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ables/table1.xml" ContentType="application/vnd.openxmlformats-officedocument.spreadsheetml.table+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https://prvgld-my.sharepoint.com/personal/j_van_weess_gelderland_nl/Documents/opgeslagen documenten/"/>
    </mc:Choice>
  </mc:AlternateContent>
  <xr:revisionPtr revIDLastSave="0" documentId="8_{8D9B4191-4CE6-4B7C-BA56-A32FA48E6D7D}" xr6:coauthVersionLast="47" xr6:coauthVersionMax="47" xr10:uidLastSave="{00000000-0000-0000-0000-000000000000}"/>
  <bookViews>
    <workbookView xWindow="-140" yWindow="-140" windowWidth="19480" windowHeight="11680" xr2:uid="{00000000-000D-0000-FFFF-FFFF00000000}"/>
  </bookViews>
  <sheets>
    <sheet name="route" sheetId="1" r:id="rId1"/>
    <sheet name="Sortering" sheetId="2" state="hidden" r:id="rId2"/>
    <sheet name="Legenda" sheetId="3" r:id="rId3"/>
    <sheet name="Rekenblad" sheetId="4" r:id="rId4"/>
    <sheet name="Blad1" sheetId="5" r:id="rId5"/>
    <sheet name="Matrix1" sheetId="6" state="hidden" r:id="rId6"/>
    <sheet name="Matrix" sheetId="7" state="hidden" r:id="rId7"/>
    <sheet name="kop" sheetId="8" state="hidden" r:id="rId8"/>
    <sheet name="logboek" sheetId="9" state="hidden" r:id="rId9"/>
    <sheet name="Handleiding" sheetId="10" state="hidden" r:id="rId10"/>
  </sheets>
  <externalReferences>
    <externalReference r:id="rId11"/>
  </externalReferences>
  <definedNames>
    <definedName name="_xlnm._FilterDatabase" localSheetId="0" hidden="1">route!$A$6:$L$462</definedName>
    <definedName name="min">route!$F$5</definedName>
    <definedName name="REF">route!$B$2</definedName>
    <definedName name="uur" localSheetId="4">Blad1!$E$5</definedName>
    <definedName name="uur">route!$E$5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2599" i="8" l="1"/>
  <c r="L2598" i="8"/>
  <c r="L2597" i="8"/>
  <c r="L2596" i="8"/>
  <c r="L2595" i="8"/>
  <c r="L2594" i="8"/>
  <c r="L2593" i="8"/>
  <c r="L2592" i="8"/>
  <c r="L2591" i="8"/>
  <c r="L2590" i="8"/>
  <c r="L2589" i="8"/>
  <c r="L2588" i="8"/>
  <c r="L2587" i="8"/>
  <c r="L2586" i="8"/>
  <c r="L2585" i="8"/>
  <c r="L2584" i="8"/>
  <c r="L2583" i="8"/>
  <c r="L2582" i="8"/>
  <c r="L2581" i="8"/>
  <c r="L2580" i="8"/>
  <c r="L2579" i="8"/>
  <c r="L2578" i="8"/>
  <c r="L2577" i="8"/>
  <c r="L2576" i="8"/>
  <c r="L2575" i="8"/>
  <c r="L2574" i="8"/>
  <c r="L2573" i="8"/>
  <c r="L2572" i="8"/>
  <c r="L2571" i="8"/>
  <c r="L2570" i="8"/>
  <c r="L2569" i="8"/>
  <c r="L2568" i="8"/>
  <c r="L2567" i="8"/>
  <c r="L2566" i="8"/>
  <c r="L2565" i="8"/>
  <c r="L2564" i="8"/>
  <c r="L2563" i="8"/>
  <c r="L2562" i="8"/>
  <c r="L2561" i="8"/>
  <c r="L2560" i="8"/>
  <c r="L2559" i="8"/>
  <c r="L2558" i="8"/>
  <c r="L2557" i="8"/>
  <c r="L2556" i="8"/>
  <c r="L2555" i="8"/>
  <c r="L2554" i="8"/>
  <c r="L2553" i="8"/>
  <c r="L2552" i="8"/>
  <c r="L2551" i="8"/>
  <c r="L2550" i="8"/>
  <c r="L2549" i="8"/>
  <c r="L2548" i="8"/>
  <c r="L2547" i="8"/>
  <c r="L2546" i="8"/>
  <c r="L2545" i="8"/>
  <c r="L2544" i="8"/>
  <c r="L2543" i="8"/>
  <c r="L2542" i="8"/>
  <c r="L2541" i="8"/>
  <c r="L2540" i="8"/>
  <c r="L2539" i="8"/>
  <c r="L2538" i="8"/>
  <c r="L2537" i="8"/>
  <c r="L2536" i="8"/>
  <c r="L2535" i="8"/>
  <c r="L2534" i="8"/>
  <c r="L2533" i="8"/>
  <c r="L2532" i="8"/>
  <c r="L2531" i="8"/>
  <c r="L2530" i="8"/>
  <c r="L2529" i="8"/>
  <c r="L2528" i="8"/>
  <c r="L2527" i="8"/>
  <c r="L2526" i="8"/>
  <c r="L2525" i="8"/>
  <c r="L2524" i="8"/>
  <c r="L2523" i="8"/>
  <c r="L2522" i="8"/>
  <c r="L2521" i="8"/>
  <c r="L2520" i="8"/>
  <c r="L2519" i="8"/>
  <c r="L2518" i="8"/>
  <c r="L2517" i="8"/>
  <c r="L2516" i="8"/>
  <c r="L2515" i="8"/>
  <c r="L2514" i="8"/>
  <c r="L2513" i="8"/>
  <c r="L2512" i="8"/>
  <c r="L2511" i="8"/>
  <c r="L2510" i="8"/>
  <c r="L2509" i="8"/>
  <c r="L2508" i="8"/>
  <c r="L2507" i="8"/>
  <c r="L2506" i="8"/>
  <c r="L2505" i="8"/>
  <c r="L2504" i="8"/>
  <c r="L2503" i="8"/>
  <c r="L2502" i="8"/>
  <c r="L2501" i="8"/>
  <c r="L2500" i="8"/>
  <c r="L2499" i="8"/>
  <c r="L2498" i="8"/>
  <c r="L2497" i="8"/>
  <c r="L2496" i="8"/>
  <c r="L2495" i="8"/>
  <c r="L2494" i="8"/>
  <c r="L2493" i="8"/>
  <c r="L2492" i="8"/>
  <c r="L2491" i="8"/>
  <c r="L2490" i="8"/>
  <c r="L2489" i="8"/>
  <c r="L2488" i="8"/>
  <c r="L2487" i="8"/>
  <c r="L2486" i="8"/>
  <c r="L2485" i="8"/>
  <c r="L2484" i="8"/>
  <c r="L2483" i="8"/>
  <c r="L2482" i="8"/>
  <c r="L2481" i="8"/>
  <c r="L2480" i="8"/>
  <c r="L2479" i="8"/>
  <c r="L2478" i="8"/>
  <c r="L2477" i="8"/>
  <c r="L2476" i="8"/>
  <c r="L2475" i="8"/>
  <c r="L2474" i="8"/>
  <c r="L2473" i="8"/>
  <c r="L2472" i="8"/>
  <c r="L2471" i="8"/>
  <c r="L2470" i="8"/>
  <c r="L2469" i="8"/>
  <c r="L2468" i="8"/>
  <c r="L2467" i="8"/>
  <c r="L2466" i="8"/>
  <c r="L2465" i="8"/>
  <c r="L2464" i="8"/>
  <c r="L2463" i="8"/>
  <c r="L2462" i="8"/>
  <c r="L2461" i="8"/>
  <c r="L2460" i="8"/>
  <c r="L2459" i="8"/>
  <c r="L2458" i="8"/>
  <c r="L2457" i="8"/>
  <c r="L2456" i="8"/>
  <c r="L2455" i="8"/>
  <c r="L2454" i="8"/>
  <c r="L2453" i="8"/>
  <c r="L2452" i="8"/>
  <c r="L2451" i="8"/>
  <c r="L2450" i="8"/>
  <c r="L2449" i="8"/>
  <c r="L2448" i="8"/>
  <c r="L2447" i="8"/>
  <c r="L2446" i="8"/>
  <c r="L2445" i="8"/>
  <c r="L2444" i="8"/>
  <c r="L2443" i="8"/>
  <c r="L2442" i="8"/>
  <c r="L2441" i="8"/>
  <c r="L2440" i="8"/>
  <c r="L2439" i="8"/>
  <c r="L2438" i="8"/>
  <c r="L2437" i="8"/>
  <c r="L2436" i="8"/>
  <c r="L2435" i="8"/>
  <c r="L2434" i="8"/>
  <c r="L2433" i="8"/>
  <c r="L2432" i="8"/>
  <c r="L2431" i="8"/>
  <c r="L2430" i="8"/>
  <c r="L2429" i="8"/>
  <c r="L2428" i="8"/>
  <c r="L2427" i="8"/>
  <c r="L2426" i="8"/>
  <c r="L2425" i="8"/>
  <c r="L2424" i="8"/>
  <c r="L2423" i="8"/>
  <c r="L2422" i="8"/>
  <c r="L2421" i="8"/>
  <c r="L2420" i="8"/>
  <c r="L2419" i="8"/>
  <c r="L2418" i="8"/>
  <c r="L2417" i="8"/>
  <c r="L2416" i="8"/>
  <c r="L2415" i="8"/>
  <c r="L2414" i="8"/>
  <c r="L2413" i="8"/>
  <c r="L2412" i="8"/>
  <c r="L2411" i="8"/>
  <c r="L2410" i="8"/>
  <c r="L2409" i="8"/>
  <c r="L2408" i="8"/>
  <c r="L2407" i="8"/>
  <c r="L2406" i="8"/>
  <c r="L2405" i="8"/>
  <c r="L2404" i="8"/>
  <c r="L2403" i="8"/>
  <c r="L2402" i="8"/>
  <c r="L2401" i="8"/>
  <c r="L2400" i="8"/>
  <c r="L2399" i="8"/>
  <c r="L2398" i="8"/>
  <c r="L2397" i="8"/>
  <c r="L2396" i="8"/>
  <c r="L2395" i="8"/>
  <c r="L2394" i="8"/>
  <c r="L2393" i="8"/>
  <c r="L2392" i="8"/>
  <c r="L2391" i="8"/>
  <c r="L2390" i="8"/>
  <c r="L2389" i="8"/>
  <c r="L2388" i="8"/>
  <c r="L2387" i="8"/>
  <c r="L2386" i="8"/>
  <c r="L2385" i="8"/>
  <c r="L2384" i="8"/>
  <c r="L2383" i="8"/>
  <c r="L2382" i="8"/>
  <c r="L2381" i="8"/>
  <c r="L2380" i="8"/>
  <c r="L2379" i="8"/>
  <c r="L2378" i="8"/>
  <c r="L2377" i="8"/>
  <c r="L2376" i="8"/>
  <c r="L2375" i="8"/>
  <c r="L2374" i="8"/>
  <c r="L2373" i="8"/>
  <c r="L2372" i="8"/>
  <c r="L2371" i="8"/>
  <c r="L2370" i="8"/>
  <c r="L2369" i="8"/>
  <c r="L2368" i="8"/>
  <c r="L2367" i="8"/>
  <c r="L2366" i="8"/>
  <c r="L2365" i="8"/>
  <c r="L2364" i="8"/>
  <c r="L2363" i="8"/>
  <c r="L2362" i="8"/>
  <c r="L2361" i="8"/>
  <c r="L2360" i="8"/>
  <c r="L2359" i="8"/>
  <c r="L2358" i="8"/>
  <c r="L2357" i="8"/>
  <c r="L2356" i="8"/>
  <c r="L2355" i="8"/>
  <c r="L2354" i="8"/>
  <c r="L2353" i="8"/>
  <c r="L2352" i="8"/>
  <c r="L2351" i="8"/>
  <c r="L2350" i="8"/>
  <c r="L2349" i="8"/>
  <c r="L2348" i="8"/>
  <c r="L2347" i="8"/>
  <c r="L2346" i="8"/>
  <c r="L2345" i="8"/>
  <c r="L2344" i="8"/>
  <c r="L2343" i="8"/>
  <c r="L2342" i="8"/>
  <c r="L2341" i="8"/>
  <c r="L2340" i="8"/>
  <c r="L2339" i="8"/>
  <c r="L2338" i="8"/>
  <c r="L2337" i="8"/>
  <c r="L2336" i="8"/>
  <c r="L2335" i="8"/>
  <c r="L2334" i="8"/>
  <c r="L2333" i="8"/>
  <c r="L2332" i="8"/>
  <c r="L2331" i="8"/>
  <c r="L2330" i="8"/>
  <c r="L2329" i="8"/>
  <c r="L2328" i="8"/>
  <c r="L2327" i="8"/>
  <c r="L2326" i="8"/>
  <c r="L2325" i="8"/>
  <c r="L2324" i="8"/>
  <c r="L2323" i="8"/>
  <c r="L2322" i="8"/>
  <c r="L2321" i="8"/>
  <c r="L2320" i="8"/>
  <c r="L2319" i="8"/>
  <c r="L2318" i="8"/>
  <c r="L2317" i="8"/>
  <c r="L2316" i="8"/>
  <c r="L2315" i="8"/>
  <c r="L2314" i="8"/>
  <c r="L2313" i="8"/>
  <c r="L2312" i="8"/>
  <c r="L2311" i="8"/>
  <c r="L2310" i="8"/>
  <c r="L2309" i="8"/>
  <c r="L2308" i="8"/>
  <c r="L2307" i="8"/>
  <c r="L2306" i="8"/>
  <c r="L2305" i="8"/>
  <c r="L2304" i="8"/>
  <c r="L2303" i="8"/>
  <c r="L2302" i="8"/>
  <c r="L2301" i="8"/>
  <c r="L2300" i="8"/>
  <c r="L2299" i="8"/>
  <c r="L2298" i="8"/>
  <c r="L2297" i="8"/>
  <c r="L2296" i="8"/>
  <c r="L2295" i="8"/>
  <c r="L2294" i="8"/>
  <c r="L2293" i="8"/>
  <c r="L2292" i="8"/>
  <c r="L2291" i="8"/>
  <c r="L2290" i="8"/>
  <c r="L2289" i="8"/>
  <c r="L2288" i="8"/>
  <c r="L2287" i="8"/>
  <c r="L2286" i="8"/>
  <c r="L2285" i="8"/>
  <c r="L2284" i="8"/>
  <c r="L2283" i="8"/>
  <c r="L2282" i="8"/>
  <c r="L2281" i="8"/>
  <c r="L2280" i="8"/>
  <c r="L2279" i="8"/>
  <c r="L2278" i="8"/>
  <c r="L2277" i="8"/>
  <c r="L2276" i="8"/>
  <c r="L2275" i="8"/>
  <c r="L2274" i="8"/>
  <c r="L2273" i="8"/>
  <c r="L2272" i="8"/>
  <c r="L2271" i="8"/>
  <c r="L2270" i="8"/>
  <c r="L2269" i="8"/>
  <c r="L2268" i="8"/>
  <c r="L2267" i="8"/>
  <c r="L2266" i="8"/>
  <c r="L2265" i="8"/>
  <c r="L2264" i="8"/>
  <c r="L2263" i="8"/>
  <c r="L2262" i="8"/>
  <c r="L2261" i="8"/>
  <c r="L2260" i="8"/>
  <c r="L2259" i="8"/>
  <c r="L2258" i="8"/>
  <c r="L2257" i="8"/>
  <c r="L2256" i="8"/>
  <c r="L2255" i="8"/>
  <c r="L2254" i="8"/>
  <c r="L2253" i="8"/>
  <c r="L2252" i="8"/>
  <c r="L2251" i="8"/>
  <c r="L2250" i="8"/>
  <c r="L2249" i="8"/>
  <c r="L2248" i="8"/>
  <c r="L2247" i="8"/>
  <c r="L2246" i="8"/>
  <c r="L2245" i="8"/>
  <c r="L2244" i="8"/>
  <c r="L2243" i="8"/>
  <c r="L2242" i="8"/>
  <c r="L2241" i="8"/>
  <c r="L2240" i="8"/>
  <c r="L2239" i="8"/>
  <c r="L2238" i="8"/>
  <c r="L2237" i="8"/>
  <c r="L2236" i="8"/>
  <c r="L2235" i="8"/>
  <c r="L2234" i="8"/>
  <c r="L2233" i="8"/>
  <c r="L2232" i="8"/>
  <c r="L2231" i="8"/>
  <c r="L2230" i="8"/>
  <c r="L2229" i="8"/>
  <c r="L2228" i="8"/>
  <c r="L2227" i="8"/>
  <c r="L2226" i="8"/>
  <c r="L2225" i="8"/>
  <c r="L2224" i="8"/>
  <c r="L2223" i="8"/>
  <c r="L2222" i="8"/>
  <c r="L2221" i="8"/>
  <c r="L2220" i="8"/>
  <c r="L2219" i="8"/>
  <c r="L2218" i="8"/>
  <c r="L2217" i="8"/>
  <c r="L2216" i="8"/>
  <c r="L2215" i="8"/>
  <c r="L2214" i="8"/>
  <c r="L2213" i="8"/>
  <c r="L2212" i="8"/>
  <c r="L2211" i="8"/>
  <c r="L2210" i="8"/>
  <c r="L2209" i="8"/>
  <c r="L2208" i="8"/>
  <c r="L2207" i="8"/>
  <c r="L2206" i="8"/>
  <c r="L2205" i="8"/>
  <c r="L2204" i="8"/>
  <c r="L2203" i="8"/>
  <c r="L2202" i="8"/>
  <c r="L2201" i="8"/>
  <c r="L2200" i="8"/>
  <c r="L2199" i="8"/>
  <c r="L2198" i="8"/>
  <c r="L2197" i="8"/>
  <c r="L2196" i="8"/>
  <c r="L2195" i="8"/>
  <c r="L2194" i="8"/>
  <c r="L2193" i="8"/>
  <c r="L2192" i="8"/>
  <c r="L2191" i="8"/>
  <c r="L2190" i="8"/>
  <c r="L2189" i="8"/>
  <c r="L2188" i="8"/>
  <c r="L2187" i="8"/>
  <c r="L2186" i="8"/>
  <c r="L2185" i="8"/>
  <c r="L2184" i="8"/>
  <c r="L2183" i="8"/>
  <c r="L2182" i="8"/>
  <c r="L2181" i="8"/>
  <c r="L2180" i="8"/>
  <c r="L2179" i="8"/>
  <c r="L2178" i="8"/>
  <c r="L2177" i="8"/>
  <c r="L2176" i="8"/>
  <c r="L2175" i="8"/>
  <c r="L2174" i="8"/>
  <c r="L2173" i="8"/>
  <c r="L2172" i="8"/>
  <c r="L2171" i="8"/>
  <c r="L2170" i="8"/>
  <c r="L2169" i="8"/>
  <c r="L2168" i="8"/>
  <c r="L2167" i="8"/>
  <c r="L2166" i="8"/>
  <c r="L2165" i="8"/>
  <c r="L2164" i="8"/>
  <c r="L2163" i="8"/>
  <c r="L2162" i="8"/>
  <c r="L2161" i="8"/>
  <c r="L2160" i="8"/>
  <c r="L2159" i="8"/>
  <c r="L2158" i="8"/>
  <c r="L2157" i="8"/>
  <c r="L2156" i="8"/>
  <c r="L2155" i="8"/>
  <c r="L2154" i="8"/>
  <c r="L2153" i="8"/>
  <c r="L2152" i="8"/>
  <c r="L2151" i="8"/>
  <c r="L2150" i="8"/>
  <c r="L2149" i="8"/>
  <c r="L2148" i="8"/>
  <c r="L2147" i="8"/>
  <c r="L2146" i="8"/>
  <c r="L2145" i="8"/>
  <c r="L2144" i="8"/>
  <c r="L2143" i="8"/>
  <c r="L2142" i="8"/>
  <c r="L2141" i="8"/>
  <c r="L2140" i="8"/>
  <c r="L2139" i="8"/>
  <c r="L2138" i="8"/>
  <c r="L2137" i="8"/>
  <c r="L2136" i="8"/>
  <c r="L2135" i="8"/>
  <c r="L2134" i="8"/>
  <c r="L2133" i="8"/>
  <c r="L2132" i="8"/>
  <c r="L2131" i="8"/>
  <c r="L2130" i="8"/>
  <c r="L2129" i="8"/>
  <c r="L2128" i="8"/>
  <c r="L2127" i="8"/>
  <c r="L2126" i="8"/>
  <c r="L2125" i="8"/>
  <c r="L2124" i="8"/>
  <c r="L2123" i="8"/>
  <c r="L2122" i="8"/>
  <c r="L2121" i="8"/>
  <c r="L2120" i="8"/>
  <c r="L2119" i="8"/>
  <c r="L2118" i="8"/>
  <c r="L2117" i="8"/>
  <c r="L2116" i="8"/>
  <c r="L2115" i="8"/>
  <c r="L2114" i="8"/>
  <c r="L2113" i="8"/>
  <c r="L2112" i="8"/>
  <c r="L2111" i="8"/>
  <c r="L2110" i="8"/>
  <c r="L2109" i="8"/>
  <c r="L2108" i="8"/>
  <c r="L2107" i="8"/>
  <c r="L2106" i="8"/>
  <c r="L2105" i="8"/>
  <c r="L2104" i="8"/>
  <c r="L2103" i="8"/>
  <c r="L2102" i="8"/>
  <c r="L2101" i="8"/>
  <c r="L2100" i="8"/>
  <c r="L2099" i="8"/>
  <c r="L2098" i="8"/>
  <c r="L2097" i="8"/>
  <c r="L2096" i="8"/>
  <c r="L2095" i="8"/>
  <c r="L2094" i="8"/>
  <c r="L2093" i="8"/>
  <c r="L2092" i="8"/>
  <c r="L2091" i="8"/>
  <c r="L2090" i="8"/>
  <c r="L2089" i="8"/>
  <c r="L2088" i="8"/>
  <c r="L2087" i="8"/>
  <c r="L2086" i="8"/>
  <c r="L2085" i="8"/>
  <c r="L2084" i="8"/>
  <c r="L2083" i="8"/>
  <c r="L2082" i="8"/>
  <c r="L2081" i="8"/>
  <c r="L2080" i="8"/>
  <c r="L2079" i="8"/>
  <c r="L2078" i="8"/>
  <c r="L2077" i="8"/>
  <c r="L2076" i="8"/>
  <c r="L2075" i="8"/>
  <c r="L2074" i="8"/>
  <c r="L2073" i="8"/>
  <c r="L2072" i="8"/>
  <c r="L2071" i="8"/>
  <c r="L2070" i="8"/>
  <c r="L2069" i="8"/>
  <c r="L2068" i="8"/>
  <c r="L2067" i="8"/>
  <c r="L2066" i="8"/>
  <c r="L2065" i="8"/>
  <c r="L2064" i="8"/>
  <c r="L2063" i="8"/>
  <c r="L2062" i="8"/>
  <c r="L2061" i="8"/>
  <c r="L2060" i="8"/>
  <c r="L2059" i="8"/>
  <c r="L2058" i="8"/>
  <c r="L2057" i="8"/>
  <c r="L2056" i="8"/>
  <c r="L2055" i="8"/>
  <c r="L2054" i="8"/>
  <c r="L2053" i="8"/>
  <c r="L2052" i="8"/>
  <c r="L2051" i="8"/>
  <c r="L2050" i="8"/>
  <c r="L2049" i="8"/>
  <c r="L2048" i="8"/>
  <c r="L2047" i="8"/>
  <c r="L2046" i="8"/>
  <c r="L2045" i="8"/>
  <c r="L2044" i="8"/>
  <c r="L2043" i="8"/>
  <c r="L2042" i="8"/>
  <c r="L2041" i="8"/>
  <c r="L2040" i="8"/>
  <c r="L2039" i="8"/>
  <c r="L2038" i="8"/>
  <c r="L2037" i="8"/>
  <c r="L2036" i="8"/>
  <c r="L2035" i="8"/>
  <c r="L2034" i="8"/>
  <c r="L2033" i="8"/>
  <c r="L2032" i="8"/>
  <c r="L2031" i="8"/>
  <c r="L2030" i="8"/>
  <c r="L2029" i="8"/>
  <c r="L2028" i="8"/>
  <c r="L2027" i="8"/>
  <c r="L2026" i="8"/>
  <c r="L2025" i="8"/>
  <c r="L2024" i="8"/>
  <c r="L2023" i="8"/>
  <c r="L2022" i="8"/>
  <c r="L2021" i="8"/>
  <c r="L2020" i="8"/>
  <c r="L2019" i="8"/>
  <c r="L2018" i="8"/>
  <c r="L2017" i="8"/>
  <c r="L2016" i="8"/>
  <c r="L2015" i="8"/>
  <c r="L2014" i="8"/>
  <c r="L2013" i="8"/>
  <c r="L2012" i="8"/>
  <c r="L2011" i="8"/>
  <c r="L2010" i="8"/>
  <c r="L2009" i="8"/>
  <c r="L2008" i="8"/>
  <c r="L2007" i="8"/>
  <c r="L2006" i="8"/>
  <c r="L2005" i="8"/>
  <c r="L2004" i="8"/>
  <c r="L2003" i="8"/>
  <c r="L2002" i="8"/>
  <c r="L2001" i="8"/>
  <c r="L2000" i="8"/>
  <c r="L1999" i="8"/>
  <c r="L1998" i="8"/>
  <c r="L1997" i="8"/>
  <c r="L1996" i="8"/>
  <c r="L1995" i="8"/>
  <c r="L1994" i="8"/>
  <c r="L1993" i="8"/>
  <c r="L1992" i="8"/>
  <c r="L1991" i="8"/>
  <c r="L1990" i="8"/>
  <c r="L1989" i="8"/>
  <c r="L1988" i="8"/>
  <c r="L1987" i="8"/>
  <c r="L1986" i="8"/>
  <c r="L1985" i="8"/>
  <c r="L1984" i="8"/>
  <c r="L1983" i="8"/>
  <c r="L1982" i="8"/>
  <c r="L1981" i="8"/>
  <c r="L1980" i="8"/>
  <c r="L1979" i="8"/>
  <c r="L1978" i="8"/>
  <c r="L1977" i="8"/>
  <c r="L1976" i="8"/>
  <c r="L1975" i="8"/>
  <c r="L1974" i="8"/>
  <c r="L1973" i="8"/>
  <c r="L1972" i="8"/>
  <c r="L1971" i="8"/>
  <c r="L1970" i="8"/>
  <c r="L1969" i="8"/>
  <c r="L1968" i="8"/>
  <c r="L1967" i="8"/>
  <c r="L1966" i="8"/>
  <c r="L1965" i="8"/>
  <c r="L1964" i="8"/>
  <c r="L1963" i="8"/>
  <c r="L1962" i="8"/>
  <c r="L1961" i="8"/>
  <c r="L1960" i="8"/>
  <c r="L1959" i="8"/>
  <c r="L1958" i="8"/>
  <c r="L1957" i="8"/>
  <c r="L1956" i="8"/>
  <c r="L1955" i="8"/>
  <c r="L1954" i="8"/>
  <c r="L1953" i="8"/>
  <c r="L1952" i="8"/>
  <c r="L1951" i="8"/>
  <c r="L1950" i="8"/>
  <c r="L1949" i="8"/>
  <c r="L1948" i="8"/>
  <c r="L1947" i="8"/>
  <c r="L1946" i="8"/>
  <c r="L1945" i="8"/>
  <c r="L1944" i="8"/>
  <c r="L1943" i="8"/>
  <c r="L1942" i="8"/>
  <c r="L1941" i="8"/>
  <c r="L1940" i="8"/>
  <c r="L1939" i="8"/>
  <c r="L1938" i="8"/>
  <c r="L1937" i="8"/>
  <c r="L1936" i="8"/>
  <c r="L1935" i="8"/>
  <c r="L1934" i="8"/>
  <c r="L1933" i="8"/>
  <c r="L1932" i="8"/>
  <c r="L1931" i="8"/>
  <c r="L1930" i="8"/>
  <c r="L1929" i="8"/>
  <c r="L1928" i="8"/>
  <c r="L1927" i="8"/>
  <c r="L1926" i="8"/>
  <c r="L1925" i="8"/>
  <c r="L1924" i="8"/>
  <c r="L1923" i="8"/>
  <c r="L1922" i="8"/>
  <c r="L1921" i="8"/>
  <c r="L1920" i="8"/>
  <c r="L1919" i="8"/>
  <c r="L1918" i="8"/>
  <c r="L1917" i="8"/>
  <c r="L1916" i="8"/>
  <c r="L1915" i="8"/>
  <c r="L1914" i="8"/>
  <c r="L1913" i="8"/>
  <c r="L1912" i="8"/>
  <c r="L1911" i="8"/>
  <c r="L1910" i="8"/>
  <c r="L1909" i="8"/>
  <c r="L1908" i="8"/>
  <c r="L1907" i="8"/>
  <c r="L1906" i="8"/>
  <c r="L1905" i="8"/>
  <c r="L1904" i="8"/>
  <c r="L1903" i="8"/>
  <c r="L1902" i="8"/>
  <c r="L1901" i="8"/>
  <c r="L1900" i="8"/>
  <c r="L1899" i="8"/>
  <c r="L1898" i="8"/>
  <c r="L1897" i="8"/>
  <c r="L1896" i="8"/>
  <c r="L1895" i="8"/>
  <c r="L1894" i="8"/>
  <c r="L1893" i="8"/>
  <c r="L1892" i="8"/>
  <c r="L1891" i="8"/>
  <c r="L1890" i="8"/>
  <c r="L1889" i="8"/>
  <c r="L1888" i="8"/>
  <c r="L1887" i="8"/>
  <c r="L1886" i="8"/>
  <c r="L1885" i="8"/>
  <c r="L1884" i="8"/>
  <c r="L1883" i="8"/>
  <c r="L1882" i="8"/>
  <c r="L1881" i="8"/>
  <c r="L1880" i="8"/>
  <c r="L1879" i="8"/>
  <c r="L1878" i="8"/>
  <c r="L1877" i="8"/>
  <c r="L1876" i="8"/>
  <c r="L1875" i="8"/>
  <c r="L1874" i="8"/>
  <c r="L1873" i="8"/>
  <c r="L1872" i="8"/>
  <c r="L1871" i="8"/>
  <c r="L1870" i="8"/>
  <c r="L1869" i="8"/>
  <c r="L1868" i="8"/>
  <c r="L1867" i="8"/>
  <c r="L1866" i="8"/>
  <c r="L1865" i="8"/>
  <c r="L1864" i="8"/>
  <c r="L1863" i="8"/>
  <c r="L1862" i="8"/>
  <c r="L1861" i="8"/>
  <c r="L1860" i="8"/>
  <c r="L1859" i="8"/>
  <c r="L1858" i="8"/>
  <c r="L1857" i="8"/>
  <c r="L1856" i="8"/>
  <c r="L1855" i="8"/>
  <c r="L1854" i="8"/>
  <c r="L1853" i="8"/>
  <c r="L1852" i="8"/>
  <c r="L1851" i="8"/>
  <c r="L1850" i="8"/>
  <c r="L1849" i="8"/>
  <c r="L1848" i="8"/>
  <c r="L1847" i="8"/>
  <c r="L1846" i="8"/>
  <c r="L1845" i="8"/>
  <c r="L1844" i="8"/>
  <c r="L1843" i="8"/>
  <c r="L1842" i="8"/>
  <c r="L1841" i="8"/>
  <c r="L1840" i="8"/>
  <c r="L1839" i="8"/>
  <c r="L1838" i="8"/>
  <c r="L1837" i="8"/>
  <c r="L1836" i="8"/>
  <c r="L1835" i="8"/>
  <c r="L1834" i="8"/>
  <c r="L1833" i="8"/>
  <c r="L1832" i="8"/>
  <c r="L1831" i="8"/>
  <c r="L1830" i="8"/>
  <c r="L1829" i="8"/>
  <c r="L1828" i="8"/>
  <c r="L1827" i="8"/>
  <c r="L1826" i="8"/>
  <c r="L1825" i="8"/>
  <c r="L1824" i="8"/>
  <c r="L1823" i="8"/>
  <c r="L1822" i="8"/>
  <c r="L1821" i="8"/>
  <c r="L1820" i="8"/>
  <c r="L1819" i="8"/>
  <c r="L1818" i="8"/>
  <c r="L1817" i="8"/>
  <c r="L1816" i="8"/>
  <c r="L1815" i="8"/>
  <c r="L1814" i="8"/>
  <c r="L1813" i="8"/>
  <c r="L1812" i="8"/>
  <c r="L1811" i="8"/>
  <c r="L1810" i="8"/>
  <c r="L1809" i="8"/>
  <c r="L1808" i="8"/>
  <c r="L1807" i="8"/>
  <c r="L1806" i="8"/>
  <c r="L1805" i="8"/>
  <c r="L1804" i="8"/>
  <c r="L1803" i="8"/>
  <c r="L1802" i="8"/>
  <c r="L1801" i="8"/>
  <c r="L1800" i="8"/>
  <c r="L1799" i="8"/>
  <c r="L1798" i="8"/>
  <c r="L1797" i="8"/>
  <c r="L1796" i="8"/>
  <c r="L1795" i="8"/>
  <c r="L1794" i="8"/>
  <c r="L1793" i="8"/>
  <c r="L1792" i="8"/>
  <c r="L1791" i="8"/>
  <c r="L1790" i="8"/>
  <c r="L1789" i="8"/>
  <c r="L1788" i="8"/>
  <c r="L1787" i="8"/>
  <c r="L1786" i="8"/>
  <c r="L1785" i="8"/>
  <c r="L1784" i="8"/>
  <c r="L1783" i="8"/>
  <c r="L1782" i="8"/>
  <c r="L1781" i="8"/>
  <c r="L1780" i="8"/>
  <c r="L1779" i="8"/>
  <c r="L1778" i="8"/>
  <c r="L1777" i="8"/>
  <c r="L1776" i="8"/>
  <c r="L1775" i="8"/>
  <c r="L1774" i="8"/>
  <c r="L1773" i="8"/>
  <c r="L1772" i="8"/>
  <c r="L1771" i="8"/>
  <c r="L1770" i="8"/>
  <c r="L1769" i="8"/>
  <c r="L1768" i="8"/>
  <c r="L1767" i="8"/>
  <c r="L1766" i="8"/>
  <c r="L1765" i="8"/>
  <c r="L1764" i="8"/>
  <c r="L1763" i="8"/>
  <c r="L1762" i="8"/>
  <c r="L1761" i="8"/>
  <c r="L1760" i="8"/>
  <c r="L1759" i="8"/>
  <c r="L1758" i="8"/>
  <c r="L1757" i="8"/>
  <c r="L1756" i="8"/>
  <c r="L1755" i="8"/>
  <c r="L1754" i="8"/>
  <c r="L1753" i="8"/>
  <c r="L1752" i="8"/>
  <c r="L1751" i="8"/>
  <c r="L1750" i="8"/>
  <c r="L1749" i="8"/>
  <c r="L1748" i="8"/>
  <c r="L1747" i="8"/>
  <c r="L1746" i="8"/>
  <c r="L1745" i="8"/>
  <c r="L1744" i="8"/>
  <c r="L1743" i="8"/>
  <c r="L1742" i="8"/>
  <c r="L1741" i="8"/>
  <c r="L1740" i="8"/>
  <c r="L1739" i="8"/>
  <c r="L1738" i="8"/>
  <c r="L1737" i="8"/>
  <c r="L1736" i="8"/>
  <c r="L1735" i="8"/>
  <c r="L1734" i="8"/>
  <c r="L1733" i="8"/>
  <c r="L1732" i="8"/>
  <c r="L1731" i="8"/>
  <c r="L1730" i="8"/>
  <c r="L1729" i="8"/>
  <c r="L1728" i="8"/>
  <c r="L1727" i="8"/>
  <c r="L1726" i="8"/>
  <c r="L1725" i="8"/>
  <c r="L1724" i="8"/>
  <c r="L1723" i="8"/>
  <c r="L1722" i="8"/>
  <c r="L1721" i="8"/>
  <c r="L1720" i="8"/>
  <c r="L1719" i="8"/>
  <c r="L1718" i="8"/>
  <c r="L1717" i="8"/>
  <c r="L1716" i="8"/>
  <c r="L1715" i="8"/>
  <c r="L1714" i="8"/>
  <c r="L1713" i="8"/>
  <c r="L1712" i="8"/>
  <c r="L1711" i="8"/>
  <c r="L1710" i="8"/>
  <c r="L1709" i="8"/>
  <c r="L1708" i="8"/>
  <c r="L1707" i="8"/>
  <c r="L1706" i="8"/>
  <c r="L1705" i="8"/>
  <c r="L1704" i="8"/>
  <c r="L1703" i="8"/>
  <c r="L1702" i="8"/>
  <c r="L1701" i="8"/>
  <c r="L1700" i="8"/>
  <c r="L1699" i="8"/>
  <c r="L1698" i="8"/>
  <c r="L1697" i="8"/>
  <c r="L1696" i="8"/>
  <c r="L1695" i="8"/>
  <c r="L1694" i="8"/>
  <c r="L1693" i="8"/>
  <c r="L1692" i="8"/>
  <c r="L1691" i="8"/>
  <c r="L1690" i="8"/>
  <c r="L1689" i="8"/>
  <c r="L1688" i="8"/>
  <c r="L1687" i="8"/>
  <c r="L1686" i="8"/>
  <c r="L1685" i="8"/>
  <c r="L1684" i="8"/>
  <c r="L1683" i="8"/>
  <c r="L1682" i="8"/>
  <c r="L1681" i="8"/>
  <c r="L1680" i="8"/>
  <c r="L1679" i="8"/>
  <c r="L1678" i="8"/>
  <c r="L1677" i="8"/>
  <c r="L1676" i="8"/>
  <c r="L1675" i="8"/>
  <c r="L1674" i="8"/>
  <c r="L1673" i="8"/>
  <c r="L1672" i="8"/>
  <c r="L1671" i="8"/>
  <c r="L1670" i="8"/>
  <c r="L1669" i="8"/>
  <c r="L1668" i="8"/>
  <c r="L1667" i="8"/>
  <c r="L1666" i="8"/>
  <c r="L1665" i="8"/>
  <c r="L1664" i="8"/>
  <c r="L1663" i="8"/>
  <c r="L1662" i="8"/>
  <c r="L1661" i="8"/>
  <c r="L1660" i="8"/>
  <c r="L1659" i="8"/>
  <c r="L1658" i="8"/>
  <c r="L1657" i="8"/>
  <c r="L1656" i="8"/>
  <c r="L1655" i="8"/>
  <c r="L1654" i="8"/>
  <c r="L1653" i="8"/>
  <c r="L1652" i="8"/>
  <c r="L1651" i="8"/>
  <c r="L1650" i="8"/>
  <c r="L1649" i="8"/>
  <c r="L1648" i="8"/>
  <c r="L1647" i="8"/>
  <c r="L1646" i="8"/>
  <c r="L1645" i="8"/>
  <c r="L1644" i="8"/>
  <c r="L1643" i="8"/>
  <c r="L1642" i="8"/>
  <c r="L1641" i="8"/>
  <c r="L1640" i="8"/>
  <c r="L1639" i="8"/>
  <c r="L1638" i="8"/>
  <c r="L1637" i="8"/>
  <c r="L1636" i="8"/>
  <c r="L1635" i="8"/>
  <c r="L1634" i="8"/>
  <c r="L1633" i="8"/>
  <c r="L1632" i="8"/>
  <c r="L1631" i="8"/>
  <c r="L1630" i="8"/>
  <c r="L1629" i="8"/>
  <c r="L1628" i="8"/>
  <c r="L1627" i="8"/>
  <c r="L1626" i="8"/>
  <c r="L1625" i="8"/>
  <c r="L1624" i="8"/>
  <c r="L1623" i="8"/>
  <c r="L1622" i="8"/>
  <c r="L1621" i="8"/>
  <c r="L1620" i="8"/>
  <c r="L1619" i="8"/>
  <c r="L1618" i="8"/>
  <c r="L1617" i="8"/>
  <c r="L1616" i="8"/>
  <c r="L1615" i="8"/>
  <c r="L1614" i="8"/>
  <c r="L1613" i="8"/>
  <c r="L1612" i="8"/>
  <c r="L1611" i="8"/>
  <c r="L1610" i="8"/>
  <c r="L1609" i="8"/>
  <c r="L1608" i="8"/>
  <c r="L1607" i="8"/>
  <c r="L1606" i="8"/>
  <c r="L1605" i="8"/>
  <c r="L1604" i="8"/>
  <c r="L1603" i="8"/>
  <c r="L1602" i="8"/>
  <c r="L1601" i="8"/>
  <c r="L1600" i="8"/>
  <c r="L1599" i="8"/>
  <c r="L1598" i="8"/>
  <c r="L1597" i="8"/>
  <c r="L1596" i="8"/>
  <c r="L1595" i="8"/>
  <c r="L1594" i="8"/>
  <c r="L1593" i="8"/>
  <c r="L1592" i="8"/>
  <c r="L1591" i="8"/>
  <c r="L1590" i="8"/>
  <c r="L1589" i="8"/>
  <c r="L1588" i="8"/>
  <c r="L1587" i="8"/>
  <c r="L1586" i="8"/>
  <c r="L1585" i="8"/>
  <c r="L1584" i="8"/>
  <c r="L1583" i="8"/>
  <c r="L1582" i="8"/>
  <c r="L1581" i="8"/>
  <c r="L1580" i="8"/>
  <c r="L1579" i="8"/>
  <c r="L1578" i="8"/>
  <c r="L1577" i="8"/>
  <c r="L1576" i="8"/>
  <c r="L1575" i="8"/>
  <c r="L1574" i="8"/>
  <c r="L1573" i="8"/>
  <c r="L1572" i="8"/>
  <c r="L1571" i="8"/>
  <c r="L1570" i="8"/>
  <c r="L1569" i="8"/>
  <c r="L1568" i="8"/>
  <c r="L1567" i="8"/>
  <c r="L1566" i="8"/>
  <c r="L1565" i="8"/>
  <c r="L1564" i="8"/>
  <c r="L1563" i="8"/>
  <c r="L1562" i="8"/>
  <c r="L1561" i="8"/>
  <c r="L1560" i="8"/>
  <c r="L1559" i="8"/>
  <c r="L1558" i="8"/>
  <c r="L1557" i="8"/>
  <c r="L1556" i="8"/>
  <c r="L1555" i="8"/>
  <c r="L1554" i="8"/>
  <c r="L1553" i="8"/>
  <c r="L1552" i="8"/>
  <c r="L1551" i="8"/>
  <c r="L1550" i="8"/>
  <c r="L1549" i="8"/>
  <c r="L1548" i="8"/>
  <c r="L1547" i="8"/>
  <c r="L1546" i="8"/>
  <c r="L1545" i="8"/>
  <c r="L1544" i="8"/>
  <c r="L1543" i="8"/>
  <c r="L1542" i="8"/>
  <c r="L1541" i="8"/>
  <c r="L1540" i="8"/>
  <c r="L1539" i="8"/>
  <c r="L1538" i="8"/>
  <c r="L1537" i="8"/>
  <c r="L1536" i="8"/>
  <c r="L1535" i="8"/>
  <c r="L1534" i="8"/>
  <c r="L1533" i="8"/>
  <c r="L1532" i="8"/>
  <c r="L1531" i="8"/>
  <c r="L1530" i="8"/>
  <c r="L1529" i="8"/>
  <c r="L1528" i="8"/>
  <c r="L1527" i="8"/>
  <c r="L1526" i="8"/>
  <c r="L1525" i="8"/>
  <c r="L1524" i="8"/>
  <c r="L1523" i="8"/>
  <c r="L1522" i="8"/>
  <c r="L1521" i="8"/>
  <c r="L1520" i="8"/>
  <c r="L1519" i="8"/>
  <c r="L1518" i="8"/>
  <c r="L1517" i="8"/>
  <c r="L1516" i="8"/>
  <c r="L1515" i="8"/>
  <c r="L1514" i="8"/>
  <c r="L1513" i="8"/>
  <c r="L1512" i="8"/>
  <c r="L1511" i="8"/>
  <c r="L1510" i="8"/>
  <c r="L1509" i="8"/>
  <c r="L1508" i="8"/>
  <c r="L1507" i="8"/>
  <c r="L1506" i="8"/>
  <c r="L1505" i="8"/>
  <c r="L1504" i="8"/>
  <c r="L1503" i="8"/>
  <c r="L1502" i="8"/>
  <c r="L1501" i="8"/>
  <c r="L1500" i="8"/>
  <c r="L1499" i="8"/>
  <c r="L1498" i="8"/>
  <c r="L1497" i="8"/>
  <c r="L1496" i="8"/>
  <c r="L1495" i="8"/>
  <c r="L1494" i="8"/>
  <c r="L1493" i="8"/>
  <c r="L1492" i="8"/>
  <c r="L1491" i="8"/>
  <c r="L1490" i="8"/>
  <c r="L1489" i="8"/>
  <c r="L1488" i="8"/>
  <c r="L1487" i="8"/>
  <c r="L1486" i="8"/>
  <c r="L1485" i="8"/>
  <c r="L1484" i="8"/>
  <c r="L1483" i="8"/>
  <c r="L1482" i="8"/>
  <c r="L1481" i="8"/>
  <c r="L1480" i="8"/>
  <c r="L1479" i="8"/>
  <c r="L1478" i="8"/>
  <c r="L1477" i="8"/>
  <c r="L1476" i="8"/>
  <c r="L1475" i="8"/>
  <c r="L1474" i="8"/>
  <c r="L1473" i="8"/>
  <c r="L1472" i="8"/>
  <c r="L1471" i="8"/>
  <c r="L1470" i="8"/>
  <c r="L1469" i="8"/>
  <c r="L1468" i="8"/>
  <c r="L1467" i="8"/>
  <c r="L1466" i="8"/>
  <c r="L1465" i="8"/>
  <c r="L1464" i="8"/>
  <c r="L1463" i="8"/>
  <c r="L1462" i="8"/>
  <c r="L1461" i="8"/>
  <c r="L1460" i="8"/>
  <c r="L1459" i="8"/>
  <c r="L1458" i="8"/>
  <c r="L1457" i="8"/>
  <c r="L1456" i="8"/>
  <c r="L1455" i="8"/>
  <c r="L1454" i="8"/>
  <c r="L1453" i="8"/>
  <c r="L1452" i="8"/>
  <c r="L1451" i="8"/>
  <c r="L1450" i="8"/>
  <c r="L1449" i="8"/>
  <c r="L1448" i="8"/>
  <c r="L1447" i="8"/>
  <c r="L1446" i="8"/>
  <c r="L1445" i="8"/>
  <c r="L1444" i="8"/>
  <c r="L1443" i="8"/>
  <c r="L1442" i="8"/>
  <c r="L1441" i="8"/>
  <c r="L1440" i="8"/>
  <c r="L1439" i="8"/>
  <c r="L1438" i="8"/>
  <c r="L1437" i="8"/>
  <c r="L1436" i="8"/>
  <c r="L1435" i="8"/>
  <c r="L1434" i="8"/>
  <c r="L1433" i="8"/>
  <c r="L1432" i="8"/>
  <c r="L1431" i="8"/>
  <c r="L1430" i="8"/>
  <c r="L1429" i="8"/>
  <c r="L1428" i="8"/>
  <c r="L1427" i="8"/>
  <c r="L1426" i="8"/>
  <c r="L1425" i="8"/>
  <c r="L1424" i="8"/>
  <c r="L1423" i="8"/>
  <c r="L1422" i="8"/>
  <c r="L1421" i="8"/>
  <c r="L1420" i="8"/>
  <c r="L1419" i="8"/>
  <c r="L1418" i="8"/>
  <c r="L1417" i="8"/>
  <c r="L1416" i="8"/>
  <c r="L1415" i="8"/>
  <c r="L1414" i="8"/>
  <c r="L1413" i="8"/>
  <c r="L1412" i="8"/>
  <c r="L1411" i="8"/>
  <c r="L1410" i="8"/>
  <c r="L1409" i="8"/>
  <c r="L1408" i="8"/>
  <c r="L1407" i="8"/>
  <c r="L1406" i="8"/>
  <c r="L1405" i="8"/>
  <c r="L1404" i="8"/>
  <c r="L1403" i="8"/>
  <c r="L1402" i="8"/>
  <c r="L1401" i="8"/>
  <c r="L1400" i="8"/>
  <c r="L1399" i="8"/>
  <c r="L1398" i="8"/>
  <c r="L1397" i="8"/>
  <c r="L1396" i="8"/>
  <c r="L1395" i="8"/>
  <c r="L1394" i="8"/>
  <c r="L1393" i="8"/>
  <c r="L1392" i="8"/>
  <c r="L1391" i="8"/>
  <c r="L1390" i="8"/>
  <c r="L1389" i="8"/>
  <c r="L1388" i="8"/>
  <c r="L1387" i="8"/>
  <c r="L1386" i="8"/>
  <c r="L1385" i="8"/>
  <c r="L1384" i="8"/>
  <c r="L1383" i="8"/>
  <c r="L1382" i="8"/>
  <c r="L1381" i="8"/>
  <c r="L1380" i="8"/>
  <c r="L1379" i="8"/>
  <c r="L1378" i="8"/>
  <c r="L1377" i="8"/>
  <c r="L1376" i="8"/>
  <c r="L1375" i="8"/>
  <c r="L1374" i="8"/>
  <c r="L1373" i="8"/>
  <c r="L1372" i="8"/>
  <c r="L1371" i="8"/>
  <c r="L1370" i="8"/>
  <c r="L1369" i="8"/>
  <c r="L1368" i="8"/>
  <c r="L1367" i="8"/>
  <c r="L1366" i="8"/>
  <c r="L1365" i="8"/>
  <c r="L1364" i="8"/>
  <c r="L1363" i="8"/>
  <c r="L1362" i="8"/>
  <c r="L1361" i="8"/>
  <c r="L1360" i="8"/>
  <c r="L1359" i="8"/>
  <c r="L1358" i="8"/>
  <c r="L1357" i="8"/>
  <c r="L1356" i="8"/>
  <c r="L1355" i="8"/>
  <c r="L1354" i="8"/>
  <c r="L1353" i="8"/>
  <c r="L1352" i="8"/>
  <c r="L1351" i="8"/>
  <c r="L1350" i="8"/>
  <c r="L1349" i="8"/>
  <c r="L1348" i="8"/>
  <c r="L1347" i="8"/>
  <c r="L1346" i="8"/>
  <c r="L1345" i="8"/>
  <c r="L1344" i="8"/>
  <c r="L1343" i="8"/>
  <c r="L1342" i="8"/>
  <c r="L1341" i="8"/>
  <c r="L1340" i="8"/>
  <c r="L1339" i="8"/>
  <c r="L1338" i="8"/>
  <c r="L1337" i="8"/>
  <c r="L1336" i="8"/>
  <c r="L1335" i="8"/>
  <c r="L1334" i="8"/>
  <c r="L1333" i="8"/>
  <c r="L1332" i="8"/>
  <c r="L1331" i="8"/>
  <c r="L1330" i="8"/>
  <c r="L1329" i="8"/>
  <c r="L1328" i="8"/>
  <c r="L1327" i="8"/>
  <c r="L1326" i="8"/>
  <c r="L1325" i="8"/>
  <c r="L1324" i="8"/>
  <c r="L1323" i="8"/>
  <c r="L1322" i="8"/>
  <c r="L1321" i="8"/>
  <c r="L1320" i="8"/>
  <c r="L1319" i="8"/>
  <c r="L1318" i="8"/>
  <c r="L1317" i="8"/>
  <c r="L1316" i="8"/>
  <c r="L1315" i="8"/>
  <c r="L1314" i="8"/>
  <c r="L1313" i="8"/>
  <c r="L1312" i="8"/>
  <c r="L1311" i="8"/>
  <c r="L1310" i="8"/>
  <c r="L1309" i="8"/>
  <c r="L1308" i="8"/>
  <c r="L1307" i="8"/>
  <c r="L1306" i="8"/>
  <c r="L1305" i="8"/>
  <c r="L1304" i="8"/>
  <c r="L1303" i="8"/>
  <c r="L1302" i="8"/>
  <c r="L1301" i="8"/>
  <c r="L1300" i="8"/>
  <c r="L1299" i="8"/>
  <c r="L1298" i="8"/>
  <c r="L1297" i="8"/>
  <c r="L1296" i="8"/>
  <c r="L1295" i="8"/>
  <c r="L1294" i="8"/>
  <c r="L1293" i="8"/>
  <c r="L1292" i="8"/>
  <c r="L1291" i="8"/>
  <c r="L1290" i="8"/>
  <c r="L1289" i="8"/>
  <c r="L1288" i="8"/>
  <c r="L1287" i="8"/>
  <c r="L1286" i="8"/>
  <c r="L1285" i="8"/>
  <c r="L1284" i="8"/>
  <c r="L1283" i="8"/>
  <c r="L1282" i="8"/>
  <c r="L1281" i="8"/>
  <c r="L1280" i="8"/>
  <c r="L1279" i="8"/>
  <c r="L1278" i="8"/>
  <c r="L1277" i="8"/>
  <c r="L1276" i="8"/>
  <c r="L1275" i="8"/>
  <c r="L1274" i="8"/>
  <c r="L1273" i="8"/>
  <c r="L1272" i="8"/>
  <c r="L1271" i="8"/>
  <c r="L1270" i="8"/>
  <c r="L1269" i="8"/>
  <c r="L1268" i="8"/>
  <c r="L1267" i="8"/>
  <c r="L1266" i="8"/>
  <c r="L1265" i="8"/>
  <c r="L1264" i="8"/>
  <c r="L1263" i="8"/>
  <c r="L1262" i="8"/>
  <c r="L1261" i="8"/>
  <c r="L1260" i="8"/>
  <c r="L1259" i="8"/>
  <c r="L1258" i="8"/>
  <c r="L1257" i="8"/>
  <c r="L1256" i="8"/>
  <c r="L1255" i="8"/>
  <c r="L1254" i="8"/>
  <c r="L1253" i="8"/>
  <c r="L1252" i="8"/>
  <c r="L1251" i="8"/>
  <c r="L1250" i="8"/>
  <c r="L1249" i="8"/>
  <c r="L1248" i="8"/>
  <c r="L1247" i="8"/>
  <c r="L1246" i="8"/>
  <c r="L1245" i="8"/>
  <c r="L1244" i="8"/>
  <c r="L1243" i="8"/>
  <c r="L1242" i="8"/>
  <c r="L1241" i="8"/>
  <c r="L1240" i="8"/>
  <c r="L1239" i="8"/>
  <c r="L1238" i="8"/>
  <c r="L1237" i="8"/>
  <c r="L1236" i="8"/>
  <c r="L1235" i="8"/>
  <c r="L1234" i="8"/>
  <c r="L1233" i="8"/>
  <c r="L1232" i="8"/>
  <c r="L1231" i="8"/>
  <c r="L1230" i="8"/>
  <c r="L1229" i="8"/>
  <c r="L1228" i="8"/>
  <c r="L1227" i="8"/>
  <c r="L1226" i="8"/>
  <c r="L1225" i="8"/>
  <c r="L1224" i="8"/>
  <c r="L1223" i="8"/>
  <c r="L1222" i="8"/>
  <c r="L1221" i="8"/>
  <c r="L1220" i="8"/>
  <c r="L1219" i="8"/>
  <c r="L1218" i="8"/>
  <c r="L1217" i="8"/>
  <c r="L1216" i="8"/>
  <c r="L1215" i="8"/>
  <c r="L1214" i="8"/>
  <c r="L1213" i="8"/>
  <c r="L1212" i="8"/>
  <c r="L1211" i="8"/>
  <c r="L1210" i="8"/>
  <c r="L1209" i="8"/>
  <c r="L1208" i="8"/>
  <c r="L1207" i="8"/>
  <c r="L1206" i="8"/>
  <c r="L1205" i="8"/>
  <c r="L1204" i="8"/>
  <c r="L1203" i="8"/>
  <c r="L1202" i="8"/>
  <c r="L1201" i="8"/>
  <c r="L1200" i="8"/>
  <c r="L1199" i="8"/>
  <c r="L1198" i="8"/>
  <c r="L1197" i="8"/>
  <c r="L1196" i="8"/>
  <c r="L1195" i="8"/>
  <c r="L1194" i="8"/>
  <c r="L1193" i="8"/>
  <c r="L1192" i="8"/>
  <c r="L1191" i="8"/>
  <c r="L1190" i="8"/>
  <c r="L1189" i="8"/>
  <c r="L1188" i="8"/>
  <c r="L1187" i="8"/>
  <c r="L1186" i="8"/>
  <c r="L1185" i="8"/>
  <c r="L1184" i="8"/>
  <c r="L1183" i="8"/>
  <c r="L1182" i="8"/>
  <c r="L1181" i="8"/>
  <c r="L1180" i="8"/>
  <c r="L1179" i="8"/>
  <c r="L1178" i="8"/>
  <c r="L1177" i="8"/>
  <c r="L1176" i="8"/>
  <c r="L1175" i="8"/>
  <c r="L1174" i="8"/>
  <c r="L1173" i="8"/>
  <c r="L1172" i="8"/>
  <c r="L1171" i="8"/>
  <c r="L1170" i="8"/>
  <c r="L1169" i="8"/>
  <c r="L1168" i="8"/>
  <c r="L1167" i="8"/>
  <c r="L1166" i="8"/>
  <c r="L1165" i="8"/>
  <c r="L1164" i="8"/>
  <c r="L1163" i="8"/>
  <c r="L1162" i="8"/>
  <c r="L1161" i="8"/>
  <c r="L1160" i="8"/>
  <c r="L1159" i="8"/>
  <c r="L1158" i="8"/>
  <c r="L1157" i="8"/>
  <c r="L1156" i="8"/>
  <c r="L1155" i="8"/>
  <c r="L1154" i="8"/>
  <c r="L1153" i="8"/>
  <c r="L1152" i="8"/>
  <c r="L1151" i="8"/>
  <c r="L1150" i="8"/>
  <c r="L1149" i="8"/>
  <c r="L1148" i="8"/>
  <c r="L1147" i="8"/>
  <c r="L1146" i="8"/>
  <c r="L1145" i="8"/>
  <c r="L1144" i="8"/>
  <c r="L1143" i="8"/>
  <c r="L1142" i="8"/>
  <c r="L1141" i="8"/>
  <c r="L1140" i="8"/>
  <c r="L1139" i="8"/>
  <c r="L1138" i="8"/>
  <c r="L1137" i="8"/>
  <c r="L1136" i="8"/>
  <c r="L1135" i="8"/>
  <c r="L1134" i="8"/>
  <c r="L1133" i="8"/>
  <c r="L1132" i="8"/>
  <c r="L1131" i="8"/>
  <c r="L1130" i="8"/>
  <c r="L1129" i="8"/>
  <c r="L1128" i="8"/>
  <c r="L1127" i="8"/>
  <c r="L1126" i="8"/>
  <c r="L1125" i="8"/>
  <c r="L1124" i="8"/>
  <c r="L1123" i="8"/>
  <c r="L1122" i="8"/>
  <c r="L1121" i="8"/>
  <c r="L1120" i="8"/>
  <c r="L1119" i="8"/>
  <c r="L1118" i="8"/>
  <c r="L1117" i="8"/>
  <c r="L1116" i="8"/>
  <c r="L1115" i="8"/>
  <c r="L1114" i="8"/>
  <c r="L1113" i="8"/>
  <c r="L1112" i="8"/>
  <c r="L1111" i="8"/>
  <c r="L1110" i="8"/>
  <c r="L1109" i="8"/>
  <c r="L1108" i="8"/>
  <c r="L1107" i="8"/>
  <c r="L1106" i="8"/>
  <c r="L1105" i="8"/>
  <c r="L1104" i="8"/>
  <c r="L1103" i="8"/>
  <c r="L1102" i="8"/>
  <c r="L1101" i="8"/>
  <c r="L1100" i="8"/>
  <c r="L1099" i="8"/>
  <c r="L1098" i="8"/>
  <c r="L1097" i="8"/>
  <c r="L1096" i="8"/>
  <c r="L1095" i="8"/>
  <c r="L1094" i="8"/>
  <c r="L1093" i="8"/>
  <c r="L1092" i="8"/>
  <c r="L1091" i="8"/>
  <c r="L1090" i="8"/>
  <c r="L1089" i="8"/>
  <c r="L1088" i="8"/>
  <c r="L1087" i="8"/>
  <c r="L1086" i="8"/>
  <c r="L1085" i="8"/>
  <c r="L1084" i="8"/>
  <c r="L1083" i="8"/>
  <c r="L1082" i="8"/>
  <c r="L1081" i="8"/>
  <c r="L1080" i="8"/>
  <c r="L1079" i="8"/>
  <c r="L1078" i="8"/>
  <c r="L1077" i="8"/>
  <c r="L1076" i="8"/>
  <c r="L1075" i="8"/>
  <c r="L1074" i="8"/>
  <c r="L1073" i="8"/>
  <c r="L1072" i="8"/>
  <c r="L1071" i="8"/>
  <c r="L1070" i="8"/>
  <c r="L1069" i="8"/>
  <c r="L1068" i="8"/>
  <c r="L1067" i="8"/>
  <c r="L1066" i="8"/>
  <c r="L1065" i="8"/>
  <c r="L1064" i="8"/>
  <c r="L1063" i="8"/>
  <c r="L1062" i="8"/>
  <c r="L1061" i="8"/>
  <c r="L1060" i="8"/>
  <c r="L1059" i="8"/>
  <c r="L1058" i="8"/>
  <c r="L1057" i="8"/>
  <c r="L1056" i="8"/>
  <c r="L1055" i="8"/>
  <c r="L1054" i="8"/>
  <c r="L1053" i="8"/>
  <c r="L1052" i="8"/>
  <c r="L1051" i="8"/>
  <c r="L1050" i="8"/>
  <c r="L1049" i="8"/>
  <c r="L1048" i="8"/>
  <c r="L1047" i="8"/>
  <c r="L1046" i="8"/>
  <c r="L1045" i="8"/>
  <c r="L1044" i="8"/>
  <c r="L1043" i="8"/>
  <c r="L1042" i="8"/>
  <c r="L1041" i="8"/>
  <c r="L1040" i="8"/>
  <c r="L1039" i="8"/>
  <c r="L1038" i="8"/>
  <c r="L1037" i="8"/>
  <c r="L1036" i="8"/>
  <c r="L1035" i="8"/>
  <c r="L1034" i="8"/>
  <c r="L1033" i="8"/>
  <c r="L1032" i="8"/>
  <c r="L1031" i="8"/>
  <c r="L1030" i="8"/>
  <c r="L1029" i="8"/>
  <c r="L1028" i="8"/>
  <c r="L1027" i="8"/>
  <c r="L1026" i="8"/>
  <c r="L1025" i="8"/>
  <c r="L1024" i="8"/>
  <c r="L1023" i="8"/>
  <c r="L1022" i="8"/>
  <c r="L1021" i="8"/>
  <c r="L1020" i="8"/>
  <c r="L1019" i="8"/>
  <c r="L1018" i="8"/>
  <c r="L1017" i="8"/>
  <c r="L1016" i="8"/>
  <c r="L1015" i="8"/>
  <c r="L1014" i="8"/>
  <c r="L1013" i="8"/>
  <c r="L1012" i="8"/>
  <c r="L1011" i="8"/>
  <c r="L1010" i="8"/>
  <c r="L1009" i="8"/>
  <c r="L1008" i="8"/>
  <c r="L1007" i="8"/>
  <c r="L1006" i="8"/>
  <c r="L1005" i="8"/>
  <c r="L1004" i="8"/>
  <c r="L1003" i="8"/>
  <c r="L1002" i="8"/>
  <c r="L1001" i="8"/>
  <c r="L1000" i="8"/>
  <c r="L999" i="8"/>
  <c r="L998" i="8"/>
  <c r="L997" i="8"/>
  <c r="L996" i="8"/>
  <c r="L995" i="8"/>
  <c r="L994" i="8"/>
  <c r="L993" i="8"/>
  <c r="L992" i="8"/>
  <c r="L991" i="8"/>
  <c r="L990" i="8"/>
  <c r="L989" i="8"/>
  <c r="L988" i="8"/>
  <c r="L987" i="8"/>
  <c r="L986" i="8"/>
  <c r="L985" i="8"/>
  <c r="L984" i="8"/>
  <c r="L983" i="8"/>
  <c r="L982" i="8"/>
  <c r="L981" i="8"/>
  <c r="L980" i="8"/>
  <c r="L979" i="8"/>
  <c r="L978" i="8"/>
  <c r="L977" i="8"/>
  <c r="L976" i="8"/>
  <c r="L975" i="8"/>
  <c r="L974" i="8"/>
  <c r="L973" i="8"/>
  <c r="L972" i="8"/>
  <c r="L971" i="8"/>
  <c r="L970" i="8"/>
  <c r="L969" i="8"/>
  <c r="L968" i="8"/>
  <c r="L967" i="8"/>
  <c r="L966" i="8"/>
  <c r="L965" i="8"/>
  <c r="L964" i="8"/>
  <c r="L963" i="8"/>
  <c r="L962" i="8"/>
  <c r="L961" i="8"/>
  <c r="L960" i="8"/>
  <c r="L959" i="8"/>
  <c r="L958" i="8"/>
  <c r="L957" i="8"/>
  <c r="L956" i="8"/>
  <c r="L955" i="8"/>
  <c r="L954" i="8"/>
  <c r="L953" i="8"/>
  <c r="L952" i="8"/>
  <c r="L951" i="8"/>
  <c r="L950" i="8"/>
  <c r="L949" i="8"/>
  <c r="L948" i="8"/>
  <c r="L947" i="8"/>
  <c r="L946" i="8"/>
  <c r="L945" i="8"/>
  <c r="L944" i="8"/>
  <c r="L943" i="8"/>
  <c r="L942" i="8"/>
  <c r="L941" i="8"/>
  <c r="L940" i="8"/>
  <c r="L939" i="8"/>
  <c r="L938" i="8"/>
  <c r="L937" i="8"/>
  <c r="L936" i="8"/>
  <c r="L935" i="8"/>
  <c r="L934" i="8"/>
  <c r="L933" i="8"/>
  <c r="L932" i="8"/>
  <c r="L931" i="8"/>
  <c r="L930" i="8"/>
  <c r="L929" i="8"/>
  <c r="L928" i="8"/>
  <c r="L927" i="8"/>
  <c r="L926" i="8"/>
  <c r="L925" i="8"/>
  <c r="L924" i="8"/>
  <c r="L923" i="8"/>
  <c r="L922" i="8"/>
  <c r="L921" i="8"/>
  <c r="L920" i="8"/>
  <c r="L919" i="8"/>
  <c r="L918" i="8"/>
  <c r="L917" i="8"/>
  <c r="L916" i="8"/>
  <c r="L915" i="8"/>
  <c r="L914" i="8"/>
  <c r="L913" i="8"/>
  <c r="L912" i="8"/>
  <c r="L911" i="8"/>
  <c r="L910" i="8"/>
  <c r="L909" i="8"/>
  <c r="L908" i="8"/>
  <c r="L907" i="8"/>
  <c r="L906" i="8"/>
  <c r="L905" i="8"/>
  <c r="L904" i="8"/>
  <c r="L903" i="8"/>
  <c r="L902" i="8"/>
  <c r="L901" i="8"/>
  <c r="L900" i="8"/>
  <c r="L899" i="8"/>
  <c r="L898" i="8"/>
  <c r="L897" i="8"/>
  <c r="L896" i="8"/>
  <c r="L895" i="8"/>
  <c r="L894" i="8"/>
  <c r="L893" i="8"/>
  <c r="L892" i="8"/>
  <c r="L891" i="8"/>
  <c r="L890" i="8"/>
  <c r="L889" i="8"/>
  <c r="L888" i="8"/>
  <c r="L887" i="8"/>
  <c r="L886" i="8"/>
  <c r="L885" i="8"/>
  <c r="L884" i="8"/>
  <c r="L883" i="8"/>
  <c r="L882" i="8"/>
  <c r="L881" i="8"/>
  <c r="L880" i="8"/>
  <c r="L879" i="8"/>
  <c r="L878" i="8"/>
  <c r="L877" i="8"/>
  <c r="L876" i="8"/>
  <c r="L875" i="8"/>
  <c r="L874" i="8"/>
  <c r="L873" i="8"/>
  <c r="L872" i="8"/>
  <c r="L871" i="8"/>
  <c r="L870" i="8"/>
  <c r="L869" i="8"/>
  <c r="L868" i="8"/>
  <c r="L867" i="8"/>
  <c r="L866" i="8"/>
  <c r="L865" i="8"/>
  <c r="L864" i="8"/>
  <c r="L863" i="8"/>
  <c r="L862" i="8"/>
  <c r="L861" i="8"/>
  <c r="L860" i="8"/>
  <c r="L859" i="8"/>
  <c r="L858" i="8"/>
  <c r="L857" i="8"/>
  <c r="L856" i="8"/>
  <c r="L855" i="8"/>
  <c r="L854" i="8"/>
  <c r="L853" i="8"/>
  <c r="L852" i="8"/>
  <c r="L851" i="8"/>
  <c r="L850" i="8"/>
  <c r="L849" i="8"/>
  <c r="L848" i="8"/>
  <c r="L847" i="8"/>
  <c r="L846" i="8"/>
  <c r="L845" i="8"/>
  <c r="L844" i="8"/>
  <c r="L843" i="8"/>
  <c r="L842" i="8"/>
  <c r="L841" i="8"/>
  <c r="L840" i="8"/>
  <c r="L839" i="8"/>
  <c r="L838" i="8"/>
  <c r="L837" i="8"/>
  <c r="L836" i="8"/>
  <c r="L835" i="8"/>
  <c r="L834" i="8"/>
  <c r="L833" i="8"/>
  <c r="L832" i="8"/>
  <c r="L831" i="8"/>
  <c r="L830" i="8"/>
  <c r="L829" i="8"/>
  <c r="L828" i="8"/>
  <c r="L827" i="8"/>
  <c r="L826" i="8"/>
  <c r="L825" i="8"/>
  <c r="L824" i="8"/>
  <c r="L823" i="8"/>
  <c r="L822" i="8"/>
  <c r="L821" i="8"/>
  <c r="L820" i="8"/>
  <c r="L819" i="8"/>
  <c r="L818" i="8"/>
  <c r="L817" i="8"/>
  <c r="L816" i="8"/>
  <c r="L815" i="8"/>
  <c r="L814" i="8"/>
  <c r="L813" i="8"/>
  <c r="L812" i="8"/>
  <c r="L811" i="8"/>
  <c r="L810" i="8"/>
  <c r="L809" i="8"/>
  <c r="L808" i="8"/>
  <c r="L807" i="8"/>
  <c r="L806" i="8"/>
  <c r="L805" i="8"/>
  <c r="L804" i="8"/>
  <c r="L803" i="8"/>
  <c r="L802" i="8"/>
  <c r="L801" i="8"/>
  <c r="L800" i="8"/>
  <c r="L799" i="8"/>
  <c r="L798" i="8"/>
  <c r="L797" i="8"/>
  <c r="L796" i="8"/>
  <c r="L795" i="8"/>
  <c r="L794" i="8"/>
  <c r="L793" i="8"/>
  <c r="L792" i="8"/>
  <c r="L791" i="8"/>
  <c r="L790" i="8"/>
  <c r="L789" i="8"/>
  <c r="L788" i="8"/>
  <c r="L787" i="8"/>
  <c r="L786" i="8"/>
  <c r="L785" i="8"/>
  <c r="L784" i="8"/>
  <c r="L783" i="8"/>
  <c r="L782" i="8"/>
  <c r="L781" i="8"/>
  <c r="L780" i="8"/>
  <c r="L779" i="8"/>
  <c r="L778" i="8"/>
  <c r="L777" i="8"/>
  <c r="L776" i="8"/>
  <c r="L775" i="8"/>
  <c r="L774" i="8"/>
  <c r="L773" i="8"/>
  <c r="L772" i="8"/>
  <c r="L771" i="8"/>
  <c r="L770" i="8"/>
  <c r="L769" i="8"/>
  <c r="L768" i="8"/>
  <c r="L767" i="8"/>
  <c r="L766" i="8"/>
  <c r="L765" i="8"/>
  <c r="L764" i="8"/>
  <c r="L763" i="8"/>
  <c r="L762" i="8"/>
  <c r="L761" i="8"/>
  <c r="L760" i="8"/>
  <c r="L759" i="8"/>
  <c r="L758" i="8"/>
  <c r="L757" i="8"/>
  <c r="L756" i="8"/>
  <c r="L755" i="8"/>
  <c r="L754" i="8"/>
  <c r="L753" i="8"/>
  <c r="L752" i="8"/>
  <c r="L751" i="8"/>
  <c r="L750" i="8"/>
  <c r="L749" i="8"/>
  <c r="L748" i="8"/>
  <c r="L747" i="8"/>
  <c r="L746" i="8"/>
  <c r="L745" i="8"/>
  <c r="L744" i="8"/>
  <c r="L743" i="8"/>
  <c r="L742" i="8"/>
  <c r="L741" i="8"/>
  <c r="L740" i="8"/>
  <c r="L739" i="8"/>
  <c r="L738" i="8"/>
  <c r="L737" i="8"/>
  <c r="L736" i="8"/>
  <c r="L735" i="8"/>
  <c r="L734" i="8"/>
  <c r="L733" i="8"/>
  <c r="L732" i="8"/>
  <c r="L731" i="8"/>
  <c r="L730" i="8"/>
  <c r="L729" i="8"/>
  <c r="L728" i="8"/>
  <c r="L727" i="8"/>
  <c r="L726" i="8"/>
  <c r="L725" i="8"/>
  <c r="L724" i="8"/>
  <c r="L723" i="8"/>
  <c r="L722" i="8"/>
  <c r="L721" i="8"/>
  <c r="L720" i="8"/>
  <c r="L719" i="8"/>
  <c r="L718" i="8"/>
  <c r="L717" i="8"/>
  <c r="L716" i="8"/>
  <c r="L715" i="8"/>
  <c r="L714" i="8"/>
  <c r="L713" i="8"/>
  <c r="L712" i="8"/>
  <c r="L711" i="8"/>
  <c r="L710" i="8"/>
  <c r="L709" i="8"/>
  <c r="L708" i="8"/>
  <c r="L707" i="8"/>
  <c r="L706" i="8"/>
  <c r="L705" i="8"/>
  <c r="L704" i="8"/>
  <c r="L703" i="8"/>
  <c r="L702" i="8"/>
  <c r="L701" i="8"/>
  <c r="L700" i="8"/>
  <c r="L699" i="8"/>
  <c r="L698" i="8"/>
  <c r="L697" i="8"/>
  <c r="L696" i="8"/>
  <c r="L695" i="8"/>
  <c r="L694" i="8"/>
  <c r="L693" i="8"/>
  <c r="L692" i="8"/>
  <c r="L691" i="8"/>
  <c r="L690" i="8"/>
  <c r="L689" i="8"/>
  <c r="L688" i="8"/>
  <c r="L687" i="8"/>
  <c r="L686" i="8"/>
  <c r="L685" i="8"/>
  <c r="L684" i="8"/>
  <c r="L683" i="8"/>
  <c r="L682" i="8"/>
  <c r="L681" i="8"/>
  <c r="L680" i="8"/>
  <c r="L679" i="8"/>
  <c r="L678" i="8"/>
  <c r="L677" i="8"/>
  <c r="L676" i="8"/>
  <c r="L675" i="8"/>
  <c r="L674" i="8"/>
  <c r="L673" i="8"/>
  <c r="L672" i="8"/>
  <c r="L671" i="8"/>
  <c r="L670" i="8"/>
  <c r="L669" i="8"/>
  <c r="L668" i="8"/>
  <c r="L667" i="8"/>
  <c r="L666" i="8"/>
  <c r="L665" i="8"/>
  <c r="L664" i="8"/>
  <c r="L663" i="8"/>
  <c r="L662" i="8"/>
  <c r="L661" i="8"/>
  <c r="L660" i="8"/>
  <c r="L659" i="8"/>
  <c r="L658" i="8"/>
  <c r="L657" i="8"/>
  <c r="L656" i="8"/>
  <c r="L655" i="8"/>
  <c r="L654" i="8"/>
  <c r="L653" i="8"/>
  <c r="L652" i="8"/>
  <c r="L651" i="8"/>
  <c r="L650" i="8"/>
  <c r="L649" i="8"/>
  <c r="L648" i="8"/>
  <c r="L647" i="8"/>
  <c r="L646" i="8"/>
  <c r="L645" i="8"/>
  <c r="L644" i="8"/>
  <c r="L643" i="8"/>
  <c r="L642" i="8"/>
  <c r="L641" i="8"/>
  <c r="L640" i="8"/>
  <c r="L639" i="8"/>
  <c r="L638" i="8"/>
  <c r="L637" i="8"/>
  <c r="L636" i="8"/>
  <c r="L635" i="8"/>
  <c r="L634" i="8"/>
  <c r="L633" i="8"/>
  <c r="L632" i="8"/>
  <c r="L631" i="8"/>
  <c r="L630" i="8"/>
  <c r="L629" i="8"/>
  <c r="L628" i="8"/>
  <c r="L627" i="8"/>
  <c r="L626" i="8"/>
  <c r="L625" i="8"/>
  <c r="L624" i="8"/>
  <c r="L623" i="8"/>
  <c r="L622" i="8"/>
  <c r="L621" i="8"/>
  <c r="L620" i="8"/>
  <c r="L619" i="8"/>
  <c r="L618" i="8"/>
  <c r="L617" i="8"/>
  <c r="L616" i="8"/>
  <c r="L615" i="8"/>
  <c r="L204" i="8"/>
  <c r="L205" i="8" s="1"/>
  <c r="L206" i="8" s="1"/>
  <c r="L207" i="8" s="1"/>
  <c r="L208" i="8" s="1"/>
  <c r="L209" i="8" s="1"/>
  <c r="L210" i="8" s="1"/>
  <c r="L211" i="8" s="1"/>
  <c r="L212" i="8" s="1"/>
  <c r="L213" i="8" s="1"/>
  <c r="L214" i="8" s="1"/>
  <c r="L215" i="8" s="1"/>
  <c r="L216" i="8" s="1"/>
  <c r="L217" i="8" s="1"/>
  <c r="L218" i="8" s="1"/>
  <c r="L219" i="8" s="1"/>
  <c r="L220" i="8" s="1"/>
  <c r="L221" i="8" s="1"/>
  <c r="L222" i="8" s="1"/>
  <c r="L223" i="8" s="1"/>
  <c r="L224" i="8" s="1"/>
  <c r="L225" i="8" s="1"/>
  <c r="L226" i="8" s="1"/>
  <c r="L227" i="8" s="1"/>
  <c r="L228" i="8" s="1"/>
  <c r="L229" i="8" s="1"/>
  <c r="L230" i="8" s="1"/>
  <c r="L231" i="8" s="1"/>
  <c r="L232" i="8" s="1"/>
  <c r="L233" i="8" s="1"/>
  <c r="L234" i="8" s="1"/>
  <c r="L235" i="8" s="1"/>
  <c r="L236" i="8" s="1"/>
  <c r="L237" i="8" s="1"/>
  <c r="L238" i="8" s="1"/>
  <c r="L239" i="8" s="1"/>
  <c r="L240" i="8" s="1"/>
  <c r="L241" i="8" s="1"/>
  <c r="L242" i="8" s="1"/>
  <c r="L243" i="8" s="1"/>
  <c r="L244" i="8" s="1"/>
  <c r="L245" i="8" s="1"/>
  <c r="L246" i="8" s="1"/>
  <c r="L247" i="8" s="1"/>
  <c r="L248" i="8" s="1"/>
  <c r="L249" i="8" s="1"/>
  <c r="L250" i="8" s="1"/>
  <c r="L251" i="8" s="1"/>
  <c r="L252" i="8" s="1"/>
  <c r="L253" i="8" s="1"/>
  <c r="L254" i="8" s="1"/>
  <c r="L255" i="8" s="1"/>
  <c r="L256" i="8" s="1"/>
  <c r="L257" i="8" s="1"/>
  <c r="L258" i="8" s="1"/>
  <c r="L259" i="8" s="1"/>
  <c r="L260" i="8" s="1"/>
  <c r="L261" i="8" s="1"/>
  <c r="L262" i="8" s="1"/>
  <c r="L263" i="8" s="1"/>
  <c r="L264" i="8" s="1"/>
  <c r="L265" i="8" s="1"/>
  <c r="L266" i="8" s="1"/>
  <c r="L267" i="8" s="1"/>
  <c r="L268" i="8" s="1"/>
  <c r="L269" i="8" s="1"/>
  <c r="L270" i="8" s="1"/>
  <c r="L271" i="8" s="1"/>
  <c r="L272" i="8" s="1"/>
  <c r="L273" i="8" s="1"/>
  <c r="L274" i="8" s="1"/>
  <c r="L275" i="8" s="1"/>
  <c r="L276" i="8" s="1"/>
  <c r="L277" i="8" s="1"/>
  <c r="L278" i="8" s="1"/>
  <c r="L279" i="8" s="1"/>
  <c r="L280" i="8" s="1"/>
  <c r="L281" i="8" s="1"/>
  <c r="L282" i="8" s="1"/>
  <c r="L283" i="8" s="1"/>
  <c r="L284" i="8" s="1"/>
  <c r="L285" i="8" s="1"/>
  <c r="L286" i="8" s="1"/>
  <c r="L287" i="8" s="1"/>
  <c r="L288" i="8" s="1"/>
  <c r="L289" i="8" s="1"/>
  <c r="L290" i="8" s="1"/>
  <c r="L291" i="8" s="1"/>
  <c r="L292" i="8" s="1"/>
  <c r="L293" i="8" s="1"/>
  <c r="L294" i="8" s="1"/>
  <c r="L295" i="8" s="1"/>
  <c r="L296" i="8" s="1"/>
  <c r="L297" i="8" s="1"/>
  <c r="L298" i="8" s="1"/>
  <c r="L299" i="8" s="1"/>
  <c r="L300" i="8" s="1"/>
  <c r="L301" i="8" s="1"/>
  <c r="L302" i="8" s="1"/>
  <c r="L303" i="8" s="1"/>
  <c r="L304" i="8" s="1"/>
  <c r="L305" i="8" s="1"/>
  <c r="L306" i="8" s="1"/>
  <c r="L307" i="8" s="1"/>
  <c r="L308" i="8" s="1"/>
  <c r="L309" i="8" s="1"/>
  <c r="L310" i="8" s="1"/>
  <c r="L311" i="8" s="1"/>
  <c r="L312" i="8" s="1"/>
  <c r="L313" i="8" s="1"/>
  <c r="L314" i="8" s="1"/>
  <c r="L315" i="8" s="1"/>
  <c r="L316" i="8" s="1"/>
  <c r="L317" i="8" s="1"/>
  <c r="L318" i="8" s="1"/>
  <c r="L319" i="8" s="1"/>
  <c r="L320" i="8" s="1"/>
  <c r="L321" i="8" s="1"/>
  <c r="L322" i="8" s="1"/>
  <c r="L323" i="8" s="1"/>
  <c r="L324" i="8" s="1"/>
  <c r="L325" i="8" s="1"/>
  <c r="L326" i="8" s="1"/>
  <c r="L327" i="8" s="1"/>
  <c r="L328" i="8" s="1"/>
  <c r="L329" i="8" s="1"/>
  <c r="L330" i="8" s="1"/>
  <c r="L331" i="8" s="1"/>
  <c r="L332" i="8" s="1"/>
  <c r="L333" i="8" s="1"/>
  <c r="L334" i="8" s="1"/>
  <c r="L335" i="8" s="1"/>
  <c r="L336" i="8" s="1"/>
  <c r="L337" i="8" s="1"/>
  <c r="L338" i="8" s="1"/>
  <c r="L339" i="8" s="1"/>
  <c r="L340" i="8" s="1"/>
  <c r="L341" i="8" s="1"/>
  <c r="L342" i="8" s="1"/>
  <c r="L343" i="8" s="1"/>
  <c r="L344" i="8" s="1"/>
  <c r="L345" i="8" s="1"/>
  <c r="L346" i="8" s="1"/>
  <c r="L347" i="8" s="1"/>
  <c r="L348" i="8" s="1"/>
  <c r="L349" i="8" s="1"/>
  <c r="L350" i="8" s="1"/>
  <c r="L351" i="8" s="1"/>
  <c r="L352" i="8" s="1"/>
  <c r="L353" i="8" s="1"/>
  <c r="L354" i="8" s="1"/>
  <c r="L355" i="8" s="1"/>
  <c r="L356" i="8" s="1"/>
  <c r="L357" i="8" s="1"/>
  <c r="L358" i="8" s="1"/>
  <c r="L359" i="8" s="1"/>
  <c r="L360" i="8" s="1"/>
  <c r="L361" i="8" s="1"/>
  <c r="L362" i="8" s="1"/>
  <c r="L363" i="8" s="1"/>
  <c r="L364" i="8" s="1"/>
  <c r="L365" i="8" s="1"/>
  <c r="L366" i="8" s="1"/>
  <c r="L367" i="8" s="1"/>
  <c r="L368" i="8" s="1"/>
  <c r="L369" i="8" s="1"/>
  <c r="L370" i="8" s="1"/>
  <c r="L371" i="8" s="1"/>
  <c r="L372" i="8" s="1"/>
  <c r="L373" i="8" s="1"/>
  <c r="L374" i="8" s="1"/>
  <c r="L375" i="8" s="1"/>
  <c r="L376" i="8" s="1"/>
  <c r="L377" i="8" s="1"/>
  <c r="L378" i="8" s="1"/>
  <c r="L379" i="8" s="1"/>
  <c r="L380" i="8" s="1"/>
  <c r="L381" i="8" s="1"/>
  <c r="L382" i="8" s="1"/>
  <c r="L383" i="8" s="1"/>
  <c r="L384" i="8" s="1"/>
  <c r="L385" i="8" s="1"/>
  <c r="L386" i="8" s="1"/>
  <c r="L387" i="8" s="1"/>
  <c r="L388" i="8" s="1"/>
  <c r="L389" i="8" s="1"/>
  <c r="L390" i="8" s="1"/>
  <c r="L391" i="8" s="1"/>
  <c r="L392" i="8" s="1"/>
  <c r="L393" i="8" s="1"/>
  <c r="L394" i="8" s="1"/>
  <c r="L395" i="8" s="1"/>
  <c r="L396" i="8" s="1"/>
  <c r="L397" i="8" s="1"/>
  <c r="L398" i="8" s="1"/>
  <c r="L399" i="8" s="1"/>
  <c r="L400" i="8" s="1"/>
  <c r="L401" i="8" s="1"/>
  <c r="L402" i="8" s="1"/>
  <c r="L403" i="8" s="1"/>
  <c r="L404" i="8" s="1"/>
  <c r="L405" i="8" s="1"/>
  <c r="L406" i="8" s="1"/>
  <c r="L407" i="8" s="1"/>
  <c r="L408" i="8" s="1"/>
  <c r="L409" i="8" s="1"/>
  <c r="L410" i="8" s="1"/>
  <c r="L411" i="8" s="1"/>
  <c r="L412" i="8" s="1"/>
  <c r="L413" i="8" s="1"/>
  <c r="L414" i="8" s="1"/>
  <c r="L415" i="8" s="1"/>
  <c r="L416" i="8" s="1"/>
  <c r="L417" i="8" s="1"/>
  <c r="L418" i="8" s="1"/>
  <c r="L419" i="8" s="1"/>
  <c r="L420" i="8" s="1"/>
  <c r="L421" i="8" s="1"/>
  <c r="L422" i="8" s="1"/>
  <c r="L423" i="8" s="1"/>
  <c r="L424" i="8" s="1"/>
  <c r="L425" i="8" s="1"/>
  <c r="L426" i="8" s="1"/>
  <c r="L427" i="8" s="1"/>
  <c r="L428" i="8" s="1"/>
  <c r="L429" i="8" s="1"/>
  <c r="L430" i="8" s="1"/>
  <c r="L431" i="8" s="1"/>
  <c r="L432" i="8" s="1"/>
  <c r="L433" i="8" s="1"/>
  <c r="L434" i="8" s="1"/>
  <c r="L435" i="8" s="1"/>
  <c r="L436" i="8" s="1"/>
  <c r="L437" i="8" s="1"/>
  <c r="L438" i="8" s="1"/>
  <c r="L439" i="8" s="1"/>
  <c r="L440" i="8" s="1"/>
  <c r="L441" i="8" s="1"/>
  <c r="L442" i="8" s="1"/>
  <c r="L443" i="8" s="1"/>
  <c r="L444" i="8" s="1"/>
  <c r="L445" i="8" s="1"/>
  <c r="L446" i="8" s="1"/>
  <c r="L447" i="8" s="1"/>
  <c r="L448" i="8" s="1"/>
  <c r="L449" i="8" s="1"/>
  <c r="L450" i="8" s="1"/>
  <c r="L451" i="8" s="1"/>
  <c r="L452" i="8" s="1"/>
  <c r="L453" i="8" s="1"/>
  <c r="L454" i="8" s="1"/>
  <c r="L455" i="8" s="1"/>
  <c r="L456" i="8" s="1"/>
  <c r="L457" i="8" s="1"/>
  <c r="L458" i="8" s="1"/>
  <c r="L459" i="8" s="1"/>
  <c r="L460" i="8" s="1"/>
  <c r="L461" i="8" s="1"/>
  <c r="L462" i="8" s="1"/>
  <c r="L463" i="8" s="1"/>
  <c r="L464" i="8" s="1"/>
  <c r="L465" i="8" s="1"/>
  <c r="L466" i="8" s="1"/>
  <c r="L467" i="8" s="1"/>
  <c r="L468" i="8" s="1"/>
  <c r="L469" i="8" s="1"/>
  <c r="L470" i="8" s="1"/>
  <c r="L471" i="8" s="1"/>
  <c r="L472" i="8" s="1"/>
  <c r="L473" i="8" s="1"/>
  <c r="L474" i="8" s="1"/>
  <c r="L475" i="8" s="1"/>
  <c r="L476" i="8" s="1"/>
  <c r="L477" i="8" s="1"/>
  <c r="L478" i="8" s="1"/>
  <c r="L479" i="8" s="1"/>
  <c r="L480" i="8" s="1"/>
  <c r="L481" i="8" s="1"/>
  <c r="L482" i="8" s="1"/>
  <c r="L483" i="8" s="1"/>
  <c r="L484" i="8" s="1"/>
  <c r="L485" i="8" s="1"/>
  <c r="L486" i="8" s="1"/>
  <c r="L487" i="8" s="1"/>
  <c r="L488" i="8" s="1"/>
  <c r="L489" i="8" s="1"/>
  <c r="L490" i="8" s="1"/>
  <c r="L491" i="8" s="1"/>
  <c r="L492" i="8" s="1"/>
  <c r="L493" i="8" s="1"/>
  <c r="L494" i="8" s="1"/>
  <c r="L495" i="8" s="1"/>
  <c r="L496" i="8" s="1"/>
  <c r="L497" i="8" s="1"/>
  <c r="L498" i="8" s="1"/>
  <c r="L499" i="8" s="1"/>
  <c r="L500" i="8" s="1"/>
  <c r="L501" i="8" s="1"/>
  <c r="L502" i="8" s="1"/>
  <c r="L503" i="8" s="1"/>
  <c r="L504" i="8" s="1"/>
  <c r="L505" i="8" s="1"/>
  <c r="L506" i="8" s="1"/>
  <c r="L507" i="8" s="1"/>
  <c r="L508" i="8" s="1"/>
  <c r="L509" i="8" s="1"/>
  <c r="L510" i="8" s="1"/>
  <c r="L511" i="8" s="1"/>
  <c r="L512" i="8" s="1"/>
  <c r="L513" i="8" s="1"/>
  <c r="L514" i="8" s="1"/>
  <c r="L515" i="8" s="1"/>
  <c r="L516" i="8" s="1"/>
  <c r="L517" i="8" s="1"/>
  <c r="L518" i="8" s="1"/>
  <c r="L519" i="8" s="1"/>
  <c r="L520" i="8" s="1"/>
  <c r="L521" i="8" s="1"/>
  <c r="L522" i="8" s="1"/>
  <c r="L523" i="8" s="1"/>
  <c r="L524" i="8" s="1"/>
  <c r="L525" i="8" s="1"/>
  <c r="L526" i="8" s="1"/>
  <c r="L527" i="8" s="1"/>
  <c r="L528" i="8" s="1"/>
  <c r="L529" i="8" s="1"/>
  <c r="L530" i="8" s="1"/>
  <c r="L531" i="8" s="1"/>
  <c r="L532" i="8" s="1"/>
  <c r="L533" i="8" s="1"/>
  <c r="L534" i="8" s="1"/>
  <c r="L535" i="8" s="1"/>
  <c r="L536" i="8" s="1"/>
  <c r="L537" i="8" s="1"/>
  <c r="L538" i="8" s="1"/>
  <c r="L539" i="8" s="1"/>
  <c r="L540" i="8" s="1"/>
  <c r="L541" i="8" s="1"/>
  <c r="L542" i="8" s="1"/>
  <c r="L543" i="8" s="1"/>
  <c r="L544" i="8" s="1"/>
  <c r="L545" i="8" s="1"/>
  <c r="L546" i="8" s="1"/>
  <c r="L547" i="8" s="1"/>
  <c r="L548" i="8" s="1"/>
  <c r="L549" i="8" s="1"/>
  <c r="L550" i="8" s="1"/>
  <c r="L551" i="8" s="1"/>
  <c r="L552" i="8" s="1"/>
  <c r="L553" i="8" s="1"/>
  <c r="L554" i="8" s="1"/>
  <c r="L555" i="8" s="1"/>
  <c r="L556" i="8" s="1"/>
  <c r="L557" i="8" s="1"/>
  <c r="L558" i="8" s="1"/>
  <c r="L559" i="8" s="1"/>
  <c r="L560" i="8" s="1"/>
  <c r="L561" i="8" s="1"/>
  <c r="L562" i="8" s="1"/>
  <c r="L563" i="8" s="1"/>
  <c r="L564" i="8" s="1"/>
  <c r="L565" i="8" s="1"/>
  <c r="L566" i="8" s="1"/>
  <c r="L567" i="8" s="1"/>
  <c r="L568" i="8" s="1"/>
  <c r="L569" i="8" s="1"/>
  <c r="L570" i="8" s="1"/>
  <c r="L571" i="8" s="1"/>
  <c r="L572" i="8" s="1"/>
  <c r="L573" i="8" s="1"/>
  <c r="L574" i="8" s="1"/>
  <c r="L575" i="8" s="1"/>
  <c r="L576" i="8" s="1"/>
  <c r="L577" i="8" s="1"/>
  <c r="L578" i="8" s="1"/>
  <c r="L579" i="8" s="1"/>
  <c r="L580" i="8" s="1"/>
  <c r="L581" i="8" s="1"/>
  <c r="L582" i="8" s="1"/>
  <c r="L583" i="8" s="1"/>
  <c r="L584" i="8" s="1"/>
  <c r="L585" i="8" s="1"/>
  <c r="L586" i="8" s="1"/>
  <c r="L587" i="8" s="1"/>
  <c r="L588" i="8" s="1"/>
  <c r="L589" i="8" s="1"/>
  <c r="L590" i="8" s="1"/>
  <c r="L591" i="8" s="1"/>
  <c r="L592" i="8" s="1"/>
  <c r="L593" i="8" s="1"/>
  <c r="L594" i="8" s="1"/>
  <c r="L595" i="8" s="1"/>
  <c r="L596" i="8" s="1"/>
  <c r="L597" i="8" s="1"/>
  <c r="L598" i="8" s="1"/>
  <c r="L599" i="8" s="1"/>
  <c r="L600" i="8" s="1"/>
  <c r="L601" i="8" s="1"/>
  <c r="L602" i="8" s="1"/>
  <c r="L603" i="8" s="1"/>
  <c r="L604" i="8" s="1"/>
  <c r="L605" i="8" s="1"/>
  <c r="L606" i="8" s="1"/>
  <c r="L607" i="8" s="1"/>
  <c r="L608" i="8" s="1"/>
  <c r="L609" i="8" s="1"/>
  <c r="L610" i="8" s="1"/>
  <c r="L611" i="8" s="1"/>
  <c r="L612" i="8" s="1"/>
  <c r="L613" i="8" s="1"/>
  <c r="L614" i="8" s="1"/>
  <c r="L202" i="8"/>
  <c r="L203" i="8" s="1"/>
  <c r="J5" i="8"/>
  <c r="H56" i="7"/>
  <c r="H55" i="7"/>
  <c r="H54" i="7"/>
  <c r="H53" i="7"/>
  <c r="H52" i="7"/>
  <c r="H51" i="7"/>
  <c r="H50" i="7"/>
  <c r="H49" i="7"/>
  <c r="H48" i="7"/>
  <c r="H47" i="7"/>
  <c r="H46" i="7"/>
  <c r="H45" i="7"/>
  <c r="H44" i="7"/>
  <c r="H43" i="7"/>
  <c r="H42" i="7"/>
  <c r="H41" i="7"/>
  <c r="H40" i="7"/>
  <c r="H39" i="7"/>
  <c r="H38" i="7"/>
  <c r="H37" i="7"/>
  <c r="H36" i="7"/>
  <c r="H35" i="7"/>
  <c r="H34" i="7"/>
  <c r="H33" i="7"/>
  <c r="H32" i="7"/>
  <c r="E31" i="7"/>
  <c r="H31" i="7" s="1"/>
  <c r="D31" i="7"/>
  <c r="D30" i="7"/>
  <c r="E30" i="7" s="1"/>
  <c r="H30" i="7" s="1"/>
  <c r="E29" i="7"/>
  <c r="H29" i="7" s="1"/>
  <c r="D29" i="7"/>
  <c r="D28" i="7"/>
  <c r="E28" i="7" s="1"/>
  <c r="H28" i="7" s="1"/>
  <c r="E27" i="7"/>
  <c r="H27" i="7" s="1"/>
  <c r="D27" i="7"/>
  <c r="D26" i="7"/>
  <c r="E26" i="7" s="1"/>
  <c r="H26" i="7" s="1"/>
  <c r="E25" i="7"/>
  <c r="H25" i="7" s="1"/>
  <c r="D25" i="7"/>
  <c r="D24" i="7"/>
  <c r="E24" i="7" s="1"/>
  <c r="H24" i="7" s="1"/>
  <c r="E23" i="7"/>
  <c r="H23" i="7" s="1"/>
  <c r="D23" i="7"/>
  <c r="D22" i="7"/>
  <c r="E22" i="7" s="1"/>
  <c r="H22" i="7" s="1"/>
  <c r="E21" i="7"/>
  <c r="H21" i="7" s="1"/>
  <c r="D21" i="7"/>
  <c r="D20" i="7"/>
  <c r="E20" i="7" s="1"/>
  <c r="H20" i="7" s="1"/>
  <c r="E19" i="7"/>
  <c r="H19" i="7" s="1"/>
  <c r="D19" i="7"/>
  <c r="D18" i="7"/>
  <c r="E18" i="7" s="1"/>
  <c r="H18" i="7" s="1"/>
  <c r="E17" i="7"/>
  <c r="H17" i="7" s="1"/>
  <c r="D17" i="7"/>
  <c r="D16" i="7"/>
  <c r="E16" i="7" s="1"/>
  <c r="D15" i="7"/>
  <c r="E15" i="7" s="1"/>
  <c r="D14" i="7"/>
  <c r="E14" i="7" s="1"/>
  <c r="D13" i="7"/>
  <c r="E13" i="7" s="1"/>
  <c r="D12" i="7"/>
  <c r="E12" i="7" s="1"/>
  <c r="F11" i="7"/>
  <c r="G11" i="7" s="1"/>
  <c r="H11" i="7" s="1"/>
  <c r="D11" i="7"/>
  <c r="E11" i="7" s="1"/>
  <c r="D10" i="7"/>
  <c r="E10" i="7" s="1"/>
  <c r="D9" i="7"/>
  <c r="E9" i="7" s="1"/>
  <c r="D8" i="7"/>
  <c r="E8" i="7" s="1"/>
  <c r="D7" i="7"/>
  <c r="E7" i="7" s="1"/>
  <c r="D6" i="7"/>
  <c r="E6" i="7" s="1"/>
  <c r="D5" i="7"/>
  <c r="E5" i="7" s="1"/>
  <c r="D4" i="7"/>
  <c r="E4" i="7" s="1"/>
  <c r="D3" i="7"/>
  <c r="E3" i="7" s="1"/>
  <c r="V97" i="7"/>
  <c r="V95" i="7"/>
  <c r="V91" i="7"/>
  <c r="V90" i="7"/>
  <c r="V81" i="7"/>
  <c r="V79" i="7"/>
  <c r="V75" i="7"/>
  <c r="V74" i="7"/>
  <c r="V65" i="7"/>
  <c r="V63" i="7"/>
  <c r="V59" i="7"/>
  <c r="V58" i="7"/>
  <c r="V49" i="7"/>
  <c r="V47" i="7"/>
  <c r="V43" i="7"/>
  <c r="V42" i="7"/>
  <c r="V33" i="7"/>
  <c r="V31" i="7"/>
  <c r="V27" i="7"/>
  <c r="V26" i="7"/>
  <c r="W26" i="7" s="1"/>
  <c r="V17" i="7"/>
  <c r="V15" i="7"/>
  <c r="V11" i="7"/>
  <c r="V10" i="7"/>
  <c r="V2" i="7" a="1"/>
  <c r="V2" i="7"/>
  <c r="U94" i="7"/>
  <c r="U93" i="7"/>
  <c r="U78" i="7"/>
  <c r="U77" i="7"/>
  <c r="U62" i="7"/>
  <c r="U61" i="7"/>
  <c r="U46" i="7"/>
  <c r="U45" i="7"/>
  <c r="U30" i="7"/>
  <c r="U29" i="7"/>
  <c r="U14" i="7"/>
  <c r="U13" i="7"/>
  <c r="U2" i="7" a="1"/>
  <c r="S98" i="7"/>
  <c r="S97" i="7"/>
  <c r="S82" i="7"/>
  <c r="S81" i="7"/>
  <c r="S66" i="7"/>
  <c r="S65" i="7"/>
  <c r="S52" i="7"/>
  <c r="S50" i="7"/>
  <c r="S40" i="7"/>
  <c r="T40" i="7" s="1"/>
  <c r="S38" i="7"/>
  <c r="T38" i="7" s="1"/>
  <c r="S26" i="7"/>
  <c r="S25" i="7"/>
  <c r="S14" i="7"/>
  <c r="S12" i="7"/>
  <c r="S2" i="7" a="1"/>
  <c r="S2" i="7"/>
  <c r="T2" i="7" s="1"/>
  <c r="R99" i="7"/>
  <c r="R97" i="7"/>
  <c r="R95" i="7"/>
  <c r="R93" i="7"/>
  <c r="R92" i="7"/>
  <c r="R91" i="7"/>
  <c r="R89" i="7"/>
  <c r="R87" i="7"/>
  <c r="R85" i="7"/>
  <c r="R84" i="7"/>
  <c r="R83" i="7"/>
  <c r="R81" i="7"/>
  <c r="R79" i="7"/>
  <c r="R77" i="7"/>
  <c r="R76" i="7"/>
  <c r="R75" i="7"/>
  <c r="R73" i="7"/>
  <c r="R71" i="7"/>
  <c r="R69" i="7"/>
  <c r="R68" i="7"/>
  <c r="R67" i="7"/>
  <c r="R65" i="7"/>
  <c r="R63" i="7"/>
  <c r="R61" i="7"/>
  <c r="R60" i="7"/>
  <c r="R59" i="7"/>
  <c r="R57" i="7"/>
  <c r="R55" i="7"/>
  <c r="R53" i="7"/>
  <c r="R52" i="7"/>
  <c r="R51" i="7"/>
  <c r="R49" i="7"/>
  <c r="R47" i="7"/>
  <c r="R45" i="7"/>
  <c r="R44" i="7"/>
  <c r="R43" i="7"/>
  <c r="R41" i="7"/>
  <c r="R39" i="7"/>
  <c r="R37" i="7"/>
  <c r="R36" i="7"/>
  <c r="R35" i="7"/>
  <c r="R33" i="7"/>
  <c r="R31" i="7"/>
  <c r="R29" i="7"/>
  <c r="R28" i="7"/>
  <c r="R27" i="7"/>
  <c r="R25" i="7"/>
  <c r="R23" i="7"/>
  <c r="R21" i="7"/>
  <c r="R20" i="7"/>
  <c r="R19" i="7"/>
  <c r="R17" i="7"/>
  <c r="R15" i="7"/>
  <c r="R13" i="7"/>
  <c r="R12" i="7"/>
  <c r="R11" i="7"/>
  <c r="R9" i="7"/>
  <c r="R7" i="7"/>
  <c r="R5" i="7"/>
  <c r="R4" i="7"/>
  <c r="R3" i="7"/>
  <c r="R2" i="7" a="1"/>
  <c r="R98" i="7" s="1"/>
  <c r="R2" i="7"/>
  <c r="P99" i="7"/>
  <c r="P97" i="7"/>
  <c r="P96" i="7"/>
  <c r="P95" i="7"/>
  <c r="P94" i="7"/>
  <c r="P93" i="7"/>
  <c r="P91" i="7"/>
  <c r="P89" i="7"/>
  <c r="P88" i="7"/>
  <c r="P87" i="7"/>
  <c r="P86" i="7"/>
  <c r="P85" i="7"/>
  <c r="P83" i="7"/>
  <c r="P81" i="7"/>
  <c r="P80" i="7"/>
  <c r="P79" i="7"/>
  <c r="P78" i="7"/>
  <c r="P77" i="7"/>
  <c r="P75" i="7"/>
  <c r="P73" i="7"/>
  <c r="P72" i="7"/>
  <c r="P71" i="7"/>
  <c r="P70" i="7"/>
  <c r="P69" i="7"/>
  <c r="P67" i="7"/>
  <c r="P65" i="7"/>
  <c r="P64" i="7"/>
  <c r="P63" i="7"/>
  <c r="P62" i="7"/>
  <c r="P61" i="7"/>
  <c r="P59" i="7"/>
  <c r="P57" i="7"/>
  <c r="P56" i="7"/>
  <c r="Q56" i="7" s="1"/>
  <c r="P55" i="7"/>
  <c r="P54" i="7"/>
  <c r="P53" i="7"/>
  <c r="P51" i="7"/>
  <c r="P49" i="7"/>
  <c r="Q49" i="7" s="1"/>
  <c r="P48" i="7"/>
  <c r="P47" i="7"/>
  <c r="P46" i="7"/>
  <c r="P45" i="7"/>
  <c r="P43" i="7"/>
  <c r="P41" i="7"/>
  <c r="P40" i="7"/>
  <c r="P39" i="7"/>
  <c r="P38" i="7"/>
  <c r="P37" i="7"/>
  <c r="P35" i="7"/>
  <c r="P33" i="7"/>
  <c r="Q33" i="7" s="1"/>
  <c r="P32" i="7"/>
  <c r="P31" i="7"/>
  <c r="P30" i="7"/>
  <c r="P29" i="7"/>
  <c r="P27" i="7"/>
  <c r="P25" i="7"/>
  <c r="Q25" i="7" s="1"/>
  <c r="P24" i="7"/>
  <c r="Q24" i="7" s="1"/>
  <c r="P23" i="7"/>
  <c r="Q23" i="7" s="1"/>
  <c r="P22" i="7"/>
  <c r="P21" i="7"/>
  <c r="P19" i="7"/>
  <c r="P17" i="7"/>
  <c r="P16" i="7"/>
  <c r="P15" i="7"/>
  <c r="Q15" i="7" s="1"/>
  <c r="P14" i="7"/>
  <c r="P13" i="7"/>
  <c r="P11" i="7"/>
  <c r="P9" i="7"/>
  <c r="P8" i="7"/>
  <c r="P7" i="7"/>
  <c r="P6" i="7"/>
  <c r="P5" i="7"/>
  <c r="P3" i="7"/>
  <c r="P2" i="7" a="1"/>
  <c r="P92" i="7" s="1"/>
  <c r="P2" i="7"/>
  <c r="O92" i="7"/>
  <c r="O83" i="7"/>
  <c r="O66" i="7"/>
  <c r="O57" i="7"/>
  <c r="O40" i="7"/>
  <c r="O30" i="7"/>
  <c r="O19" i="7"/>
  <c r="O10" i="7"/>
  <c r="O2" i="7" a="1"/>
  <c r="O94" i="7" s="1"/>
  <c r="M94" i="7"/>
  <c r="M93" i="7"/>
  <c r="M92" i="7"/>
  <c r="M85" i="7"/>
  <c r="M84" i="7"/>
  <c r="M82" i="7"/>
  <c r="M76" i="7"/>
  <c r="M74" i="7"/>
  <c r="M73" i="7"/>
  <c r="M66" i="7"/>
  <c r="M65" i="7"/>
  <c r="M64" i="7"/>
  <c r="M57" i="7"/>
  <c r="M56" i="7"/>
  <c r="M55" i="7"/>
  <c r="M49" i="7"/>
  <c r="M48" i="7"/>
  <c r="M47" i="7"/>
  <c r="M41" i="7"/>
  <c r="Q41" i="7" s="1"/>
  <c r="M40" i="7"/>
  <c r="M39" i="7"/>
  <c r="M33" i="7"/>
  <c r="M32" i="7"/>
  <c r="M31" i="7"/>
  <c r="M25" i="7"/>
  <c r="M24" i="7"/>
  <c r="M23" i="7"/>
  <c r="M17" i="7"/>
  <c r="M16" i="7"/>
  <c r="M15" i="7"/>
  <c r="M9" i="7"/>
  <c r="M8" i="7"/>
  <c r="M7" i="7"/>
  <c r="M2" i="7" a="1"/>
  <c r="M2" i="7"/>
  <c r="L98" i="7"/>
  <c r="L91" i="7"/>
  <c r="L83" i="7"/>
  <c r="L75" i="7"/>
  <c r="L68" i="7"/>
  <c r="L60" i="7"/>
  <c r="L52" i="7"/>
  <c r="L50" i="7"/>
  <c r="L42" i="7"/>
  <c r="L34" i="7"/>
  <c r="L27" i="7"/>
  <c r="L19" i="7"/>
  <c r="L11" i="7"/>
  <c r="L4" i="7"/>
  <c r="L2" i="7" a="1"/>
  <c r="L82" i="7" s="1"/>
  <c r="J100" i="7"/>
  <c r="J92" i="7"/>
  <c r="J90" i="7"/>
  <c r="J82" i="7"/>
  <c r="J74" i="7"/>
  <c r="J67" i="7"/>
  <c r="J59" i="7"/>
  <c r="J51" i="7"/>
  <c r="K51" i="7" s="1"/>
  <c r="J44" i="7"/>
  <c r="K44" i="7" s="1"/>
  <c r="J36" i="7"/>
  <c r="K36" i="7" s="1"/>
  <c r="J28" i="7"/>
  <c r="K28" i="7" s="1"/>
  <c r="J26" i="7"/>
  <c r="K26" i="7" s="1"/>
  <c r="J18" i="7"/>
  <c r="K18" i="7" s="1"/>
  <c r="J10" i="7"/>
  <c r="J3" i="7"/>
  <c r="J2" i="7" a="1"/>
  <c r="J83" i="7" s="1"/>
  <c r="I99" i="7"/>
  <c r="I98" i="7"/>
  <c r="I90" i="7"/>
  <c r="I83" i="7"/>
  <c r="I82" i="7"/>
  <c r="I81" i="7"/>
  <c r="I75" i="7"/>
  <c r="I67" i="7"/>
  <c r="I65" i="7"/>
  <c r="I59" i="7"/>
  <c r="I58" i="7"/>
  <c r="I57" i="7"/>
  <c r="I49" i="7"/>
  <c r="I42" i="7"/>
  <c r="I41" i="7"/>
  <c r="I35" i="7"/>
  <c r="I34" i="7"/>
  <c r="I26" i="7"/>
  <c r="I19" i="7"/>
  <c r="I18" i="7"/>
  <c r="I17" i="7"/>
  <c r="I11" i="7"/>
  <c r="I3" i="7"/>
  <c r="I2" i="7" a="1"/>
  <c r="I97" i="7" s="1"/>
  <c r="I2" i="7"/>
  <c r="D2" i="7"/>
  <c r="E2" i="7" s="1"/>
  <c r="C40" i="6"/>
  <c r="B40" i="6"/>
  <c r="A40" i="6"/>
  <c r="C39" i="6"/>
  <c r="B39" i="6"/>
  <c r="A39" i="6"/>
  <c r="C38" i="6"/>
  <c r="B38" i="6"/>
  <c r="A38" i="6"/>
  <c r="C37" i="6"/>
  <c r="B37" i="6"/>
  <c r="A37" i="6"/>
  <c r="C36" i="6"/>
  <c r="B36" i="6"/>
  <c r="A36" i="6"/>
  <c r="C35" i="6"/>
  <c r="B35" i="6"/>
  <c r="A35" i="6"/>
  <c r="C34" i="6"/>
  <c r="B34" i="6"/>
  <c r="A34" i="6"/>
  <c r="C33" i="6"/>
  <c r="B33" i="6"/>
  <c r="A33" i="6"/>
  <c r="C32" i="6"/>
  <c r="B32" i="6"/>
  <c r="A32" i="6"/>
  <c r="C31" i="6"/>
  <c r="B31" i="6"/>
  <c r="A31" i="6"/>
  <c r="C30" i="6"/>
  <c r="B30" i="6"/>
  <c r="A30" i="6"/>
  <c r="C29" i="6"/>
  <c r="B29" i="6"/>
  <c r="A29" i="6"/>
  <c r="C28" i="6"/>
  <c r="B28" i="6"/>
  <c r="A28" i="6"/>
  <c r="C27" i="6"/>
  <c r="B27" i="6"/>
  <c r="A27" i="6"/>
  <c r="C26" i="6"/>
  <c r="B26" i="6"/>
  <c r="A26" i="6"/>
  <c r="C25" i="6"/>
  <c r="B25" i="6"/>
  <c r="A25" i="6"/>
  <c r="C24" i="6"/>
  <c r="B24" i="6"/>
  <c r="A24" i="6"/>
  <c r="C23" i="6"/>
  <c r="B23" i="6"/>
  <c r="A23" i="6"/>
  <c r="C22" i="6"/>
  <c r="B22" i="6"/>
  <c r="A22" i="6"/>
  <c r="C21" i="6"/>
  <c r="B21" i="6"/>
  <c r="A21" i="6"/>
  <c r="C20" i="6"/>
  <c r="B20" i="6"/>
  <c r="A20" i="6"/>
  <c r="C19" i="6"/>
  <c r="B19" i="6"/>
  <c r="A19" i="6"/>
  <c r="C18" i="6"/>
  <c r="B18" i="6"/>
  <c r="A18" i="6"/>
  <c r="C17" i="6"/>
  <c r="B17" i="6"/>
  <c r="A17" i="6"/>
  <c r="C16" i="6"/>
  <c r="B16" i="6"/>
  <c r="A16" i="6"/>
  <c r="C15" i="6"/>
  <c r="B15" i="6"/>
  <c r="A15" i="6"/>
  <c r="C14" i="6"/>
  <c r="B14" i="6"/>
  <c r="A14" i="6"/>
  <c r="C13" i="6"/>
  <c r="B13" i="6"/>
  <c r="A13" i="6"/>
  <c r="C12" i="6"/>
  <c r="B12" i="6"/>
  <c r="A12" i="6"/>
  <c r="C11" i="6"/>
  <c r="B11" i="6"/>
  <c r="A11" i="6"/>
  <c r="C10" i="6"/>
  <c r="B10" i="6"/>
  <c r="A10" i="6"/>
  <c r="C9" i="6"/>
  <c r="B9" i="6"/>
  <c r="A9" i="6"/>
  <c r="C8" i="6"/>
  <c r="B8" i="6"/>
  <c r="A8" i="6"/>
  <c r="C7" i="6"/>
  <c r="B7" i="6"/>
  <c r="A7" i="6"/>
  <c r="C6" i="6"/>
  <c r="B6" i="6"/>
  <c r="A6" i="6"/>
  <c r="G5" i="6"/>
  <c r="F5" i="6"/>
  <c r="E5" i="6"/>
  <c r="C5" i="6"/>
  <c r="B5" i="6"/>
  <c r="A5" i="6"/>
  <c r="G4" i="6"/>
  <c r="F4" i="6"/>
  <c r="E4" i="6"/>
  <c r="C4" i="6"/>
  <c r="B4" i="6"/>
  <c r="A4" i="6"/>
  <c r="C3" i="6"/>
  <c r="B3" i="6"/>
  <c r="A3" i="6"/>
  <c r="G2" i="6"/>
  <c r="F2" i="6"/>
  <c r="E2" i="6"/>
  <c r="C2" i="6"/>
  <c r="B2" i="6"/>
  <c r="A2" i="6"/>
  <c r="E5" i="5"/>
  <c r="L7" i="5" s="1"/>
  <c r="B5" i="5"/>
  <c r="F494" i="5" s="1"/>
  <c r="A5" i="5"/>
  <c r="I229" i="5" s="1"/>
  <c r="B179" i="4"/>
  <c r="B178" i="4"/>
  <c r="B177" i="4"/>
  <c r="B176" i="4"/>
  <c r="B175" i="4"/>
  <c r="B174" i="4"/>
  <c r="B173" i="4"/>
  <c r="B172" i="4"/>
  <c r="B171" i="4"/>
  <c r="B170" i="4"/>
  <c r="B169" i="4"/>
  <c r="B168" i="4"/>
  <c r="B167" i="4"/>
  <c r="B166" i="4"/>
  <c r="B165" i="4"/>
  <c r="B164" i="4"/>
  <c r="B163" i="4"/>
  <c r="B162" i="4"/>
  <c r="B161" i="4"/>
  <c r="B160" i="4"/>
  <c r="B159" i="4"/>
  <c r="B158" i="4"/>
  <c r="B157" i="4"/>
  <c r="B156" i="4"/>
  <c r="B155" i="4"/>
  <c r="B154" i="4"/>
  <c r="B153" i="4"/>
  <c r="B152" i="4"/>
  <c r="B151" i="4"/>
  <c r="B150" i="4"/>
  <c r="B149" i="4"/>
  <c r="B148" i="4"/>
  <c r="B147" i="4"/>
  <c r="B146" i="4"/>
  <c r="B145" i="4"/>
  <c r="B144" i="4"/>
  <c r="B143" i="4"/>
  <c r="B142" i="4"/>
  <c r="B141" i="4"/>
  <c r="B140" i="4"/>
  <c r="B139" i="4"/>
  <c r="B138" i="4"/>
  <c r="B137" i="4"/>
  <c r="B136" i="4"/>
  <c r="B135" i="4"/>
  <c r="B134" i="4"/>
  <c r="B133" i="4"/>
  <c r="B132" i="4"/>
  <c r="B131" i="4"/>
  <c r="B130" i="4"/>
  <c r="B129" i="4"/>
  <c r="B128" i="4"/>
  <c r="B127" i="4"/>
  <c r="B126" i="4"/>
  <c r="B125" i="4"/>
  <c r="B124" i="4"/>
  <c r="B123" i="4"/>
  <c r="B122" i="4"/>
  <c r="B121" i="4"/>
  <c r="B120" i="4"/>
  <c r="B119" i="4"/>
  <c r="B118" i="4"/>
  <c r="B117" i="4"/>
  <c r="B116" i="4"/>
  <c r="B115" i="4"/>
  <c r="B114" i="4"/>
  <c r="B113" i="4"/>
  <c r="B112" i="4"/>
  <c r="B111" i="4"/>
  <c r="B110" i="4"/>
  <c r="B109" i="4"/>
  <c r="B108" i="4"/>
  <c r="B107" i="4"/>
  <c r="B106" i="4"/>
  <c r="B105" i="4"/>
  <c r="B104" i="4"/>
  <c r="B103" i="4"/>
  <c r="B102" i="4"/>
  <c r="B101" i="4"/>
  <c r="B100" i="4"/>
  <c r="B99" i="4"/>
  <c r="B98" i="4"/>
  <c r="B97" i="4"/>
  <c r="B96" i="4"/>
  <c r="B95" i="4"/>
  <c r="B94" i="4"/>
  <c r="B93" i="4"/>
  <c r="B92" i="4"/>
  <c r="B91" i="4"/>
  <c r="B90" i="4"/>
  <c r="B89" i="4"/>
  <c r="B88" i="4"/>
  <c r="B87" i="4"/>
  <c r="B86" i="4"/>
  <c r="B85" i="4"/>
  <c r="B84" i="4"/>
  <c r="B83" i="4"/>
  <c r="B82" i="4"/>
  <c r="B81" i="4"/>
  <c r="B80" i="4"/>
  <c r="B79" i="4"/>
  <c r="B78" i="4"/>
  <c r="B77" i="4"/>
  <c r="B76" i="4"/>
  <c r="B75" i="4"/>
  <c r="B74" i="4"/>
  <c r="B73" i="4"/>
  <c r="B72" i="4"/>
  <c r="B71" i="4"/>
  <c r="B70" i="4"/>
  <c r="B69" i="4"/>
  <c r="B68" i="4"/>
  <c r="B67" i="4"/>
  <c r="B66" i="4"/>
  <c r="B65" i="4"/>
  <c r="B64" i="4"/>
  <c r="B63" i="4"/>
  <c r="B62" i="4"/>
  <c r="B61" i="4"/>
  <c r="B60" i="4"/>
  <c r="B59" i="4"/>
  <c r="B58" i="4"/>
  <c r="B57" i="4"/>
  <c r="B56" i="4"/>
  <c r="B55" i="4"/>
  <c r="B54" i="4"/>
  <c r="B53" i="4"/>
  <c r="B52" i="4"/>
  <c r="B51" i="4"/>
  <c r="B50" i="4"/>
  <c r="B49" i="4"/>
  <c r="B48" i="4"/>
  <c r="B47" i="4"/>
  <c r="B46" i="4"/>
  <c r="B45" i="4"/>
  <c r="B44" i="4"/>
  <c r="B43" i="4"/>
  <c r="B42" i="4"/>
  <c r="B41" i="4"/>
  <c r="B40" i="4"/>
  <c r="B39" i="4"/>
  <c r="B38" i="4"/>
  <c r="B37" i="4"/>
  <c r="B36" i="4"/>
  <c r="B35" i="4"/>
  <c r="B34" i="4"/>
  <c r="B33" i="4"/>
  <c r="B32" i="4"/>
  <c r="B31" i="4"/>
  <c r="B30" i="4"/>
  <c r="B29" i="4"/>
  <c r="B28" i="4"/>
  <c r="B27" i="4"/>
  <c r="B26" i="4"/>
  <c r="B25" i="4"/>
  <c r="B24" i="4"/>
  <c r="B23" i="4"/>
  <c r="B22" i="4"/>
  <c r="B21" i="4"/>
  <c r="B20" i="4"/>
  <c r="B19" i="4"/>
  <c r="B18" i="4"/>
  <c r="B17" i="4"/>
  <c r="B16" i="4"/>
  <c r="B15" i="4"/>
  <c r="B14" i="4"/>
  <c r="B13" i="4"/>
  <c r="B12" i="4"/>
  <c r="B11" i="4"/>
  <c r="B10" i="4"/>
  <c r="B9" i="4"/>
  <c r="B8" i="4"/>
  <c r="B7" i="4"/>
  <c r="B6" i="4"/>
  <c r="J5" i="4"/>
  <c r="B5" i="4"/>
  <c r="I4" i="4"/>
  <c r="B4" i="4"/>
  <c r="B3" i="4"/>
  <c r="B2" i="4"/>
  <c r="L202" i="1"/>
  <c r="L203" i="1" s="1"/>
  <c r="L204" i="1" s="1"/>
  <c r="L205" i="1" s="1"/>
  <c r="L206" i="1" s="1"/>
  <c r="L207" i="1" s="1"/>
  <c r="L208" i="1" s="1"/>
  <c r="L209" i="1" s="1"/>
  <c r="L210" i="1" s="1"/>
  <c r="L211" i="1" s="1"/>
  <c r="L212" i="1" s="1"/>
  <c r="L213" i="1" s="1"/>
  <c r="L214" i="1" s="1"/>
  <c r="L215" i="1" s="1"/>
  <c r="L216" i="1" s="1"/>
  <c r="L217" i="1" s="1"/>
  <c r="L218" i="1" s="1"/>
  <c r="L219" i="1" s="1"/>
  <c r="L220" i="1" s="1"/>
  <c r="L221" i="1" s="1"/>
  <c r="L222" i="1" s="1"/>
  <c r="L223" i="1" s="1"/>
  <c r="L224" i="1" s="1"/>
  <c r="L225" i="1" s="1"/>
  <c r="L226" i="1" s="1"/>
  <c r="L227" i="1" s="1"/>
  <c r="L228" i="1" s="1"/>
  <c r="L229" i="1" s="1"/>
  <c r="L230" i="1" s="1"/>
  <c r="L231" i="1" s="1"/>
  <c r="L232" i="1" s="1"/>
  <c r="L233" i="1" s="1"/>
  <c r="L234" i="1" s="1"/>
  <c r="L235" i="1" s="1"/>
  <c r="L236" i="1" s="1"/>
  <c r="L237" i="1" s="1"/>
  <c r="L238" i="1" s="1"/>
  <c r="L239" i="1" s="1"/>
  <c r="L240" i="1" s="1"/>
  <c r="L241" i="1" s="1"/>
  <c r="L242" i="1" s="1"/>
  <c r="L243" i="1" s="1"/>
  <c r="L244" i="1" s="1"/>
  <c r="L245" i="1" s="1"/>
  <c r="L246" i="1" s="1"/>
  <c r="L247" i="1" s="1"/>
  <c r="L248" i="1" s="1"/>
  <c r="L249" i="1" s="1"/>
  <c r="L250" i="1" s="1"/>
  <c r="L251" i="1" s="1"/>
  <c r="L252" i="1" s="1"/>
  <c r="L253" i="1" s="1"/>
  <c r="L254" i="1" s="1"/>
  <c r="L255" i="1" s="1"/>
  <c r="L256" i="1" s="1"/>
  <c r="L257" i="1" s="1"/>
  <c r="L258" i="1" s="1"/>
  <c r="L259" i="1" s="1"/>
  <c r="L260" i="1" s="1"/>
  <c r="L261" i="1" s="1"/>
  <c r="L262" i="1" s="1"/>
  <c r="L263" i="1" s="1"/>
  <c r="L264" i="1" s="1"/>
  <c r="L265" i="1" s="1"/>
  <c r="L266" i="1" s="1"/>
  <c r="L267" i="1" s="1"/>
  <c r="L268" i="1" s="1"/>
  <c r="L269" i="1" s="1"/>
  <c r="L270" i="1" s="1"/>
  <c r="L271" i="1" s="1"/>
  <c r="L272" i="1" s="1"/>
  <c r="L273" i="1" s="1"/>
  <c r="L274" i="1" s="1"/>
  <c r="L275" i="1" s="1"/>
  <c r="L276" i="1" s="1"/>
  <c r="L279" i="1" s="1"/>
  <c r="L280" i="1" s="1"/>
  <c r="L281" i="1" s="1"/>
  <c r="L282" i="1" s="1"/>
  <c r="L283" i="1" s="1"/>
  <c r="L284" i="1" s="1"/>
  <c r="L285" i="1" s="1"/>
  <c r="L286" i="1" s="1"/>
  <c r="L287" i="1" s="1"/>
  <c r="L288" i="1" s="1"/>
  <c r="L289" i="1" s="1"/>
  <c r="L290" i="1" s="1"/>
  <c r="L291" i="1" s="1"/>
  <c r="L292" i="1" s="1"/>
  <c r="L293" i="1" s="1"/>
  <c r="L294" i="1" s="1"/>
  <c r="L295" i="1" s="1"/>
  <c r="L296" i="1" s="1"/>
  <c r="L297" i="1" s="1"/>
  <c r="L298" i="1" s="1"/>
  <c r="L299" i="1" s="1"/>
  <c r="L300" i="1" s="1"/>
  <c r="L301" i="1" s="1"/>
  <c r="L302" i="1" s="1"/>
  <c r="L303" i="1" s="1"/>
  <c r="L304" i="1" s="1"/>
  <c r="L305" i="1" s="1"/>
  <c r="L306" i="1" s="1"/>
  <c r="L307" i="1" s="1"/>
  <c r="L308" i="1" s="1"/>
  <c r="L309" i="1" s="1"/>
  <c r="L310" i="1" s="1"/>
  <c r="L311" i="1" s="1"/>
  <c r="L312" i="1" s="1"/>
  <c r="L313" i="1" s="1"/>
  <c r="L314" i="1" s="1"/>
  <c r="L315" i="1" s="1"/>
  <c r="L316" i="1" s="1"/>
  <c r="L317" i="1" s="1"/>
  <c r="L318" i="1" s="1"/>
  <c r="L319" i="1" s="1"/>
  <c r="L320" i="1" s="1"/>
  <c r="L321" i="1" s="1"/>
  <c r="L322" i="1" s="1"/>
  <c r="L323" i="1" s="1"/>
  <c r="L324" i="1" s="1"/>
  <c r="L325" i="1" s="1"/>
  <c r="L326" i="1" s="1"/>
  <c r="L327" i="1" s="1"/>
  <c r="L328" i="1" s="1"/>
  <c r="L329" i="1" s="1"/>
  <c r="L330" i="1" s="1"/>
  <c r="L331" i="1" s="1"/>
  <c r="L332" i="1" s="1"/>
  <c r="L333" i="1" s="1"/>
  <c r="L334" i="1" s="1"/>
  <c r="L335" i="1" s="1"/>
  <c r="L336" i="1" s="1"/>
  <c r="L337" i="1" s="1"/>
  <c r="L338" i="1" s="1"/>
  <c r="L339" i="1" s="1"/>
  <c r="L340" i="1" s="1"/>
  <c r="L341" i="1" s="1"/>
  <c r="L342" i="1" s="1"/>
  <c r="L343" i="1" s="1"/>
  <c r="L344" i="1" s="1"/>
  <c r="L345" i="1" s="1"/>
  <c r="L346" i="1" s="1"/>
  <c r="L347" i="1" s="1"/>
  <c r="L348" i="1" s="1"/>
  <c r="L349" i="1" s="1"/>
  <c r="L350" i="1" s="1"/>
  <c r="L351" i="1" s="1"/>
  <c r="L352" i="1" s="1"/>
  <c r="L353" i="1" s="1"/>
  <c r="L354" i="1" s="1"/>
  <c r="L355" i="1" s="1"/>
  <c r="L356" i="1" s="1"/>
  <c r="L357" i="1" s="1"/>
  <c r="L358" i="1" s="1"/>
  <c r="L359" i="1" s="1"/>
  <c r="L360" i="1" s="1"/>
  <c r="L363" i="1" s="1"/>
  <c r="L364" i="1" s="1"/>
  <c r="L365" i="1" s="1"/>
  <c r="L366" i="1" s="1"/>
  <c r="L367" i="1" s="1"/>
  <c r="L368" i="1" s="1"/>
  <c r="L369" i="1" s="1"/>
  <c r="L370" i="1" s="1"/>
  <c r="L371" i="1" s="1"/>
  <c r="L372" i="1" s="1"/>
  <c r="L373" i="1" s="1"/>
  <c r="L374" i="1" s="1"/>
  <c r="L375" i="1" s="1"/>
  <c r="L376" i="1" s="1"/>
  <c r="L377" i="1" s="1"/>
  <c r="L378" i="1" s="1"/>
  <c r="L379" i="1" s="1"/>
  <c r="L380" i="1" s="1"/>
  <c r="L381" i="1" s="1"/>
  <c r="L382" i="1" s="1"/>
  <c r="L383" i="1" s="1"/>
  <c r="L384" i="1" s="1"/>
  <c r="L385" i="1" s="1"/>
  <c r="L386" i="1" s="1"/>
  <c r="L387" i="1" s="1"/>
  <c r="L388" i="1" s="1"/>
  <c r="L389" i="1" s="1"/>
  <c r="L390" i="1" s="1"/>
  <c r="L391" i="1" s="1"/>
  <c r="L392" i="1" s="1"/>
  <c r="L393" i="1" s="1"/>
  <c r="L394" i="1" s="1"/>
  <c r="L397" i="1" s="1"/>
  <c r="L398" i="1" s="1"/>
  <c r="L399" i="1" s="1"/>
  <c r="L400" i="1" s="1"/>
  <c r="L401" i="1" s="1"/>
  <c r="L402" i="1" s="1"/>
  <c r="L403" i="1" s="1"/>
  <c r="L404" i="1" s="1"/>
  <c r="L405" i="1" s="1"/>
  <c r="L406" i="1" s="1"/>
  <c r="L407" i="1" s="1"/>
  <c r="L408" i="1" s="1"/>
  <c r="L409" i="1" s="1"/>
  <c r="L410" i="1" s="1"/>
  <c r="L411" i="1" s="1"/>
  <c r="L412" i="1" s="1"/>
  <c r="L413" i="1" s="1"/>
  <c r="L414" i="1" s="1"/>
  <c r="L415" i="1" s="1"/>
  <c r="L416" i="1" s="1"/>
  <c r="L417" i="1" s="1"/>
  <c r="L418" i="1" s="1"/>
  <c r="L419" i="1" s="1"/>
  <c r="L420" i="1" s="1"/>
  <c r="L421" i="1" s="1"/>
  <c r="L422" i="1" s="1"/>
  <c r="L423" i="1" s="1"/>
  <c r="L424" i="1" s="1"/>
  <c r="L425" i="1" s="1"/>
  <c r="L426" i="1" s="1"/>
  <c r="L427" i="1" s="1"/>
  <c r="L428" i="1" s="1"/>
  <c r="L431" i="1" s="1"/>
  <c r="L432" i="1" s="1"/>
  <c r="L433" i="1" s="1"/>
  <c r="L434" i="1" s="1"/>
  <c r="L435" i="1" s="1"/>
  <c r="L436" i="1" s="1"/>
  <c r="L437" i="1" s="1"/>
  <c r="L438" i="1" s="1"/>
  <c r="L439" i="1" s="1"/>
  <c r="L440" i="1" s="1"/>
  <c r="L441" i="1" s="1"/>
  <c r="L442" i="1" s="1"/>
  <c r="L443" i="1" s="1"/>
  <c r="L444" i="1" s="1"/>
  <c r="L445" i="1" s="1"/>
  <c r="L446" i="1" s="1"/>
  <c r="L447" i="1" s="1"/>
  <c r="L448" i="1" s="1"/>
  <c r="L449" i="1" s="1"/>
  <c r="L450" i="1" s="1"/>
  <c r="L451" i="1" s="1"/>
  <c r="L452" i="1" s="1"/>
  <c r="L453" i="1" s="1"/>
  <c r="L454" i="1" s="1"/>
  <c r="L455" i="1" s="1"/>
  <c r="L456" i="1" s="1"/>
  <c r="L457" i="1" s="1"/>
  <c r="L458" i="1" s="1"/>
  <c r="L459" i="1" s="1"/>
  <c r="L460" i="1" s="1"/>
  <c r="L461" i="1" s="1"/>
  <c r="L462" i="1" s="1"/>
  <c r="B200" i="1"/>
  <c r="A200" i="1"/>
  <c r="B199" i="1"/>
  <c r="A199" i="1"/>
  <c r="B198" i="1"/>
  <c r="A198" i="1"/>
  <c r="B197" i="1"/>
  <c r="A197" i="1"/>
  <c r="B196" i="1"/>
  <c r="A196" i="1"/>
  <c r="B195" i="1"/>
  <c r="A195" i="1"/>
  <c r="B194" i="1"/>
  <c r="A194" i="1"/>
  <c r="B193" i="1"/>
  <c r="A193" i="1"/>
  <c r="B192" i="1"/>
  <c r="A192" i="1"/>
  <c r="B191" i="1"/>
  <c r="A191" i="1"/>
  <c r="B190" i="1"/>
  <c r="A190" i="1"/>
  <c r="B189" i="1"/>
  <c r="A189" i="1"/>
  <c r="B188" i="1"/>
  <c r="A188" i="1"/>
  <c r="B187" i="1"/>
  <c r="A187" i="1"/>
  <c r="B186" i="1"/>
  <c r="A186" i="1"/>
  <c r="B185" i="1"/>
  <c r="A185" i="1"/>
  <c r="B184" i="1"/>
  <c r="A184" i="1"/>
  <c r="B183" i="1"/>
  <c r="A183" i="1"/>
  <c r="B182" i="1"/>
  <c r="A182" i="1"/>
  <c r="B181" i="1"/>
  <c r="A181" i="1"/>
  <c r="B180" i="1"/>
  <c r="A180" i="1"/>
  <c r="B179" i="1"/>
  <c r="A179" i="1"/>
  <c r="B178" i="1"/>
  <c r="A178" i="1"/>
  <c r="B177" i="1"/>
  <c r="A177" i="1"/>
  <c r="B176" i="1"/>
  <c r="A176" i="1"/>
  <c r="B175" i="1"/>
  <c r="A175" i="1"/>
  <c r="B174" i="1"/>
  <c r="A174" i="1"/>
  <c r="B173" i="1"/>
  <c r="A173" i="1"/>
  <c r="B172" i="1"/>
  <c r="A172" i="1"/>
  <c r="B171" i="1"/>
  <c r="A171" i="1"/>
  <c r="B170" i="1"/>
  <c r="A170" i="1"/>
  <c r="B169" i="1"/>
  <c r="A169" i="1"/>
  <c r="B168" i="1"/>
  <c r="A168" i="1"/>
  <c r="B167" i="1"/>
  <c r="A167" i="1"/>
  <c r="B166" i="1"/>
  <c r="A166" i="1"/>
  <c r="B165" i="1"/>
  <c r="A165" i="1"/>
  <c r="B164" i="1"/>
  <c r="A164" i="1"/>
  <c r="B163" i="1"/>
  <c r="A163" i="1"/>
  <c r="B162" i="1"/>
  <c r="A162" i="1"/>
  <c r="B161" i="1"/>
  <c r="A161" i="1"/>
  <c r="B160" i="1"/>
  <c r="A160" i="1"/>
  <c r="B159" i="1"/>
  <c r="A159" i="1"/>
  <c r="B158" i="1"/>
  <c r="A158" i="1"/>
  <c r="B157" i="1"/>
  <c r="A157" i="1"/>
  <c r="B156" i="1"/>
  <c r="A156" i="1"/>
  <c r="B155" i="1"/>
  <c r="A155" i="1"/>
  <c r="B154" i="1"/>
  <c r="A154" i="1"/>
  <c r="B153" i="1"/>
  <c r="A153" i="1"/>
  <c r="B152" i="1"/>
  <c r="A152" i="1"/>
  <c r="B151" i="1"/>
  <c r="A151" i="1"/>
  <c r="B150" i="1"/>
  <c r="A150" i="1"/>
  <c r="B149" i="1"/>
  <c r="A149" i="1"/>
  <c r="B148" i="1"/>
  <c r="A148" i="1"/>
  <c r="B147" i="1"/>
  <c r="A147" i="1"/>
  <c r="B146" i="1"/>
  <c r="A146" i="1"/>
  <c r="B145" i="1"/>
  <c r="A145" i="1"/>
  <c r="B144" i="1"/>
  <c r="A144" i="1"/>
  <c r="B143" i="1"/>
  <c r="A143" i="1"/>
  <c r="B142" i="1"/>
  <c r="A142" i="1"/>
  <c r="L141" i="1"/>
  <c r="B141" i="1"/>
  <c r="A141" i="1"/>
  <c r="L140" i="1"/>
  <c r="B140" i="1"/>
  <c r="A140" i="1"/>
  <c r="L139" i="1"/>
  <c r="B139" i="1"/>
  <c r="A139" i="1"/>
  <c r="L138" i="1"/>
  <c r="B138" i="1"/>
  <c r="A138" i="1"/>
  <c r="L137" i="1"/>
  <c r="B137" i="1"/>
  <c r="A137" i="1"/>
  <c r="L136" i="1"/>
  <c r="B136" i="1"/>
  <c r="A136" i="1"/>
  <c r="L135" i="1"/>
  <c r="B135" i="1"/>
  <c r="A135" i="1"/>
  <c r="L134" i="1"/>
  <c r="B134" i="1"/>
  <c r="A134" i="1"/>
  <c r="L133" i="1"/>
  <c r="B133" i="1"/>
  <c r="A133" i="1"/>
  <c r="L132" i="1"/>
  <c r="B132" i="1"/>
  <c r="A132" i="1"/>
  <c r="L131" i="1"/>
  <c r="B131" i="1"/>
  <c r="A131" i="1"/>
  <c r="L130" i="1"/>
  <c r="B130" i="1"/>
  <c r="A130" i="1"/>
  <c r="L129" i="1"/>
  <c r="B129" i="1"/>
  <c r="A129" i="1"/>
  <c r="L128" i="1"/>
  <c r="B128" i="1"/>
  <c r="A128" i="1"/>
  <c r="L127" i="1"/>
  <c r="B127" i="1"/>
  <c r="A127" i="1"/>
  <c r="L126" i="1"/>
  <c r="B126" i="1"/>
  <c r="A126" i="1"/>
  <c r="L125" i="1"/>
  <c r="B125" i="1"/>
  <c r="A125" i="1"/>
  <c r="L124" i="1"/>
  <c r="B124" i="1"/>
  <c r="A124" i="1"/>
  <c r="L123" i="1"/>
  <c r="B123" i="1"/>
  <c r="A123" i="1"/>
  <c r="L122" i="1"/>
  <c r="B122" i="1"/>
  <c r="A122" i="1"/>
  <c r="L121" i="1"/>
  <c r="B121" i="1"/>
  <c r="A121" i="1"/>
  <c r="L120" i="1"/>
  <c r="B120" i="1"/>
  <c r="A120" i="1"/>
  <c r="L119" i="1"/>
  <c r="B119" i="1"/>
  <c r="A119" i="1"/>
  <c r="L118" i="1"/>
  <c r="B118" i="1"/>
  <c r="A118" i="1"/>
  <c r="L117" i="1"/>
  <c r="B117" i="1"/>
  <c r="A117" i="1"/>
  <c r="L116" i="1"/>
  <c r="B116" i="1"/>
  <c r="A116" i="1"/>
  <c r="L115" i="1"/>
  <c r="B115" i="1"/>
  <c r="A115" i="1"/>
  <c r="L114" i="1"/>
  <c r="B114" i="1"/>
  <c r="A114" i="1"/>
  <c r="L113" i="1"/>
  <c r="B113" i="1"/>
  <c r="A113" i="1"/>
  <c r="L112" i="1"/>
  <c r="B112" i="1"/>
  <c r="A112" i="1"/>
  <c r="L111" i="1"/>
  <c r="B111" i="1"/>
  <c r="A111" i="1"/>
  <c r="L110" i="1"/>
  <c r="B110" i="1"/>
  <c r="A110" i="1"/>
  <c r="L109" i="1"/>
  <c r="B109" i="1"/>
  <c r="A109" i="1"/>
  <c r="L108" i="1"/>
  <c r="B108" i="1"/>
  <c r="A108" i="1"/>
  <c r="L107" i="1"/>
  <c r="B107" i="1"/>
  <c r="A107" i="1"/>
  <c r="L106" i="1"/>
  <c r="B106" i="1"/>
  <c r="A106" i="1"/>
  <c r="L105" i="1"/>
  <c r="B105" i="1"/>
  <c r="A105" i="1"/>
  <c r="L104" i="1"/>
  <c r="B104" i="1"/>
  <c r="A104" i="1"/>
  <c r="L103" i="1"/>
  <c r="B103" i="1"/>
  <c r="A103" i="1"/>
  <c r="L102" i="1"/>
  <c r="B102" i="1"/>
  <c r="A102" i="1"/>
  <c r="L101" i="1"/>
  <c r="B101" i="1"/>
  <c r="A101" i="1"/>
  <c r="L100" i="1"/>
  <c r="B100" i="1"/>
  <c r="A100" i="1"/>
  <c r="L99" i="1"/>
  <c r="B99" i="1"/>
  <c r="A99" i="1"/>
  <c r="L98" i="1"/>
  <c r="B98" i="1"/>
  <c r="A98" i="1"/>
  <c r="L97" i="1"/>
  <c r="B97" i="1"/>
  <c r="A97" i="1"/>
  <c r="L96" i="1"/>
  <c r="B96" i="1"/>
  <c r="A96" i="1"/>
  <c r="L95" i="1"/>
  <c r="B95" i="1"/>
  <c r="A95" i="1"/>
  <c r="L94" i="1"/>
  <c r="B94" i="1"/>
  <c r="A94" i="1"/>
  <c r="L93" i="1"/>
  <c r="B93" i="1"/>
  <c r="A93" i="1"/>
  <c r="L92" i="1"/>
  <c r="B92" i="1"/>
  <c r="A92" i="1"/>
  <c r="L91" i="1"/>
  <c r="B91" i="1"/>
  <c r="A91" i="1"/>
  <c r="L90" i="1"/>
  <c r="B90" i="1"/>
  <c r="A90" i="1"/>
  <c r="L89" i="1"/>
  <c r="B89" i="1"/>
  <c r="A89" i="1"/>
  <c r="L88" i="1"/>
  <c r="B88" i="1"/>
  <c r="A88" i="1"/>
  <c r="L87" i="1"/>
  <c r="B87" i="1"/>
  <c r="A87" i="1"/>
  <c r="L86" i="1"/>
  <c r="B86" i="1"/>
  <c r="A86" i="1"/>
  <c r="L85" i="1"/>
  <c r="B85" i="1"/>
  <c r="A85" i="1"/>
  <c r="L84" i="1"/>
  <c r="B84" i="1"/>
  <c r="A84" i="1"/>
  <c r="L83" i="1"/>
  <c r="B83" i="1"/>
  <c r="A83" i="1"/>
  <c r="L82" i="1"/>
  <c r="B82" i="1"/>
  <c r="A82" i="1"/>
  <c r="L81" i="1"/>
  <c r="B81" i="1"/>
  <c r="A81" i="1"/>
  <c r="L80" i="1"/>
  <c r="B80" i="1"/>
  <c r="A80" i="1"/>
  <c r="L79" i="1"/>
  <c r="B79" i="1"/>
  <c r="A79" i="1"/>
  <c r="L78" i="1"/>
  <c r="B78" i="1"/>
  <c r="A78" i="1"/>
  <c r="L77" i="1"/>
  <c r="B77" i="1"/>
  <c r="A77" i="1"/>
  <c r="L76" i="1"/>
  <c r="B76" i="1"/>
  <c r="A76" i="1"/>
  <c r="L75" i="1"/>
  <c r="B75" i="1"/>
  <c r="A75" i="1"/>
  <c r="L74" i="1"/>
  <c r="B74" i="1"/>
  <c r="A74" i="1"/>
  <c r="L73" i="1"/>
  <c r="B73" i="1"/>
  <c r="A73" i="1"/>
  <c r="L72" i="1"/>
  <c r="B72" i="1"/>
  <c r="A72" i="1"/>
  <c r="L71" i="1"/>
  <c r="B71" i="1"/>
  <c r="A71" i="1"/>
  <c r="L70" i="1"/>
  <c r="B70" i="1"/>
  <c r="A70" i="1"/>
  <c r="L69" i="1"/>
  <c r="B69" i="1"/>
  <c r="A69" i="1"/>
  <c r="L68" i="1"/>
  <c r="B68" i="1"/>
  <c r="A68" i="1"/>
  <c r="L67" i="1"/>
  <c r="B67" i="1"/>
  <c r="A67" i="1"/>
  <c r="L66" i="1"/>
  <c r="B66" i="1"/>
  <c r="A66" i="1"/>
  <c r="L65" i="1"/>
  <c r="B65" i="1"/>
  <c r="A65" i="1"/>
  <c r="L64" i="1"/>
  <c r="B64" i="1"/>
  <c r="A64" i="1"/>
  <c r="L63" i="1"/>
  <c r="B63" i="1"/>
  <c r="A63" i="1"/>
  <c r="L62" i="1"/>
  <c r="B62" i="1"/>
  <c r="A62" i="1"/>
  <c r="L61" i="1"/>
  <c r="B61" i="1"/>
  <c r="A61" i="1"/>
  <c r="L60" i="1"/>
  <c r="B60" i="1"/>
  <c r="A60" i="1"/>
  <c r="L59" i="1"/>
  <c r="B59" i="1"/>
  <c r="A59" i="1"/>
  <c r="L58" i="1"/>
  <c r="B58" i="1"/>
  <c r="A58" i="1"/>
  <c r="L57" i="1"/>
  <c r="B57" i="1"/>
  <c r="A57" i="1"/>
  <c r="L56" i="1"/>
  <c r="B56" i="1"/>
  <c r="A56" i="1"/>
  <c r="L55" i="1"/>
  <c r="B55" i="1"/>
  <c r="A55" i="1"/>
  <c r="L54" i="1"/>
  <c r="B54" i="1"/>
  <c r="A54" i="1"/>
  <c r="L53" i="1"/>
  <c r="B53" i="1"/>
  <c r="A53" i="1"/>
  <c r="L52" i="1"/>
  <c r="B52" i="1"/>
  <c r="A52" i="1"/>
  <c r="L51" i="1"/>
  <c r="L50" i="1"/>
  <c r="L49" i="1"/>
  <c r="L48" i="1"/>
  <c r="L47" i="1"/>
  <c r="L46" i="1"/>
  <c r="L45" i="1"/>
  <c r="L44" i="1"/>
  <c r="L43" i="1"/>
  <c r="L42" i="1"/>
  <c r="L41" i="1"/>
  <c r="L40" i="1"/>
  <c r="L39" i="1"/>
  <c r="L38" i="1"/>
  <c r="L37" i="1"/>
  <c r="L36" i="1"/>
  <c r="L35" i="1"/>
  <c r="L34" i="1"/>
  <c r="L33" i="1"/>
  <c r="L32" i="1"/>
  <c r="L31" i="1"/>
  <c r="L30" i="1"/>
  <c r="L29" i="1"/>
  <c r="L28" i="1"/>
  <c r="L27" i="1"/>
  <c r="L26" i="1"/>
  <c r="L25" i="1"/>
  <c r="L24" i="1"/>
  <c r="L23" i="1"/>
  <c r="J5" i="1"/>
  <c r="G7" i="5" l="1"/>
  <c r="F203" i="5"/>
  <c r="F207" i="5"/>
  <c r="F211" i="5"/>
  <c r="F215" i="5"/>
  <c r="F219" i="5"/>
  <c r="F223" i="5"/>
  <c r="I225" i="5"/>
  <c r="F226" i="5"/>
  <c r="F227" i="5"/>
  <c r="F234" i="5"/>
  <c r="F266" i="5"/>
  <c r="F298" i="5"/>
  <c r="F330" i="5"/>
  <c r="F362" i="5"/>
  <c r="F394" i="5"/>
  <c r="F426" i="5"/>
  <c r="F458" i="5"/>
  <c r="F490" i="5"/>
  <c r="H7" i="5"/>
  <c r="I204" i="5"/>
  <c r="I208" i="5"/>
  <c r="I212" i="5"/>
  <c r="I216" i="5"/>
  <c r="I220" i="5"/>
  <c r="F246" i="5"/>
  <c r="F278" i="5"/>
  <c r="F310" i="5"/>
  <c r="F342" i="5"/>
  <c r="F374" i="5"/>
  <c r="F406" i="5"/>
  <c r="F438" i="5"/>
  <c r="F470" i="5"/>
  <c r="F502" i="5"/>
  <c r="J7" i="5"/>
  <c r="F201" i="5"/>
  <c r="F202" i="5"/>
  <c r="F206" i="5"/>
  <c r="F210" i="5"/>
  <c r="F214" i="5"/>
  <c r="F218" i="5"/>
  <c r="F222" i="5"/>
  <c r="F258" i="5"/>
  <c r="F290" i="5"/>
  <c r="F322" i="5"/>
  <c r="F354" i="5"/>
  <c r="F386" i="5"/>
  <c r="F418" i="5"/>
  <c r="F450" i="5"/>
  <c r="F482" i="5"/>
  <c r="F514" i="5"/>
  <c r="I2570" i="5"/>
  <c r="I2569" i="5"/>
  <c r="I2563" i="5"/>
  <c r="I2555" i="5"/>
  <c r="I2547" i="5"/>
  <c r="I2598" i="5"/>
  <c r="I2596" i="5"/>
  <c r="I2594" i="5"/>
  <c r="I2592" i="5"/>
  <c r="I2590" i="5"/>
  <c r="I2588" i="5"/>
  <c r="I2586" i="5"/>
  <c r="I2584" i="5"/>
  <c r="I2582" i="5"/>
  <c r="I2580" i="5"/>
  <c r="I2578" i="5"/>
  <c r="I2576" i="5"/>
  <c r="I2574" i="5"/>
  <c r="I2571" i="5"/>
  <c r="I2566" i="5"/>
  <c r="I2558" i="5"/>
  <c r="I2550" i="5"/>
  <c r="I2556" i="5"/>
  <c r="I2554" i="5"/>
  <c r="I2552" i="5"/>
  <c r="I2545" i="5"/>
  <c r="I2541" i="5"/>
  <c r="I2537" i="5"/>
  <c r="I2533" i="5"/>
  <c r="I2599" i="5"/>
  <c r="I2593" i="5"/>
  <c r="I2589" i="5"/>
  <c r="I2585" i="5"/>
  <c r="I2573" i="5"/>
  <c r="I2572" i="5"/>
  <c r="I2561" i="5"/>
  <c r="I2559" i="5"/>
  <c r="I2557" i="5"/>
  <c r="I2597" i="5"/>
  <c r="I2575" i="5"/>
  <c r="I2564" i="5"/>
  <c r="I2562" i="5"/>
  <c r="I2560" i="5"/>
  <c r="I2544" i="5"/>
  <c r="I2540" i="5"/>
  <c r="I2536" i="5"/>
  <c r="I2531" i="5"/>
  <c r="I2577" i="5"/>
  <c r="I2567" i="5"/>
  <c r="I2565" i="5"/>
  <c r="I2534" i="5"/>
  <c r="I2579" i="5"/>
  <c r="I2543" i="5"/>
  <c r="I2539" i="5"/>
  <c r="I2595" i="5"/>
  <c r="I2591" i="5"/>
  <c r="I2587" i="5"/>
  <c r="I2581" i="5"/>
  <c r="I2568" i="5"/>
  <c r="I2532" i="5"/>
  <c r="I2527" i="5"/>
  <c r="I2523" i="5"/>
  <c r="I2519" i="5"/>
  <c r="I2515" i="5"/>
  <c r="I2511" i="5"/>
  <c r="I2507" i="5"/>
  <c r="I2503" i="5"/>
  <c r="I2499" i="5"/>
  <c r="I2495" i="5"/>
  <c r="I2491" i="5"/>
  <c r="I2487" i="5"/>
  <c r="I2483" i="5"/>
  <c r="I2479" i="5"/>
  <c r="I2475" i="5"/>
  <c r="I2471" i="5"/>
  <c r="I2467" i="5"/>
  <c r="I2463" i="5"/>
  <c r="I2454" i="5"/>
  <c r="I2445" i="5"/>
  <c r="I2441" i="5"/>
  <c r="I2432" i="5"/>
  <c r="I2424" i="5"/>
  <c r="I2416" i="5"/>
  <c r="I2408" i="5"/>
  <c r="I2548" i="5"/>
  <c r="I2546" i="5"/>
  <c r="I2453" i="5"/>
  <c r="I2450" i="5"/>
  <c r="I2435" i="5"/>
  <c r="I2427" i="5"/>
  <c r="I2419" i="5"/>
  <c r="I2411" i="5"/>
  <c r="I2528" i="5"/>
  <c r="I2524" i="5"/>
  <c r="I2520" i="5"/>
  <c r="I2516" i="5"/>
  <c r="I2512" i="5"/>
  <c r="I2508" i="5"/>
  <c r="I2504" i="5"/>
  <c r="I2500" i="5"/>
  <c r="I2496" i="5"/>
  <c r="I2492" i="5"/>
  <c r="I2488" i="5"/>
  <c r="I2484" i="5"/>
  <c r="I2480" i="5"/>
  <c r="I2476" i="5"/>
  <c r="I2472" i="5"/>
  <c r="I2468" i="5"/>
  <c r="I2464" i="5"/>
  <c r="I2460" i="5"/>
  <c r="I2452" i="5"/>
  <c r="I2444" i="5"/>
  <c r="I2440" i="5"/>
  <c r="I2438" i="5"/>
  <c r="I2430" i="5"/>
  <c r="I2422" i="5"/>
  <c r="I2414" i="5"/>
  <c r="I2406" i="5"/>
  <c r="I2583" i="5"/>
  <c r="I2542" i="5"/>
  <c r="I2535" i="5"/>
  <c r="I2459" i="5"/>
  <c r="I2433" i="5"/>
  <c r="I2425" i="5"/>
  <c r="I2417" i="5"/>
  <c r="I2409" i="5"/>
  <c r="I2529" i="5"/>
  <c r="I2525" i="5"/>
  <c r="I2521" i="5"/>
  <c r="I2517" i="5"/>
  <c r="I2513" i="5"/>
  <c r="I2509" i="5"/>
  <c r="I2505" i="5"/>
  <c r="I2501" i="5"/>
  <c r="I2497" i="5"/>
  <c r="I2493" i="5"/>
  <c r="I2489" i="5"/>
  <c r="I2485" i="5"/>
  <c r="I2481" i="5"/>
  <c r="I2477" i="5"/>
  <c r="I2473" i="5"/>
  <c r="I2469" i="5"/>
  <c r="I2465" i="5"/>
  <c r="I2461" i="5"/>
  <c r="I2458" i="5"/>
  <c r="I2448" i="5"/>
  <c r="I2447" i="5"/>
  <c r="I2443" i="5"/>
  <c r="I2436" i="5"/>
  <c r="I2428" i="5"/>
  <c r="I2420" i="5"/>
  <c r="I2412" i="5"/>
  <c r="I2538" i="5"/>
  <c r="I2470" i="5"/>
  <c r="I2457" i="5"/>
  <c r="I2455" i="5"/>
  <c r="I2439" i="5"/>
  <c r="I2434" i="5"/>
  <c r="I2429" i="5"/>
  <c r="I2402" i="5"/>
  <c r="I2394" i="5"/>
  <c r="I2386" i="5"/>
  <c r="I2378" i="5"/>
  <c r="I2370" i="5"/>
  <c r="I2362" i="5"/>
  <c r="I2354" i="5"/>
  <c r="I2344" i="5"/>
  <c r="I2336" i="5"/>
  <c r="I2331" i="5"/>
  <c r="I2551" i="5"/>
  <c r="I2530" i="5"/>
  <c r="I2514" i="5"/>
  <c r="I2498" i="5"/>
  <c r="I2466" i="5"/>
  <c r="I2446" i="5"/>
  <c r="I2437" i="5"/>
  <c r="I2401" i="5"/>
  <c r="I2393" i="5"/>
  <c r="I2385" i="5"/>
  <c r="I2377" i="5"/>
  <c r="I2369" i="5"/>
  <c r="I2361" i="5"/>
  <c r="I2353" i="5"/>
  <c r="I2345" i="5"/>
  <c r="I2337" i="5"/>
  <c r="I2326" i="5"/>
  <c r="I2318" i="5"/>
  <c r="I2462" i="5"/>
  <c r="I2400" i="5"/>
  <c r="I2392" i="5"/>
  <c r="I2384" i="5"/>
  <c r="I2376" i="5"/>
  <c r="I2368" i="5"/>
  <c r="I2360" i="5"/>
  <c r="I2352" i="5"/>
  <c r="I2346" i="5"/>
  <c r="I2338" i="5"/>
  <c r="I2329" i="5"/>
  <c r="I2321" i="5"/>
  <c r="I2486" i="5"/>
  <c r="I2456" i="5"/>
  <c r="I2442" i="5"/>
  <c r="I2407" i="5"/>
  <c r="I2398" i="5"/>
  <c r="I2390" i="5"/>
  <c r="I2382" i="5"/>
  <c r="I2374" i="5"/>
  <c r="I2366" i="5"/>
  <c r="I2358" i="5"/>
  <c r="I2350" i="5"/>
  <c r="I2340" i="5"/>
  <c r="I2332" i="5"/>
  <c r="I2327" i="5"/>
  <c r="I2319" i="5"/>
  <c r="I2522" i="5"/>
  <c r="I2506" i="5"/>
  <c r="I2490" i="5"/>
  <c r="I2482" i="5"/>
  <c r="I2451" i="5"/>
  <c r="I2415" i="5"/>
  <c r="I2410" i="5"/>
  <c r="I2405" i="5"/>
  <c r="I2397" i="5"/>
  <c r="I2389" i="5"/>
  <c r="I2381" i="5"/>
  <c r="I2373" i="5"/>
  <c r="I2365" i="5"/>
  <c r="I2357" i="5"/>
  <c r="I2349" i="5"/>
  <c r="I2341" i="5"/>
  <c r="I2333" i="5"/>
  <c r="I2330" i="5"/>
  <c r="I2322" i="5"/>
  <c r="I2314" i="5"/>
  <c r="I2553" i="5"/>
  <c r="I2526" i="5"/>
  <c r="I2510" i="5"/>
  <c r="I2494" i="5"/>
  <c r="I2474" i="5"/>
  <c r="I2431" i="5"/>
  <c r="I2426" i="5"/>
  <c r="I2421" i="5"/>
  <c r="I2403" i="5"/>
  <c r="I2395" i="5"/>
  <c r="I2387" i="5"/>
  <c r="I2379" i="5"/>
  <c r="I2371" i="5"/>
  <c r="I2363" i="5"/>
  <c r="I2355" i="5"/>
  <c r="I2343" i="5"/>
  <c r="I2335" i="5"/>
  <c r="I2328" i="5"/>
  <c r="I2320" i="5"/>
  <c r="I2549" i="5"/>
  <c r="I2502" i="5"/>
  <c r="I2399" i="5"/>
  <c r="I2367" i="5"/>
  <c r="I2311" i="5"/>
  <c r="I2418" i="5"/>
  <c r="I2388" i="5"/>
  <c r="I2356" i="5"/>
  <c r="I2342" i="5"/>
  <c r="I2316" i="5"/>
  <c r="I2312" i="5"/>
  <c r="I2478" i="5"/>
  <c r="I2413" i="5"/>
  <c r="I2380" i="5"/>
  <c r="I2348" i="5"/>
  <c r="I2325" i="5"/>
  <c r="I2324" i="5"/>
  <c r="I2323" i="5"/>
  <c r="I2383" i="5"/>
  <c r="I2351" i="5"/>
  <c r="I2339" i="5"/>
  <c r="I2317" i="5"/>
  <c r="I2404" i="5"/>
  <c r="I2372" i="5"/>
  <c r="I2308" i="5"/>
  <c r="I2449" i="5"/>
  <c r="I2423" i="5"/>
  <c r="I2396" i="5"/>
  <c r="I2364" i="5"/>
  <c r="I2334" i="5"/>
  <c r="I2315" i="5"/>
  <c r="I2310" i="5"/>
  <c r="I2306" i="5"/>
  <c r="I2302" i="5"/>
  <c r="I2298" i="5"/>
  <c r="I2294" i="5"/>
  <c r="I2290" i="5"/>
  <c r="I2286" i="5"/>
  <c r="I2282" i="5"/>
  <c r="I2278" i="5"/>
  <c r="I2274" i="5"/>
  <c r="I2270" i="5"/>
  <c r="I2266" i="5"/>
  <c r="I2262" i="5"/>
  <c r="I2258" i="5"/>
  <c r="I2254" i="5"/>
  <c r="I2250" i="5"/>
  <c r="I2246" i="5"/>
  <c r="I2238" i="5"/>
  <c r="I2234" i="5"/>
  <c r="I2226" i="5"/>
  <c r="I2218" i="5"/>
  <c r="I2391" i="5"/>
  <c r="I2245" i="5"/>
  <c r="I2237" i="5"/>
  <c r="I2229" i="5"/>
  <c r="I2221" i="5"/>
  <c r="I2375" i="5"/>
  <c r="I2347" i="5"/>
  <c r="I2309" i="5"/>
  <c r="I2307" i="5"/>
  <c r="I2303" i="5"/>
  <c r="I2299" i="5"/>
  <c r="I2295" i="5"/>
  <c r="I2291" i="5"/>
  <c r="I2287" i="5"/>
  <c r="I2283" i="5"/>
  <c r="I2279" i="5"/>
  <c r="I2275" i="5"/>
  <c r="I2271" i="5"/>
  <c r="I2267" i="5"/>
  <c r="I2263" i="5"/>
  <c r="I2259" i="5"/>
  <c r="I2255" i="5"/>
  <c r="I2251" i="5"/>
  <c r="I2244" i="5"/>
  <c r="I2232" i="5"/>
  <c r="I2224" i="5"/>
  <c r="I2216" i="5"/>
  <c r="I2518" i="5"/>
  <c r="I2359" i="5"/>
  <c r="I2313" i="5"/>
  <c r="I2243" i="5"/>
  <c r="I2235" i="5"/>
  <c r="I2227" i="5"/>
  <c r="I2219" i="5"/>
  <c r="I2304" i="5"/>
  <c r="I2300" i="5"/>
  <c r="I2296" i="5"/>
  <c r="I2292" i="5"/>
  <c r="I2288" i="5"/>
  <c r="I2284" i="5"/>
  <c r="I2280" i="5"/>
  <c r="I2276" i="5"/>
  <c r="I2272" i="5"/>
  <c r="I2268" i="5"/>
  <c r="I2264" i="5"/>
  <c r="I2260" i="5"/>
  <c r="I2256" i="5"/>
  <c r="I2252" i="5"/>
  <c r="I2242" i="5"/>
  <c r="I2230" i="5"/>
  <c r="I2222" i="5"/>
  <c r="I2214" i="5"/>
  <c r="I2213" i="5"/>
  <c r="I2212" i="5"/>
  <c r="I2211" i="5"/>
  <c r="I2210" i="5"/>
  <c r="I2209" i="5"/>
  <c r="I2208" i="5"/>
  <c r="I2207" i="5"/>
  <c r="I2206" i="5"/>
  <c r="I2205" i="5"/>
  <c r="I2204" i="5"/>
  <c r="I2203" i="5"/>
  <c r="I2202" i="5"/>
  <c r="I2201" i="5"/>
  <c r="I2200" i="5"/>
  <c r="I2199" i="5"/>
  <c r="I2198" i="5"/>
  <c r="I2197" i="5"/>
  <c r="I2196" i="5"/>
  <c r="I2195" i="5"/>
  <c r="I2194" i="5"/>
  <c r="I2193" i="5"/>
  <c r="I2192" i="5"/>
  <c r="I2191" i="5"/>
  <c r="I2190" i="5"/>
  <c r="I2189" i="5"/>
  <c r="I2188" i="5"/>
  <c r="I2187" i="5"/>
  <c r="I2186" i="5"/>
  <c r="I2185" i="5"/>
  <c r="I2184" i="5"/>
  <c r="I2183" i="5"/>
  <c r="I2182" i="5"/>
  <c r="I2181" i="5"/>
  <c r="I2180" i="5"/>
  <c r="I2179" i="5"/>
  <c r="I2178" i="5"/>
  <c r="I2177" i="5"/>
  <c r="I2176" i="5"/>
  <c r="I2175" i="5"/>
  <c r="I2174" i="5"/>
  <c r="I2173" i="5"/>
  <c r="I2172" i="5"/>
  <c r="I2171" i="5"/>
  <c r="I2170" i="5"/>
  <c r="I2169" i="5"/>
  <c r="I2168" i="5"/>
  <c r="I2167" i="5"/>
  <c r="I2166" i="5"/>
  <c r="I2165" i="5"/>
  <c r="I2164" i="5"/>
  <c r="I2163" i="5"/>
  <c r="I2162" i="5"/>
  <c r="I2161" i="5"/>
  <c r="I2160" i="5"/>
  <c r="I2159" i="5"/>
  <c r="I2158" i="5"/>
  <c r="I2157" i="5"/>
  <c r="I2156" i="5"/>
  <c r="I2155" i="5"/>
  <c r="I2154" i="5"/>
  <c r="I2153" i="5"/>
  <c r="I2152" i="5"/>
  <c r="I2151" i="5"/>
  <c r="I2150" i="5"/>
  <c r="I2149" i="5"/>
  <c r="I2148" i="5"/>
  <c r="I2147" i="5"/>
  <c r="I2146" i="5"/>
  <c r="I2145" i="5"/>
  <c r="I2144" i="5"/>
  <c r="I2143" i="5"/>
  <c r="I2142" i="5"/>
  <c r="I2141" i="5"/>
  <c r="I2140" i="5"/>
  <c r="I2139" i="5"/>
  <c r="I2241" i="5"/>
  <c r="I2233" i="5"/>
  <c r="I2225" i="5"/>
  <c r="I2217" i="5"/>
  <c r="I2247" i="5"/>
  <c r="I2239" i="5"/>
  <c r="I2231" i="5"/>
  <c r="I2223" i="5"/>
  <c r="I2215" i="5"/>
  <c r="I2277" i="5"/>
  <c r="I2297" i="5"/>
  <c r="I2265" i="5"/>
  <c r="I2228" i="5"/>
  <c r="I2285" i="5"/>
  <c r="I2253" i="5"/>
  <c r="I2138" i="5"/>
  <c r="I2137" i="5"/>
  <c r="I2136" i="5"/>
  <c r="I2135" i="5"/>
  <c r="I2134" i="5"/>
  <c r="I2133" i="5"/>
  <c r="I2132" i="5"/>
  <c r="I2131" i="5"/>
  <c r="I2130" i="5"/>
  <c r="I2129" i="5"/>
  <c r="I2128" i="5"/>
  <c r="I2127" i="5"/>
  <c r="I2126" i="5"/>
  <c r="I2125" i="5"/>
  <c r="I2124" i="5"/>
  <c r="I2123" i="5"/>
  <c r="I2122" i="5"/>
  <c r="I2121" i="5"/>
  <c r="I2120" i="5"/>
  <c r="I2119" i="5"/>
  <c r="I2118" i="5"/>
  <c r="I2117" i="5"/>
  <c r="I2116" i="5"/>
  <c r="I2115" i="5"/>
  <c r="I2114" i="5"/>
  <c r="I2113" i="5"/>
  <c r="I2112" i="5"/>
  <c r="I2111" i="5"/>
  <c r="I2110" i="5"/>
  <c r="I2109" i="5"/>
  <c r="I2108" i="5"/>
  <c r="I2107" i="5"/>
  <c r="I2106" i="5"/>
  <c r="I2105" i="5"/>
  <c r="I2104" i="5"/>
  <c r="I2103" i="5"/>
  <c r="I2102" i="5"/>
  <c r="I2101" i="5"/>
  <c r="I2100" i="5"/>
  <c r="I2099" i="5"/>
  <c r="I2098" i="5"/>
  <c r="I2097" i="5"/>
  <c r="I2096" i="5"/>
  <c r="I2095" i="5"/>
  <c r="I2094" i="5"/>
  <c r="I2093" i="5"/>
  <c r="I2092" i="5"/>
  <c r="I2091" i="5"/>
  <c r="I2090" i="5"/>
  <c r="I2089" i="5"/>
  <c r="I2088" i="5"/>
  <c r="I2087" i="5"/>
  <c r="I2086" i="5"/>
  <c r="I2085" i="5"/>
  <c r="I2084" i="5"/>
  <c r="I2083" i="5"/>
  <c r="I2082" i="5"/>
  <c r="I2081" i="5"/>
  <c r="I2080" i="5"/>
  <c r="I2079" i="5"/>
  <c r="I2078" i="5"/>
  <c r="I2077" i="5"/>
  <c r="I2076" i="5"/>
  <c r="I2075" i="5"/>
  <c r="I2074" i="5"/>
  <c r="I2073" i="5"/>
  <c r="I2072" i="5"/>
  <c r="I2071" i="5"/>
  <c r="I2070" i="5"/>
  <c r="I2069" i="5"/>
  <c r="I2068" i="5"/>
  <c r="I2067" i="5"/>
  <c r="I2066" i="5"/>
  <c r="I2065" i="5"/>
  <c r="I2064" i="5"/>
  <c r="I2063" i="5"/>
  <c r="I2062" i="5"/>
  <c r="I2061" i="5"/>
  <c r="I2060" i="5"/>
  <c r="I2059" i="5"/>
  <c r="I2058" i="5"/>
  <c r="I2057" i="5"/>
  <c r="I2056" i="5"/>
  <c r="I2055" i="5"/>
  <c r="I2054" i="5"/>
  <c r="I2053" i="5"/>
  <c r="I2052" i="5"/>
  <c r="I2051" i="5"/>
  <c r="I2050" i="5"/>
  <c r="I2049" i="5"/>
  <c r="I2048" i="5"/>
  <c r="I2047" i="5"/>
  <c r="I2046" i="5"/>
  <c r="I2045" i="5"/>
  <c r="I2044" i="5"/>
  <c r="I2043" i="5"/>
  <c r="I2042" i="5"/>
  <c r="I2041" i="5"/>
  <c r="I2040" i="5"/>
  <c r="I2305" i="5"/>
  <c r="I2273" i="5"/>
  <c r="I2293" i="5"/>
  <c r="I2261" i="5"/>
  <c r="I2236" i="5"/>
  <c r="I2281" i="5"/>
  <c r="I2249" i="5"/>
  <c r="I2289" i="5"/>
  <c r="I2257" i="5"/>
  <c r="I2240" i="5"/>
  <c r="I2037" i="5"/>
  <c r="I2036" i="5"/>
  <c r="I2035" i="5"/>
  <c r="I2034" i="5"/>
  <c r="I2033" i="5"/>
  <c r="I2032" i="5"/>
  <c r="I2031" i="5"/>
  <c r="I2030" i="5"/>
  <c r="I2029" i="5"/>
  <c r="I2028" i="5"/>
  <c r="I2027" i="5"/>
  <c r="I2026" i="5"/>
  <c r="I2025" i="5"/>
  <c r="I2024" i="5"/>
  <c r="I2023" i="5"/>
  <c r="I2022" i="5"/>
  <c r="I2021" i="5"/>
  <c r="I2020" i="5"/>
  <c r="I2019" i="5"/>
  <c r="I2018" i="5"/>
  <c r="I2017" i="5"/>
  <c r="I2016" i="5"/>
  <c r="I2015" i="5"/>
  <c r="I2014" i="5"/>
  <c r="I2013" i="5"/>
  <c r="I2012" i="5"/>
  <c r="I2011" i="5"/>
  <c r="I2010" i="5"/>
  <c r="I2009" i="5"/>
  <c r="I2008" i="5"/>
  <c r="I2007" i="5"/>
  <c r="I2006" i="5"/>
  <c r="I2005" i="5"/>
  <c r="I2004" i="5"/>
  <c r="I2003" i="5"/>
  <c r="I2002" i="5"/>
  <c r="I2001" i="5"/>
  <c r="I2000" i="5"/>
  <c r="I1999" i="5"/>
  <c r="I1998" i="5"/>
  <c r="I1997" i="5"/>
  <c r="I1996" i="5"/>
  <c r="I1995" i="5"/>
  <c r="I1994" i="5"/>
  <c r="I1993" i="5"/>
  <c r="I1992" i="5"/>
  <c r="I1991" i="5"/>
  <c r="I1990" i="5"/>
  <c r="I1989" i="5"/>
  <c r="I1988" i="5"/>
  <c r="I1987" i="5"/>
  <c r="I1986" i="5"/>
  <c r="I1985" i="5"/>
  <c r="I1984" i="5"/>
  <c r="I1983" i="5"/>
  <c r="I1982" i="5"/>
  <c r="I1981" i="5"/>
  <c r="I1980" i="5"/>
  <c r="I1979" i="5"/>
  <c r="I1978" i="5"/>
  <c r="I1977" i="5"/>
  <c r="I1976" i="5"/>
  <c r="I1975" i="5"/>
  <c r="I1974" i="5"/>
  <c r="I1973" i="5"/>
  <c r="I1972" i="5"/>
  <c r="I1971" i="5"/>
  <c r="I1970" i="5"/>
  <c r="I1969" i="5"/>
  <c r="I1968" i="5"/>
  <c r="I1967" i="5"/>
  <c r="I1966" i="5"/>
  <c r="I1965" i="5"/>
  <c r="I1964" i="5"/>
  <c r="I1963" i="5"/>
  <c r="I1962" i="5"/>
  <c r="I1961" i="5"/>
  <c r="I1960" i="5"/>
  <c r="I1959" i="5"/>
  <c r="I1958" i="5"/>
  <c r="I1957" i="5"/>
  <c r="I1956" i="5"/>
  <c r="I1955" i="5"/>
  <c r="I1954" i="5"/>
  <c r="I1953" i="5"/>
  <c r="I1952" i="5"/>
  <c r="I1951" i="5"/>
  <c r="I1950" i="5"/>
  <c r="I1949" i="5"/>
  <c r="I1948" i="5"/>
  <c r="I1947" i="5"/>
  <c r="I1946" i="5"/>
  <c r="I1945" i="5"/>
  <c r="I1944" i="5"/>
  <c r="I1943" i="5"/>
  <c r="I1942" i="5"/>
  <c r="I1941" i="5"/>
  <c r="I1940" i="5"/>
  <c r="I1939" i="5"/>
  <c r="I1938" i="5"/>
  <c r="I1937" i="5"/>
  <c r="I1936" i="5"/>
  <c r="I1935" i="5"/>
  <c r="I1934" i="5"/>
  <c r="I1933" i="5"/>
  <c r="I1932" i="5"/>
  <c r="I1931" i="5"/>
  <c r="I1930" i="5"/>
  <c r="I1929" i="5"/>
  <c r="I1928" i="5"/>
  <c r="I1927" i="5"/>
  <c r="I1926" i="5"/>
  <c r="I1925" i="5"/>
  <c r="I1924" i="5"/>
  <c r="I1923" i="5"/>
  <c r="I1922" i="5"/>
  <c r="I1921" i="5"/>
  <c r="I1920" i="5"/>
  <c r="I1919" i="5"/>
  <c r="I1918" i="5"/>
  <c r="I1917" i="5"/>
  <c r="I1916" i="5"/>
  <c r="I1915" i="5"/>
  <c r="I1914" i="5"/>
  <c r="I1913" i="5"/>
  <c r="I1912" i="5"/>
  <c r="I1911" i="5"/>
  <c r="I1910" i="5"/>
  <c r="I1909" i="5"/>
  <c r="I1908" i="5"/>
  <c r="I1907" i="5"/>
  <c r="I1906" i="5"/>
  <c r="I1905" i="5"/>
  <c r="I1904" i="5"/>
  <c r="I1903" i="5"/>
  <c r="I1902" i="5"/>
  <c r="I1901" i="5"/>
  <c r="I1900" i="5"/>
  <c r="I1899" i="5"/>
  <c r="I1898" i="5"/>
  <c r="I1897" i="5"/>
  <c r="I1896" i="5"/>
  <c r="I1895" i="5"/>
  <c r="I1894" i="5"/>
  <c r="I1893" i="5"/>
  <c r="I1892" i="5"/>
  <c r="I1891" i="5"/>
  <c r="I1890" i="5"/>
  <c r="I1889" i="5"/>
  <c r="I1888" i="5"/>
  <c r="I1887" i="5"/>
  <c r="I1886" i="5"/>
  <c r="I1885" i="5"/>
  <c r="I1884" i="5"/>
  <c r="I1883" i="5"/>
  <c r="I1882" i="5"/>
  <c r="I1881" i="5"/>
  <c r="I1880" i="5"/>
  <c r="I1879" i="5"/>
  <c r="I1878" i="5"/>
  <c r="I1877" i="5"/>
  <c r="I1876" i="5"/>
  <c r="I1875" i="5"/>
  <c r="I1874" i="5"/>
  <c r="I1873" i="5"/>
  <c r="I1872" i="5"/>
  <c r="I1871" i="5"/>
  <c r="I1870" i="5"/>
  <c r="I1869" i="5"/>
  <c r="I1868" i="5"/>
  <c r="I1867" i="5"/>
  <c r="I1866" i="5"/>
  <c r="I1865" i="5"/>
  <c r="I1864" i="5"/>
  <c r="I1863" i="5"/>
  <c r="I1862" i="5"/>
  <c r="I1861" i="5"/>
  <c r="I1860" i="5"/>
  <c r="I1859" i="5"/>
  <c r="I1858" i="5"/>
  <c r="I1857" i="5"/>
  <c r="I1856" i="5"/>
  <c r="I1855" i="5"/>
  <c r="I1854" i="5"/>
  <c r="I1853" i="5"/>
  <c r="I1852" i="5"/>
  <c r="I1851" i="5"/>
  <c r="I1850" i="5"/>
  <c r="I1849" i="5"/>
  <c r="I1848" i="5"/>
  <c r="I1847" i="5"/>
  <c r="I1846" i="5"/>
  <c r="I1845" i="5"/>
  <c r="I1844" i="5"/>
  <c r="I1843" i="5"/>
  <c r="I1842" i="5"/>
  <c r="I1841" i="5"/>
  <c r="I1840" i="5"/>
  <c r="I1839" i="5"/>
  <c r="I1838" i="5"/>
  <c r="I1837" i="5"/>
  <c r="I1836" i="5"/>
  <c r="I1835" i="5"/>
  <c r="I1834" i="5"/>
  <c r="I1833" i="5"/>
  <c r="I1832" i="5"/>
  <c r="I1831" i="5"/>
  <c r="I1830" i="5"/>
  <c r="I1829" i="5"/>
  <c r="I1828" i="5"/>
  <c r="I1827" i="5"/>
  <c r="I2301" i="5"/>
  <c r="I2038" i="5"/>
  <c r="I2248" i="5"/>
  <c r="I2039" i="5"/>
  <c r="I2269" i="5"/>
  <c r="I1826" i="5"/>
  <c r="I2220" i="5"/>
  <c r="I1825" i="5"/>
  <c r="I1824" i="5"/>
  <c r="I1823" i="5"/>
  <c r="I1822" i="5"/>
  <c r="I1821" i="5"/>
  <c r="I1820" i="5"/>
  <c r="I1819" i="5"/>
  <c r="I1818" i="5"/>
  <c r="I1817" i="5"/>
  <c r="I1816" i="5"/>
  <c r="I1815" i="5"/>
  <c r="I1814" i="5"/>
  <c r="I1813" i="5"/>
  <c r="I1812" i="5"/>
  <c r="I1811" i="5"/>
  <c r="I1810" i="5"/>
  <c r="I1809" i="5"/>
  <c r="I1808" i="5"/>
  <c r="I1807" i="5"/>
  <c r="I1806" i="5"/>
  <c r="I1805" i="5"/>
  <c r="I1804" i="5"/>
  <c r="I1803" i="5"/>
  <c r="I1802" i="5"/>
  <c r="I1801" i="5"/>
  <c r="I1800" i="5"/>
  <c r="I1799" i="5"/>
  <c r="I1798" i="5"/>
  <c r="I1797" i="5"/>
  <c r="I1796" i="5"/>
  <c r="I1795" i="5"/>
  <c r="I1794" i="5"/>
  <c r="I1793" i="5"/>
  <c r="I1792" i="5"/>
  <c r="I1791" i="5"/>
  <c r="I1790" i="5"/>
  <c r="I1789" i="5"/>
  <c r="I1788" i="5"/>
  <c r="I1787" i="5"/>
  <c r="I1786" i="5"/>
  <c r="I1785" i="5"/>
  <c r="I1784" i="5"/>
  <c r="I1783" i="5"/>
  <c r="I1782" i="5"/>
  <c r="I1781" i="5"/>
  <c r="I1780" i="5"/>
  <c r="I1779" i="5"/>
  <c r="I1778" i="5"/>
  <c r="I1777" i="5"/>
  <c r="I1776" i="5"/>
  <c r="I1775" i="5"/>
  <c r="I1774" i="5"/>
  <c r="I1773" i="5"/>
  <c r="I1772" i="5"/>
  <c r="I1771" i="5"/>
  <c r="I1770" i="5"/>
  <c r="I1769" i="5"/>
  <c r="I1768" i="5"/>
  <c r="I1767" i="5"/>
  <c r="I1766" i="5"/>
  <c r="I1765" i="5"/>
  <c r="I1764" i="5"/>
  <c r="I1763" i="5"/>
  <c r="I1762" i="5"/>
  <c r="I1761" i="5"/>
  <c r="I1760" i="5"/>
  <c r="I1759" i="5"/>
  <c r="I1758" i="5"/>
  <c r="I1757" i="5"/>
  <c r="I1756" i="5"/>
  <c r="I1755" i="5"/>
  <c r="I1754" i="5"/>
  <c r="I1753" i="5"/>
  <c r="I1752" i="5"/>
  <c r="I1751" i="5"/>
  <c r="I1750" i="5"/>
  <c r="I1749" i="5"/>
  <c r="I1748" i="5"/>
  <c r="I1747" i="5"/>
  <c r="I1746" i="5"/>
  <c r="I1745" i="5"/>
  <c r="I1744" i="5"/>
  <c r="I1743" i="5"/>
  <c r="I1742" i="5"/>
  <c r="I1741" i="5"/>
  <c r="I1740" i="5"/>
  <c r="I1739" i="5"/>
  <c r="I1738" i="5"/>
  <c r="I1737" i="5"/>
  <c r="I1736" i="5"/>
  <c r="I1735" i="5"/>
  <c r="I1734" i="5"/>
  <c r="I1733" i="5"/>
  <c r="I1732" i="5"/>
  <c r="I1731" i="5"/>
  <c r="I1730" i="5"/>
  <c r="I1729" i="5"/>
  <c r="I1728" i="5"/>
  <c r="I1727" i="5"/>
  <c r="I1726" i="5"/>
  <c r="I1725" i="5"/>
  <c r="I1724" i="5"/>
  <c r="I1723" i="5"/>
  <c r="I1722" i="5"/>
  <c r="I1721" i="5"/>
  <c r="I1720" i="5"/>
  <c r="I1719" i="5"/>
  <c r="I1718" i="5"/>
  <c r="I1717" i="5"/>
  <c r="I1716" i="5"/>
  <c r="I1715" i="5"/>
  <c r="I1714" i="5"/>
  <c r="I1713" i="5"/>
  <c r="I1712" i="5"/>
  <c r="I1711" i="5"/>
  <c r="I1710" i="5"/>
  <c r="I1709" i="5"/>
  <c r="I1708" i="5"/>
  <c r="I1707" i="5"/>
  <c r="I1706" i="5"/>
  <c r="I1705" i="5"/>
  <c r="I1704" i="5"/>
  <c r="I1703" i="5"/>
  <c r="I1702" i="5"/>
  <c r="I1701" i="5"/>
  <c r="I1700" i="5"/>
  <c r="I1699" i="5"/>
  <c r="I1698" i="5"/>
  <c r="I1697" i="5"/>
  <c r="I1696" i="5"/>
  <c r="I1695" i="5"/>
  <c r="I1694" i="5"/>
  <c r="I1693" i="5"/>
  <c r="I1692" i="5"/>
  <c r="I1691" i="5"/>
  <c r="I1690" i="5"/>
  <c r="I1689" i="5"/>
  <c r="I1688" i="5"/>
  <c r="I1687" i="5"/>
  <c r="I1686" i="5"/>
  <c r="I1685" i="5"/>
  <c r="I1684" i="5"/>
  <c r="I1683" i="5"/>
  <c r="I1682" i="5"/>
  <c r="I1681" i="5"/>
  <c r="I1680" i="5"/>
  <c r="I1679" i="5"/>
  <c r="I1678" i="5"/>
  <c r="I1677" i="5"/>
  <c r="I1676" i="5"/>
  <c r="I1675" i="5"/>
  <c r="I1674" i="5"/>
  <c r="I1673" i="5"/>
  <c r="I1672" i="5"/>
  <c r="I1671" i="5"/>
  <c r="I1670" i="5"/>
  <c r="I1669" i="5"/>
  <c r="I1668" i="5"/>
  <c r="I1667" i="5"/>
  <c r="I1666" i="5"/>
  <c r="I1665" i="5"/>
  <c r="I1664" i="5"/>
  <c r="I1663" i="5"/>
  <c r="I1662" i="5"/>
  <c r="I1661" i="5"/>
  <c r="I1655" i="5"/>
  <c r="I1650" i="5"/>
  <c r="I1653" i="5"/>
  <c r="I1645" i="5"/>
  <c r="I1644" i="5"/>
  <c r="I1643" i="5"/>
  <c r="I1642" i="5"/>
  <c r="I1641" i="5"/>
  <c r="I1640" i="5"/>
  <c r="I1639" i="5"/>
  <c r="I1638" i="5"/>
  <c r="I1637" i="5"/>
  <c r="I1636" i="5"/>
  <c r="I1635" i="5"/>
  <c r="I1634" i="5"/>
  <c r="I1633" i="5"/>
  <c r="I1632" i="5"/>
  <c r="I1631" i="5"/>
  <c r="I1630" i="5"/>
  <c r="I1629" i="5"/>
  <c r="I1628" i="5"/>
  <c r="I1627" i="5"/>
  <c r="I1626" i="5"/>
  <c r="I1625" i="5"/>
  <c r="I1624" i="5"/>
  <c r="I1623" i="5"/>
  <c r="I1622" i="5"/>
  <c r="I1621" i="5"/>
  <c r="I1620" i="5"/>
  <c r="I1619" i="5"/>
  <c r="I1618" i="5"/>
  <c r="I1617" i="5"/>
  <c r="I1616" i="5"/>
  <c r="I1615" i="5"/>
  <c r="I1614" i="5"/>
  <c r="I1613" i="5"/>
  <c r="I1612" i="5"/>
  <c r="I1611" i="5"/>
  <c r="I1610" i="5"/>
  <c r="I1609" i="5"/>
  <c r="I1608" i="5"/>
  <c r="I1607" i="5"/>
  <c r="I1606" i="5"/>
  <c r="I1605" i="5"/>
  <c r="I1604" i="5"/>
  <c r="I1603" i="5"/>
  <c r="I1602" i="5"/>
  <c r="I1601" i="5"/>
  <c r="I1600" i="5"/>
  <c r="I1599" i="5"/>
  <c r="I1598" i="5"/>
  <c r="I1597" i="5"/>
  <c r="I1596" i="5"/>
  <c r="I1595" i="5"/>
  <c r="I1594" i="5"/>
  <c r="I1593" i="5"/>
  <c r="I1592" i="5"/>
  <c r="I1591" i="5"/>
  <c r="I1590" i="5"/>
  <c r="I1589" i="5"/>
  <c r="I1588" i="5"/>
  <c r="I1587" i="5"/>
  <c r="I1586" i="5"/>
  <c r="I1585" i="5"/>
  <c r="I1584" i="5"/>
  <c r="I1583" i="5"/>
  <c r="I1582" i="5"/>
  <c r="I1581" i="5"/>
  <c r="I1580" i="5"/>
  <c r="I1579" i="5"/>
  <c r="I1578" i="5"/>
  <c r="I1577" i="5"/>
  <c r="I1576" i="5"/>
  <c r="I1575" i="5"/>
  <c r="I1574" i="5"/>
  <c r="I1573" i="5"/>
  <c r="I1572" i="5"/>
  <c r="I1571" i="5"/>
  <c r="I1570" i="5"/>
  <c r="I1569" i="5"/>
  <c r="I1568" i="5"/>
  <c r="I1567" i="5"/>
  <c r="I1566" i="5"/>
  <c r="I1565" i="5"/>
  <c r="I1564" i="5"/>
  <c r="I1563" i="5"/>
  <c r="I1562" i="5"/>
  <c r="I1561" i="5"/>
  <c r="I1560" i="5"/>
  <c r="I1559" i="5"/>
  <c r="I1558" i="5"/>
  <c r="I1557" i="5"/>
  <c r="I1556" i="5"/>
  <c r="I1555" i="5"/>
  <c r="I1554" i="5"/>
  <c r="I1553" i="5"/>
  <c r="I1552" i="5"/>
  <c r="I1551" i="5"/>
  <c r="I1550" i="5"/>
  <c r="I1549" i="5"/>
  <c r="I1548" i="5"/>
  <c r="I1547" i="5"/>
  <c r="I1546" i="5"/>
  <c r="I1545" i="5"/>
  <c r="I1544" i="5"/>
  <c r="I1543" i="5"/>
  <c r="I1660" i="5"/>
  <c r="I1658" i="5"/>
  <c r="I1648" i="5"/>
  <c r="I1651" i="5"/>
  <c r="I1657" i="5"/>
  <c r="I1654" i="5"/>
  <c r="I1646" i="5"/>
  <c r="I1649" i="5"/>
  <c r="I1647" i="5"/>
  <c r="I1485" i="5"/>
  <c r="I1477" i="5"/>
  <c r="I1469" i="5"/>
  <c r="I1461" i="5"/>
  <c r="I1453" i="5"/>
  <c r="I1542" i="5"/>
  <c r="I1540" i="5"/>
  <c r="I1538" i="5"/>
  <c r="I1536" i="5"/>
  <c r="I1534" i="5"/>
  <c r="I1532" i="5"/>
  <c r="I1530" i="5"/>
  <c r="I1528" i="5"/>
  <c r="I1526" i="5"/>
  <c r="I1524" i="5"/>
  <c r="I1522" i="5"/>
  <c r="I1520" i="5"/>
  <c r="I1518" i="5"/>
  <c r="I1512" i="5"/>
  <c r="I1508" i="5"/>
  <c r="I1504" i="5"/>
  <c r="I1500" i="5"/>
  <c r="I1496" i="5"/>
  <c r="I1492" i="5"/>
  <c r="I1488" i="5"/>
  <c r="I1480" i="5"/>
  <c r="I1472" i="5"/>
  <c r="I1464" i="5"/>
  <c r="I1456" i="5"/>
  <c r="I1516" i="5"/>
  <c r="I1483" i="5"/>
  <c r="I1475" i="5"/>
  <c r="I1467" i="5"/>
  <c r="I1459" i="5"/>
  <c r="I1515" i="5"/>
  <c r="I1511" i="5"/>
  <c r="I1507" i="5"/>
  <c r="I1503" i="5"/>
  <c r="I1499" i="5"/>
  <c r="I1495" i="5"/>
  <c r="I1491" i="5"/>
  <c r="I1486" i="5"/>
  <c r="I1478" i="5"/>
  <c r="I1470" i="5"/>
  <c r="I1462" i="5"/>
  <c r="I1454" i="5"/>
  <c r="I1656" i="5"/>
  <c r="I1481" i="5"/>
  <c r="I1473" i="5"/>
  <c r="I1465" i="5"/>
  <c r="I1457" i="5"/>
  <c r="I1541" i="5"/>
  <c r="I1539" i="5"/>
  <c r="I1537" i="5"/>
  <c r="I1535" i="5"/>
  <c r="I1533" i="5"/>
  <c r="I1531" i="5"/>
  <c r="I1529" i="5"/>
  <c r="I1527" i="5"/>
  <c r="I1525" i="5"/>
  <c r="I1523" i="5"/>
  <c r="I1521" i="5"/>
  <c r="I1519" i="5"/>
  <c r="I1517" i="5"/>
  <c r="I1514" i="5"/>
  <c r="I1510" i="5"/>
  <c r="I1506" i="5"/>
  <c r="I1502" i="5"/>
  <c r="I1498" i="5"/>
  <c r="I1494" i="5"/>
  <c r="I1490" i="5"/>
  <c r="I1484" i="5"/>
  <c r="I1476" i="5"/>
  <c r="I1468" i="5"/>
  <c r="I1460" i="5"/>
  <c r="I1452" i="5"/>
  <c r="I1451" i="5"/>
  <c r="I1450" i="5"/>
  <c r="I1449" i="5"/>
  <c r="I1448" i="5"/>
  <c r="I1447" i="5"/>
  <c r="I1446" i="5"/>
  <c r="I1445" i="5"/>
  <c r="I1444" i="5"/>
  <c r="I1443" i="5"/>
  <c r="I1442" i="5"/>
  <c r="I1441" i="5"/>
  <c r="I1440" i="5"/>
  <c r="I1439" i="5"/>
  <c r="I1438" i="5"/>
  <c r="I1437" i="5"/>
  <c r="I1436" i="5"/>
  <c r="I1435" i="5"/>
  <c r="I1434" i="5"/>
  <c r="I1433" i="5"/>
  <c r="I1432" i="5"/>
  <c r="I1431" i="5"/>
  <c r="I1430" i="5"/>
  <c r="I1429" i="5"/>
  <c r="I1428" i="5"/>
  <c r="I1427" i="5"/>
  <c r="I1426" i="5"/>
  <c r="I1425" i="5"/>
  <c r="I1424" i="5"/>
  <c r="I1423" i="5"/>
  <c r="I1422" i="5"/>
  <c r="I1421" i="5"/>
  <c r="I1420" i="5"/>
  <c r="I1419" i="5"/>
  <c r="I1418" i="5"/>
  <c r="I1417" i="5"/>
  <c r="I1416" i="5"/>
  <c r="I1415" i="5"/>
  <c r="I1414" i="5"/>
  <c r="I1413" i="5"/>
  <c r="I1412" i="5"/>
  <c r="I1411" i="5"/>
  <c r="I1410" i="5"/>
  <c r="I1409" i="5"/>
  <c r="I1408" i="5"/>
  <c r="I1407" i="5"/>
  <c r="I1406" i="5"/>
  <c r="I1405" i="5"/>
  <c r="I1404" i="5"/>
  <c r="I1403" i="5"/>
  <c r="I1402" i="5"/>
  <c r="I1401" i="5"/>
  <c r="I1400" i="5"/>
  <c r="I1399" i="5"/>
  <c r="I1398" i="5"/>
  <c r="I1397" i="5"/>
  <c r="I1396" i="5"/>
  <c r="I1395" i="5"/>
  <c r="I1394" i="5"/>
  <c r="I1393" i="5"/>
  <c r="I1392" i="5"/>
  <c r="I1391" i="5"/>
  <c r="I1390" i="5"/>
  <c r="I1389" i="5"/>
  <c r="I1388" i="5"/>
  <c r="I1387" i="5"/>
  <c r="I1386" i="5"/>
  <c r="I1385" i="5"/>
  <c r="I1384" i="5"/>
  <c r="I1383" i="5"/>
  <c r="I1382" i="5"/>
  <c r="I1381" i="5"/>
  <c r="I1380" i="5"/>
  <c r="I1379" i="5"/>
  <c r="I1378" i="5"/>
  <c r="I1377" i="5"/>
  <c r="I1376" i="5"/>
  <c r="I1375" i="5"/>
  <c r="I1374" i="5"/>
  <c r="I1373" i="5"/>
  <c r="I1372" i="5"/>
  <c r="I1371" i="5"/>
  <c r="I1370" i="5"/>
  <c r="I1369" i="5"/>
  <c r="I1368" i="5"/>
  <c r="I1513" i="5"/>
  <c r="I1509" i="5"/>
  <c r="I1505" i="5"/>
  <c r="I1501" i="5"/>
  <c r="I1497" i="5"/>
  <c r="I1493" i="5"/>
  <c r="I1489" i="5"/>
  <c r="I1482" i="5"/>
  <c r="I1474" i="5"/>
  <c r="I1466" i="5"/>
  <c r="I1458" i="5"/>
  <c r="I1471" i="5"/>
  <c r="I1362" i="5"/>
  <c r="I1354" i="5"/>
  <c r="I1349" i="5"/>
  <c r="I1341" i="5"/>
  <c r="I1333" i="5"/>
  <c r="I1325" i="5"/>
  <c r="I1317" i="5"/>
  <c r="I1309" i="5"/>
  <c r="I1301" i="5"/>
  <c r="I1361" i="5"/>
  <c r="I1358" i="5"/>
  <c r="I1356" i="5"/>
  <c r="I1352" i="5"/>
  <c r="I1344" i="5"/>
  <c r="I1336" i="5"/>
  <c r="I1328" i="5"/>
  <c r="I1320" i="5"/>
  <c r="I1312" i="5"/>
  <c r="I1304" i="5"/>
  <c r="I1296" i="5"/>
  <c r="I1659" i="5"/>
  <c r="I1455" i="5"/>
  <c r="I1360" i="5"/>
  <c r="I1347" i="5"/>
  <c r="I1339" i="5"/>
  <c r="I1331" i="5"/>
  <c r="I1323" i="5"/>
  <c r="I1315" i="5"/>
  <c r="I1307" i="5"/>
  <c r="I1299" i="5"/>
  <c r="I1479" i="5"/>
  <c r="I1367" i="5"/>
  <c r="I1350" i="5"/>
  <c r="I1342" i="5"/>
  <c r="I1334" i="5"/>
  <c r="I1326" i="5"/>
  <c r="I1318" i="5"/>
  <c r="I1310" i="5"/>
  <c r="I1302" i="5"/>
  <c r="I1652" i="5"/>
  <c r="I1366" i="5"/>
  <c r="I1353" i="5"/>
  <c r="I1345" i="5"/>
  <c r="I1337" i="5"/>
  <c r="I1329" i="5"/>
  <c r="I1321" i="5"/>
  <c r="I1313" i="5"/>
  <c r="I1305" i="5"/>
  <c r="I1297" i="5"/>
  <c r="I1463" i="5"/>
  <c r="I1365" i="5"/>
  <c r="I1359" i="5"/>
  <c r="I1357" i="5"/>
  <c r="I1348" i="5"/>
  <c r="I1340" i="5"/>
  <c r="I1332" i="5"/>
  <c r="I1324" i="5"/>
  <c r="I1316" i="5"/>
  <c r="I1308" i="5"/>
  <c r="I1300" i="5"/>
  <c r="I1363" i="5"/>
  <c r="I1355" i="5"/>
  <c r="I1346" i="5"/>
  <c r="I1338" i="5"/>
  <c r="I1330" i="5"/>
  <c r="I1322" i="5"/>
  <c r="I1314" i="5"/>
  <c r="I1306" i="5"/>
  <c r="I1298" i="5"/>
  <c r="I1351" i="5"/>
  <c r="I1288" i="5"/>
  <c r="I1280" i="5"/>
  <c r="I1272" i="5"/>
  <c r="I1264" i="5"/>
  <c r="I1256" i="5"/>
  <c r="I1248" i="5"/>
  <c r="I1240" i="5"/>
  <c r="I1232" i="5"/>
  <c r="I1224" i="5"/>
  <c r="I1216" i="5"/>
  <c r="I1208" i="5"/>
  <c r="I1197" i="5"/>
  <c r="I1193" i="5"/>
  <c r="I1189" i="5"/>
  <c r="I1186" i="5"/>
  <c r="I1178" i="5"/>
  <c r="I1170" i="5"/>
  <c r="I1162" i="5"/>
  <c r="I1154" i="5"/>
  <c r="I1146" i="5"/>
  <c r="I1138" i="5"/>
  <c r="I1311" i="5"/>
  <c r="I1293" i="5"/>
  <c r="I1285" i="5"/>
  <c r="I1277" i="5"/>
  <c r="I1269" i="5"/>
  <c r="I1261" i="5"/>
  <c r="I1253" i="5"/>
  <c r="I1245" i="5"/>
  <c r="I1237" i="5"/>
  <c r="I1229" i="5"/>
  <c r="I1221" i="5"/>
  <c r="I1213" i="5"/>
  <c r="I1205" i="5"/>
  <c r="I1203" i="5"/>
  <c r="I1181" i="5"/>
  <c r="I1173" i="5"/>
  <c r="I1165" i="5"/>
  <c r="I1157" i="5"/>
  <c r="I1149" i="5"/>
  <c r="I1141" i="5"/>
  <c r="I1364" i="5"/>
  <c r="I1335" i="5"/>
  <c r="I1290" i="5"/>
  <c r="I1282" i="5"/>
  <c r="I1274" i="5"/>
  <c r="I1266" i="5"/>
  <c r="I1258" i="5"/>
  <c r="I1250" i="5"/>
  <c r="I1242" i="5"/>
  <c r="I1234" i="5"/>
  <c r="I1226" i="5"/>
  <c r="I1218" i="5"/>
  <c r="I1210" i="5"/>
  <c r="I1202" i="5"/>
  <c r="I1196" i="5"/>
  <c r="I1192" i="5"/>
  <c r="I1188" i="5"/>
  <c r="I1184" i="5"/>
  <c r="I1176" i="5"/>
  <c r="I1168" i="5"/>
  <c r="I1160" i="5"/>
  <c r="I1152" i="5"/>
  <c r="I1144" i="5"/>
  <c r="I1136" i="5"/>
  <c r="I1487" i="5"/>
  <c r="I1295" i="5"/>
  <c r="I1287" i="5"/>
  <c r="I1279" i="5"/>
  <c r="I1271" i="5"/>
  <c r="I1263" i="5"/>
  <c r="I1255" i="5"/>
  <c r="I1247" i="5"/>
  <c r="I1239" i="5"/>
  <c r="I1231" i="5"/>
  <c r="I1223" i="5"/>
  <c r="I1215" i="5"/>
  <c r="I1207" i="5"/>
  <c r="I1201" i="5"/>
  <c r="I1179" i="5"/>
  <c r="I1171" i="5"/>
  <c r="I1163" i="5"/>
  <c r="I1155" i="5"/>
  <c r="I1147" i="5"/>
  <c r="I1139" i="5"/>
  <c r="I1319" i="5"/>
  <c r="I1292" i="5"/>
  <c r="I1284" i="5"/>
  <c r="I1276" i="5"/>
  <c r="I1268" i="5"/>
  <c r="I1260" i="5"/>
  <c r="I1252" i="5"/>
  <c r="I1244" i="5"/>
  <c r="I1236" i="5"/>
  <c r="I1228" i="5"/>
  <c r="I1220" i="5"/>
  <c r="I1212" i="5"/>
  <c r="I1204" i="5"/>
  <c r="I1200" i="5"/>
  <c r="I1195" i="5"/>
  <c r="I1191" i="5"/>
  <c r="I1187" i="5"/>
  <c r="I1182" i="5"/>
  <c r="I1174" i="5"/>
  <c r="I1166" i="5"/>
  <c r="I1158" i="5"/>
  <c r="I1150" i="5"/>
  <c r="I1142" i="5"/>
  <c r="I1134" i="5"/>
  <c r="I1133" i="5"/>
  <c r="I1132" i="5"/>
  <c r="I1131" i="5"/>
  <c r="I1130" i="5"/>
  <c r="I1129" i="5"/>
  <c r="I1128" i="5"/>
  <c r="I1127" i="5"/>
  <c r="I1126" i="5"/>
  <c r="I1125" i="5"/>
  <c r="I1124" i="5"/>
  <c r="I1123" i="5"/>
  <c r="I1122" i="5"/>
  <c r="I1121" i="5"/>
  <c r="I1120" i="5"/>
  <c r="I1119" i="5"/>
  <c r="I1118" i="5"/>
  <c r="I1117" i="5"/>
  <c r="I1116" i="5"/>
  <c r="I1115" i="5"/>
  <c r="I1114" i="5"/>
  <c r="I1113" i="5"/>
  <c r="I1112" i="5"/>
  <c r="I1111" i="5"/>
  <c r="I1110" i="5"/>
  <c r="I1109" i="5"/>
  <c r="I1108" i="5"/>
  <c r="I1107" i="5"/>
  <c r="I1106" i="5"/>
  <c r="I1105" i="5"/>
  <c r="I1104" i="5"/>
  <c r="I1103" i="5"/>
  <c r="I1102" i="5"/>
  <c r="I1101" i="5"/>
  <c r="I1100" i="5"/>
  <c r="I1099" i="5"/>
  <c r="I1098" i="5"/>
  <c r="I1097" i="5"/>
  <c r="I1096" i="5"/>
  <c r="I1095" i="5"/>
  <c r="I1094" i="5"/>
  <c r="I1093" i="5"/>
  <c r="I1092" i="5"/>
  <c r="I1091" i="5"/>
  <c r="I1090" i="5"/>
  <c r="I1089" i="5"/>
  <c r="I1088" i="5"/>
  <c r="I1087" i="5"/>
  <c r="I1086" i="5"/>
  <c r="I1085" i="5"/>
  <c r="I1084" i="5"/>
  <c r="I1083" i="5"/>
  <c r="I1082" i="5"/>
  <c r="I1081" i="5"/>
  <c r="I1080" i="5"/>
  <c r="I1079" i="5"/>
  <c r="I1078" i="5"/>
  <c r="I1077" i="5"/>
  <c r="I1076" i="5"/>
  <c r="I1075" i="5"/>
  <c r="I1074" i="5"/>
  <c r="I1073" i="5"/>
  <c r="I1072" i="5"/>
  <c r="I1071" i="5"/>
  <c r="I1070" i="5"/>
  <c r="I1069" i="5"/>
  <c r="I1068" i="5"/>
  <c r="I1067" i="5"/>
  <c r="I1066" i="5"/>
  <c r="I1065" i="5"/>
  <c r="I1064" i="5"/>
  <c r="I1063" i="5"/>
  <c r="I1062" i="5"/>
  <c r="I1061" i="5"/>
  <c r="I1060" i="5"/>
  <c r="I1059" i="5"/>
  <c r="I1058" i="5"/>
  <c r="I1057" i="5"/>
  <c r="I1056" i="5"/>
  <c r="I1055" i="5"/>
  <c r="I1054" i="5"/>
  <c r="I1053" i="5"/>
  <c r="I1052" i="5"/>
  <c r="I1051" i="5"/>
  <c r="I1050" i="5"/>
  <c r="I1343" i="5"/>
  <c r="I1289" i="5"/>
  <c r="I1281" i="5"/>
  <c r="I1273" i="5"/>
  <c r="I1265" i="5"/>
  <c r="I1257" i="5"/>
  <c r="I1249" i="5"/>
  <c r="I1241" i="5"/>
  <c r="I1233" i="5"/>
  <c r="I1225" i="5"/>
  <c r="I1217" i="5"/>
  <c r="I1209" i="5"/>
  <c r="I1199" i="5"/>
  <c r="I1185" i="5"/>
  <c r="I1177" i="5"/>
  <c r="I1169" i="5"/>
  <c r="I1161" i="5"/>
  <c r="I1153" i="5"/>
  <c r="I1145" i="5"/>
  <c r="I1137" i="5"/>
  <c r="I1327" i="5"/>
  <c r="I1291" i="5"/>
  <c r="I1283" i="5"/>
  <c r="I1275" i="5"/>
  <c r="I1267" i="5"/>
  <c r="I1259" i="5"/>
  <c r="I1251" i="5"/>
  <c r="I1243" i="5"/>
  <c r="I1235" i="5"/>
  <c r="I1227" i="5"/>
  <c r="I1219" i="5"/>
  <c r="I1211" i="5"/>
  <c r="I1183" i="5"/>
  <c r="I1175" i="5"/>
  <c r="I1167" i="5"/>
  <c r="I1159" i="5"/>
  <c r="I1151" i="5"/>
  <c r="I1143" i="5"/>
  <c r="I1135" i="5"/>
  <c r="I1286" i="5"/>
  <c r="I1222" i="5"/>
  <c r="I1190" i="5"/>
  <c r="I1156" i="5"/>
  <c r="I1048" i="5"/>
  <c r="I1044" i="5"/>
  <c r="I1040" i="5"/>
  <c r="I1038" i="5"/>
  <c r="I1031" i="5"/>
  <c r="I1016" i="5"/>
  <c r="I1008" i="5"/>
  <c r="I1000" i="5"/>
  <c r="I992" i="5"/>
  <c r="I984" i="5"/>
  <c r="I976" i="5"/>
  <c r="I1262" i="5"/>
  <c r="I1180" i="5"/>
  <c r="I1037" i="5"/>
  <c r="I1035" i="5"/>
  <c r="I1032" i="5"/>
  <c r="I1026" i="5"/>
  <c r="I1019" i="5"/>
  <c r="I1011" i="5"/>
  <c r="I1003" i="5"/>
  <c r="I995" i="5"/>
  <c r="I987" i="5"/>
  <c r="I979" i="5"/>
  <c r="I1303" i="5"/>
  <c r="I1238" i="5"/>
  <c r="I1140" i="5"/>
  <c r="I1049" i="5"/>
  <c r="I1045" i="5"/>
  <c r="I1041" i="5"/>
  <c r="I1033" i="5"/>
  <c r="I1022" i="5"/>
  <c r="I1014" i="5"/>
  <c r="I1006" i="5"/>
  <c r="I998" i="5"/>
  <c r="I990" i="5"/>
  <c r="I982" i="5"/>
  <c r="I974" i="5"/>
  <c r="I1278" i="5"/>
  <c r="I1214" i="5"/>
  <c r="I1164" i="5"/>
  <c r="I1025" i="5"/>
  <c r="I1017" i="5"/>
  <c r="I1009" i="5"/>
  <c r="I1001" i="5"/>
  <c r="I993" i="5"/>
  <c r="I985" i="5"/>
  <c r="I977" i="5"/>
  <c r="I971" i="5"/>
  <c r="I970" i="5"/>
  <c r="I969" i="5"/>
  <c r="I968" i="5"/>
  <c r="I967" i="5"/>
  <c r="I966" i="5"/>
  <c r="I965" i="5"/>
  <c r="I964" i="5"/>
  <c r="I963" i="5"/>
  <c r="I962" i="5"/>
  <c r="I961" i="5"/>
  <c r="I960" i="5"/>
  <c r="I959" i="5"/>
  <c r="I958" i="5"/>
  <c r="I957" i="5"/>
  <c r="I956" i="5"/>
  <c r="I955" i="5"/>
  <c r="I954" i="5"/>
  <c r="I953" i="5"/>
  <c r="I952" i="5"/>
  <c r="I951" i="5"/>
  <c r="I950" i="5"/>
  <c r="I949" i="5"/>
  <c r="I948" i="5"/>
  <c r="I947" i="5"/>
  <c r="I946" i="5"/>
  <c r="I945" i="5"/>
  <c r="I944" i="5"/>
  <c r="I943" i="5"/>
  <c r="I942" i="5"/>
  <c r="I941" i="5"/>
  <c r="I940" i="5"/>
  <c r="I939" i="5"/>
  <c r="I938" i="5"/>
  <c r="I937" i="5"/>
  <c r="I936" i="5"/>
  <c r="I935" i="5"/>
  <c r="I934" i="5"/>
  <c r="I933" i="5"/>
  <c r="I932" i="5"/>
  <c r="I931" i="5"/>
  <c r="I930" i="5"/>
  <c r="I929" i="5"/>
  <c r="I928" i="5"/>
  <c r="I927" i="5"/>
  <c r="I926" i="5"/>
  <c r="I925" i="5"/>
  <c r="I924" i="5"/>
  <c r="I923" i="5"/>
  <c r="I922" i="5"/>
  <c r="I921" i="5"/>
  <c r="I920" i="5"/>
  <c r="I919" i="5"/>
  <c r="I918" i="5"/>
  <c r="I917" i="5"/>
  <c r="I916" i="5"/>
  <c r="I915" i="5"/>
  <c r="I914" i="5"/>
  <c r="I913" i="5"/>
  <c r="I912" i="5"/>
  <c r="I911" i="5"/>
  <c r="I910" i="5"/>
  <c r="I909" i="5"/>
  <c r="I908" i="5"/>
  <c r="I907" i="5"/>
  <c r="I906" i="5"/>
  <c r="I905" i="5"/>
  <c r="I904" i="5"/>
  <c r="I903" i="5"/>
  <c r="I902" i="5"/>
  <c r="I901" i="5"/>
  <c r="I900" i="5"/>
  <c r="I899" i="5"/>
  <c r="I898" i="5"/>
  <c r="I897" i="5"/>
  <c r="I896" i="5"/>
  <c r="I895" i="5"/>
  <c r="I894" i="5"/>
  <c r="I893" i="5"/>
  <c r="I892" i="5"/>
  <c r="I891" i="5"/>
  <c r="I890" i="5"/>
  <c r="I889" i="5"/>
  <c r="I888" i="5"/>
  <c r="I887" i="5"/>
  <c r="I886" i="5"/>
  <c r="I885" i="5"/>
  <c r="I884" i="5"/>
  <c r="I883" i="5"/>
  <c r="I882" i="5"/>
  <c r="I881" i="5"/>
  <c r="I880" i="5"/>
  <c r="I879" i="5"/>
  <c r="I878" i="5"/>
  <c r="I877" i="5"/>
  <c r="I876" i="5"/>
  <c r="I875" i="5"/>
  <c r="I874" i="5"/>
  <c r="I873" i="5"/>
  <c r="I872" i="5"/>
  <c r="I871" i="5"/>
  <c r="I870" i="5"/>
  <c r="I869" i="5"/>
  <c r="I868" i="5"/>
  <c r="I867" i="5"/>
  <c r="I866" i="5"/>
  <c r="I865" i="5"/>
  <c r="I864" i="5"/>
  <c r="I863" i="5"/>
  <c r="I862" i="5"/>
  <c r="I861" i="5"/>
  <c r="I860" i="5"/>
  <c r="I859" i="5"/>
  <c r="I858" i="5"/>
  <c r="I857" i="5"/>
  <c r="I856" i="5"/>
  <c r="I855" i="5"/>
  <c r="I854" i="5"/>
  <c r="I853" i="5"/>
  <c r="I852" i="5"/>
  <c r="I851" i="5"/>
  <c r="I850" i="5"/>
  <c r="I849" i="5"/>
  <c r="I848" i="5"/>
  <c r="I847" i="5"/>
  <c r="I846" i="5"/>
  <c r="I845" i="5"/>
  <c r="I844" i="5"/>
  <c r="I843" i="5"/>
  <c r="I842" i="5"/>
  <c r="I841" i="5"/>
  <c r="I840" i="5"/>
  <c r="I839" i="5"/>
  <c r="I838" i="5"/>
  <c r="I837" i="5"/>
  <c r="I836" i="5"/>
  <c r="I835" i="5"/>
  <c r="I834" i="5"/>
  <c r="I833" i="5"/>
  <c r="I832" i="5"/>
  <c r="I831" i="5"/>
  <c r="I830" i="5"/>
  <c r="I829" i="5"/>
  <c r="I828" i="5"/>
  <c r="I827" i="5"/>
  <c r="I826" i="5"/>
  <c r="I825" i="5"/>
  <c r="I824" i="5"/>
  <c r="I823" i="5"/>
  <c r="I822" i="5"/>
  <c r="I821" i="5"/>
  <c r="I820" i="5"/>
  <c r="I819" i="5"/>
  <c r="I818" i="5"/>
  <c r="I817" i="5"/>
  <c r="I816" i="5"/>
  <c r="I815" i="5"/>
  <c r="I814" i="5"/>
  <c r="I813" i="5"/>
  <c r="I812" i="5"/>
  <c r="I811" i="5"/>
  <c r="I810" i="5"/>
  <c r="I809" i="5"/>
  <c r="I808" i="5"/>
  <c r="I807" i="5"/>
  <c r="I806" i="5"/>
  <c r="I805" i="5"/>
  <c r="I804" i="5"/>
  <c r="I803" i="5"/>
  <c r="I802" i="5"/>
  <c r="I801" i="5"/>
  <c r="I800" i="5"/>
  <c r="I799" i="5"/>
  <c r="I798" i="5"/>
  <c r="I797" i="5"/>
  <c r="I796" i="5"/>
  <c r="I795" i="5"/>
  <c r="I794" i="5"/>
  <c r="I793" i="5"/>
  <c r="I792" i="5"/>
  <c r="I791" i="5"/>
  <c r="I790" i="5"/>
  <c r="I789" i="5"/>
  <c r="I788" i="5"/>
  <c r="I787" i="5"/>
  <c r="I1254" i="5"/>
  <c r="I1046" i="5"/>
  <c r="I1042" i="5"/>
  <c r="I1020" i="5"/>
  <c r="I1012" i="5"/>
  <c r="I1004" i="5"/>
  <c r="I996" i="5"/>
  <c r="I988" i="5"/>
  <c r="I980" i="5"/>
  <c r="I972" i="5"/>
  <c r="I1294" i="5"/>
  <c r="I1230" i="5"/>
  <c r="I1148" i="5"/>
  <c r="I1036" i="5"/>
  <c r="I1034" i="5"/>
  <c r="I1028" i="5"/>
  <c r="I1024" i="5"/>
  <c r="I1015" i="5"/>
  <c r="I1007" i="5"/>
  <c r="I999" i="5"/>
  <c r="I991" i="5"/>
  <c r="I983" i="5"/>
  <c r="I975" i="5"/>
  <c r="I1270" i="5"/>
  <c r="I1206" i="5"/>
  <c r="I1198" i="5"/>
  <c r="I1172" i="5"/>
  <c r="I1047" i="5"/>
  <c r="I1043" i="5"/>
  <c r="I1029" i="5"/>
  <c r="I1018" i="5"/>
  <c r="I1010" i="5"/>
  <c r="I1002" i="5"/>
  <c r="I994" i="5"/>
  <c r="I986" i="5"/>
  <c r="I978" i="5"/>
  <c r="I1246" i="5"/>
  <c r="I1194" i="5"/>
  <c r="I1039" i="5"/>
  <c r="I1030" i="5"/>
  <c r="I1027" i="5"/>
  <c r="I1023" i="5"/>
  <c r="I1021" i="5"/>
  <c r="I1013" i="5"/>
  <c r="I1005" i="5"/>
  <c r="I997" i="5"/>
  <c r="I989" i="5"/>
  <c r="I981" i="5"/>
  <c r="I973" i="5"/>
  <c r="I701" i="5"/>
  <c r="I697" i="5"/>
  <c r="I693" i="5"/>
  <c r="I689" i="5"/>
  <c r="I685" i="5"/>
  <c r="I681" i="5"/>
  <c r="I677" i="5"/>
  <c r="I673" i="5"/>
  <c r="I669" i="5"/>
  <c r="I665" i="5"/>
  <c r="I656" i="5"/>
  <c r="I652" i="5"/>
  <c r="I648" i="5"/>
  <c r="I644" i="5"/>
  <c r="I640" i="5"/>
  <c r="I636" i="5"/>
  <c r="I632" i="5"/>
  <c r="I628" i="5"/>
  <c r="I624" i="5"/>
  <c r="I620" i="5"/>
  <c r="I616" i="5"/>
  <c r="I612" i="5"/>
  <c r="I608" i="5"/>
  <c r="I604" i="5"/>
  <c r="I600" i="5"/>
  <c r="I596" i="5"/>
  <c r="I592" i="5"/>
  <c r="I588" i="5"/>
  <c r="I584" i="5"/>
  <c r="I580" i="5"/>
  <c r="I576" i="5"/>
  <c r="I572" i="5"/>
  <c r="I568" i="5"/>
  <c r="I564" i="5"/>
  <c r="I560" i="5"/>
  <c r="I556" i="5"/>
  <c r="I552" i="5"/>
  <c r="I548" i="5"/>
  <c r="I544" i="5"/>
  <c r="I540" i="5"/>
  <c r="I536" i="5"/>
  <c r="I532" i="5"/>
  <c r="I528" i="5"/>
  <c r="I524" i="5"/>
  <c r="I520" i="5"/>
  <c r="I786" i="5"/>
  <c r="I784" i="5"/>
  <c r="I782" i="5"/>
  <c r="I780" i="5"/>
  <c r="I778" i="5"/>
  <c r="I776" i="5"/>
  <c r="I774" i="5"/>
  <c r="I772" i="5"/>
  <c r="I769" i="5"/>
  <c r="I768" i="5"/>
  <c r="I659" i="5"/>
  <c r="I770" i="5"/>
  <c r="I702" i="5"/>
  <c r="I698" i="5"/>
  <c r="I694" i="5"/>
  <c r="I690" i="5"/>
  <c r="I686" i="5"/>
  <c r="I682" i="5"/>
  <c r="I678" i="5"/>
  <c r="I674" i="5"/>
  <c r="I670" i="5"/>
  <c r="I666" i="5"/>
  <c r="I662" i="5"/>
  <c r="I653" i="5"/>
  <c r="I649" i="5"/>
  <c r="I645" i="5"/>
  <c r="I641" i="5"/>
  <c r="I637" i="5"/>
  <c r="I633" i="5"/>
  <c r="I629" i="5"/>
  <c r="I625" i="5"/>
  <c r="I621" i="5"/>
  <c r="I617" i="5"/>
  <c r="I613" i="5"/>
  <c r="I609" i="5"/>
  <c r="I605" i="5"/>
  <c r="I601" i="5"/>
  <c r="I597" i="5"/>
  <c r="I593" i="5"/>
  <c r="I589" i="5"/>
  <c r="I585" i="5"/>
  <c r="I581" i="5"/>
  <c r="I577" i="5"/>
  <c r="I573" i="5"/>
  <c r="I569" i="5"/>
  <c r="I565" i="5"/>
  <c r="I561" i="5"/>
  <c r="I557" i="5"/>
  <c r="I553" i="5"/>
  <c r="I549" i="5"/>
  <c r="I545" i="5"/>
  <c r="I541" i="5"/>
  <c r="I537" i="5"/>
  <c r="I533" i="5"/>
  <c r="I529" i="5"/>
  <c r="I525" i="5"/>
  <c r="I521" i="5"/>
  <c r="I517" i="5"/>
  <c r="I657" i="5"/>
  <c r="I767" i="5"/>
  <c r="I766" i="5"/>
  <c r="I765" i="5"/>
  <c r="I764" i="5"/>
  <c r="I763" i="5"/>
  <c r="I762" i="5"/>
  <c r="I761" i="5"/>
  <c r="I760" i="5"/>
  <c r="I759" i="5"/>
  <c r="I758" i="5"/>
  <c r="I757" i="5"/>
  <c r="I756" i="5"/>
  <c r="I755" i="5"/>
  <c r="I754" i="5"/>
  <c r="I753" i="5"/>
  <c r="I752" i="5"/>
  <c r="I751" i="5"/>
  <c r="I750" i="5"/>
  <c r="I749" i="5"/>
  <c r="I748" i="5"/>
  <c r="I747" i="5"/>
  <c r="I746" i="5"/>
  <c r="I745" i="5"/>
  <c r="I744" i="5"/>
  <c r="I743" i="5"/>
  <c r="I742" i="5"/>
  <c r="I741" i="5"/>
  <c r="I740" i="5"/>
  <c r="I739" i="5"/>
  <c r="I738" i="5"/>
  <c r="I737" i="5"/>
  <c r="I736" i="5"/>
  <c r="I735" i="5"/>
  <c r="I734" i="5"/>
  <c r="I733" i="5"/>
  <c r="I732" i="5"/>
  <c r="I731" i="5"/>
  <c r="I730" i="5"/>
  <c r="I729" i="5"/>
  <c r="I728" i="5"/>
  <c r="I727" i="5"/>
  <c r="I726" i="5"/>
  <c r="I725" i="5"/>
  <c r="I724" i="5"/>
  <c r="I723" i="5"/>
  <c r="I722" i="5"/>
  <c r="I721" i="5"/>
  <c r="I720" i="5"/>
  <c r="I719" i="5"/>
  <c r="I718" i="5"/>
  <c r="I717" i="5"/>
  <c r="I716" i="5"/>
  <c r="I715" i="5"/>
  <c r="I714" i="5"/>
  <c r="I713" i="5"/>
  <c r="I712" i="5"/>
  <c r="I711" i="5"/>
  <c r="I710" i="5"/>
  <c r="I709" i="5"/>
  <c r="I708" i="5"/>
  <c r="I707" i="5"/>
  <c r="I706" i="5"/>
  <c r="I705" i="5"/>
  <c r="I704" i="5"/>
  <c r="I703" i="5"/>
  <c r="I699" i="5"/>
  <c r="I695" i="5"/>
  <c r="I691" i="5"/>
  <c r="I687" i="5"/>
  <c r="I683" i="5"/>
  <c r="I679" i="5"/>
  <c r="I675" i="5"/>
  <c r="I671" i="5"/>
  <c r="I667" i="5"/>
  <c r="I663" i="5"/>
  <c r="I660" i="5"/>
  <c r="I654" i="5"/>
  <c r="I650" i="5"/>
  <c r="I646" i="5"/>
  <c r="I642" i="5"/>
  <c r="I638" i="5"/>
  <c r="I634" i="5"/>
  <c r="I630" i="5"/>
  <c r="I626" i="5"/>
  <c r="I622" i="5"/>
  <c r="I618" i="5"/>
  <c r="I614" i="5"/>
  <c r="I610" i="5"/>
  <c r="I606" i="5"/>
  <c r="I602" i="5"/>
  <c r="I598" i="5"/>
  <c r="I594" i="5"/>
  <c r="I590" i="5"/>
  <c r="I586" i="5"/>
  <c r="I582" i="5"/>
  <c r="I578" i="5"/>
  <c r="I574" i="5"/>
  <c r="I570" i="5"/>
  <c r="I566" i="5"/>
  <c r="I562" i="5"/>
  <c r="I558" i="5"/>
  <c r="I554" i="5"/>
  <c r="I550" i="5"/>
  <c r="I546" i="5"/>
  <c r="I542" i="5"/>
  <c r="I538" i="5"/>
  <c r="I534" i="5"/>
  <c r="I530" i="5"/>
  <c r="I526" i="5"/>
  <c r="I522" i="5"/>
  <c r="I518" i="5"/>
  <c r="I785" i="5"/>
  <c r="I783" i="5"/>
  <c r="I781" i="5"/>
  <c r="I779" i="5"/>
  <c r="I777" i="5"/>
  <c r="I775" i="5"/>
  <c r="I773" i="5"/>
  <c r="I771" i="5"/>
  <c r="I700" i="5"/>
  <c r="I696" i="5"/>
  <c r="I692" i="5"/>
  <c r="I688" i="5"/>
  <c r="I684" i="5"/>
  <c r="I680" i="5"/>
  <c r="I676" i="5"/>
  <c r="I672" i="5"/>
  <c r="I668" i="5"/>
  <c r="I664" i="5"/>
  <c r="I658" i="5"/>
  <c r="I655" i="5"/>
  <c r="I651" i="5"/>
  <c r="I647" i="5"/>
  <c r="I643" i="5"/>
  <c r="I639" i="5"/>
  <c r="I635" i="5"/>
  <c r="I631" i="5"/>
  <c r="I627" i="5"/>
  <c r="I623" i="5"/>
  <c r="I619" i="5"/>
  <c r="I615" i="5"/>
  <c r="I611" i="5"/>
  <c r="I607" i="5"/>
  <c r="I603" i="5"/>
  <c r="I599" i="5"/>
  <c r="I595" i="5"/>
  <c r="I591" i="5"/>
  <c r="I587" i="5"/>
  <c r="I583" i="5"/>
  <c r="I579" i="5"/>
  <c r="I575" i="5"/>
  <c r="I571" i="5"/>
  <c r="I567" i="5"/>
  <c r="I563" i="5"/>
  <c r="I559" i="5"/>
  <c r="I555" i="5"/>
  <c r="I551" i="5"/>
  <c r="I547" i="5"/>
  <c r="I543" i="5"/>
  <c r="I539" i="5"/>
  <c r="I535" i="5"/>
  <c r="I531" i="5"/>
  <c r="I527" i="5"/>
  <c r="I523" i="5"/>
  <c r="I519" i="5"/>
  <c r="I661" i="5"/>
  <c r="I512" i="5"/>
  <c r="I508" i="5"/>
  <c r="I504" i="5"/>
  <c r="I500" i="5"/>
  <c r="I496" i="5"/>
  <c r="I492" i="5"/>
  <c r="I488" i="5"/>
  <c r="I484" i="5"/>
  <c r="I480" i="5"/>
  <c r="I476" i="5"/>
  <c r="I472" i="5"/>
  <c r="I468" i="5"/>
  <c r="I464" i="5"/>
  <c r="I460" i="5"/>
  <c r="I456" i="5"/>
  <c r="I452" i="5"/>
  <c r="I448" i="5"/>
  <c r="I444" i="5"/>
  <c r="I440" i="5"/>
  <c r="I436" i="5"/>
  <c r="I432" i="5"/>
  <c r="I428" i="5"/>
  <c r="I424" i="5"/>
  <c r="I420" i="5"/>
  <c r="I416" i="5"/>
  <c r="I412" i="5"/>
  <c r="I408" i="5"/>
  <c r="I404" i="5"/>
  <c r="I400" i="5"/>
  <c r="I396" i="5"/>
  <c r="I392" i="5"/>
  <c r="I388" i="5"/>
  <c r="I384" i="5"/>
  <c r="I380" i="5"/>
  <c r="I376" i="5"/>
  <c r="I372" i="5"/>
  <c r="I368" i="5"/>
  <c r="I364" i="5"/>
  <c r="I360" i="5"/>
  <c r="I356" i="5"/>
  <c r="I352" i="5"/>
  <c r="I348" i="5"/>
  <c r="I344" i="5"/>
  <c r="I340" i="5"/>
  <c r="I336" i="5"/>
  <c r="I332" i="5"/>
  <c r="I328" i="5"/>
  <c r="I324" i="5"/>
  <c r="I320" i="5"/>
  <c r="I316" i="5"/>
  <c r="I312" i="5"/>
  <c r="I308" i="5"/>
  <c r="I304" i="5"/>
  <c r="I300" i="5"/>
  <c r="I296" i="5"/>
  <c r="I292" i="5"/>
  <c r="I288" i="5"/>
  <c r="I284" i="5"/>
  <c r="I280" i="5"/>
  <c r="I276" i="5"/>
  <c r="I272" i="5"/>
  <c r="I268" i="5"/>
  <c r="I264" i="5"/>
  <c r="I260" i="5"/>
  <c r="I256" i="5"/>
  <c r="I252" i="5"/>
  <c r="I248" i="5"/>
  <c r="I244" i="5"/>
  <c r="I240" i="5"/>
  <c r="I236" i="5"/>
  <c r="I232" i="5"/>
  <c r="I228" i="5"/>
  <c r="I224" i="5"/>
  <c r="I516" i="5"/>
  <c r="I513" i="5"/>
  <c r="I509" i="5"/>
  <c r="I505" i="5"/>
  <c r="I501" i="5"/>
  <c r="I497" i="5"/>
  <c r="I493" i="5"/>
  <c r="I489" i="5"/>
  <c r="I485" i="5"/>
  <c r="I481" i="5"/>
  <c r="I477" i="5"/>
  <c r="I473" i="5"/>
  <c r="I469" i="5"/>
  <c r="I465" i="5"/>
  <c r="I461" i="5"/>
  <c r="I457" i="5"/>
  <c r="I453" i="5"/>
  <c r="I449" i="5"/>
  <c r="I445" i="5"/>
  <c r="I441" i="5"/>
  <c r="I437" i="5"/>
  <c r="I433" i="5"/>
  <c r="I429" i="5"/>
  <c r="I425" i="5"/>
  <c r="I421" i="5"/>
  <c r="I417" i="5"/>
  <c r="I413" i="5"/>
  <c r="I409" i="5"/>
  <c r="I405" i="5"/>
  <c r="I401" i="5"/>
  <c r="I397" i="5"/>
  <c r="I393" i="5"/>
  <c r="I389" i="5"/>
  <c r="I385" i="5"/>
  <c r="I381" i="5"/>
  <c r="I377" i="5"/>
  <c r="I373" i="5"/>
  <c r="I369" i="5"/>
  <c r="I365" i="5"/>
  <c r="I361" i="5"/>
  <c r="I357" i="5"/>
  <c r="I353" i="5"/>
  <c r="I349" i="5"/>
  <c r="I345" i="5"/>
  <c r="I341" i="5"/>
  <c r="I337" i="5"/>
  <c r="I333" i="5"/>
  <c r="I329" i="5"/>
  <c r="I325" i="5"/>
  <c r="I321" i="5"/>
  <c r="I317" i="5"/>
  <c r="I313" i="5"/>
  <c r="I309" i="5"/>
  <c r="I305" i="5"/>
  <c r="I301" i="5"/>
  <c r="I297" i="5"/>
  <c r="I293" i="5"/>
  <c r="I289" i="5"/>
  <c r="I285" i="5"/>
  <c r="I281" i="5"/>
  <c r="I277" i="5"/>
  <c r="I273" i="5"/>
  <c r="I269" i="5"/>
  <c r="I265" i="5"/>
  <c r="I261" i="5"/>
  <c r="I257" i="5"/>
  <c r="I253" i="5"/>
  <c r="I249" i="5"/>
  <c r="I245" i="5"/>
  <c r="I241" i="5"/>
  <c r="I237" i="5"/>
  <c r="I233" i="5"/>
  <c r="I514" i="5"/>
  <c r="I510" i="5"/>
  <c r="I506" i="5"/>
  <c r="I502" i="5"/>
  <c r="I498" i="5"/>
  <c r="I494" i="5"/>
  <c r="I490" i="5"/>
  <c r="I486" i="5"/>
  <c r="I482" i="5"/>
  <c r="I478" i="5"/>
  <c r="I474" i="5"/>
  <c r="I470" i="5"/>
  <c r="I466" i="5"/>
  <c r="I462" i="5"/>
  <c r="I458" i="5"/>
  <c r="I454" i="5"/>
  <c r="I450" i="5"/>
  <c r="I446" i="5"/>
  <c r="I442" i="5"/>
  <c r="I438" i="5"/>
  <c r="I434" i="5"/>
  <c r="I430" i="5"/>
  <c r="I426" i="5"/>
  <c r="I422" i="5"/>
  <c r="I418" i="5"/>
  <c r="I414" i="5"/>
  <c r="I410" i="5"/>
  <c r="I406" i="5"/>
  <c r="I402" i="5"/>
  <c r="I398" i="5"/>
  <c r="I394" i="5"/>
  <c r="I390" i="5"/>
  <c r="I386" i="5"/>
  <c r="I382" i="5"/>
  <c r="I378" i="5"/>
  <c r="I374" i="5"/>
  <c r="I370" i="5"/>
  <c r="I366" i="5"/>
  <c r="I362" i="5"/>
  <c r="I358" i="5"/>
  <c r="I354" i="5"/>
  <c r="I350" i="5"/>
  <c r="I346" i="5"/>
  <c r="I342" i="5"/>
  <c r="I338" i="5"/>
  <c r="I334" i="5"/>
  <c r="I330" i="5"/>
  <c r="I326" i="5"/>
  <c r="I322" i="5"/>
  <c r="I318" i="5"/>
  <c r="I314" i="5"/>
  <c r="I310" i="5"/>
  <c r="I306" i="5"/>
  <c r="I302" i="5"/>
  <c r="I298" i="5"/>
  <c r="I294" i="5"/>
  <c r="I290" i="5"/>
  <c r="I286" i="5"/>
  <c r="I282" i="5"/>
  <c r="I278" i="5"/>
  <c r="I274" i="5"/>
  <c r="I270" i="5"/>
  <c r="I266" i="5"/>
  <c r="I262" i="5"/>
  <c r="I258" i="5"/>
  <c r="I254" i="5"/>
  <c r="I250" i="5"/>
  <c r="I246" i="5"/>
  <c r="I242" i="5"/>
  <c r="I238" i="5"/>
  <c r="I234" i="5"/>
  <c r="I230" i="5"/>
  <c r="I226" i="5"/>
  <c r="I515" i="5"/>
  <c r="I511" i="5"/>
  <c r="I507" i="5"/>
  <c r="I503" i="5"/>
  <c r="I499" i="5"/>
  <c r="I495" i="5"/>
  <c r="I491" i="5"/>
  <c r="I487" i="5"/>
  <c r="I483" i="5"/>
  <c r="I479" i="5"/>
  <c r="I475" i="5"/>
  <c r="I471" i="5"/>
  <c r="I467" i="5"/>
  <c r="I463" i="5"/>
  <c r="I459" i="5"/>
  <c r="I455" i="5"/>
  <c r="I451" i="5"/>
  <c r="I447" i="5"/>
  <c r="I443" i="5"/>
  <c r="I439" i="5"/>
  <c r="I435" i="5"/>
  <c r="I431" i="5"/>
  <c r="I427" i="5"/>
  <c r="I423" i="5"/>
  <c r="I419" i="5"/>
  <c r="I415" i="5"/>
  <c r="I411" i="5"/>
  <c r="I407" i="5"/>
  <c r="I403" i="5"/>
  <c r="I399" i="5"/>
  <c r="I395" i="5"/>
  <c r="I391" i="5"/>
  <c r="I387" i="5"/>
  <c r="I383" i="5"/>
  <c r="I379" i="5"/>
  <c r="I375" i="5"/>
  <c r="I371" i="5"/>
  <c r="I367" i="5"/>
  <c r="I363" i="5"/>
  <c r="I359" i="5"/>
  <c r="I355" i="5"/>
  <c r="I351" i="5"/>
  <c r="I347" i="5"/>
  <c r="I343" i="5"/>
  <c r="I339" i="5"/>
  <c r="I335" i="5"/>
  <c r="I331" i="5"/>
  <c r="I327" i="5"/>
  <c r="I323" i="5"/>
  <c r="I319" i="5"/>
  <c r="I315" i="5"/>
  <c r="I311" i="5"/>
  <c r="I307" i="5"/>
  <c r="I303" i="5"/>
  <c r="I299" i="5"/>
  <c r="I295" i="5"/>
  <c r="I291" i="5"/>
  <c r="I287" i="5"/>
  <c r="I283" i="5"/>
  <c r="I279" i="5"/>
  <c r="I275" i="5"/>
  <c r="I271" i="5"/>
  <c r="I267" i="5"/>
  <c r="I263" i="5"/>
  <c r="I259" i="5"/>
  <c r="I255" i="5"/>
  <c r="I251" i="5"/>
  <c r="I247" i="5"/>
  <c r="I243" i="5"/>
  <c r="I239" i="5"/>
  <c r="I235" i="5"/>
  <c r="I231" i="5"/>
  <c r="I227" i="5"/>
  <c r="I203" i="5"/>
  <c r="I207" i="5"/>
  <c r="I211" i="5"/>
  <c r="I215" i="5"/>
  <c r="I219" i="5"/>
  <c r="I223" i="5"/>
  <c r="F238" i="5"/>
  <c r="F270" i="5"/>
  <c r="F302" i="5"/>
  <c r="F334" i="5"/>
  <c r="F366" i="5"/>
  <c r="F398" i="5"/>
  <c r="F430" i="5"/>
  <c r="F462" i="5"/>
  <c r="F2599" i="5"/>
  <c r="F2598" i="5"/>
  <c r="F2597" i="5"/>
  <c r="F2596" i="5"/>
  <c r="F2595" i="5"/>
  <c r="F2594" i="5"/>
  <c r="F2593" i="5"/>
  <c r="F2592" i="5"/>
  <c r="F2591" i="5"/>
  <c r="F2590" i="5"/>
  <c r="F2589" i="5"/>
  <c r="F2588" i="5"/>
  <c r="F2587" i="5"/>
  <c r="F2586" i="5"/>
  <c r="F2585" i="5"/>
  <c r="F2584" i="5"/>
  <c r="F2583" i="5"/>
  <c r="F2582" i="5"/>
  <c r="F2581" i="5"/>
  <c r="F2580" i="5"/>
  <c r="F2579" i="5"/>
  <c r="F2578" i="5"/>
  <c r="F2577" i="5"/>
  <c r="F2576" i="5"/>
  <c r="F2575" i="5"/>
  <c r="F2574" i="5"/>
  <c r="F2573" i="5"/>
  <c r="F2572" i="5"/>
  <c r="F2571" i="5"/>
  <c r="F2570" i="5"/>
  <c r="F2569" i="5"/>
  <c r="F2568" i="5"/>
  <c r="F2567" i="5"/>
  <c r="F2566" i="5"/>
  <c r="F2565" i="5"/>
  <c r="F2564" i="5"/>
  <c r="F2563" i="5"/>
  <c r="F2562" i="5"/>
  <c r="F2561" i="5"/>
  <c r="F2560" i="5"/>
  <c r="F2559" i="5"/>
  <c r="F2558" i="5"/>
  <c r="F2557" i="5"/>
  <c r="F2556" i="5"/>
  <c r="F2555" i="5"/>
  <c r="F2554" i="5"/>
  <c r="F2553" i="5"/>
  <c r="F2552" i="5"/>
  <c r="F2551" i="5"/>
  <c r="F2550" i="5"/>
  <c r="F2549" i="5"/>
  <c r="F2548" i="5"/>
  <c r="F2547" i="5"/>
  <c r="F2546" i="5"/>
  <c r="F2545" i="5"/>
  <c r="F2544" i="5"/>
  <c r="F2543" i="5"/>
  <c r="F2542" i="5"/>
  <c r="F2541" i="5"/>
  <c r="F2540" i="5"/>
  <c r="F2539" i="5"/>
  <c r="F2538" i="5"/>
  <c r="F2537" i="5"/>
  <c r="F2536" i="5"/>
  <c r="F2535" i="5"/>
  <c r="F2534" i="5"/>
  <c r="F2533" i="5"/>
  <c r="F2532" i="5"/>
  <c r="F2531" i="5"/>
  <c r="F2530" i="5"/>
  <c r="F2529" i="5"/>
  <c r="F2528" i="5"/>
  <c r="F2527" i="5"/>
  <c r="F2526" i="5"/>
  <c r="F2525" i="5"/>
  <c r="F2524" i="5"/>
  <c r="F2523" i="5"/>
  <c r="F2522" i="5"/>
  <c r="F2521" i="5"/>
  <c r="F2520" i="5"/>
  <c r="F2519" i="5"/>
  <c r="F2518" i="5"/>
  <c r="F2517" i="5"/>
  <c r="F2516" i="5"/>
  <c r="F2515" i="5"/>
  <c r="F2514" i="5"/>
  <c r="F2513" i="5"/>
  <c r="F2512" i="5"/>
  <c r="F2511" i="5"/>
  <c r="F2510" i="5"/>
  <c r="F2509" i="5"/>
  <c r="F2508" i="5"/>
  <c r="F2507" i="5"/>
  <c r="F2506" i="5"/>
  <c r="F2505" i="5"/>
  <c r="F2504" i="5"/>
  <c r="F2503" i="5"/>
  <c r="F2502" i="5"/>
  <c r="F2501" i="5"/>
  <c r="F2500" i="5"/>
  <c r="F2499" i="5"/>
  <c r="F2498" i="5"/>
  <c r="F2497" i="5"/>
  <c r="F2496" i="5"/>
  <c r="F2495" i="5"/>
  <c r="F2494" i="5"/>
  <c r="F2493" i="5"/>
  <c r="F2492" i="5"/>
  <c r="F2491" i="5"/>
  <c r="F2490" i="5"/>
  <c r="F2489" i="5"/>
  <c r="F2488" i="5"/>
  <c r="F2487" i="5"/>
  <c r="F2486" i="5"/>
  <c r="F2485" i="5"/>
  <c r="F2484" i="5"/>
  <c r="F2483" i="5"/>
  <c r="F2482" i="5"/>
  <c r="F2481" i="5"/>
  <c r="F2480" i="5"/>
  <c r="F2479" i="5"/>
  <c r="F2478" i="5"/>
  <c r="F2477" i="5"/>
  <c r="F2476" i="5"/>
  <c r="F2475" i="5"/>
  <c r="F2474" i="5"/>
  <c r="F2473" i="5"/>
  <c r="F2472" i="5"/>
  <c r="F2471" i="5"/>
  <c r="F2470" i="5"/>
  <c r="F2469" i="5"/>
  <c r="F2468" i="5"/>
  <c r="F2467" i="5"/>
  <c r="F2466" i="5"/>
  <c r="F2465" i="5"/>
  <c r="F2464" i="5"/>
  <c r="F2463" i="5"/>
  <c r="F2462" i="5"/>
  <c r="F2461" i="5"/>
  <c r="F2460" i="5"/>
  <c r="F2459" i="5"/>
  <c r="F2458" i="5"/>
  <c r="F2457" i="5"/>
  <c r="F2456" i="5"/>
  <c r="F2455" i="5"/>
  <c r="F2454" i="5"/>
  <c r="F2453" i="5"/>
  <c r="F2452" i="5"/>
  <c r="F2451" i="5"/>
  <c r="F2450" i="5"/>
  <c r="F2449" i="5"/>
  <c r="F2448" i="5"/>
  <c r="F2447" i="5"/>
  <c r="F2446" i="5"/>
  <c r="F2445" i="5"/>
  <c r="F2444" i="5"/>
  <c r="F2443" i="5"/>
  <c r="F2442" i="5"/>
  <c r="F2441" i="5"/>
  <c r="F2440" i="5"/>
  <c r="F2439" i="5"/>
  <c r="F2438" i="5"/>
  <c r="F2437" i="5"/>
  <c r="F2436" i="5"/>
  <c r="F2435" i="5"/>
  <c r="F2434" i="5"/>
  <c r="F2433" i="5"/>
  <c r="F2432" i="5"/>
  <c r="F2431" i="5"/>
  <c r="F2430" i="5"/>
  <c r="F2429" i="5"/>
  <c r="F2428" i="5"/>
  <c r="F2427" i="5"/>
  <c r="F2426" i="5"/>
  <c r="F2425" i="5"/>
  <c r="F2424" i="5"/>
  <c r="F2423" i="5"/>
  <c r="F2422" i="5"/>
  <c r="F2421" i="5"/>
  <c r="F2420" i="5"/>
  <c r="F2419" i="5"/>
  <c r="F2418" i="5"/>
  <c r="F2417" i="5"/>
  <c r="F2416" i="5"/>
  <c r="F2415" i="5"/>
  <c r="F2414" i="5"/>
  <c r="F2413" i="5"/>
  <c r="F2412" i="5"/>
  <c r="F2411" i="5"/>
  <c r="F2410" i="5"/>
  <c r="F2409" i="5"/>
  <c r="F2408" i="5"/>
  <c r="F2407" i="5"/>
  <c r="F2406" i="5"/>
  <c r="F2405" i="5"/>
  <c r="F2404" i="5"/>
  <c r="F2403" i="5"/>
  <c r="F2402" i="5"/>
  <c r="F2401" i="5"/>
  <c r="F2400" i="5"/>
  <c r="F2399" i="5"/>
  <c r="F2398" i="5"/>
  <c r="F2397" i="5"/>
  <c r="F2396" i="5"/>
  <c r="F2395" i="5"/>
  <c r="F2394" i="5"/>
  <c r="F2393" i="5"/>
  <c r="F2392" i="5"/>
  <c r="F2391" i="5"/>
  <c r="F2390" i="5"/>
  <c r="F2389" i="5"/>
  <c r="F2388" i="5"/>
  <c r="F2387" i="5"/>
  <c r="F2386" i="5"/>
  <c r="F2385" i="5"/>
  <c r="F2384" i="5"/>
  <c r="F2383" i="5"/>
  <c r="F2382" i="5"/>
  <c r="F2381" i="5"/>
  <c r="F2380" i="5"/>
  <c r="F2379" i="5"/>
  <c r="F2378" i="5"/>
  <c r="F2377" i="5"/>
  <c r="F2376" i="5"/>
  <c r="F2375" i="5"/>
  <c r="F2374" i="5"/>
  <c r="F2373" i="5"/>
  <c r="F2372" i="5"/>
  <c r="F2371" i="5"/>
  <c r="F2370" i="5"/>
  <c r="F2369" i="5"/>
  <c r="F2368" i="5"/>
  <c r="F2367" i="5"/>
  <c r="F2366" i="5"/>
  <c r="F2365" i="5"/>
  <c r="F2364" i="5"/>
  <c r="F2363" i="5"/>
  <c r="F2362" i="5"/>
  <c r="F2361" i="5"/>
  <c r="F2360" i="5"/>
  <c r="F2359" i="5"/>
  <c r="F2358" i="5"/>
  <c r="F2357" i="5"/>
  <c r="F2356" i="5"/>
  <c r="F2355" i="5"/>
  <c r="F2354" i="5"/>
  <c r="F2353" i="5"/>
  <c r="F2352" i="5"/>
  <c r="F2351" i="5"/>
  <c r="F2350" i="5"/>
  <c r="F2349" i="5"/>
  <c r="F2348" i="5"/>
  <c r="F2347" i="5"/>
  <c r="F2346" i="5"/>
  <c r="F2345" i="5"/>
  <c r="F2344" i="5"/>
  <c r="F2343" i="5"/>
  <c r="F2342" i="5"/>
  <c r="F2341" i="5"/>
  <c r="F2340" i="5"/>
  <c r="F2339" i="5"/>
  <c r="F2338" i="5"/>
  <c r="F2337" i="5"/>
  <c r="F2336" i="5"/>
  <c r="F2335" i="5"/>
  <c r="F2334" i="5"/>
  <c r="F2333" i="5"/>
  <c r="F2332" i="5"/>
  <c r="F2331" i="5"/>
  <c r="F2330" i="5"/>
  <c r="F2329" i="5"/>
  <c r="F2328" i="5"/>
  <c r="F2327" i="5"/>
  <c r="F2326" i="5"/>
  <c r="F2325" i="5"/>
  <c r="F2324" i="5"/>
  <c r="F2323" i="5"/>
  <c r="F2322" i="5"/>
  <c r="F2321" i="5"/>
  <c r="F2320" i="5"/>
  <c r="F2319" i="5"/>
  <c r="F2318" i="5"/>
  <c r="F2317" i="5"/>
  <c r="F2316" i="5"/>
  <c r="F2315" i="5"/>
  <c r="F2314" i="5"/>
  <c r="F2309" i="5"/>
  <c r="F2310" i="5"/>
  <c r="F2307" i="5"/>
  <c r="F2306" i="5"/>
  <c r="F2305" i="5"/>
  <c r="F2304" i="5"/>
  <c r="F2303" i="5"/>
  <c r="F2302" i="5"/>
  <c r="F2301" i="5"/>
  <c r="F2300" i="5"/>
  <c r="F2299" i="5"/>
  <c r="F2298" i="5"/>
  <c r="F2297" i="5"/>
  <c r="F2296" i="5"/>
  <c r="F2295" i="5"/>
  <c r="F2294" i="5"/>
  <c r="F2293" i="5"/>
  <c r="F2292" i="5"/>
  <c r="F2291" i="5"/>
  <c r="F2290" i="5"/>
  <c r="F2289" i="5"/>
  <c r="F2288" i="5"/>
  <c r="F2287" i="5"/>
  <c r="F2286" i="5"/>
  <c r="F2285" i="5"/>
  <c r="F2284" i="5"/>
  <c r="F2283" i="5"/>
  <c r="F2282" i="5"/>
  <c r="F2281" i="5"/>
  <c r="F2280" i="5"/>
  <c r="F2279" i="5"/>
  <c r="F2278" i="5"/>
  <c r="F2277" i="5"/>
  <c r="F2276" i="5"/>
  <c r="F2275" i="5"/>
  <c r="F2274" i="5"/>
  <c r="F2273" i="5"/>
  <c r="F2272" i="5"/>
  <c r="F2271" i="5"/>
  <c r="F2270" i="5"/>
  <c r="F2269" i="5"/>
  <c r="F2268" i="5"/>
  <c r="F2267" i="5"/>
  <c r="F2266" i="5"/>
  <c r="F2265" i="5"/>
  <c r="F2264" i="5"/>
  <c r="F2263" i="5"/>
  <c r="F2262" i="5"/>
  <c r="F2261" i="5"/>
  <c r="F2260" i="5"/>
  <c r="F2259" i="5"/>
  <c r="F2258" i="5"/>
  <c r="F2257" i="5"/>
  <c r="F2256" i="5"/>
  <c r="F2255" i="5"/>
  <c r="F2254" i="5"/>
  <c r="F2253" i="5"/>
  <c r="F2252" i="5"/>
  <c r="F2251" i="5"/>
  <c r="F2250" i="5"/>
  <c r="F2249" i="5"/>
  <c r="F2248" i="5"/>
  <c r="F2247" i="5"/>
  <c r="F2246" i="5"/>
  <c r="F2245" i="5"/>
  <c r="F2244" i="5"/>
  <c r="F2243" i="5"/>
  <c r="F2242" i="5"/>
  <c r="F2241" i="5"/>
  <c r="F2240" i="5"/>
  <c r="F2239" i="5"/>
  <c r="F2238" i="5"/>
  <c r="F2237" i="5"/>
  <c r="F2236" i="5"/>
  <c r="F2235" i="5"/>
  <c r="F2234" i="5"/>
  <c r="F2233" i="5"/>
  <c r="F2232" i="5"/>
  <c r="F2231" i="5"/>
  <c r="F2230" i="5"/>
  <c r="F2229" i="5"/>
  <c r="F2228" i="5"/>
  <c r="F2227" i="5"/>
  <c r="F2226" i="5"/>
  <c r="F2225" i="5"/>
  <c r="F2224" i="5"/>
  <c r="F2223" i="5"/>
  <c r="F2222" i="5"/>
  <c r="F2221" i="5"/>
  <c r="F2220" i="5"/>
  <c r="F2219" i="5"/>
  <c r="F2218" i="5"/>
  <c r="F2217" i="5"/>
  <c r="F2216" i="5"/>
  <c r="F2215" i="5"/>
  <c r="F2312" i="5"/>
  <c r="F2313" i="5"/>
  <c r="F2308" i="5"/>
  <c r="F2311" i="5"/>
  <c r="F2214" i="5"/>
  <c r="F2213" i="5"/>
  <c r="F2212" i="5"/>
  <c r="F2211" i="5"/>
  <c r="F2210" i="5"/>
  <c r="F2209" i="5"/>
  <c r="F2208" i="5"/>
  <c r="F2207" i="5"/>
  <c r="F2206" i="5"/>
  <c r="F2205" i="5"/>
  <c r="F2204" i="5"/>
  <c r="F2203" i="5"/>
  <c r="F2202" i="5"/>
  <c r="F2201" i="5"/>
  <c r="F2200" i="5"/>
  <c r="F2199" i="5"/>
  <c r="F2198" i="5"/>
  <c r="F2197" i="5"/>
  <c r="F2196" i="5"/>
  <c r="F2195" i="5"/>
  <c r="F2194" i="5"/>
  <c r="F2193" i="5"/>
  <c r="F2192" i="5"/>
  <c r="F2191" i="5"/>
  <c r="F2190" i="5"/>
  <c r="F2189" i="5"/>
  <c r="F2188" i="5"/>
  <c r="F2187" i="5"/>
  <c r="F2186" i="5"/>
  <c r="F2185" i="5"/>
  <c r="F2184" i="5"/>
  <c r="F2183" i="5"/>
  <c r="F2182" i="5"/>
  <c r="F2181" i="5"/>
  <c r="F2180" i="5"/>
  <c r="F2179" i="5"/>
  <c r="F2178" i="5"/>
  <c r="F2177" i="5"/>
  <c r="F2176" i="5"/>
  <c r="F2175" i="5"/>
  <c r="F2174" i="5"/>
  <c r="F2173" i="5"/>
  <c r="F2172" i="5"/>
  <c r="F2171" i="5"/>
  <c r="F2170" i="5"/>
  <c r="F2169" i="5"/>
  <c r="F2168" i="5"/>
  <c r="F2167" i="5"/>
  <c r="F2166" i="5"/>
  <c r="F2165" i="5"/>
  <c r="F2164" i="5"/>
  <c r="F2163" i="5"/>
  <c r="F2162" i="5"/>
  <c r="F2161" i="5"/>
  <c r="F2160" i="5"/>
  <c r="F2159" i="5"/>
  <c r="F2158" i="5"/>
  <c r="F2157" i="5"/>
  <c r="F2156" i="5"/>
  <c r="F2155" i="5"/>
  <c r="F2154" i="5"/>
  <c r="F2153" i="5"/>
  <c r="F2152" i="5"/>
  <c r="F2151" i="5"/>
  <c r="F2150" i="5"/>
  <c r="F2149" i="5"/>
  <c r="F2148" i="5"/>
  <c r="F2147" i="5"/>
  <c r="F2146" i="5"/>
  <c r="F2145" i="5"/>
  <c r="F2144" i="5"/>
  <c r="F2143" i="5"/>
  <c r="F2142" i="5"/>
  <c r="F2141" i="5"/>
  <c r="F2140" i="5"/>
  <c r="F2139" i="5"/>
  <c r="F2138" i="5"/>
  <c r="F2137" i="5"/>
  <c r="F2136" i="5"/>
  <c r="F2135" i="5"/>
  <c r="F2134" i="5"/>
  <c r="F2133" i="5"/>
  <c r="F2132" i="5"/>
  <c r="F2131" i="5"/>
  <c r="F2130" i="5"/>
  <c r="F2129" i="5"/>
  <c r="F2128" i="5"/>
  <c r="F2127" i="5"/>
  <c r="F2126" i="5"/>
  <c r="F2125" i="5"/>
  <c r="F2124" i="5"/>
  <c r="F2123" i="5"/>
  <c r="F2122" i="5"/>
  <c r="F2121" i="5"/>
  <c r="F2120" i="5"/>
  <c r="F2119" i="5"/>
  <c r="F2118" i="5"/>
  <c r="F2117" i="5"/>
  <c r="F2116" i="5"/>
  <c r="F2115" i="5"/>
  <c r="F2114" i="5"/>
  <c r="F2113" i="5"/>
  <c r="F2112" i="5"/>
  <c r="F2111" i="5"/>
  <c r="F2110" i="5"/>
  <c r="F2109" i="5"/>
  <c r="F2108" i="5"/>
  <c r="F2107" i="5"/>
  <c r="F2106" i="5"/>
  <c r="F2105" i="5"/>
  <c r="F2104" i="5"/>
  <c r="F2103" i="5"/>
  <c r="F2102" i="5"/>
  <c r="F2101" i="5"/>
  <c r="F2100" i="5"/>
  <c r="F2099" i="5"/>
  <c r="F2098" i="5"/>
  <c r="F2097" i="5"/>
  <c r="F2096" i="5"/>
  <c r="F2095" i="5"/>
  <c r="F2094" i="5"/>
  <c r="F2093" i="5"/>
  <c r="F2092" i="5"/>
  <c r="F2091" i="5"/>
  <c r="F2090" i="5"/>
  <c r="F2089" i="5"/>
  <c r="F2088" i="5"/>
  <c r="F2087" i="5"/>
  <c r="F2086" i="5"/>
  <c r="F2085" i="5"/>
  <c r="F2084" i="5"/>
  <c r="F2083" i="5"/>
  <c r="F2082" i="5"/>
  <c r="F2081" i="5"/>
  <c r="F2080" i="5"/>
  <c r="F2079" i="5"/>
  <c r="F2078" i="5"/>
  <c r="F2077" i="5"/>
  <c r="F2076" i="5"/>
  <c r="F2075" i="5"/>
  <c r="F2074" i="5"/>
  <c r="F2073" i="5"/>
  <c r="F2072" i="5"/>
  <c r="F2071" i="5"/>
  <c r="F2070" i="5"/>
  <c r="F2069" i="5"/>
  <c r="F2068" i="5"/>
  <c r="F2067" i="5"/>
  <c r="F2066" i="5"/>
  <c r="F2065" i="5"/>
  <c r="F2064" i="5"/>
  <c r="F2063" i="5"/>
  <c r="F2062" i="5"/>
  <c r="F2061" i="5"/>
  <c r="F2060" i="5"/>
  <c r="F2059" i="5"/>
  <c r="F2058" i="5"/>
  <c r="F2057" i="5"/>
  <c r="F2056" i="5"/>
  <c r="F2055" i="5"/>
  <c r="F2054" i="5"/>
  <c r="F2053" i="5"/>
  <c r="F2052" i="5"/>
  <c r="F2051" i="5"/>
  <c r="F2050" i="5"/>
  <c r="F2049" i="5"/>
  <c r="F2048" i="5"/>
  <c r="F2047" i="5"/>
  <c r="F2046" i="5"/>
  <c r="F2045" i="5"/>
  <c r="F2044" i="5"/>
  <c r="F2043" i="5"/>
  <c r="F2042" i="5"/>
  <c r="F2041" i="5"/>
  <c r="F2040" i="5"/>
  <c r="F2039" i="5"/>
  <c r="F2038" i="5"/>
  <c r="F2037" i="5"/>
  <c r="F2036" i="5"/>
  <c r="F2035" i="5"/>
  <c r="F2034" i="5"/>
  <c r="F2033" i="5"/>
  <c r="F2032" i="5"/>
  <c r="F2031" i="5"/>
  <c r="F2030" i="5"/>
  <c r="F2029" i="5"/>
  <c r="F2028" i="5"/>
  <c r="F2027" i="5"/>
  <c r="F2026" i="5"/>
  <c r="F2025" i="5"/>
  <c r="F2024" i="5"/>
  <c r="F2023" i="5"/>
  <c r="F2022" i="5"/>
  <c r="F2021" i="5"/>
  <c r="F2020" i="5"/>
  <c r="F2019" i="5"/>
  <c r="F2018" i="5"/>
  <c r="F2017" i="5"/>
  <c r="F2016" i="5"/>
  <c r="F2015" i="5"/>
  <c r="F2014" i="5"/>
  <c r="F2013" i="5"/>
  <c r="F2012" i="5"/>
  <c r="F2011" i="5"/>
  <c r="F2010" i="5"/>
  <c r="F2009" i="5"/>
  <c r="F2008" i="5"/>
  <c r="F2007" i="5"/>
  <c r="F2006" i="5"/>
  <c r="F2005" i="5"/>
  <c r="F2004" i="5"/>
  <c r="F2003" i="5"/>
  <c r="F2002" i="5"/>
  <c r="F2001" i="5"/>
  <c r="F2000" i="5"/>
  <c r="F1999" i="5"/>
  <c r="F1998" i="5"/>
  <c r="F1997" i="5"/>
  <c r="F1996" i="5"/>
  <c r="F1995" i="5"/>
  <c r="F1994" i="5"/>
  <c r="F1993" i="5"/>
  <c r="F1992" i="5"/>
  <c r="F1991" i="5"/>
  <c r="F1990" i="5"/>
  <c r="F1989" i="5"/>
  <c r="F1988" i="5"/>
  <c r="F1987" i="5"/>
  <c r="F1986" i="5"/>
  <c r="F1985" i="5"/>
  <c r="F1984" i="5"/>
  <c r="F1983" i="5"/>
  <c r="F1982" i="5"/>
  <c r="F1981" i="5"/>
  <c r="F1980" i="5"/>
  <c r="F1979" i="5"/>
  <c r="F1978" i="5"/>
  <c r="F1977" i="5"/>
  <c r="F1976" i="5"/>
  <c r="F1975" i="5"/>
  <c r="F1974" i="5"/>
  <c r="F1973" i="5"/>
  <c r="F1972" i="5"/>
  <c r="F1971" i="5"/>
  <c r="F1970" i="5"/>
  <c r="F1969" i="5"/>
  <c r="F1968" i="5"/>
  <c r="F1967" i="5"/>
  <c r="F1966" i="5"/>
  <c r="F1965" i="5"/>
  <c r="F1964" i="5"/>
  <c r="F1963" i="5"/>
  <c r="F1962" i="5"/>
  <c r="F1961" i="5"/>
  <c r="F1960" i="5"/>
  <c r="F1959" i="5"/>
  <c r="F1958" i="5"/>
  <c r="F1957" i="5"/>
  <c r="F1956" i="5"/>
  <c r="F1955" i="5"/>
  <c r="F1954" i="5"/>
  <c r="F1953" i="5"/>
  <c r="F1952" i="5"/>
  <c r="F1951" i="5"/>
  <c r="F1950" i="5"/>
  <c r="F1949" i="5"/>
  <c r="F1948" i="5"/>
  <c r="F1947" i="5"/>
  <c r="F1946" i="5"/>
  <c r="F1945" i="5"/>
  <c r="F1944" i="5"/>
  <c r="F1943" i="5"/>
  <c r="F1942" i="5"/>
  <c r="F1941" i="5"/>
  <c r="F1940" i="5"/>
  <c r="F1939" i="5"/>
  <c r="F1938" i="5"/>
  <c r="F1937" i="5"/>
  <c r="F1936" i="5"/>
  <c r="F1935" i="5"/>
  <c r="F1934" i="5"/>
  <c r="F1933" i="5"/>
  <c r="F1932" i="5"/>
  <c r="F1931" i="5"/>
  <c r="F1930" i="5"/>
  <c r="F1929" i="5"/>
  <c r="F1928" i="5"/>
  <c r="F1927" i="5"/>
  <c r="F1926" i="5"/>
  <c r="F1925" i="5"/>
  <c r="F1924" i="5"/>
  <c r="F1923" i="5"/>
  <c r="F1922" i="5"/>
  <c r="F1921" i="5"/>
  <c r="F1920" i="5"/>
  <c r="F1919" i="5"/>
  <c r="F1918" i="5"/>
  <c r="F1917" i="5"/>
  <c r="F1916" i="5"/>
  <c r="F1915" i="5"/>
  <c r="F1914" i="5"/>
  <c r="F1913" i="5"/>
  <c r="F1912" i="5"/>
  <c r="F1911" i="5"/>
  <c r="F1910" i="5"/>
  <c r="F1909" i="5"/>
  <c r="F1908" i="5"/>
  <c r="F1907" i="5"/>
  <c r="F1906" i="5"/>
  <c r="F1905" i="5"/>
  <c r="F1904" i="5"/>
  <c r="F1903" i="5"/>
  <c r="F1902" i="5"/>
  <c r="F1901" i="5"/>
  <c r="F1900" i="5"/>
  <c r="F1899" i="5"/>
  <c r="F1898" i="5"/>
  <c r="F1897" i="5"/>
  <c r="F1896" i="5"/>
  <c r="F1895" i="5"/>
  <c r="F1894" i="5"/>
  <c r="F1893" i="5"/>
  <c r="F1892" i="5"/>
  <c r="F1891" i="5"/>
  <c r="F1890" i="5"/>
  <c r="F1889" i="5"/>
  <c r="F1888" i="5"/>
  <c r="F1887" i="5"/>
  <c r="F1886" i="5"/>
  <c r="F1885" i="5"/>
  <c r="F1884" i="5"/>
  <c r="F1883" i="5"/>
  <c r="F1882" i="5"/>
  <c r="F1881" i="5"/>
  <c r="F1880" i="5"/>
  <c r="F1879" i="5"/>
  <c r="F1878" i="5"/>
  <c r="F1877" i="5"/>
  <c r="F1876" i="5"/>
  <c r="F1875" i="5"/>
  <c r="F1874" i="5"/>
  <c r="F1873" i="5"/>
  <c r="F1872" i="5"/>
  <c r="F1871" i="5"/>
  <c r="F1870" i="5"/>
  <c r="F1869" i="5"/>
  <c r="F1868" i="5"/>
  <c r="F1867" i="5"/>
  <c r="F1866" i="5"/>
  <c r="F1865" i="5"/>
  <c r="F1864" i="5"/>
  <c r="F1863" i="5"/>
  <c r="F1862" i="5"/>
  <c r="F1861" i="5"/>
  <c r="F1860" i="5"/>
  <c r="F1859" i="5"/>
  <c r="F1858" i="5"/>
  <c r="F1857" i="5"/>
  <c r="F1856" i="5"/>
  <c r="F1855" i="5"/>
  <c r="F1854" i="5"/>
  <c r="F1853" i="5"/>
  <c r="F1852" i="5"/>
  <c r="F1851" i="5"/>
  <c r="F1850" i="5"/>
  <c r="F1849" i="5"/>
  <c r="F1848" i="5"/>
  <c r="F1847" i="5"/>
  <c r="F1846" i="5"/>
  <c r="F1845" i="5"/>
  <c r="F1844" i="5"/>
  <c r="F1843" i="5"/>
  <c r="F1842" i="5"/>
  <c r="F1841" i="5"/>
  <c r="F1840" i="5"/>
  <c r="F1839" i="5"/>
  <c r="F1838" i="5"/>
  <c r="F1837" i="5"/>
  <c r="F1836" i="5"/>
  <c r="F1835" i="5"/>
  <c r="F1834" i="5"/>
  <c r="F1833" i="5"/>
  <c r="F1832" i="5"/>
  <c r="F1831" i="5"/>
  <c r="F1830" i="5"/>
  <c r="F1829" i="5"/>
  <c r="F1828" i="5"/>
  <c r="F1827" i="5"/>
  <c r="F1826" i="5"/>
  <c r="F1825" i="5"/>
  <c r="F1824" i="5"/>
  <c r="F1823" i="5"/>
  <c r="F1822" i="5"/>
  <c r="F1821" i="5"/>
  <c r="F1820" i="5"/>
  <c r="F1819" i="5"/>
  <c r="F1818" i="5"/>
  <c r="F1817" i="5"/>
  <c r="F1816" i="5"/>
  <c r="F1815" i="5"/>
  <c r="F1814" i="5"/>
  <c r="F1813" i="5"/>
  <c r="F1812" i="5"/>
  <c r="F1811" i="5"/>
  <c r="F1810" i="5"/>
  <c r="F1809" i="5"/>
  <c r="F1808" i="5"/>
  <c r="F1807" i="5"/>
  <c r="F1806" i="5"/>
  <c r="F1805" i="5"/>
  <c r="F1804" i="5"/>
  <c r="F1803" i="5"/>
  <c r="F1802" i="5"/>
  <c r="F1801" i="5"/>
  <c r="F1800" i="5"/>
  <c r="F1799" i="5"/>
  <c r="F1798" i="5"/>
  <c r="F1797" i="5"/>
  <c r="F1796" i="5"/>
  <c r="F1795" i="5"/>
  <c r="F1794" i="5"/>
  <c r="F1793" i="5"/>
  <c r="F1792" i="5"/>
  <c r="F1791" i="5"/>
  <c r="F1790" i="5"/>
  <c r="F1789" i="5"/>
  <c r="F1788" i="5"/>
  <c r="F1787" i="5"/>
  <c r="F1786" i="5"/>
  <c r="F1785" i="5"/>
  <c r="F1784" i="5"/>
  <c r="F1783" i="5"/>
  <c r="F1782" i="5"/>
  <c r="F1781" i="5"/>
  <c r="F1780" i="5"/>
  <c r="F1779" i="5"/>
  <c r="F1778" i="5"/>
  <c r="F1777" i="5"/>
  <c r="F1776" i="5"/>
  <c r="F1775" i="5"/>
  <c r="F1774" i="5"/>
  <c r="F1773" i="5"/>
  <c r="F1772" i="5"/>
  <c r="F1771" i="5"/>
  <c r="F1770" i="5"/>
  <c r="F1769" i="5"/>
  <c r="F1768" i="5"/>
  <c r="F1767" i="5"/>
  <c r="F1766" i="5"/>
  <c r="F1765" i="5"/>
  <c r="F1764" i="5"/>
  <c r="F1763" i="5"/>
  <c r="F1762" i="5"/>
  <c r="F1761" i="5"/>
  <c r="F1760" i="5"/>
  <c r="F1759" i="5"/>
  <c r="F1758" i="5"/>
  <c r="F1757" i="5"/>
  <c r="F1756" i="5"/>
  <c r="F1755" i="5"/>
  <c r="F1754" i="5"/>
  <c r="F1753" i="5"/>
  <c r="F1752" i="5"/>
  <c r="F1751" i="5"/>
  <c r="F1750" i="5"/>
  <c r="F1749" i="5"/>
  <c r="F1748" i="5"/>
  <c r="F1747" i="5"/>
  <c r="F1746" i="5"/>
  <c r="F1745" i="5"/>
  <c r="F1744" i="5"/>
  <c r="F1743" i="5"/>
  <c r="F1742" i="5"/>
  <c r="F1741" i="5"/>
  <c r="F1740" i="5"/>
  <c r="F1739" i="5"/>
  <c r="F1738" i="5"/>
  <c r="F1737" i="5"/>
  <c r="F1736" i="5"/>
  <c r="F1735" i="5"/>
  <c r="F1734" i="5"/>
  <c r="F1733" i="5"/>
  <c r="F1732" i="5"/>
  <c r="F1731" i="5"/>
  <c r="F1730" i="5"/>
  <c r="F1729" i="5"/>
  <c r="F1728" i="5"/>
  <c r="F1727" i="5"/>
  <c r="F1726" i="5"/>
  <c r="F1725" i="5"/>
  <c r="F1724" i="5"/>
  <c r="F1723" i="5"/>
  <c r="F1722" i="5"/>
  <c r="F1721" i="5"/>
  <c r="F1720" i="5"/>
  <c r="F1719" i="5"/>
  <c r="F1718" i="5"/>
  <c r="F1717" i="5"/>
  <c r="F1716" i="5"/>
  <c r="F1715" i="5"/>
  <c r="F1714" i="5"/>
  <c r="F1713" i="5"/>
  <c r="F1712" i="5"/>
  <c r="F1711" i="5"/>
  <c r="F1710" i="5"/>
  <c r="F1709" i="5"/>
  <c r="F1708" i="5"/>
  <c r="F1707" i="5"/>
  <c r="F1706" i="5"/>
  <c r="F1705" i="5"/>
  <c r="F1704" i="5"/>
  <c r="F1703" i="5"/>
  <c r="F1702" i="5"/>
  <c r="F1701" i="5"/>
  <c r="F1700" i="5"/>
  <c r="F1699" i="5"/>
  <c r="F1698" i="5"/>
  <c r="F1697" i="5"/>
  <c r="F1696" i="5"/>
  <c r="F1695" i="5"/>
  <c r="F1694" i="5"/>
  <c r="F1693" i="5"/>
  <c r="F1692" i="5"/>
  <c r="F1691" i="5"/>
  <c r="F1690" i="5"/>
  <c r="F1689" i="5"/>
  <c r="F1688" i="5"/>
  <c r="F1687" i="5"/>
  <c r="F1686" i="5"/>
  <c r="F1685" i="5"/>
  <c r="F1684" i="5"/>
  <c r="F1683" i="5"/>
  <c r="F1682" i="5"/>
  <c r="F1681" i="5"/>
  <c r="F1680" i="5"/>
  <c r="F1679" i="5"/>
  <c r="F1678" i="5"/>
  <c r="F1677" i="5"/>
  <c r="F1676" i="5"/>
  <c r="F1675" i="5"/>
  <c r="F1674" i="5"/>
  <c r="F1673" i="5"/>
  <c r="F1672" i="5"/>
  <c r="F1671" i="5"/>
  <c r="F1670" i="5"/>
  <c r="F1669" i="5"/>
  <c r="F1668" i="5"/>
  <c r="F1667" i="5"/>
  <c r="F1666" i="5"/>
  <c r="F1665" i="5"/>
  <c r="F1664" i="5"/>
  <c r="F1663" i="5"/>
  <c r="F1662" i="5"/>
  <c r="F1661" i="5"/>
  <c r="F1660" i="5"/>
  <c r="F1659" i="5"/>
  <c r="F1658" i="5"/>
  <c r="F1657" i="5"/>
  <c r="F1656" i="5"/>
  <c r="F1655" i="5"/>
  <c r="F1654" i="5"/>
  <c r="F1653" i="5"/>
  <c r="F1652" i="5"/>
  <c r="F1651" i="5"/>
  <c r="F1650" i="5"/>
  <c r="F1649" i="5"/>
  <c r="F1648" i="5"/>
  <c r="F1647" i="5"/>
  <c r="F1646" i="5"/>
  <c r="F1645" i="5"/>
  <c r="F1644" i="5"/>
  <c r="F1643" i="5"/>
  <c r="F1642" i="5"/>
  <c r="F1641" i="5"/>
  <c r="F1640" i="5"/>
  <c r="F1639" i="5"/>
  <c r="F1638" i="5"/>
  <c r="F1637" i="5"/>
  <c r="F1636" i="5"/>
  <c r="F1635" i="5"/>
  <c r="F1634" i="5"/>
  <c r="F1633" i="5"/>
  <c r="F1632" i="5"/>
  <c r="F1631" i="5"/>
  <c r="F1630" i="5"/>
  <c r="F1629" i="5"/>
  <c r="F1628" i="5"/>
  <c r="F1627" i="5"/>
  <c r="F1626" i="5"/>
  <c r="F1625" i="5"/>
  <c r="F1624" i="5"/>
  <c r="F1623" i="5"/>
  <c r="F1622" i="5"/>
  <c r="F1621" i="5"/>
  <c r="F1620" i="5"/>
  <c r="F1619" i="5"/>
  <c r="F1618" i="5"/>
  <c r="F1617" i="5"/>
  <c r="F1616" i="5"/>
  <c r="F1615" i="5"/>
  <c r="F1614" i="5"/>
  <c r="F1613" i="5"/>
  <c r="F1612" i="5"/>
  <c r="F1611" i="5"/>
  <c r="F1610" i="5"/>
  <c r="F1609" i="5"/>
  <c r="F1608" i="5"/>
  <c r="F1607" i="5"/>
  <c r="F1606" i="5"/>
  <c r="F1605" i="5"/>
  <c r="F1604" i="5"/>
  <c r="F1603" i="5"/>
  <c r="F1602" i="5"/>
  <c r="F1601" i="5"/>
  <c r="F1600" i="5"/>
  <c r="F1599" i="5"/>
  <c r="F1598" i="5"/>
  <c r="F1597" i="5"/>
  <c r="F1596" i="5"/>
  <c r="F1595" i="5"/>
  <c r="F1594" i="5"/>
  <c r="F1593" i="5"/>
  <c r="F1592" i="5"/>
  <c r="F1591" i="5"/>
  <c r="F1590" i="5"/>
  <c r="F1589" i="5"/>
  <c r="F1588" i="5"/>
  <c r="F1587" i="5"/>
  <c r="F1586" i="5"/>
  <c r="F1585" i="5"/>
  <c r="F1584" i="5"/>
  <c r="F1583" i="5"/>
  <c r="F1582" i="5"/>
  <c r="F1581" i="5"/>
  <c r="F1580" i="5"/>
  <c r="F1579" i="5"/>
  <c r="F1578" i="5"/>
  <c r="F1577" i="5"/>
  <c r="F1576" i="5"/>
  <c r="F1575" i="5"/>
  <c r="F1574" i="5"/>
  <c r="F1573" i="5"/>
  <c r="F1572" i="5"/>
  <c r="F1571" i="5"/>
  <c r="F1570" i="5"/>
  <c r="F1569" i="5"/>
  <c r="F1568" i="5"/>
  <c r="F1567" i="5"/>
  <c r="F1566" i="5"/>
  <c r="F1565" i="5"/>
  <c r="F1564" i="5"/>
  <c r="F1563" i="5"/>
  <c r="F1562" i="5"/>
  <c r="F1561" i="5"/>
  <c r="F1560" i="5"/>
  <c r="F1559" i="5"/>
  <c r="F1558" i="5"/>
  <c r="F1557" i="5"/>
  <c r="F1556" i="5"/>
  <c r="F1555" i="5"/>
  <c r="F1554" i="5"/>
  <c r="F1553" i="5"/>
  <c r="F1552" i="5"/>
  <c r="F1551" i="5"/>
  <c r="F1550" i="5"/>
  <c r="F1549" i="5"/>
  <c r="F1548" i="5"/>
  <c r="F1547" i="5"/>
  <c r="F1546" i="5"/>
  <c r="F1545" i="5"/>
  <c r="F1544" i="5"/>
  <c r="F1543" i="5"/>
  <c r="F1542" i="5"/>
  <c r="F1541" i="5"/>
  <c r="F1540" i="5"/>
  <c r="F1539" i="5"/>
  <c r="F1538" i="5"/>
  <c r="F1537" i="5"/>
  <c r="F1536" i="5"/>
  <c r="F1535" i="5"/>
  <c r="F1534" i="5"/>
  <c r="F1533" i="5"/>
  <c r="F1532" i="5"/>
  <c r="F1531" i="5"/>
  <c r="F1530" i="5"/>
  <c r="F1529" i="5"/>
  <c r="F1528" i="5"/>
  <c r="F1527" i="5"/>
  <c r="F1526" i="5"/>
  <c r="F1525" i="5"/>
  <c r="F1524" i="5"/>
  <c r="F1523" i="5"/>
  <c r="F1522" i="5"/>
  <c r="F1521" i="5"/>
  <c r="F1520" i="5"/>
  <c r="F1519" i="5"/>
  <c r="F1518" i="5"/>
  <c r="F1517" i="5"/>
  <c r="F1516" i="5"/>
  <c r="F1515" i="5"/>
  <c r="F1514" i="5"/>
  <c r="F1513" i="5"/>
  <c r="F1512" i="5"/>
  <c r="F1511" i="5"/>
  <c r="F1510" i="5"/>
  <c r="F1509" i="5"/>
  <c r="F1508" i="5"/>
  <c r="F1507" i="5"/>
  <c r="F1506" i="5"/>
  <c r="F1505" i="5"/>
  <c r="F1504" i="5"/>
  <c r="F1503" i="5"/>
  <c r="F1502" i="5"/>
  <c r="F1501" i="5"/>
  <c r="F1500" i="5"/>
  <c r="F1499" i="5"/>
  <c r="F1498" i="5"/>
  <c r="F1497" i="5"/>
  <c r="F1496" i="5"/>
  <c r="F1495" i="5"/>
  <c r="F1494" i="5"/>
  <c r="F1493" i="5"/>
  <c r="F1492" i="5"/>
  <c r="F1491" i="5"/>
  <c r="F1490" i="5"/>
  <c r="F1489" i="5"/>
  <c r="F1488" i="5"/>
  <c r="F1487" i="5"/>
  <c r="F1486" i="5"/>
  <c r="F1485" i="5"/>
  <c r="F1484" i="5"/>
  <c r="F1483" i="5"/>
  <c r="F1482" i="5"/>
  <c r="F1481" i="5"/>
  <c r="F1480" i="5"/>
  <c r="F1479" i="5"/>
  <c r="F1478" i="5"/>
  <c r="F1477" i="5"/>
  <c r="F1476" i="5"/>
  <c r="F1475" i="5"/>
  <c r="F1474" i="5"/>
  <c r="F1473" i="5"/>
  <c r="F1472" i="5"/>
  <c r="F1471" i="5"/>
  <c r="F1470" i="5"/>
  <c r="F1469" i="5"/>
  <c r="F1468" i="5"/>
  <c r="F1467" i="5"/>
  <c r="F1466" i="5"/>
  <c r="F1465" i="5"/>
  <c r="F1464" i="5"/>
  <c r="F1463" i="5"/>
  <c r="F1462" i="5"/>
  <c r="F1461" i="5"/>
  <c r="F1460" i="5"/>
  <c r="F1459" i="5"/>
  <c r="F1458" i="5"/>
  <c r="F1457" i="5"/>
  <c r="F1456" i="5"/>
  <c r="F1455" i="5"/>
  <c r="F1454" i="5"/>
  <c r="F1453" i="5"/>
  <c r="F1452" i="5"/>
  <c r="F1451" i="5"/>
  <c r="F1450" i="5"/>
  <c r="F1449" i="5"/>
  <c r="F1448" i="5"/>
  <c r="F1447" i="5"/>
  <c r="F1446" i="5"/>
  <c r="F1445" i="5"/>
  <c r="F1444" i="5"/>
  <c r="F1443" i="5"/>
  <c r="F1442" i="5"/>
  <c r="F1441" i="5"/>
  <c r="F1440" i="5"/>
  <c r="F1439" i="5"/>
  <c r="F1438" i="5"/>
  <c r="F1437" i="5"/>
  <c r="F1436" i="5"/>
  <c r="F1435" i="5"/>
  <c r="F1434" i="5"/>
  <c r="F1433" i="5"/>
  <c r="F1432" i="5"/>
  <c r="F1431" i="5"/>
  <c r="F1430" i="5"/>
  <c r="F1429" i="5"/>
  <c r="F1428" i="5"/>
  <c r="F1427" i="5"/>
  <c r="F1426" i="5"/>
  <c r="F1425" i="5"/>
  <c r="F1424" i="5"/>
  <c r="F1423" i="5"/>
  <c r="F1422" i="5"/>
  <c r="F1421" i="5"/>
  <c r="F1420" i="5"/>
  <c r="F1419" i="5"/>
  <c r="F1418" i="5"/>
  <c r="F1417" i="5"/>
  <c r="F1416" i="5"/>
  <c r="F1415" i="5"/>
  <c r="F1414" i="5"/>
  <c r="F1413" i="5"/>
  <c r="F1412" i="5"/>
  <c r="F1411" i="5"/>
  <c r="F1410" i="5"/>
  <c r="F1409" i="5"/>
  <c r="F1408" i="5"/>
  <c r="F1407" i="5"/>
  <c r="F1406" i="5"/>
  <c r="F1405" i="5"/>
  <c r="F1404" i="5"/>
  <c r="F1403" i="5"/>
  <c r="F1402" i="5"/>
  <c r="F1401" i="5"/>
  <c r="F1400" i="5"/>
  <c r="F1399" i="5"/>
  <c r="F1398" i="5"/>
  <c r="F1397" i="5"/>
  <c r="F1396" i="5"/>
  <c r="F1395" i="5"/>
  <c r="F1394" i="5"/>
  <c r="F1393" i="5"/>
  <c r="F1392" i="5"/>
  <c r="F1391" i="5"/>
  <c r="F1390" i="5"/>
  <c r="F1389" i="5"/>
  <c r="F1388" i="5"/>
  <c r="F1387" i="5"/>
  <c r="F1386" i="5"/>
  <c r="F1385" i="5"/>
  <c r="F1384" i="5"/>
  <c r="F1383" i="5"/>
  <c r="F1382" i="5"/>
  <c r="F1381" i="5"/>
  <c r="F1380" i="5"/>
  <c r="F1379" i="5"/>
  <c r="F1378" i="5"/>
  <c r="F1377" i="5"/>
  <c r="F1376" i="5"/>
  <c r="F1375" i="5"/>
  <c r="F1374" i="5"/>
  <c r="F1373" i="5"/>
  <c r="F1372" i="5"/>
  <c r="F1371" i="5"/>
  <c r="F1370" i="5"/>
  <c r="F1369" i="5"/>
  <c r="F1368" i="5"/>
  <c r="F1367" i="5"/>
  <c r="F1366" i="5"/>
  <c r="F1365" i="5"/>
  <c r="F1364" i="5"/>
  <c r="F1363" i="5"/>
  <c r="F1362" i="5"/>
  <c r="F1361" i="5"/>
  <c r="F1360" i="5"/>
  <c r="F1359" i="5"/>
  <c r="F1358" i="5"/>
  <c r="F1357" i="5"/>
  <c r="F1356" i="5"/>
  <c r="F1355" i="5"/>
  <c r="F1354" i="5"/>
  <c r="F1353" i="5"/>
  <c r="F1352" i="5"/>
  <c r="F1351" i="5"/>
  <c r="F1350" i="5"/>
  <c r="F1349" i="5"/>
  <c r="F1348" i="5"/>
  <c r="F1347" i="5"/>
  <c r="F1346" i="5"/>
  <c r="F1345" i="5"/>
  <c r="F1344" i="5"/>
  <c r="F1343" i="5"/>
  <c r="F1342" i="5"/>
  <c r="F1341" i="5"/>
  <c r="F1340" i="5"/>
  <c r="F1339" i="5"/>
  <c r="F1338" i="5"/>
  <c r="F1337" i="5"/>
  <c r="F1336" i="5"/>
  <c r="F1335" i="5"/>
  <c r="F1334" i="5"/>
  <c r="F1333" i="5"/>
  <c r="F1332" i="5"/>
  <c r="F1331" i="5"/>
  <c r="F1330" i="5"/>
  <c r="F1329" i="5"/>
  <c r="F1328" i="5"/>
  <c r="F1327" i="5"/>
  <c r="F1326" i="5"/>
  <c r="F1325" i="5"/>
  <c r="F1324" i="5"/>
  <c r="F1323" i="5"/>
  <c r="F1322" i="5"/>
  <c r="F1321" i="5"/>
  <c r="F1320" i="5"/>
  <c r="F1319" i="5"/>
  <c r="F1318" i="5"/>
  <c r="F1317" i="5"/>
  <c r="F1316" i="5"/>
  <c r="F1315" i="5"/>
  <c r="F1314" i="5"/>
  <c r="F1313" i="5"/>
  <c r="F1312" i="5"/>
  <c r="F1311" i="5"/>
  <c r="F1310" i="5"/>
  <c r="F1309" i="5"/>
  <c r="F1308" i="5"/>
  <c r="F1307" i="5"/>
  <c r="F1306" i="5"/>
  <c r="F1305" i="5"/>
  <c r="F1304" i="5"/>
  <c r="F1303" i="5"/>
  <c r="F1302" i="5"/>
  <c r="F1301" i="5"/>
  <c r="F1300" i="5"/>
  <c r="F1299" i="5"/>
  <c r="F1298" i="5"/>
  <c r="F1297" i="5"/>
  <c r="F1296" i="5"/>
  <c r="F1295" i="5"/>
  <c r="F1294" i="5"/>
  <c r="F1293" i="5"/>
  <c r="F1292" i="5"/>
  <c r="F1291" i="5"/>
  <c r="F1290" i="5"/>
  <c r="F1289" i="5"/>
  <c r="F1288" i="5"/>
  <c r="F1287" i="5"/>
  <c r="F1286" i="5"/>
  <c r="F1285" i="5"/>
  <c r="F1284" i="5"/>
  <c r="F1283" i="5"/>
  <c r="F1282" i="5"/>
  <c r="F1281" i="5"/>
  <c r="F1280" i="5"/>
  <c r="F1279" i="5"/>
  <c r="F1278" i="5"/>
  <c r="F1277" i="5"/>
  <c r="F1276" i="5"/>
  <c r="F1275" i="5"/>
  <c r="F1274" i="5"/>
  <c r="F1273" i="5"/>
  <c r="F1272" i="5"/>
  <c r="F1271" i="5"/>
  <c r="F1270" i="5"/>
  <c r="F1269" i="5"/>
  <c r="F1268" i="5"/>
  <c r="F1267" i="5"/>
  <c r="F1266" i="5"/>
  <c r="F1265" i="5"/>
  <c r="F1264" i="5"/>
  <c r="F1263" i="5"/>
  <c r="F1262" i="5"/>
  <c r="F1261" i="5"/>
  <c r="F1260" i="5"/>
  <c r="F1259" i="5"/>
  <c r="F1258" i="5"/>
  <c r="F1257" i="5"/>
  <c r="F1256" i="5"/>
  <c r="F1255" i="5"/>
  <c r="F1254" i="5"/>
  <c r="F1253" i="5"/>
  <c r="F1252" i="5"/>
  <c r="F1251" i="5"/>
  <c r="F1250" i="5"/>
  <c r="F1249" i="5"/>
  <c r="F1248" i="5"/>
  <c r="F1247" i="5"/>
  <c r="F1246" i="5"/>
  <c r="F1245" i="5"/>
  <c r="F1244" i="5"/>
  <c r="F1243" i="5"/>
  <c r="F1242" i="5"/>
  <c r="F1241" i="5"/>
  <c r="F1240" i="5"/>
  <c r="F1239" i="5"/>
  <c r="F1238" i="5"/>
  <c r="F1237" i="5"/>
  <c r="F1236" i="5"/>
  <c r="F1235" i="5"/>
  <c r="F1234" i="5"/>
  <c r="F1233" i="5"/>
  <c r="F1232" i="5"/>
  <c r="F1231" i="5"/>
  <c r="F1230" i="5"/>
  <c r="F1229" i="5"/>
  <c r="F1228" i="5"/>
  <c r="F1227" i="5"/>
  <c r="F1226" i="5"/>
  <c r="F1225" i="5"/>
  <c r="F1224" i="5"/>
  <c r="F1223" i="5"/>
  <c r="F1222" i="5"/>
  <c r="F1221" i="5"/>
  <c r="F1220" i="5"/>
  <c r="F1219" i="5"/>
  <c r="F1218" i="5"/>
  <c r="F1217" i="5"/>
  <c r="F1216" i="5"/>
  <c r="F1215" i="5"/>
  <c r="F1214" i="5"/>
  <c r="F1213" i="5"/>
  <c r="F1212" i="5"/>
  <c r="F1211" i="5"/>
  <c r="F1210" i="5"/>
  <c r="F1209" i="5"/>
  <c r="F1208" i="5"/>
  <c r="F1207" i="5"/>
  <c r="F1206" i="5"/>
  <c r="F1205" i="5"/>
  <c r="F1204" i="5"/>
  <c r="F1203" i="5"/>
  <c r="F1202" i="5"/>
  <c r="F1201" i="5"/>
  <c r="F1200" i="5"/>
  <c r="F1199" i="5"/>
  <c r="F1198" i="5"/>
  <c r="F1197" i="5"/>
  <c r="F1196" i="5"/>
  <c r="F1195" i="5"/>
  <c r="F1194" i="5"/>
  <c r="F1193" i="5"/>
  <c r="F1192" i="5"/>
  <c r="F1191" i="5"/>
  <c r="F1190" i="5"/>
  <c r="F1189" i="5"/>
  <c r="F1188" i="5"/>
  <c r="F1187" i="5"/>
  <c r="F1186" i="5"/>
  <c r="F1185" i="5"/>
  <c r="F1184" i="5"/>
  <c r="F1183" i="5"/>
  <c r="F1182" i="5"/>
  <c r="F1181" i="5"/>
  <c r="F1180" i="5"/>
  <c r="F1179" i="5"/>
  <c r="F1178" i="5"/>
  <c r="F1177" i="5"/>
  <c r="F1176" i="5"/>
  <c r="F1175" i="5"/>
  <c r="F1174" i="5"/>
  <c r="F1173" i="5"/>
  <c r="F1172" i="5"/>
  <c r="F1171" i="5"/>
  <c r="F1170" i="5"/>
  <c r="F1169" i="5"/>
  <c r="F1168" i="5"/>
  <c r="F1167" i="5"/>
  <c r="F1166" i="5"/>
  <c r="F1165" i="5"/>
  <c r="F1164" i="5"/>
  <c r="F1163" i="5"/>
  <c r="F1162" i="5"/>
  <c r="F1161" i="5"/>
  <c r="F1160" i="5"/>
  <c r="F1159" i="5"/>
  <c r="F1158" i="5"/>
  <c r="F1157" i="5"/>
  <c r="F1156" i="5"/>
  <c r="F1155" i="5"/>
  <c r="F1154" i="5"/>
  <c r="F1153" i="5"/>
  <c r="F1152" i="5"/>
  <c r="F1151" i="5"/>
  <c r="F1150" i="5"/>
  <c r="F1149" i="5"/>
  <c r="F1148" i="5"/>
  <c r="F1147" i="5"/>
  <c r="F1146" i="5"/>
  <c r="F1145" i="5"/>
  <c r="F1144" i="5"/>
  <c r="F1143" i="5"/>
  <c r="F1142" i="5"/>
  <c r="F1141" i="5"/>
  <c r="F1140" i="5"/>
  <c r="F1139" i="5"/>
  <c r="F1138" i="5"/>
  <c r="F1137" i="5"/>
  <c r="F1136" i="5"/>
  <c r="F1135" i="5"/>
  <c r="F1134" i="5"/>
  <c r="F1133" i="5"/>
  <c r="F1132" i="5"/>
  <c r="F1131" i="5"/>
  <c r="F1130" i="5"/>
  <c r="F1129" i="5"/>
  <c r="F1128" i="5"/>
  <c r="F1127" i="5"/>
  <c r="F1126" i="5"/>
  <c r="F1125" i="5"/>
  <c r="F1124" i="5"/>
  <c r="F1123" i="5"/>
  <c r="F1122" i="5"/>
  <c r="F1121" i="5"/>
  <c r="F1120" i="5"/>
  <c r="F1119" i="5"/>
  <c r="F1118" i="5"/>
  <c r="F1117" i="5"/>
  <c r="F1116" i="5"/>
  <c r="F1115" i="5"/>
  <c r="F1114" i="5"/>
  <c r="F1113" i="5"/>
  <c r="F1112" i="5"/>
  <c r="F1111" i="5"/>
  <c r="F1110" i="5"/>
  <c r="F1109" i="5"/>
  <c r="F1108" i="5"/>
  <c r="F1107" i="5"/>
  <c r="F1106" i="5"/>
  <c r="F1105" i="5"/>
  <c r="F1104" i="5"/>
  <c r="F1103" i="5"/>
  <c r="F1102" i="5"/>
  <c r="F1101" i="5"/>
  <c r="F1100" i="5"/>
  <c r="F1099" i="5"/>
  <c r="F1098" i="5"/>
  <c r="F1097" i="5"/>
  <c r="F1096" i="5"/>
  <c r="F1095" i="5"/>
  <c r="F1094" i="5"/>
  <c r="F1093" i="5"/>
  <c r="F1092" i="5"/>
  <c r="F1091" i="5"/>
  <c r="F1090" i="5"/>
  <c r="F1089" i="5"/>
  <c r="F1088" i="5"/>
  <c r="F1087" i="5"/>
  <c r="F1086" i="5"/>
  <c r="F1085" i="5"/>
  <c r="F1084" i="5"/>
  <c r="F1083" i="5"/>
  <c r="F1082" i="5"/>
  <c r="F1081" i="5"/>
  <c r="F1080" i="5"/>
  <c r="F1079" i="5"/>
  <c r="F1078" i="5"/>
  <c r="F1077" i="5"/>
  <c r="F1076" i="5"/>
  <c r="F1075" i="5"/>
  <c r="F1074" i="5"/>
  <c r="F1073" i="5"/>
  <c r="F1072" i="5"/>
  <c r="F1071" i="5"/>
  <c r="F1070" i="5"/>
  <c r="F1069" i="5"/>
  <c r="F1068" i="5"/>
  <c r="F1067" i="5"/>
  <c r="F1066" i="5"/>
  <c r="F1065" i="5"/>
  <c r="F1064" i="5"/>
  <c r="F1063" i="5"/>
  <c r="F1062" i="5"/>
  <c r="F1061" i="5"/>
  <c r="F1060" i="5"/>
  <c r="F1059" i="5"/>
  <c r="F1058" i="5"/>
  <c r="F1057" i="5"/>
  <c r="F1056" i="5"/>
  <c r="F1055" i="5"/>
  <c r="F1054" i="5"/>
  <c r="F1053" i="5"/>
  <c r="F1052" i="5"/>
  <c r="F1051" i="5"/>
  <c r="F1050" i="5"/>
  <c r="F1049" i="5"/>
  <c r="F1048" i="5"/>
  <c r="F1047" i="5"/>
  <c r="F1046" i="5"/>
  <c r="F1045" i="5"/>
  <c r="F1044" i="5"/>
  <c r="F1043" i="5"/>
  <c r="F1042" i="5"/>
  <c r="F1041" i="5"/>
  <c r="F1040" i="5"/>
  <c r="F1039" i="5"/>
  <c r="F1038" i="5"/>
  <c r="F1037" i="5"/>
  <c r="F1036" i="5"/>
  <c r="F1035" i="5"/>
  <c r="F1034" i="5"/>
  <c r="F1033" i="5"/>
  <c r="F1032" i="5"/>
  <c r="F1031" i="5"/>
  <c r="F1030" i="5"/>
  <c r="F1029" i="5"/>
  <c r="F1028" i="5"/>
  <c r="F1027" i="5"/>
  <c r="F1026" i="5"/>
  <c r="F1025" i="5"/>
  <c r="F1024" i="5"/>
  <c r="F1023" i="5"/>
  <c r="F1022" i="5"/>
  <c r="F1021" i="5"/>
  <c r="F1020" i="5"/>
  <c r="F1019" i="5"/>
  <c r="F1018" i="5"/>
  <c r="F1017" i="5"/>
  <c r="F1016" i="5"/>
  <c r="F1015" i="5"/>
  <c r="F1014" i="5"/>
  <c r="F1013" i="5"/>
  <c r="F1012" i="5"/>
  <c r="F1011" i="5"/>
  <c r="F1010" i="5"/>
  <c r="F1009" i="5"/>
  <c r="F1008" i="5"/>
  <c r="F1007" i="5"/>
  <c r="F1006" i="5"/>
  <c r="F1005" i="5"/>
  <c r="F1004" i="5"/>
  <c r="F1003" i="5"/>
  <c r="F1002" i="5"/>
  <c r="F1001" i="5"/>
  <c r="F1000" i="5"/>
  <c r="F999" i="5"/>
  <c r="F998" i="5"/>
  <c r="F997" i="5"/>
  <c r="F996" i="5"/>
  <c r="F995" i="5"/>
  <c r="F994" i="5"/>
  <c r="F993" i="5"/>
  <c r="F992" i="5"/>
  <c r="F991" i="5"/>
  <c r="F990" i="5"/>
  <c r="F989" i="5"/>
  <c r="F988" i="5"/>
  <c r="F987" i="5"/>
  <c r="F986" i="5"/>
  <c r="F985" i="5"/>
  <c r="F984" i="5"/>
  <c r="F983" i="5"/>
  <c r="F982" i="5"/>
  <c r="F981" i="5"/>
  <c r="F980" i="5"/>
  <c r="F979" i="5"/>
  <c r="F978" i="5"/>
  <c r="F977" i="5"/>
  <c r="F976" i="5"/>
  <c r="F975" i="5"/>
  <c r="F974" i="5"/>
  <c r="F973" i="5"/>
  <c r="F972" i="5"/>
  <c r="F971" i="5"/>
  <c r="F970" i="5"/>
  <c r="F969" i="5"/>
  <c r="F968" i="5"/>
  <c r="F967" i="5"/>
  <c r="F966" i="5"/>
  <c r="F965" i="5"/>
  <c r="F964" i="5"/>
  <c r="F963" i="5"/>
  <c r="F962" i="5"/>
  <c r="F961" i="5"/>
  <c r="F960" i="5"/>
  <c r="F959" i="5"/>
  <c r="F958" i="5"/>
  <c r="F957" i="5"/>
  <c r="F956" i="5"/>
  <c r="F955" i="5"/>
  <c r="F954" i="5"/>
  <c r="F953" i="5"/>
  <c r="F952" i="5"/>
  <c r="F951" i="5"/>
  <c r="F950" i="5"/>
  <c r="F949" i="5"/>
  <c r="F948" i="5"/>
  <c r="F947" i="5"/>
  <c r="F946" i="5"/>
  <c r="F945" i="5"/>
  <c r="F944" i="5"/>
  <c r="F943" i="5"/>
  <c r="F942" i="5"/>
  <c r="F941" i="5"/>
  <c r="F940" i="5"/>
  <c r="F939" i="5"/>
  <c r="F938" i="5"/>
  <c r="F937" i="5"/>
  <c r="F936" i="5"/>
  <c r="F935" i="5"/>
  <c r="F934" i="5"/>
  <c r="F933" i="5"/>
  <c r="F932" i="5"/>
  <c r="F931" i="5"/>
  <c r="F930" i="5"/>
  <c r="F929" i="5"/>
  <c r="F928" i="5"/>
  <c r="F927" i="5"/>
  <c r="F926" i="5"/>
  <c r="F925" i="5"/>
  <c r="F924" i="5"/>
  <c r="F923" i="5"/>
  <c r="F917" i="5"/>
  <c r="F909" i="5"/>
  <c r="F901" i="5"/>
  <c r="F893" i="5"/>
  <c r="F885" i="5"/>
  <c r="F877" i="5"/>
  <c r="F869" i="5"/>
  <c r="F861" i="5"/>
  <c r="F853" i="5"/>
  <c r="F845" i="5"/>
  <c r="F837" i="5"/>
  <c r="F829" i="5"/>
  <c r="F821" i="5"/>
  <c r="F813" i="5"/>
  <c r="F805" i="5"/>
  <c r="F797" i="5"/>
  <c r="F789" i="5"/>
  <c r="F787" i="5"/>
  <c r="F922" i="5"/>
  <c r="F914" i="5"/>
  <c r="F906" i="5"/>
  <c r="F898" i="5"/>
  <c r="F890" i="5"/>
  <c r="F882" i="5"/>
  <c r="F874" i="5"/>
  <c r="F866" i="5"/>
  <c r="F858" i="5"/>
  <c r="F850" i="5"/>
  <c r="F842" i="5"/>
  <c r="F834" i="5"/>
  <c r="F826" i="5"/>
  <c r="F818" i="5"/>
  <c r="F810" i="5"/>
  <c r="F802" i="5"/>
  <c r="F794" i="5"/>
  <c r="F700" i="5"/>
  <c r="F696" i="5"/>
  <c r="F692" i="5"/>
  <c r="F688" i="5"/>
  <c r="F684" i="5"/>
  <c r="F680" i="5"/>
  <c r="F676" i="5"/>
  <c r="F672" i="5"/>
  <c r="F668" i="5"/>
  <c r="F664" i="5"/>
  <c r="F658" i="5"/>
  <c r="F655" i="5"/>
  <c r="F651" i="5"/>
  <c r="F647" i="5"/>
  <c r="F643" i="5"/>
  <c r="F639" i="5"/>
  <c r="F635" i="5"/>
  <c r="F631" i="5"/>
  <c r="F627" i="5"/>
  <c r="F623" i="5"/>
  <c r="F619" i="5"/>
  <c r="F615" i="5"/>
  <c r="F611" i="5"/>
  <c r="F607" i="5"/>
  <c r="F603" i="5"/>
  <c r="F599" i="5"/>
  <c r="F595" i="5"/>
  <c r="F591" i="5"/>
  <c r="F587" i="5"/>
  <c r="F583" i="5"/>
  <c r="F579" i="5"/>
  <c r="F575" i="5"/>
  <c r="F571" i="5"/>
  <c r="F567" i="5"/>
  <c r="F563" i="5"/>
  <c r="F559" i="5"/>
  <c r="F555" i="5"/>
  <c r="F551" i="5"/>
  <c r="F547" i="5"/>
  <c r="F543" i="5"/>
  <c r="F539" i="5"/>
  <c r="F535" i="5"/>
  <c r="F531" i="5"/>
  <c r="F527" i="5"/>
  <c r="F523" i="5"/>
  <c r="F519" i="5"/>
  <c r="F919" i="5"/>
  <c r="F911" i="5"/>
  <c r="F903" i="5"/>
  <c r="F895" i="5"/>
  <c r="F887" i="5"/>
  <c r="F879" i="5"/>
  <c r="F871" i="5"/>
  <c r="F863" i="5"/>
  <c r="F855" i="5"/>
  <c r="F847" i="5"/>
  <c r="F839" i="5"/>
  <c r="F831" i="5"/>
  <c r="F823" i="5"/>
  <c r="F815" i="5"/>
  <c r="F807" i="5"/>
  <c r="F799" i="5"/>
  <c r="F791" i="5"/>
  <c r="F786" i="5"/>
  <c r="F784" i="5"/>
  <c r="F782" i="5"/>
  <c r="F780" i="5"/>
  <c r="F778" i="5"/>
  <c r="F776" i="5"/>
  <c r="F774" i="5"/>
  <c r="F772" i="5"/>
  <c r="F769" i="5"/>
  <c r="F661" i="5"/>
  <c r="F916" i="5"/>
  <c r="F908" i="5"/>
  <c r="F900" i="5"/>
  <c r="F892" i="5"/>
  <c r="F884" i="5"/>
  <c r="F876" i="5"/>
  <c r="F868" i="5"/>
  <c r="F860" i="5"/>
  <c r="F852" i="5"/>
  <c r="F844" i="5"/>
  <c r="F836" i="5"/>
  <c r="F828" i="5"/>
  <c r="F820" i="5"/>
  <c r="F812" i="5"/>
  <c r="F804" i="5"/>
  <c r="F796" i="5"/>
  <c r="F788" i="5"/>
  <c r="F770" i="5"/>
  <c r="F768" i="5"/>
  <c r="F701" i="5"/>
  <c r="F697" i="5"/>
  <c r="F693" i="5"/>
  <c r="F689" i="5"/>
  <c r="F685" i="5"/>
  <c r="F681" i="5"/>
  <c r="F677" i="5"/>
  <c r="F673" i="5"/>
  <c r="F669" i="5"/>
  <c r="F665" i="5"/>
  <c r="F656" i="5"/>
  <c r="F652" i="5"/>
  <c r="F648" i="5"/>
  <c r="F644" i="5"/>
  <c r="F640" i="5"/>
  <c r="F636" i="5"/>
  <c r="F632" i="5"/>
  <c r="F628" i="5"/>
  <c r="F624" i="5"/>
  <c r="F620" i="5"/>
  <c r="F616" i="5"/>
  <c r="F612" i="5"/>
  <c r="F608" i="5"/>
  <c r="F604" i="5"/>
  <c r="F600" i="5"/>
  <c r="F596" i="5"/>
  <c r="F592" i="5"/>
  <c r="F588" i="5"/>
  <c r="F584" i="5"/>
  <c r="F580" i="5"/>
  <c r="F576" i="5"/>
  <c r="F572" i="5"/>
  <c r="F568" i="5"/>
  <c r="F564" i="5"/>
  <c r="F560" i="5"/>
  <c r="F556" i="5"/>
  <c r="F552" i="5"/>
  <c r="F548" i="5"/>
  <c r="F544" i="5"/>
  <c r="F540" i="5"/>
  <c r="F536" i="5"/>
  <c r="F532" i="5"/>
  <c r="F528" i="5"/>
  <c r="F524" i="5"/>
  <c r="F520" i="5"/>
  <c r="F921" i="5"/>
  <c r="F913" i="5"/>
  <c r="F905" i="5"/>
  <c r="F897" i="5"/>
  <c r="F889" i="5"/>
  <c r="F881" i="5"/>
  <c r="F873" i="5"/>
  <c r="F865" i="5"/>
  <c r="F857" i="5"/>
  <c r="F849" i="5"/>
  <c r="F841" i="5"/>
  <c r="F833" i="5"/>
  <c r="F825" i="5"/>
  <c r="F817" i="5"/>
  <c r="F809" i="5"/>
  <c r="F801" i="5"/>
  <c r="F793" i="5"/>
  <c r="F659" i="5"/>
  <c r="F918" i="5"/>
  <c r="F910" i="5"/>
  <c r="F902" i="5"/>
  <c r="F894" i="5"/>
  <c r="F886" i="5"/>
  <c r="F878" i="5"/>
  <c r="F870" i="5"/>
  <c r="F862" i="5"/>
  <c r="F854" i="5"/>
  <c r="F846" i="5"/>
  <c r="F838" i="5"/>
  <c r="F830" i="5"/>
  <c r="F822" i="5"/>
  <c r="F814" i="5"/>
  <c r="F806" i="5"/>
  <c r="F798" i="5"/>
  <c r="F790" i="5"/>
  <c r="F702" i="5"/>
  <c r="F698" i="5"/>
  <c r="F694" i="5"/>
  <c r="F690" i="5"/>
  <c r="F686" i="5"/>
  <c r="F682" i="5"/>
  <c r="F678" i="5"/>
  <c r="F674" i="5"/>
  <c r="F670" i="5"/>
  <c r="F666" i="5"/>
  <c r="F662" i="5"/>
  <c r="F653" i="5"/>
  <c r="F649" i="5"/>
  <c r="F645" i="5"/>
  <c r="F641" i="5"/>
  <c r="F637" i="5"/>
  <c r="F633" i="5"/>
  <c r="F629" i="5"/>
  <c r="F625" i="5"/>
  <c r="F621" i="5"/>
  <c r="F617" i="5"/>
  <c r="F613" i="5"/>
  <c r="F609" i="5"/>
  <c r="F605" i="5"/>
  <c r="F601" i="5"/>
  <c r="F597" i="5"/>
  <c r="F593" i="5"/>
  <c r="F589" i="5"/>
  <c r="F585" i="5"/>
  <c r="F581" i="5"/>
  <c r="F577" i="5"/>
  <c r="F573" i="5"/>
  <c r="F569" i="5"/>
  <c r="F565" i="5"/>
  <c r="F561" i="5"/>
  <c r="F557" i="5"/>
  <c r="F553" i="5"/>
  <c r="F549" i="5"/>
  <c r="F545" i="5"/>
  <c r="F541" i="5"/>
  <c r="F537" i="5"/>
  <c r="F533" i="5"/>
  <c r="F529" i="5"/>
  <c r="F525" i="5"/>
  <c r="F521" i="5"/>
  <c r="F517" i="5"/>
  <c r="F915" i="5"/>
  <c r="F907" i="5"/>
  <c r="F899" i="5"/>
  <c r="F891" i="5"/>
  <c r="F883" i="5"/>
  <c r="F875" i="5"/>
  <c r="F867" i="5"/>
  <c r="F859" i="5"/>
  <c r="F851" i="5"/>
  <c r="F843" i="5"/>
  <c r="F835" i="5"/>
  <c r="F827" i="5"/>
  <c r="F819" i="5"/>
  <c r="F811" i="5"/>
  <c r="F803" i="5"/>
  <c r="F795" i="5"/>
  <c r="F785" i="5"/>
  <c r="F783" i="5"/>
  <c r="F781" i="5"/>
  <c r="F779" i="5"/>
  <c r="F777" i="5"/>
  <c r="F775" i="5"/>
  <c r="F773" i="5"/>
  <c r="F771" i="5"/>
  <c r="F657" i="5"/>
  <c r="F920" i="5"/>
  <c r="F912" i="5"/>
  <c r="F904" i="5"/>
  <c r="F896" i="5"/>
  <c r="F888" i="5"/>
  <c r="F880" i="5"/>
  <c r="F872" i="5"/>
  <c r="F864" i="5"/>
  <c r="F856" i="5"/>
  <c r="F848" i="5"/>
  <c r="F840" i="5"/>
  <c r="F832" i="5"/>
  <c r="F824" i="5"/>
  <c r="F816" i="5"/>
  <c r="F808" i="5"/>
  <c r="F800" i="5"/>
  <c r="F792" i="5"/>
  <c r="F767" i="5"/>
  <c r="F766" i="5"/>
  <c r="F765" i="5"/>
  <c r="F764" i="5"/>
  <c r="F763" i="5"/>
  <c r="F762" i="5"/>
  <c r="F761" i="5"/>
  <c r="F760" i="5"/>
  <c r="F759" i="5"/>
  <c r="F758" i="5"/>
  <c r="F757" i="5"/>
  <c r="F756" i="5"/>
  <c r="F755" i="5"/>
  <c r="F754" i="5"/>
  <c r="F753" i="5"/>
  <c r="F752" i="5"/>
  <c r="F751" i="5"/>
  <c r="F750" i="5"/>
  <c r="F749" i="5"/>
  <c r="F748" i="5"/>
  <c r="F747" i="5"/>
  <c r="F746" i="5"/>
  <c r="F745" i="5"/>
  <c r="F744" i="5"/>
  <c r="F743" i="5"/>
  <c r="F742" i="5"/>
  <c r="F741" i="5"/>
  <c r="F740" i="5"/>
  <c r="F739" i="5"/>
  <c r="F738" i="5"/>
  <c r="F737" i="5"/>
  <c r="F736" i="5"/>
  <c r="F735" i="5"/>
  <c r="F734" i="5"/>
  <c r="F733" i="5"/>
  <c r="F732" i="5"/>
  <c r="F731" i="5"/>
  <c r="F730" i="5"/>
  <c r="F729" i="5"/>
  <c r="F728" i="5"/>
  <c r="F727" i="5"/>
  <c r="F726" i="5"/>
  <c r="F725" i="5"/>
  <c r="F724" i="5"/>
  <c r="F723" i="5"/>
  <c r="F722" i="5"/>
  <c r="F721" i="5"/>
  <c r="F720" i="5"/>
  <c r="F719" i="5"/>
  <c r="F718" i="5"/>
  <c r="F717" i="5"/>
  <c r="F716" i="5"/>
  <c r="F715" i="5"/>
  <c r="F714" i="5"/>
  <c r="F713" i="5"/>
  <c r="F712" i="5"/>
  <c r="F711" i="5"/>
  <c r="F710" i="5"/>
  <c r="F709" i="5"/>
  <c r="F708" i="5"/>
  <c r="F707" i="5"/>
  <c r="F706" i="5"/>
  <c r="F705" i="5"/>
  <c r="F704" i="5"/>
  <c r="F703" i="5"/>
  <c r="F699" i="5"/>
  <c r="F695" i="5"/>
  <c r="F691" i="5"/>
  <c r="F687" i="5"/>
  <c r="F683" i="5"/>
  <c r="F679" i="5"/>
  <c r="F675" i="5"/>
  <c r="F671" i="5"/>
  <c r="F667" i="5"/>
  <c r="F663" i="5"/>
  <c r="F660" i="5"/>
  <c r="F654" i="5"/>
  <c r="F650" i="5"/>
  <c r="F646" i="5"/>
  <c r="F642" i="5"/>
  <c r="F638" i="5"/>
  <c r="F634" i="5"/>
  <c r="F630" i="5"/>
  <c r="F626" i="5"/>
  <c r="F622" i="5"/>
  <c r="F618" i="5"/>
  <c r="F614" i="5"/>
  <c r="F610" i="5"/>
  <c r="F606" i="5"/>
  <c r="F602" i="5"/>
  <c r="F598" i="5"/>
  <c r="F594" i="5"/>
  <c r="F590" i="5"/>
  <c r="F586" i="5"/>
  <c r="F582" i="5"/>
  <c r="F578" i="5"/>
  <c r="F574" i="5"/>
  <c r="F570" i="5"/>
  <c r="F566" i="5"/>
  <c r="F562" i="5"/>
  <c r="F558" i="5"/>
  <c r="F554" i="5"/>
  <c r="F550" i="5"/>
  <c r="F546" i="5"/>
  <c r="F542" i="5"/>
  <c r="F538" i="5"/>
  <c r="F534" i="5"/>
  <c r="F530" i="5"/>
  <c r="F526" i="5"/>
  <c r="F522" i="5"/>
  <c r="F518" i="5"/>
  <c r="F515" i="5"/>
  <c r="F511" i="5"/>
  <c r="F507" i="5"/>
  <c r="F503" i="5"/>
  <c r="F499" i="5"/>
  <c r="F495" i="5"/>
  <c r="F491" i="5"/>
  <c r="F487" i="5"/>
  <c r="F483" i="5"/>
  <c r="F479" i="5"/>
  <c r="F475" i="5"/>
  <c r="F471" i="5"/>
  <c r="F467" i="5"/>
  <c r="F463" i="5"/>
  <c r="F459" i="5"/>
  <c r="F455" i="5"/>
  <c r="F451" i="5"/>
  <c r="F447" i="5"/>
  <c r="F443" i="5"/>
  <c r="F439" i="5"/>
  <c r="F435" i="5"/>
  <c r="F431" i="5"/>
  <c r="F427" i="5"/>
  <c r="F423" i="5"/>
  <c r="F419" i="5"/>
  <c r="F415" i="5"/>
  <c r="F411" i="5"/>
  <c r="F407" i="5"/>
  <c r="F403" i="5"/>
  <c r="F399" i="5"/>
  <c r="F395" i="5"/>
  <c r="F391" i="5"/>
  <c r="F387" i="5"/>
  <c r="F383" i="5"/>
  <c r="F379" i="5"/>
  <c r="F375" i="5"/>
  <c r="F371" i="5"/>
  <c r="F367" i="5"/>
  <c r="F363" i="5"/>
  <c r="F359" i="5"/>
  <c r="F355" i="5"/>
  <c r="F351" i="5"/>
  <c r="F347" i="5"/>
  <c r="F343" i="5"/>
  <c r="F339" i="5"/>
  <c r="F335" i="5"/>
  <c r="F331" i="5"/>
  <c r="F327" i="5"/>
  <c r="F323" i="5"/>
  <c r="F319" i="5"/>
  <c r="F315" i="5"/>
  <c r="F311" i="5"/>
  <c r="F307" i="5"/>
  <c r="F303" i="5"/>
  <c r="F299" i="5"/>
  <c r="F295" i="5"/>
  <c r="F291" i="5"/>
  <c r="F287" i="5"/>
  <c r="F283" i="5"/>
  <c r="F279" i="5"/>
  <c r="F275" i="5"/>
  <c r="F271" i="5"/>
  <c r="F267" i="5"/>
  <c r="F263" i="5"/>
  <c r="F259" i="5"/>
  <c r="F255" i="5"/>
  <c r="F251" i="5"/>
  <c r="F247" i="5"/>
  <c r="F243" i="5"/>
  <c r="F239" i="5"/>
  <c r="F235" i="5"/>
  <c r="F231" i="5"/>
  <c r="F516" i="5"/>
  <c r="F512" i="5"/>
  <c r="F508" i="5"/>
  <c r="F504" i="5"/>
  <c r="F500" i="5"/>
  <c r="F496" i="5"/>
  <c r="F492" i="5"/>
  <c r="F488" i="5"/>
  <c r="F484" i="5"/>
  <c r="F480" i="5"/>
  <c r="F476" i="5"/>
  <c r="F472" i="5"/>
  <c r="F468" i="5"/>
  <c r="F464" i="5"/>
  <c r="F460" i="5"/>
  <c r="F456" i="5"/>
  <c r="F452" i="5"/>
  <c r="F448" i="5"/>
  <c r="F444" i="5"/>
  <c r="F440" i="5"/>
  <c r="F436" i="5"/>
  <c r="F432" i="5"/>
  <c r="F428" i="5"/>
  <c r="F424" i="5"/>
  <c r="F420" i="5"/>
  <c r="F416" i="5"/>
  <c r="F412" i="5"/>
  <c r="F408" i="5"/>
  <c r="F404" i="5"/>
  <c r="F400" i="5"/>
  <c r="F396" i="5"/>
  <c r="F392" i="5"/>
  <c r="F388" i="5"/>
  <c r="F384" i="5"/>
  <c r="F380" i="5"/>
  <c r="F376" i="5"/>
  <c r="F372" i="5"/>
  <c r="F368" i="5"/>
  <c r="F364" i="5"/>
  <c r="F360" i="5"/>
  <c r="F356" i="5"/>
  <c r="F352" i="5"/>
  <c r="F348" i="5"/>
  <c r="F344" i="5"/>
  <c r="F340" i="5"/>
  <c r="F336" i="5"/>
  <c r="F332" i="5"/>
  <c r="F328" i="5"/>
  <c r="F324" i="5"/>
  <c r="F320" i="5"/>
  <c r="F316" i="5"/>
  <c r="F312" i="5"/>
  <c r="F308" i="5"/>
  <c r="F304" i="5"/>
  <c r="F300" i="5"/>
  <c r="F296" i="5"/>
  <c r="F292" i="5"/>
  <c r="F288" i="5"/>
  <c r="F284" i="5"/>
  <c r="F280" i="5"/>
  <c r="F276" i="5"/>
  <c r="F272" i="5"/>
  <c r="F268" i="5"/>
  <c r="F264" i="5"/>
  <c r="F260" i="5"/>
  <c r="F256" i="5"/>
  <c r="F252" i="5"/>
  <c r="F248" i="5"/>
  <c r="F244" i="5"/>
  <c r="F240" i="5"/>
  <c r="F236" i="5"/>
  <c r="F232" i="5"/>
  <c r="F228" i="5"/>
  <c r="F224" i="5"/>
  <c r="F513" i="5"/>
  <c r="F509" i="5"/>
  <c r="F505" i="5"/>
  <c r="F501" i="5"/>
  <c r="F497" i="5"/>
  <c r="F493" i="5"/>
  <c r="F489" i="5"/>
  <c r="F485" i="5"/>
  <c r="F481" i="5"/>
  <c r="F477" i="5"/>
  <c r="F473" i="5"/>
  <c r="F469" i="5"/>
  <c r="F465" i="5"/>
  <c r="F461" i="5"/>
  <c r="F457" i="5"/>
  <c r="F453" i="5"/>
  <c r="F449" i="5"/>
  <c r="F445" i="5"/>
  <c r="F441" i="5"/>
  <c r="F437" i="5"/>
  <c r="F433" i="5"/>
  <c r="F429" i="5"/>
  <c r="F425" i="5"/>
  <c r="F421" i="5"/>
  <c r="F417" i="5"/>
  <c r="F413" i="5"/>
  <c r="F409" i="5"/>
  <c r="F405" i="5"/>
  <c r="F401" i="5"/>
  <c r="F397" i="5"/>
  <c r="F393" i="5"/>
  <c r="F389" i="5"/>
  <c r="F385" i="5"/>
  <c r="F381" i="5"/>
  <c r="F377" i="5"/>
  <c r="F373" i="5"/>
  <c r="F369" i="5"/>
  <c r="F365" i="5"/>
  <c r="F361" i="5"/>
  <c r="F357" i="5"/>
  <c r="F353" i="5"/>
  <c r="F349" i="5"/>
  <c r="F345" i="5"/>
  <c r="F341" i="5"/>
  <c r="F337" i="5"/>
  <c r="F333" i="5"/>
  <c r="F329" i="5"/>
  <c r="F325" i="5"/>
  <c r="F321" i="5"/>
  <c r="F317" i="5"/>
  <c r="F313" i="5"/>
  <c r="F309" i="5"/>
  <c r="F305" i="5"/>
  <c r="F301" i="5"/>
  <c r="F297" i="5"/>
  <c r="F293" i="5"/>
  <c r="F289" i="5"/>
  <c r="F285" i="5"/>
  <c r="F281" i="5"/>
  <c r="F277" i="5"/>
  <c r="F273" i="5"/>
  <c r="F269" i="5"/>
  <c r="F265" i="5"/>
  <c r="F261" i="5"/>
  <c r="F257" i="5"/>
  <c r="F253" i="5"/>
  <c r="F249" i="5"/>
  <c r="F245" i="5"/>
  <c r="F241" i="5"/>
  <c r="F237" i="5"/>
  <c r="F233" i="5"/>
  <c r="F229" i="5"/>
  <c r="F225" i="5"/>
  <c r="F205" i="5"/>
  <c r="F209" i="5"/>
  <c r="F213" i="5"/>
  <c r="F217" i="5"/>
  <c r="F221" i="5"/>
  <c r="F250" i="5"/>
  <c r="F282" i="5"/>
  <c r="F314" i="5"/>
  <c r="F346" i="5"/>
  <c r="F378" i="5"/>
  <c r="F410" i="5"/>
  <c r="F442" i="5"/>
  <c r="F474" i="5"/>
  <c r="F506" i="5"/>
  <c r="I202" i="5"/>
  <c r="I206" i="5"/>
  <c r="I210" i="5"/>
  <c r="I214" i="5"/>
  <c r="I218" i="5"/>
  <c r="I222" i="5"/>
  <c r="F230" i="5"/>
  <c r="F262" i="5"/>
  <c r="F294" i="5"/>
  <c r="F326" i="5"/>
  <c r="F358" i="5"/>
  <c r="F390" i="5"/>
  <c r="F422" i="5"/>
  <c r="F454" i="5"/>
  <c r="F486" i="5"/>
  <c r="F6" i="5"/>
  <c r="I201" i="5"/>
  <c r="F204" i="5"/>
  <c r="F208" i="5"/>
  <c r="F212" i="5"/>
  <c r="F216" i="5"/>
  <c r="F220" i="5"/>
  <c r="F242" i="5"/>
  <c r="F274" i="5"/>
  <c r="F306" i="5"/>
  <c r="F338" i="5"/>
  <c r="F370" i="5"/>
  <c r="F402" i="5"/>
  <c r="F434" i="5"/>
  <c r="F466" i="5"/>
  <c r="F498" i="5"/>
  <c r="I6" i="5"/>
  <c r="I205" i="5"/>
  <c r="I209" i="5"/>
  <c r="I213" i="5"/>
  <c r="I217" i="5"/>
  <c r="I221" i="5"/>
  <c r="F254" i="5"/>
  <c r="F286" i="5"/>
  <c r="F318" i="5"/>
  <c r="F350" i="5"/>
  <c r="F382" i="5"/>
  <c r="F414" i="5"/>
  <c r="F446" i="5"/>
  <c r="F478" i="5"/>
  <c r="F510" i="5"/>
  <c r="N24" i="7"/>
  <c r="N47" i="7"/>
  <c r="T14" i="7"/>
  <c r="N16" i="7"/>
  <c r="N39" i="7"/>
  <c r="Q3" i="7"/>
  <c r="W43" i="7"/>
  <c r="I9" i="7"/>
  <c r="I27" i="7"/>
  <c r="I50" i="7"/>
  <c r="I73" i="7"/>
  <c r="I91" i="7"/>
  <c r="J11" i="7"/>
  <c r="K11" i="7" s="1"/>
  <c r="J34" i="7"/>
  <c r="K34" i="7" s="1"/>
  <c r="J52" i="7"/>
  <c r="K52" i="7" s="1"/>
  <c r="J75" i="7"/>
  <c r="J98" i="7"/>
  <c r="L12" i="7"/>
  <c r="L35" i="7"/>
  <c r="L58" i="7"/>
  <c r="L76" i="7"/>
  <c r="L99" i="7"/>
  <c r="N40" i="7"/>
  <c r="O11" i="7"/>
  <c r="O37" i="7"/>
  <c r="O58" i="7"/>
  <c r="O84" i="7"/>
  <c r="Q47" i="7"/>
  <c r="T52" i="7"/>
  <c r="N41" i="7"/>
  <c r="F14" i="7"/>
  <c r="G14" i="7" s="1"/>
  <c r="H14" i="7" s="1"/>
  <c r="F10" i="7"/>
  <c r="G10" i="7" s="1"/>
  <c r="H10" i="7" s="1"/>
  <c r="F6" i="7"/>
  <c r="G6" i="7" s="1"/>
  <c r="H6" i="7" s="1"/>
  <c r="F9" i="7"/>
  <c r="G9" i="7" s="1"/>
  <c r="H9" i="7" s="1"/>
  <c r="F3" i="7"/>
  <c r="G3" i="7" s="1"/>
  <c r="H3" i="7" s="1"/>
  <c r="F15" i="7"/>
  <c r="G15" i="7" s="1"/>
  <c r="H15" i="7" s="1"/>
  <c r="F12" i="7"/>
  <c r="G12" i="7" s="1"/>
  <c r="H12" i="7" s="1"/>
  <c r="F2" i="7"/>
  <c r="G2" i="7" s="1"/>
  <c r="H2" i="7" s="1"/>
  <c r="F13" i="7"/>
  <c r="G13" i="7" s="1"/>
  <c r="H13" i="7" s="1"/>
  <c r="F7" i="7"/>
  <c r="G7" i="7" s="1"/>
  <c r="H7" i="7" s="1"/>
  <c r="F4" i="7"/>
  <c r="G4" i="7" s="1"/>
  <c r="H4" i="7" s="1"/>
  <c r="F16" i="7"/>
  <c r="G16" i="7" s="1"/>
  <c r="H16" i="7" s="1"/>
  <c r="F5" i="7"/>
  <c r="G5" i="7" s="1"/>
  <c r="H5" i="7" s="1"/>
  <c r="I10" i="7"/>
  <c r="I33" i="7"/>
  <c r="I51" i="7"/>
  <c r="I74" i="7"/>
  <c r="J12" i="7"/>
  <c r="J35" i="7"/>
  <c r="K35" i="7" s="1"/>
  <c r="J58" i="7"/>
  <c r="J76" i="7"/>
  <c r="J99" i="7"/>
  <c r="L18" i="7"/>
  <c r="L36" i="7"/>
  <c r="L59" i="7"/>
  <c r="N2" i="7"/>
  <c r="O12" i="7"/>
  <c r="O38" i="7"/>
  <c r="O65" i="7"/>
  <c r="O85" i="7"/>
  <c r="F8" i="7"/>
  <c r="G8" i="7" s="1"/>
  <c r="H8" i="7" s="1"/>
  <c r="J19" i="7"/>
  <c r="K19" i="7" s="1"/>
  <c r="J42" i="7"/>
  <c r="K42" i="7" s="1"/>
  <c r="J60" i="7"/>
  <c r="L97" i="7"/>
  <c r="L89" i="7"/>
  <c r="L81" i="7"/>
  <c r="L73" i="7"/>
  <c r="L65" i="7"/>
  <c r="L57" i="7"/>
  <c r="L49" i="7"/>
  <c r="L41" i="7"/>
  <c r="L33" i="7"/>
  <c r="L25" i="7"/>
  <c r="L17" i="7"/>
  <c r="L9" i="7"/>
  <c r="L2" i="7"/>
  <c r="L96" i="7"/>
  <c r="L88" i="7"/>
  <c r="L80" i="7"/>
  <c r="L72" i="7"/>
  <c r="L64" i="7"/>
  <c r="L56" i="7"/>
  <c r="L48" i="7"/>
  <c r="L40" i="7"/>
  <c r="L32" i="7"/>
  <c r="L24" i="7"/>
  <c r="L16" i="7"/>
  <c r="L8" i="7"/>
  <c r="L95" i="7"/>
  <c r="L87" i="7"/>
  <c r="L79" i="7"/>
  <c r="L71" i="7"/>
  <c r="L63" i="7"/>
  <c r="L55" i="7"/>
  <c r="L47" i="7"/>
  <c r="L39" i="7"/>
  <c r="L31" i="7"/>
  <c r="L23" i="7"/>
  <c r="L15" i="7"/>
  <c r="L7" i="7"/>
  <c r="L94" i="7"/>
  <c r="L86" i="7"/>
  <c r="L78" i="7"/>
  <c r="L70" i="7"/>
  <c r="L62" i="7"/>
  <c r="L54" i="7"/>
  <c r="L46" i="7"/>
  <c r="L38" i="7"/>
  <c r="L30" i="7"/>
  <c r="L22" i="7"/>
  <c r="L14" i="7"/>
  <c r="L6" i="7"/>
  <c r="L93" i="7"/>
  <c r="L85" i="7"/>
  <c r="L77" i="7"/>
  <c r="L69" i="7"/>
  <c r="L61" i="7"/>
  <c r="L53" i="7"/>
  <c r="L45" i="7"/>
  <c r="L37" i="7"/>
  <c r="L29" i="7"/>
  <c r="L21" i="7"/>
  <c r="L13" i="7"/>
  <c r="L5" i="7"/>
  <c r="L20" i="7"/>
  <c r="L43" i="7"/>
  <c r="L66" i="7"/>
  <c r="L84" i="7"/>
  <c r="O20" i="7"/>
  <c r="O46" i="7"/>
  <c r="O67" i="7"/>
  <c r="O93" i="7"/>
  <c r="T25" i="7"/>
  <c r="J97" i="7"/>
  <c r="J89" i="7"/>
  <c r="J81" i="7"/>
  <c r="J73" i="7"/>
  <c r="J65" i="7"/>
  <c r="J57" i="7"/>
  <c r="J49" i="7"/>
  <c r="K49" i="7" s="1"/>
  <c r="J41" i="7"/>
  <c r="K41" i="7" s="1"/>
  <c r="J33" i="7"/>
  <c r="K33" i="7" s="1"/>
  <c r="J25" i="7"/>
  <c r="K25" i="7" s="1"/>
  <c r="J17" i="7"/>
  <c r="K17" i="7" s="1"/>
  <c r="J9" i="7"/>
  <c r="K9" i="7" s="1"/>
  <c r="J2" i="7"/>
  <c r="J96" i="7"/>
  <c r="J88" i="7"/>
  <c r="J80" i="7"/>
  <c r="J72" i="7"/>
  <c r="J64" i="7"/>
  <c r="J56" i="7"/>
  <c r="K56" i="7" s="1"/>
  <c r="J48" i="7"/>
  <c r="K48" i="7" s="1"/>
  <c r="J40" i="7"/>
  <c r="K40" i="7" s="1"/>
  <c r="J32" i="7"/>
  <c r="K32" i="7" s="1"/>
  <c r="J24" i="7"/>
  <c r="K24" i="7" s="1"/>
  <c r="J16" i="7"/>
  <c r="K16" i="7" s="1"/>
  <c r="J8" i="7"/>
  <c r="J103" i="7"/>
  <c r="J95" i="7"/>
  <c r="J87" i="7"/>
  <c r="J79" i="7"/>
  <c r="J71" i="7"/>
  <c r="J63" i="7"/>
  <c r="J55" i="7"/>
  <c r="K55" i="7" s="1"/>
  <c r="J47" i="7"/>
  <c r="K47" i="7" s="1"/>
  <c r="J39" i="7"/>
  <c r="K39" i="7" s="1"/>
  <c r="J31" i="7"/>
  <c r="K31" i="7" s="1"/>
  <c r="J23" i="7"/>
  <c r="K23" i="7" s="1"/>
  <c r="J15" i="7"/>
  <c r="N15" i="7" s="1"/>
  <c r="J7" i="7"/>
  <c r="N7" i="7" s="1"/>
  <c r="J102" i="7"/>
  <c r="J94" i="7"/>
  <c r="J86" i="7"/>
  <c r="J78" i="7"/>
  <c r="J70" i="7"/>
  <c r="J62" i="7"/>
  <c r="J54" i="7"/>
  <c r="K54" i="7" s="1"/>
  <c r="J46" i="7"/>
  <c r="K46" i="7" s="1"/>
  <c r="J38" i="7"/>
  <c r="K38" i="7" s="1"/>
  <c r="J30" i="7"/>
  <c r="K30" i="7" s="1"/>
  <c r="J22" i="7"/>
  <c r="K22" i="7" s="1"/>
  <c r="J14" i="7"/>
  <c r="K14" i="7" s="1"/>
  <c r="J6" i="7"/>
  <c r="K6" i="7" s="1"/>
  <c r="J101" i="7"/>
  <c r="J93" i="7"/>
  <c r="J85" i="7"/>
  <c r="J77" i="7"/>
  <c r="J69" i="7"/>
  <c r="J61" i="7"/>
  <c r="J53" i="7"/>
  <c r="K53" i="7" s="1"/>
  <c r="J45" i="7"/>
  <c r="K45" i="7" s="1"/>
  <c r="J37" i="7"/>
  <c r="K37" i="7" s="1"/>
  <c r="J29" i="7"/>
  <c r="K29" i="7" s="1"/>
  <c r="J21" i="7"/>
  <c r="K21" i="7" s="1"/>
  <c r="J13" i="7"/>
  <c r="K13" i="7" s="1"/>
  <c r="J5" i="7"/>
  <c r="J20" i="7"/>
  <c r="K20" i="7" s="1"/>
  <c r="J43" i="7"/>
  <c r="K43" i="7" s="1"/>
  <c r="J66" i="7"/>
  <c r="J84" i="7"/>
  <c r="L3" i="7"/>
  <c r="L26" i="7"/>
  <c r="L44" i="7"/>
  <c r="L67" i="7"/>
  <c r="L90" i="7"/>
  <c r="N8" i="7"/>
  <c r="N31" i="7"/>
  <c r="N49" i="7"/>
  <c r="O2" i="7"/>
  <c r="O21" i="7"/>
  <c r="O48" i="7"/>
  <c r="O74" i="7"/>
  <c r="N32" i="7"/>
  <c r="N55" i="7"/>
  <c r="O95" i="7"/>
  <c r="O87" i="7"/>
  <c r="O79" i="7"/>
  <c r="O71" i="7"/>
  <c r="O63" i="7"/>
  <c r="O55" i="7"/>
  <c r="O47" i="7"/>
  <c r="O39" i="7"/>
  <c r="O31" i="7"/>
  <c r="O23" i="7"/>
  <c r="O15" i="7"/>
  <c r="O7" i="7"/>
  <c r="O91" i="7"/>
  <c r="O82" i="7"/>
  <c r="O73" i="7"/>
  <c r="O64" i="7"/>
  <c r="O54" i="7"/>
  <c r="O45" i="7"/>
  <c r="O36" i="7"/>
  <c r="O27" i="7"/>
  <c r="O18" i="7"/>
  <c r="O9" i="7"/>
  <c r="O99" i="7"/>
  <c r="O90" i="7"/>
  <c r="O81" i="7"/>
  <c r="O72" i="7"/>
  <c r="O62" i="7"/>
  <c r="O53" i="7"/>
  <c r="O44" i="7"/>
  <c r="O35" i="7"/>
  <c r="O26" i="7"/>
  <c r="O17" i="7"/>
  <c r="O8" i="7"/>
  <c r="O98" i="7"/>
  <c r="O89" i="7"/>
  <c r="O80" i="7"/>
  <c r="O70" i="7"/>
  <c r="O61" i="7"/>
  <c r="O52" i="7"/>
  <c r="O43" i="7"/>
  <c r="O34" i="7"/>
  <c r="O25" i="7"/>
  <c r="O16" i="7"/>
  <c r="O6" i="7"/>
  <c r="O97" i="7"/>
  <c r="O88" i="7"/>
  <c r="O78" i="7"/>
  <c r="O69" i="7"/>
  <c r="O60" i="7"/>
  <c r="O51" i="7"/>
  <c r="O42" i="7"/>
  <c r="O33" i="7"/>
  <c r="O24" i="7"/>
  <c r="O14" i="7"/>
  <c r="O5" i="7"/>
  <c r="O96" i="7"/>
  <c r="O86" i="7"/>
  <c r="O77" i="7"/>
  <c r="O68" i="7"/>
  <c r="O59" i="7"/>
  <c r="O50" i="7"/>
  <c r="O41" i="7"/>
  <c r="O32" i="7"/>
  <c r="O22" i="7"/>
  <c r="O13" i="7"/>
  <c r="O4" i="7"/>
  <c r="O28" i="7"/>
  <c r="O49" i="7"/>
  <c r="O75" i="7"/>
  <c r="I96" i="7"/>
  <c r="I88" i="7"/>
  <c r="I80" i="7"/>
  <c r="I72" i="7"/>
  <c r="I64" i="7"/>
  <c r="I56" i="7"/>
  <c r="I48" i="7"/>
  <c r="I40" i="7"/>
  <c r="I32" i="7"/>
  <c r="I24" i="7"/>
  <c r="I16" i="7"/>
  <c r="I8" i="7"/>
  <c r="I103" i="7"/>
  <c r="I95" i="7"/>
  <c r="I87" i="7"/>
  <c r="I79" i="7"/>
  <c r="I71" i="7"/>
  <c r="I63" i="7"/>
  <c r="I55" i="7"/>
  <c r="I47" i="7"/>
  <c r="I39" i="7"/>
  <c r="I31" i="7"/>
  <c r="I23" i="7"/>
  <c r="I15" i="7"/>
  <c r="I7" i="7"/>
  <c r="I102" i="7"/>
  <c r="I94" i="7"/>
  <c r="I86" i="7"/>
  <c r="I78" i="7"/>
  <c r="I70" i="7"/>
  <c r="I62" i="7"/>
  <c r="I54" i="7"/>
  <c r="I46" i="7"/>
  <c r="I38" i="7"/>
  <c r="I30" i="7"/>
  <c r="I22" i="7"/>
  <c r="I14" i="7"/>
  <c r="I6" i="7"/>
  <c r="I101" i="7"/>
  <c r="I93" i="7"/>
  <c r="I85" i="7"/>
  <c r="I77" i="7"/>
  <c r="I69" i="7"/>
  <c r="I61" i="7"/>
  <c r="I53" i="7"/>
  <c r="I45" i="7"/>
  <c r="I37" i="7"/>
  <c r="I29" i="7"/>
  <c r="I21" i="7"/>
  <c r="I13" i="7"/>
  <c r="I5" i="7"/>
  <c r="I100" i="7"/>
  <c r="I92" i="7"/>
  <c r="I84" i="7"/>
  <c r="I76" i="7"/>
  <c r="I68" i="7"/>
  <c r="I60" i="7"/>
  <c r="I52" i="7"/>
  <c r="I44" i="7"/>
  <c r="I36" i="7"/>
  <c r="I28" i="7"/>
  <c r="I20" i="7"/>
  <c r="I12" i="7"/>
  <c r="I4" i="7"/>
  <c r="I25" i="7"/>
  <c r="I43" i="7"/>
  <c r="I66" i="7"/>
  <c r="I89" i="7"/>
  <c r="J4" i="7"/>
  <c r="K4" i="7" s="1"/>
  <c r="J27" i="7"/>
  <c r="K27" i="7" s="1"/>
  <c r="J50" i="7"/>
  <c r="K50" i="7" s="1"/>
  <c r="J68" i="7"/>
  <c r="J91" i="7"/>
  <c r="L10" i="7"/>
  <c r="L28" i="7"/>
  <c r="L51" i="7"/>
  <c r="L74" i="7"/>
  <c r="L92" i="7"/>
  <c r="O3" i="7"/>
  <c r="O29" i="7"/>
  <c r="O56" i="7"/>
  <c r="O76" i="7"/>
  <c r="Q45" i="7"/>
  <c r="Q55" i="7"/>
  <c r="W42" i="7"/>
  <c r="S95" i="7"/>
  <c r="S87" i="7"/>
  <c r="S79" i="7"/>
  <c r="S71" i="7"/>
  <c r="S63" i="7"/>
  <c r="S55" i="7"/>
  <c r="T55" i="7" s="1"/>
  <c r="S47" i="7"/>
  <c r="T47" i="7" s="1"/>
  <c r="S39" i="7"/>
  <c r="T39" i="7" s="1"/>
  <c r="S31" i="7"/>
  <c r="T31" i="7" s="1"/>
  <c r="S23" i="7"/>
  <c r="T23" i="7" s="1"/>
  <c r="S15" i="7"/>
  <c r="T15" i="7" s="1"/>
  <c r="S7" i="7"/>
  <c r="T7" i="7" s="1"/>
  <c r="S93" i="7"/>
  <c r="S85" i="7"/>
  <c r="S77" i="7"/>
  <c r="S69" i="7"/>
  <c r="S61" i="7"/>
  <c r="S53" i="7"/>
  <c r="T53" i="7" s="1"/>
  <c r="S45" i="7"/>
  <c r="T45" i="7" s="1"/>
  <c r="S37" i="7"/>
  <c r="T37" i="7" s="1"/>
  <c r="S29" i="7"/>
  <c r="T29" i="7" s="1"/>
  <c r="S21" i="7"/>
  <c r="T21" i="7" s="1"/>
  <c r="S13" i="7"/>
  <c r="T13" i="7" s="1"/>
  <c r="S5" i="7"/>
  <c r="T5" i="7" s="1"/>
  <c r="S92" i="7"/>
  <c r="S84" i="7"/>
  <c r="S76" i="7"/>
  <c r="S68" i="7"/>
  <c r="S60" i="7"/>
  <c r="S99" i="7"/>
  <c r="S91" i="7"/>
  <c r="S83" i="7"/>
  <c r="S75" i="7"/>
  <c r="S67" i="7"/>
  <c r="S59" i="7"/>
  <c r="S51" i="7"/>
  <c r="T51" i="7" s="1"/>
  <c r="S43" i="7"/>
  <c r="T43" i="7" s="1"/>
  <c r="S35" i="7"/>
  <c r="T35" i="7" s="1"/>
  <c r="S27" i="7"/>
  <c r="T27" i="7" s="1"/>
  <c r="S19" i="7"/>
  <c r="T19" i="7" s="1"/>
  <c r="S11" i="7"/>
  <c r="T11" i="7" s="1"/>
  <c r="S3" i="7"/>
  <c r="T3" i="7" s="1"/>
  <c r="S16" i="7"/>
  <c r="T16" i="7" s="1"/>
  <c r="S28" i="7"/>
  <c r="S41" i="7"/>
  <c r="T41" i="7" s="1"/>
  <c r="S54" i="7"/>
  <c r="T54" i="7" s="1"/>
  <c r="S70" i="7"/>
  <c r="S86" i="7"/>
  <c r="U99" i="7"/>
  <c r="U91" i="7"/>
  <c r="U83" i="7"/>
  <c r="U75" i="7"/>
  <c r="U67" i="7"/>
  <c r="U59" i="7"/>
  <c r="U51" i="7"/>
  <c r="U43" i="7"/>
  <c r="U35" i="7"/>
  <c r="U27" i="7"/>
  <c r="U19" i="7"/>
  <c r="U11" i="7"/>
  <c r="U3" i="7"/>
  <c r="U97" i="7"/>
  <c r="U89" i="7"/>
  <c r="U81" i="7"/>
  <c r="U73" i="7"/>
  <c r="U65" i="7"/>
  <c r="U57" i="7"/>
  <c r="U49" i="7"/>
  <c r="U41" i="7"/>
  <c r="U33" i="7"/>
  <c r="U25" i="7"/>
  <c r="U17" i="7"/>
  <c r="U9" i="7"/>
  <c r="U2" i="7"/>
  <c r="U96" i="7"/>
  <c r="U88" i="7"/>
  <c r="U80" i="7"/>
  <c r="U72" i="7"/>
  <c r="U64" i="7"/>
  <c r="U56" i="7"/>
  <c r="U48" i="7"/>
  <c r="U40" i="7"/>
  <c r="U32" i="7"/>
  <c r="U24" i="7"/>
  <c r="U16" i="7"/>
  <c r="U8" i="7"/>
  <c r="U95" i="7"/>
  <c r="U87" i="7"/>
  <c r="U79" i="7"/>
  <c r="U71" i="7"/>
  <c r="U63" i="7"/>
  <c r="U55" i="7"/>
  <c r="U47" i="7"/>
  <c r="U39" i="7"/>
  <c r="U31" i="7"/>
  <c r="U23" i="7"/>
  <c r="U15" i="7"/>
  <c r="U7" i="7"/>
  <c r="U18" i="7"/>
  <c r="U34" i="7"/>
  <c r="U50" i="7"/>
  <c r="U66" i="7"/>
  <c r="U82" i="7"/>
  <c r="U98" i="7"/>
  <c r="W31" i="7"/>
  <c r="W47" i="7"/>
  <c r="M99" i="7"/>
  <c r="M91" i="7"/>
  <c r="M83" i="7"/>
  <c r="M75" i="7"/>
  <c r="M67" i="7"/>
  <c r="M59" i="7"/>
  <c r="M10" i="7"/>
  <c r="N10" i="7" s="1"/>
  <c r="M18" i="7"/>
  <c r="N18" i="7" s="1"/>
  <c r="M26" i="7"/>
  <c r="N26" i="7" s="1"/>
  <c r="M34" i="7"/>
  <c r="N34" i="7" s="1"/>
  <c r="M42" i="7"/>
  <c r="M50" i="7"/>
  <c r="N50" i="7" s="1"/>
  <c r="M58" i="7"/>
  <c r="M68" i="7"/>
  <c r="M77" i="7"/>
  <c r="M86" i="7"/>
  <c r="M95" i="7"/>
  <c r="Q16" i="7"/>
  <c r="Q48" i="7"/>
  <c r="S4" i="7"/>
  <c r="T4" i="7" s="1"/>
  <c r="S17" i="7"/>
  <c r="T17" i="7" s="1"/>
  <c r="S30" i="7"/>
  <c r="T30" i="7" s="1"/>
  <c r="S42" i="7"/>
  <c r="S56" i="7"/>
  <c r="T56" i="7" s="1"/>
  <c r="S72" i="7"/>
  <c r="S88" i="7"/>
  <c r="U4" i="7"/>
  <c r="U20" i="7"/>
  <c r="U36" i="7"/>
  <c r="U52" i="7"/>
  <c r="U68" i="7"/>
  <c r="U84" i="7"/>
  <c r="W2" i="7"/>
  <c r="W49" i="7"/>
  <c r="M3" i="7"/>
  <c r="N3" i="7" s="1"/>
  <c r="M11" i="7"/>
  <c r="N11" i="7" s="1"/>
  <c r="M19" i="7"/>
  <c r="N19" i="7" s="1"/>
  <c r="M27" i="7"/>
  <c r="N27" i="7" s="1"/>
  <c r="M35" i="7"/>
  <c r="N35" i="7" s="1"/>
  <c r="M43" i="7"/>
  <c r="M51" i="7"/>
  <c r="N51" i="7" s="1"/>
  <c r="M60" i="7"/>
  <c r="M69" i="7"/>
  <c r="M78" i="7"/>
  <c r="M87" i="7"/>
  <c r="M96" i="7"/>
  <c r="Q7" i="7"/>
  <c r="Q17" i="7"/>
  <c r="Q39" i="7"/>
  <c r="S6" i="7"/>
  <c r="T6" i="7" s="1"/>
  <c r="S18" i="7"/>
  <c r="T18" i="7" s="1"/>
  <c r="S32" i="7"/>
  <c r="T32" i="7" s="1"/>
  <c r="S44" i="7"/>
  <c r="S57" i="7"/>
  <c r="S73" i="7"/>
  <c r="S89" i="7"/>
  <c r="U5" i="7"/>
  <c r="U21" i="7"/>
  <c r="U37" i="7"/>
  <c r="U53" i="7"/>
  <c r="U69" i="7"/>
  <c r="U85" i="7"/>
  <c r="V96" i="7"/>
  <c r="V88" i="7"/>
  <c r="V80" i="7"/>
  <c r="V72" i="7"/>
  <c r="V64" i="7"/>
  <c r="V56" i="7"/>
  <c r="V48" i="7"/>
  <c r="W48" i="7" s="1"/>
  <c r="V40" i="7"/>
  <c r="W40" i="7" s="1"/>
  <c r="V32" i="7"/>
  <c r="W32" i="7" s="1"/>
  <c r="V24" i="7"/>
  <c r="W24" i="7" s="1"/>
  <c r="V16" i="7"/>
  <c r="V8" i="7"/>
  <c r="W8" i="7" s="1"/>
  <c r="V94" i="7"/>
  <c r="V86" i="7"/>
  <c r="V78" i="7"/>
  <c r="V70" i="7"/>
  <c r="V62" i="7"/>
  <c r="V54" i="7"/>
  <c r="W54" i="7" s="1"/>
  <c r="V46" i="7"/>
  <c r="V38" i="7"/>
  <c r="W38" i="7" s="1"/>
  <c r="V30" i="7"/>
  <c r="W30" i="7" s="1"/>
  <c r="V22" i="7"/>
  <c r="V14" i="7"/>
  <c r="W14" i="7" s="1"/>
  <c r="V6" i="7"/>
  <c r="V93" i="7"/>
  <c r="V85" i="7"/>
  <c r="V77" i="7"/>
  <c r="V69" i="7"/>
  <c r="V61" i="7"/>
  <c r="V53" i="7"/>
  <c r="V45" i="7"/>
  <c r="V37" i="7"/>
  <c r="W37" i="7" s="1"/>
  <c r="V29" i="7"/>
  <c r="V21" i="7"/>
  <c r="W21" i="7" s="1"/>
  <c r="V13" i="7"/>
  <c r="W13" i="7" s="1"/>
  <c r="V5" i="7"/>
  <c r="W5" i="7" s="1"/>
  <c r="V92" i="7"/>
  <c r="V84" i="7"/>
  <c r="V76" i="7"/>
  <c r="V68" i="7"/>
  <c r="V60" i="7"/>
  <c r="V52" i="7"/>
  <c r="W52" i="7" s="1"/>
  <c r="V44" i="7"/>
  <c r="W44" i="7" s="1"/>
  <c r="V36" i="7"/>
  <c r="W36" i="7" s="1"/>
  <c r="V28" i="7"/>
  <c r="W28" i="7" s="1"/>
  <c r="V20" i="7"/>
  <c r="V12" i="7"/>
  <c r="W12" i="7" s="1"/>
  <c r="V4" i="7"/>
  <c r="V18" i="7"/>
  <c r="V34" i="7"/>
  <c r="V50" i="7"/>
  <c r="W50" i="7" s="1"/>
  <c r="V66" i="7"/>
  <c r="V82" i="7"/>
  <c r="V98" i="7"/>
  <c r="M4" i="7"/>
  <c r="N4" i="7" s="1"/>
  <c r="M12" i="7"/>
  <c r="M20" i="7"/>
  <c r="M28" i="7"/>
  <c r="N28" i="7" s="1"/>
  <c r="M36" i="7"/>
  <c r="N36" i="7" s="1"/>
  <c r="M44" i="7"/>
  <c r="N44" i="7" s="1"/>
  <c r="M52" i="7"/>
  <c r="N52" i="7" s="1"/>
  <c r="M61" i="7"/>
  <c r="M70" i="7"/>
  <c r="M79" i="7"/>
  <c r="M88" i="7"/>
  <c r="M97" i="7"/>
  <c r="Q8" i="7"/>
  <c r="Q19" i="7"/>
  <c r="Q30" i="7"/>
  <c r="Q40" i="7"/>
  <c r="Q51" i="7"/>
  <c r="S8" i="7"/>
  <c r="T8" i="7" s="1"/>
  <c r="S20" i="7"/>
  <c r="S33" i="7"/>
  <c r="T33" i="7" s="1"/>
  <c r="S46" i="7"/>
  <c r="T46" i="7" s="1"/>
  <c r="S58" i="7"/>
  <c r="S74" i="7"/>
  <c r="S90" i="7"/>
  <c r="U6" i="7"/>
  <c r="U22" i="7"/>
  <c r="U38" i="7"/>
  <c r="U54" i="7"/>
  <c r="U70" i="7"/>
  <c r="U86" i="7"/>
  <c r="V3" i="7"/>
  <c r="W3" i="7" s="1"/>
  <c r="V19" i="7"/>
  <c r="V35" i="7"/>
  <c r="W35" i="7" s="1"/>
  <c r="V51" i="7"/>
  <c r="W51" i="7" s="1"/>
  <c r="V67" i="7"/>
  <c r="V83" i="7"/>
  <c r="V99" i="7"/>
  <c r="M5" i="7"/>
  <c r="N5" i="7" s="1"/>
  <c r="M13" i="7"/>
  <c r="N13" i="7" s="1"/>
  <c r="M21" i="7"/>
  <c r="Q21" i="7" s="1"/>
  <c r="M29" i="7"/>
  <c r="N29" i="7" s="1"/>
  <c r="M37" i="7"/>
  <c r="Q37" i="7" s="1"/>
  <c r="M45" i="7"/>
  <c r="M53" i="7"/>
  <c r="M62" i="7"/>
  <c r="M71" i="7"/>
  <c r="M80" i="7"/>
  <c r="M89" i="7"/>
  <c r="M98" i="7"/>
  <c r="Q9" i="7"/>
  <c r="Q31" i="7"/>
  <c r="S9" i="7"/>
  <c r="T9" i="7" s="1"/>
  <c r="S22" i="7"/>
  <c r="T22" i="7" s="1"/>
  <c r="S34" i="7"/>
  <c r="S48" i="7"/>
  <c r="T48" i="7" s="1"/>
  <c r="S62" i="7"/>
  <c r="S78" i="7"/>
  <c r="S94" i="7"/>
  <c r="U10" i="7"/>
  <c r="U26" i="7"/>
  <c r="U42" i="7"/>
  <c r="U58" i="7"/>
  <c r="U74" i="7"/>
  <c r="U90" i="7"/>
  <c r="V7" i="7"/>
  <c r="W7" i="7" s="1"/>
  <c r="V23" i="7"/>
  <c r="V39" i="7"/>
  <c r="W39" i="7" s="1"/>
  <c r="V55" i="7"/>
  <c r="W55" i="7" s="1"/>
  <c r="V71" i="7"/>
  <c r="V87" i="7"/>
  <c r="M6" i="7"/>
  <c r="M14" i="7"/>
  <c r="M22" i="7"/>
  <c r="M30" i="7"/>
  <c r="N30" i="7" s="1"/>
  <c r="M38" i="7"/>
  <c r="N38" i="7" s="1"/>
  <c r="M46" i="7"/>
  <c r="N46" i="7" s="1"/>
  <c r="M54" i="7"/>
  <c r="N54" i="7" s="1"/>
  <c r="M63" i="7"/>
  <c r="M72" i="7"/>
  <c r="M81" i="7"/>
  <c r="M90" i="7"/>
  <c r="Q2" i="7"/>
  <c r="Q22" i="7"/>
  <c r="Q32" i="7"/>
  <c r="Q43" i="7"/>
  <c r="S10" i="7"/>
  <c r="T10" i="7" s="1"/>
  <c r="S24" i="7"/>
  <c r="T24" i="7" s="1"/>
  <c r="S36" i="7"/>
  <c r="S49" i="7"/>
  <c r="T49" i="7" s="1"/>
  <c r="S64" i="7"/>
  <c r="S80" i="7"/>
  <c r="S96" i="7"/>
  <c r="U12" i="7"/>
  <c r="U28" i="7"/>
  <c r="U44" i="7"/>
  <c r="U60" i="7"/>
  <c r="U76" i="7"/>
  <c r="U92" i="7"/>
  <c r="V9" i="7"/>
  <c r="W9" i="7" s="1"/>
  <c r="V25" i="7"/>
  <c r="W25" i="7" s="1"/>
  <c r="V41" i="7"/>
  <c r="V57" i="7"/>
  <c r="V73" i="7"/>
  <c r="V89" i="7"/>
  <c r="P10" i="7"/>
  <c r="P18" i="7"/>
  <c r="P26" i="7"/>
  <c r="Q26" i="7" s="1"/>
  <c r="P34" i="7"/>
  <c r="Q34" i="7" s="1"/>
  <c r="P42" i="7"/>
  <c r="Q42" i="7" s="1"/>
  <c r="P50" i="7"/>
  <c r="Q50" i="7" s="1"/>
  <c r="P58" i="7"/>
  <c r="P66" i="7"/>
  <c r="P74" i="7"/>
  <c r="P82" i="7"/>
  <c r="P90" i="7"/>
  <c r="P98" i="7"/>
  <c r="R6" i="7"/>
  <c r="R14" i="7"/>
  <c r="R22" i="7"/>
  <c r="R30" i="7"/>
  <c r="R38" i="7"/>
  <c r="R46" i="7"/>
  <c r="R54" i="7"/>
  <c r="R62" i="7"/>
  <c r="R70" i="7"/>
  <c r="R78" i="7"/>
  <c r="R86" i="7"/>
  <c r="R94" i="7"/>
  <c r="P4" i="7"/>
  <c r="Q4" i="7" s="1"/>
  <c r="P12" i="7"/>
  <c r="P20" i="7"/>
  <c r="Q20" i="7" s="1"/>
  <c r="P28" i="7"/>
  <c r="Q28" i="7" s="1"/>
  <c r="P36" i="7"/>
  <c r="P44" i="7"/>
  <c r="P52" i="7"/>
  <c r="P60" i="7"/>
  <c r="P68" i="7"/>
  <c r="P76" i="7"/>
  <c r="P84" i="7"/>
  <c r="R8" i="7"/>
  <c r="R16" i="7"/>
  <c r="R24" i="7"/>
  <c r="R32" i="7"/>
  <c r="R40" i="7"/>
  <c r="R48" i="7"/>
  <c r="R56" i="7"/>
  <c r="R64" i="7"/>
  <c r="R72" i="7"/>
  <c r="R80" i="7"/>
  <c r="R88" i="7"/>
  <c r="R96" i="7"/>
  <c r="R10" i="7"/>
  <c r="R18" i="7"/>
  <c r="R26" i="7"/>
  <c r="R34" i="7"/>
  <c r="R42" i="7"/>
  <c r="R50" i="7"/>
  <c r="R58" i="7"/>
  <c r="R66" i="7"/>
  <c r="R74" i="7"/>
  <c r="R82" i="7"/>
  <c r="R90" i="7"/>
  <c r="P2563" i="5"/>
  <c r="A2475" i="5" a="1"/>
  <c r="D2530" i="5" a="1"/>
  <c r="R2480" i="5"/>
  <c r="M2423" i="5" a="1"/>
  <c r="A2406" i="5" a="1"/>
  <c r="D2366" i="5" a="1"/>
  <c r="S2310" i="5"/>
  <c r="A2563" i="5" a="1"/>
  <c r="A2474" i="5" a="1"/>
  <c r="S2529" i="5"/>
  <c r="R2479" i="5"/>
  <c r="D2423" i="5" a="1"/>
  <c r="M2405" i="5" a="1"/>
  <c r="S2365" i="5"/>
  <c r="D2310" i="5" a="1"/>
  <c r="P2547" i="5"/>
  <c r="A2457" i="5" a="1"/>
  <c r="D2521" i="5" a="1"/>
  <c r="R2462" i="5"/>
  <c r="D2591" i="5" a="1"/>
  <c r="O2524" i="5"/>
  <c r="R2562" i="5"/>
  <c r="D2488" i="5" a="1"/>
  <c r="Q2451" i="5"/>
  <c r="R2568" i="5"/>
  <c r="S2551" i="5"/>
  <c r="Q2495" i="5"/>
  <c r="S2582" i="5"/>
  <c r="O2507" i="5"/>
  <c r="O2545" i="5"/>
  <c r="S2479" i="5"/>
  <c r="R2435" i="5"/>
  <c r="B2507" i="5" a="1"/>
  <c r="B2508" i="5" a="1"/>
  <c r="S2441" i="5"/>
  <c r="D2574" i="5" a="1"/>
  <c r="O2490" i="5"/>
  <c r="M2528" i="5" a="1"/>
  <c r="D2471" i="5" a="1"/>
  <c r="D2420" i="5" a="1"/>
  <c r="P2473" i="5"/>
  <c r="P2474" i="5"/>
  <c r="R2389" i="5"/>
  <c r="R2586" i="5"/>
  <c r="O2473" i="5"/>
  <c r="M2511" i="5" a="1"/>
  <c r="S2462" i="5"/>
  <c r="O2403" i="5"/>
  <c r="A2444" i="5" a="1"/>
  <c r="R2443" i="5"/>
  <c r="B2357" i="5" a="1"/>
  <c r="R2569" i="5"/>
  <c r="B2592" i="5" a="1"/>
  <c r="M2494" i="5" a="1"/>
  <c r="D2454" i="5" a="1"/>
  <c r="O2386" i="5"/>
  <c r="A2427" i="5" a="1"/>
  <c r="S2426" i="5"/>
  <c r="Q2331" i="5"/>
  <c r="S2600" i="5"/>
  <c r="R2556" i="5"/>
  <c r="M2477" i="5" a="1"/>
  <c r="B2576" i="5" a="1"/>
  <c r="O2369" i="5"/>
  <c r="P2411" i="5"/>
  <c r="Q2412" i="5"/>
  <c r="O2450" i="5"/>
  <c r="Q2596" i="5"/>
  <c r="R2554" i="5"/>
  <c r="M2475" i="5" a="1"/>
  <c r="B2572" i="5" a="1"/>
  <c r="O2367" i="5"/>
  <c r="M2410" i="5" a="1"/>
  <c r="P2409" i="5"/>
  <c r="O2447" i="5"/>
  <c r="Q2585" i="5"/>
  <c r="S2540" i="5"/>
  <c r="M2458" i="5" a="1"/>
  <c r="M2553" i="5" a="1"/>
  <c r="O2350" i="5"/>
  <c r="Q2526" i="5"/>
  <c r="D2400" i="5" a="1"/>
  <c r="B2404" i="5" a="1"/>
  <c r="Q2581" i="5"/>
  <c r="D2538" i="5" a="1"/>
  <c r="M2456" i="5" a="1"/>
  <c r="A2550" i="5" a="1"/>
  <c r="O2348" i="5"/>
  <c r="Q2518" i="5"/>
  <c r="D2399" i="5" a="1"/>
  <c r="Q2397" i="5"/>
  <c r="M2559" i="5" a="1"/>
  <c r="A2524" i="5" a="1"/>
  <c r="P2598" i="5"/>
  <c r="R2529" i="5"/>
  <c r="Q2517" i="5"/>
  <c r="Q2455" i="5"/>
  <c r="S2390" i="5"/>
  <c r="R2364" i="5"/>
  <c r="R2515" i="5"/>
  <c r="B2445" i="5" a="1"/>
  <c r="P2327" i="5"/>
  <c r="S2306" i="5"/>
  <c r="A2335" i="5" a="1"/>
  <c r="M2210" i="5" a="1"/>
  <c r="D2149" i="5" a="1"/>
  <c r="Q2162" i="5"/>
  <c r="B2502" i="5" a="1"/>
  <c r="P2412" i="5"/>
  <c r="O2313" i="5"/>
  <c r="D2298" i="5" a="1"/>
  <c r="Q2301" i="5"/>
  <c r="M2193" i="5" a="1"/>
  <c r="A2322" i="5" a="1"/>
  <c r="Q2145" i="5"/>
  <c r="P2496" i="5"/>
  <c r="S2411" i="5"/>
  <c r="O2312" i="5"/>
  <c r="S2297" i="5"/>
  <c r="Q2300" i="5"/>
  <c r="M2192" i="5" a="1"/>
  <c r="M2311" i="5" a="1"/>
  <c r="Q2144" i="5"/>
  <c r="O2384" i="5"/>
  <c r="Q2550" i="5"/>
  <c r="A2459" i="5" a="1"/>
  <c r="D2522" i="5" a="1"/>
  <c r="R2464" i="5"/>
  <c r="P2408" i="5"/>
  <c r="M2390" i="5" a="1"/>
  <c r="D2358" i="5" a="1"/>
  <c r="O2454" i="5"/>
  <c r="S2548" i="5"/>
  <c r="A2458" i="5" a="1"/>
  <c r="S2521" i="5"/>
  <c r="R2463" i="5"/>
  <c r="A2408" i="5" a="1"/>
  <c r="M2389" i="5" a="1"/>
  <c r="S2357" i="5"/>
  <c r="M2599" i="5" a="1"/>
  <c r="Q2590" i="5"/>
  <c r="A2567" i="5" a="1"/>
  <c r="D2513" i="5" a="1"/>
  <c r="O2585" i="5"/>
  <c r="D2583" i="5" a="1"/>
  <c r="O2508" i="5"/>
  <c r="M2547" i="5" a="1"/>
  <c r="D2480" i="5" a="1"/>
  <c r="D2436" i="5" a="1"/>
  <c r="P2509" i="5"/>
  <c r="P2510" i="5"/>
  <c r="S2442" i="5"/>
  <c r="S2574" i="5"/>
  <c r="O2491" i="5"/>
  <c r="M2529" i="5" a="1"/>
  <c r="S2471" i="5"/>
  <c r="M2420" i="5" a="1"/>
  <c r="B2475" i="5" a="1"/>
  <c r="B2476" i="5" a="1"/>
  <c r="Q2390" i="5"/>
  <c r="R2587" i="5"/>
  <c r="O2474" i="5"/>
  <c r="M2512" i="5" a="1"/>
  <c r="D2463" i="5" a="1"/>
  <c r="O2404" i="5"/>
  <c r="R2444" i="5"/>
  <c r="P2444" i="5"/>
  <c r="R2357" i="5"/>
  <c r="R2570" i="5"/>
  <c r="P2594" i="5"/>
  <c r="M2495" i="5" a="1"/>
  <c r="S2454" i="5"/>
  <c r="O2387" i="5"/>
  <c r="P2427" i="5"/>
  <c r="Q2428" i="5"/>
  <c r="O2332" i="5"/>
  <c r="P2570" i="5"/>
  <c r="S2557" i="5"/>
  <c r="M2478" i="5" a="1"/>
  <c r="P2584" i="5"/>
  <c r="O2370" i="5"/>
  <c r="S2412" i="5"/>
  <c r="O2414" i="5"/>
  <c r="P2452" i="5"/>
  <c r="Q2591" i="5"/>
  <c r="O2542" i="5"/>
  <c r="M2461" i="5" a="1"/>
  <c r="B2556" i="5" a="1"/>
  <c r="O2353" i="5"/>
  <c r="B2537" i="5" a="1"/>
  <c r="S2401" i="5"/>
  <c r="Q2407" i="5"/>
  <c r="Q2587" i="5"/>
  <c r="Q2541" i="5"/>
  <c r="M2459" i="5" a="1"/>
  <c r="B2554" i="5" a="1"/>
  <c r="O2351" i="5"/>
  <c r="R2530" i="5"/>
  <c r="S2400" i="5"/>
  <c r="R2404" i="5"/>
  <c r="S2561" i="5"/>
  <c r="A2527" i="5" a="1"/>
  <c r="M2442" i="5" a="1"/>
  <c r="O2534" i="5"/>
  <c r="Q2529" i="5"/>
  <c r="Q2462" i="5"/>
  <c r="D2392" i="5" a="1"/>
  <c r="B2372" i="5" a="1"/>
  <c r="A2560" i="5" a="1"/>
  <c r="A2525" i="5" a="1"/>
  <c r="M2440" i="5" a="1"/>
  <c r="S2530" i="5"/>
  <c r="Q2521" i="5"/>
  <c r="P2456" i="5"/>
  <c r="D2391" i="5" a="1"/>
  <c r="Q2365" i="5"/>
  <c r="B2599" i="5" a="1"/>
  <c r="A2508" i="5" a="1"/>
  <c r="Q2560" i="5"/>
  <c r="R2513" i="5"/>
  <c r="P2458" i="5"/>
  <c r="R2436" i="5"/>
  <c r="S2382" i="5"/>
  <c r="A2338" i="5" a="1"/>
  <c r="P2516" i="5"/>
  <c r="R2413" i="5"/>
  <c r="Q2314" i="5"/>
  <c r="S2298" i="5"/>
  <c r="Q2302" i="5"/>
  <c r="M2194" i="5" a="1"/>
  <c r="B2326" i="5" a="1"/>
  <c r="Q2146" i="5"/>
  <c r="O2397" i="5"/>
  <c r="R2387" i="5"/>
  <c r="B2458" i="5" a="1"/>
  <c r="D2290" i="5" a="1"/>
  <c r="Q2285" i="5"/>
  <c r="M2177" i="5" a="1"/>
  <c r="B2278" i="5" a="1"/>
  <c r="A2598" i="5" a="1"/>
  <c r="D2569" i="5" a="1"/>
  <c r="D2514" i="5" a="1"/>
  <c r="R2448" i="5"/>
  <c r="A2396" i="5" a="1"/>
  <c r="M2374" i="5" a="1"/>
  <c r="D2350" i="5" a="1"/>
  <c r="O2600" i="5"/>
  <c r="Q2594" i="5"/>
  <c r="O2568" i="5"/>
  <c r="S2513" i="5"/>
  <c r="R2447" i="5"/>
  <c r="A2395" i="5" a="1"/>
  <c r="M2373" i="5" a="1"/>
  <c r="S2349" i="5"/>
  <c r="M2583" i="5" a="1"/>
  <c r="B2565" i="5" a="1"/>
  <c r="P2549" i="5"/>
  <c r="D2505" i="5" a="1"/>
  <c r="B2518" i="5" a="1"/>
  <c r="D2575" i="5" a="1"/>
  <c r="O2492" i="5"/>
  <c r="M2530" i="5" a="1"/>
  <c r="D2472" i="5" a="1"/>
  <c r="A2421" i="5" a="1"/>
  <c r="P2477" i="5"/>
  <c r="P2478" i="5"/>
  <c r="P2391" i="5"/>
  <c r="R2588" i="5"/>
  <c r="O2475" i="5"/>
  <c r="M2513" i="5" a="1"/>
  <c r="S2463" i="5"/>
  <c r="P2405" i="5"/>
  <c r="P2445" i="5"/>
  <c r="B2446" i="5" a="1"/>
  <c r="Q2358" i="5"/>
  <c r="R2571" i="5"/>
  <c r="B2596" i="5" a="1"/>
  <c r="M2496" i="5" a="1"/>
  <c r="D2455" i="5" a="1"/>
  <c r="O2388" i="5"/>
  <c r="S2428" i="5"/>
  <c r="O2430" i="5"/>
  <c r="P2333" i="5"/>
  <c r="Q2571" i="5"/>
  <c r="S2559" i="5"/>
  <c r="M2479" i="5" a="1"/>
  <c r="B2586" i="5" a="1"/>
  <c r="O2371" i="5"/>
  <c r="Q2414" i="5"/>
  <c r="B2415" i="5" a="1"/>
  <c r="P2454" i="5"/>
  <c r="Q2593" i="5"/>
  <c r="S2544" i="5"/>
  <c r="M2462" i="5" a="1"/>
  <c r="M2557" i="5" a="1"/>
  <c r="O2354" i="5"/>
  <c r="R2538" i="5"/>
  <c r="D2402" i="5" a="1"/>
  <c r="S2408" i="5"/>
  <c r="B2566" i="5" a="1"/>
  <c r="A2530" i="5" a="1"/>
  <c r="M2445" i="5" a="1"/>
  <c r="D2536" i="5" a="1"/>
  <c r="Q2535" i="5"/>
  <c r="Q2474" i="5"/>
  <c r="S2393" i="5"/>
  <c r="P2374" i="5"/>
  <c r="Q2563" i="5"/>
  <c r="A2528" i="5" a="1"/>
  <c r="M2443" i="5" a="1"/>
  <c r="B2535" i="5" a="1"/>
  <c r="D2531" i="5" a="1"/>
  <c r="Q2466" i="5"/>
  <c r="S2392" i="5"/>
  <c r="R2372" i="5"/>
  <c r="O2549" i="5"/>
  <c r="A2511" i="5" a="1"/>
  <c r="R2563" i="5"/>
  <c r="R2516" i="5"/>
  <c r="Q2465" i="5"/>
  <c r="A2438" i="5" a="1"/>
  <c r="D2384" i="5" a="1"/>
  <c r="P2342" i="5"/>
  <c r="P2599" i="5"/>
  <c r="A2509" i="5" a="1"/>
  <c r="P2561" i="5"/>
  <c r="R2514" i="5"/>
  <c r="O2459" i="5"/>
  <c r="D2437" i="5" a="1"/>
  <c r="D2383" i="5" a="1"/>
  <c r="B2340" i="5" a="1"/>
  <c r="B2583" i="5" a="1"/>
  <c r="A2492" i="5" a="1"/>
  <c r="P2544" i="5"/>
  <c r="R2497" i="5"/>
  <c r="D2439" i="5" a="1"/>
  <c r="M2421" i="5" a="1"/>
  <c r="S2374" i="5"/>
  <c r="M2322" i="5" a="1"/>
  <c r="O2400" i="5"/>
  <c r="Q2388" i="5"/>
  <c r="B2460" i="5" a="1"/>
  <c r="S2290" i="5"/>
  <c r="Q2286" i="5"/>
  <c r="M2178" i="5" a="1"/>
  <c r="P2280" i="5"/>
  <c r="S2317" i="5"/>
  <c r="Q2461" i="5"/>
  <c r="R2355" i="5"/>
  <c r="R2398" i="5"/>
  <c r="D2282" i="5" a="1"/>
  <c r="Q2269" i="5"/>
  <c r="M2161" i="5" a="1"/>
  <c r="B2247" i="5" a="1"/>
  <c r="P2277" i="5"/>
  <c r="P2451" i="5"/>
  <c r="B2355" i="5" a="1"/>
  <c r="B2398" i="5" a="1"/>
  <c r="S2281" i="5"/>
  <c r="Q2268" i="5"/>
  <c r="M2160" i="5" a="1"/>
  <c r="M2243" i="5" a="1"/>
  <c r="B2275" i="5" a="1"/>
  <c r="A2393" i="5" a="1"/>
  <c r="M2585" i="5" a="1"/>
  <c r="B2567" i="5" a="1"/>
  <c r="O2550" i="5"/>
  <c r="D2506" i="5" a="1"/>
  <c r="B2522" i="5" a="1"/>
  <c r="A2380" i="5" a="1"/>
  <c r="M2358" i="5" a="1"/>
  <c r="D2342" i="5" a="1"/>
  <c r="M2584" i="5" a="1"/>
  <c r="M2566" i="5" a="1"/>
  <c r="D2550" i="5" a="1"/>
  <c r="S2505" i="5"/>
  <c r="P2520" i="5"/>
  <c r="A2379" i="5" a="1"/>
  <c r="M2357" i="5" a="1"/>
  <c r="S2341" i="5"/>
  <c r="M2567" i="5" a="1"/>
  <c r="B2544" i="5" a="1"/>
  <c r="D2535" i="5" a="1"/>
  <c r="D2497" i="5" a="1"/>
  <c r="B2486" i="5" a="1"/>
  <c r="R2589" i="5"/>
  <c r="O2476" i="5"/>
  <c r="M2514" i="5" a="1"/>
  <c r="D2464" i="5" a="1"/>
  <c r="S2406" i="5"/>
  <c r="B2447" i="5" a="1"/>
  <c r="A2447" i="5" a="1"/>
  <c r="P2359" i="5"/>
  <c r="R2572" i="5"/>
  <c r="O2597" i="5"/>
  <c r="M2497" i="5" a="1"/>
  <c r="S2455" i="5"/>
  <c r="O2389" i="5"/>
  <c r="Q2430" i="5"/>
  <c r="B2431" i="5" a="1"/>
  <c r="Q2334" i="5"/>
  <c r="A2573" i="5" a="1"/>
  <c r="A2562" i="5" a="1"/>
  <c r="M2480" i="5" a="1"/>
  <c r="P2588" i="5"/>
  <c r="O2372" i="5"/>
  <c r="O2416" i="5"/>
  <c r="R2415" i="5"/>
  <c r="Q2459" i="5"/>
  <c r="Q2595" i="5"/>
  <c r="Q2545" i="5"/>
  <c r="M2463" i="5" a="1"/>
  <c r="O2559" i="5"/>
  <c r="O2355" i="5"/>
  <c r="A2546" i="5" a="1"/>
  <c r="S2402" i="5"/>
  <c r="A2410" i="5" a="1"/>
  <c r="R2566" i="5"/>
  <c r="O2530" i="5"/>
  <c r="M2446" i="5" a="1"/>
  <c r="O2536" i="5"/>
  <c r="B2541" i="5" a="1"/>
  <c r="Q2478" i="5"/>
  <c r="D2394" i="5" a="1"/>
  <c r="B2380" i="5" a="1"/>
  <c r="D2551" i="5" a="1"/>
  <c r="A2514" i="5" a="1"/>
  <c r="S2566" i="5"/>
  <c r="R2519" i="5"/>
  <c r="Q2477" i="5"/>
  <c r="Q2440" i="5"/>
  <c r="S2385" i="5"/>
  <c r="A2346" i="5" a="1"/>
  <c r="B2550" i="5" a="1"/>
  <c r="A2512" i="5" a="1"/>
  <c r="Q2564" i="5"/>
  <c r="R2517" i="5"/>
  <c r="Q2469" i="5"/>
  <c r="P2438" i="5"/>
  <c r="S2384" i="5"/>
  <c r="Q2343" i="5"/>
  <c r="P2585" i="5"/>
  <c r="A2495" i="5" a="1"/>
  <c r="M2548" i="5" a="1"/>
  <c r="R2500" i="5"/>
  <c r="Q2441" i="5"/>
  <c r="S2423" i="5"/>
  <c r="D2376" i="5" a="1"/>
  <c r="S2324" i="5"/>
  <c r="P2583" i="5"/>
  <c r="A2493" i="5" a="1"/>
  <c r="B2546" i="5" a="1"/>
  <c r="R2498" i="5"/>
  <c r="M2439" i="5" a="1"/>
  <c r="A2422" i="5" a="1"/>
  <c r="D2375" i="5" a="1"/>
  <c r="A2323" i="5" a="1"/>
  <c r="S2564" i="5"/>
  <c r="A2476" i="5" a="1"/>
  <c r="O2531" i="5"/>
  <c r="R2481" i="5"/>
  <c r="A2424" i="5" a="1"/>
  <c r="P2406" i="5"/>
  <c r="S2366" i="5"/>
  <c r="D2311" i="5" a="1"/>
  <c r="Q2473" i="5"/>
  <c r="Q2356" i="5"/>
  <c r="Q2399" i="5"/>
  <c r="S2282" i="5"/>
  <c r="Q2270" i="5"/>
  <c r="M2162" i="5" a="1"/>
  <c r="A2248" i="5" a="1"/>
  <c r="B2279" i="5" a="1"/>
  <c r="A2399" i="5" a="1"/>
  <c r="B2332" i="5" a="1"/>
  <c r="R2366" i="5"/>
  <c r="D2274" i="5" a="1"/>
  <c r="Q2253" i="5"/>
  <c r="M2145" i="5" a="1"/>
  <c r="R2227" i="5"/>
  <c r="A2246" i="5" a="1"/>
  <c r="A2394" i="5" a="1"/>
  <c r="O2331" i="5"/>
  <c r="B2366" i="5" a="1"/>
  <c r="S2273" i="5"/>
  <c r="Q2252" i="5"/>
  <c r="M2144" i="5" a="1"/>
  <c r="B2227" i="5" a="1"/>
  <c r="S2599" i="5"/>
  <c r="B2511" i="5" a="1"/>
  <c r="M2569" i="5" a="1"/>
  <c r="R2545" i="5"/>
  <c r="A2536" i="5" a="1"/>
  <c r="D2498" i="5" a="1"/>
  <c r="B2490" i="5" a="1"/>
  <c r="A2364" i="5" a="1"/>
  <c r="M2342" i="5" a="1"/>
  <c r="D2334" i="5" a="1"/>
  <c r="M2568" i="5" a="1"/>
  <c r="A2545" i="5" a="1"/>
  <c r="M2535" i="5" a="1"/>
  <c r="S2497" i="5"/>
  <c r="P2488" i="5"/>
  <c r="A2363" i="5" a="1"/>
  <c r="M2341" i="5" a="1"/>
  <c r="S2333" i="5"/>
  <c r="D2592" i="5" a="1"/>
  <c r="O2526" i="5"/>
  <c r="R2564" i="5"/>
  <c r="D2489" i="5" a="1"/>
  <c r="B2457" i="5" a="1"/>
  <c r="R2573" i="5"/>
  <c r="O2460" i="5"/>
  <c r="M2498" i="5" a="1"/>
  <c r="D2456" i="5" a="1"/>
  <c r="O2390" i="5"/>
  <c r="O2432" i="5"/>
  <c r="R2431" i="5"/>
  <c r="R2335" i="5"/>
  <c r="A2575" i="5" a="1"/>
  <c r="A2564" i="5" a="1"/>
  <c r="M2481" i="5" a="1"/>
  <c r="B2590" i="5" a="1"/>
  <c r="O2373" i="5"/>
  <c r="B2417" i="5" a="1"/>
  <c r="D2416" i="5" a="1"/>
  <c r="B2477" i="5" a="1"/>
  <c r="Q2597" i="5"/>
  <c r="D2546" i="5" a="1"/>
  <c r="M2464" i="5" a="1"/>
  <c r="D2561" i="5" a="1"/>
  <c r="O2356" i="5"/>
  <c r="D2564" i="5" a="1"/>
  <c r="D2403" i="5" a="1"/>
  <c r="R2410" i="5"/>
  <c r="D2567" i="5" a="1"/>
  <c r="B2531" i="5" a="1"/>
  <c r="M2447" i="5" a="1"/>
  <c r="S2538" i="5"/>
  <c r="R2542" i="5"/>
  <c r="Q2482" i="5"/>
  <c r="S2394" i="5"/>
  <c r="R2380" i="5"/>
  <c r="M2551" i="5" a="1"/>
  <c r="A2515" i="5" a="1"/>
  <c r="S2567" i="5"/>
  <c r="R2520" i="5"/>
  <c r="Q2481" i="5"/>
  <c r="D2441" i="5" a="1"/>
  <c r="D2386" i="5" a="1"/>
  <c r="B2348" i="5" a="1"/>
  <c r="B2589" i="5" a="1"/>
  <c r="A2498" i="5" a="1"/>
  <c r="B2551" i="5" a="1"/>
  <c r="R2503" i="5"/>
  <c r="S2444" i="5"/>
  <c r="B2428" i="5" a="1"/>
  <c r="S2377" i="5"/>
  <c r="B2329" i="5" a="1"/>
  <c r="B2587" i="5" a="1"/>
  <c r="A2496" i="5" a="1"/>
  <c r="B2549" i="5" a="1"/>
  <c r="R2501" i="5"/>
  <c r="D2442" i="5" a="1"/>
  <c r="Q2425" i="5"/>
  <c r="S2376" i="5"/>
  <c r="Q2326" i="5"/>
  <c r="Q2569" i="5"/>
  <c r="A2479" i="5" a="1"/>
  <c r="D2533" i="5" a="1"/>
  <c r="R2484" i="5"/>
  <c r="Q2427" i="5"/>
  <c r="O2411" i="5"/>
  <c r="D2368" i="5" a="1"/>
  <c r="S2312" i="5"/>
  <c r="Q2566" i="5"/>
  <c r="A2477" i="5" a="1"/>
  <c r="B2532" i="5" a="1"/>
  <c r="R2482" i="5"/>
  <c r="P2424" i="5"/>
  <c r="S2407" i="5"/>
  <c r="D2367" i="5" a="1"/>
  <c r="S2311" i="5"/>
  <c r="O2552" i="5"/>
  <c r="A2460" i="5" a="1"/>
  <c r="S2522" i="5"/>
  <c r="R2465" i="5"/>
  <c r="S2409" i="5"/>
  <c r="M2391" i="5" a="1"/>
  <c r="S2358" i="5"/>
  <c r="B2473" i="5" a="1"/>
  <c r="A2402" i="5" a="1"/>
  <c r="B2333" i="5" a="1"/>
  <c r="Q2367" i="5"/>
  <c r="S2274" i="5"/>
  <c r="Q2254" i="5"/>
  <c r="M2146" i="5" a="1"/>
  <c r="D2228" i="5" a="1"/>
  <c r="M2575" i="5" a="1"/>
  <c r="B2523" i="5" a="1"/>
  <c r="D2317" i="5" a="1"/>
  <c r="O2339" i="5"/>
  <c r="D2266" i="5" a="1"/>
  <c r="Q2237" i="5"/>
  <c r="M2299" i="5" a="1"/>
  <c r="R2211" i="5"/>
  <c r="M2572" i="5" a="1"/>
  <c r="P2513" i="5"/>
  <c r="R2316" i="5"/>
  <c r="B2338" i="5" a="1"/>
  <c r="S2265" i="5"/>
  <c r="Q2236" i="5"/>
  <c r="M2295" i="5" a="1"/>
  <c r="R2210" i="5"/>
  <c r="A2597" i="5" a="1"/>
  <c r="D2418" i="5" a="1"/>
  <c r="D2593" i="5" a="1"/>
  <c r="O2528" i="5"/>
  <c r="A2568" i="5" a="1"/>
  <c r="D2490" i="5" a="1"/>
  <c r="P2459" i="5"/>
  <c r="O2589" i="5"/>
  <c r="B2560" i="5" a="1"/>
  <c r="Q2511" i="5"/>
  <c r="S2592" i="5"/>
  <c r="O2527" i="5"/>
  <c r="S2565" i="5"/>
  <c r="S2489" i="5"/>
  <c r="Q2458" i="5"/>
  <c r="B2580" i="5" a="1"/>
  <c r="A2558" i="5" a="1"/>
  <c r="Q2507" i="5"/>
  <c r="D2584" i="5" a="1"/>
  <c r="O2510" i="5"/>
  <c r="M2549" i="5" a="1"/>
  <c r="D2481" i="5" a="1"/>
  <c r="A2437" i="5" a="1"/>
  <c r="A2577" i="5" a="1"/>
  <c r="A2566" i="5" a="1"/>
  <c r="M2482" i="5" a="1"/>
  <c r="P2592" i="5"/>
  <c r="O2374" i="5"/>
  <c r="R2417" i="5"/>
  <c r="M2416" i="5" a="1"/>
  <c r="Q2480" i="5"/>
  <c r="Q2599" i="5"/>
  <c r="P2546" i="5"/>
  <c r="M2465" i="5" a="1"/>
  <c r="O2561" i="5"/>
  <c r="O2357" i="5"/>
  <c r="D2566" i="5" a="1"/>
  <c r="S2403" i="5"/>
  <c r="S2413" i="5"/>
  <c r="B2568" i="5" a="1"/>
  <c r="R2531" i="5"/>
  <c r="M2448" i="5" a="1"/>
  <c r="Q2539" i="5"/>
  <c r="M2556" i="5" a="1"/>
  <c r="Q2486" i="5"/>
  <c r="D2395" i="5" a="1"/>
  <c r="Q2381" i="5"/>
  <c r="A2552" i="5" a="1"/>
  <c r="A2516" i="5" a="1"/>
  <c r="O2569" i="5"/>
  <c r="R2521" i="5"/>
  <c r="Q2485" i="5"/>
  <c r="O2441" i="5"/>
  <c r="S2386" i="5"/>
  <c r="R2348" i="5"/>
  <c r="P2589" i="5"/>
  <c r="A2499" i="5" a="1"/>
  <c r="M2552" i="5" a="1"/>
  <c r="R2504" i="5"/>
  <c r="Q2445" i="5"/>
  <c r="R2428" i="5"/>
  <c r="D2378" i="5" a="1"/>
  <c r="R2329" i="5"/>
  <c r="B2573" i="5" a="1"/>
  <c r="A2482" i="5" a="1"/>
  <c r="P2534" i="5"/>
  <c r="R2487" i="5"/>
  <c r="R2430" i="5"/>
  <c r="D2413" i="5" a="1"/>
  <c r="S2369" i="5"/>
  <c r="D2314" i="5" a="1"/>
  <c r="S2570" i="5"/>
  <c r="A2480" i="5" a="1"/>
  <c r="M2533" i="5" a="1"/>
  <c r="R2485" i="5"/>
  <c r="O2429" i="5"/>
  <c r="B2412" i="5" a="1"/>
  <c r="S2368" i="5"/>
  <c r="D2313" i="5" a="1"/>
  <c r="D2554" i="5" a="1"/>
  <c r="A2463" i="5" a="1"/>
  <c r="D2524" i="5" a="1"/>
  <c r="R2468" i="5"/>
  <c r="B2414" i="5" a="1"/>
  <c r="M2394" i="5" a="1"/>
  <c r="D2360" i="5" a="1"/>
  <c r="P2483" i="5"/>
  <c r="B2553" i="5" a="1"/>
  <c r="A2461" i="5" a="1"/>
  <c r="D2523" i="5" a="1"/>
  <c r="R2466" i="5"/>
  <c r="Q2411" i="5"/>
  <c r="M2392" i="5" a="1"/>
  <c r="D2359" i="5" a="1"/>
  <c r="Q2476" i="5"/>
  <c r="O2599" i="5"/>
  <c r="A2570" i="5" a="1"/>
  <c r="S2514" i="5"/>
  <c r="R2449" i="5"/>
  <c r="A2397" i="5" a="1"/>
  <c r="M2375" i="5" a="1"/>
  <c r="S2350" i="5"/>
  <c r="M2582" i="5" a="1"/>
  <c r="P2529" i="5"/>
  <c r="M2317" i="5" a="1"/>
  <c r="P2340" i="5"/>
  <c r="S2266" i="5"/>
  <c r="Q2238" i="5"/>
  <c r="M2303" i="5" a="1"/>
  <c r="R2212" i="5"/>
  <c r="R2580" i="5"/>
  <c r="O2424" i="5"/>
  <c r="P2475" i="5"/>
  <c r="R2323" i="5"/>
  <c r="D2258" i="5" a="1"/>
  <c r="Q2340" i="5"/>
  <c r="P2242" i="5"/>
  <c r="R2195" i="5"/>
  <c r="R2574" i="5"/>
  <c r="M2418" i="5" a="1"/>
  <c r="Q2471" i="5"/>
  <c r="B2323" i="5" a="1"/>
  <c r="S2257" i="5"/>
  <c r="O2338" i="5"/>
  <c r="A2241" i="5" a="1"/>
  <c r="R2194" i="5"/>
  <c r="B2585" i="5" a="1"/>
  <c r="S2431" i="5"/>
  <c r="D2585" i="5" a="1"/>
  <c r="O2512" i="5"/>
  <c r="D2553" i="5" a="1"/>
  <c r="D2482" i="5" a="1"/>
  <c r="S2438" i="5"/>
  <c r="P2517" i="5"/>
  <c r="P2518" i="5"/>
  <c r="B2481" i="5" a="1"/>
  <c r="S2584" i="5"/>
  <c r="O2511" i="5"/>
  <c r="O2551" i="5"/>
  <c r="S2481" i="5"/>
  <c r="P2437" i="5"/>
  <c r="B2515" i="5" a="1"/>
  <c r="B2516" i="5" a="1"/>
  <c r="Q2452" i="5"/>
  <c r="D2576" i="5" a="1"/>
  <c r="O2494" i="5"/>
  <c r="P2531" i="5"/>
  <c r="D2473" i="5" a="1"/>
  <c r="S2422" i="5"/>
  <c r="O2584" i="5"/>
  <c r="D2547" i="5" a="1"/>
  <c r="M2466" i="5" a="1"/>
  <c r="P2562" i="5"/>
  <c r="O2358" i="5"/>
  <c r="B2571" i="5" a="1"/>
  <c r="D2404" i="5" a="1"/>
  <c r="A2415" i="5" a="1"/>
  <c r="A2569" i="5" a="1"/>
  <c r="D2532" i="5" a="1"/>
  <c r="M2449" i="5" a="1"/>
  <c r="D2540" i="5" a="1"/>
  <c r="M2558" i="5" a="1"/>
  <c r="Q2490" i="5"/>
  <c r="S2395" i="5"/>
  <c r="P2382" i="5"/>
  <c r="P2552" i="5"/>
  <c r="A2517" i="5" a="1"/>
  <c r="D2571" i="5" a="1"/>
  <c r="R2522" i="5"/>
  <c r="Q2489" i="5"/>
  <c r="S2443" i="5"/>
  <c r="D2387" i="5" a="1"/>
  <c r="Q2349" i="5"/>
  <c r="B2591" i="5" a="1"/>
  <c r="A2500" i="5" a="1"/>
  <c r="O2554" i="5"/>
  <c r="R2505" i="5"/>
  <c r="D2446" i="5" a="1"/>
  <c r="D2429" i="5" a="1"/>
  <c r="S2378" i="5"/>
  <c r="D2330" i="5" a="1"/>
  <c r="P2573" i="5"/>
  <c r="A2483" i="5" a="1"/>
  <c r="S2535" i="5"/>
  <c r="R2488" i="5"/>
  <c r="D2431" i="5" a="1"/>
  <c r="M2413" i="5" a="1"/>
  <c r="D2370" i="5" a="1"/>
  <c r="M2314" i="5" a="1"/>
  <c r="P2555" i="5"/>
  <c r="A2466" i="5" a="1"/>
  <c r="S2525" i="5"/>
  <c r="R2471" i="5"/>
  <c r="M2415" i="5" a="1"/>
  <c r="M2397" i="5" a="1"/>
  <c r="S2361" i="5"/>
  <c r="Q2524" i="5"/>
  <c r="M2554" i="5" a="1"/>
  <c r="A2464" i="5" a="1"/>
  <c r="S2524" i="5"/>
  <c r="R2469" i="5"/>
  <c r="R2414" i="5"/>
  <c r="M2395" i="5" a="1"/>
  <c r="S2360" i="5"/>
  <c r="Q2492" i="5"/>
  <c r="M2538" i="5" a="1"/>
  <c r="P2580" i="5"/>
  <c r="D2516" i="5" a="1"/>
  <c r="R2452" i="5"/>
  <c r="A2400" i="5" a="1"/>
  <c r="M2378" i="5" a="1"/>
  <c r="D2352" i="5" a="1"/>
  <c r="M2588" i="5" a="1"/>
  <c r="M2536" i="5" a="1"/>
  <c r="O2578" i="5"/>
  <c r="D2515" i="5" a="1"/>
  <c r="R2450" i="5"/>
  <c r="A2398" i="5" a="1"/>
  <c r="M2376" i="5" a="1"/>
  <c r="D2351" i="5" a="1"/>
  <c r="M2586" i="5" a="1"/>
  <c r="O2567" i="5"/>
  <c r="P2551" i="5"/>
  <c r="S2506" i="5"/>
  <c r="P2524" i="5"/>
  <c r="A2381" i="5" a="1"/>
  <c r="M2359" i="5" a="1"/>
  <c r="S2342" i="5"/>
  <c r="R2583" i="5"/>
  <c r="D2426" i="5" a="1"/>
  <c r="Q2496" i="5"/>
  <c r="D2324" i="5" a="1"/>
  <c r="S2258" i="5"/>
  <c r="A2343" i="5" a="1"/>
  <c r="M2244" i="5" a="1"/>
  <c r="R2196" i="5"/>
  <c r="B2595" i="5" a="1"/>
  <c r="M2437" i="5" a="1"/>
  <c r="R2429" i="5"/>
  <c r="P2388" i="5"/>
  <c r="D2250" i="5" a="1"/>
  <c r="M2312" i="5" a="1"/>
  <c r="D2225" i="5" a="1"/>
  <c r="R2179" i="5"/>
  <c r="P2587" i="5"/>
  <c r="Q2433" i="5"/>
  <c r="P2428" i="5"/>
  <c r="B2378" i="5" a="1"/>
  <c r="S2249" i="5"/>
  <c r="A2312" i="5" a="1"/>
  <c r="R2224" i="5"/>
  <c r="R2178" i="5"/>
  <c r="P2542" i="5"/>
  <c r="M2371" i="5" a="1"/>
  <c r="P2395" i="5"/>
  <c r="D2577" i="5" a="1"/>
  <c r="O2496" i="5"/>
  <c r="Q2534" i="5"/>
  <c r="D2474" i="5" a="1"/>
  <c r="O2426" i="5"/>
  <c r="P2485" i="5"/>
  <c r="P2486" i="5"/>
  <c r="P2399" i="5"/>
  <c r="S2576" i="5"/>
  <c r="O2495" i="5"/>
  <c r="S2532" i="5"/>
  <c r="S2473" i="5"/>
  <c r="Q2424" i="5"/>
  <c r="B2483" i="5" a="1"/>
  <c r="B2484" i="5" a="1"/>
  <c r="Q2398" i="5"/>
  <c r="R2591" i="5"/>
  <c r="O2478" i="5"/>
  <c r="M2516" i="5" a="1"/>
  <c r="D2465" i="5" a="1"/>
  <c r="O2410" i="5"/>
  <c r="S2569" i="5"/>
  <c r="M2532" i="5" a="1"/>
  <c r="M2450" i="5" a="1"/>
  <c r="O2540" i="5"/>
  <c r="M2560" i="5" a="1"/>
  <c r="Q2494" i="5"/>
  <c r="D2396" i="5" a="1"/>
  <c r="B2388" i="5" a="1"/>
  <c r="S2553" i="5"/>
  <c r="A2518" i="5" a="1"/>
  <c r="B2574" i="5" a="1"/>
  <c r="R2523" i="5"/>
  <c r="Q2493" i="5"/>
  <c r="Q2444" i="5"/>
  <c r="S2387" i="5"/>
  <c r="P2350" i="5"/>
  <c r="P2591" i="5"/>
  <c r="A2501" i="5" a="1"/>
  <c r="D2556" i="5" a="1"/>
  <c r="R2506" i="5"/>
  <c r="O2446" i="5"/>
  <c r="M2429" i="5" a="1"/>
  <c r="D2379" i="5" a="1"/>
  <c r="M2330" i="5" a="1"/>
  <c r="B2575" i="5" a="1"/>
  <c r="A2484" i="5" a="1"/>
  <c r="P2536" i="5"/>
  <c r="R2489" i="5"/>
  <c r="M2431" i="5" a="1"/>
  <c r="A2414" i="5" a="1"/>
  <c r="S2370" i="5"/>
  <c r="A2315" i="5" a="1"/>
  <c r="S2556" i="5"/>
  <c r="A2467" i="5" a="1"/>
  <c r="D2526" i="5" a="1"/>
  <c r="R2472" i="5"/>
  <c r="A2416" i="5" a="1"/>
  <c r="M2398" i="5" a="1"/>
  <c r="D2362" i="5" a="1"/>
  <c r="A2551" i="5" a="1"/>
  <c r="M2541" i="5" a="1"/>
  <c r="A2588" i="5" a="1"/>
  <c r="S2517" i="5"/>
  <c r="R2455" i="5"/>
  <c r="A2403" i="5" a="1"/>
  <c r="M2381" i="5" a="1"/>
  <c r="S2353" i="5"/>
  <c r="M2591" i="5" a="1"/>
  <c r="M2539" i="5" a="1"/>
  <c r="A2582" i="5" a="1"/>
  <c r="S2516" i="5"/>
  <c r="R2453" i="5"/>
  <c r="A2401" i="5" a="1"/>
  <c r="M2379" i="5" a="1"/>
  <c r="S2352" i="5"/>
  <c r="M2589" i="5" a="1"/>
  <c r="B2570" i="5" a="1"/>
  <c r="P2553" i="5"/>
  <c r="D2508" i="5" a="1"/>
  <c r="B2530" i="5" a="1"/>
  <c r="A2384" i="5" a="1"/>
  <c r="M2362" i="5" a="1"/>
  <c r="D2344" i="5" a="1"/>
  <c r="M2587" i="5" a="1"/>
  <c r="D2568" i="5" a="1"/>
  <c r="D2552" i="5" a="1"/>
  <c r="D2507" i="5" a="1"/>
  <c r="B2526" i="5" a="1"/>
  <c r="A2382" i="5" a="1"/>
  <c r="M2360" i="5" a="1"/>
  <c r="D2343" i="5" a="1"/>
  <c r="M2570" i="5" a="1"/>
  <c r="Q2546" i="5"/>
  <c r="R2536" i="5"/>
  <c r="S2498" i="5"/>
  <c r="P2492" i="5"/>
  <c r="A2365" i="5" a="1"/>
  <c r="M2343" i="5" a="1"/>
  <c r="S2334" i="5"/>
  <c r="Q2547" i="5"/>
  <c r="S2439" i="5"/>
  <c r="Q2431" i="5"/>
  <c r="Q2395" i="5"/>
  <c r="S2250" i="5"/>
  <c r="B2313" i="5" a="1"/>
  <c r="M2225" i="5" a="1"/>
  <c r="R2180" i="5"/>
  <c r="R2551" i="5"/>
  <c r="M2377" i="5" a="1"/>
  <c r="R2401" i="5"/>
  <c r="P2320" i="5"/>
  <c r="D2242" i="5" a="1"/>
  <c r="O2294" i="5"/>
  <c r="S2212" i="5"/>
  <c r="R2163" i="5"/>
  <c r="Q2548" i="5"/>
  <c r="M2372" i="5" a="1"/>
  <c r="B2401" i="5" a="1"/>
  <c r="R2319" i="5"/>
  <c r="S2241" i="5"/>
  <c r="O2293" i="5"/>
  <c r="D2212" i="5" a="1"/>
  <c r="R2162" i="5"/>
  <c r="B2588" i="5" a="1"/>
  <c r="B2512" i="5" a="1"/>
  <c r="R2593" i="5"/>
  <c r="O2480" i="5"/>
  <c r="M2518" i="5" a="1"/>
  <c r="D2466" i="5" a="1"/>
  <c r="R2411" i="5"/>
  <c r="B2455" i="5" a="1"/>
  <c r="B2453" i="5" a="1"/>
  <c r="P2367" i="5"/>
  <c r="R2592" i="5"/>
  <c r="O2479" i="5"/>
  <c r="M2517" i="5" a="1"/>
  <c r="S2465" i="5"/>
  <c r="B2411" i="5" a="1"/>
  <c r="O2451" i="5"/>
  <c r="Q2450" i="5"/>
  <c r="Q2366" i="5"/>
  <c r="R2575" i="5"/>
  <c r="O2462" i="5"/>
  <c r="M2500" i="5" a="1"/>
  <c r="D2457" i="5" a="1"/>
  <c r="O2392" i="5"/>
  <c r="Q2555" i="5"/>
  <c r="A2519" i="5" a="1"/>
  <c r="O2582" i="5"/>
  <c r="R2524" i="5"/>
  <c r="Q2497" i="5"/>
  <c r="D2445" i="5" a="1"/>
  <c r="D2388" i="5" a="1"/>
  <c r="B2356" i="5" a="1"/>
  <c r="B2593" i="5" a="1"/>
  <c r="A2502" i="5" a="1"/>
  <c r="O2556" i="5"/>
  <c r="R2507" i="5"/>
  <c r="B2448" i="5" a="1"/>
  <c r="A2430" i="5" a="1"/>
  <c r="S2379" i="5"/>
  <c r="A2331" i="5" a="1"/>
  <c r="P2575" i="5"/>
  <c r="A2485" i="5" a="1"/>
  <c r="B2538" i="5" a="1"/>
  <c r="R2490" i="5"/>
  <c r="A2432" i="5" a="1"/>
  <c r="P2414" i="5"/>
  <c r="D2371" i="5" a="1"/>
  <c r="P2315" i="5"/>
  <c r="Q2558" i="5"/>
  <c r="A2468" i="5" a="1"/>
  <c r="S2526" i="5"/>
  <c r="R2473" i="5"/>
  <c r="P2416" i="5"/>
  <c r="M2399" i="5" a="1"/>
  <c r="S2362" i="5"/>
  <c r="B2559" i="5" a="1"/>
  <c r="M2542" i="5" a="1"/>
  <c r="A2592" i="5" a="1"/>
  <c r="D2518" i="5" a="1"/>
  <c r="R2456" i="5"/>
  <c r="A2404" i="5" a="1"/>
  <c r="M2382" i="5" a="1"/>
  <c r="D2354" i="5" a="1"/>
  <c r="M2592" i="5" a="1"/>
  <c r="O2574" i="5"/>
  <c r="Q2556" i="5"/>
  <c r="S2509" i="5"/>
  <c r="S2537" i="5"/>
  <c r="A2387" i="5" a="1"/>
  <c r="M2365" i="5" a="1"/>
  <c r="S2345" i="5"/>
  <c r="M2590" i="5" a="1"/>
  <c r="Q2570" i="5"/>
  <c r="Q2554" i="5"/>
  <c r="S2508" i="5"/>
  <c r="B2533" i="5" a="1"/>
  <c r="A2385" i="5" a="1"/>
  <c r="M2363" i="5" a="1"/>
  <c r="S2344" i="5"/>
  <c r="M2573" i="5" a="1"/>
  <c r="R2549" i="5"/>
  <c r="A2540" i="5" a="1"/>
  <c r="D2500" i="5" a="1"/>
  <c r="B2498" i="5" a="1"/>
  <c r="A2368" i="5" a="1"/>
  <c r="M2346" i="5" a="1"/>
  <c r="D2336" i="5" a="1"/>
  <c r="M2571" i="5" a="1"/>
  <c r="R2547" i="5"/>
  <c r="P2537" i="5"/>
  <c r="D2499" i="5" a="1"/>
  <c r="B2494" i="5" a="1"/>
  <c r="A2366" i="5" a="1"/>
  <c r="M2344" i="5" a="1"/>
  <c r="D2335" i="5" a="1"/>
  <c r="S2593" i="5"/>
  <c r="O2529" i="5"/>
  <c r="P2569" i="5"/>
  <c r="S2490" i="5"/>
  <c r="P2460" i="5"/>
  <c r="A2349" i="5" a="1"/>
  <c r="B2562" i="5" a="1"/>
  <c r="Q2515" i="5"/>
  <c r="M2564" i="5" a="1"/>
  <c r="M2380" i="5" a="1"/>
  <c r="Q2402" i="5"/>
  <c r="P2321" i="5"/>
  <c r="S2242" i="5"/>
  <c r="O2295" i="5"/>
  <c r="D2213" i="5" a="1"/>
  <c r="R2164" i="5"/>
  <c r="O2467" i="5"/>
  <c r="B2524" i="5" a="1"/>
  <c r="R2369" i="5"/>
  <c r="A2302" i="5" a="1"/>
  <c r="Q2475" i="5"/>
  <c r="O2278" i="5"/>
  <c r="S2204" i="5"/>
  <c r="R2147" i="5"/>
  <c r="O2461" i="5"/>
  <c r="P2514" i="5"/>
  <c r="B2369" i="5" a="1"/>
  <c r="A2301" i="5" a="1"/>
  <c r="B2437" i="5" a="1"/>
  <c r="O2277" i="5"/>
  <c r="D2204" i="5" a="1"/>
  <c r="R2146" i="5"/>
  <c r="A2494" i="5" a="1"/>
  <c r="A2417" i="5" a="1"/>
  <c r="P2337" i="5"/>
  <c r="R2577" i="5"/>
  <c r="O2464" i="5"/>
  <c r="M2502" i="5" a="1"/>
  <c r="D2458" i="5" a="1"/>
  <c r="O2394" i="5"/>
  <c r="M2434" i="5" a="1"/>
  <c r="P2433" i="5"/>
  <c r="P2341" i="5"/>
  <c r="R2576" i="5"/>
  <c r="O2463" i="5"/>
  <c r="M2501" i="5" a="1"/>
  <c r="S2457" i="5"/>
  <c r="O2393" i="5"/>
  <c r="D2434" i="5" a="1"/>
  <c r="A2433" i="5" a="1"/>
  <c r="O2340" i="5"/>
  <c r="A2581" i="5" a="1"/>
  <c r="O2570" i="5"/>
  <c r="M2484" i="5" a="1"/>
  <c r="P2596" i="5"/>
  <c r="O2376" i="5"/>
  <c r="P2593" i="5"/>
  <c r="A2503" i="5" a="1"/>
  <c r="P2557" i="5"/>
  <c r="R2508" i="5"/>
  <c r="P2449" i="5"/>
  <c r="P2430" i="5"/>
  <c r="D2380" i="5" a="1"/>
  <c r="P2331" i="5"/>
  <c r="B2577" i="5" a="1"/>
  <c r="A2486" i="5" a="1"/>
  <c r="A2539" i="5" a="1"/>
  <c r="R2491" i="5"/>
  <c r="P2432" i="5"/>
  <c r="S2415" i="5"/>
  <c r="S2371" i="5"/>
  <c r="S2316" i="5"/>
  <c r="O2560" i="5"/>
  <c r="A2469" i="5" a="1"/>
  <c r="D2527" i="5" a="1"/>
  <c r="R2474" i="5"/>
  <c r="S2417" i="5"/>
  <c r="M2400" i="5" a="1"/>
  <c r="D2363" i="5" a="1"/>
  <c r="S2307" i="5"/>
  <c r="M2543" i="5" a="1"/>
  <c r="A2596" i="5" a="1"/>
  <c r="S2518" i="5"/>
  <c r="R2457" i="5"/>
  <c r="A2405" i="5" a="1"/>
  <c r="M2383" i="5" a="1"/>
  <c r="S2354" i="5"/>
  <c r="M2593" i="5" a="1"/>
  <c r="O2575" i="5"/>
  <c r="R2557" i="5"/>
  <c r="D2510" i="5" a="1"/>
  <c r="O2539" i="5"/>
  <c r="A2388" i="5" a="1"/>
  <c r="M2366" i="5" a="1"/>
  <c r="D2346" i="5" a="1"/>
  <c r="M2576" i="5" a="1"/>
  <c r="S2552" i="5"/>
  <c r="B2543" i="5" a="1"/>
  <c r="S2501" i="5"/>
  <c r="P2504" i="5"/>
  <c r="A2371" i="5" a="1"/>
  <c r="M2349" i="5" a="1"/>
  <c r="S2337" i="5"/>
  <c r="M2574" i="5" a="1"/>
  <c r="S2550" i="5"/>
  <c r="R2540" i="5"/>
  <c r="S2500" i="5"/>
  <c r="P2500" i="5"/>
  <c r="A2369" i="5" a="1"/>
  <c r="M2347" i="5" a="1"/>
  <c r="S2336" i="5"/>
  <c r="D2595" i="5" a="1"/>
  <c r="Q2533" i="5"/>
  <c r="O2581" i="5"/>
  <c r="D2492" i="5" a="1"/>
  <c r="B2466" i="5" a="1"/>
  <c r="A2352" i="5" a="1"/>
  <c r="O2593" i="5"/>
  <c r="Q2527" i="5"/>
  <c r="D2594" i="5" a="1"/>
  <c r="P2530" i="5"/>
  <c r="D2572" i="5" a="1"/>
  <c r="D2491" i="5" a="1"/>
  <c r="B2462" i="5" a="1"/>
  <c r="A2350" i="5" a="1"/>
  <c r="B2564" i="5" a="1"/>
  <c r="Q2519" i="5"/>
  <c r="S2585" i="5"/>
  <c r="O2513" i="5"/>
  <c r="O2553" i="5"/>
  <c r="S2482" i="5"/>
  <c r="B2440" i="5" a="1"/>
  <c r="B2519" i="5" a="1"/>
  <c r="B2520" i="5" a="1"/>
  <c r="Q2484" i="5"/>
  <c r="O2470" i="5"/>
  <c r="Q2530" i="5"/>
  <c r="Q2370" i="5"/>
  <c r="A2303" i="5" a="1"/>
  <c r="P2491" i="5"/>
  <c r="O2279" i="5"/>
  <c r="D2205" i="5" a="1"/>
  <c r="R2148" i="5"/>
  <c r="A2504" i="5" a="1"/>
  <c r="R2423" i="5"/>
  <c r="R2339" i="5"/>
  <c r="A2585" i="5" a="1"/>
  <c r="O2577" i="5"/>
  <c r="M2486" i="5" a="1"/>
  <c r="D2450" i="5" a="1"/>
  <c r="O2378" i="5"/>
  <c r="P2419" i="5"/>
  <c r="Q2420" i="5"/>
  <c r="P2503" i="5"/>
  <c r="A2583" i="5" a="1"/>
  <c r="O2576" i="5"/>
  <c r="M2485" i="5" a="1"/>
  <c r="S2449" i="5"/>
  <c r="O2377" i="5"/>
  <c r="A2419" i="5" a="1"/>
  <c r="S2418" i="5"/>
  <c r="B2493" i="5" a="1"/>
  <c r="O2588" i="5"/>
  <c r="P2548" i="5"/>
  <c r="M2468" i="5" a="1"/>
  <c r="O2563" i="5"/>
  <c r="O2360" i="5"/>
  <c r="P2577" i="5"/>
  <c r="A2487" i="5" a="1"/>
  <c r="R2539" i="5"/>
  <c r="R2492" i="5"/>
  <c r="S2433" i="5"/>
  <c r="Q2417" i="5"/>
  <c r="D2372" i="5" a="1"/>
  <c r="Q2318" i="5"/>
  <c r="B2561" i="5" a="1"/>
  <c r="A2470" i="5" a="1"/>
  <c r="S2527" i="5"/>
  <c r="R2475" i="5"/>
  <c r="Q2419" i="5"/>
  <c r="M2401" i="5" a="1"/>
  <c r="S2363" i="5"/>
  <c r="D2308" i="5" a="1"/>
  <c r="M2544" i="5" a="1"/>
  <c r="A2453" i="5" a="1"/>
  <c r="D2519" i="5" a="1"/>
  <c r="R2458" i="5"/>
  <c r="O2405" i="5"/>
  <c r="M2384" i="5" a="1"/>
  <c r="D2355" i="5" a="1"/>
  <c r="M2594" i="5" a="1"/>
  <c r="P2576" i="5"/>
  <c r="S2558" i="5"/>
  <c r="S2510" i="5"/>
  <c r="D2543" i="5" a="1"/>
  <c r="A2389" i="5" a="1"/>
  <c r="M2367" i="5" a="1"/>
  <c r="S2346" i="5"/>
  <c r="M2577" i="5" a="1"/>
  <c r="S2554" i="5"/>
  <c r="A2544" i="5" a="1"/>
  <c r="D2502" i="5" a="1"/>
  <c r="B2506" i="5" a="1"/>
  <c r="A2372" i="5" a="1"/>
  <c r="M2350" i="5" a="1"/>
  <c r="D2338" i="5" a="1"/>
  <c r="S2596" i="5"/>
  <c r="A2537" i="5" a="1"/>
  <c r="O2587" i="5"/>
  <c r="S2493" i="5"/>
  <c r="P2472" i="5"/>
  <c r="A2355" i="5" a="1"/>
  <c r="M2333" i="5" a="1"/>
  <c r="P2543" i="5"/>
  <c r="S2595" i="5"/>
  <c r="O2535" i="5"/>
  <c r="P2582" i="5"/>
  <c r="S2492" i="5"/>
  <c r="P2468" i="5"/>
  <c r="A2353" i="5" a="1"/>
  <c r="P2600" i="5"/>
  <c r="A2532" i="5" a="1"/>
  <c r="D2587" i="5" a="1"/>
  <c r="O2516" i="5"/>
  <c r="O2555" i="5"/>
  <c r="D2484" i="5" a="1"/>
  <c r="P2442" i="5"/>
  <c r="P2525" i="5"/>
  <c r="P2526" i="5"/>
  <c r="Q2520" i="5"/>
  <c r="D2586" i="5" a="1"/>
  <c r="O2514" i="5"/>
  <c r="P2554" i="5"/>
  <c r="D2483" i="5" a="1"/>
  <c r="A2441" i="5" a="1"/>
  <c r="P2521" i="5"/>
  <c r="P2522" i="5"/>
  <c r="Q2488" i="5"/>
  <c r="S2577" i="5"/>
  <c r="O2497" i="5"/>
  <c r="Q2536" i="5"/>
  <c r="S2474" i="5"/>
  <c r="B2427" i="5" a="1"/>
  <c r="B2487" i="5" a="1"/>
  <c r="B2488" i="5" a="1"/>
  <c r="B2405" i="5" a="1"/>
  <c r="A2510" i="5" a="1"/>
  <c r="A2425" i="5" a="1"/>
  <c r="A2341" i="5" a="1"/>
  <c r="A2287" i="5" a="1"/>
  <c r="O2343" i="5"/>
  <c r="O2263" i="5"/>
  <c r="D2197" i="5" a="1"/>
  <c r="M2300" i="5" a="1"/>
  <c r="P2541" i="5"/>
  <c r="S2383" i="5"/>
  <c r="M2323" i="5" a="1"/>
  <c r="O2592" i="5"/>
  <c r="Q2549" i="5"/>
  <c r="M2470" i="5" a="1"/>
  <c r="D2565" i="5" a="1"/>
  <c r="O2362" i="5"/>
  <c r="Q2406" i="5"/>
  <c r="B2407" i="5" a="1"/>
  <c r="D2425" i="5" a="1"/>
  <c r="O2590" i="5"/>
  <c r="D2549" i="5" a="1"/>
  <c r="M2469" i="5" a="1"/>
  <c r="P2564" i="5"/>
  <c r="O2361" i="5"/>
  <c r="R2600" i="5"/>
  <c r="O2406" i="5"/>
  <c r="B2421" i="5" a="1"/>
  <c r="Q2573" i="5"/>
  <c r="P2533" i="5"/>
  <c r="M2452" i="5" a="1"/>
  <c r="Q2543" i="5"/>
  <c r="O2564" i="5"/>
  <c r="R2561" i="5"/>
  <c r="A2471" i="5" a="1"/>
  <c r="D2528" i="5" a="1"/>
  <c r="R2476" i="5"/>
  <c r="O2421" i="5"/>
  <c r="M2402" i="5" a="1"/>
  <c r="D2364" i="5" a="1"/>
  <c r="S2308" i="5"/>
  <c r="M2545" i="5" a="1"/>
  <c r="A2454" i="5" a="1"/>
  <c r="S2519" i="5"/>
  <c r="R2459" i="5"/>
  <c r="B2406" i="5" a="1"/>
  <c r="M2385" i="5" a="1"/>
  <c r="S2355" i="5"/>
  <c r="M2595" i="5" a="1"/>
  <c r="A2578" i="5" a="1"/>
  <c r="R2559" i="5"/>
  <c r="D2511" i="5" a="1"/>
  <c r="R2546" i="5"/>
  <c r="A2390" i="5" a="1"/>
  <c r="M2368" i="5" a="1"/>
  <c r="D2347" i="5" a="1"/>
  <c r="M2578" i="5" a="1"/>
  <c r="A2557" i="5" a="1"/>
  <c r="R2544" i="5"/>
  <c r="S2502" i="5"/>
  <c r="P2508" i="5"/>
  <c r="A2373" i="5" a="1"/>
  <c r="M2351" i="5" a="1"/>
  <c r="S2338" i="5"/>
  <c r="D2597" i="5" a="1"/>
  <c r="R2537" i="5"/>
  <c r="O2591" i="5"/>
  <c r="D2494" i="5" a="1"/>
  <c r="B2474" i="5" a="1"/>
  <c r="A2356" i="5" a="1"/>
  <c r="M2334" i="5" a="1"/>
  <c r="P2565" i="5"/>
  <c r="S2588" i="5"/>
  <c r="O2519" i="5"/>
  <c r="Q2557" i="5"/>
  <c r="S2485" i="5"/>
  <c r="R2445" i="5"/>
  <c r="O2532" i="5"/>
  <c r="R2533" i="5"/>
  <c r="B2545" i="5" a="1"/>
  <c r="S2587" i="5"/>
  <c r="O2517" i="5"/>
  <c r="P2556" i="5"/>
  <c r="S2484" i="5"/>
  <c r="B2444" i="5" a="1"/>
  <c r="B2527" i="5" a="1"/>
  <c r="B2528" i="5" a="1"/>
  <c r="M2531" i="5" a="1"/>
  <c r="D2579" i="5" a="1"/>
  <c r="O2500" i="5"/>
  <c r="S2539" i="5"/>
  <c r="D2476" i="5" a="1"/>
  <c r="M2428" i="5" a="1"/>
  <c r="P2493" i="5"/>
  <c r="P2494" i="5"/>
  <c r="B2408" i="5" a="1"/>
  <c r="D2578" i="5" a="1"/>
  <c r="O2498" i="5"/>
  <c r="D2537" i="5" a="1"/>
  <c r="D2475" i="5" a="1"/>
  <c r="R2427" i="5"/>
  <c r="P2489" i="5"/>
  <c r="P2490" i="5"/>
  <c r="S2405" i="5"/>
  <c r="Q2577" i="5"/>
  <c r="S2536" i="5"/>
  <c r="M2454" i="5" a="1"/>
  <c r="O2544" i="5"/>
  <c r="S2571" i="5"/>
  <c r="Q2510" i="5"/>
  <c r="D2398" i="5" a="1"/>
  <c r="B2396" i="5" a="1"/>
  <c r="Q2575" i="5"/>
  <c r="S2534" i="5"/>
  <c r="M2453" i="5" a="1"/>
  <c r="D2544" i="5" a="1"/>
  <c r="O2566" i="5"/>
  <c r="Q2506" i="5"/>
  <c r="S2397" i="5"/>
  <c r="P2390" i="5"/>
  <c r="B2558" i="5" a="1"/>
  <c r="A2521" i="5" a="1"/>
  <c r="Q2584" i="5"/>
  <c r="R2526" i="5"/>
  <c r="M2598" i="5" a="1"/>
  <c r="M2546" i="5" a="1"/>
  <c r="A2455" i="5" a="1"/>
  <c r="D2520" i="5" a="1"/>
  <c r="R2460" i="5"/>
  <c r="R2406" i="5"/>
  <c r="M2386" i="5" a="1"/>
  <c r="D2356" i="5" a="1"/>
  <c r="M2596" i="5" a="1"/>
  <c r="Q2578" i="5"/>
  <c r="S2560" i="5"/>
  <c r="S2511" i="5"/>
  <c r="R2548" i="5"/>
  <c r="A2391" i="5" a="1"/>
  <c r="M2369" i="5" a="1"/>
  <c r="S2347" i="5"/>
  <c r="M2579" i="5" a="1"/>
  <c r="A2559" i="5" a="1"/>
  <c r="P2545" i="5"/>
  <c r="D2503" i="5" a="1"/>
  <c r="B2510" i="5" a="1"/>
  <c r="A2374" i="5" a="1"/>
  <c r="M2352" i="5" a="1"/>
  <c r="D2339" i="5" a="1"/>
  <c r="S2597" i="5"/>
  <c r="P2538" i="5"/>
  <c r="O2595" i="5"/>
  <c r="S2494" i="5"/>
  <c r="P2476" i="5"/>
  <c r="A2357" i="5" a="1"/>
  <c r="M2335" i="5" a="1"/>
  <c r="Q2567" i="5"/>
  <c r="D2589" i="5" a="1"/>
  <c r="O2520" i="5"/>
  <c r="P2558" i="5"/>
  <c r="D2486" i="5" a="1"/>
  <c r="P2446" i="5"/>
  <c r="D2534" i="5" a="1"/>
  <c r="Q2538" i="5"/>
  <c r="A2553" i="5" a="1"/>
  <c r="S2580" i="5"/>
  <c r="O2503" i="5"/>
  <c r="O2541" i="5"/>
  <c r="S2477" i="5"/>
  <c r="S2430" i="5"/>
  <c r="B2499" i="5" a="1"/>
  <c r="B2500" i="5" a="1"/>
  <c r="D2417" i="5" a="1"/>
  <c r="S2579" i="5"/>
  <c r="O2501" i="5"/>
  <c r="Q2540" i="5"/>
  <c r="S2476" i="5"/>
  <c r="A2429" i="5" a="1"/>
  <c r="B2495" i="5" a="1"/>
  <c r="B2496" i="5" a="1"/>
  <c r="A2412" i="5" a="1"/>
  <c r="R2597" i="5"/>
  <c r="O2484" i="5"/>
  <c r="M2522" i="5" a="1"/>
  <c r="D2468" i="5" a="1"/>
  <c r="P2413" i="5"/>
  <c r="P2461" i="5"/>
  <c r="P2462" i="5"/>
  <c r="P2375" i="5"/>
  <c r="R2595" i="5"/>
  <c r="O2482" i="5"/>
  <c r="M2520" i="5" a="1"/>
  <c r="D2467" i="5" a="1"/>
  <c r="M2412" i="5" a="1"/>
  <c r="P2457" i="5"/>
  <c r="P2455" i="5"/>
  <c r="R2373" i="5"/>
  <c r="D2559" i="5" a="1"/>
  <c r="A2523" i="5" a="1"/>
  <c r="Q2592" i="5"/>
  <c r="R2528" i="5"/>
  <c r="Q2513" i="5"/>
  <c r="B2454" i="5" a="1"/>
  <c r="D2390" i="5" a="1"/>
  <c r="B2364" i="5" a="1"/>
  <c r="R2558" i="5"/>
  <c r="A2522" i="5" a="1"/>
  <c r="Q2588" i="5"/>
  <c r="R2527" i="5"/>
  <c r="Q2509" i="5"/>
  <c r="A2451" i="5" a="1"/>
  <c r="S2389" i="5"/>
  <c r="P2358" i="5"/>
  <c r="P2595" i="5"/>
  <c r="A2505" i="5" a="1"/>
  <c r="O2558" i="5"/>
  <c r="R2510" i="5"/>
  <c r="M2597" i="5" a="1"/>
  <c r="B2582" i="5" a="1"/>
  <c r="S2562" i="5"/>
  <c r="D2512" i="5" a="1"/>
  <c r="O2572" i="5"/>
  <c r="A2392" i="5" a="1"/>
  <c r="M2370" i="5" a="1"/>
  <c r="D2348" i="5" a="1"/>
  <c r="M2580" i="5" a="1"/>
  <c r="A2561" i="5" a="1"/>
  <c r="O2546" i="5"/>
  <c r="S2503" i="5"/>
  <c r="P2512" i="5"/>
  <c r="A2375" i="5" a="1"/>
  <c r="M2353" i="5" a="1"/>
  <c r="S2339" i="5"/>
  <c r="D2598" i="5" a="1"/>
  <c r="B2540" i="5" a="1"/>
  <c r="Q2531" i="5"/>
  <c r="D2495" i="5" a="1"/>
  <c r="B2478" i="5" a="1"/>
  <c r="A2358" i="5" a="1"/>
  <c r="M2336" i="5" a="1"/>
  <c r="D2570" i="5" a="1"/>
  <c r="S2589" i="5"/>
  <c r="O2521" i="5"/>
  <c r="Q2559" i="5"/>
  <c r="S2486" i="5"/>
  <c r="O2448" i="5"/>
  <c r="P2535" i="5"/>
  <c r="S2545" i="5"/>
  <c r="A2586" i="5" a="1"/>
  <c r="D2581" i="5" a="1"/>
  <c r="O2504" i="5"/>
  <c r="S2543" i="5"/>
  <c r="D2478" i="5" a="1"/>
  <c r="Q2432" i="5"/>
  <c r="P2501" i="5"/>
  <c r="P2502" i="5"/>
  <c r="B2418" i="5" a="1"/>
  <c r="S2572" i="5"/>
  <c r="O2487" i="5"/>
  <c r="M2525" i="5" a="1"/>
  <c r="S2469" i="5"/>
  <c r="O2418" i="5"/>
  <c r="B2467" i="5" a="1"/>
  <c r="B2468" i="5" a="1"/>
  <c r="Q2382" i="5"/>
  <c r="R2598" i="5"/>
  <c r="O2485" i="5"/>
  <c r="M2523" i="5" a="1"/>
  <c r="S2468" i="5"/>
  <c r="S2414" i="5"/>
  <c r="B2463" i="5" a="1"/>
  <c r="B2464" i="5" a="1"/>
  <c r="B2381" i="5" a="1"/>
  <c r="R2581" i="5"/>
  <c r="O2468" i="5"/>
  <c r="M2506" i="5" a="1"/>
  <c r="D2460" i="5" a="1"/>
  <c r="O2398" i="5"/>
  <c r="Q2438" i="5"/>
  <c r="B2439" i="5" a="1"/>
  <c r="B2347" i="5" a="1"/>
  <c r="R2579" i="5"/>
  <c r="O2466" i="5"/>
  <c r="M2504" i="5" a="1"/>
  <c r="D2459" i="5" a="1"/>
  <c r="O2396" i="5"/>
  <c r="P2435" i="5"/>
  <c r="Q2436" i="5"/>
  <c r="R2343" i="5"/>
  <c r="A2587" i="5" a="1"/>
  <c r="P2578" i="5"/>
  <c r="M2487" i="5" a="1"/>
  <c r="S2450" i="5"/>
  <c r="P2597" i="5"/>
  <c r="A2507" i="5" a="1"/>
  <c r="D2560" i="5" a="1"/>
  <c r="R2512" i="5"/>
  <c r="Q2457" i="5"/>
  <c r="B2436" i="5" a="1"/>
  <c r="D2382" i="5" a="1"/>
  <c r="R2336" i="5"/>
  <c r="B2597" i="5" a="1"/>
  <c r="A2506" i="5" a="1"/>
  <c r="P2559" i="5"/>
  <c r="R2511" i="5"/>
  <c r="B2456" i="5" a="1"/>
  <c r="O2435" i="5"/>
  <c r="S2381" i="5"/>
  <c r="Q2335" i="5"/>
  <c r="P2579" i="5"/>
  <c r="A2489" i="5" a="1"/>
  <c r="B2542" i="5" a="1"/>
  <c r="R2494" i="5"/>
  <c r="M2581" i="5" a="1"/>
  <c r="B2563" i="5" a="1"/>
  <c r="D2548" i="5" a="1"/>
  <c r="D2504" i="5" a="1"/>
  <c r="B2514" i="5" a="1"/>
  <c r="A2376" i="5" a="1"/>
  <c r="M2354" i="5" a="1"/>
  <c r="D2340" i="5" a="1"/>
  <c r="S2598" i="5"/>
  <c r="A2541" i="5" a="1"/>
  <c r="O2533" i="5"/>
  <c r="S2495" i="5"/>
  <c r="P2480" i="5"/>
  <c r="A2359" i="5" a="1"/>
  <c r="M2337" i="5" a="1"/>
  <c r="A2574" i="5" a="1"/>
  <c r="D2590" i="5" a="1"/>
  <c r="O2522" i="5"/>
  <c r="R2560" i="5"/>
  <c r="D2487" i="5" a="1"/>
  <c r="D2449" i="5" a="1"/>
  <c r="D2539" i="5" a="1"/>
  <c r="S2547" i="5"/>
  <c r="Q2487" i="5"/>
  <c r="S2581" i="5"/>
  <c r="O2505" i="5"/>
  <c r="Q2544" i="5"/>
  <c r="S2478" i="5"/>
  <c r="O2434" i="5"/>
  <c r="B2503" i="5" a="1"/>
  <c r="B2504" i="5" a="1"/>
  <c r="D2422" i="5" a="1"/>
  <c r="D2573" i="5" a="1"/>
  <c r="O2488" i="5"/>
  <c r="M2526" i="5" a="1"/>
  <c r="D2470" i="5" a="1"/>
  <c r="B2419" i="5" a="1"/>
  <c r="P2469" i="5"/>
  <c r="P2470" i="5"/>
  <c r="P2383" i="5"/>
  <c r="R2584" i="5"/>
  <c r="O2471" i="5"/>
  <c r="M2509" i="5" a="1"/>
  <c r="S2461" i="5"/>
  <c r="O2401" i="5"/>
  <c r="P2441" i="5"/>
  <c r="B2442" i="5" a="1"/>
  <c r="Q2350" i="5"/>
  <c r="R2582" i="5"/>
  <c r="O2469" i="5"/>
  <c r="M2507" i="5" a="1"/>
  <c r="S2460" i="5"/>
  <c r="O2399" i="5"/>
  <c r="A2440" i="5" a="1"/>
  <c r="R2439" i="5"/>
  <c r="B2349" i="5" a="1"/>
  <c r="A2593" i="5" a="1"/>
  <c r="B2584" i="5" a="1"/>
  <c r="M2490" i="5" a="1"/>
  <c r="D2452" i="5" a="1"/>
  <c r="O2382" i="5"/>
  <c r="B2425" i="5" a="1"/>
  <c r="D2424" i="5" a="1"/>
  <c r="O2543" i="5"/>
  <c r="A2589" i="5" a="1"/>
  <c r="A2580" i="5" a="1"/>
  <c r="M2488" i="5" a="1"/>
  <c r="D2451" i="5" a="1"/>
  <c r="O2380" i="5"/>
  <c r="Q2422" i="5"/>
  <c r="B2423" i="5" a="1"/>
  <c r="P2519" i="5"/>
  <c r="O2594" i="5"/>
  <c r="P2550" i="5"/>
  <c r="M2471" i="5" a="1"/>
  <c r="Q2565" i="5"/>
  <c r="B2438" i="5" a="1"/>
  <c r="S2590" i="5"/>
  <c r="S2573" i="5"/>
  <c r="A2599" i="5" a="1"/>
  <c r="Q2600" i="5"/>
  <c r="R2594" i="5"/>
  <c r="A2590" i="5" a="1"/>
  <c r="O2548" i="5"/>
  <c r="A2255" i="5" a="1"/>
  <c r="D2173" i="5" a="1"/>
  <c r="O2341" i="5"/>
  <c r="R2287" i="5"/>
  <c r="S2164" i="5"/>
  <c r="S2456" i="5"/>
  <c r="Q2347" i="5"/>
  <c r="R2238" i="5"/>
  <c r="D2156" i="5" a="1"/>
  <c r="R2499" i="5"/>
  <c r="P2363" i="5"/>
  <c r="A2284" i="5" a="1"/>
  <c r="D2320" i="5" a="1"/>
  <c r="O2260" i="5"/>
  <c r="S2195" i="5"/>
  <c r="M2288" i="5" a="1"/>
  <c r="A2584" i="5" a="1"/>
  <c r="D2377" i="5" a="1"/>
  <c r="B2322" i="5" a="1"/>
  <c r="A2267" i="5" a="1"/>
  <c r="R2300" i="5"/>
  <c r="O2243" i="5"/>
  <c r="D2187" i="5" a="1"/>
  <c r="Q2235" i="5"/>
  <c r="M2483" i="5" a="1"/>
  <c r="S2343" i="5"/>
  <c r="S2445" i="5"/>
  <c r="A2250" i="5" a="1"/>
  <c r="R2283" i="5"/>
  <c r="B2301" i="5" a="1"/>
  <c r="S2178" i="5"/>
  <c r="O2525" i="5"/>
  <c r="M2356" i="5" a="1"/>
  <c r="B2393" i="5" a="1"/>
  <c r="O2314" i="5"/>
  <c r="S2239" i="5"/>
  <c r="O2289" i="5"/>
  <c r="D2210" i="5" a="1"/>
  <c r="R2158" i="5"/>
  <c r="R2552" i="5"/>
  <c r="B2480" i="5" a="1"/>
  <c r="P2355" i="5"/>
  <c r="A2296" i="5" a="1"/>
  <c r="P2404" i="5"/>
  <c r="O2272" i="5"/>
  <c r="S2201" i="5"/>
  <c r="R2141" i="5"/>
  <c r="A2465" i="5" a="1"/>
  <c r="D2401" i="5" a="1"/>
  <c r="M2331" i="5" a="1"/>
  <c r="A2279" i="5" a="1"/>
  <c r="M2315" i="5" a="1"/>
  <c r="O2255" i="5"/>
  <c r="R2420" i="5"/>
  <c r="O2523" i="5"/>
  <c r="O2489" i="5"/>
  <c r="P2590" i="5"/>
  <c r="Q2553" i="5"/>
  <c r="R2578" i="5"/>
  <c r="Q2456" i="5"/>
  <c r="M2508" i="5" a="1"/>
  <c r="Q2384" i="5"/>
  <c r="D2165" i="5" a="1"/>
  <c r="Q2443" i="5"/>
  <c r="R2271" i="5"/>
  <c r="S2156" i="5"/>
  <c r="R2502" i="5"/>
  <c r="M2326" i="5" a="1"/>
  <c r="M2329" i="5" a="1"/>
  <c r="D2148" i="5" a="1"/>
  <c r="P2484" i="5"/>
  <c r="R2322" i="5"/>
  <c r="A2268" i="5" a="1"/>
  <c r="R2301" i="5"/>
  <c r="O2244" i="5"/>
  <c r="S2187" i="5"/>
  <c r="B2238" i="5" a="1"/>
  <c r="M2489" i="5" a="1"/>
  <c r="D2345" i="5" a="1"/>
  <c r="S2446" i="5"/>
  <c r="A2251" i="5" a="1"/>
  <c r="R2284" i="5"/>
  <c r="P2303" i="5"/>
  <c r="D2179" i="5" a="1"/>
  <c r="B2222" i="5" a="1"/>
  <c r="A2534" i="5" a="1"/>
  <c r="A2407" i="5" a="1"/>
  <c r="M2417" i="5" a="1"/>
  <c r="O2346" i="5"/>
  <c r="R2267" i="5"/>
  <c r="B2269" i="5" a="1"/>
  <c r="S2170" i="5"/>
  <c r="S2555" i="5"/>
  <c r="P2482" i="5"/>
  <c r="B2361" i="5" a="1"/>
  <c r="A2297" i="5" a="1"/>
  <c r="O2412" i="5"/>
  <c r="O2273" i="5"/>
  <c r="D2202" i="5" a="1"/>
  <c r="R2142" i="5"/>
  <c r="A2472" i="5" a="1"/>
  <c r="S2404" i="5"/>
  <c r="A2332" i="5" a="1"/>
  <c r="A2280" i="5" a="1"/>
  <c r="D2316" i="5" a="1"/>
  <c r="O2256" i="5"/>
  <c r="S2193" i="5"/>
  <c r="M2272" i="5" a="1"/>
  <c r="D2555" i="5" a="1"/>
  <c r="D2369" i="5" a="1"/>
  <c r="M2563" i="5" a="1"/>
  <c r="A2263" i="5" a="1"/>
  <c r="R2296" i="5"/>
  <c r="O2239" i="5"/>
  <c r="D2185" i="5" a="1"/>
  <c r="M2231" i="5" a="1"/>
  <c r="M2460" i="5" a="1"/>
  <c r="S2335" i="5"/>
  <c r="P2436" i="5"/>
  <c r="O2455" i="5"/>
  <c r="R2279" i="5"/>
  <c r="B2293" i="5" a="1"/>
  <c r="S2176" i="5"/>
  <c r="A2216" i="5" a="1"/>
  <c r="S2520" i="5"/>
  <c r="R2365" i="5"/>
  <c r="P2394" i="5"/>
  <c r="O2326" i="5"/>
  <c r="R2262" i="5"/>
  <c r="P2259" i="5"/>
  <c r="D2168" i="5" a="1"/>
  <c r="Q2200" i="5"/>
  <c r="S2475" i="5"/>
  <c r="R2388" i="5"/>
  <c r="Q2361" i="5"/>
  <c r="Q2437" i="5"/>
  <c r="R2245" i="5"/>
  <c r="D2230" i="5" a="1"/>
  <c r="S2159" i="5"/>
  <c r="Q2183" i="5"/>
  <c r="Q2532" i="5"/>
  <c r="Q2479" i="5"/>
  <c r="R2332" i="5"/>
  <c r="M2308" i="5" a="1"/>
  <c r="B2351" i="5" a="1"/>
  <c r="M2213" i="5" a="1"/>
  <c r="S2150" i="5"/>
  <c r="Q2165" i="5"/>
  <c r="P2528" i="5"/>
  <c r="Q2415" i="5"/>
  <c r="O2316" i="5"/>
  <c r="D2299" i="5" a="1"/>
  <c r="Q2303" i="5"/>
  <c r="M2195" i="5" a="1"/>
  <c r="S2330" i="5"/>
  <c r="Q2147" i="5"/>
  <c r="M2255" i="5" a="1"/>
  <c r="B2497" i="5" a="1"/>
  <c r="R2085" i="5"/>
  <c r="P2102" i="5"/>
  <c r="A2199" i="5" a="1"/>
  <c r="D2084" i="5" a="1"/>
  <c r="B1950" i="5" a="1"/>
  <c r="M2087" i="5" a="1"/>
  <c r="A2249" i="5" a="1"/>
  <c r="S2429" i="5"/>
  <c r="R2084" i="5"/>
  <c r="B2102" i="5" a="1"/>
  <c r="A2191" i="5" a="1"/>
  <c r="S2083" i="5"/>
  <c r="P1949" i="5"/>
  <c r="M2079" i="5" a="1"/>
  <c r="Q2229" i="5"/>
  <c r="Q2413" i="5"/>
  <c r="R2083" i="5"/>
  <c r="P2101" i="5"/>
  <c r="A2183" i="5" a="1"/>
  <c r="D2083" i="5" a="1"/>
  <c r="B1949" i="5" a="1"/>
  <c r="M2071" i="5" a="1"/>
  <c r="S2373" i="5"/>
  <c r="Q2561" i="5"/>
  <c r="M2527" i="5" a="1"/>
  <c r="M2493" i="5" a="1"/>
  <c r="M2474" i="5" a="1"/>
  <c r="Q2579" i="5"/>
  <c r="A2435" i="5" a="1"/>
  <c r="Q2562" i="5"/>
  <c r="R2315" i="5"/>
  <c r="D2157" i="5" a="1"/>
  <c r="B2461" i="5" a="1"/>
  <c r="R2255" i="5"/>
  <c r="S2148" i="5"/>
  <c r="O2391" i="5"/>
  <c r="Q2447" i="5"/>
  <c r="Q2284" i="5"/>
  <c r="P2276" i="5"/>
  <c r="B2451" i="5" a="1"/>
  <c r="A2450" i="5" a="1"/>
  <c r="A2252" i="5" a="1"/>
  <c r="R2285" i="5"/>
  <c r="B2305" i="5" a="1"/>
  <c r="S2179" i="5"/>
  <c r="R2222" i="5"/>
  <c r="P2540" i="5"/>
  <c r="B2413" i="5" a="1"/>
  <c r="M2422" i="5" a="1"/>
  <c r="Q2352" i="5"/>
  <c r="R2268" i="5"/>
  <c r="P2271" i="5"/>
  <c r="D2171" i="5" a="1"/>
  <c r="Q2206" i="5"/>
  <c r="S2491" i="5"/>
  <c r="D2435" i="5" a="1"/>
  <c r="B2376" i="5" a="1"/>
  <c r="P2572" i="5"/>
  <c r="R2251" i="5"/>
  <c r="O2236" i="5"/>
  <c r="S2162" i="5"/>
  <c r="A2478" i="5" a="1"/>
  <c r="D2405" i="5" a="1"/>
  <c r="A2333" i="5" a="1"/>
  <c r="A2281" i="5" a="1"/>
  <c r="Q2316" i="5"/>
  <c r="O2257" i="5"/>
  <c r="D2194" i="5" a="1"/>
  <c r="M2276" i="5" a="1"/>
  <c r="D2557" i="5" a="1"/>
  <c r="S2372" i="5"/>
  <c r="O2573" i="5"/>
  <c r="A2264" i="5" a="1"/>
  <c r="R2297" i="5"/>
  <c r="O2240" i="5"/>
  <c r="S2185" i="5"/>
  <c r="A2232" i="5" a="1"/>
  <c r="M2467" i="5" a="1"/>
  <c r="D2337" i="5" a="1"/>
  <c r="R2437" i="5"/>
  <c r="P2467" i="5"/>
  <c r="R2280" i="5"/>
  <c r="P2295" i="5"/>
  <c r="D2177" i="5" a="1"/>
  <c r="P2216" i="5"/>
  <c r="S2523" i="5"/>
  <c r="Q2374" i="5"/>
  <c r="B2400" i="5" a="1"/>
  <c r="O2327" i="5"/>
  <c r="R2263" i="5"/>
  <c r="B2261" i="5" a="1"/>
  <c r="S2168" i="5"/>
  <c r="Q2201" i="5"/>
  <c r="D2477" i="5" a="1"/>
  <c r="Q2389" i="5"/>
  <c r="P2362" i="5"/>
  <c r="R2446" i="5"/>
  <c r="R2246" i="5"/>
  <c r="M2230" i="5" a="1"/>
  <c r="D2160" i="5" a="1"/>
  <c r="Q2184" i="5"/>
  <c r="S2542" i="5"/>
  <c r="D2309" i="5" a="1"/>
  <c r="B2336" i="5" a="1"/>
  <c r="P2311" i="5"/>
  <c r="Q2368" i="5"/>
  <c r="A2215" i="5" a="1"/>
  <c r="S2151" i="5"/>
  <c r="Q2167" i="5"/>
  <c r="Q2576" i="5"/>
  <c r="A2418" i="5" a="1"/>
  <c r="R2317" i="5"/>
  <c r="D2300" i="5" a="1"/>
  <c r="Q2305" i="5"/>
  <c r="M2197" i="5" a="1"/>
  <c r="Q2403" i="5"/>
  <c r="Q2149" i="5"/>
  <c r="Q2408" i="5"/>
  <c r="P2389" i="5"/>
  <c r="P2463" i="5"/>
  <c r="D2291" i="5" a="1"/>
  <c r="Q2287" i="5"/>
  <c r="M2179" i="5" a="1"/>
  <c r="B2282" i="5" a="1"/>
  <c r="A2321" i="5" a="1"/>
  <c r="D2167" i="5" a="1"/>
  <c r="M2273" i="5" a="1"/>
  <c r="R2069" i="5"/>
  <c r="P2094" i="5"/>
  <c r="A2131" i="5" a="1"/>
  <c r="D2076" i="5" a="1"/>
  <c r="B1942" i="5" a="1"/>
  <c r="O2034" i="5"/>
  <c r="D2166" i="5" a="1"/>
  <c r="M2269" i="5" a="1"/>
  <c r="R2068" i="5"/>
  <c r="B2094" i="5" a="1"/>
  <c r="A2130" i="5" a="1"/>
  <c r="S2075" i="5"/>
  <c r="P1941" i="5"/>
  <c r="O2033" i="5"/>
  <c r="D2159" i="5" a="1"/>
  <c r="M2265" i="5" a="1"/>
  <c r="R2067" i="5"/>
  <c r="R2321" i="5"/>
  <c r="S2487" i="5"/>
  <c r="S2470" i="5"/>
  <c r="S2453" i="5"/>
  <c r="B2569" i="5" a="1"/>
  <c r="O2481" i="5"/>
  <c r="S2420" i="5"/>
  <c r="S2504" i="5"/>
  <c r="Q2376" i="5"/>
  <c r="M2242" i="5" a="1"/>
  <c r="M2427" i="5" a="1"/>
  <c r="R2239" i="5"/>
  <c r="M2296" i="5" a="1"/>
  <c r="P2417" i="5"/>
  <c r="A2285" i="5" a="1"/>
  <c r="O2261" i="5"/>
  <c r="M2292" i="5" a="1"/>
  <c r="S2380" i="5"/>
  <c r="O2423" i="5"/>
  <c r="R2359" i="5"/>
  <c r="R2269" i="5"/>
  <c r="B2273" i="5" a="1"/>
  <c r="S2171" i="5"/>
  <c r="Q2207" i="5"/>
  <c r="D2493" i="5" a="1"/>
  <c r="S2448" i="5"/>
  <c r="R2376" i="5"/>
  <c r="P2309" i="5"/>
  <c r="R2252" i="5"/>
  <c r="M2237" i="5" a="1"/>
  <c r="D2163" i="5" a="1"/>
  <c r="Q2190" i="5"/>
  <c r="B2594" i="5" a="1"/>
  <c r="P2323" i="5"/>
  <c r="B2344" i="5" a="1"/>
  <c r="P2339" i="5"/>
  <c r="Q2460" i="5"/>
  <c r="R2221" i="5"/>
  <c r="S2154" i="5"/>
  <c r="S2563" i="5"/>
  <c r="D2373" i="5" a="1"/>
  <c r="Q2319" i="5"/>
  <c r="A2265" i="5" a="1"/>
  <c r="R2298" i="5"/>
  <c r="O2241" i="5"/>
  <c r="D2186" i="5" a="1"/>
  <c r="P2232" i="5"/>
  <c r="M2473" i="5" a="1"/>
  <c r="S2340" i="5"/>
  <c r="Q2439" i="5"/>
  <c r="Q2500" i="5"/>
  <c r="R2281" i="5"/>
  <c r="B2297" i="5" a="1"/>
  <c r="S2177" i="5"/>
  <c r="S2217" i="5"/>
  <c r="D2525" i="5" a="1"/>
  <c r="R2381" i="5"/>
  <c r="R2400" i="5"/>
  <c r="R2328" i="5"/>
  <c r="R2264" i="5"/>
  <c r="P2263" i="5"/>
  <c r="D2169" i="5" a="1"/>
  <c r="Q2202" i="5"/>
  <c r="S2480" i="5"/>
  <c r="P2398" i="5"/>
  <c r="B2368" i="5" a="1"/>
  <c r="O2453" i="5"/>
  <c r="R2247" i="5"/>
  <c r="A2231" i="5" a="1"/>
  <c r="S2160" i="5"/>
  <c r="Q2185" i="5"/>
  <c r="B2552" i="5" a="1"/>
  <c r="S2309" i="5"/>
  <c r="O2337" i="5"/>
  <c r="Q2312" i="5"/>
  <c r="R2375" i="5"/>
  <c r="P2215" i="5"/>
  <c r="D2152" i="5" a="1"/>
  <c r="Q2168" i="5"/>
  <c r="R2454" i="5"/>
  <c r="S2421" i="5"/>
  <c r="M2318" i="5" a="1"/>
  <c r="D2301" i="5" a="1"/>
  <c r="A2310" i="5" a="1"/>
  <c r="M2199" i="5" a="1"/>
  <c r="A2436" i="5" a="1"/>
  <c r="Q2151" i="5"/>
  <c r="Q2416" i="5"/>
  <c r="R2395" i="5"/>
  <c r="B2489" i="5" a="1"/>
  <c r="D2292" i="5" a="1"/>
  <c r="Q2289" i="5"/>
  <c r="M2181" i="5" a="1"/>
  <c r="B2286" i="5" a="1"/>
  <c r="Q2371" i="5"/>
  <c r="Q2501" i="5"/>
  <c r="P2357" i="5"/>
  <c r="P2400" i="5"/>
  <c r="D2283" i="5" a="1"/>
  <c r="Q2271" i="5"/>
  <c r="M2163" i="5" a="1"/>
  <c r="B2250" i="5" a="1"/>
  <c r="P2281" i="5"/>
  <c r="R2200" i="5"/>
  <c r="Q2233" i="5"/>
  <c r="R2053" i="5"/>
  <c r="P2086" i="5"/>
  <c r="A2115" i="5" a="1"/>
  <c r="D2068" i="5" a="1"/>
  <c r="B1934" i="5" a="1"/>
  <c r="O2018" i="5"/>
  <c r="R2198" i="5"/>
  <c r="S2231" i="5"/>
  <c r="R2052" i="5"/>
  <c r="B2086" i="5" a="1"/>
  <c r="A2114" i="5" a="1"/>
  <c r="S2067" i="5"/>
  <c r="P1933" i="5"/>
  <c r="O2017" i="5"/>
  <c r="R2184" i="5"/>
  <c r="P2230" i="5"/>
  <c r="R2051" i="5"/>
  <c r="P2085" i="5"/>
  <c r="A2113" i="5" a="1"/>
  <c r="D2067" i="5" a="1"/>
  <c r="B1933" i="5" a="1"/>
  <c r="O2016" i="5"/>
  <c r="P2581" i="5"/>
  <c r="M2562" i="5" a="1"/>
  <c r="Q2449" i="5"/>
  <c r="R2419" i="5"/>
  <c r="O2385" i="5"/>
  <c r="O2366" i="5"/>
  <c r="O2465" i="5"/>
  <c r="O2408" i="5"/>
  <c r="D2461" i="5" a="1"/>
  <c r="R2304" i="5"/>
  <c r="A2224" i="5" a="1"/>
  <c r="B2384" i="5" a="1"/>
  <c r="Q2332" i="5"/>
  <c r="P2240" i="5"/>
  <c r="D2381" i="5" a="1"/>
  <c r="A2269" i="5" a="1"/>
  <c r="O2245" i="5"/>
  <c r="A2239" i="5" a="1"/>
  <c r="S2348" i="5"/>
  <c r="Q2377" i="5"/>
  <c r="Q2310" i="5"/>
  <c r="R2253" i="5"/>
  <c r="B2241" i="5" a="1"/>
  <c r="S2163" i="5"/>
  <c r="Q2191" i="5"/>
  <c r="S2451" i="5"/>
  <c r="O2328" i="5"/>
  <c r="O2345" i="5"/>
  <c r="R2341" i="5"/>
  <c r="R2236" i="5"/>
  <c r="D2222" i="5" a="1"/>
  <c r="D2155" i="5" a="1"/>
  <c r="Q2174" i="5"/>
  <c r="R2486" i="5"/>
  <c r="B2434" i="5" a="1"/>
  <c r="B2325" i="5" a="1"/>
  <c r="D2304" i="5" a="1"/>
  <c r="B2320" i="5" a="1"/>
  <c r="M2205" i="5" a="1"/>
  <c r="S2146" i="5"/>
  <c r="M2476" i="5" a="1"/>
  <c r="D2341" i="5" a="1"/>
  <c r="B2441" i="5" a="1"/>
  <c r="S2546" i="5"/>
  <c r="R2282" i="5"/>
  <c r="P2299" i="5"/>
  <c r="D2178" i="5" a="1"/>
  <c r="Q2219" i="5"/>
  <c r="S2528" i="5"/>
  <c r="B2397" i="5" a="1"/>
  <c r="Q2401" i="5"/>
  <c r="S2331" i="5"/>
  <c r="R2265" i="5"/>
  <c r="B2265" i="5" a="1"/>
  <c r="S2169" i="5"/>
  <c r="Q2203" i="5"/>
  <c r="S2483" i="5"/>
  <c r="R2405" i="5"/>
  <c r="R2368" i="5"/>
  <c r="Q2463" i="5"/>
  <c r="R2248" i="5"/>
  <c r="P2231" i="5"/>
  <c r="D2161" i="5" a="1"/>
  <c r="Q2186" i="5"/>
  <c r="M2555" i="5" a="1"/>
  <c r="D2312" i="5" a="1"/>
  <c r="P2338" i="5"/>
  <c r="B2315" i="5" a="1"/>
  <c r="B2383" i="5" a="1"/>
  <c r="S2216" i="5"/>
  <c r="S2152" i="5"/>
  <c r="Q2169" i="5"/>
  <c r="R2461" i="5"/>
  <c r="A2423" i="5" a="1"/>
  <c r="A2319" i="5" a="1"/>
  <c r="S2301" i="5"/>
  <c r="M2310" i="5" a="1"/>
  <c r="M2200" i="5" a="1"/>
  <c r="B2459" i="5" a="1"/>
  <c r="Q2152" i="5"/>
  <c r="D2428" i="5" a="1"/>
  <c r="P2397" i="5"/>
  <c r="B2505" i="5" a="1"/>
  <c r="D2293" i="5" a="1"/>
  <c r="Q2291" i="5"/>
  <c r="M2183" i="5" a="1"/>
  <c r="B2290" i="5" a="1"/>
  <c r="P2415" i="5"/>
  <c r="Q2525" i="5"/>
  <c r="R2363" i="5"/>
  <c r="B2410" i="5" a="1"/>
  <c r="D2284" i="5" a="1"/>
  <c r="Q2273" i="5"/>
  <c r="M2165" i="5" a="1"/>
  <c r="B2254" i="5" a="1"/>
  <c r="P2285" i="5"/>
  <c r="D2407" i="5" a="1"/>
  <c r="O2334" i="5"/>
  <c r="P2368" i="5"/>
  <c r="D2275" i="5" a="1"/>
  <c r="Q2255" i="5"/>
  <c r="M2147" i="5" a="1"/>
  <c r="M2228" i="5" a="1"/>
  <c r="P2249" i="5"/>
  <c r="S2225" i="5"/>
  <c r="B2220" i="5" a="1"/>
  <c r="B2276" i="5" a="1"/>
  <c r="P2078" i="5"/>
  <c r="A2099" i="5" a="1"/>
  <c r="D2060" i="5" a="1"/>
  <c r="B1926" i="5" a="1"/>
  <c r="O2002" i="5"/>
  <c r="O2221" i="5"/>
  <c r="O2219" i="5"/>
  <c r="P2254" i="5"/>
  <c r="B2078" i="5" a="1"/>
  <c r="A2098" i="5" a="1"/>
  <c r="S2059" i="5"/>
  <c r="P1925" i="5"/>
  <c r="O2001" i="5"/>
  <c r="R2214" i="5"/>
  <c r="Q2217" i="5"/>
  <c r="A2491" i="5" a="1"/>
  <c r="A2473" i="5" a="1"/>
  <c r="Q2542" i="5"/>
  <c r="B2471" i="5" a="1"/>
  <c r="M2426" i="5" a="1"/>
  <c r="D2410" i="5" a="1"/>
  <c r="Q2537" i="5"/>
  <c r="Q2514" i="5"/>
  <c r="D2385" i="5" a="1"/>
  <c r="R2288" i="5"/>
  <c r="Q2210" i="5"/>
  <c r="B2352" i="5" a="1"/>
  <c r="O2262" i="5"/>
  <c r="M2223" i="5" a="1"/>
  <c r="D2349" i="5" a="1"/>
  <c r="A2253" i="5" a="1"/>
  <c r="Q2307" i="5"/>
  <c r="D2223" i="5" a="1"/>
  <c r="P2447" i="5"/>
  <c r="P2346" i="5"/>
  <c r="R2351" i="5"/>
  <c r="R2237" i="5"/>
  <c r="M2222" i="5" a="1"/>
  <c r="S2155" i="5"/>
  <c r="Q2175" i="5"/>
  <c r="R2493" i="5"/>
  <c r="D2438" i="5" a="1"/>
  <c r="R2325" i="5"/>
  <c r="S2304" i="5"/>
  <c r="D2327" i="5" a="1"/>
  <c r="M2206" i="5" a="1"/>
  <c r="D2147" i="5" a="1"/>
  <c r="Q2158" i="5"/>
  <c r="P2464" i="5"/>
  <c r="R2408" i="5"/>
  <c r="O2309" i="5"/>
  <c r="D2296" i="5" a="1"/>
  <c r="Q2297" i="5"/>
  <c r="M2189" i="5" a="1"/>
  <c r="B2302" i="5" a="1"/>
  <c r="R2532" i="5"/>
  <c r="R2397" i="5"/>
  <c r="P2402" i="5"/>
  <c r="R2333" i="5"/>
  <c r="R2266" i="5"/>
  <c r="P2267" i="5"/>
  <c r="D2170" i="5" a="1"/>
  <c r="Q2204" i="5"/>
  <c r="D2485" i="5" a="1"/>
  <c r="B2416" i="5" a="1"/>
  <c r="Q2369" i="5"/>
  <c r="Q2516" i="5"/>
  <c r="R2249" i="5"/>
  <c r="S2232" i="5"/>
  <c r="S2161" i="5"/>
  <c r="Q2187" i="5"/>
  <c r="D2563" i="5" a="1"/>
  <c r="S2313" i="5"/>
  <c r="Q2339" i="5"/>
  <c r="R2318" i="5"/>
  <c r="P2393" i="5"/>
  <c r="Q2218" i="5"/>
  <c r="D2153" i="5" a="1"/>
  <c r="Q2170" i="5"/>
  <c r="R2467" i="5"/>
  <c r="B2424" i="5" a="1"/>
  <c r="P2319" i="5"/>
  <c r="D2302" i="5" a="1"/>
  <c r="B2311" i="5" a="1"/>
  <c r="M2201" i="5" a="1"/>
  <c r="B2529" i="5" a="1"/>
  <c r="Q2153" i="5"/>
  <c r="P2429" i="5"/>
  <c r="B2403" i="5" a="1"/>
  <c r="P2515" i="5"/>
  <c r="S2293" i="5"/>
  <c r="Q2292" i="5"/>
  <c r="M2184" i="5" a="1"/>
  <c r="P2292" i="5"/>
  <c r="B2432" i="5" a="1"/>
  <c r="O2562" i="5"/>
  <c r="P2365" i="5"/>
  <c r="D2419" i="5" a="1"/>
  <c r="D2285" i="5" a="1"/>
  <c r="Q2275" i="5"/>
  <c r="M2167" i="5" a="1"/>
  <c r="B2258" i="5" a="1"/>
  <c r="P2289" i="5"/>
  <c r="O2413" i="5"/>
  <c r="Q2336" i="5"/>
  <c r="R2374" i="5"/>
  <c r="D2276" i="5" a="1"/>
  <c r="Q2257" i="5"/>
  <c r="M2149" i="5" a="1"/>
  <c r="P2229" i="5"/>
  <c r="P2253" i="5"/>
  <c r="P2571" i="5"/>
  <c r="A2318" i="5" a="1"/>
  <c r="Q2341" i="5"/>
  <c r="D2267" i="5" a="1"/>
  <c r="Q2239" i="5"/>
  <c r="M2307" i="5" a="1"/>
  <c r="R2213" i="5"/>
  <c r="S2575" i="5"/>
  <c r="Q2141" i="5"/>
  <c r="O2202" i="5"/>
  <c r="Q2136" i="5"/>
  <c r="P2070" i="5"/>
  <c r="A2083" i="5" a="1"/>
  <c r="D2052" i="5" a="1"/>
  <c r="B1918" i="5" a="1"/>
  <c r="R2596" i="5"/>
  <c r="B2386" i="5" a="1"/>
  <c r="O2201" i="5"/>
  <c r="Q2135" i="5"/>
  <c r="R2543" i="5"/>
  <c r="D2529" i="5" a="1"/>
  <c r="S2549" i="5"/>
  <c r="B2472" i="5" a="1"/>
  <c r="P2425" i="5"/>
  <c r="A2409" i="5" a="1"/>
  <c r="M2519" i="5" a="1"/>
  <c r="Q2454" i="5"/>
  <c r="D2353" i="5" a="1"/>
  <c r="R2272" i="5"/>
  <c r="Q2194" i="5"/>
  <c r="A2327" i="5" a="1"/>
  <c r="O2246" i="5"/>
  <c r="Q2209" i="5"/>
  <c r="P2450" i="5"/>
  <c r="B2367" i="5" a="1"/>
  <c r="P2275" i="5"/>
  <c r="Q2208" i="5"/>
  <c r="Q2483" i="5"/>
  <c r="D2326" i="5" a="1"/>
  <c r="D2305" i="5" a="1"/>
  <c r="D2328" i="5" a="1"/>
  <c r="M2207" i="5" a="1"/>
  <c r="S2147" i="5"/>
  <c r="Q2159" i="5"/>
  <c r="B2470" i="5" a="1"/>
  <c r="O2409" i="5"/>
  <c r="O2310" i="5"/>
  <c r="S2296" i="5"/>
  <c r="Q2298" i="5"/>
  <c r="M2190" i="5" a="1"/>
  <c r="P2304" i="5"/>
  <c r="Q2142" i="5"/>
  <c r="O2375" i="5"/>
  <c r="R2379" i="5"/>
  <c r="D2443" i="5" a="1"/>
  <c r="D2288" i="5" a="1"/>
  <c r="Q2281" i="5"/>
  <c r="M2173" i="5" a="1"/>
  <c r="B2270" i="5" a="1"/>
  <c r="S2488" i="5"/>
  <c r="A2420" i="5" a="1"/>
  <c r="P2370" i="5"/>
  <c r="P2539" i="5"/>
  <c r="R2250" i="5"/>
  <c r="Q2234" i="5"/>
  <c r="D2162" i="5" a="1"/>
  <c r="Q2188" i="5"/>
  <c r="R2567" i="5"/>
  <c r="O2320" i="5"/>
  <c r="R2340" i="5"/>
  <c r="M2319" i="5" a="1"/>
  <c r="Q2400" i="5"/>
  <c r="O2220" i="5"/>
  <c r="S2153" i="5"/>
  <c r="Q2171" i="5"/>
  <c r="R2470" i="5"/>
  <c r="A2428" i="5" a="1"/>
  <c r="S2320" i="5"/>
  <c r="S2302" i="5"/>
  <c r="P2313" i="5"/>
  <c r="M2202" i="5" a="1"/>
  <c r="D2145" i="5" a="1"/>
  <c r="Q2154" i="5"/>
  <c r="M2436" i="5" a="1"/>
  <c r="R2403" i="5"/>
  <c r="B2521" i="5" a="1"/>
  <c r="D2294" i="5" a="1"/>
  <c r="Q2293" i="5"/>
  <c r="M2185" i="5" a="1"/>
  <c r="B2294" i="5" a="1"/>
  <c r="B2450" i="5" a="1"/>
  <c r="O2349" i="5"/>
  <c r="B2371" i="5" a="1"/>
  <c r="M2433" i="5" a="1"/>
  <c r="S2285" i="5"/>
  <c r="Q2276" i="5"/>
  <c r="M2168" i="5" a="1"/>
  <c r="P2260" i="5"/>
  <c r="B2291" i="5" a="1"/>
  <c r="B2422" i="5" a="1"/>
  <c r="A2339" i="5" a="1"/>
  <c r="P2376" i="5"/>
  <c r="D2277" i="5" a="1"/>
  <c r="Q2259" i="5"/>
  <c r="M2151" i="5" a="1"/>
  <c r="Q2232" i="5"/>
  <c r="P2257" i="5"/>
  <c r="A2351" i="5" a="1"/>
  <c r="S2319" i="5"/>
  <c r="A2344" i="5" a="1"/>
  <c r="D2268" i="5" a="1"/>
  <c r="Q2241" i="5"/>
  <c r="S2318" i="5"/>
  <c r="Q2216" i="5"/>
  <c r="R2590" i="5"/>
  <c r="B2433" i="5" a="1"/>
  <c r="Q2512" i="5"/>
  <c r="M2324" i="5" a="1"/>
  <c r="D2259" i="5" a="1"/>
  <c r="B2345" i="5" a="1"/>
  <c r="B2248" i="5" a="1"/>
  <c r="R2197" i="5"/>
  <c r="S2515" i="5"/>
  <c r="A2235" i="5" a="1"/>
  <c r="O2186" i="5"/>
  <c r="Q2120" i="5"/>
  <c r="P2062" i="5"/>
  <c r="A2067" i="5" a="1"/>
  <c r="S2040" i="5"/>
  <c r="B1910" i="5" a="1"/>
  <c r="D2509" i="5" a="1"/>
  <c r="M2234" i="5" a="1"/>
  <c r="O2185" i="5"/>
  <c r="Q2119" i="5"/>
  <c r="B2062" i="5" a="1"/>
  <c r="A2066" i="5" a="1"/>
  <c r="R2496" i="5"/>
  <c r="R2478" i="5"/>
  <c r="Q2491" i="5"/>
  <c r="B2389" i="5" a="1"/>
  <c r="S2329" i="5"/>
  <c r="R2442" i="5"/>
  <c r="M2503" i="5" a="1"/>
  <c r="S2434" i="5"/>
  <c r="A2538" i="5" a="1"/>
  <c r="R2256" i="5"/>
  <c r="Q2178" i="5"/>
  <c r="A2286" i="5" a="1"/>
  <c r="B2312" i="5" a="1"/>
  <c r="Q2193" i="5"/>
  <c r="P2487" i="5"/>
  <c r="A2314" i="5" a="1"/>
  <c r="A2242" i="5" a="1"/>
  <c r="Q2192" i="5"/>
  <c r="O2333" i="5"/>
  <c r="O2311" i="5"/>
  <c r="D2297" i="5" a="1"/>
  <c r="Q2299" i="5"/>
  <c r="M2191" i="5" a="1"/>
  <c r="B2306" i="5" a="1"/>
  <c r="Q2143" i="5"/>
  <c r="O2381" i="5"/>
  <c r="Q2380" i="5"/>
  <c r="D2444" i="5" a="1"/>
  <c r="S2288" i="5"/>
  <c r="Q2282" i="5"/>
  <c r="M2174" i="5" a="1"/>
  <c r="P2272" i="5"/>
  <c r="B2303" i="5" a="1"/>
  <c r="S2440" i="5"/>
  <c r="A2347" i="5" a="1"/>
  <c r="R2390" i="5"/>
  <c r="D2280" i="5" a="1"/>
  <c r="Q2265" i="5"/>
  <c r="M2157" i="5" a="1"/>
  <c r="B2239" i="5" a="1"/>
  <c r="Q2572" i="5"/>
  <c r="B2321" i="5" a="1"/>
  <c r="A2342" i="5" a="1"/>
  <c r="A2330" i="5" a="1"/>
  <c r="O2436" i="5"/>
  <c r="B2221" i="5" a="1"/>
  <c r="D2154" i="5" a="1"/>
  <c r="Q2172" i="5"/>
  <c r="R2477" i="5"/>
  <c r="B2429" i="5" a="1"/>
  <c r="Q2322" i="5"/>
  <c r="D2303" i="5" a="1"/>
  <c r="S2314" i="5"/>
  <c r="M2203" i="5" a="1"/>
  <c r="S2145" i="5"/>
  <c r="Q2155" i="5"/>
  <c r="R2441" i="5"/>
  <c r="Q2404" i="5"/>
  <c r="M2561" i="5" a="1"/>
  <c r="S2294" i="5"/>
  <c r="Q2294" i="5"/>
  <c r="M2186" i="5" a="1"/>
  <c r="P2296" i="5"/>
  <c r="P2507" i="5"/>
  <c r="O2352" i="5"/>
  <c r="R2371" i="5"/>
  <c r="M2438" i="5" a="1"/>
  <c r="D2286" i="5" a="1"/>
  <c r="Q2277" i="5"/>
  <c r="M2169" i="5" a="1"/>
  <c r="B2262" i="5" a="1"/>
  <c r="P2293" i="5"/>
  <c r="R2422" i="5"/>
  <c r="B2341" i="5" a="1"/>
  <c r="B2382" i="5" a="1"/>
  <c r="S2277" i="5"/>
  <c r="Q2260" i="5"/>
  <c r="M2152" i="5" a="1"/>
  <c r="O2234" i="5"/>
  <c r="B2259" i="5" a="1"/>
  <c r="A2361" i="5" a="1"/>
  <c r="O2323" i="5"/>
  <c r="O2347" i="5"/>
  <c r="D2269" i="5" a="1"/>
  <c r="Q2243" i="5"/>
  <c r="P2348" i="5"/>
  <c r="B2219" i="5" a="1"/>
  <c r="R2599" i="5"/>
  <c r="S2436" i="5"/>
  <c r="A2549" i="5" a="1"/>
  <c r="P2325" i="5"/>
  <c r="D2260" i="5" a="1"/>
  <c r="Q2360" i="5"/>
  <c r="M2251" i="5" a="1"/>
  <c r="R2199" i="5"/>
  <c r="R2550" i="5"/>
  <c r="O2445" i="5"/>
  <c r="S2432" i="5"/>
  <c r="R2402" i="5"/>
  <c r="D2251" i="5" a="1"/>
  <c r="P2314" i="5"/>
  <c r="A2226" i="5" a="1"/>
  <c r="R2181" i="5"/>
  <c r="R2440" i="5"/>
  <c r="S2220" i="5"/>
  <c r="O2170" i="5"/>
  <c r="Q2104" i="5"/>
  <c r="P2054" i="5"/>
  <c r="A2051" i="5" a="1"/>
  <c r="B2030" i="5" a="1"/>
  <c r="B1902" i="5" a="1"/>
  <c r="R2433" i="5"/>
  <c r="P2219" i="5"/>
  <c r="O2169" i="5"/>
  <c r="Q2103" i="5"/>
  <c r="B2054" i="5" a="1"/>
  <c r="A2050" i="5" a="1"/>
  <c r="R2438" i="5"/>
  <c r="D2599" i="5" a="1"/>
  <c r="D2582" i="5" a="1"/>
  <c r="R2585" i="5"/>
  <c r="A2595" i="5" a="1"/>
  <c r="O2596" i="5"/>
  <c r="M2455" i="5" a="1"/>
  <c r="O2422" i="5"/>
  <c r="P2328" i="5"/>
  <c r="R2240" i="5"/>
  <c r="M2505" i="5" a="1"/>
  <c r="A2270" i="5" a="1"/>
  <c r="B2277" i="5" a="1"/>
  <c r="Q2177" i="5"/>
  <c r="P2334" i="5"/>
  <c r="B2359" i="5" a="1"/>
  <c r="A2223" i="5" a="1"/>
  <c r="Q2176" i="5"/>
  <c r="D2440" i="5" a="1"/>
  <c r="Q2446" i="5"/>
  <c r="D2289" i="5" a="1"/>
  <c r="Q2283" i="5"/>
  <c r="M2175" i="5" a="1"/>
  <c r="B2274" i="5" a="1"/>
  <c r="P2305" i="5"/>
  <c r="O2442" i="5"/>
  <c r="Q2348" i="5"/>
  <c r="Q2391" i="5"/>
  <c r="S2280" i="5"/>
  <c r="Q2266" i="5"/>
  <c r="M2158" i="5" a="1"/>
  <c r="A2240" i="5" a="1"/>
  <c r="B2271" i="5" a="1"/>
  <c r="A2383" i="5" a="1"/>
  <c r="P2326" i="5"/>
  <c r="R2358" i="5"/>
  <c r="D2272" i="5" a="1"/>
  <c r="Q2249" i="5"/>
  <c r="M2141" i="5" a="1"/>
  <c r="S2222" i="5"/>
  <c r="R2483" i="5"/>
  <c r="D2433" i="5" a="1"/>
  <c r="O2324" i="5"/>
  <c r="S2303" i="5"/>
  <c r="P2316" i="5"/>
  <c r="M2204" i="5" a="1"/>
  <c r="D2146" i="5" a="1"/>
  <c r="Q2156" i="5"/>
  <c r="A2445" i="5" a="1"/>
  <c r="Q2405" i="5"/>
  <c r="O2307" i="5"/>
  <c r="D2295" i="5" a="1"/>
  <c r="Q2295" i="5"/>
  <c r="M2187" i="5" a="1"/>
  <c r="B2298" i="5" a="1"/>
  <c r="Q2139" i="5"/>
  <c r="O2359" i="5"/>
  <c r="Q2372" i="5"/>
  <c r="O2439" i="5"/>
  <c r="S2286" i="5"/>
  <c r="Q2278" i="5"/>
  <c r="M2170" i="5" a="1"/>
  <c r="P2264" i="5"/>
  <c r="B2295" i="5" a="1"/>
  <c r="S2425" i="5"/>
  <c r="O2342" i="5"/>
  <c r="R2382" i="5"/>
  <c r="D2278" i="5" a="1"/>
  <c r="Q2261" i="5"/>
  <c r="M2153" i="5" a="1"/>
  <c r="B2235" i="5" a="1"/>
  <c r="P2261" i="5"/>
  <c r="A2362" i="5" a="1"/>
  <c r="B2324" i="5" a="1"/>
  <c r="B2350" i="5" a="1"/>
  <c r="S2269" i="5"/>
  <c r="Q2244" i="5"/>
  <c r="R2362" i="5"/>
  <c r="R2219" i="5"/>
  <c r="S2578" i="5"/>
  <c r="B2449" i="5" a="1"/>
  <c r="R2307" i="5"/>
  <c r="Q2328" i="5"/>
  <c r="D2261" i="5" a="1"/>
  <c r="B2375" i="5" a="1"/>
  <c r="M2259" i="5" a="1"/>
  <c r="R2201" i="5"/>
  <c r="P2560" i="5"/>
  <c r="O2457" i="5"/>
  <c r="R2434" i="5"/>
  <c r="P2410" i="5"/>
  <c r="D2252" i="5" a="1"/>
  <c r="M2316" i="5" a="1"/>
  <c r="S2227" i="5"/>
  <c r="R2183" i="5"/>
  <c r="Q2568" i="5"/>
  <c r="M2387" i="5" a="1"/>
  <c r="P2403" i="5"/>
  <c r="P2322" i="5"/>
  <c r="D2243" i="5" a="1"/>
  <c r="O2296" i="5"/>
  <c r="S2213" i="5"/>
  <c r="R2165" i="5"/>
  <c r="R2349" i="5"/>
  <c r="P2210" i="5"/>
  <c r="O2154" i="5"/>
  <c r="Q2088" i="5"/>
  <c r="P2046" i="5"/>
  <c r="P2217" i="5"/>
  <c r="B2022" i="5" a="1"/>
  <c r="B1894" i="5" a="1"/>
  <c r="B2339" i="5" a="1"/>
  <c r="B2210" i="5" a="1"/>
  <c r="O2153" i="5"/>
  <c r="Q2087" i="5"/>
  <c r="B2046" i="5" a="1"/>
  <c r="O2214" i="5"/>
  <c r="P2021" i="5"/>
  <c r="P1893" i="5"/>
  <c r="Q2373" i="5"/>
  <c r="P2209" i="5"/>
  <c r="O2152" i="5"/>
  <c r="Q2086" i="5"/>
  <c r="D2421" i="5" a="1"/>
  <c r="R2541" i="5"/>
  <c r="O2506" i="5"/>
  <c r="O2472" i="5"/>
  <c r="P2586" i="5"/>
  <c r="Q2551" i="5"/>
  <c r="S2466" i="5"/>
  <c r="R2407" i="5"/>
  <c r="R2344" i="5"/>
  <c r="O2247" i="5"/>
  <c r="D2558" i="5" a="1"/>
  <c r="A2254" i="5" a="1"/>
  <c r="P2243" i="5"/>
  <c r="Q2161" i="5"/>
  <c r="Q2442" i="5"/>
  <c r="S2305" i="5"/>
  <c r="M2208" i="5" a="1"/>
  <c r="Q2160" i="5"/>
  <c r="Q2410" i="5"/>
  <c r="P2392" i="5"/>
  <c r="D2281" i="5" a="1"/>
  <c r="Q2267" i="5"/>
  <c r="M2159" i="5" a="1"/>
  <c r="P2241" i="5"/>
  <c r="P2273" i="5"/>
  <c r="A2386" i="5" a="1"/>
  <c r="S2327" i="5"/>
  <c r="Q2359" i="5"/>
  <c r="S2272" i="5"/>
  <c r="Q2250" i="5"/>
  <c r="M2142" i="5" a="1"/>
  <c r="Q2224" i="5"/>
  <c r="S2594" i="5"/>
  <c r="B2491" i="5" a="1"/>
  <c r="R2313" i="5"/>
  <c r="Q2333" i="5"/>
  <c r="D2264" i="5" a="1"/>
  <c r="M2435" i="5" a="1"/>
  <c r="M2283" i="5" a="1"/>
  <c r="R2207" i="5"/>
  <c r="O2452" i="5"/>
  <c r="P2407" i="5"/>
  <c r="O2308" i="5"/>
  <c r="S2295" i="5"/>
  <c r="Q2296" i="5"/>
  <c r="M2188" i="5" a="1"/>
  <c r="P2300" i="5"/>
  <c r="Q2140" i="5"/>
  <c r="O2365" i="5"/>
  <c r="P2373" i="5"/>
  <c r="O2440" i="5"/>
  <c r="D2287" i="5" a="1"/>
  <c r="Q2279" i="5"/>
  <c r="M2171" i="5" a="1"/>
  <c r="B2266" i="5" a="1"/>
  <c r="P2297" i="5"/>
  <c r="B2430" i="5" a="1"/>
  <c r="P2343" i="5"/>
  <c r="Q2383" i="5"/>
  <c r="S2278" i="5"/>
  <c r="Q2262" i="5"/>
  <c r="M2154" i="5" a="1"/>
  <c r="R2235" i="5"/>
  <c r="B2263" i="5" a="1"/>
  <c r="A2367" i="5" a="1"/>
  <c r="R2324" i="5"/>
  <c r="R2350" i="5"/>
  <c r="D2270" i="5" a="1"/>
  <c r="Q2245" i="5"/>
  <c r="R2421" i="5"/>
  <c r="D2220" i="5" a="1"/>
  <c r="D2580" i="5" a="1"/>
  <c r="O2449" i="5"/>
  <c r="R2308" i="5"/>
  <c r="O2330" i="5"/>
  <c r="S2261" i="5"/>
  <c r="P2385" i="5"/>
  <c r="M2263" i="5" a="1"/>
  <c r="R2202" i="5"/>
  <c r="A2571" i="5" a="1"/>
  <c r="Q2498" i="5"/>
  <c r="A2439" i="5" a="1"/>
  <c r="R2426" i="5"/>
  <c r="D2253" i="5" a="1"/>
  <c r="D2319" i="5" a="1"/>
  <c r="O2231" i="5"/>
  <c r="R2185" i="5"/>
  <c r="Q2586" i="5"/>
  <c r="M2393" i="5" a="1"/>
  <c r="M2414" i="5" a="1"/>
  <c r="Q2324" i="5"/>
  <c r="D2244" i="5" a="1"/>
  <c r="O2298" i="5"/>
  <c r="O2215" i="5"/>
  <c r="R2167" i="5"/>
  <c r="O2477" i="5"/>
  <c r="A2554" i="5" a="1"/>
  <c r="P2371" i="5"/>
  <c r="A2304" i="5" a="1"/>
  <c r="B2513" i="5" a="1"/>
  <c r="D2374" i="5" a="1"/>
  <c r="B2534" i="5" a="1"/>
  <c r="D2545" i="5" a="1"/>
  <c r="M2510" i="5" a="1"/>
  <c r="M2491" i="5" a="1"/>
  <c r="M2472" i="5" a="1"/>
  <c r="S2458" i="5"/>
  <c r="S2398" i="5"/>
  <c r="A2324" i="5" a="1"/>
  <c r="B2327" i="5" a="1"/>
  <c r="D2501" i="5" a="1"/>
  <c r="P2377" i="5"/>
  <c r="P2223" i="5"/>
  <c r="A2311" i="5" a="1"/>
  <c r="B2387" i="5" a="1"/>
  <c r="S2289" i="5"/>
  <c r="M2176" i="5" a="1"/>
  <c r="B2307" i="5" a="1"/>
  <c r="P2381" i="5"/>
  <c r="P2360" i="5"/>
  <c r="D2273" i="5" a="1"/>
  <c r="Q2251" i="5"/>
  <c r="M2143" i="5" a="1"/>
  <c r="O2226" i="5"/>
  <c r="D2596" i="5" a="1"/>
  <c r="P2497" i="5"/>
  <c r="O2315" i="5"/>
  <c r="R2334" i="5"/>
  <c r="S2264" i="5"/>
  <c r="P2439" i="5"/>
  <c r="M2287" i="5" a="1"/>
  <c r="R2208" i="5"/>
  <c r="A2579" i="5" a="1"/>
  <c r="R2409" i="5"/>
  <c r="Q2453" i="5"/>
  <c r="B2598" i="5" a="1"/>
  <c r="D2256" i="5" a="1"/>
  <c r="A2328" i="5" a="1"/>
  <c r="P2234" i="5"/>
  <c r="R2191" i="5"/>
  <c r="O2368" i="5"/>
  <c r="B2379" i="5" a="1"/>
  <c r="A2442" i="5" a="1"/>
  <c r="S2287" i="5"/>
  <c r="Q2280" i="5"/>
  <c r="M2172" i="5" a="1"/>
  <c r="P2268" i="5"/>
  <c r="B2299" i="5" a="1"/>
  <c r="Q2435" i="5"/>
  <c r="Q2344" i="5"/>
  <c r="P2384" i="5"/>
  <c r="D2279" i="5" a="1"/>
  <c r="Q2263" i="5"/>
  <c r="M2155" i="5" a="1"/>
  <c r="D2236" i="5" a="1"/>
  <c r="P2265" i="5"/>
  <c r="A2370" i="5" a="1"/>
  <c r="D2325" i="5" a="1"/>
  <c r="Q2351" i="5"/>
  <c r="S2270" i="5"/>
  <c r="Q2246" i="5"/>
  <c r="S2541" i="5"/>
  <c r="M2220" i="5" a="1"/>
  <c r="S2583" i="5"/>
  <c r="O2458" i="5"/>
  <c r="R2309" i="5"/>
  <c r="B2331" i="5" a="1"/>
  <c r="D2262" i="5" a="1"/>
  <c r="Q2392" i="5"/>
  <c r="M2267" i="5" a="1"/>
  <c r="R2203" i="5"/>
  <c r="Q2583" i="5"/>
  <c r="Q2502" i="5"/>
  <c r="O2443" i="5"/>
  <c r="A2431" i="5" a="1"/>
  <c r="S2253" i="5"/>
  <c r="A2320" i="5" a="1"/>
  <c r="B2232" i="5" a="1"/>
  <c r="R2186" i="5"/>
  <c r="M2540" i="5" a="1"/>
  <c r="M2403" i="5" a="1"/>
  <c r="P2418" i="5"/>
  <c r="R2326" i="5"/>
  <c r="D2245" i="5" a="1"/>
  <c r="O2300" i="5"/>
  <c r="R2216" i="5"/>
  <c r="R2169" i="5"/>
  <c r="O2486" i="5"/>
  <c r="P2574" i="5"/>
  <c r="R2377" i="5"/>
  <c r="A2306" i="5" a="1"/>
  <c r="M2565" i="5" a="1"/>
  <c r="O2282" i="5"/>
  <c r="S2206" i="5"/>
  <c r="R2151" i="5"/>
  <c r="A2513" i="5" a="1"/>
  <c r="D2432" i="5" a="1"/>
  <c r="B2343" i="5" a="1"/>
  <c r="A2288" i="5" a="1"/>
  <c r="Q2345" i="5"/>
  <c r="O2264" i="5"/>
  <c r="S2197" i="5"/>
  <c r="M2304" i="5" a="1"/>
  <c r="R2392" i="5"/>
  <c r="P2194" i="5"/>
  <c r="M2274" i="5" a="1"/>
  <c r="Q2056" i="5"/>
  <c r="D2322" i="5" a="1"/>
  <c r="D2496" i="5" a="1"/>
  <c r="D2479" i="5" a="1"/>
  <c r="D2462" i="5" a="1"/>
  <c r="S2452" i="5"/>
  <c r="P2566" i="5"/>
  <c r="A2548" i="5" a="1"/>
  <c r="B2373" i="5" a="1"/>
  <c r="Q2464" i="5"/>
  <c r="P2279" i="5"/>
  <c r="S2459" i="5"/>
  <c r="D2315" i="5" a="1"/>
  <c r="M2209" i="5" a="1"/>
  <c r="A2497" i="5" a="1"/>
  <c r="Q2338" i="5"/>
  <c r="D2321" i="5" a="1"/>
  <c r="D2196" i="5" a="1"/>
  <c r="R2534" i="5"/>
  <c r="P2349" i="5"/>
  <c r="A2336" i="5" a="1"/>
  <c r="D2265" i="5" a="1"/>
  <c r="B2555" i="5" a="1"/>
  <c r="M2291" i="5" a="1"/>
  <c r="R2209" i="5"/>
  <c r="A2591" i="5" a="1"/>
  <c r="A2411" i="5" a="1"/>
  <c r="B2465" i="5" a="1"/>
  <c r="Q2320" i="5"/>
  <c r="S2256" i="5"/>
  <c r="D2329" i="5" a="1"/>
  <c r="S2235" i="5"/>
  <c r="R2192" i="5"/>
  <c r="A2572" i="5" a="1"/>
  <c r="P2422" i="5"/>
  <c r="O2425" i="5"/>
  <c r="P2356" i="5"/>
  <c r="D2248" i="5" a="1"/>
  <c r="O2306" i="5"/>
  <c r="Q2221" i="5"/>
  <c r="R2175" i="5"/>
  <c r="O2437" i="5"/>
  <c r="R2345" i="5"/>
  <c r="B2390" i="5" a="1"/>
  <c r="S2279" i="5"/>
  <c r="Q2264" i="5"/>
  <c r="M2156" i="5" a="1"/>
  <c r="M2236" i="5" a="1"/>
  <c r="B2267" i="5" a="1"/>
  <c r="A2377" i="5" a="1"/>
  <c r="M2325" i="5" a="1"/>
  <c r="P2352" i="5"/>
  <c r="D2271" i="5" a="1"/>
  <c r="Q2247" i="5"/>
  <c r="M2139" i="5" a="1"/>
  <c r="A2221" i="5" a="1"/>
  <c r="S2586" i="5"/>
  <c r="P2465" i="5"/>
  <c r="R2310" i="5"/>
  <c r="R2331" i="5"/>
  <c r="S2262" i="5"/>
  <c r="R2399" i="5"/>
  <c r="M2271" i="5" a="1"/>
  <c r="R2204" i="5"/>
  <c r="Q2589" i="5"/>
  <c r="Q2522" i="5"/>
  <c r="O2444" i="5"/>
  <c r="P2443" i="5"/>
  <c r="D2254" i="5" a="1"/>
  <c r="R2320" i="5"/>
  <c r="R2232" i="5"/>
  <c r="R2187" i="5"/>
  <c r="A2547" i="5" a="1"/>
  <c r="M2404" i="5" a="1"/>
  <c r="M2419" i="5" a="1"/>
  <c r="R2327" i="5"/>
  <c r="S2245" i="5"/>
  <c r="O2301" i="5"/>
  <c r="D2217" i="5" a="1"/>
  <c r="R2170" i="5"/>
  <c r="O2499" i="5"/>
  <c r="M2339" i="5" a="1"/>
  <c r="P2379" i="5"/>
  <c r="P2308" i="5"/>
  <c r="D2237" i="5" a="1"/>
  <c r="O2284" i="5"/>
  <c r="S2207" i="5"/>
  <c r="R2153" i="5"/>
  <c r="A2526" i="5" a="1"/>
  <c r="O2438" i="5"/>
  <c r="P2345" i="5"/>
  <c r="A2290" i="5" a="1"/>
  <c r="R2354" i="5"/>
  <c r="O2266" i="5"/>
  <c r="S2198" i="5"/>
  <c r="Q2337" i="5"/>
  <c r="Q2552" i="5"/>
  <c r="S2388" i="5"/>
  <c r="P2324" i="5"/>
  <c r="A2272" i="5" a="1"/>
  <c r="R2305" i="5"/>
  <c r="O2248" i="5"/>
  <c r="S2189" i="5"/>
  <c r="B2246" i="5" a="1"/>
  <c r="S2326" i="5"/>
  <c r="P2186" i="5"/>
  <c r="R2234" i="5"/>
  <c r="Q2040" i="5"/>
  <c r="B2581" i="5" a="1"/>
  <c r="B2482" i="5" a="1"/>
  <c r="B2435" i="5" a="1"/>
  <c r="O2402" i="5"/>
  <c r="O2383" i="5"/>
  <c r="O2364" i="5"/>
  <c r="D2412" i="5" a="1"/>
  <c r="Q2342" i="5"/>
  <c r="O2428" i="5"/>
  <c r="M2245" i="5" a="1"/>
  <c r="R2509" i="5"/>
  <c r="P2369" i="5"/>
  <c r="S2196" i="5"/>
  <c r="B2539" i="5" a="1"/>
  <c r="D2323" i="5" a="1"/>
  <c r="R2302" i="5"/>
  <c r="D2188" i="5" a="1"/>
  <c r="M2492" i="5" a="1"/>
  <c r="Q2329" i="5"/>
  <c r="O2322" i="5"/>
  <c r="D2257" i="5" a="1"/>
  <c r="P2330" i="5"/>
  <c r="B2240" i="5" a="1"/>
  <c r="R2193" i="5"/>
  <c r="B2579" i="5" a="1"/>
  <c r="O2427" i="5"/>
  <c r="Q2426" i="5"/>
  <c r="Q2363" i="5"/>
  <c r="S2248" i="5"/>
  <c r="P2307" i="5"/>
  <c r="O2223" i="5"/>
  <c r="R2176" i="5"/>
  <c r="S2531" i="5"/>
  <c r="M2361" i="5" a="1"/>
  <c r="R2393" i="5"/>
  <c r="S2315" i="5"/>
  <c r="D2240" i="5" a="1"/>
  <c r="O2290" i="5"/>
  <c r="S2210" i="5"/>
  <c r="R2159" i="5"/>
  <c r="A2378" i="5" a="1"/>
  <c r="A2326" i="5" a="1"/>
  <c r="B2358" i="5" a="1"/>
  <c r="S2271" i="5"/>
  <c r="Q2248" i="5"/>
  <c r="M2140" i="5" a="1"/>
  <c r="P2221" i="5"/>
  <c r="D2588" i="5" a="1"/>
  <c r="B2479" i="5" a="1"/>
  <c r="R2311" i="5"/>
  <c r="D2332" i="5" a="1"/>
  <c r="D2263" i="5" a="1"/>
  <c r="D2411" i="5" a="1"/>
  <c r="M2275" i="5" a="1"/>
  <c r="R2205" i="5"/>
  <c r="O2586" i="5"/>
  <c r="S2533" i="5"/>
  <c r="A2446" i="5" a="1"/>
  <c r="P2448" i="5"/>
  <c r="S2254" i="5"/>
  <c r="S2321" i="5"/>
  <c r="D2233" i="5" a="1"/>
  <c r="R2188" i="5"/>
  <c r="R2553" i="5"/>
  <c r="Q2409" i="5"/>
  <c r="O2420" i="5"/>
  <c r="A2329" i="5" a="1"/>
  <c r="D2246" i="5" a="1"/>
  <c r="O2302" i="5"/>
  <c r="M2217" i="5" a="1"/>
  <c r="R2171" i="5"/>
  <c r="O2502" i="5"/>
  <c r="M2340" i="5" a="1"/>
  <c r="B2385" i="5" a="1"/>
  <c r="Q2309" i="5"/>
  <c r="S2237" i="5"/>
  <c r="O2285" i="5"/>
  <c r="D2208" i="5" a="1"/>
  <c r="R2154" i="5"/>
  <c r="A2533" i="5" a="1"/>
  <c r="S2447" i="5"/>
  <c r="R2347" i="5"/>
  <c r="A2292" i="5" a="1"/>
  <c r="P2372" i="5"/>
  <c r="O2268" i="5"/>
  <c r="S2199" i="5"/>
  <c r="B2402" i="5" a="1"/>
  <c r="A2565" i="5" a="1"/>
  <c r="S2391" i="5"/>
  <c r="Q2327" i="5"/>
  <c r="A2274" i="5" a="1"/>
  <c r="A2309" i="5" a="1"/>
  <c r="O2250" i="5"/>
  <c r="S2190" i="5"/>
  <c r="P2248" i="5"/>
  <c r="M2515" i="5" a="1"/>
  <c r="S2356" i="5"/>
  <c r="Q2467" i="5"/>
  <c r="A2256" i="5" a="1"/>
  <c r="A2490" i="5" a="1"/>
  <c r="A2360" i="5" a="1"/>
  <c r="P2505" i="5"/>
  <c r="B2443" i="5" a="1"/>
  <c r="R2425" i="5"/>
  <c r="B2409" i="5" a="1"/>
  <c r="O2395" i="5"/>
  <c r="B2509" i="5" a="1"/>
  <c r="R2384" i="5"/>
  <c r="S2224" i="5"/>
  <c r="S2351" i="5"/>
  <c r="D2306" i="5" a="1"/>
  <c r="S2188" i="5"/>
  <c r="M2499" i="5" a="1"/>
  <c r="P2453" i="5"/>
  <c r="R2286" i="5"/>
  <c r="D2180" i="5" a="1"/>
  <c r="B2547" i="5" a="1"/>
  <c r="B2316" i="5" a="1"/>
  <c r="R2370" i="5"/>
  <c r="D2249" i="5" a="1"/>
  <c r="Q2308" i="5"/>
  <c r="B2224" i="5" a="1"/>
  <c r="R2177" i="5"/>
  <c r="B2536" i="5" a="1"/>
  <c r="M2364" i="5" a="1"/>
  <c r="Q2394" i="5"/>
  <c r="P2317" i="5"/>
  <c r="S2240" i="5"/>
  <c r="O2291" i="5"/>
  <c r="D2211" i="5" a="1"/>
  <c r="R2160" i="5"/>
  <c r="P2568" i="5"/>
  <c r="B2492" i="5" a="1"/>
  <c r="R2361" i="5"/>
  <c r="A2298" i="5" a="1"/>
  <c r="R2416" i="5"/>
  <c r="O2274" i="5"/>
  <c r="S2202" i="5"/>
  <c r="S2591" i="5"/>
  <c r="P2481" i="5"/>
  <c r="R2312" i="5"/>
  <c r="P2332" i="5"/>
  <c r="S2263" i="5"/>
  <c r="O2431" i="5"/>
  <c r="M2279" i="5" a="1"/>
  <c r="R2206" i="5"/>
  <c r="O2598" i="5"/>
  <c r="Q2574" i="5"/>
  <c r="D2447" i="5" a="1"/>
  <c r="B2469" i="5" a="1"/>
  <c r="D2255" i="5" a="1"/>
  <c r="S2322" i="5"/>
  <c r="M2233" i="5" a="1"/>
  <c r="R2189" i="5"/>
  <c r="A2555" i="5" a="1"/>
  <c r="R2412" i="5"/>
  <c r="Q2421" i="5"/>
  <c r="B2334" i="5" a="1"/>
  <c r="S2246" i="5"/>
  <c r="O2303" i="5"/>
  <c r="A2218" i="5" a="1"/>
  <c r="R2172" i="5"/>
  <c r="O2509" i="5"/>
  <c r="M2345" i="5" a="1"/>
  <c r="R2385" i="5"/>
  <c r="A2313" i="5" a="1"/>
  <c r="D2238" i="5" a="1"/>
  <c r="O2286" i="5"/>
  <c r="S2208" i="5"/>
  <c r="R2155" i="5"/>
  <c r="O2538" i="5"/>
  <c r="A2449" i="5" a="1"/>
  <c r="B2353" i="5" a="1"/>
  <c r="A2293" i="5" a="1"/>
  <c r="Q2379" i="5"/>
  <c r="O2269" i="5"/>
  <c r="D2200" i="5" a="1"/>
  <c r="O2417" i="5"/>
  <c r="Q2582" i="5"/>
  <c r="S2396" i="5"/>
  <c r="B2330" i="5" a="1"/>
  <c r="A2276" i="5" a="1"/>
  <c r="B2310" i="5" a="1"/>
  <c r="O2252" i="5"/>
  <c r="S2191" i="5"/>
  <c r="M2256" i="5" a="1"/>
  <c r="M2524" i="5" a="1"/>
  <c r="S2359" i="5"/>
  <c r="P2495" i="5"/>
  <c r="A2258" i="5" a="1"/>
  <c r="R2291" i="5"/>
  <c r="O2407" i="5"/>
  <c r="A2543" i="5" a="1"/>
  <c r="M2338" i="5" a="1"/>
  <c r="P2506" i="5"/>
  <c r="A2443" i="5" a="1"/>
  <c r="M2424" i="5" a="1"/>
  <c r="D2408" i="5" a="1"/>
  <c r="O2379" i="5"/>
  <c r="B2426" i="5" a="1"/>
  <c r="R2352" i="5"/>
  <c r="D2189" i="5" a="1"/>
  <c r="Q2504" i="5"/>
  <c r="P2329" i="5"/>
  <c r="S2180" i="5"/>
  <c r="M2550" i="5" a="1"/>
  <c r="P2426" i="5"/>
  <c r="R2270" i="5"/>
  <c r="D2172" i="5" a="1"/>
  <c r="S2496" i="5"/>
  <c r="Q2468" i="5"/>
  <c r="B2319" i="5" a="1"/>
  <c r="D2241" i="5" a="1"/>
  <c r="O2292" i="5"/>
  <c r="S2211" i="5"/>
  <c r="R2161" i="5"/>
  <c r="Q2580" i="5"/>
  <c r="P2498" i="5"/>
  <c r="Q2362" i="5"/>
  <c r="A2299" i="5" a="1"/>
  <c r="P2420" i="5"/>
  <c r="O2275" i="5"/>
  <c r="D2203" i="5" a="1"/>
  <c r="R2144" i="5"/>
  <c r="A2481" i="5" a="1"/>
  <c r="M2408" i="5" a="1"/>
  <c r="B2335" i="5" a="1"/>
  <c r="A2282" i="5" a="1"/>
  <c r="B2318" i="5" a="1"/>
  <c r="O2258" i="5"/>
  <c r="S2194" i="5"/>
  <c r="Q2598" i="5"/>
  <c r="A2594" i="5" a="1"/>
  <c r="A2452" i="5" a="1"/>
  <c r="P2523" i="5"/>
  <c r="S2255" i="5"/>
  <c r="S2323" i="5"/>
  <c r="A2234" i="5" a="1"/>
  <c r="R2190" i="5"/>
  <c r="D2562" i="5" a="1"/>
  <c r="O2419" i="5"/>
  <c r="P2423" i="5"/>
  <c r="P2344" i="5"/>
  <c r="D2247" i="5" a="1"/>
  <c r="O2304" i="5"/>
  <c r="P2218" i="5"/>
  <c r="R2173" i="5"/>
  <c r="O2515" i="5"/>
  <c r="M2348" i="5" a="1"/>
  <c r="Q2386" i="5"/>
  <c r="M2313" i="5" a="1"/>
  <c r="S2238" i="5"/>
  <c r="O2287" i="5"/>
  <c r="D2209" i="5" a="1"/>
  <c r="R2156" i="5"/>
  <c r="D2542" i="5" a="1"/>
  <c r="O2456" i="5"/>
  <c r="R2353" i="5"/>
  <c r="A2294" i="5" a="1"/>
  <c r="R2386" i="5"/>
  <c r="O2270" i="5"/>
  <c r="S2200" i="5"/>
  <c r="R2139" i="5"/>
  <c r="A2456" i="5" a="1"/>
  <c r="D2397" i="5" a="1"/>
  <c r="R2330" i="5"/>
  <c r="A2277" i="5" a="1"/>
  <c r="P2312" i="5"/>
  <c r="O2253" i="5"/>
  <c r="D2192" i="5" a="1"/>
  <c r="M2260" i="5" a="1"/>
  <c r="O2537" i="5"/>
  <c r="S2364" i="5"/>
  <c r="P2511" i="5"/>
  <c r="A2260" i="5" a="1"/>
  <c r="R2293" i="5"/>
  <c r="Q2472" i="5"/>
  <c r="S2183" i="5"/>
  <c r="B2230" i="5" a="1"/>
  <c r="M2441" i="5" a="1"/>
  <c r="Q2523" i="5"/>
  <c r="R2432" i="5"/>
  <c r="D2406" i="5" a="1"/>
  <c r="R2275" i="5"/>
  <c r="B2285" i="5" a="1"/>
  <c r="R2303" i="5"/>
  <c r="A2283" i="5" a="1"/>
  <c r="S2247" i="5"/>
  <c r="B2394" i="5" a="1"/>
  <c r="O2254" i="5"/>
  <c r="O2237" i="5"/>
  <c r="B2289" i="5" a="1"/>
  <c r="B2253" i="5" a="1"/>
  <c r="R2356" i="5"/>
  <c r="P2364" i="5"/>
  <c r="Q2163" i="5"/>
  <c r="R2133" i="5"/>
  <c r="O2045" i="5"/>
  <c r="B1958" i="5" a="1"/>
  <c r="P2251" i="5"/>
  <c r="R2100" i="5"/>
  <c r="O2060" i="5"/>
  <c r="P1997" i="5"/>
  <c r="P1829" i="5"/>
  <c r="P2193" i="5"/>
  <c r="R2115" i="5"/>
  <c r="P2069" i="5"/>
  <c r="A2049" i="5" a="1"/>
  <c r="B2013" i="5" a="1"/>
  <c r="B1869" i="5" a="1"/>
  <c r="R2242" i="5"/>
  <c r="B2161" i="5" a="1"/>
  <c r="R2130" i="5"/>
  <c r="B2125" i="5" a="1"/>
  <c r="O2074" i="5"/>
  <c r="S2106" i="5"/>
  <c r="P1972" i="5"/>
  <c r="P1844" i="5"/>
  <c r="O2299" i="5"/>
  <c r="P2152" i="5"/>
  <c r="R2113" i="5"/>
  <c r="P2116" i="5"/>
  <c r="O2057" i="5"/>
  <c r="D2098" i="5" a="1"/>
  <c r="B1964" i="5" a="1"/>
  <c r="B1836" i="5" a="1"/>
  <c r="M2212" i="5" a="1"/>
  <c r="B2144" i="5" a="1"/>
  <c r="R2096" i="5"/>
  <c r="B2108" i="5" a="1"/>
  <c r="O2040" i="5"/>
  <c r="S2089" i="5"/>
  <c r="P1955" i="5"/>
  <c r="A2307" i="5" a="1"/>
  <c r="P2183" i="5"/>
  <c r="A2228" i="5" a="1"/>
  <c r="P2274" i="5"/>
  <c r="O2119" i="5"/>
  <c r="D2129" i="5" a="1"/>
  <c r="B1995" i="5" a="1"/>
  <c r="B1867" i="5" a="1"/>
  <c r="S2299" i="5"/>
  <c r="B2175" i="5" a="1"/>
  <c r="B2288" i="5" a="1"/>
  <c r="D2139" i="5" a="1"/>
  <c r="O2102" i="5"/>
  <c r="S2120" i="5"/>
  <c r="P1986" i="5"/>
  <c r="P1858" i="5"/>
  <c r="B2362" i="5" a="1"/>
  <c r="P2166" i="5"/>
  <c r="A2155" i="5" a="1"/>
  <c r="P2130" i="5"/>
  <c r="O2085" i="5"/>
  <c r="D2112" i="5" a="1"/>
  <c r="B1978" i="5" a="1"/>
  <c r="B1850" i="5" a="1"/>
  <c r="Q2288" i="5"/>
  <c r="B2158" i="5" a="1"/>
  <c r="R2124" i="5"/>
  <c r="B2122" i="5" a="1"/>
  <c r="O2068" i="5"/>
  <c r="S2103" i="5"/>
  <c r="P1969" i="5"/>
  <c r="P1841" i="5"/>
  <c r="O2251" i="5"/>
  <c r="P2149" i="5"/>
  <c r="R2107" i="5"/>
  <c r="P2113" i="5"/>
  <c r="O2051" i="5"/>
  <c r="D2095" i="5" a="1"/>
  <c r="B1961" i="5" a="1"/>
  <c r="B1833" i="5" a="1"/>
  <c r="M2164" i="5" a="1"/>
  <c r="B2141" i="5" a="1"/>
  <c r="R2090" i="5"/>
  <c r="B2105" i="5" a="1"/>
  <c r="P2250" i="5"/>
  <c r="S2086" i="5"/>
  <c r="P1952" i="5"/>
  <c r="M2127" i="5" a="1"/>
  <c r="D2182" i="5" a="1"/>
  <c r="M2285" i="5" a="1"/>
  <c r="R2072" i="5"/>
  <c r="B2096" i="5" a="1"/>
  <c r="A2134" i="5" a="1"/>
  <c r="S2077" i="5"/>
  <c r="P1943" i="5"/>
  <c r="O2037" i="5"/>
  <c r="S2214" i="5"/>
  <c r="O2235" i="5"/>
  <c r="R2054" i="5"/>
  <c r="B2087" i="5" a="1"/>
  <c r="A2116" i="5" a="1"/>
  <c r="S2068" i="5"/>
  <c r="P1934" i="5"/>
  <c r="O2019" i="5"/>
  <c r="B1912" i="5" a="1"/>
  <c r="A2013" i="5" a="1"/>
  <c r="M2005" i="5" a="1"/>
  <c r="Q1977" i="5"/>
  <c r="Q1829" i="5"/>
  <c r="A1801" i="5" a="1"/>
  <c r="M2128" i="5" a="1"/>
  <c r="S1998" i="5"/>
  <c r="B1911" i="5" a="1"/>
  <c r="A2012" i="5" a="1"/>
  <c r="M2004" i="5" a="1"/>
  <c r="Q1976" i="5"/>
  <c r="D1829" i="5" a="1"/>
  <c r="A1800" i="5" a="1"/>
  <c r="M2096" i="5" a="1"/>
  <c r="S2172" i="5"/>
  <c r="O2318" i="5"/>
  <c r="O2305" i="5"/>
  <c r="O2271" i="5"/>
  <c r="O2238" i="5"/>
  <c r="P2291" i="5"/>
  <c r="B2257" i="5" a="1"/>
  <c r="B2229" i="5" a="1"/>
  <c r="Q2448" i="5"/>
  <c r="B2281" i="5" a="1"/>
  <c r="B2557" i="5" a="1"/>
  <c r="R2117" i="5"/>
  <c r="B2300" i="5" a="1"/>
  <c r="B1886" i="5" a="1"/>
  <c r="B2202" i="5" a="1"/>
  <c r="Q2071" i="5"/>
  <c r="O2044" i="5"/>
  <c r="P1989" i="5"/>
  <c r="O2565" i="5"/>
  <c r="P2185" i="5"/>
  <c r="R2099" i="5"/>
  <c r="P2061" i="5"/>
  <c r="A2212" i="5" a="1"/>
  <c r="B2005" i="5" a="1"/>
  <c r="B1861" i="5" a="1"/>
  <c r="A2316" i="5" a="1"/>
  <c r="B2153" i="5" a="1"/>
  <c r="R2114" i="5"/>
  <c r="B2117" i="5" a="1"/>
  <c r="O2058" i="5"/>
  <c r="S2098" i="5"/>
  <c r="P1964" i="5"/>
  <c r="P1836" i="5"/>
  <c r="M2214" i="5" a="1"/>
  <c r="P2144" i="5"/>
  <c r="R2097" i="5"/>
  <c r="P2108" i="5"/>
  <c r="O2041" i="5"/>
  <c r="D2090" i="5" a="1"/>
  <c r="B1956" i="5" a="1"/>
  <c r="B1828" i="5" a="1"/>
  <c r="D2214" i="5" a="1"/>
  <c r="O2335" i="5"/>
  <c r="R2080" i="5"/>
  <c r="B2100" i="5" a="1"/>
  <c r="A2159" i="5" a="1"/>
  <c r="S2081" i="5"/>
  <c r="P1947" i="5"/>
  <c r="S2300" i="5"/>
  <c r="P2175" i="5"/>
  <c r="P2298" i="5"/>
  <c r="A2143" i="5" a="1"/>
  <c r="O2103" i="5"/>
  <c r="D2121" i="5" a="1"/>
  <c r="B1987" i="5" a="1"/>
  <c r="B1859" i="5" a="1"/>
  <c r="A2535" i="5" a="1"/>
  <c r="B2167" i="5" a="1"/>
  <c r="A2163" i="5" a="1"/>
  <c r="B2131" i="5" a="1"/>
  <c r="O2086" i="5"/>
  <c r="S2112" i="5"/>
  <c r="P1978" i="5"/>
  <c r="P1850" i="5"/>
  <c r="Q2290" i="5"/>
  <c r="P2158" i="5"/>
  <c r="R2125" i="5"/>
  <c r="P2122" i="5"/>
  <c r="O2069" i="5"/>
  <c r="D2104" i="5" a="1"/>
  <c r="B1970" i="5" a="1"/>
  <c r="B1842" i="5" a="1"/>
  <c r="O2265" i="5"/>
  <c r="B2150" i="5" a="1"/>
  <c r="R2108" i="5"/>
  <c r="B2114" i="5" a="1"/>
  <c r="O2052" i="5"/>
  <c r="S2095" i="5"/>
  <c r="P1961" i="5"/>
  <c r="P1833" i="5"/>
  <c r="M2166" i="5" a="1"/>
  <c r="P2141" i="5"/>
  <c r="R2091" i="5"/>
  <c r="P2105" i="5"/>
  <c r="B2272" i="5" a="1"/>
  <c r="D2087" i="5" a="1"/>
  <c r="B1953" i="5" a="1"/>
  <c r="M2135" i="5" a="1"/>
  <c r="D2190" i="5" a="1"/>
  <c r="M2293" i="5" a="1"/>
  <c r="R2074" i="5"/>
  <c r="B2097" i="5" a="1"/>
  <c r="A2136" i="5" a="1"/>
  <c r="S2078" i="5"/>
  <c r="P1944" i="5"/>
  <c r="S2038" i="5"/>
  <c r="A2229" i="5" a="1"/>
  <c r="A2237" i="5" a="1"/>
  <c r="R2056" i="5"/>
  <c r="B2088" i="5" a="1"/>
  <c r="A2118" i="5" a="1"/>
  <c r="S2069" i="5"/>
  <c r="P1935" i="5"/>
  <c r="O2021" i="5"/>
  <c r="O2229" i="5"/>
  <c r="R2220" i="5"/>
  <c r="P2286" i="5"/>
  <c r="B2079" i="5" a="1"/>
  <c r="A2100" i="5" a="1"/>
  <c r="S2060" i="5"/>
  <c r="P1926" i="5"/>
  <c r="O2003" i="5"/>
  <c r="P1859" i="5"/>
  <c r="A1997" i="5" a="1"/>
  <c r="M1989" i="5" a="1"/>
  <c r="Q1961" i="5"/>
  <c r="O1815" i="5"/>
  <c r="A1785" i="5" a="1"/>
  <c r="R1993" i="5"/>
  <c r="S1966" i="5"/>
  <c r="B1856" i="5" a="1"/>
  <c r="A1996" i="5" a="1"/>
  <c r="M1988" i="5" a="1"/>
  <c r="Q1960" i="5"/>
  <c r="O1814" i="5"/>
  <c r="A1784" i="5" a="1"/>
  <c r="R1989" i="5"/>
  <c r="S2499" i="5"/>
  <c r="O2259" i="5"/>
  <c r="S2219" i="5"/>
  <c r="D2201" i="5" a="1"/>
  <c r="S2192" i="5"/>
  <c r="D2184" i="5" a="1"/>
  <c r="S2175" i="5"/>
  <c r="S2182" i="5"/>
  <c r="Q2429" i="5"/>
  <c r="B2249" i="5" a="1"/>
  <c r="M2321" i="5" a="1"/>
  <c r="R2101" i="5"/>
  <c r="S2144" i="5"/>
  <c r="B1878" i="5" a="1"/>
  <c r="B2194" i="5" a="1"/>
  <c r="Q2055" i="5"/>
  <c r="A2082" i="5" a="1"/>
  <c r="P1981" i="5"/>
  <c r="S2472" i="5"/>
  <c r="P2177" i="5"/>
  <c r="P2245" i="5"/>
  <c r="P2053" i="5"/>
  <c r="B2268" i="5" a="1"/>
  <c r="B1997" i="5" a="1"/>
  <c r="B1853" i="5" a="1"/>
  <c r="O2228" i="5"/>
  <c r="B2145" i="5" a="1"/>
  <c r="R2098" i="5"/>
  <c r="B2109" i="5" a="1"/>
  <c r="O2042" i="5"/>
  <c r="S2090" i="5"/>
  <c r="P1956" i="5"/>
  <c r="P1828" i="5"/>
  <c r="B2216" i="5" a="1"/>
  <c r="Q2355" i="5"/>
  <c r="R2081" i="5"/>
  <c r="P2100" i="5"/>
  <c r="A2167" i="5" a="1"/>
  <c r="D2082" i="5" a="1"/>
  <c r="B1948" i="5" a="1"/>
  <c r="M2055" i="5" a="1"/>
  <c r="D2150" i="5" a="1"/>
  <c r="M2253" i="5" a="1"/>
  <c r="R2064" i="5"/>
  <c r="B2092" i="5" a="1"/>
  <c r="A2126" i="5" a="1"/>
  <c r="S2073" i="5"/>
  <c r="P1939" i="5"/>
  <c r="S2236" i="5"/>
  <c r="P2167" i="5"/>
  <c r="A2171" i="5" a="1"/>
  <c r="P2131" i="5"/>
  <c r="O2087" i="5"/>
  <c r="D2113" i="5" a="1"/>
  <c r="B1979" i="5" a="1"/>
  <c r="B1851" i="5" a="1"/>
  <c r="Q2304" i="5"/>
  <c r="B2159" i="5" a="1"/>
  <c r="R2126" i="5"/>
  <c r="B2123" i="5" a="1"/>
  <c r="O2070" i="5"/>
  <c r="S2104" i="5"/>
  <c r="P1970" i="5"/>
  <c r="P1842" i="5"/>
  <c r="O2267" i="5"/>
  <c r="P2150" i="5"/>
  <c r="R2109" i="5"/>
  <c r="P2114" i="5"/>
  <c r="O2053" i="5"/>
  <c r="D2096" i="5" a="1"/>
  <c r="B1962" i="5" a="1"/>
  <c r="B1834" i="5" a="1"/>
  <c r="M2180" i="5" a="1"/>
  <c r="B2142" i="5" a="1"/>
  <c r="R2092" i="5"/>
  <c r="B2106" i="5" a="1"/>
  <c r="P2282" i="5"/>
  <c r="S2087" i="5"/>
  <c r="P1953" i="5"/>
  <c r="A2169" i="5" a="1"/>
  <c r="D2191" i="5" a="1"/>
  <c r="M2297" i="5" a="1"/>
  <c r="R2075" i="5"/>
  <c r="P2097" i="5"/>
  <c r="A2137" i="5" a="1"/>
  <c r="D2079" i="5" a="1"/>
  <c r="B1945" i="5" a="1"/>
  <c r="S2039" i="5"/>
  <c r="P2252" i="5"/>
  <c r="M2240" i="5" a="1"/>
  <c r="R2058" i="5"/>
  <c r="B2089" i="5" a="1"/>
  <c r="A2120" i="5" a="1"/>
  <c r="S2070" i="5"/>
  <c r="P1936" i="5"/>
  <c r="O2023" i="5"/>
  <c r="A2247" i="5" a="1"/>
  <c r="M2221" i="5" a="1"/>
  <c r="R2040" i="5"/>
  <c r="B2080" i="5" a="1"/>
  <c r="A2102" i="5" a="1"/>
  <c r="S2061" i="5"/>
  <c r="P1927" i="5"/>
  <c r="O2005" i="5"/>
  <c r="Q2148" i="5"/>
  <c r="O2203" i="5"/>
  <c r="Q2137" i="5"/>
  <c r="P2378" i="5"/>
  <c r="D2195" i="5" a="1"/>
  <c r="R2174" i="5"/>
  <c r="D2193" i="5" a="1"/>
  <c r="S2184" i="5"/>
  <c r="D2176" i="5" a="1"/>
  <c r="S2167" i="5"/>
  <c r="S2174" i="5"/>
  <c r="Q2385" i="5"/>
  <c r="Q2226" i="5"/>
  <c r="S2260" i="5"/>
  <c r="Q2072" i="5"/>
  <c r="D2132" i="5" a="1"/>
  <c r="B1870" i="5" a="1"/>
  <c r="B2186" i="5" a="1"/>
  <c r="Q2039" i="5"/>
  <c r="P2278" i="5"/>
  <c r="P1973" i="5"/>
  <c r="Q2470" i="5"/>
  <c r="P2169" i="5"/>
  <c r="Q2134" i="5"/>
  <c r="P2045" i="5"/>
  <c r="S2140" i="5"/>
  <c r="B1989" i="5" a="1"/>
  <c r="B1845" i="5" a="1"/>
  <c r="P2226" i="5"/>
  <c r="B2370" i="5" a="1"/>
  <c r="R2082" i="5"/>
  <c r="B2101" i="5" a="1"/>
  <c r="A2175" i="5" a="1"/>
  <c r="S2082" i="5"/>
  <c r="P1948" i="5"/>
  <c r="M2063" i="5" a="1"/>
  <c r="D2151" i="5" a="1"/>
  <c r="M2257" i="5" a="1"/>
  <c r="R2065" i="5"/>
  <c r="P2092" i="5"/>
  <c r="A2127" i="5" a="1"/>
  <c r="D2074" i="5" a="1"/>
  <c r="B1940" i="5" a="1"/>
  <c r="O2030" i="5"/>
  <c r="R2166" i="5"/>
  <c r="D2229" i="5" a="1"/>
  <c r="R2048" i="5"/>
  <c r="B2084" i="5" a="1"/>
  <c r="A2110" i="5" a="1"/>
  <c r="S2065" i="5"/>
  <c r="P1931" i="5"/>
  <c r="Q2306" i="5"/>
  <c r="P2159" i="5"/>
  <c r="R2127" i="5"/>
  <c r="P2123" i="5"/>
  <c r="O2071" i="5"/>
  <c r="D2105" i="5" a="1"/>
  <c r="B1971" i="5" a="1"/>
  <c r="B1843" i="5" a="1"/>
  <c r="O2281" i="5"/>
  <c r="B2151" i="5" a="1"/>
  <c r="R2110" i="5"/>
  <c r="B2115" i="5" a="1"/>
  <c r="O2054" i="5"/>
  <c r="S2096" i="5"/>
  <c r="P1962" i="5"/>
  <c r="P1834" i="5"/>
  <c r="M2182" i="5" a="1"/>
  <c r="P2142" i="5"/>
  <c r="R2093" i="5"/>
  <c r="P2106" i="5"/>
  <c r="B2304" i="5" a="1"/>
  <c r="D2088" i="5" a="1"/>
  <c r="B1954" i="5" a="1"/>
  <c r="R2314" i="5"/>
  <c r="D2198" i="5" a="1"/>
  <c r="M2301" i="5" a="1"/>
  <c r="R2076" i="5"/>
  <c r="B2098" i="5" a="1"/>
  <c r="A2138" i="5" a="1"/>
  <c r="S2079" i="5"/>
  <c r="P1945" i="5"/>
  <c r="M2041" i="5" a="1"/>
  <c r="P2256" i="5"/>
  <c r="B2244" i="5" a="1"/>
  <c r="R2059" i="5"/>
  <c r="P2089" i="5"/>
  <c r="A2121" i="5" a="1"/>
  <c r="D2071" i="5" a="1"/>
  <c r="B1937" i="5" a="1"/>
  <c r="O2024" i="5"/>
  <c r="M2280" i="5" a="1"/>
  <c r="P2222" i="5"/>
  <c r="R2042" i="5"/>
  <c r="B2081" i="5" a="1"/>
  <c r="A2104" i="5" a="1"/>
  <c r="S2062" i="5"/>
  <c r="P1928" i="5"/>
  <c r="O2007" i="5"/>
  <c r="Q2157" i="5"/>
  <c r="O2205" i="5"/>
  <c r="S2141" i="5"/>
  <c r="B2072" i="5" a="1"/>
  <c r="A2086" i="5" a="1"/>
  <c r="S2053" i="5"/>
  <c r="P1919" i="5"/>
  <c r="O2583" i="5"/>
  <c r="P2235" i="5"/>
  <c r="O2187" i="5"/>
  <c r="Q2121" i="5"/>
  <c r="B2063" i="5" a="1"/>
  <c r="A2068" i="5" a="1"/>
  <c r="M2042" i="5" a="1"/>
  <c r="P1910" i="5"/>
  <c r="R2292" i="5"/>
  <c r="O1992" i="5"/>
  <c r="A1965" i="5" a="1"/>
  <c r="M1957" i="5" a="1"/>
  <c r="Q1929" i="5"/>
  <c r="O1783" i="5"/>
  <c r="A1753" i="5" a="1"/>
  <c r="R1865" i="5"/>
  <c r="R2276" i="5"/>
  <c r="O1991" i="5"/>
  <c r="A1964" i="5" a="1"/>
  <c r="M1956" i="5" a="1"/>
  <c r="Q1928" i="5"/>
  <c r="O1782" i="5"/>
  <c r="A1752" i="5" a="1"/>
  <c r="R1861" i="5"/>
  <c r="R2254" i="5"/>
  <c r="M2284" i="5" a="1"/>
  <c r="O2518" i="5"/>
  <c r="R2140" i="5"/>
  <c r="M2264" i="5" a="1"/>
  <c r="R2230" i="5"/>
  <c r="D2215" i="5" a="1"/>
  <c r="S2166" i="5"/>
  <c r="Q2353" i="5"/>
  <c r="M2211" i="5" a="1"/>
  <c r="R2260" i="5"/>
  <c r="A2189" i="5" a="1"/>
  <c r="D2124" i="5" a="1"/>
  <c r="B1862" i="5" a="1"/>
  <c r="B2178" i="5" a="1"/>
  <c r="A2181" i="5" a="1"/>
  <c r="D2142" i="5" a="1"/>
  <c r="P1965" i="5"/>
  <c r="S2437" i="5"/>
  <c r="P2161" i="5"/>
  <c r="Q2118" i="5"/>
  <c r="B2252" i="5" a="1"/>
  <c r="D2131" i="5" a="1"/>
  <c r="B1981" i="5" a="1"/>
  <c r="B1837" i="5" a="1"/>
  <c r="D2158" i="5" a="1"/>
  <c r="M2261" i="5" a="1"/>
  <c r="R2066" i="5"/>
  <c r="B2093" i="5" a="1"/>
  <c r="A2128" i="5" a="1"/>
  <c r="S2074" i="5"/>
  <c r="P1940" i="5"/>
  <c r="O2031" i="5"/>
  <c r="R2168" i="5"/>
  <c r="M2229" i="5" a="1"/>
  <c r="R2049" i="5"/>
  <c r="P2084" i="5"/>
  <c r="A2111" i="5" a="1"/>
  <c r="D2066" i="5" a="1"/>
  <c r="B1932" i="5" a="1"/>
  <c r="O2014" i="5"/>
  <c r="Q2198" i="5"/>
  <c r="O2213" i="5"/>
  <c r="A2200" i="5" a="1"/>
  <c r="B2076" i="5" a="1"/>
  <c r="A2094" i="5" a="1"/>
  <c r="S2057" i="5"/>
  <c r="P1923" i="5"/>
  <c r="O2283" i="5"/>
  <c r="P2151" i="5"/>
  <c r="R2111" i="5"/>
  <c r="P2115" i="5"/>
  <c r="O2055" i="5"/>
  <c r="D2097" i="5" a="1"/>
  <c r="B1963" i="5" a="1"/>
  <c r="B1835" i="5" a="1"/>
  <c r="M2196" i="5" a="1"/>
  <c r="B2143" i="5" a="1"/>
  <c r="R2094" i="5"/>
  <c r="B2107" i="5" a="1"/>
  <c r="P2396" i="5"/>
  <c r="S2088" i="5"/>
  <c r="P1954" i="5"/>
  <c r="P1826" i="5"/>
  <c r="D2199" i="5" a="1"/>
  <c r="M2305" i="5" a="1"/>
  <c r="R2077" i="5"/>
  <c r="P2098" i="5"/>
  <c r="A2140" i="5" a="1"/>
  <c r="D2080" i="5" a="1"/>
  <c r="B1946" i="5" a="1"/>
  <c r="S2045" i="5"/>
  <c r="P2284" i="5"/>
  <c r="A2245" i="5" a="1"/>
  <c r="R2060" i="5"/>
  <c r="B2090" i="5" a="1"/>
  <c r="A2122" i="5" a="1"/>
  <c r="S2071" i="5"/>
  <c r="P1937" i="5"/>
  <c r="O2025" i="5"/>
  <c r="Q2315" i="5"/>
  <c r="S2223" i="5"/>
  <c r="R2043" i="5"/>
  <c r="P2081" i="5"/>
  <c r="A2105" i="5" a="1"/>
  <c r="D2063" i="5" a="1"/>
  <c r="B1929" i="5" a="1"/>
  <c r="O2008" i="5"/>
  <c r="Q2166" i="5"/>
  <c r="O2207" i="5"/>
  <c r="A2152" i="5" a="1"/>
  <c r="B2073" i="5" a="1"/>
  <c r="A2088" i="5" a="1"/>
  <c r="S2054" i="5"/>
  <c r="P1920" i="5"/>
  <c r="M2521" i="5" a="1"/>
  <c r="A2238" i="5" a="1"/>
  <c r="O2189" i="5"/>
  <c r="Q2123" i="5"/>
  <c r="B2064" i="5" a="1"/>
  <c r="A2070" i="5" a="1"/>
  <c r="M2048" i="5" a="1"/>
  <c r="P1911" i="5"/>
  <c r="A2576" i="5" a="1"/>
  <c r="Q2222" i="5"/>
  <c r="O2171" i="5"/>
  <c r="Q2105" i="5"/>
  <c r="B2055" i="5" a="1"/>
  <c r="A2052" i="5" a="1"/>
  <c r="P2030" i="5"/>
  <c r="P1902" i="5"/>
  <c r="P2239" i="5"/>
  <c r="O1976" i="5"/>
  <c r="A1949" i="5" a="1"/>
  <c r="M1941" i="5" a="1"/>
  <c r="Q1913" i="5"/>
  <c r="O1767" i="5"/>
  <c r="A1737" i="5" a="1"/>
  <c r="M1821" i="5" a="1"/>
  <c r="B2237" i="5" a="1"/>
  <c r="O1975" i="5"/>
  <c r="R2495" i="5"/>
  <c r="D2164" i="5" a="1"/>
  <c r="O2580" i="5"/>
  <c r="M2355" i="5" a="1"/>
  <c r="M2268" i="5" a="1"/>
  <c r="D2231" i="5" a="1"/>
  <c r="M2215" i="5" a="1"/>
  <c r="Q2199" i="5"/>
  <c r="S2158" i="5"/>
  <c r="S2328" i="5"/>
  <c r="S2205" i="5"/>
  <c r="R2367" i="5"/>
  <c r="P2134" i="5"/>
  <c r="D2116" i="5" a="1"/>
  <c r="B1854" i="5" a="1"/>
  <c r="B2170" i="5" a="1"/>
  <c r="B2134" i="5" a="1"/>
  <c r="S2131" i="5"/>
  <c r="P1957" i="5"/>
  <c r="R2360" i="5"/>
  <c r="P2153" i="5"/>
  <c r="Q2102" i="5"/>
  <c r="D2140" i="5" a="1"/>
  <c r="D2123" i="5" a="1"/>
  <c r="B1973" i="5" a="1"/>
  <c r="B1829" i="5" a="1"/>
  <c r="R2182" i="5"/>
  <c r="A2230" i="5" a="1"/>
  <c r="R2050" i="5"/>
  <c r="B2085" i="5" a="1"/>
  <c r="A2112" i="5" a="1"/>
  <c r="S2066" i="5"/>
  <c r="P1932" i="5"/>
  <c r="O2015" i="5"/>
  <c r="Q2205" i="5"/>
  <c r="P2214" i="5"/>
  <c r="A2208" i="5" a="1"/>
  <c r="P2076" i="5"/>
  <c r="A2095" i="5" a="1"/>
  <c r="D2058" i="5" a="1"/>
  <c r="B1924" i="5" a="1"/>
  <c r="O2571" i="5"/>
  <c r="B2283" i="5" a="1"/>
  <c r="O2197" i="5"/>
  <c r="Q2131" i="5"/>
  <c r="B2068" i="5" a="1"/>
  <c r="A2078" i="5" a="1"/>
  <c r="M2114" i="5" a="1"/>
  <c r="P1915" i="5"/>
  <c r="M2198" i="5" a="1"/>
  <c r="P2143" i="5"/>
  <c r="R2095" i="5"/>
  <c r="P2107" i="5"/>
  <c r="O2039" i="5"/>
  <c r="D2089" i="5" a="1"/>
  <c r="B1955" i="5" a="1"/>
  <c r="B1827" i="5" a="1"/>
  <c r="D2206" i="5" a="1"/>
  <c r="P2310" i="5"/>
  <c r="R2078" i="5"/>
  <c r="B2099" i="5" a="1"/>
  <c r="A2144" i="5" a="1"/>
  <c r="S2080" i="5"/>
  <c r="P1946" i="5"/>
  <c r="D2047" i="5" a="1"/>
  <c r="P2288" i="5"/>
  <c r="P2246" i="5"/>
  <c r="R2061" i="5"/>
  <c r="P2090" i="5"/>
  <c r="A2123" i="5" a="1"/>
  <c r="D2072" i="5" a="1"/>
  <c r="B1938" i="5" a="1"/>
  <c r="O2026" i="5"/>
  <c r="Q2387" i="5"/>
  <c r="Q2225" i="5"/>
  <c r="R2044" i="5"/>
  <c r="B2082" i="5" a="1"/>
  <c r="A2106" i="5" a="1"/>
  <c r="S2063" i="5"/>
  <c r="P1929" i="5"/>
  <c r="O2009" i="5"/>
  <c r="Q2173" i="5"/>
  <c r="O2208" i="5"/>
  <c r="A2160" i="5" a="1"/>
  <c r="P2073" i="5"/>
  <c r="A2089" i="5" a="1"/>
  <c r="D2055" i="5" a="1"/>
  <c r="B1921" i="5" a="1"/>
  <c r="R2555" i="5"/>
  <c r="M2241" i="5" a="1"/>
  <c r="O2191" i="5"/>
  <c r="Q2125" i="5"/>
  <c r="B2065" i="5" a="1"/>
  <c r="A2072" i="5" a="1"/>
  <c r="M2066" i="5" a="1"/>
  <c r="P1912" i="5"/>
  <c r="M2407" i="5" a="1"/>
  <c r="B2225" i="5" a="1"/>
  <c r="O2173" i="5"/>
  <c r="Q2107" i="5"/>
  <c r="B2056" i="5" a="1"/>
  <c r="A2054" i="5" a="1"/>
  <c r="P2031" i="5"/>
  <c r="P1903" i="5"/>
  <c r="Q2503" i="5"/>
  <c r="B2211" i="5" a="1"/>
  <c r="O2155" i="5"/>
  <c r="Q2089" i="5"/>
  <c r="B2047" i="5" a="1"/>
  <c r="Q2220" i="5"/>
  <c r="P2022" i="5"/>
  <c r="P1894" i="5"/>
  <c r="P2164" i="5"/>
  <c r="O1960" i="5"/>
  <c r="A1933" i="5" a="1"/>
  <c r="M1925" i="5" a="1"/>
  <c r="Q1897" i="5"/>
  <c r="O1751" i="5"/>
  <c r="A1721" i="5" a="1"/>
  <c r="M1805" i="5" a="1"/>
  <c r="P2163" i="5"/>
  <c r="O1959" i="5"/>
  <c r="A1932" i="5" a="1"/>
  <c r="M1924" i="5" a="1"/>
  <c r="Q1896" i="5"/>
  <c r="O1750" i="5"/>
  <c r="A1720" i="5" a="1"/>
  <c r="B2578" i="5" a="1"/>
  <c r="D2453" i="5" a="1"/>
  <c r="S2375" i="5"/>
  <c r="P2387" i="5"/>
  <c r="A2462" i="5" a="1"/>
  <c r="D2541" i="5" a="1"/>
  <c r="M2451" i="5" a="1"/>
  <c r="S2512" i="5"/>
  <c r="Q2227" i="5"/>
  <c r="R2391" i="5"/>
  <c r="S2181" i="5"/>
  <c r="P2255" i="5"/>
  <c r="P2126" i="5"/>
  <c r="D2108" i="5" a="1"/>
  <c r="B1846" i="5" a="1"/>
  <c r="B2162" i="5" a="1"/>
  <c r="B2126" i="5" a="1"/>
  <c r="S2123" i="5"/>
  <c r="P1917" i="5"/>
  <c r="Q2418" i="5"/>
  <c r="P2145" i="5"/>
  <c r="Q2070" i="5"/>
  <c r="O2123" i="5"/>
  <c r="D2115" i="5" a="1"/>
  <c r="B1965" i="5" a="1"/>
  <c r="O2032" i="5"/>
  <c r="Q2212" i="5"/>
  <c r="S2215" i="5"/>
  <c r="D2216" i="5" a="1"/>
  <c r="B2077" i="5" a="1"/>
  <c r="A2096" i="5" a="1"/>
  <c r="S2058" i="5"/>
  <c r="P1924" i="5"/>
  <c r="M2537" i="5" a="1"/>
  <c r="B2287" i="5" a="1"/>
  <c r="O2198" i="5"/>
  <c r="Q2132" i="5"/>
  <c r="P2068" i="5"/>
  <c r="A2079" i="5" a="1"/>
  <c r="M2122" i="5" a="1"/>
  <c r="B1916" i="5" a="1"/>
  <c r="R2525" i="5"/>
  <c r="O2232" i="5"/>
  <c r="O2181" i="5"/>
  <c r="Q2115" i="5"/>
  <c r="B2060" i="5" a="1"/>
  <c r="A2062" i="5" a="1"/>
  <c r="P2035" i="5"/>
  <c r="P1907" i="5"/>
  <c r="D2207" i="5" a="1"/>
  <c r="M2328" i="5" a="1"/>
  <c r="R2079" i="5"/>
  <c r="P2099" i="5"/>
  <c r="A2151" i="5" a="1"/>
  <c r="D2081" i="5" a="1"/>
  <c r="B1947" i="5" a="1"/>
  <c r="S2049" i="5"/>
  <c r="R2338" i="5"/>
  <c r="M2248" i="5" a="1"/>
  <c r="R2062" i="5"/>
  <c r="B2091" i="5" a="1"/>
  <c r="A2124" i="5" a="1"/>
  <c r="S2072" i="5"/>
  <c r="P1938" i="5"/>
  <c r="O2027" i="5"/>
  <c r="R2143" i="5"/>
  <c r="O2227" i="5"/>
  <c r="R2045" i="5"/>
  <c r="P2082" i="5"/>
  <c r="A2107" i="5" a="1"/>
  <c r="D2064" i="5" a="1"/>
  <c r="B1930" i="5" a="1"/>
  <c r="O2010" i="5"/>
  <c r="Q2180" i="5"/>
  <c r="O2209" i="5"/>
  <c r="A2168" i="5" a="1"/>
  <c r="B2074" i="5" a="1"/>
  <c r="A2090" i="5" a="1"/>
  <c r="S2055" i="5"/>
  <c r="P1921" i="5"/>
  <c r="O2579" i="5"/>
  <c r="B2245" i="5" a="1"/>
  <c r="O2192" i="5"/>
  <c r="Q2126" i="5"/>
  <c r="P2065" i="5"/>
  <c r="A2073" i="5" a="1"/>
  <c r="M2074" i="5" a="1"/>
  <c r="B1913" i="5" a="1"/>
  <c r="Q2505" i="5"/>
  <c r="D2226" i="5" a="1"/>
  <c r="O2175" i="5"/>
  <c r="Q2109" i="5"/>
  <c r="B2057" i="5" a="1"/>
  <c r="A2056" i="5" a="1"/>
  <c r="P2032" i="5"/>
  <c r="P1904" i="5"/>
  <c r="D2357" i="5" a="1"/>
  <c r="B2212" i="5" a="1"/>
  <c r="O2157" i="5"/>
  <c r="Q2091" i="5"/>
  <c r="B2048" i="5" a="1"/>
  <c r="S2226" i="5"/>
  <c r="P2023" i="5"/>
  <c r="P1895" i="5"/>
  <c r="P2318" i="5"/>
  <c r="B2203" i="5" a="1"/>
  <c r="O2139" i="5"/>
  <c r="Q2073" i="5"/>
  <c r="D2427" i="5" a="1"/>
  <c r="S2427" i="5"/>
  <c r="O2321" i="5"/>
  <c r="B2314" i="5" a="1"/>
  <c r="B2548" i="5" a="1"/>
  <c r="M2457" i="5" a="1"/>
  <c r="D2517" i="5" a="1"/>
  <c r="D2469" i="5" a="1"/>
  <c r="Q2213" i="5"/>
  <c r="O2317" i="5"/>
  <c r="S2173" i="5"/>
  <c r="P2202" i="5"/>
  <c r="P2118" i="5"/>
  <c r="D2100" i="5" a="1"/>
  <c r="B1838" i="5" a="1"/>
  <c r="B2154" i="5" a="1"/>
  <c r="B2118" i="5" a="1"/>
  <c r="S2115" i="5"/>
  <c r="P1909" i="5"/>
  <c r="M2425" i="5" a="1"/>
  <c r="O2200" i="5"/>
  <c r="Q2054" i="5"/>
  <c r="O2107" i="5"/>
  <c r="D2107" i="5" a="1"/>
  <c r="B1957" i="5" a="1"/>
  <c r="O2557" i="5"/>
  <c r="P2301" i="5"/>
  <c r="O2199" i="5"/>
  <c r="Q2133" i="5"/>
  <c r="B2069" i="5" a="1"/>
  <c r="A2080" i="5" a="1"/>
  <c r="M2130" i="5" a="1"/>
  <c r="P1916" i="5"/>
  <c r="R2535" i="5"/>
  <c r="B2233" i="5" a="1"/>
  <c r="O2182" i="5"/>
  <c r="Q2116" i="5"/>
  <c r="P2060" i="5"/>
  <c r="A2063" i="5" a="1"/>
  <c r="B2036" i="5" a="1"/>
  <c r="B1908" i="5" a="1"/>
  <c r="M2388" i="5" a="1"/>
  <c r="R2217" i="5"/>
  <c r="O2165" i="5"/>
  <c r="Q2099" i="5"/>
  <c r="B2052" i="5" a="1"/>
  <c r="A2046" i="5" a="1"/>
  <c r="P2027" i="5"/>
  <c r="P1899" i="5"/>
  <c r="S2419" i="5"/>
  <c r="M2249" i="5" a="1"/>
  <c r="R2063" i="5"/>
  <c r="P2091" i="5"/>
  <c r="A2125" i="5" a="1"/>
  <c r="D2073" i="5" a="1"/>
  <c r="B1939" i="5" a="1"/>
  <c r="O2028" i="5"/>
  <c r="R2150" i="5"/>
  <c r="B2228" i="5" a="1"/>
  <c r="R2046" i="5"/>
  <c r="B2083" i="5" a="1"/>
  <c r="A2108" i="5" a="1"/>
  <c r="S2064" i="5"/>
  <c r="P1930" i="5"/>
  <c r="O2011" i="5"/>
  <c r="Q2182" i="5"/>
  <c r="O2210" i="5"/>
  <c r="A2176" i="5" a="1"/>
  <c r="P2074" i="5"/>
  <c r="A2091" i="5" a="1"/>
  <c r="D2056" i="5" a="1"/>
  <c r="B1922" i="5" a="1"/>
  <c r="A2520" i="5" a="1"/>
  <c r="P2247" i="5"/>
  <c r="O2193" i="5"/>
  <c r="Q2127" i="5"/>
  <c r="B2066" i="5" a="1"/>
  <c r="A2074" i="5" a="1"/>
  <c r="M2082" i="5" a="1"/>
  <c r="P1913" i="5"/>
  <c r="P2532" i="5"/>
  <c r="M2226" i="5" a="1"/>
  <c r="O2176" i="5"/>
  <c r="Q2110" i="5"/>
  <c r="P2057" i="5"/>
  <c r="A2057" i="5" a="1"/>
  <c r="B2033" i="5" a="1"/>
  <c r="B1905" i="5" a="1"/>
  <c r="D2389" i="5" a="1"/>
  <c r="B2213" i="5" a="1"/>
  <c r="O2159" i="5"/>
  <c r="Q2093" i="5"/>
  <c r="B2049" i="5" a="1"/>
  <c r="B2260" i="5" a="1"/>
  <c r="P2351" i="5"/>
  <c r="A2300" i="5" a="1"/>
  <c r="A2266" i="5" a="1"/>
  <c r="D2239" i="5" a="1"/>
  <c r="S2399" i="5"/>
  <c r="D2365" i="5" a="1"/>
  <c r="S2332" i="5"/>
  <c r="A2345" i="5" a="1"/>
  <c r="Q2197" i="5"/>
  <c r="R2383" i="5"/>
  <c r="S2165" i="5"/>
  <c r="P2178" i="5"/>
  <c r="P2110" i="5"/>
  <c r="D2092" i="5" a="1"/>
  <c r="B1830" i="5" a="1"/>
  <c r="B2146" i="5" a="1"/>
  <c r="B2110" i="5" a="1"/>
  <c r="S2107" i="5"/>
  <c r="P1901" i="5"/>
  <c r="S2252" i="5"/>
  <c r="O2184" i="5"/>
  <c r="Q2038" i="5"/>
  <c r="O2091" i="5"/>
  <c r="D2099" i="5" a="1"/>
  <c r="B1941" i="5" a="1"/>
  <c r="S2467" i="5"/>
  <c r="R2233" i="5"/>
  <c r="O2183" i="5"/>
  <c r="Q2117" i="5"/>
  <c r="B2061" i="5" a="1"/>
  <c r="A2064" i="5" a="1"/>
  <c r="P2036" i="5"/>
  <c r="P1908" i="5"/>
  <c r="M2396" i="5" a="1"/>
  <c r="D2218" i="5" a="1"/>
  <c r="O2166" i="5"/>
  <c r="Q2100" i="5"/>
  <c r="P2052" i="5"/>
  <c r="A2047" i="5" a="1"/>
  <c r="B2028" i="5" a="1"/>
  <c r="B1900" i="5" a="1"/>
  <c r="B2452" i="5" a="1"/>
  <c r="B2208" i="5" a="1"/>
  <c r="O2149" i="5"/>
  <c r="Q2083" i="5"/>
  <c r="B2044" i="5" a="1"/>
  <c r="A2188" i="5" a="1"/>
  <c r="P2019" i="5"/>
  <c r="P1891" i="5"/>
  <c r="R2152" i="5"/>
  <c r="R2228" i="5"/>
  <c r="R2047" i="5"/>
  <c r="P2083" i="5"/>
  <c r="A2109" i="5" a="1"/>
  <c r="D2065" i="5" a="1"/>
  <c r="B1931" i="5" a="1"/>
  <c r="O2012" i="5"/>
  <c r="Q2189" i="5"/>
  <c r="O2211" i="5"/>
  <c r="A2184" i="5" a="1"/>
  <c r="B2075" i="5" a="1"/>
  <c r="A2092" i="5" a="1"/>
  <c r="S2056" i="5"/>
  <c r="P1922" i="5"/>
  <c r="A2529" i="5" a="1"/>
  <c r="B2251" i="5" a="1"/>
  <c r="O2194" i="5"/>
  <c r="Q2128" i="5"/>
  <c r="P2066" i="5"/>
  <c r="A2075" i="5" a="1"/>
  <c r="M2090" i="5" a="1"/>
  <c r="B1914" i="5" a="1"/>
  <c r="A2413" i="5" a="1"/>
  <c r="A2227" i="5" a="1"/>
  <c r="O2177" i="5"/>
  <c r="Q2111" i="5"/>
  <c r="B2058" i="5" a="1"/>
  <c r="A2058" i="5" a="1"/>
  <c r="P2033" i="5"/>
  <c r="P1905" i="5"/>
  <c r="D2393" i="5" a="1"/>
  <c r="P2213" i="5"/>
  <c r="O2160" i="5"/>
  <c r="Q2094" i="5"/>
  <c r="P2049" i="5"/>
  <c r="P2270" i="5"/>
  <c r="B2025" i="5" a="1"/>
  <c r="B1897" i="5" a="1"/>
  <c r="B2363" i="5" a="1"/>
  <c r="P2567" i="5"/>
  <c r="S2424" i="5"/>
  <c r="R2299" i="5"/>
  <c r="O2288" i="5"/>
  <c r="S2367" i="5"/>
  <c r="D2333" i="5" a="1"/>
  <c r="B2365" i="5" a="1"/>
  <c r="P2366" i="5"/>
  <c r="Q2181" i="5"/>
  <c r="D2307" i="5" a="1"/>
  <c r="S2157" i="5"/>
  <c r="P2170" i="5"/>
  <c r="B2284" i="5" a="1"/>
  <c r="B2014" i="5" a="1"/>
  <c r="Q2528" i="5"/>
  <c r="A2426" i="5" a="1"/>
  <c r="B2070" i="5" a="1"/>
  <c r="S2099" i="5"/>
  <c r="P1885" i="5"/>
  <c r="R2244" i="5"/>
  <c r="O2168" i="5"/>
  <c r="A2173" i="5" a="1"/>
  <c r="O2075" i="5"/>
  <c r="D2091" i="5" a="1"/>
  <c r="B1925" i="5" a="1"/>
  <c r="A2448" i="5" a="1"/>
  <c r="M2218" i="5" a="1"/>
  <c r="O2167" i="5"/>
  <c r="Q2101" i="5"/>
  <c r="B2053" i="5" a="1"/>
  <c r="A2048" i="5" a="1"/>
  <c r="P2028" i="5"/>
  <c r="P1900" i="5"/>
  <c r="Q2508" i="5"/>
  <c r="P2208" i="5"/>
  <c r="O2150" i="5"/>
  <c r="Q2084" i="5"/>
  <c r="P2044" i="5"/>
  <c r="A2196" i="5" a="1"/>
  <c r="B2020" i="5" a="1"/>
  <c r="B1892" i="5" a="1"/>
  <c r="M2409" i="5" a="1"/>
  <c r="B2200" i="5" a="1"/>
  <c r="M2327" i="5" a="1"/>
  <c r="Q2067" i="5"/>
  <c r="O2230" i="5"/>
  <c r="B2223" i="5" a="1"/>
  <c r="P2011" i="5"/>
  <c r="P1883" i="5"/>
  <c r="Q2196" i="5"/>
  <c r="O2212" i="5"/>
  <c r="A2192" i="5" a="1"/>
  <c r="P2075" i="5"/>
  <c r="A2093" i="5" a="1"/>
  <c r="D2057" i="5" a="1"/>
  <c r="B1923" i="5" a="1"/>
  <c r="O2483" i="5"/>
  <c r="B2255" i="5" a="1"/>
  <c r="O2195" i="5"/>
  <c r="Q2129" i="5"/>
  <c r="B2067" i="5" a="1"/>
  <c r="A2076" i="5" a="1"/>
  <c r="M2098" i="5" a="1"/>
  <c r="P1914" i="5"/>
  <c r="P2421" i="5"/>
  <c r="P2227" i="5"/>
  <c r="O2178" i="5"/>
  <c r="Q2112" i="5"/>
  <c r="P2058" i="5"/>
  <c r="A2059" i="5" a="1"/>
  <c r="B2034" i="5" a="1"/>
  <c r="B1906" i="5" a="1"/>
  <c r="M2432" i="5" a="1"/>
  <c r="B2214" i="5" a="1"/>
  <c r="O2161" i="5"/>
  <c r="Q2095" i="5"/>
  <c r="B2050" i="5" a="1"/>
  <c r="B2292" i="5" a="1"/>
  <c r="P2025" i="5"/>
  <c r="P1897" i="5"/>
  <c r="Q2364" i="5"/>
  <c r="P2205" i="5"/>
  <c r="O2144" i="5"/>
  <c r="Q2078" i="5"/>
  <c r="P2041" i="5"/>
  <c r="A2148" i="5" a="1"/>
  <c r="B2017" i="5" a="1"/>
  <c r="B1889" i="5" a="1"/>
  <c r="S2325" i="5"/>
  <c r="D2430" i="5" a="1"/>
  <c r="O2276" i="5"/>
  <c r="O2242" i="5"/>
  <c r="S2209" i="5"/>
  <c r="D2331" i="5" a="1"/>
  <c r="B2517" i="5" a="1"/>
  <c r="Q2434" i="5"/>
  <c r="B2392" i="5" a="1"/>
  <c r="R2565" i="5"/>
  <c r="R2289" i="5"/>
  <c r="S2149" i="5"/>
  <c r="P2162" i="5"/>
  <c r="D2144" i="5" a="1"/>
  <c r="B2006" i="5" a="1"/>
  <c r="P2386" i="5"/>
  <c r="M2270" i="5" a="1"/>
  <c r="P2262" i="5"/>
  <c r="S2091" i="5"/>
  <c r="P1877" i="5"/>
  <c r="Q2317" i="5"/>
  <c r="R2394" i="5"/>
  <c r="P2133" i="5"/>
  <c r="O2059" i="5"/>
  <c r="D2075" i="5" a="1"/>
  <c r="B1917" i="5" a="1"/>
  <c r="Q2357" i="5"/>
  <c r="B2209" i="5" a="1"/>
  <c r="O2151" i="5"/>
  <c r="Q2085" i="5"/>
  <c r="B2045" i="5" a="1"/>
  <c r="A2204" i="5" a="1"/>
  <c r="P2020" i="5"/>
  <c r="P1892" i="5"/>
  <c r="O2415" i="5"/>
  <c r="P2200" i="5"/>
  <c r="B2342" i="5" a="1"/>
  <c r="Q2068" i="5"/>
  <c r="P2233" i="5"/>
  <c r="D2232" i="5" a="1"/>
  <c r="B2012" i="5" a="1"/>
  <c r="B1884" i="5" a="1"/>
  <c r="Q2330" i="5"/>
  <c r="B2192" i="5" a="1"/>
  <c r="M2254" i="5" a="1"/>
  <c r="Q2051" i="5"/>
  <c r="O2136" i="5"/>
  <c r="S2137" i="5"/>
  <c r="P2003" i="5"/>
  <c r="O2493" i="5"/>
  <c r="P2269" i="5"/>
  <c r="O2196" i="5"/>
  <c r="Q2130" i="5"/>
  <c r="P2067" i="5"/>
  <c r="A2077" i="5" a="1"/>
  <c r="M2106" i="5" a="1"/>
  <c r="B1915" i="5" a="1"/>
  <c r="M2534" i="5" a="1"/>
  <c r="S2228" i="5"/>
  <c r="O2179" i="5"/>
  <c r="Q2113" i="5"/>
  <c r="B2059" i="5" a="1"/>
  <c r="A2060" i="5" a="1"/>
  <c r="P2034" i="5"/>
  <c r="P1906" i="5"/>
  <c r="P2440" i="5"/>
  <c r="Q2214" i="5"/>
  <c r="O2162" i="5"/>
  <c r="Q2096" i="5"/>
  <c r="P2050" i="5"/>
  <c r="P2302" i="5"/>
  <c r="B2026" i="5" a="1"/>
  <c r="B1898" i="5" a="1"/>
  <c r="B2395" i="5" a="1"/>
  <c r="B2206" i="5" a="1"/>
  <c r="O2145" i="5"/>
  <c r="Q2079" i="5"/>
  <c r="B2042" i="5" a="1"/>
  <c r="A2156" i="5" a="1"/>
  <c r="P2017" i="5"/>
  <c r="P1889" i="5"/>
  <c r="O2329" i="5"/>
  <c r="P2197" i="5"/>
  <c r="M2298" i="5" a="1"/>
  <c r="Q2062" i="5"/>
  <c r="A2186" i="5" a="1"/>
  <c r="A2190" i="5" a="1"/>
  <c r="B2009" i="5" a="1"/>
  <c r="B1881" i="5" a="1"/>
  <c r="D2409" i="5" a="1"/>
  <c r="B2189" i="5" a="1"/>
  <c r="M2238" i="5" a="1"/>
  <c r="Q2045" i="5"/>
  <c r="O2130" i="5"/>
  <c r="S2134" i="5"/>
  <c r="O2363" i="5"/>
  <c r="S2203" i="5"/>
  <c r="S2186" i="5"/>
  <c r="R2157" i="5"/>
  <c r="P2527" i="5"/>
  <c r="S2435" i="5"/>
  <c r="Q2393" i="5"/>
  <c r="B2360" i="5" a="1"/>
  <c r="S2507" i="5"/>
  <c r="R2273" i="5"/>
  <c r="R2149" i="5"/>
  <c r="P2154" i="5"/>
  <c r="O2125" i="5"/>
  <c r="B1998" i="5" a="1"/>
  <c r="A2325" i="5" a="1"/>
  <c r="B2234" i="5" a="1"/>
  <c r="S2142" i="5"/>
  <c r="A2193" i="5" a="1"/>
  <c r="P1869" i="5"/>
  <c r="R2229" i="5"/>
  <c r="M2266" i="5" a="1"/>
  <c r="P2125" i="5"/>
  <c r="O2043" i="5"/>
  <c r="D2059" i="5" a="1"/>
  <c r="B1909" i="5" a="1"/>
  <c r="A2434" i="5" a="1"/>
  <c r="B2201" i="5" a="1"/>
  <c r="P2380" i="5"/>
  <c r="Q2069" i="5"/>
  <c r="A2244" i="5" a="1"/>
  <c r="M2247" i="5" a="1"/>
  <c r="P2012" i="5"/>
  <c r="P1884" i="5"/>
  <c r="A2334" i="5" a="1"/>
  <c r="P2192" i="5"/>
  <c r="M2258" i="5" a="1"/>
  <c r="Q2052" i="5"/>
  <c r="O2137" i="5"/>
  <c r="D2138" i="5" a="1"/>
  <c r="B2004" i="5" a="1"/>
  <c r="B1876" i="5" a="1"/>
  <c r="Q2323" i="5"/>
  <c r="B2184" i="5" a="1"/>
  <c r="P2228" i="5"/>
  <c r="B2296" i="5" a="1"/>
  <c r="O2120" i="5"/>
  <c r="S2129" i="5"/>
  <c r="P1995" i="5"/>
  <c r="R2451" i="5"/>
  <c r="Q2230" i="5"/>
  <c r="O2180" i="5"/>
  <c r="Q2114" i="5"/>
  <c r="P2059" i="5"/>
  <c r="A2061" i="5" a="1"/>
  <c r="B2035" i="5" a="1"/>
  <c r="B1907" i="5" a="1"/>
  <c r="A2556" i="5" a="1"/>
  <c r="O2216" i="5"/>
  <c r="O2163" i="5"/>
  <c r="Q2097" i="5"/>
  <c r="B2051" i="5" a="1"/>
  <c r="A2044" i="5" a="1"/>
  <c r="P2026" i="5"/>
  <c r="P1898" i="5"/>
  <c r="Q2396" i="5"/>
  <c r="P2206" i="5"/>
  <c r="O2146" i="5"/>
  <c r="Q2080" i="5"/>
  <c r="P2042" i="5"/>
  <c r="A2164" i="5" a="1"/>
  <c r="B2018" i="5" a="1"/>
  <c r="B1890" i="5" a="1"/>
  <c r="O2344" i="5"/>
  <c r="B2198" i="5" a="1"/>
  <c r="M2302" i="5" a="1"/>
  <c r="Q2063" i="5"/>
  <c r="A2194" i="5" a="1"/>
  <c r="A2198" i="5" a="1"/>
  <c r="P2009" i="5"/>
  <c r="P1881" i="5"/>
  <c r="R2396" i="5"/>
  <c r="R2145" i="5"/>
  <c r="S2568" i="5"/>
  <c r="O2547" i="5"/>
  <c r="A2278" i="5" a="1"/>
  <c r="A2261" i="5" a="1"/>
  <c r="P2434" i="5"/>
  <c r="M2320" i="5" a="1"/>
  <c r="S2464" i="5"/>
  <c r="R2257" i="5"/>
  <c r="P2224" i="5"/>
  <c r="P2146" i="5"/>
  <c r="O2109" i="5"/>
  <c r="B1990" i="5" a="1"/>
  <c r="O2319" i="5"/>
  <c r="D2219" i="5" a="1"/>
  <c r="O2124" i="5"/>
  <c r="P2037" i="5"/>
  <c r="P1861" i="5"/>
  <c r="P2336" i="5"/>
  <c r="O2233" i="5"/>
  <c r="P2117" i="5"/>
  <c r="A2129" i="5" a="1"/>
  <c r="M2138" i="5" a="1"/>
  <c r="B1901" i="5" a="1"/>
  <c r="P2354" i="5"/>
  <c r="B2193" i="5" a="1"/>
  <c r="M2262" i="5" a="1"/>
  <c r="Q2053" i="5"/>
  <c r="O2138" i="5"/>
  <c r="S2138" i="5"/>
  <c r="P2004" i="5"/>
  <c r="P1876" i="5"/>
  <c r="Q2325" i="5"/>
  <c r="P2184" i="5"/>
  <c r="S2229" i="5"/>
  <c r="P2306" i="5"/>
  <c r="O2121" i="5"/>
  <c r="D2130" i="5" a="1"/>
  <c r="B1996" i="5" a="1"/>
  <c r="B1868" i="5" a="1"/>
  <c r="A2308" i="5" a="1"/>
  <c r="B2176" i="5" a="1"/>
  <c r="Q2215" i="5"/>
  <c r="A2149" i="5" a="1"/>
  <c r="O2104" i="5"/>
  <c r="S2121" i="5"/>
  <c r="P1987" i="5"/>
  <c r="M2332" i="5" a="1"/>
  <c r="B2217" i="5" a="1"/>
  <c r="O2164" i="5"/>
  <c r="Q2098" i="5"/>
  <c r="P2051" i="5"/>
  <c r="A2045" i="5" a="1"/>
  <c r="B2027" i="5" a="1"/>
  <c r="B1899" i="5" a="1"/>
  <c r="S2416" i="5"/>
  <c r="B2207" i="5" a="1"/>
  <c r="O2147" i="5"/>
  <c r="Q2081" i="5"/>
  <c r="B2043" i="5" a="1"/>
  <c r="A2172" i="5" a="1"/>
  <c r="P2018" i="5"/>
  <c r="P1890" i="5"/>
  <c r="Q2346" i="5"/>
  <c r="P2198" i="5"/>
  <c r="M2306" i="5" a="1"/>
  <c r="Q2064" i="5"/>
  <c r="A2202" i="5" a="1"/>
  <c r="A2206" i="5" a="1"/>
  <c r="B2010" i="5" a="1"/>
  <c r="B1882" i="5" a="1"/>
  <c r="B2485" i="5" a="1"/>
  <c r="B2190" i="5" a="1"/>
  <c r="A2243" i="5" a="1"/>
  <c r="Q2047" i="5"/>
  <c r="O2132" i="5"/>
  <c r="S2135" i="5"/>
  <c r="P2001" i="5"/>
  <c r="P1873" i="5"/>
  <c r="A2271" i="5" a="1"/>
  <c r="A2488" i="5" a="1"/>
  <c r="B2420" i="5" a="1"/>
  <c r="P2466" i="5"/>
  <c r="A2262" i="5" a="1"/>
  <c r="D2448" i="5" a="1"/>
  <c r="O2325" i="5"/>
  <c r="P2401" i="5"/>
  <c r="R2518" i="5"/>
  <c r="R2241" i="5"/>
  <c r="Q2211" i="5"/>
  <c r="P2479" i="5"/>
  <c r="O2093" i="5"/>
  <c r="B1982" i="5" a="1"/>
  <c r="S2259" i="5"/>
  <c r="A2211" i="5" a="1"/>
  <c r="O2108" i="5"/>
  <c r="P2029" i="5"/>
  <c r="P1853" i="5"/>
  <c r="D2234" i="5" a="1"/>
  <c r="R2218" i="5"/>
  <c r="P2109" i="5"/>
  <c r="A2097" i="5" a="1"/>
  <c r="B2037" i="5" a="1"/>
  <c r="B1893" i="5" a="1"/>
  <c r="M2406" i="5" a="1"/>
  <c r="B2185" i="5" a="1"/>
  <c r="Q2231" i="5"/>
  <c r="B2328" i="5" a="1"/>
  <c r="O2122" i="5"/>
  <c r="S2130" i="5"/>
  <c r="P1996" i="5"/>
  <c r="P1868" i="5"/>
  <c r="B2309" i="5" a="1"/>
  <c r="P2176" i="5"/>
  <c r="O2217" i="5"/>
  <c r="A2157" i="5" a="1"/>
  <c r="O2105" i="5"/>
  <c r="D2122" i="5" a="1"/>
  <c r="B1988" i="5" a="1"/>
  <c r="B1860" i="5" a="1"/>
  <c r="S2243" i="5"/>
  <c r="B2168" i="5" a="1"/>
  <c r="A2179" i="5" a="1"/>
  <c r="B2132" i="5" a="1"/>
  <c r="O2088" i="5"/>
  <c r="S2113" i="5"/>
  <c r="P1979" i="5"/>
  <c r="R2418" i="5"/>
  <c r="P2207" i="5"/>
  <c r="O2148" i="5"/>
  <c r="Q2082" i="5"/>
  <c r="P2043" i="5"/>
  <c r="A2180" i="5" a="1"/>
  <c r="B2019" i="5" a="1"/>
  <c r="B1891" i="5" a="1"/>
  <c r="B2377" i="5" a="1"/>
  <c r="B2199" i="5" a="1"/>
  <c r="B2308" i="5" a="1"/>
  <c r="Q2065" i="5"/>
  <c r="A2210" i="5" a="1"/>
  <c r="A2214" i="5" a="1"/>
  <c r="P2010" i="5"/>
  <c r="P1882" i="5"/>
  <c r="P2499" i="5"/>
  <c r="P2190" i="5"/>
  <c r="P2244" i="5"/>
  <c r="Q2048" i="5"/>
  <c r="O2133" i="5"/>
  <c r="D2136" i="5" a="1"/>
  <c r="B2002" i="5" a="1"/>
  <c r="B1874" i="5" a="1"/>
  <c r="A2289" i="5" a="1"/>
  <c r="B2182" i="5" a="1"/>
  <c r="R2226" i="5"/>
  <c r="B2231" i="5" a="1"/>
  <c r="O2116" i="5"/>
  <c r="S2127" i="5"/>
  <c r="P1993" i="5"/>
  <c r="P1865" i="5"/>
  <c r="D2181" i="5" a="1"/>
  <c r="S2410" i="5"/>
  <c r="R2424" i="5"/>
  <c r="Q2354" i="5"/>
  <c r="Q2313" i="5"/>
  <c r="R2294" i="5"/>
  <c r="R2277" i="5"/>
  <c r="R2259" i="5"/>
  <c r="Q2499" i="5"/>
  <c r="B2337" i="5" a="1"/>
  <c r="Q2195" i="5"/>
  <c r="M2219" i="5" a="1"/>
  <c r="O2077" i="5"/>
  <c r="B1974" i="5" a="1"/>
  <c r="R2258" i="5"/>
  <c r="R2132" i="5"/>
  <c r="O2092" i="5"/>
  <c r="P2013" i="5"/>
  <c r="P1845" i="5"/>
  <c r="A2219" i="5" a="1"/>
  <c r="A2203" i="5" a="1"/>
  <c r="P2093" i="5"/>
  <c r="A2081" i="5" a="1"/>
  <c r="B2029" i="5" a="1"/>
  <c r="B1885" i="5" a="1"/>
  <c r="B2391" i="5" a="1"/>
  <c r="B2177" i="5" a="1"/>
  <c r="B2218" i="5" a="1"/>
  <c r="A2165" i="5" a="1"/>
  <c r="O2106" i="5"/>
  <c r="S2122" i="5"/>
  <c r="P1988" i="5"/>
  <c r="P1860" i="5"/>
  <c r="S2244" i="5"/>
  <c r="P2168" i="5"/>
  <c r="A2187" i="5" a="1"/>
  <c r="P2132" i="5"/>
  <c r="O2089" i="5"/>
  <c r="D2114" i="5" a="1"/>
  <c r="B1980" i="5" a="1"/>
  <c r="B1852" i="5" a="1"/>
  <c r="P2347" i="5"/>
  <c r="B2160" i="5" a="1"/>
  <c r="R2128" i="5"/>
  <c r="B2124" i="5" a="1"/>
  <c r="O2072" i="5"/>
  <c r="S2105" i="5"/>
  <c r="P1971" i="5"/>
  <c r="Q2378" i="5"/>
  <c r="P2199" i="5"/>
  <c r="A2317" i="5" a="1"/>
  <c r="Q2066" i="5"/>
  <c r="M2224" i="5" a="1"/>
  <c r="A2217" i="5" a="1"/>
  <c r="B2011" i="5" a="1"/>
  <c r="B1883" i="5" a="1"/>
  <c r="B2317" i="5" a="1"/>
  <c r="B2191" i="5" a="1"/>
  <c r="M2246" i="5" a="1"/>
  <c r="Q2049" i="5"/>
  <c r="O2134" i="5"/>
  <c r="S2136" i="5"/>
  <c r="P2002" i="5"/>
  <c r="P1874" i="5"/>
  <c r="A2291" i="5" a="1"/>
  <c r="P2182" i="5"/>
  <c r="D2227" i="5" a="1"/>
  <c r="P2237" i="5"/>
  <c r="O2117" i="5"/>
  <c r="D2128" i="5" a="1"/>
  <c r="B1994" i="5" a="1"/>
  <c r="B1866" i="5" a="1"/>
  <c r="S2291" i="5"/>
  <c r="B2174" i="5" a="1"/>
  <c r="B2256" i="5" a="1"/>
  <c r="B2138" i="5" a="1"/>
  <c r="O2100" i="5"/>
  <c r="S2119" i="5"/>
  <c r="P1985" i="5"/>
  <c r="P1857" i="5"/>
  <c r="Q2179" i="5"/>
  <c r="B2169" i="5" a="1"/>
  <c r="B2152" i="5" a="1"/>
  <c r="M2227" i="5" a="1"/>
  <c r="A2147" i="5" a="1"/>
  <c r="B2242" i="5" a="1"/>
  <c r="D2127" i="5" a="1"/>
  <c r="R2306" i="5"/>
  <c r="R2106" i="5"/>
  <c r="A2182" i="5" a="1"/>
  <c r="P1888" i="5"/>
  <c r="M2148" i="5" a="1"/>
  <c r="R2120" i="5"/>
  <c r="O2096" i="5"/>
  <c r="P1999" i="5"/>
  <c r="P2431" i="5"/>
  <c r="B2139" i="5" a="1"/>
  <c r="B2119" i="5" a="1"/>
  <c r="B2354" i="5" a="1"/>
  <c r="P1974" i="5"/>
  <c r="A2531" i="5" a="1"/>
  <c r="O1880" i="5"/>
  <c r="M2021" i="5" a="1"/>
  <c r="Q1833" i="5"/>
  <c r="R1848" i="5"/>
  <c r="M1757" i="5" a="1"/>
  <c r="D2109" i="5" a="1"/>
  <c r="A1916" i="5" a="1"/>
  <c r="M1844" i="5" a="1"/>
  <c r="S1892" i="5"/>
  <c r="A1704" i="5" a="1"/>
  <c r="M1740" i="5" a="1"/>
  <c r="P2120" i="5"/>
  <c r="O1894" i="5"/>
  <c r="A1867" i="5" a="1"/>
  <c r="M1859" i="5" a="1"/>
  <c r="Q1831" i="5"/>
  <c r="O1685" i="5"/>
  <c r="S2047" i="5"/>
  <c r="M1739" i="5" a="1"/>
  <c r="P2119" i="5"/>
  <c r="O1893" i="5"/>
  <c r="A1866" i="5" a="1"/>
  <c r="M1858" i="5" a="1"/>
  <c r="Q1830" i="5"/>
  <c r="O1684" i="5"/>
  <c r="S2037" i="5"/>
  <c r="M1738" i="5" a="1"/>
  <c r="P2112" i="5"/>
  <c r="O1892" i="5"/>
  <c r="A1865" i="5" a="1"/>
  <c r="M1857" i="5" a="1"/>
  <c r="M2131" i="5" a="1"/>
  <c r="O1683" i="5"/>
  <c r="D2035" i="5" a="1"/>
  <c r="M1737" i="5" a="1"/>
  <c r="P2047" i="5"/>
  <c r="O1875" i="5"/>
  <c r="A1848" i="5" a="1"/>
  <c r="M1840" i="5" a="1"/>
  <c r="S2012" i="5"/>
  <c r="O1666" i="5"/>
  <c r="S2001" i="5"/>
  <c r="M1720" i="5" a="1"/>
  <c r="B2243" i="5" a="1"/>
  <c r="O1858" i="5"/>
  <c r="A1831" i="5" a="1"/>
  <c r="M2093" i="5" a="1"/>
  <c r="D1978" i="5" a="1"/>
  <c r="R2016" i="5"/>
  <c r="D1967" i="5" a="1"/>
  <c r="M1703" i="5" a="1"/>
  <c r="A2139" i="5" a="1"/>
  <c r="O1841" i="5"/>
  <c r="S2046" i="5"/>
  <c r="Q2034" i="5"/>
  <c r="S1944" i="5"/>
  <c r="R1948" i="5"/>
  <c r="S1933" i="5"/>
  <c r="M1686" i="5" a="1"/>
  <c r="D2078" i="5" a="1"/>
  <c r="M2132" i="5" a="1"/>
  <c r="M2062" i="5" a="1"/>
  <c r="Q2017" i="5"/>
  <c r="D1910" i="5" a="1"/>
  <c r="R1880" i="5"/>
  <c r="D1899" i="5" a="1"/>
  <c r="M1669" i="5" a="1"/>
  <c r="B2007" i="5" a="1"/>
  <c r="A2036" i="5" a="1"/>
  <c r="M2028" i="5" a="1"/>
  <c r="Q2000" i="5"/>
  <c r="S1876" i="5"/>
  <c r="A1824" i="5" a="1"/>
  <c r="S1865" i="5"/>
  <c r="M2083" i="5" a="1"/>
  <c r="B1936" i="5" a="1"/>
  <c r="A2019" i="5" a="1"/>
  <c r="M2011" i="5" a="1"/>
  <c r="Q1983" i="5"/>
  <c r="D1842" i="5" a="1"/>
  <c r="A1807" i="5" a="1"/>
  <c r="D1831" i="5" a="1"/>
  <c r="S2010" i="5"/>
  <c r="P1867" i="5"/>
  <c r="A2000" i="5" a="1"/>
  <c r="M1992" i="5" a="1"/>
  <c r="Q1964" i="5"/>
  <c r="O1818" i="5"/>
  <c r="A1788" i="5" a="1"/>
  <c r="R2005" i="5"/>
  <c r="D1972" i="5" a="1"/>
  <c r="M2103" i="5" a="1"/>
  <c r="A1983" i="5" a="1"/>
  <c r="M1975" i="5" a="1"/>
  <c r="Q1947" i="5"/>
  <c r="O1801" i="5"/>
  <c r="A1771" i="5" a="1"/>
  <c r="R1937" i="5"/>
  <c r="S2268" i="5"/>
  <c r="O1993" i="5"/>
  <c r="A1966" i="5" a="1"/>
  <c r="M1958" i="5" a="1"/>
  <c r="Q1930" i="5"/>
  <c r="O1784" i="5"/>
  <c r="A1754" i="5" a="1"/>
  <c r="R1869" i="5"/>
  <c r="O2127" i="5"/>
  <c r="M2216" i="5" a="1"/>
  <c r="A2195" i="5" a="1"/>
  <c r="R2112" i="5"/>
  <c r="B2264" i="5" a="1"/>
  <c r="B2130" i="5" a="1"/>
  <c r="B2226" i="5" a="1"/>
  <c r="D2119" i="5" a="1"/>
  <c r="Q2272" i="5"/>
  <c r="Q2077" i="5"/>
  <c r="S2126" i="5"/>
  <c r="P1880" i="5"/>
  <c r="B2204" i="5" a="1"/>
  <c r="R2104" i="5"/>
  <c r="O2080" i="5"/>
  <c r="P1991" i="5"/>
  <c r="R2342" i="5"/>
  <c r="M2277" i="5" a="1"/>
  <c r="B2111" i="5" a="1"/>
  <c r="A2150" i="5" a="1"/>
  <c r="P1966" i="5"/>
  <c r="O2190" i="5"/>
  <c r="O1864" i="5"/>
  <c r="M1973" i="5" a="1"/>
  <c r="D2022" i="5" a="1"/>
  <c r="A1817" i="5" a="1"/>
  <c r="M1741" i="5" a="1"/>
  <c r="M2044" i="5" a="1"/>
  <c r="A1900" i="5" a="1"/>
  <c r="M2133" i="5" a="1"/>
  <c r="S1860" i="5"/>
  <c r="A1688" i="5" a="1"/>
  <c r="M1724" i="5" a="1"/>
  <c r="P2056" i="5"/>
  <c r="O1878" i="5"/>
  <c r="A1851" i="5" a="1"/>
  <c r="M1843" i="5" a="1"/>
  <c r="D2018" i="5" a="1"/>
  <c r="O1669" i="5"/>
  <c r="D2007" i="5" a="1"/>
  <c r="M1723" i="5" a="1"/>
  <c r="P2055" i="5"/>
  <c r="O1877" i="5"/>
  <c r="A1850" i="5" a="1"/>
  <c r="M1842" i="5" a="1"/>
  <c r="S2016" i="5"/>
  <c r="O1668" i="5"/>
  <c r="S2005" i="5"/>
  <c r="M1722" i="5" a="1"/>
  <c r="P2048" i="5"/>
  <c r="O1876" i="5"/>
  <c r="A1849" i="5" a="1"/>
  <c r="M1841" i="5" a="1"/>
  <c r="D2014" i="5" a="1"/>
  <c r="O1667" i="5"/>
  <c r="D2003" i="5" a="1"/>
  <c r="M1721" i="5" a="1"/>
  <c r="O2047" i="5"/>
  <c r="O1859" i="5"/>
  <c r="A1832" i="5" a="1"/>
  <c r="M2101" i="5" a="1"/>
  <c r="S1980" i="5"/>
  <c r="R2020" i="5"/>
  <c r="S1969" i="5"/>
  <c r="M1704" i="5" a="1"/>
  <c r="D2141" i="5" a="1"/>
  <c r="O1842" i="5"/>
  <c r="D2048" i="5" a="1"/>
  <c r="Q2035" i="5"/>
  <c r="D1946" i="5" a="1"/>
  <c r="R1952" i="5"/>
  <c r="D1935" i="5" a="1"/>
  <c r="M1687" i="5" a="1"/>
  <c r="D2085" i="5" a="1"/>
  <c r="A2145" i="5" a="1"/>
  <c r="M2070" i="5" a="1"/>
  <c r="Q2018" i="5"/>
  <c r="S1912" i="5"/>
  <c r="R1884" i="5"/>
  <c r="S1901" i="5"/>
  <c r="M1670" i="5" a="1"/>
  <c r="B2008" i="5" a="1"/>
  <c r="A2037" i="5" a="1"/>
  <c r="M2029" i="5" a="1"/>
  <c r="Q2001" i="5"/>
  <c r="D1878" i="5" a="1"/>
  <c r="A1825" i="5" a="1"/>
  <c r="D1867" i="5" a="1"/>
  <c r="M2115" i="5" a="1"/>
  <c r="B1943" i="5" a="1"/>
  <c r="A2020" i="5" a="1"/>
  <c r="M2012" i="5" a="1"/>
  <c r="Q1984" i="5"/>
  <c r="S1844" i="5"/>
  <c r="A1808" i="5" a="1"/>
  <c r="S1833" i="5"/>
  <c r="D2012" i="5" a="1"/>
  <c r="P1875" i="5"/>
  <c r="A2003" i="5" a="1"/>
  <c r="M1995" i="5" a="1"/>
  <c r="Q1967" i="5"/>
  <c r="O1821" i="5"/>
  <c r="A1791" i="5" a="1"/>
  <c r="R2017" i="5"/>
  <c r="S1978" i="5"/>
  <c r="M2119" i="5" a="1"/>
  <c r="A1984" i="5" a="1"/>
  <c r="M1976" i="5" a="1"/>
  <c r="Q1948" i="5"/>
  <c r="O1802" i="5"/>
  <c r="A1772" i="5" a="1"/>
  <c r="R1941" i="5"/>
  <c r="S2276" i="5"/>
  <c r="O1994" i="5"/>
  <c r="A1967" i="5" a="1"/>
  <c r="M1959" i="5" a="1"/>
  <c r="Q1931" i="5"/>
  <c r="O1785" i="5"/>
  <c r="A1755" i="5" a="1"/>
  <c r="R1873" i="5"/>
  <c r="Q2150" i="5"/>
  <c r="O1977" i="5"/>
  <c r="A1950" i="5" a="1"/>
  <c r="M1942" i="5" a="1"/>
  <c r="Q1914" i="5"/>
  <c r="O1768" i="5"/>
  <c r="A1738" i="5" a="1"/>
  <c r="M1822" i="5" a="1"/>
  <c r="O1997" i="5"/>
  <c r="O2061" i="5"/>
  <c r="B2133" i="5" a="1"/>
  <c r="B2116" i="5" a="1"/>
  <c r="O2118" i="5"/>
  <c r="O2084" i="5"/>
  <c r="M2239" i="5" a="1"/>
  <c r="D2111" i="5" a="1"/>
  <c r="O2249" i="5"/>
  <c r="Q2061" i="5"/>
  <c r="S2118" i="5"/>
  <c r="P1872" i="5"/>
  <c r="B2196" i="5" a="1"/>
  <c r="R2088" i="5"/>
  <c r="O2064" i="5"/>
  <c r="P1983" i="5"/>
  <c r="B2399" i="5" a="1"/>
  <c r="M2278" i="5" a="1"/>
  <c r="B2103" i="5" a="1"/>
  <c r="S2132" i="5"/>
  <c r="P1958" i="5"/>
  <c r="R2137" i="5"/>
  <c r="O1848" i="5"/>
  <c r="M1909" i="5" a="1"/>
  <c r="D1990" i="5" a="1"/>
  <c r="A1769" i="5" a="1"/>
  <c r="M1725" i="5" a="1"/>
  <c r="B1975" i="5" a="1"/>
  <c r="A1884" i="5" a="1"/>
  <c r="S2041" i="5"/>
  <c r="O1798" i="5"/>
  <c r="A1672" i="5" a="1"/>
  <c r="M1708" i="5" a="1"/>
  <c r="O2065" i="5"/>
  <c r="O1862" i="5"/>
  <c r="A1835" i="5" a="1"/>
  <c r="M2125" i="5" a="1"/>
  <c r="D1986" i="5" a="1"/>
  <c r="R2032" i="5"/>
  <c r="D1975" i="5" a="1"/>
  <c r="M1707" i="5" a="1"/>
  <c r="O2063" i="5"/>
  <c r="O1861" i="5"/>
  <c r="A1834" i="5" a="1"/>
  <c r="M2117" i="5" a="1"/>
  <c r="S1984" i="5"/>
  <c r="R2028" i="5"/>
  <c r="S1973" i="5"/>
  <c r="M1706" i="5" a="1"/>
  <c r="O2049" i="5"/>
  <c r="O1860" i="5"/>
  <c r="A1833" i="5" a="1"/>
  <c r="M2109" i="5" a="1"/>
  <c r="D1982" i="5" a="1"/>
  <c r="R2024" i="5"/>
  <c r="D1971" i="5" a="1"/>
  <c r="M1705" i="5" a="1"/>
  <c r="R2223" i="5"/>
  <c r="O1843" i="5"/>
  <c r="S2050" i="5"/>
  <c r="Q2036" i="5"/>
  <c r="S1948" i="5"/>
  <c r="R1956" i="5"/>
  <c r="S1937" i="5"/>
  <c r="M1688" i="5" a="1"/>
  <c r="D2086" i="5" a="1"/>
  <c r="A2209" i="5" a="1"/>
  <c r="M2078" i="5" a="1"/>
  <c r="Q2019" i="5"/>
  <c r="D1914" i="5" a="1"/>
  <c r="R1888" i="5"/>
  <c r="D1903" i="5" a="1"/>
  <c r="M1671" i="5" a="1"/>
  <c r="B2015" i="5" a="1"/>
  <c r="R2038" i="5"/>
  <c r="M2030" i="5" a="1"/>
  <c r="Q2002" i="5"/>
  <c r="S1880" i="5"/>
  <c r="R1826" i="5"/>
  <c r="S1869" i="5"/>
  <c r="A2201" i="5" a="1"/>
  <c r="B1944" i="5" a="1"/>
  <c r="A2021" i="5" a="1"/>
  <c r="M2013" i="5" a="1"/>
  <c r="Q1985" i="5"/>
  <c r="D1846" i="5" a="1"/>
  <c r="A1809" i="5" a="1"/>
  <c r="D1835" i="5" a="1"/>
  <c r="S2014" i="5"/>
  <c r="B1879" i="5" a="1"/>
  <c r="A2004" i="5" a="1"/>
  <c r="M1996" i="5" a="1"/>
  <c r="Q1968" i="5"/>
  <c r="O1822" i="5"/>
  <c r="A1792" i="5" a="1"/>
  <c r="R2021" i="5"/>
  <c r="D1980" i="5" a="1"/>
  <c r="B1832" i="5" a="1"/>
  <c r="A1987" i="5" a="1"/>
  <c r="M1979" i="5" a="1"/>
  <c r="Q1951" i="5"/>
  <c r="O1805" i="5"/>
  <c r="A1775" i="5" a="1"/>
  <c r="R1953" i="5"/>
  <c r="M2430" i="5" a="1"/>
  <c r="O1995" i="5"/>
  <c r="A1968" i="5" a="1"/>
  <c r="M1960" i="5" a="1"/>
  <c r="Q1932" i="5"/>
  <c r="O1786" i="5"/>
  <c r="A1756" i="5" a="1"/>
  <c r="R1877" i="5"/>
  <c r="Q2164" i="5"/>
  <c r="O1978" i="5"/>
  <c r="A1951" i="5" a="1"/>
  <c r="M1943" i="5" a="1"/>
  <c r="Q1915" i="5"/>
  <c r="O1769" i="5"/>
  <c r="A1739" i="5" a="1"/>
  <c r="M1823" i="5" a="1"/>
  <c r="P2171" i="5"/>
  <c r="O1961" i="5"/>
  <c r="A1934" i="5" a="1"/>
  <c r="M1926" i="5" a="1"/>
  <c r="Q1898" i="5"/>
  <c r="O1752" i="5"/>
  <c r="A1722" i="5" a="1"/>
  <c r="M1806" i="5" a="1"/>
  <c r="B1966" i="5" a="1"/>
  <c r="O2090" i="5"/>
  <c r="O2056" i="5"/>
  <c r="S2128" i="5"/>
  <c r="S2111" i="5"/>
  <c r="A2142" i="5" a="1"/>
  <c r="D2103" i="5" a="1"/>
  <c r="B2205" i="5" a="1"/>
  <c r="S2218" i="5"/>
  <c r="S2110" i="5"/>
  <c r="P1864" i="5"/>
  <c r="B2188" i="5" a="1"/>
  <c r="Q2075" i="5"/>
  <c r="O2048" i="5"/>
  <c r="P1975" i="5"/>
  <c r="S2267" i="5"/>
  <c r="D2235" i="5" a="1"/>
  <c r="B2095" i="5" a="1"/>
  <c r="S2124" i="5"/>
  <c r="P1950" i="5"/>
  <c r="Q2124" i="5"/>
  <c r="O1832" i="5"/>
  <c r="M1893" i="5" a="1"/>
  <c r="D1958" i="5" a="1"/>
  <c r="A1705" i="5" a="1"/>
  <c r="M1709" i="5" a="1"/>
  <c r="O2036" i="5"/>
  <c r="A1868" i="5" a="1"/>
  <c r="Q2024" i="5"/>
  <c r="O1766" i="5"/>
  <c r="M2075" i="5" a="1"/>
  <c r="M1692" i="5" a="1"/>
  <c r="A2055" i="5" a="1"/>
  <c r="O1846" i="5"/>
  <c r="M2073" i="5" a="1"/>
  <c r="A2040" i="5" a="1"/>
  <c r="D1954" i="5" a="1"/>
  <c r="R1968" i="5"/>
  <c r="D1943" i="5" a="1"/>
  <c r="M1691" i="5" a="1"/>
  <c r="A2053" i="5" a="1"/>
  <c r="O1845" i="5"/>
  <c r="M2065" i="5" a="1"/>
  <c r="A2039" i="5" a="1"/>
  <c r="S1952" i="5"/>
  <c r="R1964" i="5"/>
  <c r="S1941" i="5"/>
  <c r="M1690" i="5" a="1"/>
  <c r="A2233" i="5" a="1"/>
  <c r="O1844" i="5"/>
  <c r="M2057" i="5" a="1"/>
  <c r="Q2037" i="5"/>
  <c r="D1950" i="5" a="1"/>
  <c r="R1960" i="5"/>
  <c r="D1939" i="5" a="1"/>
  <c r="M1689" i="5" a="1"/>
  <c r="D2093" i="5" a="1"/>
  <c r="M2232" i="5" a="1"/>
  <c r="M2086" i="5" a="1"/>
  <c r="Q2020" i="5"/>
  <c r="S1916" i="5"/>
  <c r="R1892" i="5"/>
  <c r="S1905" i="5"/>
  <c r="M1672" i="5" a="1"/>
  <c r="B2016" i="5" a="1"/>
  <c r="P2039" i="5"/>
  <c r="M2031" i="5" a="1"/>
  <c r="Q2003" i="5"/>
  <c r="D1882" i="5" a="1"/>
  <c r="O1827" i="5"/>
  <c r="D1871" i="5" a="1"/>
  <c r="M1655" i="5" a="1"/>
  <c r="B1951" i="5" a="1"/>
  <c r="A2022" i="5" a="1"/>
  <c r="M2014" i="5" a="1"/>
  <c r="Q1986" i="5"/>
  <c r="S1848" i="5"/>
  <c r="A1810" i="5" a="1"/>
  <c r="S1837" i="5"/>
  <c r="D2016" i="5" a="1"/>
  <c r="B1880" i="5" a="1"/>
  <c r="A2005" i="5" a="1"/>
  <c r="M1997" i="5" a="1"/>
  <c r="Q1969" i="5"/>
  <c r="O1823" i="5"/>
  <c r="A1793" i="5" a="1"/>
  <c r="R2025" i="5"/>
  <c r="S1982" i="5"/>
  <c r="P1835" i="5"/>
  <c r="A1988" i="5" a="1"/>
  <c r="M1980" i="5" a="1"/>
  <c r="Q1952" i="5"/>
  <c r="O1806" i="5"/>
  <c r="A1776" i="5" a="1"/>
  <c r="R1957" i="5"/>
  <c r="Q2375" i="5"/>
  <c r="O1998" i="5"/>
  <c r="A1971" i="5" a="1"/>
  <c r="M1963" i="5" a="1"/>
  <c r="Q1935" i="5"/>
  <c r="O1789" i="5"/>
  <c r="A1759" i="5" a="1"/>
  <c r="R1889" i="5"/>
  <c r="S2233" i="5"/>
  <c r="O1979" i="5"/>
  <c r="A1952" i="5" a="1"/>
  <c r="M1944" i="5" a="1"/>
  <c r="Q1916" i="5"/>
  <c r="O1770" i="5"/>
  <c r="A1740" i="5" a="1"/>
  <c r="M1824" i="5" a="1"/>
  <c r="P2172" i="5"/>
  <c r="O1962" i="5"/>
  <c r="A1935" i="5" a="1"/>
  <c r="M1927" i="5" a="1"/>
  <c r="Q1899" i="5"/>
  <c r="O1753" i="5"/>
  <c r="A1723" i="5" a="1"/>
  <c r="M1807" i="5" a="1"/>
  <c r="O2204" i="5"/>
  <c r="O1945" i="5"/>
  <c r="A1918" i="5" a="1"/>
  <c r="M1910" i="5" a="1"/>
  <c r="Q1882" i="5"/>
  <c r="P2353" i="5"/>
  <c r="S2114" i="5"/>
  <c r="S2097" i="5"/>
  <c r="P1994" i="5"/>
  <c r="P1977" i="5"/>
  <c r="R2123" i="5"/>
  <c r="B2001" i="5" a="1"/>
  <c r="B2197" i="5" a="1"/>
  <c r="B2137" i="5" a="1"/>
  <c r="S2102" i="5"/>
  <c r="P1856" i="5"/>
  <c r="B2180" i="5" a="1"/>
  <c r="Q2059" i="5"/>
  <c r="D2224" i="5" a="1"/>
  <c r="P1967" i="5"/>
  <c r="R2274" i="5"/>
  <c r="A2220" i="5" a="1"/>
  <c r="B2071" i="5" a="1"/>
  <c r="S2116" i="5"/>
  <c r="P1942" i="5"/>
  <c r="P2128" i="5"/>
  <c r="M2068" i="5" a="1"/>
  <c r="M1877" i="5" a="1"/>
  <c r="D1926" i="5" a="1"/>
  <c r="A1689" i="5" a="1"/>
  <c r="M1693" i="5" a="1"/>
  <c r="O1943" i="5"/>
  <c r="A1852" i="5" a="1"/>
  <c r="Q2008" i="5"/>
  <c r="O1734" i="5"/>
  <c r="S2009" i="5"/>
  <c r="M1676" i="5" a="1"/>
  <c r="D2102" i="5" a="1"/>
  <c r="O1830" i="5"/>
  <c r="M2110" i="5" a="1"/>
  <c r="Q2023" i="5"/>
  <c r="D1922" i="5" a="1"/>
  <c r="R1904" i="5"/>
  <c r="D1911" i="5" a="1"/>
  <c r="M1675" i="5" a="1"/>
  <c r="D2101" i="5" a="1"/>
  <c r="O1829" i="5"/>
  <c r="M2102" i="5" a="1"/>
  <c r="Q2022" i="5"/>
  <c r="S1920" i="5"/>
  <c r="R1900" i="5"/>
  <c r="S1909" i="5"/>
  <c r="M1674" i="5" a="1"/>
  <c r="D2094" i="5" a="1"/>
  <c r="O1828" i="5"/>
  <c r="M2094" i="5" a="1"/>
  <c r="Q2021" i="5"/>
  <c r="D1918" i="5" a="1"/>
  <c r="R1896" i="5"/>
  <c r="D1907" i="5" a="1"/>
  <c r="M1673" i="5" a="1"/>
  <c r="B2023" i="5" a="1"/>
  <c r="M2040" i="5" a="1"/>
  <c r="M2032" i="5" a="1"/>
  <c r="Q2004" i="5"/>
  <c r="S1884" i="5"/>
  <c r="M1828" i="5" a="1"/>
  <c r="S1873" i="5"/>
  <c r="M1656" i="5" a="1"/>
  <c r="B1952" i="5" a="1"/>
  <c r="A2023" i="5" a="1"/>
  <c r="M2015" i="5" a="1"/>
  <c r="Q1987" i="5"/>
  <c r="D1850" i="5" a="1"/>
  <c r="A1811" i="5" a="1"/>
  <c r="D1839" i="5" a="1"/>
  <c r="S2018" i="5"/>
  <c r="B1887" i="5" a="1"/>
  <c r="A2006" i="5" a="1"/>
  <c r="M1998" i="5" a="1"/>
  <c r="Q1970" i="5"/>
  <c r="O1824" i="5"/>
  <c r="A1794" i="5" a="1"/>
  <c r="R2029" i="5"/>
  <c r="D1984" i="5" a="1"/>
  <c r="B1839" i="5" a="1"/>
  <c r="A1989" i="5" a="1"/>
  <c r="M1981" i="5" a="1"/>
  <c r="Q1953" i="5"/>
  <c r="O1807" i="5"/>
  <c r="A1777" i="5" a="1"/>
  <c r="R1961" i="5"/>
  <c r="O2433" i="5"/>
  <c r="O1999" i="5"/>
  <c r="A1972" i="5" a="1"/>
  <c r="M1964" i="5" a="1"/>
  <c r="Q1936" i="5"/>
  <c r="O1790" i="5"/>
  <c r="A1760" i="5" a="1"/>
  <c r="R1893" i="5"/>
  <c r="S2230" i="5"/>
  <c r="O1982" i="5"/>
  <c r="A1955" i="5" a="1"/>
  <c r="M1947" i="5" a="1"/>
  <c r="Q1919" i="5"/>
  <c r="O1773" i="5"/>
  <c r="A1743" i="5" a="1"/>
  <c r="M1827" i="5" a="1"/>
  <c r="P2179" i="5"/>
  <c r="O1963" i="5"/>
  <c r="A1936" i="5" a="1"/>
  <c r="M1928" i="5" a="1"/>
  <c r="Q1900" i="5"/>
  <c r="O1754" i="5"/>
  <c r="A1724" i="5" a="1"/>
  <c r="M1808" i="5" a="1"/>
  <c r="O2206" i="5"/>
  <c r="O1946" i="5"/>
  <c r="R2116" i="5"/>
  <c r="P1980" i="5"/>
  <c r="P1963" i="5"/>
  <c r="P1866" i="5"/>
  <c r="P1849" i="5"/>
  <c r="Q2046" i="5"/>
  <c r="B1993" i="5" a="1"/>
  <c r="B2181" i="5" a="1"/>
  <c r="B2129" i="5" a="1"/>
  <c r="S2094" i="5"/>
  <c r="P1848" i="5"/>
  <c r="B2172" i="5" a="1"/>
  <c r="Q2043" i="5"/>
  <c r="S2139" i="5"/>
  <c r="P1959" i="5"/>
  <c r="Q2240" i="5"/>
  <c r="O2222" i="5"/>
  <c r="P2294" i="5"/>
  <c r="S2108" i="5"/>
  <c r="P1918" i="5"/>
  <c r="P2064" i="5"/>
  <c r="A2029" i="5" a="1"/>
  <c r="M1861" i="5" a="1"/>
  <c r="D1894" i="5" a="1"/>
  <c r="A1673" i="5" a="1"/>
  <c r="M1677" i="5" a="1"/>
  <c r="O1927" i="5"/>
  <c r="A1836" i="5" a="1"/>
  <c r="Q1992" i="5"/>
  <c r="O1718" i="5"/>
  <c r="S1977" i="5"/>
  <c r="M1660" i="5" a="1"/>
  <c r="B2032" i="5" a="1"/>
  <c r="M2052" i="5" a="1"/>
  <c r="M2035" i="5" a="1"/>
  <c r="Q2007" i="5"/>
  <c r="D1890" i="5" a="1"/>
  <c r="R1840" i="5"/>
  <c r="D1879" i="5" a="1"/>
  <c r="M1659" i="5" a="1"/>
  <c r="B2031" i="5" a="1"/>
  <c r="M2049" i="5" a="1"/>
  <c r="M2034" i="5" a="1"/>
  <c r="Q2006" i="5"/>
  <c r="S1888" i="5"/>
  <c r="R1836" i="5"/>
  <c r="S1877" i="5"/>
  <c r="M1658" i="5" a="1"/>
  <c r="B2024" i="5" a="1"/>
  <c r="M2045" i="5" a="1"/>
  <c r="M2033" i="5" a="1"/>
  <c r="Q2005" i="5"/>
  <c r="D1886" i="5" a="1"/>
  <c r="R1832" i="5"/>
  <c r="D1875" i="5" a="1"/>
  <c r="M1657" i="5" a="1"/>
  <c r="B1959" i="5" a="1"/>
  <c r="A2024" i="5" a="1"/>
  <c r="M2016" i="5" a="1"/>
  <c r="Q1988" i="5"/>
  <c r="S1852" i="5"/>
  <c r="A1812" i="5" a="1"/>
  <c r="S1841" i="5"/>
  <c r="D2020" i="5" a="1"/>
  <c r="B1888" i="5" a="1"/>
  <c r="A2007" i="5" a="1"/>
  <c r="M1999" i="5" a="1"/>
  <c r="Q1971" i="5"/>
  <c r="O1825" i="5"/>
  <c r="A1795" i="5" a="1"/>
  <c r="R2033" i="5"/>
  <c r="S1986" i="5"/>
  <c r="B1840" i="5" a="1"/>
  <c r="A1990" i="5" a="1"/>
  <c r="M1982" i="5" a="1"/>
  <c r="Q1954" i="5"/>
  <c r="O1808" i="5"/>
  <c r="A1778" i="5" a="1"/>
  <c r="R1965" i="5"/>
  <c r="B2501" i="5" a="1"/>
  <c r="O2000" i="5"/>
  <c r="A1973" i="5" a="1"/>
  <c r="M1965" i="5" a="1"/>
  <c r="Q1937" i="5"/>
  <c r="O1791" i="5"/>
  <c r="A1761" i="5" a="1"/>
  <c r="R1897" i="5"/>
  <c r="D2175" i="5" a="1"/>
  <c r="O1983" i="5"/>
  <c r="A1956" i="5" a="1"/>
  <c r="M1948" i="5" a="1"/>
  <c r="Q1920" i="5"/>
  <c r="O1774" i="5"/>
  <c r="A1744" i="5" a="1"/>
  <c r="A1829" i="5" a="1"/>
  <c r="P2188" i="5"/>
  <c r="O1966" i="5"/>
  <c r="A1939" i="5" a="1"/>
  <c r="M1931" i="5" a="1"/>
  <c r="Q1903" i="5"/>
  <c r="O1757" i="5"/>
  <c r="A1727" i="5" a="1"/>
  <c r="M1811" i="5" a="1"/>
  <c r="D2221" i="5" a="1"/>
  <c r="O1947" i="5"/>
  <c r="A1920" i="5" a="1"/>
  <c r="M1912" i="5" a="1"/>
  <c r="Q1884" i="5"/>
  <c r="O1738" i="5"/>
  <c r="A1708" i="5" a="1"/>
  <c r="M1792" i="5" a="1"/>
  <c r="R2231" i="5"/>
  <c r="O1930" i="5"/>
  <c r="A1903" i="5" a="1"/>
  <c r="M1895" i="5" a="1"/>
  <c r="Q1867" i="5"/>
  <c r="O1721" i="5"/>
  <c r="A1691" i="5" a="1"/>
  <c r="M1775" i="5" a="1"/>
  <c r="Q2138" i="5"/>
  <c r="O1913" i="5"/>
  <c r="A1886" i="5" a="1"/>
  <c r="M1878" i="5" a="1"/>
  <c r="Q1850" i="5"/>
  <c r="B2525" i="5" a="1"/>
  <c r="O2076" i="5"/>
  <c r="P1852" i="5"/>
  <c r="D2318" i="5" a="1"/>
  <c r="S2292" i="5"/>
  <c r="D2414" i="5" a="1"/>
  <c r="A2225" i="5" a="1"/>
  <c r="B1985" i="5" a="1"/>
  <c r="B2173" i="5" a="1"/>
  <c r="B2121" i="5" a="1"/>
  <c r="P2024" i="5"/>
  <c r="P1840" i="5"/>
  <c r="B2164" i="5" a="1"/>
  <c r="A2213" i="5" a="1"/>
  <c r="A2166" i="5" a="1"/>
  <c r="P1951" i="5"/>
  <c r="P2283" i="5"/>
  <c r="R2134" i="5"/>
  <c r="A2146" i="5" a="1"/>
  <c r="S2100" i="5"/>
  <c r="P1886" i="5"/>
  <c r="O2081" i="5"/>
  <c r="A1981" i="5" a="1"/>
  <c r="M1845" i="5" a="1"/>
  <c r="D1862" i="5" a="1"/>
  <c r="M2107" i="5" a="1"/>
  <c r="M1661" i="5" a="1"/>
  <c r="O1911" i="5"/>
  <c r="M2081" i="5" a="1"/>
  <c r="Q1944" i="5"/>
  <c r="O1702" i="5"/>
  <c r="S1945" i="5"/>
  <c r="D2028" i="5" a="1"/>
  <c r="B1968" i="5" a="1"/>
  <c r="A2027" i="5" a="1"/>
  <c r="M2019" i="5" a="1"/>
  <c r="Q1991" i="5"/>
  <c r="D1858" i="5" a="1"/>
  <c r="A1815" i="5" a="1"/>
  <c r="D1847" i="5" a="1"/>
  <c r="S2026" i="5"/>
  <c r="B1967" i="5" a="1"/>
  <c r="A2026" i="5" a="1"/>
  <c r="M2018" i="5" a="1"/>
  <c r="Q1990" i="5"/>
  <c r="S1856" i="5"/>
  <c r="A1814" i="5" a="1"/>
  <c r="S1845" i="5"/>
  <c r="D2024" i="5" a="1"/>
  <c r="B1960" i="5" a="1"/>
  <c r="A2025" i="5" a="1"/>
  <c r="M2017" i="5" a="1"/>
  <c r="Q1989" i="5"/>
  <c r="D1854" i="5" a="1"/>
  <c r="A1813" i="5" a="1"/>
  <c r="D1843" i="5" a="1"/>
  <c r="S2022" i="5"/>
  <c r="B1895" i="5" a="1"/>
  <c r="A2008" i="5" a="1"/>
  <c r="M2000" i="5" a="1"/>
  <c r="Q1972" i="5"/>
  <c r="B1826" i="5" a="1"/>
  <c r="A1796" i="5" a="1"/>
  <c r="R2037" i="5"/>
  <c r="D1988" i="5" a="1"/>
  <c r="P1843" i="5"/>
  <c r="A1991" i="5" a="1"/>
  <c r="M1983" i="5" a="1"/>
  <c r="Q1955" i="5"/>
  <c r="O1809" i="5"/>
  <c r="A1779" i="5" a="1"/>
  <c r="R1969" i="5"/>
  <c r="Q2321" i="5"/>
  <c r="O2004" i="5"/>
  <c r="A1974" i="5" a="1"/>
  <c r="M1966" i="5" a="1"/>
  <c r="Q1938" i="5"/>
  <c r="O1792" i="5"/>
  <c r="A1762" i="5" a="1"/>
  <c r="R1901" i="5"/>
  <c r="D2183" i="5" a="1"/>
  <c r="O1984" i="5"/>
  <c r="A1957" i="5" a="1"/>
  <c r="M1949" i="5" a="1"/>
  <c r="Q1921" i="5"/>
  <c r="O1775" i="5"/>
  <c r="A1745" i="5" a="1"/>
  <c r="R1833" i="5"/>
  <c r="P2195" i="5"/>
  <c r="O1967" i="5"/>
  <c r="A1940" i="5" a="1"/>
  <c r="M1932" i="5" a="1"/>
  <c r="Q1904" i="5"/>
  <c r="O1758" i="5"/>
  <c r="A1728" i="5" a="1"/>
  <c r="M1812" i="5" a="1"/>
  <c r="P2238" i="5"/>
  <c r="O1950" i="5"/>
  <c r="A1923" i="5" a="1"/>
  <c r="M1915" i="5" a="1"/>
  <c r="Q1887" i="5"/>
  <c r="O1741" i="5"/>
  <c r="A1711" i="5" a="1"/>
  <c r="M1795" i="5" a="1"/>
  <c r="P2220" i="5"/>
  <c r="O1931" i="5"/>
  <c r="A1904" i="5" a="1"/>
  <c r="M1896" i="5" a="1"/>
  <c r="Q1868" i="5"/>
  <c r="O1722" i="5"/>
  <c r="A1692" i="5" a="1"/>
  <c r="M1776" i="5" a="1"/>
  <c r="D2143" i="5" a="1"/>
  <c r="O1914" i="5"/>
  <c r="A1887" i="5" a="1"/>
  <c r="M1879" i="5" a="1"/>
  <c r="Q1851" i="5"/>
  <c r="O1705" i="5"/>
  <c r="A1675" i="5" a="1"/>
  <c r="M1759" i="5" a="1"/>
  <c r="P2135" i="5"/>
  <c r="O1897" i="5"/>
  <c r="A1870" i="5" a="1"/>
  <c r="M1862" i="5" a="1"/>
  <c r="Q1834" i="5"/>
  <c r="O1688" i="5"/>
  <c r="A2141" i="5" a="1"/>
  <c r="M1742" i="5" a="1"/>
  <c r="M1834" i="5" a="1"/>
  <c r="O2336" i="5"/>
  <c r="P2005" i="5"/>
  <c r="P2361" i="5"/>
  <c r="P2191" i="5"/>
  <c r="P2174" i="5"/>
  <c r="A2275" i="5" a="1"/>
  <c r="P2137" i="5"/>
  <c r="B1977" i="5" a="1"/>
  <c r="B2165" i="5" a="1"/>
  <c r="B2113" i="5" a="1"/>
  <c r="P2016" i="5"/>
  <c r="P1832" i="5"/>
  <c r="B2156" i="5" a="1"/>
  <c r="B2136" i="5" a="1"/>
  <c r="S2133" i="5"/>
  <c r="P1887" i="5"/>
  <c r="Q2311" i="5"/>
  <c r="R2118" i="5"/>
  <c r="O2126" i="5"/>
  <c r="S2092" i="5"/>
  <c r="P1878" i="5"/>
  <c r="A2071" i="5" a="1"/>
  <c r="A1917" i="5" a="1"/>
  <c r="A2153" i="5" a="1"/>
  <c r="O1799" i="5"/>
  <c r="D2011" i="5" a="1"/>
  <c r="S2030" i="5"/>
  <c r="O1895" i="5"/>
  <c r="M2118" i="5" a="1"/>
  <c r="Q1912" i="5"/>
  <c r="O1686" i="5"/>
  <c r="S1913" i="5"/>
  <c r="D1996" i="5" a="1"/>
  <c r="B1904" i="5" a="1"/>
  <c r="A2011" i="5" a="1"/>
  <c r="M2003" i="5" a="1"/>
  <c r="Q1975" i="5"/>
  <c r="D1828" i="5" a="1"/>
  <c r="A1799" i="5" a="1"/>
  <c r="M2064" i="5" a="1"/>
  <c r="S1994" i="5"/>
  <c r="B1903" i="5" a="1"/>
  <c r="A2010" i="5" a="1"/>
  <c r="M2002" i="5" a="1"/>
  <c r="Q1974" i="5"/>
  <c r="Q1827" i="5"/>
  <c r="A1798" i="5" a="1"/>
  <c r="M2047" i="5" a="1"/>
  <c r="D1992" i="5" a="1"/>
  <c r="B1896" i="5" a="1"/>
  <c r="A2009" i="5" a="1"/>
  <c r="M2001" i="5" a="1"/>
  <c r="Q1973" i="5"/>
  <c r="S1826" i="5"/>
  <c r="A1797" i="5" a="1"/>
  <c r="S2042" i="5"/>
  <c r="S1990" i="5"/>
  <c r="B1847" i="5" a="1"/>
  <c r="A1992" i="5" a="1"/>
  <c r="M1984" i="5" a="1"/>
  <c r="Q1956" i="5"/>
  <c r="O1810" i="5"/>
  <c r="A1780" i="5" a="1"/>
  <c r="R1973" i="5"/>
  <c r="R2337" i="5"/>
  <c r="O2006" i="5"/>
  <c r="A1975" i="5" a="1"/>
  <c r="M1967" i="5" a="1"/>
  <c r="Q1939" i="5"/>
  <c r="O1793" i="5"/>
  <c r="A1763" i="5" a="1"/>
  <c r="R1905" i="5"/>
  <c r="A2340" i="5" a="1"/>
  <c r="O1985" i="5"/>
  <c r="A1958" i="5" a="1"/>
  <c r="M1950" i="5" a="1"/>
  <c r="Q1922" i="5"/>
  <c r="O1776" i="5"/>
  <c r="A1746" i="5" a="1"/>
  <c r="R1837" i="5"/>
  <c r="P2196" i="5"/>
  <c r="O1968" i="5"/>
  <c r="A1941" i="5" a="1"/>
  <c r="M1933" i="5" a="1"/>
  <c r="Q1905" i="5"/>
  <c r="O1759" i="5"/>
  <c r="A1729" i="5" a="1"/>
  <c r="M1813" i="5" a="1"/>
  <c r="M2281" i="5" a="1"/>
  <c r="O1951" i="5"/>
  <c r="A1924" i="5" a="1"/>
  <c r="M1916" i="5" a="1"/>
  <c r="Q1888" i="5"/>
  <c r="O1742" i="5"/>
  <c r="A1712" i="5" a="1"/>
  <c r="R2346" i="5"/>
  <c r="P1837" i="5"/>
  <c r="P2160" i="5"/>
  <c r="M2250" i="5" a="1"/>
  <c r="P2266" i="5"/>
  <c r="S2284" i="5"/>
  <c r="P2129" i="5"/>
  <c r="B1969" i="5" a="1"/>
  <c r="B2157" i="5" a="1"/>
  <c r="B2041" i="5" a="1"/>
  <c r="P2008" i="5"/>
  <c r="P2335" i="5"/>
  <c r="B2148" i="5" a="1"/>
  <c r="B2128" i="5" a="1"/>
  <c r="S2125" i="5"/>
  <c r="P1879" i="5"/>
  <c r="D2174" i="5" a="1"/>
  <c r="R2102" i="5"/>
  <c r="O2110" i="5"/>
  <c r="S2084" i="5"/>
  <c r="P1870" i="5"/>
  <c r="D2110" i="5" a="1"/>
  <c r="A1901" i="5" a="1"/>
  <c r="M2043" i="5" a="1"/>
  <c r="O1735" i="5"/>
  <c r="D1979" i="5" a="1"/>
  <c r="M2444" i="5" a="1"/>
  <c r="O1879" i="5"/>
  <c r="M2036" i="5" a="1"/>
  <c r="Q1880" i="5"/>
  <c r="O1670" i="5"/>
  <c r="S1881" i="5"/>
  <c r="D1964" i="5" a="1"/>
  <c r="B1855" i="5" a="1"/>
  <c r="A1995" i="5" a="1"/>
  <c r="M1987" i="5" a="1"/>
  <c r="Q1959" i="5"/>
  <c r="O1813" i="5"/>
  <c r="A1783" i="5" a="1"/>
  <c r="R1985" i="5"/>
  <c r="S1962" i="5"/>
  <c r="P1851" i="5"/>
  <c r="A1994" i="5" a="1"/>
  <c r="M1986" i="5" a="1"/>
  <c r="Q1958" i="5"/>
  <c r="O1812" i="5"/>
  <c r="A1782" i="5" a="1"/>
  <c r="R1981" i="5"/>
  <c r="D1960" i="5" a="1"/>
  <c r="B1848" i="5" a="1"/>
  <c r="A1993" i="5" a="1"/>
  <c r="M1985" i="5" a="1"/>
  <c r="Q1957" i="5"/>
  <c r="O1811" i="5"/>
  <c r="A1781" i="5" a="1"/>
  <c r="R1977" i="5"/>
  <c r="A2542" i="5" a="1"/>
  <c r="O2013" i="5"/>
  <c r="A1976" i="5" a="1"/>
  <c r="M1968" i="5" a="1"/>
  <c r="Q1940" i="5"/>
  <c r="O1794" i="5"/>
  <c r="A1764" i="5" a="1"/>
  <c r="R1909" i="5"/>
  <c r="M2150" i="5" a="1"/>
  <c r="O1986" i="5"/>
  <c r="A1959" i="5" a="1"/>
  <c r="M1951" i="5" a="1"/>
  <c r="Q1923" i="5"/>
  <c r="O1777" i="5"/>
  <c r="A1747" i="5" a="1"/>
  <c r="R1841" i="5"/>
  <c r="P2203" i="5"/>
  <c r="O1969" i="5"/>
  <c r="A1942" i="5" a="1"/>
  <c r="M1934" i="5" a="1"/>
  <c r="Q1906" i="5"/>
  <c r="O1760" i="5"/>
  <c r="A1730" i="5" a="1"/>
  <c r="M1814" i="5" a="1"/>
  <c r="M2289" i="5" a="1"/>
  <c r="O1952" i="5"/>
  <c r="A1925" i="5" a="1"/>
  <c r="M1917" i="5" a="1"/>
  <c r="Q1889" i="5"/>
  <c r="O1743" i="5"/>
  <c r="A1713" i="5" a="1"/>
  <c r="M1797" i="5" a="1"/>
  <c r="M2282" i="5" a="1"/>
  <c r="O1935" i="5"/>
  <c r="A1908" i="5" a="1"/>
  <c r="M1900" i="5" a="1"/>
  <c r="Q1872" i="5"/>
  <c r="O1726" i="5"/>
  <c r="A1696" i="5" a="1"/>
  <c r="A2295" i="5" a="1"/>
  <c r="P2201" i="5"/>
  <c r="R2129" i="5"/>
  <c r="Q2050" i="5"/>
  <c r="P2138" i="5"/>
  <c r="M2309" i="5" a="1"/>
  <c r="P2121" i="5"/>
  <c r="B1873" i="5" a="1"/>
  <c r="B2149" i="5" a="1"/>
  <c r="A2178" i="5" a="1"/>
  <c r="P2000" i="5"/>
  <c r="P2471" i="5"/>
  <c r="B2140" i="5" a="1"/>
  <c r="B2120" i="5" a="1"/>
  <c r="S2117" i="5"/>
  <c r="P1871" i="5"/>
  <c r="B2195" i="5" a="1"/>
  <c r="R2086" i="5"/>
  <c r="O2094" i="5"/>
  <c r="S2076" i="5"/>
  <c r="P1862" i="5"/>
  <c r="M2058" i="5" a="1"/>
  <c r="A1885" i="5" a="1"/>
  <c r="Q2025" i="5"/>
  <c r="O1719" i="5"/>
  <c r="D1947" i="5" a="1"/>
  <c r="O2188" i="5"/>
  <c r="O1863" i="5"/>
  <c r="M2020" i="5" a="1"/>
  <c r="Q1864" i="5"/>
  <c r="R2036" i="5"/>
  <c r="S1849" i="5"/>
  <c r="D2415" i="5" a="1"/>
  <c r="O2029" i="5"/>
  <c r="A1979" i="5" a="1"/>
  <c r="M1971" i="5" a="1"/>
  <c r="Q1943" i="5"/>
  <c r="O1797" i="5"/>
  <c r="A1767" i="5" a="1"/>
  <c r="R1921" i="5"/>
  <c r="A2354" i="5" a="1"/>
  <c r="O2022" i="5"/>
  <c r="A1978" i="5" a="1"/>
  <c r="M1970" i="5" a="1"/>
  <c r="Q1942" i="5"/>
  <c r="O1796" i="5"/>
  <c r="A1766" i="5" a="1"/>
  <c r="R1917" i="5"/>
  <c r="D2361" i="5" a="1"/>
  <c r="O2020" i="5"/>
  <c r="A1977" i="5" a="1"/>
  <c r="M1969" i="5" a="1"/>
  <c r="Q1941" i="5"/>
  <c r="O1795" i="5"/>
  <c r="A1765" i="5" a="1"/>
  <c r="R1913" i="5"/>
  <c r="P2287" i="5"/>
  <c r="O1987" i="5"/>
  <c r="A1960" i="5" a="1"/>
  <c r="M1952" i="5" a="1"/>
  <c r="Q1924" i="5"/>
  <c r="O1778" i="5"/>
  <c r="A1748" i="5" a="1"/>
  <c r="R1845" i="5"/>
  <c r="P2204" i="5"/>
  <c r="O1970" i="5"/>
  <c r="A1943" i="5" a="1"/>
  <c r="M1935" i="5" a="1"/>
  <c r="Q1907" i="5"/>
  <c r="O1761" i="5"/>
  <c r="A1731" i="5" a="1"/>
  <c r="M1815" i="5" a="1"/>
  <c r="P2139" i="5"/>
  <c r="O1953" i="5"/>
  <c r="A1926" i="5" a="1"/>
  <c r="M1918" i="5" a="1"/>
  <c r="Q1890" i="5"/>
  <c r="O1744" i="5"/>
  <c r="A1714" i="5" a="1"/>
  <c r="M1798" i="5" a="1"/>
  <c r="R2295" i="5"/>
  <c r="R2131" i="5"/>
  <c r="P2124" i="5"/>
  <c r="O2135" i="5"/>
  <c r="O2101" i="5"/>
  <c r="Q2274" i="5"/>
  <c r="O2131" i="5"/>
  <c r="B1865" i="5" a="1"/>
  <c r="O2143" i="5"/>
  <c r="O2114" i="5"/>
  <c r="P1992" i="5"/>
  <c r="B2374" i="5" a="1"/>
  <c r="O2141" i="5"/>
  <c r="B2112" i="5" a="1"/>
  <c r="S2109" i="5"/>
  <c r="P1863" i="5"/>
  <c r="B2187" i="5" a="1"/>
  <c r="R2070" i="5"/>
  <c r="O2078" i="5"/>
  <c r="S2052" i="5"/>
  <c r="P1854" i="5"/>
  <c r="B1976" i="5" a="1"/>
  <c r="A1869" i="5" a="1"/>
  <c r="Q2009" i="5"/>
  <c r="O1703" i="5"/>
  <c r="D1915" i="5" a="1"/>
  <c r="R2135" i="5"/>
  <c r="O1847" i="5"/>
  <c r="M1972" i="5" a="1"/>
  <c r="Q1848" i="5"/>
  <c r="R1972" i="5"/>
  <c r="R1925" i="5"/>
  <c r="Q2258" i="5"/>
  <c r="O1990" i="5"/>
  <c r="A1963" i="5" a="1"/>
  <c r="M1955" i="5" a="1"/>
  <c r="Q1927" i="5"/>
  <c r="O1781" i="5"/>
  <c r="A1751" i="5" a="1"/>
  <c r="R1857" i="5"/>
  <c r="Q2242" i="5"/>
  <c r="O1989" i="5"/>
  <c r="A1962" i="5" a="1"/>
  <c r="M1954" i="5" a="1"/>
  <c r="Q1926" i="5"/>
  <c r="O1780" i="5"/>
  <c r="A1750" i="5" a="1"/>
  <c r="R1853" i="5"/>
  <c r="Q2423" i="5"/>
  <c r="O1988" i="5"/>
  <c r="A1961" i="5" a="1"/>
  <c r="M1953" i="5" a="1"/>
  <c r="Q1925" i="5"/>
  <c r="O1779" i="5"/>
  <c r="A1749" i="5" a="1"/>
  <c r="R1849" i="5"/>
  <c r="P2211" i="5"/>
  <c r="O1971" i="5"/>
  <c r="A1944" i="5" a="1"/>
  <c r="M1936" i="5" a="1"/>
  <c r="Q1908" i="5"/>
  <c r="O1762" i="5"/>
  <c r="A1732" i="5" a="1"/>
  <c r="M1816" i="5" a="1"/>
  <c r="P2140" i="5"/>
  <c r="O1954" i="5"/>
  <c r="A1927" i="5" a="1"/>
  <c r="M1919" i="5" a="1"/>
  <c r="Q1891" i="5"/>
  <c r="O1745" i="5"/>
  <c r="A1715" i="5" a="1"/>
  <c r="R2278" i="5"/>
  <c r="P2077" i="5"/>
  <c r="O2073" i="5"/>
  <c r="D2137" i="5" a="1"/>
  <c r="D2120" i="5" a="1"/>
  <c r="P2189" i="5"/>
  <c r="O2115" i="5"/>
  <c r="B1857" i="5" a="1"/>
  <c r="M2294" i="5" a="1"/>
  <c r="O2098" i="5"/>
  <c r="P1984" i="5"/>
  <c r="A2257" i="5" a="1"/>
  <c r="M2286" i="5" a="1"/>
  <c r="B2104" i="5" a="1"/>
  <c r="S2101" i="5"/>
  <c r="P1855" i="5"/>
  <c r="B2179" i="5" a="1"/>
  <c r="Q2057" i="5"/>
  <c r="O2062" i="5"/>
  <c r="P2014" i="5"/>
  <c r="P1846" i="5"/>
  <c r="B2038" i="5" a="1"/>
  <c r="A1853" i="5" a="1"/>
  <c r="Q1993" i="5"/>
  <c r="O1687" i="5"/>
  <c r="D1883" i="5" a="1"/>
  <c r="Q2122" i="5"/>
  <c r="O1831" i="5"/>
  <c r="M1940" i="5" a="1"/>
  <c r="Q1832" i="5"/>
  <c r="R1908" i="5"/>
  <c r="M1820" i="5" a="1"/>
  <c r="R2225" i="5"/>
  <c r="O1974" i="5"/>
  <c r="A1947" i="5" a="1"/>
  <c r="M1939" i="5" a="1"/>
  <c r="Q1911" i="5"/>
  <c r="O1765" i="5"/>
  <c r="A1735" i="5" a="1"/>
  <c r="M1819" i="5" a="1"/>
  <c r="O2224" i="5"/>
  <c r="O1973" i="5"/>
  <c r="A1946" i="5" a="1"/>
  <c r="M1938" i="5" a="1"/>
  <c r="Q1910" i="5"/>
  <c r="O1764" i="5"/>
  <c r="A1734" i="5" a="1"/>
  <c r="M1818" i="5" a="1"/>
  <c r="P2212" i="5"/>
  <c r="O1972" i="5"/>
  <c r="A1945" i="5" a="1"/>
  <c r="M1937" i="5" a="1"/>
  <c r="Q1909" i="5"/>
  <c r="O1763" i="5"/>
  <c r="A1733" i="5" a="1"/>
  <c r="M1817" i="5" a="1"/>
  <c r="P2147" i="5"/>
  <c r="O1955" i="5"/>
  <c r="A1928" i="5" a="1"/>
  <c r="M1920" i="5" a="1"/>
  <c r="Q1892" i="5"/>
  <c r="O1746" i="5"/>
  <c r="A1716" i="5" a="1"/>
  <c r="M1800" i="5" a="1"/>
  <c r="O2142" i="5"/>
  <c r="O1938" i="5"/>
  <c r="A1911" i="5" a="1"/>
  <c r="M1903" i="5" a="1"/>
  <c r="Q1875" i="5"/>
  <c r="O1729" i="5"/>
  <c r="A1699" i="5" a="1"/>
  <c r="M1783" i="5" a="1"/>
  <c r="R2087" i="5"/>
  <c r="O1921" i="5"/>
  <c r="A1894" i="5" a="1"/>
  <c r="M1886" i="5" a="1"/>
  <c r="Q1858" i="5"/>
  <c r="O1712" i="5"/>
  <c r="A1682" i="5" a="1"/>
  <c r="M1766" i="5" a="1"/>
  <c r="R2261" i="5"/>
  <c r="A2065" i="5" a="1"/>
  <c r="D2106" i="5" a="1"/>
  <c r="B2003" i="5" a="1"/>
  <c r="B1986" i="5" a="1"/>
  <c r="P2181" i="5"/>
  <c r="O2099" i="5"/>
  <c r="B1849" i="5" a="1"/>
  <c r="O2225" i="5"/>
  <c r="O2082" i="5"/>
  <c r="P1976" i="5"/>
  <c r="S2275" i="5"/>
  <c r="A2236" i="5" a="1"/>
  <c r="B2040" i="5" a="1"/>
  <c r="S2093" i="5"/>
  <c r="P1847" i="5"/>
  <c r="B2171" i="5" a="1"/>
  <c r="Q2041" i="5"/>
  <c r="O2046" i="5"/>
  <c r="P2006" i="5"/>
  <c r="P1838" i="5"/>
  <c r="O1944" i="5"/>
  <c r="A1837" i="5" a="1"/>
  <c r="Q1945" i="5"/>
  <c r="O1671" i="5"/>
  <c r="D1851" i="5" a="1"/>
  <c r="P2127" i="5"/>
  <c r="M2060" i="5" a="1"/>
  <c r="M1908" i="5" a="1"/>
  <c r="S2020" i="5"/>
  <c r="R1844" i="5"/>
  <c r="M1804" i="5" a="1"/>
  <c r="P2156" i="5"/>
  <c r="O1958" i="5"/>
  <c r="A1931" i="5" a="1"/>
  <c r="M1923" i="5" a="1"/>
  <c r="Q1895" i="5"/>
  <c r="O1749" i="5"/>
  <c r="A1719" i="5" a="1"/>
  <c r="M1803" i="5" a="1"/>
  <c r="P2155" i="5"/>
  <c r="O1957" i="5"/>
  <c r="A1930" i="5" a="1"/>
  <c r="M1922" i="5" a="1"/>
  <c r="Q1894" i="5"/>
  <c r="O1748" i="5"/>
  <c r="A1718" i="5" a="1"/>
  <c r="M1802" i="5" a="1"/>
  <c r="P2148" i="5"/>
  <c r="O1956" i="5"/>
  <c r="A1929" i="5" a="1"/>
  <c r="M1921" i="5" a="1"/>
  <c r="Q1893" i="5"/>
  <c r="O1747" i="5"/>
  <c r="A1717" i="5" a="1"/>
  <c r="M1801" i="5" a="1"/>
  <c r="O2156" i="5"/>
  <c r="O1939" i="5"/>
  <c r="A1912" i="5" a="1"/>
  <c r="M1904" i="5" a="1"/>
  <c r="Q1876" i="5"/>
  <c r="O1730" i="5"/>
  <c r="A1700" i="5" a="1"/>
  <c r="M1784" i="5" a="1"/>
  <c r="R2089" i="5"/>
  <c r="O1922" i="5"/>
  <c r="A1895" i="5" a="1"/>
  <c r="M1887" i="5" a="1"/>
  <c r="Q1859" i="5"/>
  <c r="O1713" i="5"/>
  <c r="A1683" i="5" a="1"/>
  <c r="R2243" i="5"/>
  <c r="B2021" i="5" a="1"/>
  <c r="B1972" i="5" a="1"/>
  <c r="B1875" i="5" a="1"/>
  <c r="B1858" i="5" a="1"/>
  <c r="P2173" i="5"/>
  <c r="O2083" i="5"/>
  <c r="B1841" i="5" a="1"/>
  <c r="S2234" i="5"/>
  <c r="O2066" i="5"/>
  <c r="P1968" i="5"/>
  <c r="R2290" i="5"/>
  <c r="S2221" i="5"/>
  <c r="A2162" i="5" a="1"/>
  <c r="S2085" i="5"/>
  <c r="P1839" i="5"/>
  <c r="B2163" i="5" a="1"/>
  <c r="A2197" i="5" a="1"/>
  <c r="A2207" i="5" a="1"/>
  <c r="P1998" i="5"/>
  <c r="P1830" i="5"/>
  <c r="O1928" i="5"/>
  <c r="M2089" i="5" a="1"/>
  <c r="Q1881" i="5"/>
  <c r="D2038" i="5" a="1"/>
  <c r="R1929" i="5"/>
  <c r="P2063" i="5"/>
  <c r="A2028" i="5" a="1"/>
  <c r="M1892" i="5" a="1"/>
  <c r="S1988" i="5"/>
  <c r="A1816" i="5" a="1"/>
  <c r="M1788" i="5" a="1"/>
  <c r="O2174" i="5"/>
  <c r="O1942" i="5"/>
  <c r="A1915" i="5" a="1"/>
  <c r="M1907" i="5" a="1"/>
  <c r="Q1879" i="5"/>
  <c r="O1733" i="5"/>
  <c r="A1703" i="5" a="1"/>
  <c r="M1787" i="5" a="1"/>
  <c r="O2172" i="5"/>
  <c r="O1941" i="5"/>
  <c r="A1914" i="5" a="1"/>
  <c r="M1906" i="5" a="1"/>
  <c r="Q1878" i="5"/>
  <c r="O1732" i="5"/>
  <c r="A1702" i="5" a="1"/>
  <c r="M1786" i="5" a="1"/>
  <c r="O2158" i="5"/>
  <c r="O1940" i="5"/>
  <c r="A1913" i="5" a="1"/>
  <c r="M1905" i="5" a="1"/>
  <c r="Q1877" i="5"/>
  <c r="O1731" i="5"/>
  <c r="A1701" i="5" a="1"/>
  <c r="M1785" i="5" a="1"/>
  <c r="R2103" i="5"/>
  <c r="O1923" i="5"/>
  <c r="A1896" i="5" a="1"/>
  <c r="M1888" i="5" a="1"/>
  <c r="Q1860" i="5"/>
  <c r="O1714" i="5"/>
  <c r="A1684" i="5" a="1"/>
  <c r="M1768" i="5" a="1"/>
  <c r="Q2076" i="5"/>
  <c r="O1906" i="5"/>
  <c r="A1879" i="5" a="1"/>
  <c r="M1871" i="5" a="1"/>
  <c r="Q1843" i="5"/>
  <c r="O1697" i="5"/>
  <c r="A2337" i="5" a="1"/>
  <c r="B1877" i="5" a="1"/>
  <c r="B1844" i="5" a="1"/>
  <c r="A2305" i="5" a="1"/>
  <c r="A2348" i="5" a="1"/>
  <c r="P2165" i="5"/>
  <c r="O2067" i="5"/>
  <c r="A2273" i="5" a="1"/>
  <c r="R2138" i="5"/>
  <c r="O2050" i="5"/>
  <c r="P1960" i="5"/>
  <c r="Q2256" i="5"/>
  <c r="Q2228" i="5"/>
  <c r="O2128" i="5"/>
  <c r="P2015" i="5"/>
  <c r="P1831" i="5"/>
  <c r="B2155" i="5" a="1"/>
  <c r="B2135" i="5" a="1"/>
  <c r="A2132" i="5" a="1"/>
  <c r="P1990" i="5"/>
  <c r="M2095" i="5" a="1"/>
  <c r="O1912" i="5"/>
  <c r="M2126" i="5" a="1"/>
  <c r="Q1865" i="5"/>
  <c r="R1976" i="5"/>
  <c r="M1789" i="5" a="1"/>
  <c r="O2079" i="5"/>
  <c r="A1980" i="5" a="1"/>
  <c r="M1876" i="5" a="1"/>
  <c r="S1956" i="5"/>
  <c r="A1768" i="5" a="1"/>
  <c r="M1772" i="5" a="1"/>
  <c r="R2121" i="5"/>
  <c r="O1926" i="5"/>
  <c r="A1899" i="5" a="1"/>
  <c r="M1891" i="5" a="1"/>
  <c r="Q1863" i="5"/>
  <c r="O1717" i="5"/>
  <c r="A1687" i="5" a="1"/>
  <c r="M1771" i="5" a="1"/>
  <c r="R2119" i="5"/>
  <c r="O1925" i="5"/>
  <c r="A1898" i="5" a="1"/>
  <c r="M1890" i="5" a="1"/>
  <c r="Q1862" i="5"/>
  <c r="O1716" i="5"/>
  <c r="A1686" i="5" a="1"/>
  <c r="M1770" i="5" a="1"/>
  <c r="R2105" i="5"/>
  <c r="O1924" i="5"/>
  <c r="A1897" i="5" a="1"/>
  <c r="M1889" i="5" a="1"/>
  <c r="Q1861" i="5"/>
  <c r="O1715" i="5"/>
  <c r="A1685" i="5" a="1"/>
  <c r="M1769" i="5" a="1"/>
  <c r="Q2090" i="5"/>
  <c r="O1907" i="5"/>
  <c r="A1880" i="5" a="1"/>
  <c r="M1872" i="5" a="1"/>
  <c r="Q1844" i="5"/>
  <c r="O1698" i="5"/>
  <c r="A1668" i="5" a="1"/>
  <c r="M1752" i="5" a="1"/>
  <c r="P2104" i="5"/>
  <c r="O1890" i="5"/>
  <c r="A1863" i="5" a="1"/>
  <c r="M1855" i="5" a="1"/>
  <c r="M2067" i="5" a="1"/>
  <c r="O1681" i="5"/>
  <c r="S2143" i="5"/>
  <c r="M1773" i="5" a="1"/>
  <c r="O1909" i="5"/>
  <c r="O1891" i="5"/>
  <c r="M1799" i="5" a="1"/>
  <c r="A1878" i="5" a="1"/>
  <c r="O1680" i="5"/>
  <c r="P2096" i="5"/>
  <c r="P2290" i="5"/>
  <c r="O1727" i="5"/>
  <c r="M1749" i="5" a="1"/>
  <c r="O1855" i="5"/>
  <c r="Q2016" i="5"/>
  <c r="A1664" i="5" a="1"/>
  <c r="R2057" i="5"/>
  <c r="A2035" i="5" a="1"/>
  <c r="Q2031" i="5"/>
  <c r="O1661" i="5"/>
  <c r="M1747" i="5" a="1"/>
  <c r="O1915" i="5"/>
  <c r="M2024" i="5" a="1"/>
  <c r="S1932" i="5"/>
  <c r="S1985" i="5"/>
  <c r="P2072" i="5"/>
  <c r="A1999" i="5" a="1"/>
  <c r="Q2027" i="5"/>
  <c r="O1689" i="5"/>
  <c r="D1855" i="5" a="1"/>
  <c r="A2085" i="5" a="1"/>
  <c r="A1982" i="5" a="1"/>
  <c r="Q2010" i="5"/>
  <c r="O1720" i="5"/>
  <c r="S1949" i="5"/>
  <c r="D2000" i="5" a="1"/>
  <c r="S1922" i="5"/>
  <c r="S1721" i="5"/>
  <c r="R1750" i="5"/>
  <c r="B1774" i="5" a="1"/>
  <c r="Q1695" i="5"/>
  <c r="B1604" i="5" a="1"/>
  <c r="O1564" i="5"/>
  <c r="O2113" i="5"/>
  <c r="D1920" i="5" a="1"/>
  <c r="D1721" i="5" a="1"/>
  <c r="R1749" i="5"/>
  <c r="P1773" i="5"/>
  <c r="Q1687" i="5"/>
  <c r="P1603" i="5"/>
  <c r="O1563" i="5"/>
  <c r="O1981" i="5"/>
  <c r="S1886" i="5"/>
  <c r="S1712" i="5"/>
  <c r="R1732" i="5"/>
  <c r="B1765" i="5" a="1"/>
  <c r="P1647" i="5"/>
  <c r="B1595" i="5" a="1"/>
  <c r="O1546" i="5"/>
  <c r="O1980" i="5"/>
  <c r="D1884" i="5" a="1"/>
  <c r="D1712" i="5" a="1"/>
  <c r="R1731" i="5"/>
  <c r="P1764" i="5"/>
  <c r="A1647" i="5" a="1"/>
  <c r="P1594" i="5"/>
  <c r="O1545" i="5"/>
  <c r="O1965" i="5"/>
  <c r="S1882" i="5"/>
  <c r="S1711" i="5"/>
  <c r="R1730" i="5"/>
  <c r="B1764" i="5" a="1"/>
  <c r="M1646" i="5" a="1"/>
  <c r="B1594" i="5" a="1"/>
  <c r="O1544" i="5"/>
  <c r="O1964" i="5"/>
  <c r="D1880" i="5" a="1"/>
  <c r="D1711" i="5" a="1"/>
  <c r="R1729" i="5"/>
  <c r="P1763" i="5"/>
  <c r="D1646" i="5" a="1"/>
  <c r="P1593" i="5"/>
  <c r="O1543" i="5"/>
  <c r="O1949" i="5"/>
  <c r="S1878" i="5"/>
  <c r="S1710" i="5"/>
  <c r="R1728" i="5"/>
  <c r="B1763" i="5" a="1"/>
  <c r="R1645" i="5"/>
  <c r="B1593" i="5" a="1"/>
  <c r="D2041" i="5" a="1"/>
  <c r="M2100" i="5" a="1"/>
  <c r="D1844" i="5" a="1"/>
  <c r="D1702" i="5" a="1"/>
  <c r="R1711" i="5"/>
  <c r="P1754" i="5"/>
  <c r="Q1628" i="5"/>
  <c r="P1584" i="5"/>
  <c r="Q1806" i="5"/>
  <c r="A1906" i="5" a="1"/>
  <c r="S1821" i="5"/>
  <c r="S1693" i="5"/>
  <c r="R1694" i="5"/>
  <c r="B1746" i="5" a="1"/>
  <c r="Q1611" i="5"/>
  <c r="B1576" i="5" a="1"/>
  <c r="Q1670" i="5"/>
  <c r="M2025" i="5" a="1"/>
  <c r="D1813" i="5" a="1"/>
  <c r="D1685" i="5" a="1"/>
  <c r="R1677" i="5"/>
  <c r="P1737" i="5"/>
  <c r="Q1594" i="5"/>
  <c r="P1567" i="5"/>
  <c r="O1645" i="5"/>
  <c r="M1882" i="5" a="1"/>
  <c r="S1804" i="5"/>
  <c r="S1676" i="5"/>
  <c r="R1660" i="5"/>
  <c r="B1729" i="5" a="1"/>
  <c r="Q1577" i="5"/>
  <c r="B1559" i="5" a="1"/>
  <c r="A1629" i="5" a="1"/>
  <c r="Q1981" i="5"/>
  <c r="D1796" i="5" a="1"/>
  <c r="D1668" i="5" a="1"/>
  <c r="R1999" i="5"/>
  <c r="P1720" i="5"/>
  <c r="Q1560" i="5"/>
  <c r="R2378" i="5"/>
  <c r="A1948" i="5" a="1"/>
  <c r="M1874" i="5" a="1"/>
  <c r="M1856" i="5" a="1"/>
  <c r="M1751" i="5" a="1"/>
  <c r="A1846" i="5" a="1"/>
  <c r="R2012" i="5"/>
  <c r="A2135" i="5" a="1"/>
  <c r="M1901" i="5" a="1"/>
  <c r="O1695" i="5"/>
  <c r="M1717" i="5" a="1"/>
  <c r="M2124" i="5" a="1"/>
  <c r="Q1840" i="5"/>
  <c r="S1993" i="5"/>
  <c r="P2088" i="5"/>
  <c r="A1891" i="5" a="1"/>
  <c r="Q1999" i="5"/>
  <c r="R1936" i="5"/>
  <c r="M1715" i="5" a="1"/>
  <c r="O1883" i="5"/>
  <c r="M1880" i="5" a="1"/>
  <c r="S1868" i="5"/>
  <c r="S1921" i="5"/>
  <c r="A2087" i="5" a="1"/>
  <c r="A1871" i="5" a="1"/>
  <c r="Q1995" i="5"/>
  <c r="M2056" i="5" a="1"/>
  <c r="R2001" i="5"/>
  <c r="D2053" i="5" a="1"/>
  <c r="A1854" i="5" a="1"/>
  <c r="Q1978" i="5"/>
  <c r="O1672" i="5"/>
  <c r="S1885" i="5"/>
  <c r="B2346" i="5" a="1"/>
  <c r="S1858" i="5"/>
  <c r="S1705" i="5"/>
  <c r="R1718" i="5"/>
  <c r="B1758" i="5" a="1"/>
  <c r="Q1635" i="5"/>
  <c r="B1588" i="5" a="1"/>
  <c r="S1879" i="5"/>
  <c r="O1868" i="5"/>
  <c r="D1856" i="5" a="1"/>
  <c r="D1705" i="5" a="1"/>
  <c r="R1717" i="5"/>
  <c r="P1757" i="5"/>
  <c r="Q1634" i="5"/>
  <c r="P1587" i="5"/>
  <c r="D1869" i="5" a="1"/>
  <c r="A1954" i="5" a="1"/>
  <c r="S1824" i="5"/>
  <c r="S1696" i="5"/>
  <c r="R1700" i="5"/>
  <c r="B1749" i="5" a="1"/>
  <c r="Q1617" i="5"/>
  <c r="B1579" i="5" a="1"/>
  <c r="Q1718" i="5"/>
  <c r="A1953" i="5" a="1"/>
  <c r="D1824" i="5" a="1"/>
  <c r="D1696" i="5" a="1"/>
  <c r="R1699" i="5"/>
  <c r="P1748" i="5"/>
  <c r="Q1616" i="5"/>
  <c r="P1578" i="5"/>
  <c r="Q1710" i="5"/>
  <c r="A1938" i="5" a="1"/>
  <c r="S1823" i="5"/>
  <c r="S1695" i="5"/>
  <c r="R1698" i="5"/>
  <c r="B1748" i="5" a="1"/>
  <c r="Q1615" i="5"/>
  <c r="B1578" i="5" a="1"/>
  <c r="Q1702" i="5"/>
  <c r="A1937" i="5" a="1"/>
  <c r="D1823" i="5" a="1"/>
  <c r="D1695" i="5" a="1"/>
  <c r="R1697" i="5"/>
  <c r="P1747" i="5"/>
  <c r="Q1614" i="5"/>
  <c r="P1577" i="5"/>
  <c r="Q1694" i="5"/>
  <c r="A1922" i="5" a="1"/>
  <c r="S1822" i="5"/>
  <c r="S1694" i="5"/>
  <c r="R1696" i="5"/>
  <c r="B1747" i="5" a="1"/>
  <c r="Q1613" i="5"/>
  <c r="B1577" i="5" a="1"/>
  <c r="Q1686" i="5"/>
  <c r="A2043" i="5" a="1"/>
  <c r="D1814" i="5" a="1"/>
  <c r="D1686" i="5" a="1"/>
  <c r="R1679" i="5"/>
  <c r="P1738" i="5"/>
  <c r="Q1596" i="5"/>
  <c r="P1568" i="5"/>
  <c r="R1646" i="5"/>
  <c r="M1898" i="5" a="1"/>
  <c r="S1805" i="5"/>
  <c r="S1677" i="5"/>
  <c r="R1662" i="5"/>
  <c r="B1730" i="5" a="1"/>
  <c r="Q1579" i="5"/>
  <c r="B1560" i="5" a="1"/>
  <c r="A1631" i="5" a="1"/>
  <c r="Q1997" i="5"/>
  <c r="D1797" i="5" a="1"/>
  <c r="D1669" i="5" a="1"/>
  <c r="R2007" i="5"/>
  <c r="P1721" i="5"/>
  <c r="Q1562" i="5"/>
  <c r="P1551" i="5"/>
  <c r="A1614" i="5" a="1"/>
  <c r="Q1854" i="5"/>
  <c r="S1788" i="5"/>
  <c r="R2136" i="5"/>
  <c r="M1860" i="5" a="1"/>
  <c r="Q1846" i="5"/>
  <c r="M2099" i="5" a="1"/>
  <c r="M1735" i="5" a="1"/>
  <c r="A1830" i="5" a="1"/>
  <c r="A1698" i="5" a="1"/>
  <c r="A2174" i="5" a="1"/>
  <c r="M1885" i="5" a="1"/>
  <c r="O1679" i="5"/>
  <c r="M1701" i="5" a="1"/>
  <c r="A1892" i="5" a="1"/>
  <c r="S2036" i="5"/>
  <c r="S1961" i="5"/>
  <c r="O2129" i="5"/>
  <c r="A1875" i="5" a="1"/>
  <c r="Q1871" i="5"/>
  <c r="R1872" i="5"/>
  <c r="M1699" i="5" a="1"/>
  <c r="O1867" i="5"/>
  <c r="M1864" i="5" a="1"/>
  <c r="S1836" i="5"/>
  <c r="S1889" i="5"/>
  <c r="D2118" i="5" a="1"/>
  <c r="A1855" i="5" a="1"/>
  <c r="Q1979" i="5"/>
  <c r="R1984" i="5"/>
  <c r="M1791" i="5" a="1"/>
  <c r="B1983" i="5" a="1"/>
  <c r="A1838" i="5" a="1"/>
  <c r="Q1962" i="5"/>
  <c r="D2040" i="5" a="1"/>
  <c r="S1853" i="5"/>
  <c r="O1869" i="5"/>
  <c r="S1825" i="5"/>
  <c r="S1697" i="5"/>
  <c r="R1702" i="5"/>
  <c r="B1750" i="5" a="1"/>
  <c r="Q1619" i="5"/>
  <c r="B1580" i="5" a="1"/>
  <c r="Q1734" i="5"/>
  <c r="A1969" i="5" a="1"/>
  <c r="D1825" i="5" a="1"/>
  <c r="D1697" i="5" a="1"/>
  <c r="R1701" i="5"/>
  <c r="P1749" i="5"/>
  <c r="Q1618" i="5"/>
  <c r="P1579" i="5"/>
  <c r="Q1726" i="5"/>
  <c r="M2129" i="5" a="1"/>
  <c r="S1816" i="5"/>
  <c r="S1688" i="5"/>
  <c r="R1684" i="5"/>
  <c r="B1741" i="5" a="1"/>
  <c r="Q1601" i="5"/>
  <c r="B1571" i="5" a="1"/>
  <c r="S1649" i="5"/>
  <c r="M2121" i="5" a="1"/>
  <c r="D1816" i="5" a="1"/>
  <c r="D1688" i="5" a="1"/>
  <c r="R1683" i="5"/>
  <c r="P1740" i="5"/>
  <c r="Q1600" i="5"/>
  <c r="P1570" i="5"/>
  <c r="P1648" i="5"/>
  <c r="P2038" i="5"/>
  <c r="S1815" i="5"/>
  <c r="S1687" i="5"/>
  <c r="R1682" i="5"/>
  <c r="B1740" i="5" a="1"/>
  <c r="Q1599" i="5"/>
  <c r="B1570" i="5" a="1"/>
  <c r="A1648" i="5" a="1"/>
  <c r="A2038" i="5" a="1"/>
  <c r="D1815" i="5" a="1"/>
  <c r="D1687" i="5" a="1"/>
  <c r="R1681" i="5"/>
  <c r="P1739" i="5"/>
  <c r="Q1598" i="5"/>
  <c r="P1569" i="5"/>
  <c r="M1647" i="5" a="1"/>
  <c r="M2046" i="5" a="1"/>
  <c r="S1814" i="5"/>
  <c r="S1686" i="5"/>
  <c r="R1680" i="5"/>
  <c r="B1739" i="5" a="1"/>
  <c r="Q1597" i="5"/>
  <c r="B1569" i="5" a="1"/>
  <c r="D1647" i="5" a="1"/>
  <c r="M1913" i="5" a="1"/>
  <c r="D1806" i="5" a="1"/>
  <c r="D1678" i="5" a="1"/>
  <c r="R1663" i="5"/>
  <c r="P1730" i="5"/>
  <c r="Q1580" i="5"/>
  <c r="P1560" i="5"/>
  <c r="A1632" i="5" a="1"/>
  <c r="Q1998" i="5"/>
  <c r="S1797" i="5"/>
  <c r="S1669" i="5"/>
  <c r="R2011" i="5"/>
  <c r="B1722" i="5" a="1"/>
  <c r="Q1563" i="5"/>
  <c r="B1552" i="5" a="1"/>
  <c r="A1615" i="5" a="1"/>
  <c r="Q1869" i="5"/>
  <c r="D1789" i="5" a="1"/>
  <c r="D1661" i="5" a="1"/>
  <c r="R1943" i="5"/>
  <c r="P1713" i="5"/>
  <c r="Q1546" i="5"/>
  <c r="P1543" i="5"/>
  <c r="A1598" i="5" a="1"/>
  <c r="S1840" i="5"/>
  <c r="S1780" i="5"/>
  <c r="R1986" i="5"/>
  <c r="R1875" i="5"/>
  <c r="B1705" i="5" a="1"/>
  <c r="S1839" i="5"/>
  <c r="Q1825" i="5"/>
  <c r="A1581" i="5" a="1"/>
  <c r="O1707" i="5"/>
  <c r="D1772" i="5" a="1"/>
  <c r="R1918" i="5"/>
  <c r="P1824" i="5"/>
  <c r="P1696" i="5"/>
  <c r="O2112" i="5"/>
  <c r="S1924" i="5"/>
  <c r="O1700" i="5"/>
  <c r="O1682" i="5"/>
  <c r="M1719" i="5" a="1"/>
  <c r="M1902" i="5" a="1"/>
  <c r="A1666" i="5" a="1"/>
  <c r="O1936" i="5"/>
  <c r="M1869" i="5" a="1"/>
  <c r="O1663" i="5"/>
  <c r="M1685" i="5" a="1"/>
  <c r="A1876" i="5" a="1"/>
  <c r="S2004" i="5"/>
  <c r="S1929" i="5"/>
  <c r="A2119" i="5" a="1"/>
  <c r="A1859" i="5" a="1"/>
  <c r="Q1855" i="5"/>
  <c r="A1823" i="5" a="1"/>
  <c r="M1683" i="5" a="1"/>
  <c r="O1851" i="5"/>
  <c r="M1848" i="5" a="1"/>
  <c r="O1706" i="5"/>
  <c r="S1857" i="5"/>
  <c r="D2054" i="5" a="1"/>
  <c r="A1839" i="5" a="1"/>
  <c r="Q1963" i="5"/>
  <c r="R1920" i="5"/>
  <c r="M1743" i="5" a="1"/>
  <c r="B1919" i="5" a="1"/>
  <c r="M2097" i="5" a="1"/>
  <c r="Q1946" i="5"/>
  <c r="R1980" i="5"/>
  <c r="A1826" i="5" a="1"/>
  <c r="A1970" i="5" a="1"/>
  <c r="S1817" i="5"/>
  <c r="S1689" i="5"/>
  <c r="R1686" i="5"/>
  <c r="B1742" i="5" a="1"/>
  <c r="Q1603" i="5"/>
  <c r="B1572" i="5" a="1"/>
  <c r="O1653" i="5"/>
  <c r="A1841" i="5" a="1"/>
  <c r="D1817" i="5" a="1"/>
  <c r="D1689" i="5" a="1"/>
  <c r="R1685" i="5"/>
  <c r="P1741" i="5"/>
  <c r="Q1602" i="5"/>
  <c r="P1571" i="5"/>
  <c r="Q1651" i="5"/>
  <c r="M1946" i="5" a="1"/>
  <c r="S1808" i="5"/>
  <c r="S1680" i="5"/>
  <c r="R1668" i="5"/>
  <c r="B1733" i="5" a="1"/>
  <c r="Q1585" i="5"/>
  <c r="B1563" i="5" a="1"/>
  <c r="A1637" i="5" a="1"/>
  <c r="M1945" i="5" a="1"/>
  <c r="D1808" i="5" a="1"/>
  <c r="D1680" i="5" a="1"/>
  <c r="R1667" i="5"/>
  <c r="P1732" i="5"/>
  <c r="Q1584" i="5"/>
  <c r="P1562" i="5"/>
  <c r="A1636" i="5" a="1"/>
  <c r="M1930" i="5" a="1"/>
  <c r="S1807" i="5"/>
  <c r="S1679" i="5"/>
  <c r="R1666" i="5"/>
  <c r="B1732" i="5" a="1"/>
  <c r="Q1583" i="5"/>
  <c r="B1562" i="5" a="1"/>
  <c r="A1635" i="5" a="1"/>
  <c r="M1929" i="5" a="1"/>
  <c r="D1807" i="5" a="1"/>
  <c r="D1679" i="5" a="1"/>
  <c r="R1665" i="5"/>
  <c r="P1731" i="5"/>
  <c r="Q1582" i="5"/>
  <c r="P1561" i="5"/>
  <c r="A1634" i="5" a="1"/>
  <c r="M1914" i="5" a="1"/>
  <c r="S1806" i="5"/>
  <c r="S1678" i="5"/>
  <c r="R1664" i="5"/>
  <c r="B1731" i="5" a="1"/>
  <c r="Q1581" i="5"/>
  <c r="B1561" i="5" a="1"/>
  <c r="A1633" i="5" a="1"/>
  <c r="Q2013" i="5"/>
  <c r="D1798" i="5" a="1"/>
  <c r="D1670" i="5" a="1"/>
  <c r="R2015" i="5"/>
  <c r="P1722" i="5"/>
  <c r="Q1564" i="5"/>
  <c r="P1552" i="5"/>
  <c r="A1616" i="5" a="1"/>
  <c r="Q1870" i="5"/>
  <c r="S1789" i="5"/>
  <c r="S1661" i="5"/>
  <c r="R1947" i="5"/>
  <c r="B1714" i="5" a="1"/>
  <c r="Q1547" i="5"/>
  <c r="B1544" i="5" a="1"/>
  <c r="A1599" i="5" a="1"/>
  <c r="D1870" i="5" a="1"/>
  <c r="D1781" i="5" a="1"/>
  <c r="R1990" i="5"/>
  <c r="R1879" i="5"/>
  <c r="P1705" i="5"/>
  <c r="D1861" i="5" a="1"/>
  <c r="D1849" i="5" a="1"/>
  <c r="A1582" i="5" a="1"/>
  <c r="O1708" i="5"/>
  <c r="S1772" i="5"/>
  <c r="R1922" i="5"/>
  <c r="B1825" i="5" a="1"/>
  <c r="B1697" i="5" a="1"/>
  <c r="Q1708" i="5"/>
  <c r="Q1697" i="5"/>
  <c r="A1565" i="5" a="1"/>
  <c r="A1805" i="5" a="1"/>
  <c r="D1764" i="5" a="1"/>
  <c r="R1854" i="5"/>
  <c r="P1816" i="5"/>
  <c r="P1688" i="5"/>
  <c r="B1648" i="5" a="1"/>
  <c r="P2007" i="5"/>
  <c r="A1736" i="5" a="1"/>
  <c r="A1670" i="5" a="1"/>
  <c r="S2033" i="5"/>
  <c r="O2140" i="5"/>
  <c r="M1870" i="5" a="1"/>
  <c r="S2029" i="5"/>
  <c r="O1920" i="5"/>
  <c r="M1853" i="5" a="1"/>
  <c r="R2008" i="5"/>
  <c r="R2071" i="5"/>
  <c r="A1860" i="5" a="1"/>
  <c r="S1972" i="5"/>
  <c r="S1897" i="5"/>
  <c r="D2134" i="5" a="1"/>
  <c r="A1843" i="5" a="1"/>
  <c r="Q1839" i="5"/>
  <c r="A1695" i="5" a="1"/>
  <c r="M1667" i="5" a="1"/>
  <c r="O1835" i="5"/>
  <c r="M1832" i="5" a="1"/>
  <c r="O1690" i="5"/>
  <c r="D1827" i="5" a="1"/>
  <c r="B1984" i="5" a="1"/>
  <c r="M2105" i="5" a="1"/>
  <c r="Q1883" i="5"/>
  <c r="R1856" i="5"/>
  <c r="M1727" i="5" a="1"/>
  <c r="B1863" i="5" a="1"/>
  <c r="M2134" i="5" a="1"/>
  <c r="Q1866" i="5"/>
  <c r="R1916" i="5"/>
  <c r="R1997" i="5"/>
  <c r="A1842" i="5" a="1"/>
  <c r="S1809" i="5"/>
  <c r="S1681" i="5"/>
  <c r="R1670" i="5"/>
  <c r="B1734" i="5" a="1"/>
  <c r="Q1587" i="5"/>
  <c r="B1564" i="5" a="1"/>
  <c r="A1639" i="5" a="1"/>
  <c r="M1961" i="5" a="1"/>
  <c r="D1809" i="5" a="1"/>
  <c r="D1681" i="5" a="1"/>
  <c r="R1669" i="5"/>
  <c r="P1733" i="5"/>
  <c r="Q1586" i="5"/>
  <c r="P1563" i="5"/>
  <c r="A1638" i="5" a="1"/>
  <c r="M2053" i="5" a="1"/>
  <c r="S1800" i="5"/>
  <c r="S1672" i="5"/>
  <c r="R2035" i="5"/>
  <c r="B1725" i="5" a="1"/>
  <c r="Q1569" i="5"/>
  <c r="B1555" i="5" a="1"/>
  <c r="A1621" i="5" a="1"/>
  <c r="D2050" i="5" a="1"/>
  <c r="D1800" i="5" a="1"/>
  <c r="D1672" i="5" a="1"/>
  <c r="R2031" i="5"/>
  <c r="P1724" i="5"/>
  <c r="Q1568" i="5"/>
  <c r="P1554" i="5"/>
  <c r="A1620" i="5" a="1"/>
  <c r="Q2030" i="5"/>
  <c r="S1799" i="5"/>
  <c r="S1671" i="5"/>
  <c r="R2027" i="5"/>
  <c r="B1724" i="5" a="1"/>
  <c r="Q1567" i="5"/>
  <c r="B1554" i="5" a="1"/>
  <c r="A1619" i="5" a="1"/>
  <c r="Q2029" i="5"/>
  <c r="D1799" i="5" a="1"/>
  <c r="D1671" i="5" a="1"/>
  <c r="R2023" i="5"/>
  <c r="P1723" i="5"/>
  <c r="Q1566" i="5"/>
  <c r="P1553" i="5"/>
  <c r="A1618" i="5" a="1"/>
  <c r="Q2014" i="5"/>
  <c r="S1798" i="5"/>
  <c r="S1670" i="5"/>
  <c r="R2019" i="5"/>
  <c r="B1723" i="5" a="1"/>
  <c r="Q1565" i="5"/>
  <c r="B1553" i="5" a="1"/>
  <c r="A1617" i="5" a="1"/>
  <c r="Q1885" i="5"/>
  <c r="D1790" i="5" a="1"/>
  <c r="D1662" i="5" a="1"/>
  <c r="R1951" i="5"/>
  <c r="P1714" i="5"/>
  <c r="Q1548" i="5"/>
  <c r="P1544" i="5"/>
  <c r="A1600" i="5" a="1"/>
  <c r="S1872" i="5"/>
  <c r="S1781" i="5"/>
  <c r="R1994" i="5"/>
  <c r="R1883" i="5"/>
  <c r="B1706" i="5" a="1"/>
  <c r="S1871" i="5"/>
  <c r="S1859" i="5"/>
  <c r="A1583" i="5" a="1"/>
  <c r="O1723" i="5"/>
  <c r="D1773" i="5" a="1"/>
  <c r="R1926" i="5"/>
  <c r="P1825" i="5"/>
  <c r="P1697" i="5"/>
  <c r="Q1716" i="5"/>
  <c r="Q1705" i="5"/>
  <c r="A1566" i="5" a="1"/>
  <c r="A1806" i="5" a="1"/>
  <c r="S1764" i="5"/>
  <c r="R1858" i="5"/>
  <c r="B1817" i="5" a="1"/>
  <c r="B1689" i="5" a="1"/>
  <c r="R1648" i="5"/>
  <c r="R1651" i="5"/>
  <c r="A1549" i="5" a="1"/>
  <c r="A1677" i="5" a="1"/>
  <c r="D1756" i="5" a="1"/>
  <c r="R1819" i="5"/>
  <c r="P1808" i="5"/>
  <c r="P1680" i="5"/>
  <c r="P1638" i="5"/>
  <c r="M2111" i="5" a="1"/>
  <c r="M1756" i="5" a="1"/>
  <c r="M1754" i="5" a="1"/>
  <c r="M1736" i="5" a="1"/>
  <c r="Q2074" i="5"/>
  <c r="M1854" i="5" a="1"/>
  <c r="S1997" i="5"/>
  <c r="O1904" i="5"/>
  <c r="M1837" i="5" a="1"/>
  <c r="R1944" i="5"/>
  <c r="Q2058" i="5"/>
  <c r="A1844" i="5" a="1"/>
  <c r="S1940" i="5"/>
  <c r="M1796" i="5" a="1"/>
  <c r="D2070" i="5" a="1"/>
  <c r="M2137" i="5" a="1"/>
  <c r="D2034" i="5" a="1"/>
  <c r="A1679" i="5" a="1"/>
  <c r="S2051" i="5"/>
  <c r="M2092" i="5" a="1"/>
  <c r="S2048" i="5"/>
  <c r="O1674" i="5"/>
  <c r="M1760" i="5" a="1"/>
  <c r="B1920" i="5" a="1"/>
  <c r="A2161" i="5" a="1"/>
  <c r="Q1835" i="5"/>
  <c r="A1819" i="5" a="1"/>
  <c r="M1711" i="5" a="1"/>
  <c r="D2051" i="5" a="1"/>
  <c r="O2038" i="5"/>
  <c r="S2024" i="5"/>
  <c r="R1852" i="5"/>
  <c r="R1933" i="5"/>
  <c r="M1962" i="5" a="1"/>
  <c r="S1801" i="5"/>
  <c r="S1673" i="5"/>
  <c r="A2041" i="5" a="1"/>
  <c r="B1726" i="5" a="1"/>
  <c r="Q1571" i="5"/>
  <c r="B1556" i="5" a="1"/>
  <c r="A1623" i="5" a="1"/>
  <c r="M1833" i="5" a="1"/>
  <c r="D1801" i="5" a="1"/>
  <c r="D1673" i="5" a="1"/>
  <c r="M2038" i="5" a="1"/>
  <c r="P1725" i="5"/>
  <c r="Q1570" i="5"/>
  <c r="P1555" i="5"/>
  <c r="A1622" i="5" a="1"/>
  <c r="Q1918" i="5"/>
  <c r="S1792" i="5"/>
  <c r="S1664" i="5"/>
  <c r="R1971" i="5"/>
  <c r="B1717" i="5" a="1"/>
  <c r="Q1553" i="5"/>
  <c r="B1547" i="5" a="1"/>
  <c r="A1605" i="5" a="1"/>
  <c r="Q1917" i="5"/>
  <c r="D1792" i="5" a="1"/>
  <c r="D1664" i="5" a="1"/>
  <c r="R1967" i="5"/>
  <c r="P1716" i="5"/>
  <c r="Q1552" i="5"/>
  <c r="P1546" i="5"/>
  <c r="A1604" i="5" a="1"/>
  <c r="Q1902" i="5"/>
  <c r="S1791" i="5"/>
  <c r="S1663" i="5"/>
  <c r="R1963" i="5"/>
  <c r="B1716" i="5" a="1"/>
  <c r="Q1551" i="5"/>
  <c r="B1546" i="5" a="1"/>
  <c r="A1603" i="5" a="1"/>
  <c r="Q1901" i="5"/>
  <c r="D1791" i="5" a="1"/>
  <c r="D1663" i="5" a="1"/>
  <c r="R1959" i="5"/>
  <c r="P1715" i="5"/>
  <c r="Q1550" i="5"/>
  <c r="P1545" i="5"/>
  <c r="A1602" i="5" a="1"/>
  <c r="Q1886" i="5"/>
  <c r="S1790" i="5"/>
  <c r="S1662" i="5"/>
  <c r="R1955" i="5"/>
  <c r="B1715" i="5" a="1"/>
  <c r="Q1549" i="5"/>
  <c r="B1545" i="5" a="1"/>
  <c r="A1601" i="5" a="1"/>
  <c r="D1902" i="5" a="1"/>
  <c r="D1782" i="5" a="1"/>
  <c r="R1998" i="5"/>
  <c r="R1887" i="5"/>
  <c r="P1706" i="5"/>
  <c r="D1893" i="5" a="1"/>
  <c r="D1881" i="5" a="1"/>
  <c r="A1584" i="5" a="1"/>
  <c r="O1724" i="5"/>
  <c r="S1773" i="5"/>
  <c r="R1930" i="5"/>
  <c r="R1827" i="5"/>
  <c r="B1698" i="5" a="1"/>
  <c r="Q1724" i="5"/>
  <c r="Q1713" i="5"/>
  <c r="A1567" i="5" a="1"/>
  <c r="A1821" i="5" a="1"/>
  <c r="D1765" i="5" a="1"/>
  <c r="R1862" i="5"/>
  <c r="P1817" i="5"/>
  <c r="P1689" i="5"/>
  <c r="D1649" i="5" a="1"/>
  <c r="D1652" i="5" a="1"/>
  <c r="A1550" i="5" a="1"/>
  <c r="A1678" i="5" a="1"/>
  <c r="S1756" i="5"/>
  <c r="R1820" i="5"/>
  <c r="B1809" i="5" a="1"/>
  <c r="B1681" i="5" a="1"/>
  <c r="B1639" i="5" a="1"/>
  <c r="O1634" i="5"/>
  <c r="A1533" i="5" a="1"/>
  <c r="M1829" i="5" a="1"/>
  <c r="D1748" i="5" a="1"/>
  <c r="R1803" i="5"/>
  <c r="P1800" i="5"/>
  <c r="P1672" i="5"/>
  <c r="P1630" i="5"/>
  <c r="O2280" i="5"/>
  <c r="B2147" i="5" a="1"/>
  <c r="Q2108" i="5"/>
  <c r="Q2092" i="5"/>
  <c r="P2040" i="5"/>
  <c r="P2103" i="5"/>
  <c r="M1838" i="5" a="1"/>
  <c r="S1965" i="5"/>
  <c r="O1888" i="5"/>
  <c r="M2077" i="5" a="1"/>
  <c r="A1697" i="5" a="1"/>
  <c r="P2095" i="5"/>
  <c r="A2185" i="5" a="1"/>
  <c r="S1908" i="5"/>
  <c r="M1780" i="5" a="1"/>
  <c r="B2000" i="5" a="1"/>
  <c r="D2039" i="5" a="1"/>
  <c r="D2002" i="5" a="1"/>
  <c r="A1663" i="5" a="1"/>
  <c r="R2039" i="5"/>
  <c r="A2032" i="5" a="1"/>
  <c r="Q2028" i="5"/>
  <c r="M2088" i="5" a="1"/>
  <c r="M1744" i="5" a="1"/>
  <c r="B1864" i="5" a="1"/>
  <c r="M2039" i="5" a="1"/>
  <c r="D2026" i="5" a="1"/>
  <c r="A1803" i="5" a="1"/>
  <c r="M1695" i="5" a="1"/>
  <c r="O1929" i="5"/>
  <c r="M2022" i="5" a="1"/>
  <c r="S1992" i="5"/>
  <c r="A1818" i="5" a="1"/>
  <c r="M1790" i="5" a="1"/>
  <c r="Q1934" i="5"/>
  <c r="S1793" i="5"/>
  <c r="S1665" i="5"/>
  <c r="R1979" i="5"/>
  <c r="B1718" i="5" a="1"/>
  <c r="Q1555" i="5"/>
  <c r="B1548" i="5" a="1"/>
  <c r="A1607" i="5" a="1"/>
  <c r="Q1933" i="5"/>
  <c r="D1793" i="5" a="1"/>
  <c r="D1665" i="5" a="1"/>
  <c r="R1975" i="5"/>
  <c r="P1717" i="5"/>
  <c r="Q1554" i="5"/>
  <c r="P1547" i="5"/>
  <c r="A1606" i="5" a="1"/>
  <c r="S1968" i="5"/>
  <c r="S1784" i="5"/>
  <c r="R2018" i="5"/>
  <c r="R1907" i="5"/>
  <c r="B1709" i="5" a="1"/>
  <c r="S1967" i="5"/>
  <c r="S1955" i="5"/>
  <c r="A1589" i="5" a="1"/>
  <c r="D1966" i="5" a="1"/>
  <c r="D1784" i="5" a="1"/>
  <c r="R2014" i="5"/>
  <c r="R1903" i="5"/>
  <c r="P1708" i="5"/>
  <c r="D1957" i="5" a="1"/>
  <c r="D1945" i="5" a="1"/>
  <c r="A1588" i="5" a="1"/>
  <c r="S1936" i="5"/>
  <c r="S1783" i="5"/>
  <c r="R2010" i="5"/>
  <c r="R1899" i="5"/>
  <c r="B1708" i="5" a="1"/>
  <c r="S1935" i="5"/>
  <c r="S1923" i="5"/>
  <c r="A1587" i="5" a="1"/>
  <c r="D1934" i="5" a="1"/>
  <c r="D1783" i="5" a="1"/>
  <c r="R2006" i="5"/>
  <c r="R1895" i="5"/>
  <c r="P1707" i="5"/>
  <c r="D1925" i="5" a="1"/>
  <c r="D1913" i="5" a="1"/>
  <c r="A1586" i="5" a="1"/>
  <c r="S1904" i="5"/>
  <c r="S1782" i="5"/>
  <c r="R2002" i="5"/>
  <c r="R1891" i="5"/>
  <c r="B1707" i="5" a="1"/>
  <c r="S1903" i="5"/>
  <c r="S1891" i="5"/>
  <c r="A1585" i="5" a="1"/>
  <c r="O1739" i="5"/>
  <c r="D1774" i="5" a="1"/>
  <c r="R1934" i="5"/>
  <c r="Q1828" i="5"/>
  <c r="P1698" i="5"/>
  <c r="Q1732" i="5"/>
  <c r="Q1721" i="5"/>
  <c r="A1568" i="5" a="1"/>
  <c r="A1822" i="5" a="1"/>
  <c r="S1765" i="5"/>
  <c r="R1866" i="5"/>
  <c r="B1818" i="5" a="1"/>
  <c r="B1690" i="5" a="1"/>
  <c r="M1649" i="5" a="1"/>
  <c r="M1652" i="5" a="1"/>
  <c r="A1551" i="5" a="1"/>
  <c r="A1693" i="5" a="1"/>
  <c r="D1757" i="5" a="1"/>
  <c r="R1821" i="5"/>
  <c r="P1809" i="5"/>
  <c r="P1681" i="5"/>
  <c r="P1639" i="5"/>
  <c r="O1635" i="5"/>
  <c r="A1534" i="5" a="1"/>
  <c r="D1830" i="5" a="1"/>
  <c r="S1748" i="5"/>
  <c r="R1804" i="5"/>
  <c r="B1801" i="5" a="1"/>
  <c r="B1673" i="5" a="1"/>
  <c r="B1631" i="5" a="1"/>
  <c r="O1618" i="5"/>
  <c r="A1517" i="5" a="1"/>
  <c r="M1761" i="5" a="1"/>
  <c r="D1740" i="5" a="1"/>
  <c r="R1787" i="5"/>
  <c r="P1792" i="5"/>
  <c r="P1664" i="5"/>
  <c r="S2251" i="5"/>
  <c r="B2127" i="5" a="1"/>
  <c r="O1910" i="5"/>
  <c r="O1908" i="5"/>
  <c r="O1874" i="5"/>
  <c r="M2411" i="5" a="1"/>
  <c r="M2085" i="5" a="1"/>
  <c r="M1782" i="5" a="1"/>
  <c r="O1872" i="5"/>
  <c r="Q2033" i="5"/>
  <c r="A1681" i="5" a="1"/>
  <c r="A2154" i="5" a="1"/>
  <c r="D2043" i="5" a="1"/>
  <c r="O1710" i="5"/>
  <c r="M1764" i="5" a="1"/>
  <c r="O1934" i="5"/>
  <c r="M2050" i="5" a="1"/>
  <c r="D1970" i="5" a="1"/>
  <c r="D2023" i="5" a="1"/>
  <c r="A2205" i="5" a="1"/>
  <c r="A2016" i="5" a="1"/>
  <c r="Q2012" i="5"/>
  <c r="R1988" i="5"/>
  <c r="M1728" i="5" a="1"/>
  <c r="O1898" i="5"/>
  <c r="M2023" i="5" a="1"/>
  <c r="D1994" i="5" a="1"/>
  <c r="A1787" i="5" a="1"/>
  <c r="M1679" i="5" a="1"/>
  <c r="O1881" i="5"/>
  <c r="M2006" i="5" a="1"/>
  <c r="S1960" i="5"/>
  <c r="A1802" i="5" a="1"/>
  <c r="M1774" i="5" a="1"/>
  <c r="S2000" i="5"/>
  <c r="S1785" i="5"/>
  <c r="R2026" i="5"/>
  <c r="R1915" i="5"/>
  <c r="B1710" i="5" a="1"/>
  <c r="S1999" i="5"/>
  <c r="S1987" i="5"/>
  <c r="A1591" i="5" a="1"/>
  <c r="D1998" i="5" a="1"/>
  <c r="D1785" i="5" a="1"/>
  <c r="R2022" i="5"/>
  <c r="R1911" i="5"/>
  <c r="P1709" i="5"/>
  <c r="D1989" i="5" a="1"/>
  <c r="D1977" i="5" a="1"/>
  <c r="A1590" i="5" a="1"/>
  <c r="O1772" i="5"/>
  <c r="S1776" i="5"/>
  <c r="R1954" i="5"/>
  <c r="R1843" i="5"/>
  <c r="B1701" i="5" a="1"/>
  <c r="Q1772" i="5"/>
  <c r="Q1761" i="5"/>
  <c r="A1573" i="5" a="1"/>
  <c r="O1771" i="5"/>
  <c r="D1776" i="5" a="1"/>
  <c r="R1950" i="5"/>
  <c r="R1839" i="5"/>
  <c r="P1700" i="5"/>
  <c r="Q1764" i="5"/>
  <c r="Q1753" i="5"/>
  <c r="A1572" i="5" a="1"/>
  <c r="O1756" i="5"/>
  <c r="S1775" i="5"/>
  <c r="R1946" i="5"/>
  <c r="R1835" i="5"/>
  <c r="B1700" i="5" a="1"/>
  <c r="Q1756" i="5"/>
  <c r="Q1745" i="5"/>
  <c r="A1571" i="5" a="1"/>
  <c r="O1755" i="5"/>
  <c r="D1775" i="5" a="1"/>
  <c r="R1942" i="5"/>
  <c r="R1831" i="5"/>
  <c r="P1699" i="5"/>
  <c r="Q1748" i="5"/>
  <c r="Q1737" i="5"/>
  <c r="A1570" i="5" a="1"/>
  <c r="O1740" i="5"/>
  <c r="S1774" i="5"/>
  <c r="R1938" i="5"/>
  <c r="R1829" i="5"/>
  <c r="B1699" i="5" a="1"/>
  <c r="Q1740" i="5"/>
  <c r="Q1729" i="5"/>
  <c r="A1569" i="5" a="1"/>
  <c r="R1864" i="5"/>
  <c r="D1766" i="5" a="1"/>
  <c r="R1870" i="5"/>
  <c r="P1818" i="5"/>
  <c r="P1690" i="5"/>
  <c r="A1650" i="5" a="1"/>
  <c r="A1653" i="5" a="1"/>
  <c r="A1552" i="5" a="1"/>
  <c r="A1694" i="5" a="1"/>
  <c r="S1757" i="5"/>
  <c r="R1822" i="5"/>
  <c r="B1810" i="5" a="1"/>
  <c r="B1682" i="5" a="1"/>
  <c r="B1640" i="5" a="1"/>
  <c r="O1636" i="5"/>
  <c r="A1535" i="5" a="1"/>
  <c r="D1859" i="5" a="1"/>
  <c r="D1749" i="5" a="1"/>
  <c r="R1805" i="5"/>
  <c r="P1801" i="5"/>
  <c r="P1673" i="5"/>
  <c r="P1631" i="5"/>
  <c r="O1619" i="5"/>
  <c r="A1518" i="5" a="1"/>
  <c r="M1762" i="5" a="1"/>
  <c r="S1740" i="5"/>
  <c r="R1788" i="5"/>
  <c r="B1793" i="5" a="1"/>
  <c r="B1665" i="5" a="1"/>
  <c r="B1623" i="5" a="1"/>
  <c r="O1602" i="5"/>
  <c r="Q1803" i="5"/>
  <c r="S2006" i="5"/>
  <c r="D1732" i="5" a="1"/>
  <c r="R1771" i="5"/>
  <c r="P1784" i="5"/>
  <c r="D1905" i="5" a="1"/>
  <c r="P1614" i="5"/>
  <c r="O1585" i="5"/>
  <c r="O2297" i="5"/>
  <c r="A2084" i="5" a="1"/>
  <c r="A1883" i="5" a="1"/>
  <c r="A1881" i="5" a="1"/>
  <c r="A1847" i="5" a="1"/>
  <c r="B2215" i="5" a="1"/>
  <c r="Q1874" i="5"/>
  <c r="M1750" i="5" a="1"/>
  <c r="O1856" i="5"/>
  <c r="Q1873" i="5"/>
  <c r="A1665" i="5" a="1"/>
  <c r="A2133" i="5" a="1"/>
  <c r="M2054" i="5" a="1"/>
  <c r="O1694" i="5"/>
  <c r="M1748" i="5" a="1"/>
  <c r="O1918" i="5"/>
  <c r="M2027" i="5" a="1"/>
  <c r="D1938" i="5" a="1"/>
  <c r="D1991" i="5" a="1"/>
  <c r="P2079" i="5"/>
  <c r="A1888" i="5" a="1"/>
  <c r="Q1996" i="5"/>
  <c r="R1924" i="5"/>
  <c r="M1712" i="5" a="1"/>
  <c r="O1882" i="5"/>
  <c r="M2007" i="5" a="1"/>
  <c r="D1962" i="5" a="1"/>
  <c r="A1707" i="5" a="1"/>
  <c r="M1663" i="5" a="1"/>
  <c r="O1865" i="5"/>
  <c r="M1990" i="5" a="1"/>
  <c r="S1928" i="5"/>
  <c r="A1786" i="5" a="1"/>
  <c r="M1758" i="5" a="1"/>
  <c r="O1788" i="5"/>
  <c r="S1777" i="5"/>
  <c r="R1962" i="5"/>
  <c r="R1851" i="5"/>
  <c r="B1702" i="5" a="1"/>
  <c r="Q1788" i="5"/>
  <c r="Q1777" i="5"/>
  <c r="A1575" i="5" a="1"/>
  <c r="O1787" i="5"/>
  <c r="D1777" i="5" a="1"/>
  <c r="R1958" i="5"/>
  <c r="R1847" i="5"/>
  <c r="P1701" i="5"/>
  <c r="Q1780" i="5"/>
  <c r="Q1769" i="5"/>
  <c r="A1574" i="5" a="1"/>
  <c r="R1996" i="5"/>
  <c r="S1768" i="5"/>
  <c r="R1890" i="5"/>
  <c r="B1821" i="5" a="1"/>
  <c r="B1693" i="5" a="1"/>
  <c r="D1656" i="5" a="1"/>
  <c r="A1658" i="5" a="1"/>
  <c r="A1557" i="5" a="1"/>
  <c r="R1992" i="5"/>
  <c r="D1768" i="5" a="1"/>
  <c r="R1886" i="5"/>
  <c r="P1820" i="5"/>
  <c r="P1692" i="5"/>
  <c r="Q1655" i="5"/>
  <c r="B1657" i="5" a="1"/>
  <c r="A1556" i="5" a="1"/>
  <c r="R1932" i="5"/>
  <c r="S1767" i="5"/>
  <c r="R1882" i="5"/>
  <c r="B1820" i="5" a="1"/>
  <c r="B1692" i="5" a="1"/>
  <c r="Q1653" i="5"/>
  <c r="P1655" i="5"/>
  <c r="A1555" i="5" a="1"/>
  <c r="R1928" i="5"/>
  <c r="D1767" i="5" a="1"/>
  <c r="R1878" i="5"/>
  <c r="P1819" i="5"/>
  <c r="P1691" i="5"/>
  <c r="S1651" i="5"/>
  <c r="S1654" i="5"/>
  <c r="A1554" i="5" a="1"/>
  <c r="R1868" i="5"/>
  <c r="S1766" i="5"/>
  <c r="R1874" i="5"/>
  <c r="B1819" i="5" a="1"/>
  <c r="B1691" i="5" a="1"/>
  <c r="P1650" i="5"/>
  <c r="P1653" i="5"/>
  <c r="A1553" i="5" a="1"/>
  <c r="A1709" i="5" a="1"/>
  <c r="D1758" i="5" a="1"/>
  <c r="R1823" i="5"/>
  <c r="P1810" i="5"/>
  <c r="P1682" i="5"/>
  <c r="P1640" i="5"/>
  <c r="O1637" i="5"/>
  <c r="A1536" i="5" a="1"/>
  <c r="S1861" i="5"/>
  <c r="S1749" i="5"/>
  <c r="R1806" i="5"/>
  <c r="B1802" i="5" a="1"/>
  <c r="B1674" i="5" a="1"/>
  <c r="B1632" i="5" a="1"/>
  <c r="O1620" i="5"/>
  <c r="A1519" i="5" a="1"/>
  <c r="M1777" i="5" a="1"/>
  <c r="D1741" i="5" a="1"/>
  <c r="R1789" i="5"/>
  <c r="P1793" i="5"/>
  <c r="P1665" i="5"/>
  <c r="P1623" i="5"/>
  <c r="O1603" i="5"/>
  <c r="Q1811" i="5"/>
  <c r="D2008" i="5" a="1"/>
  <c r="B2183" i="5" a="1"/>
  <c r="P1982" i="5"/>
  <c r="M1875" i="5" a="1"/>
  <c r="M1873" i="5" a="1"/>
  <c r="M1839" i="5" a="1"/>
  <c r="O1937" i="5"/>
  <c r="Q1842" i="5"/>
  <c r="M1734" i="5" a="1"/>
  <c r="O1840" i="5"/>
  <c r="Q1857" i="5"/>
  <c r="D2027" i="5" a="1"/>
  <c r="A2158" i="5" a="1"/>
  <c r="M1884" i="5" a="1"/>
  <c r="O1678" i="5"/>
  <c r="M1732" i="5" a="1"/>
  <c r="O1902" i="5"/>
  <c r="M1899" i="5" a="1"/>
  <c r="D1906" i="5" a="1"/>
  <c r="D1959" i="5" a="1"/>
  <c r="O2111" i="5"/>
  <c r="A1872" i="5" a="1"/>
  <c r="Q1980" i="5"/>
  <c r="R1860" i="5"/>
  <c r="M1696" i="5" a="1"/>
  <c r="O1866" i="5"/>
  <c r="M1991" i="5" a="1"/>
  <c r="D1930" i="5" a="1"/>
  <c r="A1659" i="5" a="1"/>
  <c r="S2034" i="5"/>
  <c r="O1849" i="5"/>
  <c r="M1974" i="5" a="1"/>
  <c r="S1896" i="5"/>
  <c r="A1770" i="5" a="1"/>
  <c r="M1726" i="5" a="1"/>
  <c r="P2258" i="5"/>
  <c r="S1769" i="5"/>
  <c r="R1898" i="5"/>
  <c r="B1822" i="5" a="1"/>
  <c r="B1694" i="5" a="1"/>
  <c r="Q1659" i="5"/>
  <c r="P1659" i="5"/>
  <c r="A1559" i="5" a="1"/>
  <c r="M2120" i="5" a="1"/>
  <c r="D1769" i="5" a="1"/>
  <c r="R1894" i="5"/>
  <c r="P1821" i="5"/>
  <c r="P1693" i="5"/>
  <c r="O1656" i="5"/>
  <c r="B1659" i="5" a="1"/>
  <c r="A1558" i="5" a="1"/>
  <c r="A1742" i="5" a="1"/>
  <c r="S1760" i="5"/>
  <c r="S1828" i="5"/>
  <c r="B1813" i="5" a="1"/>
  <c r="B1685" i="5" a="1"/>
  <c r="B1643" i="5" a="1"/>
  <c r="O1642" i="5"/>
  <c r="A1541" i="5" a="1"/>
  <c r="A1741" i="5" a="1"/>
  <c r="D1760" i="5" a="1"/>
  <c r="M1826" i="5" a="1"/>
  <c r="P1812" i="5"/>
  <c r="P1684" i="5"/>
  <c r="P1642" i="5"/>
  <c r="O1641" i="5"/>
  <c r="A1540" i="5" a="1"/>
  <c r="A1726" i="5" a="1"/>
  <c r="S1759" i="5"/>
  <c r="D1826" i="5" a="1"/>
  <c r="B1812" i="5" a="1"/>
  <c r="B1684" i="5" a="1"/>
  <c r="B1642" i="5" a="1"/>
  <c r="O1640" i="5"/>
  <c r="A1539" i="5" a="1"/>
  <c r="A1725" i="5" a="1"/>
  <c r="D1759" i="5" a="1"/>
  <c r="R1825" i="5"/>
  <c r="P1811" i="5"/>
  <c r="P1683" i="5"/>
  <c r="P1641" i="5"/>
  <c r="O1639" i="5"/>
  <c r="A1538" i="5" a="1"/>
  <c r="A1710" i="5" a="1"/>
  <c r="S1758" i="5"/>
  <c r="R1824" i="5"/>
  <c r="B1811" i="5" a="1"/>
  <c r="B1683" i="5" a="1"/>
  <c r="B1641" i="5" a="1"/>
  <c r="O1638" i="5"/>
  <c r="A1537" i="5" a="1"/>
  <c r="D1891" i="5" a="1"/>
  <c r="D1750" i="5" a="1"/>
  <c r="R1807" i="5"/>
  <c r="P1802" i="5"/>
  <c r="P1674" i="5"/>
  <c r="P1632" i="5"/>
  <c r="O1621" i="5"/>
  <c r="A1520" i="5" a="1"/>
  <c r="M1778" i="5" a="1"/>
  <c r="S1741" i="5"/>
  <c r="R1790" i="5"/>
  <c r="B1794" i="5" a="1"/>
  <c r="B1666" i="5" a="1"/>
  <c r="B1624" i="5" a="1"/>
  <c r="O1604" i="5"/>
  <c r="Q1819" i="5"/>
  <c r="B2039" i="5" a="1"/>
  <c r="D1733" i="5" a="1"/>
  <c r="R1773" i="5"/>
  <c r="P1785" i="5"/>
  <c r="D1937" i="5" a="1"/>
  <c r="P1615" i="5"/>
  <c r="O1587" i="5"/>
  <c r="R2055" i="5"/>
  <c r="S1934" i="5"/>
  <c r="B2166" i="5" a="1"/>
  <c r="O2035" i="5"/>
  <c r="Q1847" i="5"/>
  <c r="Q1845" i="5"/>
  <c r="D2010" i="5" a="1"/>
  <c r="O1905" i="5"/>
  <c r="D2049" i="5" a="1"/>
  <c r="M1718" i="5" a="1"/>
  <c r="A1909" i="5" a="1"/>
  <c r="Q1841" i="5"/>
  <c r="D1995" i="5" a="1"/>
  <c r="D2077" i="5" a="1"/>
  <c r="M1868" i="5" a="1"/>
  <c r="O1662" i="5"/>
  <c r="M1716" i="5" a="1"/>
  <c r="O1886" i="5"/>
  <c r="M1883" i="5" a="1"/>
  <c r="D1874" i="5" a="1"/>
  <c r="D1927" i="5" a="1"/>
  <c r="A2101" i="5" a="1"/>
  <c r="A1856" i="5" a="1"/>
  <c r="Q1852" i="5"/>
  <c r="A1820" i="5" a="1"/>
  <c r="M1680" i="5" a="1"/>
  <c r="O1850" i="5"/>
  <c r="M1911" i="5" a="1"/>
  <c r="D1898" i="5" a="1"/>
  <c r="D2015" i="5" a="1"/>
  <c r="S2002" i="5"/>
  <c r="O1833" i="5"/>
  <c r="M1894" i="5" a="1"/>
  <c r="S1864" i="5"/>
  <c r="A1706" i="5" a="1"/>
  <c r="M1710" i="5" a="1"/>
  <c r="A1758" i="5" a="1"/>
  <c r="S1761" i="5"/>
  <c r="R1834" i="5"/>
  <c r="B1814" i="5" a="1"/>
  <c r="B1686" i="5" a="1"/>
  <c r="B1644" i="5" a="1"/>
  <c r="O1644" i="5"/>
  <c r="A1543" i="5" a="1"/>
  <c r="A1757" i="5" a="1"/>
  <c r="D1761" i="5" a="1"/>
  <c r="R1830" i="5"/>
  <c r="P1813" i="5"/>
  <c r="P1685" i="5"/>
  <c r="P1643" i="5"/>
  <c r="O1643" i="5"/>
  <c r="A1542" i="5" a="1"/>
  <c r="S1957" i="5"/>
  <c r="S1752" i="5"/>
  <c r="R1812" i="5"/>
  <c r="B1805" i="5" a="1"/>
  <c r="B1677" i="5" a="1"/>
  <c r="B1635" i="5" a="1"/>
  <c r="O1626" i="5"/>
  <c r="A1525" i="5" a="1"/>
  <c r="D1955" i="5" a="1"/>
  <c r="D1752" i="5" a="1"/>
  <c r="R1811" i="5"/>
  <c r="P1804" i="5"/>
  <c r="P1676" i="5"/>
  <c r="P1634" i="5"/>
  <c r="O1625" i="5"/>
  <c r="A1524" i="5" a="1"/>
  <c r="S1925" i="5"/>
  <c r="S1751" i="5"/>
  <c r="R1810" i="5"/>
  <c r="B1804" i="5" a="1"/>
  <c r="B1676" i="5" a="1"/>
  <c r="B1634" i="5" a="1"/>
  <c r="O1624" i="5"/>
  <c r="A1523" i="5" a="1"/>
  <c r="D1923" i="5" a="1"/>
  <c r="D1751" i="5" a="1"/>
  <c r="R1809" i="5"/>
  <c r="P1803" i="5"/>
  <c r="P1675" i="5"/>
  <c r="P1633" i="5"/>
  <c r="O1623" i="5"/>
  <c r="A1522" i="5" a="1"/>
  <c r="S1893" i="5"/>
  <c r="S1750" i="5"/>
  <c r="R1808" i="5"/>
  <c r="B1803" i="5" a="1"/>
  <c r="B1675" i="5" a="1"/>
  <c r="B1633" i="5" a="1"/>
  <c r="O1622" i="5"/>
  <c r="A1521" i="5" a="1"/>
  <c r="M1793" i="5" a="1"/>
  <c r="D1742" i="5" a="1"/>
  <c r="R1791" i="5"/>
  <c r="P1794" i="5"/>
  <c r="P1666" i="5"/>
  <c r="P1624" i="5"/>
  <c r="O1605" i="5"/>
  <c r="S1835" i="5"/>
  <c r="A2042" i="5" a="1"/>
  <c r="S1733" i="5"/>
  <c r="R1774" i="5"/>
  <c r="B1786" i="5" a="1"/>
  <c r="S1947" i="5"/>
  <c r="B1616" i="5" a="1"/>
  <c r="O1588" i="5"/>
  <c r="Q2223" i="5"/>
  <c r="D1936" i="5" a="1"/>
  <c r="P2157" i="5"/>
  <c r="O1896" i="5"/>
  <c r="O1701" i="5"/>
  <c r="O1699" i="5"/>
  <c r="O1665" i="5"/>
  <c r="O1889" i="5"/>
  <c r="S2008" i="5"/>
  <c r="M1702" i="5" a="1"/>
  <c r="A1893" i="5" a="1"/>
  <c r="S2043" i="5"/>
  <c r="D1963" i="5" a="1"/>
  <c r="O1919" i="5"/>
  <c r="M1852" i="5" a="1"/>
  <c r="R2004" i="5"/>
  <c r="M1700" i="5" a="1"/>
  <c r="O1870" i="5"/>
  <c r="M1867" i="5" a="1"/>
  <c r="O1725" i="5"/>
  <c r="D1895" i="5" a="1"/>
  <c r="D2125" i="5" a="1"/>
  <c r="A1840" i="5" a="1"/>
  <c r="Q1836" i="5"/>
  <c r="A1804" i="5" a="1"/>
  <c r="M1664" i="5" a="1"/>
  <c r="O1834" i="5"/>
  <c r="M1863" i="5" a="1"/>
  <c r="D1866" i="5" a="1"/>
  <c r="D1983" i="5" a="1"/>
  <c r="S1970" i="5"/>
  <c r="M2076" i="5" a="1"/>
  <c r="M1846" i="5" a="1"/>
  <c r="S1832" i="5"/>
  <c r="A1690" i="5" a="1"/>
  <c r="M1694" i="5" a="1"/>
  <c r="S1989" i="5"/>
  <c r="S1753" i="5"/>
  <c r="R1814" i="5"/>
  <c r="B1806" i="5" a="1"/>
  <c r="B1678" i="5" a="1"/>
  <c r="B1636" i="5" a="1"/>
  <c r="O1628" i="5"/>
  <c r="A1527" i="5" a="1"/>
  <c r="D1987" i="5" a="1"/>
  <c r="D1753" i="5" a="1"/>
  <c r="R1813" i="5"/>
  <c r="P1805" i="5"/>
  <c r="P1677" i="5"/>
  <c r="P1635" i="5"/>
  <c r="O1627" i="5"/>
  <c r="A1526" i="5" a="1"/>
  <c r="O1826" i="5"/>
  <c r="S1744" i="5"/>
  <c r="R1796" i="5"/>
  <c r="B1797" i="5" a="1"/>
  <c r="B1669" i="5" a="1"/>
  <c r="B1627" i="5" a="1"/>
  <c r="O1610" i="5"/>
  <c r="D1921" i="5" a="1"/>
  <c r="M1825" i="5" a="1"/>
  <c r="D1744" i="5" a="1"/>
  <c r="R1795" i="5"/>
  <c r="P1796" i="5"/>
  <c r="P1668" i="5"/>
  <c r="P1626" i="5"/>
  <c r="O1609" i="5"/>
  <c r="S1899" i="5"/>
  <c r="M1810" i="5" a="1"/>
  <c r="S1743" i="5"/>
  <c r="R1794" i="5"/>
  <c r="B1796" i="5" a="1"/>
  <c r="B1668" i="5" a="1"/>
  <c r="B1626" i="5" a="1"/>
  <c r="O1608" i="5"/>
  <c r="D1889" i="5" a="1"/>
  <c r="M1809" i="5" a="1"/>
  <c r="D1743" i="5" a="1"/>
  <c r="R1793" i="5"/>
  <c r="P1795" i="5"/>
  <c r="P1667" i="5"/>
  <c r="P1625" i="5"/>
  <c r="O1607" i="5"/>
  <c r="S1867" i="5"/>
  <c r="M1794" i="5" a="1"/>
  <c r="S1742" i="5"/>
  <c r="R1792" i="5"/>
  <c r="B1795" i="5" a="1"/>
  <c r="B1667" i="5" a="1"/>
  <c r="B1625" i="5" a="1"/>
  <c r="O1606" i="5"/>
  <c r="D1857" i="5" a="1"/>
  <c r="M1665" i="5" a="1"/>
  <c r="D1734" i="5" a="1"/>
  <c r="R1775" i="5"/>
  <c r="P1786" i="5"/>
  <c r="D1969" i="5" a="1"/>
  <c r="P1616" i="5"/>
  <c r="O1589" i="5"/>
  <c r="M2235" i="5" a="1"/>
  <c r="S1938" i="5"/>
  <c r="S1725" i="5"/>
  <c r="R1758" i="5"/>
  <c r="B1778" i="5" a="1"/>
  <c r="Q1759" i="5"/>
  <c r="B1608" i="5" a="1"/>
  <c r="O1572" i="5"/>
  <c r="B1992" i="5" a="1"/>
  <c r="D1904" i="5" a="1"/>
  <c r="D2135" i="5" a="1"/>
  <c r="M2037" i="5" a="1"/>
  <c r="A1671" i="5" a="1"/>
  <c r="A1669" i="5" a="1"/>
  <c r="A1667" i="5" a="1"/>
  <c r="O1873" i="5"/>
  <c r="S1976" i="5"/>
  <c r="M2290" i="5" a="1"/>
  <c r="A1877" i="5" a="1"/>
  <c r="D2006" i="5" a="1"/>
  <c r="D1931" i="5" a="1"/>
  <c r="O1903" i="5"/>
  <c r="M1836" i="5" a="1"/>
  <c r="R1940" i="5"/>
  <c r="M1684" i="5" a="1"/>
  <c r="O1854" i="5"/>
  <c r="M1851" i="5" a="1"/>
  <c r="O1709" i="5"/>
  <c r="D1863" i="5" a="1"/>
  <c r="D2061" i="5" a="1"/>
  <c r="M2113" i="5" a="1"/>
  <c r="S2028" i="5"/>
  <c r="A1676" i="5" a="1"/>
  <c r="D2036" i="5" a="1"/>
  <c r="M2084" i="5" a="1"/>
  <c r="M1847" i="5" a="1"/>
  <c r="D1834" i="5" a="1"/>
  <c r="D1951" i="5" a="1"/>
  <c r="P2225" i="5"/>
  <c r="A2030" i="5" a="1"/>
  <c r="M1830" i="5" a="1"/>
  <c r="O1816" i="5"/>
  <c r="S2283" i="5"/>
  <c r="Q1849" i="5"/>
  <c r="M1755" i="5" a="1"/>
  <c r="M1753" i="5" a="1"/>
  <c r="D2031" i="5" a="1"/>
  <c r="O1857" i="5"/>
  <c r="O1728" i="5"/>
  <c r="R2073" i="5"/>
  <c r="A1861" i="5" a="1"/>
  <c r="D1974" i="5" a="1"/>
  <c r="M1781" i="5" a="1"/>
  <c r="O1887" i="5"/>
  <c r="M2069" i="5" a="1"/>
  <c r="R1876" i="5"/>
  <c r="M1668" i="5" a="1"/>
  <c r="O1838" i="5"/>
  <c r="M1835" i="5" a="1"/>
  <c r="O1693" i="5"/>
  <c r="M1779" i="5" a="1"/>
  <c r="B1991" i="5" a="1"/>
  <c r="B2280" i="5" a="1"/>
  <c r="S1996" i="5"/>
  <c r="A1660" i="5" a="1"/>
  <c r="D2004" i="5" a="1"/>
  <c r="A2031" i="5" a="1"/>
  <c r="M1831" i="5" a="1"/>
  <c r="O1817" i="5"/>
  <c r="D1919" i="5" a="1"/>
  <c r="P2071" i="5"/>
  <c r="A2014" i="5" a="1"/>
  <c r="S2044" i="5"/>
  <c r="O1800" i="5"/>
  <c r="S2013" i="5"/>
  <c r="M1662" i="5" a="1"/>
  <c r="M1714" i="5" a="1"/>
  <c r="S1737" i="5"/>
  <c r="R1782" i="5"/>
  <c r="B1790" i="5" a="1"/>
  <c r="B1662" i="5" a="1"/>
  <c r="B1620" i="5" a="1"/>
  <c r="O1596" i="5"/>
  <c r="Q1755" i="5"/>
  <c r="M1713" i="5" a="1"/>
  <c r="D1737" i="5" a="1"/>
  <c r="R1781" i="5"/>
  <c r="P1789" i="5"/>
  <c r="P1661" i="5"/>
  <c r="P1619" i="5"/>
  <c r="O1595" i="5"/>
  <c r="O2218" i="5"/>
  <c r="S1950" i="5"/>
  <c r="S1728" i="5"/>
  <c r="R1764" i="5"/>
  <c r="B1781" i="5" a="1"/>
  <c r="Q1807" i="5"/>
  <c r="B1611" i="5" a="1"/>
  <c r="O1578" i="5"/>
  <c r="M2252" i="5" a="1"/>
  <c r="D1948" i="5" a="1"/>
  <c r="D1728" i="5" a="1"/>
  <c r="R1763" i="5"/>
  <c r="P1780" i="5"/>
  <c r="Q1799" i="5"/>
  <c r="P1610" i="5"/>
  <c r="O1577" i="5"/>
  <c r="P2187" i="5"/>
  <c r="S1946" i="5"/>
  <c r="S1727" i="5"/>
  <c r="R1762" i="5"/>
  <c r="B1780" i="5" a="1"/>
  <c r="Q1791" i="5"/>
  <c r="B1610" i="5" a="1"/>
  <c r="O1576" i="5"/>
  <c r="P2180" i="5"/>
  <c r="D1944" i="5" a="1"/>
  <c r="D1727" i="5" a="1"/>
  <c r="R1761" i="5"/>
  <c r="P1779" i="5"/>
  <c r="Q1783" i="5"/>
  <c r="P1609" i="5"/>
  <c r="O1575" i="5"/>
  <c r="B2236" i="5" a="1"/>
  <c r="S1942" i="5"/>
  <c r="S1726" i="5"/>
  <c r="R1760" i="5"/>
  <c r="B1779" i="5" a="1"/>
  <c r="Q1775" i="5"/>
  <c r="B1609" i="5" a="1"/>
  <c r="O1574" i="5"/>
  <c r="D2062" i="5" a="1"/>
  <c r="D1908" i="5" a="1"/>
  <c r="D1718" i="5" a="1"/>
  <c r="R1743" i="5"/>
  <c r="P1770" i="5"/>
  <c r="B1658" i="5" a="1"/>
  <c r="P1600" i="5"/>
  <c r="O1557" i="5"/>
  <c r="O1933" i="5"/>
  <c r="S1874" i="5"/>
  <c r="S1709" i="5"/>
  <c r="R1726" i="5"/>
  <c r="D1999" i="5" a="1"/>
  <c r="Q2032" i="5"/>
  <c r="D2042" i="5" a="1"/>
  <c r="O2095" i="5"/>
  <c r="S1890" i="5"/>
  <c r="O1612" i="5"/>
  <c r="P1781" i="5"/>
  <c r="S1854" i="5"/>
  <c r="O1594" i="5"/>
  <c r="P1772" i="5"/>
  <c r="S1850" i="5"/>
  <c r="O1592" i="5"/>
  <c r="P1771" i="5"/>
  <c r="S1846" i="5"/>
  <c r="O1590" i="5"/>
  <c r="P1762" i="5"/>
  <c r="S1813" i="5"/>
  <c r="B1592" i="5" a="1"/>
  <c r="D1717" i="5" a="1"/>
  <c r="P1729" i="5"/>
  <c r="Q1790" i="5"/>
  <c r="S1724" i="5"/>
  <c r="R1939" i="5"/>
  <c r="Q1593" i="5"/>
  <c r="Q1782" i="5"/>
  <c r="D1868" i="5" a="1"/>
  <c r="R1755" i="5"/>
  <c r="P1712" i="5"/>
  <c r="P1582" i="5"/>
  <c r="S1657" i="5"/>
  <c r="M1993" i="5" a="1"/>
  <c r="D1811" i="5" a="1"/>
  <c r="D1683" i="5" a="1"/>
  <c r="R1673" i="5"/>
  <c r="P1735" i="5"/>
  <c r="Q1590" i="5"/>
  <c r="P1565" i="5"/>
  <c r="A1642" i="5" a="1"/>
  <c r="M1849" i="5" a="1"/>
  <c r="D1802" i="5" a="1"/>
  <c r="D1674" i="5" a="1"/>
  <c r="M2080" i="5" a="1"/>
  <c r="P1726" i="5"/>
  <c r="Q1572" i="5"/>
  <c r="P1556" i="5"/>
  <c r="A1624" i="5" a="1"/>
  <c r="R1931" i="5"/>
  <c r="M1606" i="5" a="1"/>
  <c r="R1557" i="5"/>
  <c r="B1475" i="5" a="1"/>
  <c r="D1443" i="5" a="1"/>
  <c r="A1483" i="5" a="1"/>
  <c r="Q1440" i="5"/>
  <c r="P1426" i="5"/>
  <c r="R1923" i="5"/>
  <c r="M1605" i="5" a="1"/>
  <c r="R1556" i="5"/>
  <c r="O1474" i="5"/>
  <c r="S1442" i="5"/>
  <c r="M1482" i="5" a="1"/>
  <c r="Q1439" i="5"/>
  <c r="B1426" i="5" a="1"/>
  <c r="R1867" i="5"/>
  <c r="M1604" i="5" a="1"/>
  <c r="R1555" i="5"/>
  <c r="Q1472" i="5"/>
  <c r="D1442" i="5" a="1"/>
  <c r="D1482" i="5" a="1"/>
  <c r="Q1438" i="5"/>
  <c r="P1425" i="5"/>
  <c r="R1859" i="5"/>
  <c r="M1603" i="5" a="1"/>
  <c r="R1554" i="5"/>
  <c r="S1470" i="5"/>
  <c r="S1441" i="5"/>
  <c r="R1481" i="5"/>
  <c r="Q1437" i="5"/>
  <c r="B1425" i="5" a="1"/>
  <c r="B1824" i="5" a="1"/>
  <c r="M1602" i="5" a="1"/>
  <c r="R1553" i="5"/>
  <c r="P1469" i="5"/>
  <c r="D1441" i="5" a="1"/>
  <c r="B1481" i="5" a="1"/>
  <c r="Q1436" i="5"/>
  <c r="P1424" i="5"/>
  <c r="B1759" i="5" a="1"/>
  <c r="M1585" i="5" a="1"/>
  <c r="R1536" i="5"/>
  <c r="S1454" i="5"/>
  <c r="S1432" i="5"/>
  <c r="R1465" i="5"/>
  <c r="Q1419" i="5"/>
  <c r="B1416" i="5" a="1"/>
  <c r="B1752" i="5" a="1"/>
  <c r="M1584" i="5" a="1"/>
  <c r="R1535" i="5"/>
  <c r="P1453" i="5"/>
  <c r="D1432" i="5" a="1"/>
  <c r="B1465" i="5" a="1"/>
  <c r="Q1418" i="5"/>
  <c r="P1415" i="5"/>
  <c r="B1687" i="5" a="1"/>
  <c r="M1567" i="5" a="1"/>
  <c r="R1518" i="5"/>
  <c r="M1437" i="5" a="1"/>
  <c r="S1423" i="5"/>
  <c r="R1447" i="5"/>
  <c r="Q1401" i="5"/>
  <c r="B1407" i="5" a="1"/>
  <c r="Q1607" i="5"/>
  <c r="M1550" i="5" a="1"/>
  <c r="D1616" i="5" a="1"/>
  <c r="M1420" i="5" a="1"/>
  <c r="D1415" i="5" a="1"/>
  <c r="R1430" i="5"/>
  <c r="Q1384" i="5"/>
  <c r="P1398" i="5"/>
  <c r="B1637" i="5" a="1"/>
  <c r="M1533" i="5" a="1"/>
  <c r="S1546" i="5"/>
  <c r="M1403" i="5" a="1"/>
  <c r="S1406" i="5"/>
  <c r="R1413" i="5"/>
  <c r="D1993" i="5" a="1"/>
  <c r="B1390" i="5" a="1"/>
  <c r="B1566" i="5" a="1"/>
  <c r="M1516" i="5" a="1"/>
  <c r="M1767" i="5" a="1"/>
  <c r="Q1856" i="5"/>
  <c r="M2008" i="5" a="1"/>
  <c r="D2117" i="5" a="1"/>
  <c r="S1745" i="5"/>
  <c r="O1580" i="5"/>
  <c r="P1765" i="5"/>
  <c r="S1736" i="5"/>
  <c r="O1562" i="5"/>
  <c r="P1756" i="5"/>
  <c r="S1735" i="5"/>
  <c r="O1560" i="5"/>
  <c r="P1755" i="5"/>
  <c r="S1734" i="5"/>
  <c r="O1558" i="5"/>
  <c r="P1746" i="5"/>
  <c r="S1717" i="5"/>
  <c r="B1584" i="5" a="1"/>
  <c r="D1709" i="5" a="1"/>
  <c r="Q1751" i="5"/>
  <c r="Q1662" i="5"/>
  <c r="S1716" i="5"/>
  <c r="B1785" i="5" a="1"/>
  <c r="Q1561" i="5"/>
  <c r="O1659" i="5"/>
  <c r="D1836" i="5" a="1"/>
  <c r="R1739" i="5"/>
  <c r="P1704" i="5"/>
  <c r="P1574" i="5"/>
  <c r="A1644" i="5" a="1"/>
  <c r="M1865" i="5" a="1"/>
  <c r="D1803" i="5" a="1"/>
  <c r="D1675" i="5" a="1"/>
  <c r="A2177" i="5" a="1"/>
  <c r="P1727" i="5"/>
  <c r="Q1574" i="5"/>
  <c r="P1557" i="5"/>
  <c r="A1626" i="5" a="1"/>
  <c r="Q1949" i="5"/>
  <c r="D1794" i="5" a="1"/>
  <c r="D1666" i="5" a="1"/>
  <c r="R1983" i="5"/>
  <c r="P1718" i="5"/>
  <c r="Q1556" i="5"/>
  <c r="P1548" i="5"/>
  <c r="A1608" i="5" a="1"/>
  <c r="B1776" i="5" a="1"/>
  <c r="M1590" i="5" a="1"/>
  <c r="R1541" i="5"/>
  <c r="D1460" i="5" a="1"/>
  <c r="D1435" i="5" a="1"/>
  <c r="S1468" i="5"/>
  <c r="Q1424" i="5"/>
  <c r="P1418" i="5"/>
  <c r="B1775" i="5" a="1"/>
  <c r="M1589" i="5" a="1"/>
  <c r="R1540" i="5"/>
  <c r="R1459" i="5"/>
  <c r="S1434" i="5"/>
  <c r="P1467" i="5"/>
  <c r="Q1423" i="5"/>
  <c r="B1418" i="5" a="1"/>
  <c r="B1768" i="5" a="1"/>
  <c r="M1588" i="5" a="1"/>
  <c r="R1539" i="5"/>
  <c r="B1459" i="5" a="1"/>
  <c r="D1434" i="5" a="1"/>
  <c r="A1467" i="5" a="1"/>
  <c r="Q1422" i="5"/>
  <c r="P1417" i="5"/>
  <c r="B1767" i="5" a="1"/>
  <c r="M1587" i="5" a="1"/>
  <c r="R1538" i="5"/>
  <c r="O1458" i="5"/>
  <c r="S1433" i="5"/>
  <c r="M1466" i="5" a="1"/>
  <c r="Q1421" i="5"/>
  <c r="B1417" i="5" a="1"/>
  <c r="B1760" i="5" a="1"/>
  <c r="M1586" i="5" a="1"/>
  <c r="R1537" i="5"/>
  <c r="Q1456" i="5"/>
  <c r="D1433" i="5" a="1"/>
  <c r="D1466" i="5" a="1"/>
  <c r="Q1420" i="5"/>
  <c r="P1416" i="5"/>
  <c r="B1695" i="5" a="1"/>
  <c r="M1569" i="5" a="1"/>
  <c r="R1520" i="5"/>
  <c r="M1439" i="5" a="1"/>
  <c r="S1424" i="5"/>
  <c r="R1449" i="5"/>
  <c r="Q1403" i="5"/>
  <c r="B1408" i="5" a="1"/>
  <c r="B1688" i="5" a="1"/>
  <c r="M1568" i="5" a="1"/>
  <c r="R1519" i="5"/>
  <c r="M1438" i="5" a="1"/>
  <c r="D1424" i="5" a="1"/>
  <c r="R1448" i="5"/>
  <c r="Q1402" i="5"/>
  <c r="P1407" i="5"/>
  <c r="Q1621" i="5"/>
  <c r="M1551" i="5" a="1"/>
  <c r="S1618" i="5"/>
  <c r="M1421" i="5" a="1"/>
  <c r="S1415" i="5"/>
  <c r="R1431" i="5"/>
  <c r="Q1385" i="5"/>
  <c r="B1399" i="5" a="1"/>
  <c r="B1638" i="5" a="1"/>
  <c r="M1534" i="5" a="1"/>
  <c r="D1552" i="5" a="1"/>
  <c r="M1404" i="5" a="1"/>
  <c r="D1407" i="5" a="1"/>
  <c r="R1414" i="5"/>
  <c r="Q1368" i="5"/>
  <c r="P1390" i="5"/>
  <c r="B1573" i="5" a="1"/>
  <c r="M1517" i="5" a="1"/>
  <c r="D1514" i="5" a="1"/>
  <c r="M1387" i="5" a="1"/>
  <c r="S1398" i="5"/>
  <c r="A1910" i="5" a="1"/>
  <c r="A1680" i="5" a="1"/>
  <c r="S1964" i="5"/>
  <c r="A1998" i="5" a="1"/>
  <c r="S1729" i="5"/>
  <c r="O1548" i="5"/>
  <c r="P1669" i="5"/>
  <c r="S1720" i="5"/>
  <c r="S1847" i="5"/>
  <c r="D2033" i="5" a="1"/>
  <c r="S1719" i="5"/>
  <c r="R1828" i="5"/>
  <c r="D2001" i="5" a="1"/>
  <c r="S1718" i="5"/>
  <c r="Q1814" i="5"/>
  <c r="Q1767" i="5"/>
  <c r="S1701" i="5"/>
  <c r="B1568" i="5" a="1"/>
  <c r="D1701" i="5" a="1"/>
  <c r="R1655" i="5"/>
  <c r="A1630" i="5" a="1"/>
  <c r="S1708" i="5"/>
  <c r="B1777" i="5" a="1"/>
  <c r="Q1545" i="5"/>
  <c r="A1645" i="5" a="1"/>
  <c r="D1820" i="5" a="1"/>
  <c r="R1723" i="5"/>
  <c r="Q1735" i="5"/>
  <c r="P1566" i="5"/>
  <c r="A1628" i="5" a="1"/>
  <c r="Q1965" i="5"/>
  <c r="D1795" i="5" a="1"/>
  <c r="D1667" i="5" a="1"/>
  <c r="R1991" i="5"/>
  <c r="P1719" i="5"/>
  <c r="Q1558" i="5"/>
  <c r="P1549" i="5"/>
  <c r="A1610" i="5" a="1"/>
  <c r="D2030" i="5" a="1"/>
  <c r="D1786" i="5" a="1"/>
  <c r="R2030" i="5"/>
  <c r="R1919" i="5"/>
  <c r="P1710" i="5"/>
  <c r="D2021" i="5" a="1"/>
  <c r="D2009" i="5" a="1"/>
  <c r="A1592" i="5" a="1"/>
  <c r="B1712" i="5" a="1"/>
  <c r="M1574" i="5" a="1"/>
  <c r="R1525" i="5"/>
  <c r="M1444" i="5" a="1"/>
  <c r="D1427" i="5" a="1"/>
  <c r="O1456" i="5"/>
  <c r="Q1408" i="5"/>
  <c r="P1410" i="5"/>
  <c r="B1711" i="5" a="1"/>
  <c r="M1573" i="5" a="1"/>
  <c r="R1524" i="5"/>
  <c r="M1443" i="5" a="1"/>
  <c r="S1426" i="5"/>
  <c r="Q1454" i="5"/>
  <c r="Q1407" i="5"/>
  <c r="B1410" i="5" a="1"/>
  <c r="B1704" i="5" a="1"/>
  <c r="M1572" i="5" a="1"/>
  <c r="R1523" i="5"/>
  <c r="M1442" i="5" a="1"/>
  <c r="D1426" i="5" a="1"/>
  <c r="S1452" i="5"/>
  <c r="Q1406" i="5"/>
  <c r="P1409" i="5"/>
  <c r="B1703" i="5" a="1"/>
  <c r="M1571" i="5" a="1"/>
  <c r="R1522" i="5"/>
  <c r="M1441" i="5" a="1"/>
  <c r="S1425" i="5"/>
  <c r="R1451" i="5"/>
  <c r="Q1405" i="5"/>
  <c r="B1409" i="5" a="1"/>
  <c r="B1696" i="5" a="1"/>
  <c r="M1570" i="5" a="1"/>
  <c r="R1521" i="5"/>
  <c r="M1440" i="5" a="1"/>
  <c r="D1425" i="5" a="1"/>
  <c r="R1450" i="5"/>
  <c r="Q1404" i="5"/>
  <c r="P1408" i="5"/>
  <c r="Q1637" i="5"/>
  <c r="M1553" i="5" a="1"/>
  <c r="S1626" i="5"/>
  <c r="M1423" i="5" a="1"/>
  <c r="S1416" i="5"/>
  <c r="R1433" i="5"/>
  <c r="Q1387" i="5"/>
  <c r="B1400" i="5" a="1"/>
  <c r="Q1623" i="5"/>
  <c r="M1552" i="5" a="1"/>
  <c r="D1624" i="5" a="1"/>
  <c r="M1422" i="5" a="1"/>
  <c r="D1416" i="5" a="1"/>
  <c r="R1432" i="5"/>
  <c r="Q1386" i="5"/>
  <c r="P1399" i="5"/>
  <c r="B1645" i="5" a="1"/>
  <c r="M1535" i="5" a="1"/>
  <c r="S1554" i="5"/>
  <c r="M1405" i="5" a="1"/>
  <c r="S1407" i="5"/>
  <c r="R1415" i="5"/>
  <c r="Q1369" i="5"/>
  <c r="B1391" i="5" a="1"/>
  <c r="B1574" i="5" a="1"/>
  <c r="M1518" i="5" a="1"/>
  <c r="O1514" i="5"/>
  <c r="M1388" i="5" a="1"/>
  <c r="D1399" i="5" a="1"/>
  <c r="R1398" i="5"/>
  <c r="D1625" i="5" a="1"/>
  <c r="P1382" i="5"/>
  <c r="O1630" i="5"/>
  <c r="M1501" i="5" a="1"/>
  <c r="D1498" i="5" a="1"/>
  <c r="M1371" i="5" a="1"/>
  <c r="S1390" i="5"/>
  <c r="R1381" i="5"/>
  <c r="S1555" i="5"/>
  <c r="B1374" i="5" a="1"/>
  <c r="A1643" i="5" a="1"/>
  <c r="D1981" i="5" a="1"/>
  <c r="A1862" i="5" a="1"/>
  <c r="S2025" i="5"/>
  <c r="S1900" i="5"/>
  <c r="A1902" i="5" a="1"/>
  <c r="S1713" i="5"/>
  <c r="D1953" i="5" a="1"/>
  <c r="Q1815" i="5"/>
  <c r="S1704" i="5"/>
  <c r="Q1739" i="5"/>
  <c r="Q1671" i="5"/>
  <c r="S1703" i="5"/>
  <c r="Q1723" i="5"/>
  <c r="S1659" i="5"/>
  <c r="S1702" i="5"/>
  <c r="A2222" i="5" a="1"/>
  <c r="Q1644" i="5"/>
  <c r="S1685" i="5"/>
  <c r="O1556" i="5"/>
  <c r="D1693" i="5" a="1"/>
  <c r="Q1642" i="5"/>
  <c r="B1935" i="5" a="1"/>
  <c r="S1700" i="5"/>
  <c r="B1769" i="5" a="1"/>
  <c r="B1615" i="5" a="1"/>
  <c r="A1613" i="5" a="1"/>
  <c r="D1812" i="5" a="1"/>
  <c r="R1707" i="5"/>
  <c r="M1654" i="5" a="1"/>
  <c r="P1558" i="5"/>
  <c r="A1612" i="5" a="1"/>
  <c r="Q1837" i="5"/>
  <c r="D1787" i="5" a="1"/>
  <c r="M2051" i="5" a="1"/>
  <c r="R1927" i="5"/>
  <c r="P1711" i="5"/>
  <c r="Q1542" i="5"/>
  <c r="D2045" i="5" a="1"/>
  <c r="A1594" i="5" a="1"/>
  <c r="O1803" i="5"/>
  <c r="D1778" i="5" a="1"/>
  <c r="R1966" i="5"/>
  <c r="R1855" i="5"/>
  <c r="P1702" i="5"/>
  <c r="Q1796" i="5"/>
  <c r="Q1785" i="5"/>
  <c r="A1576" i="5" a="1"/>
  <c r="Q1727" i="5"/>
  <c r="M1558" i="5" a="1"/>
  <c r="M1648" i="5" a="1"/>
  <c r="M1428" i="5" a="1"/>
  <c r="D1419" i="5" a="1"/>
  <c r="R1438" i="5"/>
  <c r="Q1392" i="5"/>
  <c r="P1402" i="5"/>
  <c r="Q1711" i="5"/>
  <c r="M1557" i="5" a="1"/>
  <c r="S1642" i="5"/>
  <c r="M1427" i="5" a="1"/>
  <c r="S1418" i="5"/>
  <c r="R1437" i="5"/>
  <c r="Q1391" i="5"/>
  <c r="B1402" i="5" a="1"/>
  <c r="D1654" i="5" a="1"/>
  <c r="M1556" i="5" a="1"/>
  <c r="D1640" i="5" a="1"/>
  <c r="M1426" i="5" a="1"/>
  <c r="D1418" i="5" a="1"/>
  <c r="R1436" i="5"/>
  <c r="Q1390" i="5"/>
  <c r="P1401" i="5"/>
  <c r="B1653" i="5" a="1"/>
  <c r="M1555" i="5" a="1"/>
  <c r="S1634" i="5"/>
  <c r="M1425" i="5" a="1"/>
  <c r="S1417" i="5"/>
  <c r="R1435" i="5"/>
  <c r="Q1389" i="5"/>
  <c r="B1401" i="5" a="1"/>
  <c r="Q1639" i="5"/>
  <c r="M1554" i="5" a="1"/>
  <c r="D1632" i="5" a="1"/>
  <c r="M1424" i="5" a="1"/>
  <c r="D1417" i="5" a="1"/>
  <c r="R1434" i="5"/>
  <c r="Q1388" i="5"/>
  <c r="P1400" i="5"/>
  <c r="Q1676" i="5"/>
  <c r="M1537" i="5" a="1"/>
  <c r="S1562" i="5"/>
  <c r="M1407" i="5" a="1"/>
  <c r="S1408" i="5"/>
  <c r="R1417" i="5"/>
  <c r="Q1371" i="5"/>
  <c r="B1392" i="5" a="1"/>
  <c r="O1647" i="5"/>
  <c r="M1536" i="5" a="1"/>
  <c r="D1560" i="5" a="1"/>
  <c r="M1406" i="5" a="1"/>
  <c r="D1408" i="5" a="1"/>
  <c r="R1416" i="5"/>
  <c r="Q1370" i="5"/>
  <c r="P1391" i="5"/>
  <c r="B1581" i="5" a="1"/>
  <c r="M1519" i="5" a="1"/>
  <c r="Q1517" i="5"/>
  <c r="M1389" i="5" a="1"/>
  <c r="S1399" i="5"/>
  <c r="R1399" i="5"/>
  <c r="S1627" i="5"/>
  <c r="B1383" i="5" a="1"/>
  <c r="O1632" i="5"/>
  <c r="M1502" i="5" a="1"/>
  <c r="O1498" i="5"/>
  <c r="M1372" i="5" a="1"/>
  <c r="D1391" i="5" a="1"/>
  <c r="R1382" i="5"/>
  <c r="D1561" i="5" a="1"/>
  <c r="P1374" i="5"/>
  <c r="R1654" i="5"/>
  <c r="S1991" i="5"/>
  <c r="A1482" i="5" a="1"/>
  <c r="M1355" i="5" a="1"/>
  <c r="S1382" i="5"/>
  <c r="R1365" i="5"/>
  <c r="P1530" i="5"/>
  <c r="Q1757" i="5"/>
  <c r="D2017" i="5" a="1"/>
  <c r="Q1778" i="5"/>
  <c r="O1696" i="5"/>
  <c r="P2236" i="5"/>
  <c r="S2017" i="5"/>
  <c r="Q2026" i="5"/>
  <c r="R1798" i="5"/>
  <c r="A2259" i="5" a="1"/>
  <c r="S1648" i="5"/>
  <c r="R1780" i="5"/>
  <c r="A2103" i="5" a="1"/>
  <c r="Q1632" i="5"/>
  <c r="R1778" i="5"/>
  <c r="D2126" i="5" a="1"/>
  <c r="Q1630" i="5"/>
  <c r="R1776" i="5"/>
  <c r="O1948" i="5"/>
  <c r="Q1612" i="5"/>
  <c r="R1742" i="5"/>
  <c r="S2007" i="5"/>
  <c r="D1677" i="5" a="1"/>
  <c r="Q1626" i="5"/>
  <c r="O1917" i="5"/>
  <c r="S1692" i="5"/>
  <c r="B1761" i="5" a="1"/>
  <c r="B1607" i="5" a="1"/>
  <c r="A1597" i="5" a="1"/>
  <c r="D1804" i="5" a="1"/>
  <c r="R1691" i="5"/>
  <c r="Q1640" i="5"/>
  <c r="P1550" i="5"/>
  <c r="A1596" i="5" a="1"/>
  <c r="O1819" i="5"/>
  <c r="D1779" i="5" a="1"/>
  <c r="R1974" i="5"/>
  <c r="R1863" i="5"/>
  <c r="P1703" i="5"/>
  <c r="Q1812" i="5"/>
  <c r="Q1801" i="5"/>
  <c r="A1578" i="5" a="1"/>
  <c r="O1675" i="5"/>
  <c r="D1770" i="5" a="1"/>
  <c r="R1902" i="5"/>
  <c r="P1822" i="5"/>
  <c r="P1694" i="5"/>
  <c r="Q1668" i="5"/>
  <c r="B1661" i="5" a="1"/>
  <c r="A1560" i="5" a="1"/>
  <c r="Q1543" i="5"/>
  <c r="M1542" i="5" a="1"/>
  <c r="D1584" i="5" a="1"/>
  <c r="M1412" i="5" a="1"/>
  <c r="D1411" i="5" a="1"/>
  <c r="R1422" i="5"/>
  <c r="Q1376" i="5"/>
  <c r="P1394" i="5"/>
  <c r="S2031" i="5"/>
  <c r="M1541" i="5" a="1"/>
  <c r="S1578" i="5"/>
  <c r="M1411" i="5" a="1"/>
  <c r="S1410" i="5"/>
  <c r="R1421" i="5"/>
  <c r="Q1375" i="5"/>
  <c r="B1394" i="5" a="1"/>
  <c r="Q1820" i="5"/>
  <c r="M1540" i="5" a="1"/>
  <c r="D1576" i="5" a="1"/>
  <c r="M1410" i="5" a="1"/>
  <c r="D1410" i="5" a="1"/>
  <c r="R1420" i="5"/>
  <c r="Q1374" i="5"/>
  <c r="P1393" i="5"/>
  <c r="Q1804" i="5"/>
  <c r="M1539" i="5" a="1"/>
  <c r="S1570" i="5"/>
  <c r="M1409" i="5" a="1"/>
  <c r="S1409" i="5"/>
  <c r="R1419" i="5"/>
  <c r="Q1373" i="5"/>
  <c r="B1393" i="5" a="1"/>
  <c r="Q1692" i="5"/>
  <c r="M1538" i="5" a="1"/>
  <c r="D1568" i="5" a="1"/>
  <c r="M1408" i="5" a="1"/>
  <c r="D1409" i="5" a="1"/>
  <c r="R1418" i="5"/>
  <c r="Q1372" i="5"/>
  <c r="P1392" i="5"/>
  <c r="B1589" i="5" a="1"/>
  <c r="M1521" i="5" a="1"/>
  <c r="Q1521" i="5"/>
  <c r="M1391" i="5" a="1"/>
  <c r="S1400" i="5"/>
  <c r="R1401" i="5"/>
  <c r="S1635" i="5"/>
  <c r="B1384" i="5" a="1"/>
  <c r="B1582" i="5" a="1"/>
  <c r="M1520" i="5" a="1"/>
  <c r="Q1519" i="5"/>
  <c r="M1390" i="5" a="1"/>
  <c r="D1400" i="5" a="1"/>
  <c r="R1400" i="5"/>
  <c r="D1633" i="5" a="1"/>
  <c r="P1383" i="5"/>
  <c r="S1646" i="5"/>
  <c r="M1503" i="5" a="1"/>
  <c r="S1500" i="5"/>
  <c r="M1373" i="5" a="1"/>
  <c r="S1391" i="5"/>
  <c r="R1383" i="5"/>
  <c r="S1563" i="5"/>
  <c r="B1375" i="5" a="1"/>
  <c r="O1655" i="5"/>
  <c r="D2013" i="5" a="1"/>
  <c r="P1482" i="5"/>
  <c r="M1356" i="5" a="1"/>
  <c r="D1383" i="5" a="1"/>
  <c r="R1366" i="5"/>
  <c r="B1532" i="5" a="1"/>
  <c r="Q1821" i="5"/>
  <c r="A1529" i="5" a="1"/>
  <c r="Q1786" i="5"/>
  <c r="S1467" i="5"/>
  <c r="S1612" i="5"/>
  <c r="S1374" i="5"/>
  <c r="D1644" i="5" a="1"/>
  <c r="R1514" i="5"/>
  <c r="M1994" i="5" a="1"/>
  <c r="B1656" i="5" a="1"/>
  <c r="O1658" i="5"/>
  <c r="O1664" i="5"/>
  <c r="Q2044" i="5"/>
  <c r="S1953" i="5"/>
  <c r="Q1994" i="5"/>
  <c r="R1766" i="5"/>
  <c r="O1996" i="5"/>
  <c r="P1627" i="5"/>
  <c r="R1748" i="5"/>
  <c r="O1852" i="5"/>
  <c r="P1618" i="5"/>
  <c r="R1746" i="5"/>
  <c r="O1836" i="5"/>
  <c r="P1617" i="5"/>
  <c r="R1744" i="5"/>
  <c r="A1921" i="5" a="1"/>
  <c r="P1608" i="5"/>
  <c r="R1710" i="5"/>
  <c r="Q1798" i="5"/>
  <c r="R1757" i="5"/>
  <c r="Q1610" i="5"/>
  <c r="A2018" i="5" a="1"/>
  <c r="S1684" i="5"/>
  <c r="B1753" i="5" a="1"/>
  <c r="B1599" i="5" a="1"/>
  <c r="R2041" i="5"/>
  <c r="D1788" i="5" a="1"/>
  <c r="R1675" i="5"/>
  <c r="Q1624" i="5"/>
  <c r="P1542" i="5"/>
  <c r="A1580" i="5" a="1"/>
  <c r="O1691" i="5"/>
  <c r="D1771" i="5" a="1"/>
  <c r="R1910" i="5"/>
  <c r="P1823" i="5"/>
  <c r="P1695" i="5"/>
  <c r="Q1684" i="5"/>
  <c r="Q1673" i="5"/>
  <c r="A1562" i="5" a="1"/>
  <c r="A1773" i="5" a="1"/>
  <c r="D1762" i="5" a="1"/>
  <c r="R1838" i="5"/>
  <c r="P1814" i="5"/>
  <c r="P1686" i="5"/>
  <c r="P1644" i="5"/>
  <c r="P1645" i="5"/>
  <c r="A1544" i="5" a="1"/>
  <c r="B1606" i="5" a="1"/>
  <c r="M1526" i="5" a="1"/>
  <c r="Q1531" i="5"/>
  <c r="M1396" i="5" a="1"/>
  <c r="D1403" i="5" a="1"/>
  <c r="R1406" i="5"/>
  <c r="Q1652" i="5"/>
  <c r="P1386" i="5"/>
  <c r="B1605" i="5" a="1"/>
  <c r="M1525" i="5" a="1"/>
  <c r="Q1529" i="5"/>
  <c r="M1395" i="5" a="1"/>
  <c r="S1402" i="5"/>
  <c r="R1405" i="5"/>
  <c r="P1649" i="5"/>
  <c r="B1386" i="5" a="1"/>
  <c r="B1598" i="5" a="1"/>
  <c r="M1524" i="5" a="1"/>
  <c r="Q1527" i="5"/>
  <c r="M1394" i="5" a="1"/>
  <c r="D1402" i="5" a="1"/>
  <c r="R1404" i="5"/>
  <c r="O1646" i="5"/>
  <c r="P1385" i="5"/>
  <c r="B1597" i="5" a="1"/>
  <c r="M1523" i="5" a="1"/>
  <c r="Q1525" i="5"/>
  <c r="M1393" i="5" a="1"/>
  <c r="S1401" i="5"/>
  <c r="R1403" i="5"/>
  <c r="S1643" i="5"/>
  <c r="B1385" i="5" a="1"/>
  <c r="B1590" i="5" a="1"/>
  <c r="M1522" i="5" a="1"/>
  <c r="Q1523" i="5"/>
  <c r="M1392" i="5" a="1"/>
  <c r="D1401" i="5" a="1"/>
  <c r="R1402" i="5"/>
  <c r="D1641" i="5" a="1"/>
  <c r="P1384" i="5"/>
  <c r="Q1665" i="5"/>
  <c r="M1505" i="5" a="1"/>
  <c r="D1502" i="5" a="1"/>
  <c r="M1375" i="5" a="1"/>
  <c r="S1392" i="5"/>
  <c r="R1385" i="5"/>
  <c r="S1571" i="5"/>
  <c r="B1376" i="5" a="1"/>
  <c r="O1650" i="5"/>
  <c r="M1504" i="5" a="1"/>
  <c r="Q1501" i="5"/>
  <c r="M1374" i="5" a="1"/>
  <c r="D1392" i="5" a="1"/>
  <c r="R1384" i="5"/>
  <c r="D1569" i="5" a="1"/>
  <c r="P1375" i="5"/>
  <c r="Q1750" i="5"/>
  <c r="S2023" i="5"/>
  <c r="S1483" i="5"/>
  <c r="M1357" i="5" a="1"/>
  <c r="S1383" i="5"/>
  <c r="R1367" i="5"/>
  <c r="P1532" i="5"/>
  <c r="S1971" i="5"/>
  <c r="A1531" i="5" a="1"/>
  <c r="Q1794" i="5"/>
  <c r="Q2060" i="5"/>
  <c r="M2116" i="5" a="1"/>
  <c r="P2136" i="5"/>
  <c r="O1736" i="5"/>
  <c r="R1734" i="5"/>
  <c r="R1881" i="5"/>
  <c r="P1611" i="5"/>
  <c r="R1716" i="5"/>
  <c r="M1697" i="5" a="1"/>
  <c r="P1602" i="5"/>
  <c r="R1714" i="5"/>
  <c r="M1681" i="5" a="1"/>
  <c r="P1601" i="5"/>
  <c r="R1712" i="5"/>
  <c r="D1940" i="5" a="1"/>
  <c r="P1592" i="5"/>
  <c r="R1678" i="5"/>
  <c r="B1646" i="5" a="1"/>
  <c r="R1741" i="5"/>
  <c r="Q1578" i="5"/>
  <c r="A1890" i="5" a="1"/>
  <c r="S1668" i="5"/>
  <c r="B1745" i="5" a="1"/>
  <c r="B1591" i="5" a="1"/>
  <c r="B1928" i="5" a="1"/>
  <c r="D1780" i="5" a="1"/>
  <c r="R1659" i="5"/>
  <c r="Q1608" i="5"/>
  <c r="Q1817" i="5"/>
  <c r="A1564" i="5" a="1"/>
  <c r="A1789" i="5" a="1"/>
  <c r="D1763" i="5" a="1"/>
  <c r="R1846" i="5"/>
  <c r="P1815" i="5"/>
  <c r="P1687" i="5"/>
  <c r="Q1645" i="5"/>
  <c r="Q1648" i="5"/>
  <c r="A1546" i="5" a="1"/>
  <c r="D2019" i="5" a="1"/>
  <c r="D1754" i="5" a="1"/>
  <c r="R1815" i="5"/>
  <c r="P1806" i="5"/>
  <c r="P1678" i="5"/>
  <c r="P1636" i="5"/>
  <c r="O1629" i="5"/>
  <c r="A1528" i="5" a="1"/>
  <c r="M2123" i="5" a="1"/>
  <c r="M1510" i="5" a="1"/>
  <c r="O1506" i="5"/>
  <c r="M1380" i="5" a="1"/>
  <c r="D1395" i="5" a="1"/>
  <c r="R1390" i="5"/>
  <c r="D1593" i="5" a="1"/>
  <c r="P1378" i="5"/>
  <c r="S2019" i="5"/>
  <c r="M1509" i="5" a="1"/>
  <c r="D1506" i="5" a="1"/>
  <c r="M1379" i="5" a="1"/>
  <c r="S1394" i="5"/>
  <c r="R1389" i="5"/>
  <c r="S1587" i="5"/>
  <c r="B1378" i="5" a="1"/>
  <c r="Q1809" i="5"/>
  <c r="M1508" i="5" a="1"/>
  <c r="Q1505" i="5"/>
  <c r="M1378" i="5" a="1"/>
  <c r="D1394" i="5" a="1"/>
  <c r="R1388" i="5"/>
  <c r="D1585" i="5" a="1"/>
  <c r="P1377" i="5"/>
  <c r="Q1793" i="5"/>
  <c r="M1507" i="5" a="1"/>
  <c r="S1504" i="5"/>
  <c r="M1377" i="5" a="1"/>
  <c r="S1393" i="5"/>
  <c r="R1387" i="5"/>
  <c r="S1579" i="5"/>
  <c r="B1377" i="5" a="1"/>
  <c r="Q1681" i="5"/>
  <c r="M1506" i="5" a="1"/>
  <c r="O1502" i="5"/>
  <c r="M1376" i="5" a="1"/>
  <c r="D1393" i="5" a="1"/>
  <c r="R1386" i="5"/>
  <c r="D1577" i="5" a="1"/>
  <c r="P1376" i="5"/>
  <c r="S1911" i="5"/>
  <c r="M1489" i="5" a="1"/>
  <c r="O1487" i="5"/>
  <c r="M1359" i="5" a="1"/>
  <c r="S1384" i="5"/>
  <c r="R1369" i="5"/>
  <c r="P1534" i="5"/>
  <c r="B1368" i="5" a="1"/>
  <c r="Q1766" i="5"/>
  <c r="M1488" i="5" a="1"/>
  <c r="Q1485" i="5"/>
  <c r="M1358" i="5" a="1"/>
  <c r="D1384" i="5" a="1"/>
  <c r="R1368" i="5"/>
  <c r="B1534" i="5" a="1"/>
  <c r="P1367" i="5"/>
  <c r="A1545" i="5" a="1"/>
  <c r="Q1802" i="5"/>
  <c r="O1471" i="5"/>
  <c r="S1620" i="5"/>
  <c r="S1375" i="5"/>
  <c r="P1660" i="5"/>
  <c r="P1516" i="5"/>
  <c r="A1874" i="5" a="1"/>
  <c r="R1657" i="5"/>
  <c r="Q1666" i="5"/>
  <c r="B1456" i="5" a="1"/>
  <c r="D1554" i="5" a="1"/>
  <c r="D1367" i="5" a="1"/>
  <c r="S1582" i="5"/>
  <c r="P1499" i="5"/>
  <c r="S2021" i="5"/>
  <c r="S1983" i="5"/>
  <c r="R1644" i="5"/>
  <c r="D1613" i="5" a="1"/>
  <c r="O1513" i="5"/>
  <c r="Q1789" i="5"/>
  <c r="Q1526" i="5"/>
  <c r="S1482" i="5"/>
  <c r="S1811" i="5"/>
  <c r="Q1776" i="5"/>
  <c r="A2170" i="5" a="1"/>
  <c r="A1907" i="5" a="1"/>
  <c r="O2097" i="5"/>
  <c r="O1704" i="5"/>
  <c r="B1798" i="5" a="1"/>
  <c r="D1952" i="5" a="1"/>
  <c r="P1595" i="5"/>
  <c r="B1789" i="5" a="1"/>
  <c r="D1916" i="5" a="1"/>
  <c r="P1586" i="5"/>
  <c r="B1788" i="5" a="1"/>
  <c r="D1912" i="5" a="1"/>
  <c r="P1585" i="5"/>
  <c r="B1787" i="5" a="1"/>
  <c r="D1876" i="5" a="1"/>
  <c r="P1576" i="5"/>
  <c r="B1770" i="5" a="1"/>
  <c r="O1932" i="5"/>
  <c r="R1725" i="5"/>
  <c r="P1607" i="5"/>
  <c r="M2010" i="5" a="1"/>
  <c r="M2136" i="5" a="1"/>
  <c r="B1737" i="5" a="1"/>
  <c r="B1583" i="5" a="1"/>
  <c r="O1916" i="5"/>
  <c r="D1724" i="5" a="1"/>
  <c r="R1935" i="5"/>
  <c r="Q1592" i="5"/>
  <c r="Q1689" i="5"/>
  <c r="A1548" i="5" a="1"/>
  <c r="A1661" i="5" a="1"/>
  <c r="D1755" i="5" a="1"/>
  <c r="R1817" i="5"/>
  <c r="P1807" i="5"/>
  <c r="P1679" i="5"/>
  <c r="P1637" i="5"/>
  <c r="O1631" i="5"/>
  <c r="A1530" i="5" a="1"/>
  <c r="R1945" i="5"/>
  <c r="D1746" i="5" a="1"/>
  <c r="R1799" i="5"/>
  <c r="P1798" i="5"/>
  <c r="P1670" i="5"/>
  <c r="P1628" i="5"/>
  <c r="O1613" i="5"/>
  <c r="S1963" i="5"/>
  <c r="O1568" i="5"/>
  <c r="M1494" i="5" a="1"/>
  <c r="O1490" i="5"/>
  <c r="M1364" i="5" a="1"/>
  <c r="D1387" i="5" a="1"/>
  <c r="R1374" i="5"/>
  <c r="B1540" i="5" a="1"/>
  <c r="P1370" i="5"/>
  <c r="O1566" i="5"/>
  <c r="M1493" i="5" a="1"/>
  <c r="D1490" i="5" a="1"/>
  <c r="M1363" i="5" a="1"/>
  <c r="S1386" i="5"/>
  <c r="R1373" i="5"/>
  <c r="P1538" i="5"/>
  <c r="B1370" i="5" a="1"/>
  <c r="O1552" i="5"/>
  <c r="M1492" i="5" a="1"/>
  <c r="Q1489" i="5"/>
  <c r="M1362" i="5" a="1"/>
  <c r="D1386" i="5" a="1"/>
  <c r="R1372" i="5"/>
  <c r="B1538" i="5" a="1"/>
  <c r="P1369" i="5"/>
  <c r="O1550" i="5"/>
  <c r="M1491" i="5" a="1"/>
  <c r="S1488" i="5"/>
  <c r="M1361" i="5" a="1"/>
  <c r="S1385" i="5"/>
  <c r="R1371" i="5"/>
  <c r="P1536" i="5"/>
  <c r="B1369" i="5" a="1"/>
  <c r="S1943" i="5"/>
  <c r="M1490" i="5" a="1"/>
  <c r="B1488" i="5" a="1"/>
  <c r="M1360" i="5" a="1"/>
  <c r="D1385" i="5" a="1"/>
  <c r="R1370" i="5"/>
  <c r="B1536" i="5" a="1"/>
  <c r="P1368" i="5"/>
  <c r="A1561" i="5" a="1"/>
  <c r="Q1818" i="5"/>
  <c r="R1472" i="5"/>
  <c r="S1628" i="5"/>
  <c r="S1376" i="5"/>
  <c r="Q1765" i="5"/>
  <c r="P1518" i="5"/>
  <c r="S1613" i="5"/>
  <c r="A1547" i="5" a="1"/>
  <c r="Q1810" i="5"/>
  <c r="B1472" i="5" a="1"/>
  <c r="D1626" i="5" a="1"/>
  <c r="D1376" i="5" a="1"/>
  <c r="Q1701" i="5"/>
  <c r="B1518" i="5" a="1"/>
  <c r="A1986" i="5" a="1"/>
  <c r="S1658" i="5"/>
  <c r="Q1674" i="5"/>
  <c r="R1456" i="5"/>
  <c r="S1556" i="5"/>
  <c r="S1367" i="5"/>
  <c r="D1588" i="5" a="1"/>
  <c r="B1501" i="5" a="1"/>
  <c r="A1662" i="5" a="1"/>
  <c r="D2005" i="5" a="1"/>
  <c r="S1645" i="5"/>
  <c r="S1615" i="5"/>
  <c r="S1515" i="5"/>
  <c r="S1843" i="5"/>
  <c r="Q1528" i="5"/>
  <c r="Q1484" i="5"/>
  <c r="S1818" i="5"/>
  <c r="Q1784" i="5"/>
  <c r="R1628" i="5"/>
  <c r="D1549" i="5" a="1"/>
  <c r="O1497" i="5"/>
  <c r="S1593" i="5"/>
  <c r="S1506" i="5"/>
  <c r="O1470" i="5"/>
  <c r="S1747" i="5"/>
  <c r="Q1658" i="5"/>
  <c r="R2122" i="5"/>
  <c r="A1845" i="5" a="1"/>
  <c r="M2061" i="5" a="1"/>
  <c r="A2015" i="5" a="1"/>
  <c r="A1674" i="5" a="1"/>
  <c r="B1782" i="5" a="1"/>
  <c r="D1888" i="5" a="1"/>
  <c r="O1611" i="5"/>
  <c r="B1773" i="5" a="1"/>
  <c r="D1852" i="5" a="1"/>
  <c r="O1593" i="5"/>
  <c r="B1772" i="5" a="1"/>
  <c r="D1848" i="5" a="1"/>
  <c r="O1591" i="5"/>
  <c r="B1771" i="5" a="1"/>
  <c r="D1822" i="5" a="1"/>
  <c r="O1573" i="5"/>
  <c r="B1762" i="5" a="1"/>
  <c r="A2033" i="5" a="1"/>
  <c r="R1709" i="5"/>
  <c r="P1599" i="5"/>
  <c r="Q1982" i="5"/>
  <c r="R1772" i="5"/>
  <c r="B1721" i="5" a="1"/>
  <c r="B1575" i="5" a="1"/>
  <c r="A2017" i="5" a="1"/>
  <c r="D1716" i="5" a="1"/>
  <c r="R1871" i="5"/>
  <c r="Q1576" i="5"/>
  <c r="B1651" i="5" a="1"/>
  <c r="A1532" i="5" a="1"/>
  <c r="R2009" i="5"/>
  <c r="D1747" i="5" a="1"/>
  <c r="R1801" i="5"/>
  <c r="P1799" i="5"/>
  <c r="P1671" i="5"/>
  <c r="P1629" i="5"/>
  <c r="O1615" i="5"/>
  <c r="S1995" i="5"/>
  <c r="M1729" i="5" a="1"/>
  <c r="D1738" i="5" a="1"/>
  <c r="R1783" i="5"/>
  <c r="P1790" i="5"/>
  <c r="P1662" i="5"/>
  <c r="P1620" i="5"/>
  <c r="O1597" i="5"/>
  <c r="Q1763" i="5"/>
  <c r="A1595" i="5" a="1"/>
  <c r="D1885" i="5" a="1"/>
  <c r="S1475" i="5"/>
  <c r="R1647" i="5"/>
  <c r="D1379" i="5" a="1"/>
  <c r="R1358" i="5"/>
  <c r="B1524" i="5" a="1"/>
  <c r="D1635" i="5" a="1"/>
  <c r="A1593" i="5" a="1"/>
  <c r="S1863" i="5"/>
  <c r="P1474" i="5"/>
  <c r="S1644" i="5"/>
  <c r="S1378" i="5"/>
  <c r="R1357" i="5"/>
  <c r="P1522" i="5"/>
  <c r="S1629" i="5"/>
  <c r="A1579" i="5" a="1"/>
  <c r="D1853" i="5" a="1"/>
  <c r="A1474" i="5" a="1"/>
  <c r="D1642" i="5" a="1"/>
  <c r="D1378" i="5" a="1"/>
  <c r="R1356" i="5"/>
  <c r="B1522" i="5" a="1"/>
  <c r="D1627" i="5" a="1"/>
  <c r="A1577" i="5" a="1"/>
  <c r="S1831" i="5"/>
  <c r="M1473" i="5" a="1"/>
  <c r="S1636" i="5"/>
  <c r="S1377" i="5"/>
  <c r="S2003" i="5"/>
  <c r="P1520" i="5"/>
  <c r="S1621" i="5"/>
  <c r="A1563" i="5" a="1"/>
  <c r="A1827" i="5" a="1"/>
  <c r="D1473" i="5" a="1"/>
  <c r="D1634" i="5" a="1"/>
  <c r="D1377" i="5" a="1"/>
  <c r="D1833" i="5" a="1"/>
  <c r="B1520" i="5" a="1"/>
  <c r="O1885" i="5"/>
  <c r="S1660" i="5"/>
  <c r="Q1690" i="5"/>
  <c r="M1457" i="5" a="1"/>
  <c r="S1564" i="5"/>
  <c r="S1368" i="5"/>
  <c r="D1596" i="5" a="1"/>
  <c r="R1502" i="5"/>
  <c r="A2002" i="5" a="1"/>
  <c r="D1660" i="5" a="1"/>
  <c r="Q1682" i="5"/>
  <c r="D1457" i="5" a="1"/>
  <c r="D1562" i="5" a="1"/>
  <c r="D1368" i="5" a="1"/>
  <c r="S1590" i="5"/>
  <c r="A1502" i="5" a="1"/>
  <c r="A1774" i="5" a="1"/>
  <c r="S2015" i="5"/>
  <c r="Q1647" i="5"/>
  <c r="D1621" i="5" a="1"/>
  <c r="O1517" i="5"/>
  <c r="D1929" i="5" a="1"/>
  <c r="Q1530" i="5"/>
  <c r="O1486" i="5"/>
  <c r="S1819" i="5"/>
  <c r="Q1792" i="5"/>
  <c r="R1629" i="5"/>
  <c r="S1551" i="5"/>
  <c r="S1499" i="5"/>
  <c r="D1599" i="5" a="1"/>
  <c r="Q1507" i="5"/>
  <c r="B1471" i="5" a="1"/>
  <c r="S1754" i="5"/>
  <c r="Q1660" i="5"/>
  <c r="R1612" i="5"/>
  <c r="P1527" i="5"/>
  <c r="P1896" i="5"/>
  <c r="D2044" i="5" a="1"/>
  <c r="Q2015" i="5"/>
  <c r="A1919" i="5" a="1"/>
  <c r="S1981" i="5"/>
  <c r="B1766" i="5" a="1"/>
  <c r="D1745" i="5" a="1"/>
  <c r="O1579" i="5"/>
  <c r="B1757" i="5" a="1"/>
  <c r="D1736" i="5" a="1"/>
  <c r="O1561" i="5"/>
  <c r="B1756" i="5" a="1"/>
  <c r="D1735" i="5" a="1"/>
  <c r="O1559" i="5"/>
  <c r="B1755" i="5" a="1"/>
  <c r="D1726" i="5" a="1"/>
  <c r="D2029" i="5" a="1"/>
  <c r="B1754" i="5" a="1"/>
  <c r="A1905" i="5" a="1"/>
  <c r="R1693" i="5"/>
  <c r="P1591" i="5"/>
  <c r="S1902" i="5"/>
  <c r="R1756" i="5"/>
  <c r="B1713" i="5" a="1"/>
  <c r="B1567" i="5" a="1"/>
  <c r="A1889" i="5" a="1"/>
  <c r="D1708" i="5" a="1"/>
  <c r="P1776" i="5"/>
  <c r="Q1544" i="5"/>
  <c r="O1633" i="5"/>
  <c r="S2027" i="5"/>
  <c r="M1745" i="5" a="1"/>
  <c r="D1739" i="5" a="1"/>
  <c r="R1785" i="5"/>
  <c r="P1791" i="5"/>
  <c r="P1663" i="5"/>
  <c r="P1621" i="5"/>
  <c r="O1599" i="5"/>
  <c r="Q1779" i="5"/>
  <c r="D1956" i="5" a="1"/>
  <c r="D1730" i="5" a="1"/>
  <c r="R1767" i="5"/>
  <c r="P1782" i="5"/>
  <c r="D1841" i="5" a="1"/>
  <c r="P1612" i="5"/>
  <c r="O1581" i="5"/>
  <c r="Q2042" i="5"/>
  <c r="Q1699" i="5"/>
  <c r="Q1730" i="5"/>
  <c r="O1463" i="5"/>
  <c r="D1586" i="5" a="1"/>
  <c r="D1371" i="5" a="1"/>
  <c r="S1614" i="5"/>
  <c r="P1507" i="5"/>
  <c r="P2087" i="5"/>
  <c r="Q1691" i="5"/>
  <c r="Q1722" i="5"/>
  <c r="Q1461" i="5"/>
  <c r="S1580" i="5"/>
  <c r="S1370" i="5"/>
  <c r="D1612" i="5" a="1"/>
  <c r="R1506" i="5"/>
  <c r="B1872" i="5" a="1"/>
  <c r="Q1683" i="5"/>
  <c r="Q1714" i="5"/>
  <c r="S1459" i="5"/>
  <c r="D1578" i="5" a="1"/>
  <c r="D1370" i="5" a="1"/>
  <c r="S1606" i="5"/>
  <c r="A1506" i="5" a="1"/>
  <c r="B1831" i="5" a="1"/>
  <c r="Q1675" i="5"/>
  <c r="Q1706" i="5"/>
  <c r="P1458" i="5"/>
  <c r="S1572" i="5"/>
  <c r="S1369" i="5"/>
  <c r="D1604" i="5" a="1"/>
  <c r="B1505" i="5" a="1"/>
  <c r="O1901" i="5"/>
  <c r="Q1667" i="5"/>
  <c r="Q1698" i="5"/>
  <c r="A1458" i="5" a="1"/>
  <c r="D1570" i="5" a="1"/>
  <c r="D1369" i="5" a="1"/>
  <c r="S1598" i="5"/>
  <c r="P1503" i="5"/>
  <c r="O1676" i="5"/>
  <c r="M2091" i="5" a="1"/>
  <c r="B1650" i="5" a="1"/>
  <c r="D1629" i="5" a="1"/>
  <c r="O1521" i="5"/>
  <c r="S1360" i="5"/>
  <c r="Q1534" i="5"/>
  <c r="R1487" i="5"/>
  <c r="A1790" i="5" a="1"/>
  <c r="D2037" i="5" a="1"/>
  <c r="O1649" i="5"/>
  <c r="S1623" i="5"/>
  <c r="O1519" i="5"/>
  <c r="D1360" i="5" a="1"/>
  <c r="Q1532" i="5"/>
  <c r="B1487" i="5" a="1"/>
  <c r="S1830" i="5"/>
  <c r="Q1800" i="5"/>
  <c r="R1630" i="5"/>
  <c r="D1557" i="5" a="1"/>
  <c r="Q1500" i="5"/>
  <c r="S1601" i="5"/>
  <c r="D1508" i="5" a="1"/>
  <c r="R1471" i="5"/>
  <c r="S1755" i="5"/>
  <c r="Q1664" i="5"/>
  <c r="R1613" i="5"/>
  <c r="B1529" i="5" a="1"/>
  <c r="B1486" i="5" a="1"/>
  <c r="S1540" i="5"/>
  <c r="Q1491" i="5"/>
  <c r="D1456" i="5" a="1"/>
  <c r="S1690" i="5"/>
  <c r="M1645" i="5" a="1"/>
  <c r="R1596" i="5"/>
  <c r="A1512" i="5" a="1"/>
  <c r="R1470" i="5"/>
  <c r="D1524" i="5" a="1"/>
  <c r="R1476" i="5"/>
  <c r="B1446" i="5" a="1"/>
  <c r="R1802" i="5"/>
  <c r="R1912" i="5"/>
  <c r="D1942" i="5" a="1"/>
  <c r="O1677" i="5"/>
  <c r="D2046" i="5" a="1"/>
  <c r="S1917" i="5"/>
  <c r="B1670" i="5" a="1"/>
  <c r="D1729" i="5" a="1"/>
  <c r="O1547" i="5"/>
  <c r="M2059" i="5" a="1"/>
  <c r="D1720" i="5" a="1"/>
  <c r="D1837" i="5" a="1"/>
  <c r="S2011" i="5"/>
  <c r="D1719" i="5" a="1"/>
  <c r="Q1822" i="5"/>
  <c r="S1979" i="5"/>
  <c r="D1710" i="5" a="1"/>
  <c r="Q1678" i="5"/>
  <c r="B1738" i="5" a="1"/>
  <c r="M1897" i="5" a="1"/>
  <c r="R1661" i="5"/>
  <c r="P1583" i="5"/>
  <c r="S1870" i="5"/>
  <c r="R1740" i="5"/>
  <c r="S1915" i="5"/>
  <c r="B1551" i="5" a="1"/>
  <c r="M2009" i="5" a="1"/>
  <c r="D1700" i="5" a="1"/>
  <c r="P1768" i="5"/>
  <c r="S1829" i="5"/>
  <c r="O1617" i="5"/>
  <c r="Q1795" i="5"/>
  <c r="S1974" i="5"/>
  <c r="D1731" i="5" a="1"/>
  <c r="R1769" i="5"/>
  <c r="P1783" i="5"/>
  <c r="D1873" i="5" a="1"/>
  <c r="P1613" i="5"/>
  <c r="O1583" i="5"/>
  <c r="P2080" i="5"/>
  <c r="D1924" i="5" a="1"/>
  <c r="D1722" i="5" a="1"/>
  <c r="R1751" i="5"/>
  <c r="P1774" i="5"/>
  <c r="Q1703" i="5"/>
  <c r="P1604" i="5"/>
  <c r="O1565" i="5"/>
  <c r="Q1838" i="5"/>
  <c r="D1650" i="5" a="1"/>
  <c r="P1652" i="5"/>
  <c r="D1648" i="5" a="1"/>
  <c r="O1531" i="5"/>
  <c r="D1363" i="5" a="1"/>
  <c r="S1550" i="5"/>
  <c r="P1491" i="5"/>
  <c r="S2032" i="5"/>
  <c r="R1649" i="5"/>
  <c r="A1652" i="5" a="1"/>
  <c r="D1645" i="5" a="1"/>
  <c r="O1529" i="5"/>
  <c r="S1362" i="5"/>
  <c r="D1548" i="5" a="1"/>
  <c r="R1490" i="5"/>
  <c r="O1820" i="5"/>
  <c r="B1649" i="5" a="1"/>
  <c r="M1651" i="5" a="1"/>
  <c r="S1639" i="5"/>
  <c r="O1527" i="5"/>
  <c r="D1362" i="5" a="1"/>
  <c r="Q1540" i="5"/>
  <c r="A1490" i="5" a="1"/>
  <c r="O1804" i="5"/>
  <c r="O1648" i="5"/>
  <c r="D1651" i="5" a="1"/>
  <c r="D1637" i="5" a="1"/>
  <c r="O1525" i="5"/>
  <c r="S1361" i="5"/>
  <c r="Q1538" i="5"/>
  <c r="B1489" i="5" a="1"/>
  <c r="O1692" i="5"/>
  <c r="Q1646" i="5"/>
  <c r="R1650" i="5"/>
  <c r="S1631" i="5"/>
  <c r="O1523" i="5"/>
  <c r="D1361" i="5" a="1"/>
  <c r="Q1536" i="5"/>
  <c r="D1488" i="5" a="1"/>
  <c r="S1862" i="5"/>
  <c r="Q1816" i="5"/>
  <c r="R1632" i="5"/>
  <c r="D1565" i="5" a="1"/>
  <c r="O1501" i="5"/>
  <c r="S1609" i="5"/>
  <c r="S1510" i="5"/>
  <c r="M1472" i="5" a="1"/>
  <c r="S1834" i="5"/>
  <c r="Q1808" i="5"/>
  <c r="R1631" i="5"/>
  <c r="S1559" i="5"/>
  <c r="D1501" i="5" a="1"/>
  <c r="D1607" i="5" a="1"/>
  <c r="O1508" i="5"/>
  <c r="D1472" i="5" a="1"/>
  <c r="S1762" i="5"/>
  <c r="Q1672" i="5"/>
  <c r="R1614" i="5"/>
  <c r="P1529" i="5"/>
  <c r="R1486" i="5"/>
  <c r="D1542" i="5" a="1"/>
  <c r="D1492" i="5" a="1"/>
  <c r="M1456" i="5" a="1"/>
  <c r="S1691" i="5"/>
  <c r="A1646" i="5" a="1"/>
  <c r="R1597" i="5"/>
  <c r="R1512" i="5"/>
  <c r="D1471" i="5" a="1"/>
  <c r="S1524" i="5"/>
  <c r="D1477" i="5" a="1"/>
  <c r="P1446" i="5"/>
  <c r="R1816" i="5"/>
  <c r="M1629" i="5" a="1"/>
  <c r="R1580" i="5"/>
  <c r="A1496" i="5" a="1"/>
  <c r="M1455" i="5" a="1"/>
  <c r="R1507" i="5"/>
  <c r="A2069" i="5" a="1"/>
  <c r="O1711" i="5"/>
  <c r="R2000" i="5"/>
  <c r="Q2011" i="5"/>
  <c r="M1678" i="5" a="1"/>
  <c r="Q1823" i="5"/>
  <c r="D1713" i="5" a="1"/>
  <c r="S1931" i="5"/>
  <c r="Q1679" i="5"/>
  <c r="D1704" i="5" a="1"/>
  <c r="Q1731" i="5"/>
  <c r="Q1663" i="5"/>
  <c r="D1703" i="5" a="1"/>
  <c r="Q1715" i="5"/>
  <c r="D1659" i="5" a="1"/>
  <c r="D1694" i="5" a="1"/>
  <c r="B1999" i="5" a="1"/>
  <c r="P1656" i="5"/>
  <c r="D1872" i="5" a="1"/>
  <c r="P1777" i="5"/>
  <c r="P1575" i="5"/>
  <c r="S1838" i="5"/>
  <c r="R1724" i="5"/>
  <c r="Q1743" i="5"/>
  <c r="B1543" i="5" a="1"/>
  <c r="M1881" i="5" a="1"/>
  <c r="D1692" i="5" a="1"/>
  <c r="P1760" i="5"/>
  <c r="Q1700" i="5"/>
  <c r="O1601" i="5"/>
  <c r="R2215" i="5"/>
  <c r="D1928" i="5" a="1"/>
  <c r="D1723" i="5" a="1"/>
  <c r="R1753" i="5"/>
  <c r="P1775" i="5"/>
  <c r="Q1719" i="5"/>
  <c r="P1605" i="5"/>
  <c r="O1567" i="5"/>
  <c r="P1827" i="5"/>
  <c r="D1892" i="5" a="1"/>
  <c r="D1714" i="5" a="1"/>
  <c r="R1735" i="5"/>
  <c r="P1766" i="5"/>
  <c r="O1652" i="5"/>
  <c r="P1596" i="5"/>
  <c r="O1549" i="5"/>
  <c r="S1930" i="5"/>
  <c r="D1877" i="5" a="1"/>
  <c r="R1637" i="5"/>
  <c r="S1583" i="5"/>
  <c r="S1507" i="5"/>
  <c r="D1631" i="5" a="1"/>
  <c r="Q1515" i="5"/>
  <c r="O1478" i="5"/>
  <c r="S1926" i="5"/>
  <c r="S1855" i="5"/>
  <c r="R1636" i="5"/>
  <c r="D1581" i="5" a="1"/>
  <c r="O1505" i="5"/>
  <c r="S1625" i="5"/>
  <c r="S1514" i="5"/>
  <c r="Q1476" i="5"/>
  <c r="S1898" i="5"/>
  <c r="D1845" i="5" a="1"/>
  <c r="R1635" i="5"/>
  <c r="S1575" i="5"/>
  <c r="D1505" i="5" a="1"/>
  <c r="D1623" i="5" a="1"/>
  <c r="O1512" i="5"/>
  <c r="S1474" i="5"/>
  <c r="S1894" i="5"/>
  <c r="S1827" i="5"/>
  <c r="R1634" i="5"/>
  <c r="D1573" i="5" a="1"/>
  <c r="Q1504" i="5"/>
  <c r="S1617" i="5"/>
  <c r="D1512" i="5" a="1"/>
  <c r="P1473" i="5"/>
  <c r="S1866" i="5"/>
  <c r="Q1824" i="5"/>
  <c r="R1633" i="5"/>
  <c r="S1567" i="5"/>
  <c r="S1503" i="5"/>
  <c r="D1615" i="5" a="1"/>
  <c r="Q1511" i="5"/>
  <c r="A1473" i="5" a="1"/>
  <c r="S1770" i="5"/>
  <c r="Q1688" i="5"/>
  <c r="R1616" i="5"/>
  <c r="P1531" i="5"/>
  <c r="M1487" i="5" a="1"/>
  <c r="S1545" i="5"/>
  <c r="S1494" i="5"/>
  <c r="P1457" i="5"/>
  <c r="S1763" i="5"/>
  <c r="Q1680" i="5"/>
  <c r="R1615" i="5"/>
  <c r="B1531" i="5" a="1"/>
  <c r="D1487" i="5" a="1"/>
  <c r="D1543" i="5" a="1"/>
  <c r="O1492" i="5"/>
  <c r="A1457" i="5" a="1"/>
  <c r="S1698" i="5"/>
  <c r="P1646" i="5"/>
  <c r="R1598" i="5"/>
  <c r="P1513" i="5"/>
  <c r="M1471" i="5" a="1"/>
  <c r="D1526" i="5" a="1"/>
  <c r="M1477" i="5" a="1"/>
  <c r="B1447" i="5" a="1"/>
  <c r="R1818" i="5"/>
  <c r="M1630" i="5" a="1"/>
  <c r="R1581" i="5"/>
  <c r="R1496" i="5"/>
  <c r="A1456" i="5" a="1"/>
  <c r="P1508" i="5"/>
  <c r="A1462" i="5" a="1"/>
  <c r="P1438" i="5"/>
  <c r="R1688" i="5"/>
  <c r="M1613" i="5" a="1"/>
  <c r="R1564" i="5"/>
  <c r="Q1480" i="5"/>
  <c r="Q2106" i="5"/>
  <c r="M1765" i="5" a="1"/>
  <c r="M1763" i="5" a="1"/>
  <c r="O1737" i="5"/>
  <c r="D2032" i="5" a="1"/>
  <c r="Q1650" i="5"/>
  <c r="R1797" i="5"/>
  <c r="A2117" i="5" a="1"/>
  <c r="Q1633" i="5"/>
  <c r="R1779" i="5"/>
  <c r="D2133" i="5" a="1"/>
  <c r="Q1631" i="5"/>
  <c r="R1777" i="5"/>
  <c r="D2069" i="5" a="1"/>
  <c r="Q1629" i="5"/>
  <c r="R1759" i="5"/>
  <c r="A2034" i="5" a="1"/>
  <c r="Q1643" i="5"/>
  <c r="D1840" i="5" a="1"/>
  <c r="P1769" i="5"/>
  <c r="P1559" i="5"/>
  <c r="S1820" i="5"/>
  <c r="R1708" i="5"/>
  <c r="A1655" i="5" a="1"/>
  <c r="O1586" i="5"/>
  <c r="Q1853" i="5"/>
  <c r="D1684" i="5" a="1"/>
  <c r="P1752" i="5"/>
  <c r="P1622" i="5"/>
  <c r="O1569" i="5"/>
  <c r="B1871" i="5" a="1"/>
  <c r="D1896" i="5" a="1"/>
  <c r="D1715" i="5" a="1"/>
  <c r="R1737" i="5"/>
  <c r="P1767" i="5"/>
  <c r="R1653" i="5"/>
  <c r="P1597" i="5"/>
  <c r="O1551" i="5"/>
  <c r="O1884" i="5"/>
  <c r="D1860" i="5" a="1"/>
  <c r="D1706" i="5" a="1"/>
  <c r="R1719" i="5"/>
  <c r="P1758" i="5"/>
  <c r="Q1636" i="5"/>
  <c r="P1588" i="5"/>
  <c r="D1901" i="5" a="1"/>
  <c r="S1787" i="5"/>
  <c r="Q1728" i="5"/>
  <c r="R1621" i="5"/>
  <c r="B1537" i="5" a="1"/>
  <c r="S1491" i="5"/>
  <c r="D1567" i="5" a="1"/>
  <c r="Q1499" i="5"/>
  <c r="R1463" i="5"/>
  <c r="S1786" i="5"/>
  <c r="Q1720" i="5"/>
  <c r="R1620" i="5"/>
  <c r="P1535" i="5"/>
  <c r="O1489" i="5"/>
  <c r="S1561" i="5"/>
  <c r="S1498" i="5"/>
  <c r="B1463" i="5" a="1"/>
  <c r="S1779" i="5"/>
  <c r="Q1712" i="5"/>
  <c r="R1619" i="5"/>
  <c r="B1535" i="5" a="1"/>
  <c r="D1489" i="5" a="1"/>
  <c r="D1559" i="5" a="1"/>
  <c r="O1496" i="5"/>
  <c r="O1462" i="5"/>
  <c r="S1778" i="5"/>
  <c r="Q1704" i="5"/>
  <c r="R1618" i="5"/>
  <c r="P1533" i="5"/>
  <c r="Q1488" i="5"/>
  <c r="S1553" i="5"/>
  <c r="A1882" i="5" a="1"/>
  <c r="M1733" i="5" a="1"/>
  <c r="M1731" i="5" a="1"/>
  <c r="O1673" i="5"/>
  <c r="D1968" i="5" a="1"/>
  <c r="B1628" i="5" a="1"/>
  <c r="R1765" i="5"/>
  <c r="O1853" i="5"/>
  <c r="B1619" i="5" a="1"/>
  <c r="R1747" i="5"/>
  <c r="O1837" i="5"/>
  <c r="B1618" i="5" a="1"/>
  <c r="R1745" i="5"/>
  <c r="M2108" i="5" a="1"/>
  <c r="B1617" i="5" a="1"/>
  <c r="R1727" i="5"/>
  <c r="M2026" i="5" a="1"/>
  <c r="Q1627" i="5"/>
  <c r="D1821" i="5" a="1"/>
  <c r="P1761" i="5"/>
  <c r="O1571" i="5"/>
  <c r="S1812" i="5"/>
  <c r="R1692" i="5"/>
  <c r="Q1641" i="5"/>
  <c r="O1570" i="5"/>
  <c r="D1838" i="5" a="1"/>
  <c r="D1676" i="5" a="1"/>
  <c r="P1744" i="5"/>
  <c r="P1606" i="5"/>
  <c r="O1553" i="5"/>
  <c r="O1900" i="5"/>
  <c r="D1864" i="5" a="1"/>
  <c r="D1707" i="5" a="1"/>
  <c r="R1721" i="5"/>
  <c r="P1759" i="5"/>
  <c r="Q1638" i="5"/>
  <c r="P1589" i="5"/>
  <c r="D1933" i="5" a="1"/>
  <c r="A1985" i="5" a="1"/>
  <c r="A1828" i="5" a="1"/>
  <c r="D1698" i="5" a="1"/>
  <c r="R1703" i="5"/>
  <c r="P1750" i="5"/>
  <c r="Q1620" i="5"/>
  <c r="P1580" i="5"/>
  <c r="Q1742" i="5"/>
  <c r="S1723" i="5"/>
  <c r="M1653" i="5" a="1"/>
  <c r="R1605" i="5"/>
  <c r="B1521" i="5" a="1"/>
  <c r="R1478" i="5"/>
  <c r="S1532" i="5"/>
  <c r="R1484" i="5"/>
  <c r="P1450" i="5"/>
  <c r="S1722" i="5"/>
  <c r="D1653" i="5" a="1"/>
  <c r="R1604" i="5"/>
  <c r="P1519" i="5"/>
  <c r="B1478" i="5" a="1"/>
  <c r="D1532" i="5" a="1"/>
  <c r="B1484" i="5" a="1"/>
  <c r="B1450" i="5" a="1"/>
  <c r="S1715" i="5"/>
  <c r="R1652" i="5"/>
  <c r="R1603" i="5"/>
  <c r="B1519" i="5" a="1"/>
  <c r="O1477" i="5"/>
  <c r="S1530" i="5"/>
  <c r="O1483" i="5"/>
  <c r="P1449" i="5"/>
  <c r="S1714" i="5"/>
  <c r="B1652" i="5" a="1"/>
  <c r="R1602" i="5"/>
  <c r="P1517" i="5"/>
  <c r="Q1475" i="5"/>
  <c r="D1530" i="5" a="1"/>
  <c r="D1887" i="5" a="1"/>
  <c r="B1602" i="5" a="1"/>
  <c r="P1753" i="5"/>
  <c r="P1736" i="5"/>
  <c r="Q1622" i="5"/>
  <c r="Q1604" i="5"/>
  <c r="S1516" i="5"/>
  <c r="R1515" i="5"/>
  <c r="A1515" i="5" a="1"/>
  <c r="B1514" i="5" a="1"/>
  <c r="M1634" i="5" a="1"/>
  <c r="P1512" i="5"/>
  <c r="M1617" i="5" a="1"/>
  <c r="R1495" i="5"/>
  <c r="M1616" i="5" a="1"/>
  <c r="A1495" i="5" a="1"/>
  <c r="M1599" i="5" a="1"/>
  <c r="S1476" i="5"/>
  <c r="M1582" i="5" a="1"/>
  <c r="D1375" i="5" a="1"/>
  <c r="B1807" i="5" a="1"/>
  <c r="M1451" i="5" a="1"/>
  <c r="R1429" i="5"/>
  <c r="B1414" i="5" a="1"/>
  <c r="M1612" i="5" a="1"/>
  <c r="D1608" i="5" a="1"/>
  <c r="M1418" i="5" a="1"/>
  <c r="D1414" i="5" a="1"/>
  <c r="R1428" i="5"/>
  <c r="Q1382" i="5"/>
  <c r="P1397" i="5"/>
  <c r="B1621" i="5" a="1"/>
  <c r="M1529" i="5" a="1"/>
  <c r="Q1537" i="5"/>
  <c r="M1399" i="5" a="1"/>
  <c r="S1404" i="5"/>
  <c r="R1409" i="5"/>
  <c r="Q1677" i="5"/>
  <c r="B1388" i="5" a="1"/>
  <c r="B1550" i="5" a="1"/>
  <c r="M1512" i="5" a="1"/>
  <c r="Q1509" i="5"/>
  <c r="M1382" i="5" a="1"/>
  <c r="D1396" i="5" a="1"/>
  <c r="R1392" i="5"/>
  <c r="D1601" i="5" a="1"/>
  <c r="P1379" i="5"/>
  <c r="O1582" i="5"/>
  <c r="M1495" i="5" a="1"/>
  <c r="S1492" i="5"/>
  <c r="M1365" i="5" a="1"/>
  <c r="S1387" i="5"/>
  <c r="R1375" i="5"/>
  <c r="P1540" i="5"/>
  <c r="B1371" i="5" a="1"/>
  <c r="B1497" i="5" a="1"/>
  <c r="O1431" i="5"/>
  <c r="S1318" i="5"/>
  <c r="O1365" i="5"/>
  <c r="S1205" i="5"/>
  <c r="B1335" i="5" a="1"/>
  <c r="O1275" i="5"/>
  <c r="M1062" i="5" a="1"/>
  <c r="P1495" i="5"/>
  <c r="O1423" i="5"/>
  <c r="P1317" i="5"/>
  <c r="P1364" i="5"/>
  <c r="D1205" i="5" a="1"/>
  <c r="O1334" i="5"/>
  <c r="O1274" i="5"/>
  <c r="M1061" i="5" a="1"/>
  <c r="A1481" i="5" a="1"/>
  <c r="O1415" i="5"/>
  <c r="A1317" i="5" a="1"/>
  <c r="Q1363" i="5"/>
  <c r="S1204" i="5"/>
  <c r="Q1332" i="5"/>
  <c r="O1273" i="5"/>
  <c r="M1060" i="5" a="1"/>
  <c r="M1480" i="5" a="1"/>
  <c r="O1407" i="5"/>
  <c r="M1316" i="5" a="1"/>
  <c r="B1362" i="5" a="1"/>
  <c r="D1204" i="5" a="1"/>
  <c r="S1330" i="5"/>
  <c r="O1272" i="5"/>
  <c r="M1059" i="5" a="1"/>
  <c r="S1466" i="5"/>
  <c r="O1399" i="5"/>
  <c r="D1316" i="5" a="1"/>
  <c r="S1358" i="5"/>
  <c r="S1203" i="5"/>
  <c r="P1329" i="5"/>
  <c r="O1271" i="5"/>
  <c r="M1058" i="5" a="1"/>
  <c r="P1465" i="5"/>
  <c r="O1391" i="5"/>
  <c r="R1315" i="5"/>
  <c r="D1358" i="5" a="1"/>
  <c r="Q1781" i="5"/>
  <c r="A1329" i="5" a="1"/>
  <c r="O1270" i="5"/>
  <c r="M1057" i="5" a="1"/>
  <c r="O1454" i="5"/>
  <c r="O1383" i="5"/>
  <c r="B1315" i="5" a="1"/>
  <c r="S1356" i="5"/>
  <c r="D1630" i="5" a="1"/>
  <c r="M1328" i="5" a="1"/>
  <c r="O1269" i="5"/>
  <c r="M1056" i="5" a="1"/>
  <c r="Q1452" i="5"/>
  <c r="O1375" i="5"/>
  <c r="O1314" i="5"/>
  <c r="D1356" i="5" a="1"/>
  <c r="S1608" i="5"/>
  <c r="D1328" i="5" a="1"/>
  <c r="O1268" i="5"/>
  <c r="M1055" i="5" a="1"/>
  <c r="B1445" i="5" a="1"/>
  <c r="Q1367" i="5"/>
  <c r="Q1312" i="5"/>
  <c r="O1355" i="5"/>
  <c r="D1566" i="5" a="1"/>
  <c r="R1327" i="5"/>
  <c r="O1267" i="5"/>
  <c r="M1054" i="5" a="1"/>
  <c r="P1444" i="5"/>
  <c r="Q1366" i="5"/>
  <c r="S1310" i="5"/>
  <c r="O1354" i="5"/>
  <c r="S1544" i="5"/>
  <c r="B1327" i="5" a="1"/>
  <c r="O1266" i="5"/>
  <c r="M1053" i="5" a="1"/>
  <c r="P1436" i="5"/>
  <c r="O1360" i="5"/>
  <c r="A1309" i="5" a="1"/>
  <c r="R1353" i="5"/>
  <c r="O1516" i="5"/>
  <c r="Q1324" i="5"/>
  <c r="O1264" i="5"/>
  <c r="M1051" i="5" a="1"/>
  <c r="B1655" i="5" a="1"/>
  <c r="B1344" i="5" a="1"/>
  <c r="D1550" i="5" a="1"/>
  <c r="R1337" i="5"/>
  <c r="O1403" i="5"/>
  <c r="Q1308" i="5"/>
  <c r="O1246" i="5"/>
  <c r="Q1826" i="5"/>
  <c r="B1586" i="5" a="1"/>
  <c r="P1745" i="5"/>
  <c r="P1728" i="5"/>
  <c r="Q1606" i="5"/>
  <c r="Q1588" i="5"/>
  <c r="P1500" i="5"/>
  <c r="R1499" i="5"/>
  <c r="A1499" i="5" a="1"/>
  <c r="B1498" i="5" a="1"/>
  <c r="M1618" i="5" a="1"/>
  <c r="P1496" i="5"/>
  <c r="M1601" i="5" a="1"/>
  <c r="O1480" i="5"/>
  <c r="M1600" i="5" a="1"/>
  <c r="Q1478" i="5"/>
  <c r="M1583" i="5" a="1"/>
  <c r="O1464" i="5"/>
  <c r="M1566" i="5" a="1"/>
  <c r="P1492" i="5"/>
  <c r="B1743" i="5" a="1"/>
  <c r="M1435" i="5" a="1"/>
  <c r="R1397" i="5"/>
  <c r="B1406" i="5" a="1"/>
  <c r="M1596" i="5" a="1"/>
  <c r="D1544" i="5" a="1"/>
  <c r="M1402" i="5" a="1"/>
  <c r="D1406" i="5" a="1"/>
  <c r="R1412" i="5"/>
  <c r="S1907" i="5"/>
  <c r="P1389" i="5"/>
  <c r="B1557" i="5" a="1"/>
  <c r="M1513" i="5" a="1"/>
  <c r="D1510" i="5" a="1"/>
  <c r="M1383" i="5" a="1"/>
  <c r="S1396" i="5"/>
  <c r="R1393" i="5"/>
  <c r="S1603" i="5"/>
  <c r="B1380" i="5" a="1"/>
  <c r="O1584" i="5"/>
  <c r="M1496" i="5" a="1"/>
  <c r="Q1493" i="5"/>
  <c r="M1366" i="5" a="1"/>
  <c r="D1388" i="5" a="1"/>
  <c r="R1376" i="5"/>
  <c r="B1542" i="5" a="1"/>
  <c r="P1371" i="5"/>
  <c r="A1609" i="5" a="1"/>
  <c r="S1895" i="5"/>
  <c r="Q1477" i="5"/>
  <c r="S1650" i="5"/>
  <c r="S1379" i="5"/>
  <c r="R1359" i="5"/>
  <c r="P1524" i="5"/>
  <c r="S1637" i="5"/>
  <c r="B1413" i="5" a="1"/>
  <c r="A1354" i="5" a="1"/>
  <c r="O1306" i="5"/>
  <c r="P1347" i="5"/>
  <c r="B1482" i="5" a="1"/>
  <c r="D1320" i="5" a="1"/>
  <c r="O1259" i="5"/>
  <c r="M1046" i="5" a="1"/>
  <c r="P1412" i="5"/>
  <c r="M1353" i="5" a="1"/>
  <c r="Q1304" i="5"/>
  <c r="A1347" i="5" a="1"/>
  <c r="A1476" i="5" a="1"/>
  <c r="R1319" i="5"/>
  <c r="O1258" i="5"/>
  <c r="M1045" i="5" a="1"/>
  <c r="B1405" i="5" a="1"/>
  <c r="D1353" i="5" a="1"/>
  <c r="S1302" i="5"/>
  <c r="M1346" i="5" a="1"/>
  <c r="S1469" i="5"/>
  <c r="B1319" i="5" a="1"/>
  <c r="O1257" i="5"/>
  <c r="M1044" i="5" a="1"/>
  <c r="P1404" i="5"/>
  <c r="R1352" i="5"/>
  <c r="P1301" i="5"/>
  <c r="D1346" i="5" a="1"/>
  <c r="R1466" i="5"/>
  <c r="O1318" i="5"/>
  <c r="O1256" i="5"/>
  <c r="M1043" i="5" a="1"/>
  <c r="B1397" i="5" a="1"/>
  <c r="B1352" i="5" a="1"/>
  <c r="A1301" i="5" a="1"/>
  <c r="R1345" i="5"/>
  <c r="Q1463" i="5"/>
  <c r="Q1316" i="5"/>
  <c r="O1255" i="5"/>
  <c r="M1042" i="5" a="1"/>
  <c r="P1396" i="5"/>
  <c r="O1351" i="5"/>
  <c r="M1300" i="5" a="1"/>
  <c r="B1345" i="5" a="1"/>
  <c r="P1460" i="5"/>
  <c r="S1314" i="5"/>
  <c r="O1254" i="5"/>
  <c r="M1041" i="5" a="1"/>
  <c r="B1389" i="5" a="1"/>
  <c r="Q1349" i="5"/>
  <c r="D1300" i="5" a="1"/>
  <c r="O1344" i="5"/>
  <c r="O1457" i="5"/>
  <c r="P1313" i="5"/>
  <c r="O1253" i="5"/>
  <c r="M1040" i="5" a="1"/>
  <c r="P1388" i="5"/>
  <c r="S1347" i="5"/>
  <c r="R1299" i="5"/>
  <c r="Q1342" i="5"/>
  <c r="O1451" i="5"/>
  <c r="A1313" i="5" a="1"/>
  <c r="O1252" i="5"/>
  <c r="M1039" i="5" a="1"/>
  <c r="B1381" i="5" a="1"/>
  <c r="P1346" i="5"/>
  <c r="R1885" i="5"/>
  <c r="R1713" i="5"/>
  <c r="O1555" i="5"/>
  <c r="P1598" i="5"/>
  <c r="P1581" i="5"/>
  <c r="P1572" i="5"/>
  <c r="M1469" i="5" a="1"/>
  <c r="D1469" i="5" a="1"/>
  <c r="R1468" i="5"/>
  <c r="D1496" i="5" a="1"/>
  <c r="R1617" i="5"/>
  <c r="Q1495" i="5"/>
  <c r="R1600" i="5"/>
  <c r="P1478" i="5"/>
  <c r="R1599" i="5"/>
  <c r="A1478" i="5" a="1"/>
  <c r="R1582" i="5"/>
  <c r="P1462" i="5"/>
  <c r="R1565" i="5"/>
  <c r="P1475" i="5"/>
  <c r="B1679" i="5" a="1"/>
  <c r="M1419" i="5" a="1"/>
  <c r="D1580" i="5" a="1"/>
  <c r="B1398" i="5" a="1"/>
  <c r="M1580" i="5" a="1"/>
  <c r="Q1513" i="5"/>
  <c r="M1386" i="5" a="1"/>
  <c r="D1398" i="5" a="1"/>
  <c r="R1396" i="5"/>
  <c r="D1617" i="5" a="1"/>
  <c r="P1381" i="5"/>
  <c r="O1598" i="5"/>
  <c r="M1497" i="5" a="1"/>
  <c r="D1494" i="5" a="1"/>
  <c r="M1367" i="5" a="1"/>
  <c r="S1388" i="5"/>
  <c r="R1377" i="5"/>
  <c r="S1542" i="5"/>
  <c r="B1372" i="5" a="1"/>
  <c r="A1611" i="5" a="1"/>
  <c r="D1917" i="5" a="1"/>
  <c r="O1479" i="5"/>
  <c r="Q1685" i="5"/>
  <c r="D1380" i="5" a="1"/>
  <c r="R1360" i="5"/>
  <c r="B1526" i="5" a="1"/>
  <c r="D1643" i="5" a="1"/>
  <c r="Q1707" i="5"/>
  <c r="Q1738" i="5"/>
  <c r="B1464" i="5" a="1"/>
  <c r="S1588" i="5"/>
  <c r="S1371" i="5"/>
  <c r="D1620" i="5" a="1"/>
  <c r="B1509" i="5" a="1"/>
  <c r="M1978" i="5" a="1"/>
  <c r="S1605" i="5"/>
  <c r="S1339" i="5"/>
  <c r="Q1506" i="5"/>
  <c r="Q1334" i="5"/>
  <c r="O1379" i="5"/>
  <c r="A1305" i="5" a="1"/>
  <c r="O1243" i="5"/>
  <c r="M1866" i="5" a="1"/>
  <c r="D1603" i="5" a="1"/>
  <c r="P1338" i="5"/>
  <c r="D1503" i="5" a="1"/>
  <c r="S1332" i="5"/>
  <c r="O1371" i="5"/>
  <c r="M1304" i="5" a="1"/>
  <c r="O1242" i="5"/>
  <c r="R1949" i="5"/>
  <c r="S1597" i="5"/>
  <c r="A1338" i="5" a="1"/>
  <c r="O1499" i="5"/>
  <c r="P1331" i="5"/>
  <c r="O1364" i="5"/>
  <c r="D1304" i="5" a="1"/>
  <c r="O1241" i="5"/>
  <c r="M1746" i="5" a="1"/>
  <c r="D1595" i="5" a="1"/>
  <c r="M1337" i="5" a="1"/>
  <c r="S1485" i="5"/>
  <c r="A1331" i="5" a="1"/>
  <c r="P1363" i="5"/>
  <c r="R1303" i="5"/>
  <c r="O1240" i="5"/>
  <c r="S1810" i="5"/>
  <c r="S1589" i="5"/>
  <c r="D1337" i="5" a="1"/>
  <c r="R1482" i="5"/>
  <c r="M1330" i="5" a="1"/>
  <c r="Q1362" i="5"/>
  <c r="B1303" i="5" a="1"/>
  <c r="O1239" i="5"/>
  <c r="S1803" i="5"/>
  <c r="D1587" i="5" a="1"/>
  <c r="R1336" i="5"/>
  <c r="Q1479" i="5"/>
  <c r="D1330" i="5" a="1"/>
  <c r="B1361" i="5" a="1"/>
  <c r="O1302" i="5"/>
  <c r="O1238" i="5"/>
  <c r="S1746" i="5"/>
  <c r="S1581" i="5"/>
  <c r="B1336" i="5" a="1"/>
  <c r="P1476" i="5"/>
  <c r="R1329" i="5"/>
  <c r="Q1358" i="5"/>
  <c r="Q1300" i="5"/>
  <c r="O1237" i="5"/>
  <c r="S1739" i="5"/>
  <c r="D1579" i="5" a="1"/>
  <c r="O1335" i="5"/>
  <c r="O1473" i="5"/>
  <c r="B1329" i="5" a="1"/>
  <c r="Q1356" i="5"/>
  <c r="S1298" i="5"/>
  <c r="O1236" i="5"/>
  <c r="S1682" i="5"/>
  <c r="S1573" i="5"/>
  <c r="S1954" i="5"/>
  <c r="P1787" i="5"/>
  <c r="D1997" i="5" a="1"/>
  <c r="P1590" i="5"/>
  <c r="P1573" i="5"/>
  <c r="P1564" i="5"/>
  <c r="P1454" i="5"/>
  <c r="A1454" i="5" a="1"/>
  <c r="M1453" i="5" a="1"/>
  <c r="Q1481" i="5"/>
  <c r="R1601" i="5"/>
  <c r="S1479" i="5"/>
  <c r="R1584" i="5"/>
  <c r="Q1465" i="5"/>
  <c r="R1583" i="5"/>
  <c r="S1463" i="5"/>
  <c r="R1566" i="5"/>
  <c r="Q1449" i="5"/>
  <c r="R1549" i="5"/>
  <c r="Q1462" i="5"/>
  <c r="Q1605" i="5"/>
  <c r="S1548" i="5"/>
  <c r="S1490" i="5"/>
  <c r="B1382" i="5" a="1"/>
  <c r="M1564" i="5" a="1"/>
  <c r="Q1497" i="5"/>
  <c r="M1370" i="5" a="1"/>
  <c r="D1390" i="5" a="1"/>
  <c r="R1380" i="5"/>
  <c r="D1553" i="5" a="1"/>
  <c r="P1373" i="5"/>
  <c r="A1625" i="5" a="1"/>
  <c r="S1927" i="5"/>
  <c r="B1480" i="5" a="1"/>
  <c r="Q1749" i="5"/>
  <c r="S1380" i="5"/>
  <c r="R1361" i="5"/>
  <c r="P1526" i="5"/>
  <c r="A1649" i="5" a="1"/>
  <c r="Q1747" i="5"/>
  <c r="Q1746" i="5"/>
  <c r="R1464" i="5"/>
  <c r="D1594" i="5" a="1"/>
  <c r="D1372" i="5" a="1"/>
  <c r="S1622" i="5"/>
  <c r="A1510" i="5" a="1"/>
  <c r="Q1950" i="5"/>
  <c r="M1650" i="5" a="1"/>
  <c r="S1653" i="5"/>
  <c r="P1657" i="5"/>
  <c r="O1533" i="5"/>
  <c r="S1363" i="5"/>
  <c r="D1556" i="5" a="1"/>
  <c r="B1493" i="5" a="1"/>
  <c r="B1735" i="5" a="1"/>
  <c r="S1541" i="5"/>
  <c r="O1327" i="5"/>
  <c r="O1393" i="5"/>
  <c r="B1321" i="5" a="1"/>
  <c r="R1348" i="5"/>
  <c r="Q1291" i="5"/>
  <c r="O1227" i="5"/>
  <c r="B1728" i="5" a="1"/>
  <c r="D1541" i="5" a="1"/>
  <c r="Q1325" i="5"/>
  <c r="O1385" i="5"/>
  <c r="O1320" i="5"/>
  <c r="B1348" i="5" a="1"/>
  <c r="Q1290" i="5"/>
  <c r="O1226" i="5"/>
  <c r="B1671" i="5" a="1"/>
  <c r="S1539" i="5"/>
  <c r="S1323" i="5"/>
  <c r="O1377" i="5"/>
  <c r="Q1318" i="5"/>
  <c r="O1347" i="5"/>
  <c r="Q1289" i="5"/>
  <c r="O1225" i="5"/>
  <c r="B1664" i="5" a="1"/>
  <c r="D1539" i="5" a="1"/>
  <c r="P1322" i="5"/>
  <c r="O1369" i="5"/>
  <c r="S1316" i="5"/>
  <c r="Q1345" i="5"/>
  <c r="Q1288" i="5"/>
  <c r="O1224" i="5"/>
  <c r="Q1589" i="5"/>
  <c r="S1537" i="5"/>
  <c r="A1322" i="5" a="1"/>
  <c r="O1366" i="5"/>
  <c r="P1315" i="5"/>
  <c r="S1343" i="5"/>
  <c r="Q1287" i="5"/>
  <c r="O1223" i="5"/>
  <c r="Q1575" i="5"/>
  <c r="D1537" i="5" a="1"/>
  <c r="M1321" i="5" a="1"/>
  <c r="P1365" i="5"/>
  <c r="A1315" i="5" a="1"/>
  <c r="P1342" i="5"/>
  <c r="Q1286" i="5"/>
  <c r="O1222" i="5"/>
  <c r="B1629" i="5" a="1"/>
  <c r="S1535" i="5"/>
  <c r="D1321" i="5" a="1"/>
  <c r="Q1364" i="5"/>
  <c r="B1612" i="5" a="1"/>
  <c r="M1666" i="5" a="1"/>
  <c r="S1796" i="5"/>
  <c r="D1965" i="5" a="1"/>
  <c r="Q1758" i="5"/>
  <c r="B1654" i="5" a="1"/>
  <c r="P1442" i="5"/>
  <c r="B1442" i="5" a="1"/>
  <c r="P1441" i="5"/>
  <c r="B1468" i="5" a="1"/>
  <c r="R1585" i="5"/>
  <c r="O1467" i="5"/>
  <c r="R1568" i="5"/>
  <c r="Q1451" i="5"/>
  <c r="R1567" i="5"/>
  <c r="Q1450" i="5"/>
  <c r="R1550" i="5"/>
  <c r="Q1433" i="5"/>
  <c r="R1533" i="5"/>
  <c r="R1446" i="5"/>
  <c r="A1657" i="5" a="1"/>
  <c r="O1485" i="5"/>
  <c r="M1461" i="5" a="1"/>
  <c r="R2013" i="5"/>
  <c r="M1548" i="5" a="1"/>
  <c r="M1481" i="5" a="1"/>
  <c r="D2025" i="5" a="1"/>
  <c r="D1382" i="5" a="1"/>
  <c r="R1364" i="5"/>
  <c r="B1596" i="5" a="1"/>
  <c r="S1910" i="5"/>
  <c r="S1732" i="5"/>
  <c r="Q1774" i="5"/>
  <c r="D1655" i="5" a="1"/>
  <c r="A1640" i="5" a="1"/>
  <c r="P1434" i="5"/>
  <c r="B1434" i="5" a="1"/>
  <c r="P1433" i="5"/>
  <c r="D1453" i="5" a="1"/>
  <c r="R1569" i="5"/>
  <c r="R1452" i="5"/>
  <c r="R1552" i="5"/>
  <c r="Q1435" i="5"/>
  <c r="R1551" i="5"/>
  <c r="Q1434" i="5"/>
  <c r="R1534" i="5"/>
  <c r="Q1417" i="5"/>
  <c r="R1517" i="5"/>
  <c r="B1647" i="5" a="1"/>
  <c r="M1597" i="5" a="1"/>
  <c r="S1446" i="5"/>
  <c r="Q1447" i="5"/>
  <c r="S1683" i="5"/>
  <c r="M1532" i="5" a="1"/>
  <c r="P1466" i="5"/>
  <c r="D1610" i="5" a="1"/>
  <c r="D1374" i="5" a="1"/>
  <c r="S1638" i="5"/>
  <c r="A1514" i="5" a="1"/>
  <c r="M1850" i="5" a="1"/>
  <c r="P1651" i="5"/>
  <c r="Q1656" i="5"/>
  <c r="Q1773" i="5"/>
  <c r="O1537" i="5"/>
  <c r="S1364" i="5"/>
  <c r="D1564" i="5" a="1"/>
  <c r="R1494" i="5"/>
  <c r="D1976" i="5" a="1"/>
  <c r="D1909" i="5" a="1"/>
  <c r="R1639" i="5"/>
  <c r="S1591" i="5"/>
  <c r="D1509" i="5" a="1"/>
  <c r="D1639" i="5" a="1"/>
  <c r="Q1516" i="5"/>
  <c r="R1479" i="5"/>
  <c r="S1794" i="5"/>
  <c r="Q1736" i="5"/>
  <c r="R1622" i="5"/>
  <c r="P1537" i="5"/>
  <c r="Q1492" i="5"/>
  <c r="S1569" i="5"/>
  <c r="D1500" i="5" a="1"/>
  <c r="D1464" i="5" a="1"/>
  <c r="M1579" i="5" a="1"/>
  <c r="R1509" i="5"/>
  <c r="M1297" i="5" a="1"/>
  <c r="A1336" i="5" a="1"/>
  <c r="S1293" i="5"/>
  <c r="P1318" i="5"/>
  <c r="Q1259" i="5"/>
  <c r="B1330" i="5" a="1"/>
  <c r="M1578" i="5" a="1"/>
  <c r="A1509" i="5" a="1"/>
  <c r="D1297" i="5" a="1"/>
  <c r="M1335" i="5" a="1"/>
  <c r="D1293" i="5" a="1"/>
  <c r="A1318" i="5" a="1"/>
  <c r="Q1258" i="5"/>
  <c r="A1324" i="5" a="1"/>
  <c r="M1563" i="5" a="1"/>
  <c r="B1508" i="5" a="1"/>
  <c r="R1296" i="5"/>
  <c r="D1335" i="5" a="1"/>
  <c r="S1292" i="5"/>
  <c r="M1317" i="5" a="1"/>
  <c r="Q1257" i="5"/>
  <c r="S1317" i="5"/>
  <c r="M1562" i="5" a="1"/>
  <c r="P1506" i="5"/>
  <c r="B1296" i="5" a="1"/>
  <c r="R1334" i="5"/>
  <c r="D1292" i="5" a="1"/>
  <c r="D1317" i="5" a="1"/>
  <c r="Q1256" i="5"/>
  <c r="R1314" i="5"/>
  <c r="M1547" i="5" a="1"/>
  <c r="R1505" i="5"/>
  <c r="O1295" i="5"/>
  <c r="B1334" i="5" a="1"/>
  <c r="S1291" i="5"/>
  <c r="R1316" i="5"/>
  <c r="Q1255" i="5"/>
  <c r="Q1311" i="5"/>
  <c r="M1546" i="5" a="1"/>
  <c r="A1505" i="5" a="1"/>
  <c r="A1295" i="5" a="1"/>
  <c r="O1333" i="5"/>
  <c r="D1291" i="5" a="1"/>
  <c r="B1316" i="5" a="1"/>
  <c r="Q1254" i="5"/>
  <c r="P1308" i="5"/>
  <c r="M1531" i="5" a="1"/>
  <c r="B1504" i="5" a="1"/>
  <c r="A1294" i="5" a="1"/>
  <c r="Q1331" i="5"/>
  <c r="S1290" i="5"/>
  <c r="O1315" i="5"/>
  <c r="Q1253" i="5"/>
  <c r="O1305" i="5"/>
  <c r="M1530" i="5" a="1"/>
  <c r="P1502" i="5"/>
  <c r="A1293" i="5" a="1"/>
  <c r="S1329" i="5"/>
  <c r="D1290" i="5" a="1"/>
  <c r="Q1313" i="5"/>
  <c r="Q1252" i="5"/>
  <c r="M1299" i="5" a="1"/>
  <c r="M1515" i="5" a="1"/>
  <c r="R1501" i="5"/>
  <c r="A1292" i="5" a="1"/>
  <c r="P1328" i="5"/>
  <c r="R1733" i="5"/>
  <c r="B1601" i="5" a="1"/>
  <c r="R1676" i="5"/>
  <c r="A2001" i="5" a="1"/>
  <c r="A1857" i="5" a="1"/>
  <c r="M2072" i="5" a="1"/>
  <c r="R2034" i="5"/>
  <c r="R1978" i="5"/>
  <c r="R1970" i="5"/>
  <c r="Q1460" i="5"/>
  <c r="B1533" i="5" a="1"/>
  <c r="S1458" i="5"/>
  <c r="A1516" i="5" a="1"/>
  <c r="B1448" i="5" a="1"/>
  <c r="B1515" i="5" a="1"/>
  <c r="P1447" i="5"/>
  <c r="P1497" i="5"/>
  <c r="B1439" i="5" a="1"/>
  <c r="Q1469" i="5"/>
  <c r="Q1448" i="5"/>
  <c r="M1581" i="5" a="1"/>
  <c r="S1438" i="5"/>
  <c r="Q1431" i="5"/>
  <c r="R1674" i="5"/>
  <c r="M1500" i="5" a="1"/>
  <c r="Q1453" i="5"/>
  <c r="D1546" i="5" a="1"/>
  <c r="D1366" i="5" a="1"/>
  <c r="S1574" i="5"/>
  <c r="A1498" i="5" a="1"/>
  <c r="M1730" i="5" a="1"/>
  <c r="S1919" i="5"/>
  <c r="R1640" i="5"/>
  <c r="D1597" i="5" a="1"/>
  <c r="O1509" i="5"/>
  <c r="S1641" i="5"/>
  <c r="Q1518" i="5"/>
  <c r="D1480" i="5" a="1"/>
  <c r="S1795" i="5"/>
  <c r="Q1744" i="5"/>
  <c r="R1623" i="5"/>
  <c r="B1539" i="5" a="1"/>
  <c r="D1493" i="5" a="1"/>
  <c r="D1575" i="5" a="1"/>
  <c r="O1500" i="5"/>
  <c r="M1464" i="5" a="1"/>
  <c r="S1730" i="5"/>
  <c r="A1654" i="5" a="1"/>
  <c r="R1606" i="5"/>
  <c r="P1521" i="5"/>
  <c r="D1479" i="5" a="1"/>
  <c r="D1534" i="5" a="1"/>
  <c r="D1485" i="5" a="1"/>
  <c r="B1451" i="5" a="1"/>
  <c r="O1657" i="5"/>
  <c r="R1493" i="5"/>
  <c r="A1284" i="5" a="1"/>
  <c r="S1321" i="5"/>
  <c r="S1285" i="5"/>
  <c r="Q1305" i="5"/>
  <c r="Q1243" i="5"/>
  <c r="P1261" i="5"/>
  <c r="D1657" i="5" a="1"/>
  <c r="A1493" i="5" a="1"/>
  <c r="A1283" i="5" a="1"/>
  <c r="P1320" i="5"/>
  <c r="D1285" i="5" a="1"/>
  <c r="S1303" i="5"/>
  <c r="Q1242" i="5"/>
  <c r="B1259" i="5" a="1"/>
  <c r="R1642" i="5"/>
  <c r="B1492" i="5" a="1"/>
  <c r="A1282" i="5" a="1"/>
  <c r="A1320" i="5" a="1"/>
  <c r="S1284" i="5"/>
  <c r="P1302" i="5"/>
  <c r="Q1241" i="5"/>
  <c r="P1253" i="5"/>
  <c r="R1641" i="5"/>
  <c r="P1490" i="5"/>
  <c r="A1281" i="5" a="1"/>
  <c r="M1319" i="5" a="1"/>
  <c r="D1284" i="5" a="1"/>
  <c r="A1302" i="5" a="1"/>
  <c r="Q1240" i="5"/>
  <c r="B1251" i="5" a="1"/>
  <c r="R1626" i="5"/>
  <c r="R1489" i="5"/>
  <c r="A1280" i="5" a="1"/>
  <c r="D1319" i="5" a="1"/>
  <c r="S1283" i="5"/>
  <c r="M1301" i="5" a="1"/>
  <c r="Q1239" i="5"/>
  <c r="P1245" i="5"/>
  <c r="R1625" i="5"/>
  <c r="A1489" i="5" a="1"/>
  <c r="A1279" i="5" a="1"/>
  <c r="R1318" i="5"/>
  <c r="D1283" i="5" a="1"/>
  <c r="D1301" i="5" a="1"/>
  <c r="Q1238" i="5"/>
  <c r="B1243" i="5" a="1"/>
  <c r="R1610" i="5"/>
  <c r="P1487" i="5"/>
  <c r="A1278" i="5" a="1"/>
  <c r="B1318" i="5" a="1"/>
  <c r="S1282" i="5"/>
  <c r="R1300" i="5"/>
  <c r="Q1237" i="5"/>
  <c r="P1237" i="5"/>
  <c r="R1609" i="5"/>
  <c r="A1487" i="5" a="1"/>
  <c r="A1277" i="5" a="1"/>
  <c r="O1317" i="5"/>
  <c r="D1282" i="5" a="1"/>
  <c r="B1300" i="5" a="1"/>
  <c r="Q1236" i="5"/>
  <c r="B1235" i="5" a="1"/>
  <c r="R1594" i="5"/>
  <c r="M1486" i="5" a="1"/>
  <c r="A1276" i="5" a="1"/>
  <c r="Q1315" i="5"/>
  <c r="S1281" i="5"/>
  <c r="O1299" i="5"/>
  <c r="Q1235" i="5"/>
  <c r="P1229" i="5"/>
  <c r="R1593" i="5"/>
  <c r="P1797" i="5"/>
  <c r="B1585" i="5" a="1"/>
  <c r="R2003" i="5"/>
  <c r="A1873" i="5" a="1"/>
  <c r="M1977" i="5" a="1"/>
  <c r="R1754" i="5"/>
  <c r="R1752" i="5"/>
  <c r="R1738" i="5"/>
  <c r="R1736" i="5"/>
  <c r="B1449" i="5" a="1"/>
  <c r="B1517" i="5" a="1"/>
  <c r="P1448" i="5"/>
  <c r="A1500" i="5" a="1"/>
  <c r="B1440" i="5" a="1"/>
  <c r="B1499" i="5" a="1"/>
  <c r="P1439" i="5"/>
  <c r="B1483" i="5" a="1"/>
  <c r="B1431" i="5" a="1"/>
  <c r="O1482" i="5"/>
  <c r="Q1432" i="5"/>
  <c r="M1565" i="5" a="1"/>
  <c r="S1430" i="5"/>
  <c r="Q1415" i="5"/>
  <c r="B1800" i="5" a="1"/>
  <c r="R1643" i="5"/>
  <c r="S1607" i="5"/>
  <c r="D1513" i="5" a="1"/>
  <c r="Q1725" i="5"/>
  <c r="Q1524" i="5"/>
  <c r="P1481" i="5"/>
  <c r="S1802" i="5"/>
  <c r="Q1752" i="5"/>
  <c r="R1624" i="5"/>
  <c r="P1539" i="5"/>
  <c r="O1493" i="5"/>
  <c r="S1577" i="5"/>
  <c r="S1502" i="5"/>
  <c r="A1465" i="5" a="1"/>
  <c r="S1731" i="5"/>
  <c r="P1654" i="5"/>
  <c r="R1607" i="5"/>
  <c r="B1523" i="5" a="1"/>
  <c r="M1479" i="5" a="1"/>
  <c r="S1534" i="5"/>
  <c r="M1485" i="5" a="1"/>
  <c r="P1451" i="5"/>
  <c r="S1666" i="5"/>
  <c r="M1639" i="5" a="1"/>
  <c r="R1590" i="5"/>
  <c r="P1505" i="5"/>
  <c r="A1464" i="5" a="1"/>
  <c r="D1518" i="5" a="1"/>
  <c r="A1470" i="5" a="1"/>
  <c r="B1443" i="5" a="1"/>
  <c r="R1530" i="5"/>
  <c r="A1479" i="5" a="1"/>
  <c r="A1268" i="5" a="1"/>
  <c r="O1309" i="5"/>
  <c r="S1277" i="5"/>
  <c r="R1289" i="5"/>
  <c r="Q1227" i="5"/>
  <c r="Q1200" i="5"/>
  <c r="R1529" i="5"/>
  <c r="M1478" i="5" a="1"/>
  <c r="A1267" i="5" a="1"/>
  <c r="Q1307" i="5"/>
  <c r="D1277" i="5" a="1"/>
  <c r="R1288" i="5"/>
  <c r="Q1226" i="5"/>
  <c r="S1199" i="5"/>
  <c r="S1875" i="5"/>
  <c r="D1478" i="5" a="1"/>
  <c r="A1266" i="5" a="1"/>
  <c r="S1305" i="5"/>
  <c r="S1276" i="5"/>
  <c r="R1287" i="5"/>
  <c r="Q1225" i="5"/>
  <c r="P1198" i="5"/>
  <c r="Q1797" i="5"/>
  <c r="R1477" i="5"/>
  <c r="A1265" i="5" a="1"/>
  <c r="P1304" i="5"/>
  <c r="D1276" i="5" a="1"/>
  <c r="R1286" i="5"/>
  <c r="Q1224" i="5"/>
  <c r="R1197" i="5"/>
  <c r="S1602" i="5"/>
  <c r="B1477" i="5" a="1"/>
  <c r="A1264" i="5" a="1"/>
  <c r="A1304" i="5" a="1"/>
  <c r="S1275" i="5"/>
  <c r="R1285" i="5"/>
  <c r="Q1223" i="5"/>
  <c r="A1197" i="5" a="1"/>
  <c r="D1600" i="5" a="1"/>
  <c r="O1476" i="5"/>
  <c r="A1263" i="5" a="1"/>
  <c r="M1303" i="5" a="1"/>
  <c r="D1275" i="5" a="1"/>
  <c r="R1284" i="5"/>
  <c r="Q1222" i="5"/>
  <c r="B1196" i="5" a="1"/>
  <c r="Q1541" i="5"/>
  <c r="Q1474" i="5"/>
  <c r="A1262" i="5" a="1"/>
  <c r="D1303" i="5" a="1"/>
  <c r="S1274" i="5"/>
  <c r="R1283" i="5"/>
  <c r="Q1221" i="5"/>
  <c r="P1194" i="5"/>
  <c r="Q1539" i="5"/>
  <c r="S1472" i="5"/>
  <c r="A1261" i="5" a="1"/>
  <c r="R1302" i="5"/>
  <c r="D1274" i="5" a="1"/>
  <c r="R1282" i="5"/>
  <c r="Q1220" i="5"/>
  <c r="R1193" i="5"/>
  <c r="S1512" i="5"/>
  <c r="P1471" i="5"/>
  <c r="A1260" i="5" a="1"/>
  <c r="B1302" i="5" a="1"/>
  <c r="S1273" i="5"/>
  <c r="R1281" i="5"/>
  <c r="Q1219" i="5"/>
  <c r="A1193" i="5" a="1"/>
  <c r="O1510" i="5"/>
  <c r="A1471" i="5" a="1"/>
  <c r="A1259" i="5" a="1"/>
  <c r="O1301" i="5"/>
  <c r="D1273" i="5" a="1"/>
  <c r="R1280" i="5"/>
  <c r="Q1218" i="5"/>
  <c r="B1192" i="5" a="1"/>
  <c r="O1494" i="5"/>
  <c r="D1470" i="5" a="1"/>
  <c r="A1257" i="5" a="1"/>
  <c r="S1297" i="5"/>
  <c r="D1272" i="5" a="1"/>
  <c r="R1278" i="5"/>
  <c r="Q1216" i="5"/>
  <c r="R1189" i="5"/>
  <c r="A1477" i="5" a="1"/>
  <c r="D1454" i="5" a="1"/>
  <c r="A1239" i="5" a="1"/>
  <c r="M1280" i="5" a="1"/>
  <c r="D1263" i="5" a="1"/>
  <c r="R1260" i="5"/>
  <c r="O1530" i="5"/>
  <c r="R1173" i="5"/>
  <c r="M1698" i="5" a="1"/>
  <c r="R1695" i="5"/>
  <c r="Q1625" i="5"/>
  <c r="D1832" i="5" a="1"/>
  <c r="D1818" i="5" a="1"/>
  <c r="M1638" i="5" a="1"/>
  <c r="M1637" i="5" a="1"/>
  <c r="M1636" i="5" a="1"/>
  <c r="M1635" i="5" a="1"/>
  <c r="B1441" i="5" a="1"/>
  <c r="R1500" i="5"/>
  <c r="P1440" i="5"/>
  <c r="D1484" i="5" a="1"/>
  <c r="B1432" i="5" a="1"/>
  <c r="R1483" i="5"/>
  <c r="P1431" i="5"/>
  <c r="D1468" i="5" a="1"/>
  <c r="B1423" i="5" a="1"/>
  <c r="R1467" i="5"/>
  <c r="Q1416" i="5"/>
  <c r="M1549" i="5" a="1"/>
  <c r="S1422" i="5"/>
  <c r="Q1399" i="5"/>
  <c r="B1736" i="5" a="1"/>
  <c r="R1627" i="5"/>
  <c r="S1543" i="5"/>
  <c r="D1497" i="5" a="1"/>
  <c r="D1591" i="5" a="1"/>
  <c r="O1504" i="5"/>
  <c r="Q1468" i="5"/>
  <c r="S1738" i="5"/>
  <c r="S1656" i="5"/>
  <c r="R1608" i="5"/>
  <c r="P1523" i="5"/>
  <c r="A1480" i="5" a="1"/>
  <c r="D1536" i="5" a="1"/>
  <c r="A1486" i="5" a="1"/>
  <c r="B1452" i="5" a="1"/>
  <c r="S1667" i="5"/>
  <c r="M1640" i="5" a="1"/>
  <c r="R1591" i="5"/>
  <c r="B1507" i="5" a="1"/>
  <c r="P1464" i="5"/>
  <c r="S1518" i="5"/>
  <c r="P1470" i="5"/>
  <c r="P1443" i="5"/>
  <c r="R1768" i="5"/>
  <c r="M1623" i="5" a="1"/>
  <c r="R1574" i="5"/>
  <c r="P1489" i="5"/>
  <c r="S1451" i="5"/>
  <c r="B1502" i="5" a="1"/>
  <c r="S1455" i="5"/>
  <c r="B1435" i="5" a="1"/>
  <c r="S2035" i="5"/>
  <c r="S1464" i="5"/>
  <c r="A1252" i="5" a="1"/>
  <c r="M1293" i="5" a="1"/>
  <c r="S1269" i="5"/>
  <c r="R1273" i="5"/>
  <c r="Q1211" i="5"/>
  <c r="P1183" i="5"/>
  <c r="D1865" i="5" a="1"/>
  <c r="P1463" i="5"/>
  <c r="A1251" i="5" a="1"/>
  <c r="M1292" i="5" a="1"/>
  <c r="D1269" i="5" a="1"/>
  <c r="R1272" i="5"/>
  <c r="Q1210" i="5"/>
  <c r="A1183" i="5" a="1"/>
  <c r="D1605" i="5" a="1"/>
  <c r="A1463" i="5" a="1"/>
  <c r="A1250" i="5" a="1"/>
  <c r="M1291" i="5" a="1"/>
  <c r="S1268" i="5"/>
  <c r="R1271" i="5"/>
  <c r="Q1209" i="5"/>
  <c r="M1182" i="5" a="1"/>
  <c r="S1599" i="5"/>
  <c r="M1462" i="5" a="1"/>
  <c r="A1249" i="5" a="1"/>
  <c r="M1290" i="5" a="1"/>
  <c r="D1268" i="5" a="1"/>
  <c r="R1270" i="5"/>
  <c r="Q1208" i="5"/>
  <c r="D1182" i="5" a="1"/>
  <c r="P1541" i="5"/>
  <c r="D1462" i="5" a="1"/>
  <c r="A1248" i="5" a="1"/>
  <c r="M1289" i="5" a="1"/>
  <c r="S1267" i="5"/>
  <c r="R1269" i="5"/>
  <c r="Q1207" i="5"/>
  <c r="R1181" i="5"/>
  <c r="B1541" i="5" a="1"/>
  <c r="R1461" i="5"/>
  <c r="A1247" i="5" a="1"/>
  <c r="M1288" i="5" a="1"/>
  <c r="D1267" i="5" a="1"/>
  <c r="R1268" i="5"/>
  <c r="Q1206" i="5"/>
  <c r="B1181" i="5" a="1"/>
  <c r="P1525" i="5"/>
  <c r="B1461" i="5" a="1"/>
  <c r="A1246" i="5" a="1"/>
  <c r="M1287" i="5" a="1"/>
  <c r="S1266" i="5"/>
  <c r="R1267" i="5"/>
  <c r="Q1205" i="5"/>
  <c r="O1180" i="5"/>
  <c r="B1525" i="5" a="1"/>
  <c r="O1460" i="5"/>
  <c r="A1245" i="5" a="1"/>
  <c r="M1286" i="5" a="1"/>
  <c r="D1266" i="5" a="1"/>
  <c r="R1266" i="5"/>
  <c r="Q1204" i="5"/>
  <c r="Q1178" i="5"/>
  <c r="P1509" i="5"/>
  <c r="Q1458" i="5"/>
  <c r="A1244" i="5" a="1"/>
  <c r="M1285" i="5" a="1"/>
  <c r="S1265" i="5"/>
  <c r="S1918" i="5"/>
  <c r="P1778" i="5"/>
  <c r="Q1609" i="5"/>
  <c r="D1819" i="5" a="1"/>
  <c r="D1810" i="5" a="1"/>
  <c r="M1622" i="5" a="1"/>
  <c r="M1621" i="5" a="1"/>
  <c r="M1620" i="5" a="1"/>
  <c r="M1619" i="5" a="1"/>
  <c r="B1433" i="5" a="1"/>
  <c r="M1484" i="5" a="1"/>
  <c r="P1432" i="5"/>
  <c r="A1469" i="5" a="1"/>
  <c r="B1424" i="5" a="1"/>
  <c r="M1468" i="5" a="1"/>
  <c r="P1423" i="5"/>
  <c r="A1453" i="5" a="1"/>
  <c r="B1415" i="5" a="1"/>
  <c r="M1452" i="5" a="1"/>
  <c r="Q1400" i="5"/>
  <c r="O1660" i="5"/>
  <c r="S1414" i="5"/>
  <c r="Q1383" i="5"/>
  <c r="B1672" i="5" a="1"/>
  <c r="R1611" i="5"/>
  <c r="B1527" i="5" a="1"/>
  <c r="Q1483" i="5"/>
  <c r="S1538" i="5"/>
  <c r="O1488" i="5"/>
  <c r="B1455" i="5" a="1"/>
  <c r="S1674" i="5"/>
  <c r="M1641" i="5" a="1"/>
  <c r="R1592" i="5"/>
  <c r="A1508" i="5" a="1"/>
  <c r="S1465" i="5"/>
  <c r="D1520" i="5" a="1"/>
  <c r="S1471" i="5"/>
  <c r="B1444" i="5" a="1"/>
  <c r="R1770" i="5"/>
  <c r="M1624" i="5" a="1"/>
  <c r="R1575" i="5"/>
  <c r="B1491" i="5" a="1"/>
  <c r="D1452" i="5" a="1"/>
  <c r="A1503" i="5" a="1"/>
  <c r="Q1457" i="5"/>
  <c r="P1435" i="5"/>
  <c r="R1987" i="5"/>
  <c r="M1607" i="5" a="1"/>
  <c r="R1558" i="5"/>
  <c r="R1475" i="5"/>
  <c r="S1443" i="5"/>
  <c r="P1483" i="5"/>
  <c r="Q1441" i="5"/>
  <c r="B1427" i="5" a="1"/>
  <c r="M1449" i="5" a="1"/>
  <c r="O1452" i="5"/>
  <c r="A1236" i="5" a="1"/>
  <c r="M1277" i="5" a="1"/>
  <c r="S1261" i="5"/>
  <c r="R1257" i="5"/>
  <c r="S1493" i="5"/>
  <c r="Q1170" i="5"/>
  <c r="M1448" i="5" a="1"/>
  <c r="A1452" i="5" a="1"/>
  <c r="A1235" i="5" a="1"/>
  <c r="M1276" i="5" a="1"/>
  <c r="D1261" i="5" a="1"/>
  <c r="R1256" i="5"/>
  <c r="A1484" i="5" a="1"/>
  <c r="S1168" i="5"/>
  <c r="M1433" i="5" a="1"/>
  <c r="A1451" i="5" a="1"/>
  <c r="A1234" i="5" a="1"/>
  <c r="M1275" i="5" a="1"/>
  <c r="S1260" i="5"/>
  <c r="R1255" i="5"/>
  <c r="S1477" i="5"/>
  <c r="P1167" i="5"/>
  <c r="M1432" i="5" a="1"/>
  <c r="A1450" i="5" a="1"/>
  <c r="A1233" i="5" a="1"/>
  <c r="M1274" i="5" a="1"/>
  <c r="D1260" i="5" a="1"/>
  <c r="R1254" i="5"/>
  <c r="R1474" i="5"/>
  <c r="A1167" i="5" a="1"/>
  <c r="M1417" i="5" a="1"/>
  <c r="A1449" i="5" a="1"/>
  <c r="A1232" i="5" a="1"/>
  <c r="M1273" i="5" a="1"/>
  <c r="S1259" i="5"/>
  <c r="R1253" i="5"/>
  <c r="Q1471" i="5"/>
  <c r="M1166" i="5" a="1"/>
  <c r="M1416" i="5" a="1"/>
  <c r="A1448" i="5" a="1"/>
  <c r="A1231" i="5" a="1"/>
  <c r="M1272" i="5" a="1"/>
  <c r="D1259" i="5" a="1"/>
  <c r="R1252" i="5"/>
  <c r="P1468" i="5"/>
  <c r="D1166" i="5" a="1"/>
  <c r="M1401" i="5" a="1"/>
  <c r="A1447" i="5" a="1"/>
  <c r="A1230" i="5" a="1"/>
  <c r="M1271" i="5" a="1"/>
  <c r="S1258" i="5"/>
  <c r="R1251" i="5"/>
  <c r="O1465" i="5"/>
  <c r="R1165" i="5"/>
  <c r="M1400" i="5" a="1"/>
  <c r="A1446" i="5" a="1"/>
  <c r="A1229" i="5" a="1"/>
  <c r="M1270" i="5" a="1"/>
  <c r="D1258" i="5" a="1"/>
  <c r="R1250" i="5"/>
  <c r="M1459" i="5" a="1"/>
  <c r="B1165" i="5" a="1"/>
  <c r="M1385" i="5" a="1"/>
  <c r="A1445" i="5" a="1"/>
  <c r="A1228" i="5" a="1"/>
  <c r="M1269" i="5" a="1"/>
  <c r="S1257" i="5"/>
  <c r="P2111" i="5"/>
  <c r="B1603" i="5" a="1"/>
  <c r="S1906" i="5"/>
  <c r="O1554" i="5"/>
  <c r="D1699" i="5" a="1"/>
  <c r="D1690" i="5" a="1"/>
  <c r="R1589" i="5"/>
  <c r="R1588" i="5"/>
  <c r="R1587" i="5"/>
  <c r="R1586" i="5"/>
  <c r="S1771" i="5"/>
  <c r="A1488" i="5" a="1"/>
  <c r="S1706" i="5"/>
  <c r="P1472" i="5"/>
  <c r="S1699" i="5"/>
  <c r="A1472" i="5" a="1"/>
  <c r="R1842" i="5"/>
  <c r="P1456" i="5"/>
  <c r="R1690" i="5"/>
  <c r="M1436" i="5" a="1"/>
  <c r="P1515" i="5"/>
  <c r="R1548" i="5"/>
  <c r="S1366" i="5"/>
  <c r="S1619" i="5"/>
  <c r="Q1591" i="5"/>
  <c r="R1595" i="5"/>
  <c r="B1511" i="5" a="1"/>
  <c r="B1470" i="5" a="1"/>
  <c r="S1522" i="5"/>
  <c r="B1476" i="5" a="1"/>
  <c r="P1445" i="5"/>
  <c r="R1784" i="5"/>
  <c r="M1625" i="5" a="1"/>
  <c r="R1576" i="5"/>
  <c r="A1492" i="5" a="1"/>
  <c r="O1453" i="5"/>
  <c r="R1503" i="5"/>
  <c r="O1459" i="5"/>
  <c r="B1436" i="5" a="1"/>
  <c r="R1995" i="5"/>
  <c r="M1608" i="5" a="1"/>
  <c r="R1559" i="5"/>
  <c r="D1476" i="5" a="1"/>
  <c r="D1444" i="5" a="1"/>
  <c r="S1484" i="5"/>
  <c r="Q1442" i="5"/>
  <c r="P1427" i="5"/>
  <c r="B1783" i="5" a="1"/>
  <c r="M1591" i="5" a="1"/>
  <c r="R1542" i="5"/>
  <c r="M1460" i="5" a="1"/>
  <c r="S1435" i="5"/>
  <c r="Q1470" i="5"/>
  <c r="Q1425" i="5"/>
  <c r="B1419" i="5" a="1"/>
  <c r="O1541" i="5"/>
  <c r="A1437" i="5" a="1"/>
  <c r="A1220" i="5" a="1"/>
  <c r="M1261" i="5" a="1"/>
  <c r="S1253" i="5"/>
  <c r="R1241" i="5"/>
  <c r="O1386" i="5"/>
  <c r="B1157" i="5" a="1"/>
  <c r="O1539" i="5"/>
  <c r="A1436" i="5" a="1"/>
  <c r="A1219" i="5" a="1"/>
  <c r="M1260" i="5" a="1"/>
  <c r="D1253" i="5" a="1"/>
  <c r="R1240" i="5"/>
  <c r="O1378" i="5"/>
  <c r="O1156" i="5"/>
  <c r="Q1512" i="5"/>
  <c r="A1435" i="5" a="1"/>
  <c r="A1218" i="5" a="1"/>
  <c r="M1259" i="5" a="1"/>
  <c r="S1252" i="5"/>
  <c r="R1239" i="5"/>
  <c r="O1370" i="5"/>
  <c r="Q1154" i="5"/>
  <c r="S1511" i="5"/>
  <c r="A1434" i="5" a="1"/>
  <c r="A1217" i="5" a="1"/>
  <c r="M1258" i="5" a="1"/>
  <c r="D1252" i="5" a="1"/>
  <c r="R1238" i="5"/>
  <c r="B1366" i="5" a="1"/>
  <c r="S1152" i="5"/>
  <c r="Q1496" i="5"/>
  <c r="A1433" i="5" a="1"/>
  <c r="A1216" i="5" a="1"/>
  <c r="M1257" i="5" a="1"/>
  <c r="S1251" i="5"/>
  <c r="R1237" i="5"/>
  <c r="O1361" i="5"/>
  <c r="P1151" i="5"/>
  <c r="S1495" i="5"/>
  <c r="A1432" i="5" a="1"/>
  <c r="A1215" i="5" a="1"/>
  <c r="M1256" i="5" a="1"/>
  <c r="D1251" i="5" a="1"/>
  <c r="R1236" i="5"/>
  <c r="P1360" i="5"/>
  <c r="A1151" i="5" a="1"/>
  <c r="S1481" i="5"/>
  <c r="A1431" i="5" a="1"/>
  <c r="A1214" i="5" a="1"/>
  <c r="M1255" i="5" a="1"/>
  <c r="S1250" i="5"/>
  <c r="R1235" i="5"/>
  <c r="S1359" i="5"/>
  <c r="M1150" i="5" a="1"/>
  <c r="P1480" i="5"/>
  <c r="A1430" i="5" a="1"/>
  <c r="A1213" i="5" a="1"/>
  <c r="M1254" i="5" a="1"/>
  <c r="D1250" i="5" a="1"/>
  <c r="R1234" i="5"/>
  <c r="D1359" i="5" a="1"/>
  <c r="D1150" i="5" a="1"/>
  <c r="O1469" i="5"/>
  <c r="A1429" i="5" a="1"/>
  <c r="A1212" i="5" a="1"/>
  <c r="M1253" i="5" a="1"/>
  <c r="S1249" i="5"/>
  <c r="A1864" i="5" a="1"/>
  <c r="B1587" i="5" a="1"/>
  <c r="S1842" i="5"/>
  <c r="S1975" i="5"/>
  <c r="D1691" i="5" a="1"/>
  <c r="D1682" i="5" a="1"/>
  <c r="R1573" i="5"/>
  <c r="R1572" i="5"/>
  <c r="R1571" i="5"/>
  <c r="R1570" i="5"/>
  <c r="S1707" i="5"/>
  <c r="S1473" i="5"/>
  <c r="R1906" i="5"/>
  <c r="Q1459" i="5"/>
  <c r="R1850" i="5"/>
  <c r="S1457" i="5"/>
  <c r="R1704" i="5"/>
  <c r="S1447" i="5"/>
  <c r="B1808" i="5" a="1"/>
  <c r="D1618" i="5" a="1"/>
  <c r="P1430" i="5"/>
  <c r="R1532" i="5"/>
  <c r="D1540" i="5" a="1"/>
  <c r="R1498" i="5"/>
  <c r="B1630" i="5" a="1"/>
  <c r="R1579" i="5"/>
  <c r="B1495" i="5" a="1"/>
  <c r="D1455" i="5" a="1"/>
  <c r="A1507" i="5" a="1"/>
  <c r="D1461" i="5" a="1"/>
  <c r="P1437" i="5"/>
  <c r="M2112" i="5" a="1"/>
  <c r="M1609" i="5" a="1"/>
  <c r="R1560" i="5"/>
  <c r="M1476" i="5" a="1"/>
  <c r="S1444" i="5"/>
  <c r="Q1486" i="5"/>
  <c r="Q1443" i="5"/>
  <c r="B1428" i="5" a="1"/>
  <c r="B1784" i="5" a="1"/>
  <c r="M1592" i="5" a="1"/>
  <c r="R1543" i="5"/>
  <c r="A1461" i="5" a="1"/>
  <c r="D1436" i="5" a="1"/>
  <c r="O1472" i="5"/>
  <c r="Q1426" i="5"/>
  <c r="P1419" i="5"/>
  <c r="B1719" i="5" a="1"/>
  <c r="M1575" i="5" a="1"/>
  <c r="R1526" i="5"/>
  <c r="M1445" i="5" a="1"/>
  <c r="S1427" i="5"/>
  <c r="B1457" i="5" a="1"/>
  <c r="Q1409" i="5"/>
  <c r="B1411" i="5" a="1"/>
  <c r="S1429" i="5"/>
  <c r="A1421" i="5" a="1"/>
  <c r="A1204" i="5" a="1"/>
  <c r="M1245" i="5" a="1"/>
  <c r="S1245" i="5"/>
  <c r="R1225" i="5"/>
  <c r="D1350" i="5" a="1"/>
  <c r="D1142" i="5" a="1"/>
  <c r="D1429" i="5" a="1"/>
  <c r="A1420" i="5" a="1"/>
  <c r="A1203" i="5" a="1"/>
  <c r="M1244" i="5" a="1"/>
  <c r="D1245" i="5" a="1"/>
  <c r="R1224" i="5"/>
  <c r="R1349" i="5"/>
  <c r="R1141" i="5"/>
  <c r="S1421" i="5"/>
  <c r="A1419" i="5" a="1"/>
  <c r="A1202" i="5" a="1"/>
  <c r="M1243" i="5" a="1"/>
  <c r="S1244" i="5"/>
  <c r="R1223" i="5"/>
  <c r="B1349" i="5" a="1"/>
  <c r="B1141" i="5" a="1"/>
  <c r="D1421" i="5" a="1"/>
  <c r="A1418" i="5" a="1"/>
  <c r="A1201" i="5" a="1"/>
  <c r="M1242" i="5" a="1"/>
  <c r="D1244" i="5" a="1"/>
  <c r="R1222" i="5"/>
  <c r="O1348" i="5"/>
  <c r="O1140" i="5"/>
  <c r="S1413" i="5"/>
  <c r="A1417" i="5" a="1"/>
  <c r="A1200" i="5" a="1"/>
  <c r="M1241" i="5" a="1"/>
  <c r="S1243" i="5"/>
  <c r="R1221" i="5"/>
  <c r="Q1346" i="5"/>
  <c r="Q1138" i="5"/>
  <c r="D1413" i="5" a="1"/>
  <c r="A1416" i="5" a="1"/>
  <c r="D1897" i="5" a="1"/>
  <c r="M1240" i="5" a="1"/>
  <c r="D1243" i="5" a="1"/>
  <c r="R1220" i="5"/>
  <c r="S1344" i="5"/>
  <c r="S1136" i="5"/>
  <c r="S1405" i="5"/>
  <c r="A1415" i="5" a="1"/>
  <c r="D1638" i="5" a="1"/>
  <c r="M1239" i="5" a="1"/>
  <c r="S1242" i="5"/>
  <c r="R1219" i="5"/>
  <c r="P1343" i="5"/>
  <c r="P1135" i="5"/>
  <c r="D1405" i="5" a="1"/>
  <c r="A1414" i="5" a="1"/>
  <c r="S1616" i="5"/>
  <c r="M1238" i="5" a="1"/>
  <c r="D1242" i="5" a="1"/>
  <c r="R1218" i="5"/>
  <c r="A1343" i="5" a="1"/>
  <c r="A1135" i="5" a="1"/>
  <c r="S1397" i="5"/>
  <c r="A1413" i="5" a="1"/>
  <c r="D1574" i="5" a="1"/>
  <c r="M1237" i="5" a="1"/>
  <c r="S1241" i="5"/>
  <c r="O1871" i="5"/>
  <c r="R1715" i="5"/>
  <c r="Q1595" i="5"/>
  <c r="D1932" i="5" a="1"/>
  <c r="R1705" i="5"/>
  <c r="R1687" i="5"/>
  <c r="R1504" i="5"/>
  <c r="A1504" i="5" a="1"/>
  <c r="B1503" i="5" a="1"/>
  <c r="P1501" i="5"/>
  <c r="R1914" i="5"/>
  <c r="O1461" i="5"/>
  <c r="R1720" i="5"/>
  <c r="S1448" i="5"/>
  <c r="R1706" i="5"/>
  <c r="D1448" i="5" a="1"/>
  <c r="B1815" i="5" a="1"/>
  <c r="S1439" i="5"/>
  <c r="B1744" i="5" a="1"/>
  <c r="D1447" i="5" a="1"/>
  <c r="P1422" i="5"/>
  <c r="R1516" i="5"/>
  <c r="R1491" i="5"/>
  <c r="R1455" i="5"/>
  <c r="O1616" i="5"/>
  <c r="R1563" i="5"/>
  <c r="S1478" i="5"/>
  <c r="D1446" i="5" a="1"/>
  <c r="A1491" i="5" a="1"/>
  <c r="Q1446" i="5"/>
  <c r="P1429" i="5"/>
  <c r="B1791" i="5" a="1"/>
  <c r="M1593" i="5" a="1"/>
  <c r="R1544" i="5"/>
  <c r="P1461" i="5"/>
  <c r="S1436" i="5"/>
  <c r="B1473" i="5" a="1"/>
  <c r="Q1427" i="5"/>
  <c r="B1420" i="5" a="1"/>
  <c r="B1720" i="5" a="1"/>
  <c r="M1576" i="5" a="1"/>
  <c r="R1527" i="5"/>
  <c r="M1446" i="5" a="1"/>
  <c r="D1428" i="5" a="1"/>
  <c r="R1457" i="5"/>
  <c r="Q1410" i="5"/>
  <c r="P1411" i="5"/>
  <c r="S1851" i="5"/>
  <c r="M1559" i="5" a="1"/>
  <c r="O1654" i="5"/>
  <c r="M1429" i="5" a="1"/>
  <c r="S1419" i="5"/>
  <c r="R1439" i="5"/>
  <c r="Q1393" i="5"/>
  <c r="B1403" i="5" a="1"/>
  <c r="S1365" i="5"/>
  <c r="A1405" i="5" a="1"/>
  <c r="B1474" i="5" a="1"/>
  <c r="M1229" i="5" a="1"/>
  <c r="S1237" i="5"/>
  <c r="R1209" i="5"/>
  <c r="A1335" i="5" a="1"/>
  <c r="M1126" i="5" a="1"/>
  <c r="D1365" i="5" a="1"/>
  <c r="A1404" i="5" a="1"/>
  <c r="A1468" i="5" a="1"/>
  <c r="M1228" i="5" a="1"/>
  <c r="D1237" i="5" a="1"/>
  <c r="R1208" i="5"/>
  <c r="M1334" i="5" a="1"/>
  <c r="M1125" i="5" a="1"/>
  <c r="Q1661" i="5"/>
  <c r="A1403" i="5" a="1"/>
  <c r="S1461" i="5"/>
  <c r="M1227" i="5" a="1"/>
  <c r="S1236" i="5"/>
  <c r="R1207" i="5"/>
  <c r="D1334" i="5" a="1"/>
  <c r="M1124" i="5" a="1"/>
  <c r="R1656" i="5"/>
  <c r="A1402" i="5" a="1"/>
  <c r="R1458" i="5"/>
  <c r="M1226" i="5" a="1"/>
  <c r="D1236" i="5" a="1"/>
  <c r="R1206" i="5"/>
  <c r="R1333" i="5"/>
  <c r="M1123" i="5" a="1"/>
  <c r="S1585" i="5"/>
  <c r="O1839" i="5"/>
  <c r="P1788" i="5"/>
  <c r="B1600" i="5" a="1"/>
  <c r="D1900" i="5" a="1"/>
  <c r="R1689" i="5"/>
  <c r="R1671" i="5"/>
  <c r="R1488" i="5"/>
  <c r="S1486" i="5"/>
  <c r="P1485" i="5"/>
  <c r="A1485" i="5" a="1"/>
  <c r="R1722" i="5"/>
  <c r="D1449" i="5" a="1"/>
  <c r="B1823" i="5" a="1"/>
  <c r="S1440" i="5"/>
  <c r="B1816" i="5" a="1"/>
  <c r="D1440" i="5" a="1"/>
  <c r="B1751" i="5" a="1"/>
  <c r="S1431" i="5"/>
  <c r="B1680" i="5" a="1"/>
  <c r="D1439" i="5" a="1"/>
  <c r="P1414" i="5"/>
  <c r="S1610" i="5"/>
  <c r="A1475" i="5" a="1"/>
  <c r="B1438" i="5" a="1"/>
  <c r="D1973" i="5" a="1"/>
  <c r="R1547" i="5"/>
  <c r="O1466" i="5"/>
  <c r="D1438" i="5" a="1"/>
  <c r="M1474" i="5" a="1"/>
  <c r="Q1430" i="5"/>
  <c r="P1421" i="5"/>
  <c r="B1727" i="5" a="1"/>
  <c r="M1577" i="5" a="1"/>
  <c r="R1528" i="5"/>
  <c r="M1447" i="5" a="1"/>
  <c r="S1428" i="5"/>
  <c r="D1458" i="5" a="1"/>
  <c r="Q1411" i="5"/>
  <c r="B1412" i="5" a="1"/>
  <c r="S1883" i="5"/>
  <c r="M1560" i="5" a="1"/>
  <c r="Q1669" i="5"/>
  <c r="M1430" i="5" a="1"/>
  <c r="D1420" i="5" a="1"/>
  <c r="R1440" i="5"/>
  <c r="Q1394" i="5"/>
  <c r="P1403" i="5"/>
  <c r="Q1557" i="5"/>
  <c r="M1543" i="5" a="1"/>
  <c r="S1586" i="5"/>
  <c r="M1413" i="5" a="1"/>
  <c r="S1411" i="5"/>
  <c r="R1423" i="5"/>
  <c r="Q1377" i="5"/>
  <c r="B1395" i="5" a="1"/>
  <c r="A1459" i="5" a="1"/>
  <c r="A1389" i="5" a="1"/>
  <c r="O1367" i="5"/>
  <c r="M1213" i="5" a="1"/>
  <c r="S1229" i="5"/>
  <c r="Q1494" i="5"/>
  <c r="S1320" i="5"/>
  <c r="M1110" i="5" a="1"/>
  <c r="M1458" i="5" a="1"/>
  <c r="A1388" i="5" a="1"/>
  <c r="P1366" i="5"/>
  <c r="M1212" i="5" a="1"/>
  <c r="D1229" i="5" a="1"/>
  <c r="D1491" i="5" a="1"/>
  <c r="P1319" i="5"/>
  <c r="M1109" i="5" a="1"/>
  <c r="R1443" i="5"/>
  <c r="A1387" i="5" a="1"/>
  <c r="Q1365" i="5"/>
  <c r="M1211" i="5" a="1"/>
  <c r="S1228" i="5"/>
  <c r="Q1487" i="5"/>
  <c r="A1319" i="5" a="1"/>
  <c r="M1108" i="5" a="1"/>
  <c r="R1442" i="5"/>
  <c r="A1386" i="5" a="1"/>
  <c r="B1364" i="5" a="1"/>
  <c r="M1210" i="5" a="1"/>
  <c r="D1228" i="5" a="1"/>
  <c r="P1484" i="5"/>
  <c r="M1318" i="5" a="1"/>
  <c r="M1107" i="5" a="1"/>
  <c r="R1427" i="5"/>
  <c r="A1385" i="5" a="1"/>
  <c r="P1359" i="5"/>
  <c r="M1209" i="5" a="1"/>
  <c r="S1227" i="5"/>
  <c r="O1481" i="5"/>
  <c r="D1318" i="5" a="1"/>
  <c r="M1106" i="5" a="1"/>
  <c r="R1426" i="5"/>
  <c r="A1384" i="5" a="1"/>
  <c r="B1359" i="5" a="1"/>
  <c r="M1208" i="5" a="1"/>
  <c r="D1227" i="5" a="1"/>
  <c r="M1475" i="5" a="1"/>
  <c r="R1317" i="5"/>
  <c r="M1105" i="5" a="1"/>
  <c r="R1411" i="5"/>
  <c r="A1383" i="5" a="1"/>
  <c r="P1357" i="5"/>
  <c r="M1207" i="5" a="1"/>
  <c r="S1226" i="5"/>
  <c r="O1448" i="5"/>
  <c r="B1317" i="5" a="1"/>
  <c r="M1104" i="5" a="1"/>
  <c r="R1410" i="5"/>
  <c r="A1382" i="5" a="1"/>
  <c r="B1357" i="5" a="1"/>
  <c r="M1206" i="5" a="1"/>
  <c r="D1226" i="5" a="1"/>
  <c r="O1440" i="5"/>
  <c r="O1316" i="5"/>
  <c r="M1103" i="5" a="1"/>
  <c r="R1395" i="5"/>
  <c r="A1381" i="5" a="1"/>
  <c r="Q1355" i="5"/>
  <c r="M1205" i="5" a="1"/>
  <c r="S1225" i="5"/>
  <c r="O1432" i="5"/>
  <c r="Q1314" i="5"/>
  <c r="M1102" i="5" a="1"/>
  <c r="D1805" i="5" a="1"/>
  <c r="Q1696" i="5"/>
  <c r="M1614" i="5" a="1"/>
  <c r="M1450" i="5" a="1"/>
  <c r="M1545" i="5" a="1"/>
  <c r="R1510" i="5"/>
  <c r="D1412" i="5" a="1"/>
  <c r="M1511" i="5" a="1"/>
  <c r="B1479" i="5" a="1"/>
  <c r="S1221" i="5"/>
  <c r="A1356" i="5" a="1"/>
  <c r="O1210" i="5"/>
  <c r="S1220" i="5"/>
  <c r="S1640" i="5"/>
  <c r="O1208" i="5"/>
  <c r="M1193" i="5" a="1"/>
  <c r="M1090" i="5" a="1"/>
  <c r="M1192" i="5" a="1"/>
  <c r="M1089" i="5" a="1"/>
  <c r="M1191" i="5" a="1"/>
  <c r="O1285" i="5"/>
  <c r="R1320" i="5"/>
  <c r="P1326" i="5"/>
  <c r="D1522" i="5" a="1"/>
  <c r="O1359" i="5"/>
  <c r="A1326" i="5" a="1"/>
  <c r="S1357" i="5"/>
  <c r="M1070" i="5" a="1"/>
  <c r="D1533" i="5" a="1"/>
  <c r="A1291" i="5" a="1"/>
  <c r="M1284" i="5" a="1"/>
  <c r="D1249" i="5" a="1"/>
  <c r="R1200" i="5"/>
  <c r="O1300" i="5"/>
  <c r="M1037" i="5" a="1"/>
  <c r="D1531" i="5" a="1"/>
  <c r="A1289" i="5" a="1"/>
  <c r="M1282" i="5" a="1"/>
  <c r="D1248" i="5" a="1"/>
  <c r="D1606" i="5" a="1"/>
  <c r="S1296" i="5"/>
  <c r="R1658" i="5"/>
  <c r="A1513" i="5" a="1"/>
  <c r="A1271" i="5" a="1"/>
  <c r="M1264" i="5" a="1"/>
  <c r="D1239" i="5" a="1"/>
  <c r="O1392" i="5"/>
  <c r="O1278" i="5"/>
  <c r="B1799" i="5" a="1"/>
  <c r="S1549" i="5"/>
  <c r="R1328" i="5"/>
  <c r="O1409" i="5"/>
  <c r="D1322" i="5" a="1"/>
  <c r="M1349" i="5" a="1"/>
  <c r="Q1293" i="5"/>
  <c r="O1229" i="5"/>
  <c r="Q1787" i="5"/>
  <c r="D1527" i="5" a="1"/>
  <c r="D1313" i="5" a="1"/>
  <c r="M1351" i="5" a="1"/>
  <c r="M1306" i="5" a="1"/>
  <c r="A1334" i="5" a="1"/>
  <c r="Q1276" i="5"/>
  <c r="O1212" i="5"/>
  <c r="S1565" i="5"/>
  <c r="P1258" i="5"/>
  <c r="S1050" i="5"/>
  <c r="P1260" i="5"/>
  <c r="S1172" i="5"/>
  <c r="S1194" i="5"/>
  <c r="M1147" i="5" a="1"/>
  <c r="D902" i="5" a="1"/>
  <c r="S1557" i="5"/>
  <c r="B1256" i="5" a="1"/>
  <c r="D1050" i="5" a="1"/>
  <c r="B1258" i="5" a="1"/>
  <c r="P1171" i="5"/>
  <c r="O1192" i="5"/>
  <c r="D1147" i="5" a="1"/>
  <c r="S901" i="5"/>
  <c r="S1531" i="5"/>
  <c r="P1250" i="5"/>
  <c r="S1049" i="5"/>
  <c r="P1252" i="5"/>
  <c r="A1171" i="5" a="1"/>
  <c r="D1192" i="5" a="1"/>
  <c r="R1146" i="5"/>
  <c r="D901" i="5" a="1"/>
  <c r="O1340" i="5"/>
  <c r="D1089" i="5" a="1"/>
  <c r="R1085" i="5"/>
  <c r="Q1042" i="5"/>
  <c r="B1067" i="5" a="1"/>
  <c r="B1270" i="5" a="1"/>
  <c r="S940" i="5"/>
  <c r="S812" i="5"/>
  <c r="M1326" i="5" a="1"/>
  <c r="S1088" i="5"/>
  <c r="R1084" i="5"/>
  <c r="Q1041" i="5"/>
  <c r="P1066" i="5"/>
  <c r="P1264" i="5"/>
  <c r="D940" i="5" a="1"/>
  <c r="D812" i="5" a="1"/>
  <c r="R1325" i="5"/>
  <c r="D1088" i="5" a="1"/>
  <c r="R1083" i="5"/>
  <c r="Q1040" i="5"/>
  <c r="B1066" i="5" a="1"/>
  <c r="B1262" i="5" a="1"/>
  <c r="S939" i="5"/>
  <c r="S811" i="5"/>
  <c r="P1311" i="5"/>
  <c r="S1087" i="5"/>
  <c r="R1082" i="5"/>
  <c r="Q1039" i="5"/>
  <c r="P1065" i="5"/>
  <c r="P1256" i="5"/>
  <c r="D939" i="5" a="1"/>
  <c r="D811" i="5" a="1"/>
  <c r="M1310" i="5" a="1"/>
  <c r="D1087" i="5" a="1"/>
  <c r="R1081" i="5"/>
  <c r="Q1038" i="5"/>
  <c r="B1065" i="5" a="1"/>
  <c r="B1254" i="5" a="1"/>
  <c r="S938" i="5"/>
  <c r="S810" i="5"/>
  <c r="Q1298" i="5"/>
  <c r="S1086" i="5"/>
  <c r="R1080" i="5"/>
  <c r="Q1037" i="5"/>
  <c r="P1064" i="5"/>
  <c r="P1248" i="5"/>
  <c r="D938" i="5" a="1"/>
  <c r="D810" i="5" a="1"/>
  <c r="P1295" i="5"/>
  <c r="D1086" i="5" a="1"/>
  <c r="R1079" i="5"/>
  <c r="Q1036" i="5"/>
  <c r="B1064" i="5" a="1"/>
  <c r="B1246" i="5" a="1"/>
  <c r="S937" i="5"/>
  <c r="S809" i="5"/>
  <c r="D1725" i="5" a="1"/>
  <c r="O1651" i="5"/>
  <c r="M1598" i="5" a="1"/>
  <c r="M1434" i="5" a="1"/>
  <c r="Q1754" i="5"/>
  <c r="B1404" i="5" a="1"/>
  <c r="D1404" i="5" a="1"/>
  <c r="R1638" i="5"/>
  <c r="B1387" i="5" a="1"/>
  <c r="S1213" i="5"/>
  <c r="B1312" i="5" a="1"/>
  <c r="M1093" i="5" a="1"/>
  <c r="S1212" i="5"/>
  <c r="Q1309" i="5"/>
  <c r="M1091" i="5" a="1"/>
  <c r="D1467" i="5" a="1"/>
  <c r="M1074" i="5" a="1"/>
  <c r="B1458" i="5" a="1"/>
  <c r="M1073" i="5" a="1"/>
  <c r="O1446" i="5"/>
  <c r="O1221" i="5"/>
  <c r="M1305" i="5" a="1"/>
  <c r="R1202" i="5"/>
  <c r="O1475" i="5"/>
  <c r="M1343" i="5" a="1"/>
  <c r="S1311" i="5"/>
  <c r="M1342" i="5" a="1"/>
  <c r="M1038" i="5" a="1"/>
  <c r="D1517" i="5" a="1"/>
  <c r="A1275" i="5" a="1"/>
  <c r="M1268" i="5" a="1"/>
  <c r="D1241" i="5" a="1"/>
  <c r="O1424" i="5"/>
  <c r="O1282" i="5"/>
  <c r="R1786" i="5"/>
  <c r="P1514" i="5"/>
  <c r="A1273" i="5" a="1"/>
  <c r="M1266" i="5" a="1"/>
  <c r="D1240" i="5" a="1"/>
  <c r="O1408" i="5"/>
  <c r="O1280" i="5"/>
  <c r="A1627" i="5" a="1"/>
  <c r="A1497" i="5" a="1"/>
  <c r="A1255" i="5" a="1"/>
  <c r="M1248" i="5" a="1"/>
  <c r="D1231" i="5" a="1"/>
  <c r="R1351" i="5"/>
  <c r="O1262" i="5"/>
  <c r="D1985" i="5" a="1"/>
  <c r="S1527" i="5"/>
  <c r="M1313" i="5" a="1"/>
  <c r="A1352" i="5" a="1"/>
  <c r="A1307" i="5" a="1"/>
  <c r="P1334" i="5"/>
  <c r="Q1277" i="5"/>
  <c r="O1213" i="5"/>
  <c r="M1594" i="5" a="1"/>
  <c r="P1510" i="5"/>
  <c r="A1298" i="5" a="1"/>
  <c r="P1336" i="5"/>
  <c r="D1294" i="5" a="1"/>
  <c r="S1319" i="5"/>
  <c r="Q1260" i="5"/>
  <c r="D1339" i="5" a="1"/>
  <c r="A1427" i="5" a="1"/>
  <c r="O1198" i="5"/>
  <c r="S1042" i="5"/>
  <c r="O1197" i="5"/>
  <c r="O1160" i="5"/>
  <c r="O1179" i="5"/>
  <c r="S1333" i="5"/>
  <c r="D894" i="5" a="1"/>
  <c r="A1425" i="5" a="1"/>
  <c r="D1198" i="5" a="1"/>
  <c r="D1042" i="5" a="1"/>
  <c r="D1197" i="5" a="1"/>
  <c r="Q1158" i="5"/>
  <c r="Q1177" i="5"/>
  <c r="B1265" i="5" a="1"/>
  <c r="S893" i="5"/>
  <c r="A1411" i="5" a="1"/>
  <c r="Q1197" i="5"/>
  <c r="S1041" i="5"/>
  <c r="Q1196" i="5"/>
  <c r="S1156" i="5"/>
  <c r="S1175" i="5"/>
  <c r="P1243" i="5"/>
  <c r="D893" i="5" a="1"/>
  <c r="O1215" i="5"/>
  <c r="D1081" i="5" a="1"/>
  <c r="R1069" i="5"/>
  <c r="S1349" i="5"/>
  <c r="B1059" i="5" a="1"/>
  <c r="B1206" i="5" a="1"/>
  <c r="S932" i="5"/>
  <c r="S804" i="5"/>
  <c r="O1201" i="5"/>
  <c r="S1080" i="5"/>
  <c r="R1068" i="5"/>
  <c r="R1346" i="5"/>
  <c r="P1058" i="5"/>
  <c r="P1202" i="5"/>
  <c r="D932" i="5" a="1"/>
  <c r="D804" i="5" a="1"/>
  <c r="O1199" i="5"/>
  <c r="D1080" i="5" a="1"/>
  <c r="R1067" i="5"/>
  <c r="Q1343" i="5"/>
  <c r="B1058" i="5" a="1"/>
  <c r="Q1201" i="5"/>
  <c r="S931" i="5"/>
  <c r="S803" i="5"/>
  <c r="P1285" i="5"/>
  <c r="S1079" i="5"/>
  <c r="R1066" i="5"/>
  <c r="P1340" i="5"/>
  <c r="P1057" i="5"/>
  <c r="S1200" i="5"/>
  <c r="D931" i="5" a="1"/>
  <c r="D803" i="5" a="1"/>
  <c r="P1277" i="5"/>
  <c r="D1079" i="5" a="1"/>
  <c r="R1065" i="5"/>
  <c r="O1337" i="5"/>
  <c r="B1057" i="5" a="1"/>
  <c r="B1200" i="5" a="1"/>
  <c r="S930" i="5"/>
  <c r="S802" i="5"/>
  <c r="P1221" i="5"/>
  <c r="S1078" i="5"/>
  <c r="R1064" i="5"/>
  <c r="M1331" i="5" a="1"/>
  <c r="P1056" i="5"/>
  <c r="D1199" i="5" a="1"/>
  <c r="D930" i="5" a="1"/>
  <c r="D802" i="5" a="1"/>
  <c r="P1213" i="5"/>
  <c r="D1078" i="5" a="1"/>
  <c r="M2104" i="5" a="1"/>
  <c r="D1551" i="5" a="1"/>
  <c r="D1431" i="5" a="1"/>
  <c r="D1430" i="5" a="1"/>
  <c r="Q1733" i="5"/>
  <c r="B1396" i="5" a="1"/>
  <c r="D1364" i="5" a="1"/>
  <c r="Q1533" i="5"/>
  <c r="B1379" i="5" a="1"/>
  <c r="M1333" i="5" a="1"/>
  <c r="R1347" i="5"/>
  <c r="M1077" i="5" a="1"/>
  <c r="R1332" i="5"/>
  <c r="O1346" i="5"/>
  <c r="M1075" i="5" a="1"/>
  <c r="Q1302" i="5"/>
  <c r="Q1760" i="5"/>
  <c r="S1300" i="5"/>
  <c r="D1658" i="5" a="1"/>
  <c r="M1314" i="5" a="1"/>
  <c r="O1205" i="5"/>
  <c r="O1436" i="5"/>
  <c r="P1356" i="5"/>
  <c r="S1611" i="5"/>
  <c r="M1221" i="5" a="1"/>
  <c r="R1265" i="5"/>
  <c r="P1327" i="5"/>
  <c r="S1675" i="5"/>
  <c r="A1501" i="5" a="1"/>
  <c r="A1243" i="5" a="1"/>
  <c r="M1252" i="5" a="1"/>
  <c r="D1233" i="5" a="1"/>
  <c r="P1353" i="5"/>
  <c r="O1250" i="5"/>
  <c r="O1600" i="5"/>
  <c r="P1498" i="5"/>
  <c r="A1241" i="5" a="1"/>
  <c r="M1250" i="5" a="1"/>
  <c r="D1232" i="5" a="1"/>
  <c r="M1352" i="5" a="1"/>
  <c r="O1248" i="5"/>
  <c r="M1610" i="5" a="1"/>
  <c r="Q1482" i="5"/>
  <c r="A1223" i="5" a="1"/>
  <c r="M1232" i="5" a="1"/>
  <c r="D1223" i="5" a="1"/>
  <c r="M1336" i="5" a="1"/>
  <c r="O1230" i="5"/>
  <c r="M1595" i="5" a="1"/>
  <c r="B1512" i="5" a="1"/>
  <c r="P1298" i="5"/>
  <c r="S1337" i="5"/>
  <c r="S1294" i="5"/>
  <c r="Q1321" i="5"/>
  <c r="Q1261" i="5"/>
  <c r="O1405" i="5"/>
  <c r="Q1762" i="5"/>
  <c r="P1494" i="5"/>
  <c r="A1285" i="5" a="1"/>
  <c r="Q1323" i="5"/>
  <c r="D1286" i="5" a="1"/>
  <c r="O1307" i="5"/>
  <c r="Q1244" i="5"/>
  <c r="B1267" i="5" a="1"/>
  <c r="P1330" i="5"/>
  <c r="R1184" i="5"/>
  <c r="A1308" i="5" a="1"/>
  <c r="D1183" i="5" a="1"/>
  <c r="R1145" i="5"/>
  <c r="R1164" i="5"/>
  <c r="A1103" i="5" a="1"/>
  <c r="D886" i="5" a="1"/>
  <c r="M1329" i="5" a="1"/>
  <c r="B1184" i="5" a="1"/>
  <c r="S1301" i="5"/>
  <c r="R1182" i="5"/>
  <c r="B1145" i="5" a="1"/>
  <c r="B1164" i="5" a="1"/>
  <c r="A1095" i="5" a="1"/>
  <c r="S885" i="5"/>
  <c r="Q1317" i="5"/>
  <c r="O1183" i="5"/>
  <c r="R1298" i="5"/>
  <c r="B1182" i="5" a="1"/>
  <c r="O1144" i="5"/>
  <c r="O1163" i="5"/>
  <c r="A1087" i="5" a="1"/>
  <c r="D885" i="5" a="1"/>
  <c r="M1130" i="5" a="1"/>
  <c r="D1073" i="5" a="1"/>
  <c r="R1053" i="5"/>
  <c r="B1263" i="5" a="1"/>
  <c r="B1051" i="5" a="1"/>
  <c r="O1187" i="5"/>
  <c r="S924" i="5"/>
  <c r="S796" i="5"/>
  <c r="M1116" i="5" a="1"/>
  <c r="S1072" i="5"/>
  <c r="R1052" i="5"/>
  <c r="P1257" i="5"/>
  <c r="P1050" i="5"/>
  <c r="D1187" i="5" a="1"/>
  <c r="D924" i="5" a="1"/>
  <c r="D796" i="5" a="1"/>
  <c r="M1114" i="5" a="1"/>
  <c r="D1072" i="5" a="1"/>
  <c r="R1051" i="5"/>
  <c r="B1255" i="5" a="1"/>
  <c r="B1050" i="5" a="1"/>
  <c r="R1186" i="5"/>
  <c r="S923" i="5"/>
  <c r="S795" i="5"/>
  <c r="M1100" i="5" a="1"/>
  <c r="S1071" i="5"/>
  <c r="R1050" i="5"/>
  <c r="P1249" i="5"/>
  <c r="S1560" i="5"/>
  <c r="B1186" i="5" a="1"/>
  <c r="D923" i="5" a="1"/>
  <c r="D795" i="5" a="1"/>
  <c r="M1098" i="5" a="1"/>
  <c r="D1071" i="5" a="1"/>
  <c r="R1049" i="5"/>
  <c r="B1247" i="5" a="1"/>
  <c r="O1413" i="5"/>
  <c r="O1185" i="5"/>
  <c r="S922" i="5"/>
  <c r="S794" i="5"/>
  <c r="M1084" i="5" a="1"/>
  <c r="S1070" i="5"/>
  <c r="R1048" i="5"/>
  <c r="P1241" i="5"/>
  <c r="P1361" i="5"/>
  <c r="Q1183" i="5"/>
  <c r="D922" i="5" a="1"/>
  <c r="D794" i="5" a="1"/>
  <c r="M1082" i="5" a="1"/>
  <c r="D1070" i="5" a="1"/>
  <c r="R1982" i="5"/>
  <c r="S1528" i="5"/>
  <c r="D1423" i="5" a="1"/>
  <c r="D1422" i="5" a="1"/>
  <c r="S1594" i="5"/>
  <c r="Q1966" i="5"/>
  <c r="R1424" i="5"/>
  <c r="S1508" i="5"/>
  <c r="Q1654" i="5"/>
  <c r="O1368" i="5"/>
  <c r="M1332" i="5" a="1"/>
  <c r="S1951" i="5"/>
  <c r="P1362" i="5"/>
  <c r="R1331" i="5"/>
  <c r="Q1768" i="5"/>
  <c r="S1235" i="5"/>
  <c r="D1583" i="5" a="1"/>
  <c r="D1235" i="5" a="1"/>
  <c r="D1538" i="5" a="1"/>
  <c r="P1299" i="5"/>
  <c r="M1120" i="5" a="1"/>
  <c r="A1341" i="5" a="1"/>
  <c r="B1343" i="5" a="1"/>
  <c r="S1533" i="5"/>
  <c r="M1189" i="5" a="1"/>
  <c r="R1249" i="5"/>
  <c r="B1301" i="5" a="1"/>
  <c r="B1558" i="5" a="1"/>
  <c r="D1486" i="5" a="1"/>
  <c r="A1227" i="5" a="1"/>
  <c r="M1236" i="5" a="1"/>
  <c r="D1225" i="5" a="1"/>
  <c r="Q1340" i="5"/>
  <c r="O1234" i="5"/>
  <c r="M1626" i="5" a="1"/>
  <c r="B1485" i="5" a="1"/>
  <c r="A1225" i="5" a="1"/>
  <c r="M1234" i="5" a="1"/>
  <c r="D1224" i="5" a="1"/>
  <c r="P1337" i="5"/>
  <c r="O1232" i="5"/>
  <c r="D1949" i="5" a="1"/>
  <c r="B1469" i="5" a="1"/>
  <c r="A1207" i="5" a="1"/>
  <c r="M1216" i="5" a="1"/>
  <c r="D1215" i="5" a="1"/>
  <c r="P1321" i="5"/>
  <c r="O1214" i="5"/>
  <c r="Q1770" i="5"/>
  <c r="B1496" i="5" a="1"/>
  <c r="A1286" i="5" a="1"/>
  <c r="O1325" i="5"/>
  <c r="S1286" i="5"/>
  <c r="B1308" i="5" a="1"/>
  <c r="Q1245" i="5"/>
  <c r="P1269" i="5"/>
  <c r="R1545" i="5"/>
  <c r="P1479" i="5"/>
  <c r="A1269" i="5" a="1"/>
  <c r="B1310" i="5" a="1"/>
  <c r="D1278" i="5" a="1"/>
  <c r="R1290" i="5"/>
  <c r="Q1228" i="5"/>
  <c r="P1201" i="5"/>
  <c r="A1210" i="5" a="1"/>
  <c r="M1169" i="5" a="1"/>
  <c r="B1245" i="5" a="1"/>
  <c r="A1168" i="5" a="1"/>
  <c r="P1132" i="5"/>
  <c r="M1149" i="5" a="1"/>
  <c r="A1032" i="5" a="1"/>
  <c r="D878" i="5" a="1"/>
  <c r="A1208" i="5" a="1"/>
  <c r="D1169" i="5" a="1"/>
  <c r="P1239" i="5"/>
  <c r="M1167" i="5" a="1"/>
  <c r="B1132" i="5" a="1"/>
  <c r="D1149" i="5" a="1"/>
  <c r="S1030" i="5"/>
  <c r="S877" i="5"/>
  <c r="O1534" i="5"/>
  <c r="R1168" i="5"/>
  <c r="B1237" i="5" a="1"/>
  <c r="D1167" i="5" a="1"/>
  <c r="P1131" i="5"/>
  <c r="R1148" i="5"/>
  <c r="Q1029" i="5"/>
  <c r="A1641" i="5" a="1"/>
  <c r="M1031" i="5" a="1"/>
  <c r="D1065" i="5" a="1"/>
  <c r="R1037" i="5"/>
  <c r="D1201" i="5" a="1"/>
  <c r="P1286" i="5"/>
  <c r="P1172" i="5"/>
  <c r="S916" i="5"/>
  <c r="M1627" i="5" a="1"/>
  <c r="M1030" i="5" a="1"/>
  <c r="S1064" i="5"/>
  <c r="R1036" i="5"/>
  <c r="A1199" i="5" a="1"/>
  <c r="B1284" i="5" a="1"/>
  <c r="A1172" i="5" a="1"/>
  <c r="D916" i="5" a="1"/>
  <c r="M1611" i="5" a="1"/>
  <c r="M1029" i="5" a="1"/>
  <c r="D1064" i="5" a="1"/>
  <c r="R1035" i="5"/>
  <c r="B1198" i="5" a="1"/>
  <c r="P1278" i="5"/>
  <c r="M1171" i="5" a="1"/>
  <c r="S915" i="5"/>
  <c r="M1499" i="5" a="1"/>
  <c r="M1028" i="5" a="1"/>
  <c r="S1063" i="5"/>
  <c r="R1034" i="5"/>
  <c r="P1196" i="5"/>
  <c r="B1276" i="5" a="1"/>
  <c r="D1171" i="5" a="1"/>
  <c r="D915" i="5" a="1"/>
  <c r="S1959" i="5"/>
  <c r="M1027" i="5" a="1"/>
  <c r="D1063" i="5" a="1"/>
  <c r="R1033" i="5"/>
  <c r="R1195" i="5"/>
  <c r="P1270" i="5"/>
  <c r="R1170" i="5"/>
  <c r="S914" i="5"/>
  <c r="R1578" i="5"/>
  <c r="M1026" i="5" a="1"/>
  <c r="S1062" i="5"/>
  <c r="R1032" i="5"/>
  <c r="A1195" i="5" a="1"/>
  <c r="B1268" i="5" a="1"/>
  <c r="B1170" i="5" a="1"/>
  <c r="D914" i="5" a="1"/>
  <c r="R1562" i="5"/>
  <c r="M1025" i="5" a="1"/>
  <c r="D1062" i="5" a="1"/>
  <c r="P1751" i="5"/>
  <c r="Q1649" i="5"/>
  <c r="P1406" i="5"/>
  <c r="P1459" i="5"/>
  <c r="D1465" i="5" a="1"/>
  <c r="Q1559" i="5"/>
  <c r="R1408" i="5"/>
  <c r="D1589" i="5" a="1"/>
  <c r="D1572" i="5" a="1"/>
  <c r="Q1348" i="5"/>
  <c r="R1350" i="5"/>
  <c r="Q1522" i="5"/>
  <c r="P1345" i="5"/>
  <c r="O1349" i="5"/>
  <c r="D1504" i="5" a="1"/>
  <c r="S1219" i="5"/>
  <c r="Q1503" i="5"/>
  <c r="D1219" i="5" a="1"/>
  <c r="S1487" i="5"/>
  <c r="S1234" i="5"/>
  <c r="M1088" i="5" a="1"/>
  <c r="S1326" i="5"/>
  <c r="Q1284" i="5"/>
  <c r="S1517" i="5"/>
  <c r="O1430" i="5"/>
  <c r="R1233" i="5"/>
  <c r="O1283" i="5"/>
  <c r="M1642" i="5" a="1"/>
  <c r="S1456" i="5"/>
  <c r="A1211" i="5" a="1"/>
  <c r="M1220" i="5" a="1"/>
  <c r="D1217" i="5" a="1"/>
  <c r="D1312" i="5" a="1"/>
  <c r="O1218" i="5"/>
  <c r="M1498" i="5" a="1"/>
  <c r="A1455" i="5" a="1"/>
  <c r="A1209" i="5" a="1"/>
  <c r="M1218" i="5" a="1"/>
  <c r="D1216" i="5" a="1"/>
  <c r="B1311" i="5" a="1"/>
  <c r="O1216" i="5"/>
  <c r="R1561" i="5"/>
  <c r="A1440" i="5" a="1"/>
  <c r="D1507" i="5" a="1"/>
  <c r="M1200" i="5" a="1"/>
  <c r="D1207" i="5" a="1"/>
  <c r="Q1294" i="5"/>
  <c r="S1497" i="5"/>
  <c r="R1546" i="5"/>
  <c r="S1480" i="5"/>
  <c r="A1270" i="5" a="1"/>
  <c r="R1310" i="5"/>
  <c r="S1278" i="5"/>
  <c r="R1291" i="5"/>
  <c r="Q1229" i="5"/>
  <c r="P1205" i="5"/>
  <c r="M1465" i="5" a="1"/>
  <c r="Q1466" i="5"/>
  <c r="A1253" i="5" a="1"/>
  <c r="M1294" i="5" a="1"/>
  <c r="D1270" i="5" a="1"/>
  <c r="R1274" i="5"/>
  <c r="Q1212" i="5"/>
  <c r="S1184" i="5"/>
  <c r="O1441" i="5"/>
  <c r="P1154" i="5"/>
  <c r="A1196" i="5" a="1"/>
  <c r="S1153" i="5"/>
  <c r="P1124" i="5"/>
  <c r="P1134" i="5"/>
  <c r="B1019" i="5" a="1"/>
  <c r="D870" i="5" a="1"/>
  <c r="O1425" i="5"/>
  <c r="A1154" i="5" a="1"/>
  <c r="B1195" i="5" a="1"/>
  <c r="P1152" i="5"/>
  <c r="B1124" i="5" a="1"/>
  <c r="O1133" i="5"/>
  <c r="O1018" i="5"/>
  <c r="S869" i="5"/>
  <c r="P1355" i="5"/>
  <c r="M1153" i="5" a="1"/>
  <c r="P1193" i="5"/>
  <c r="A1152" i="5" a="1"/>
  <c r="P1123" i="5"/>
  <c r="O1132" i="5"/>
  <c r="Q1016" i="5"/>
  <c r="S1381" i="5"/>
  <c r="Q1335" i="5"/>
  <c r="D1057" i="5" a="1"/>
  <c r="R1322" i="5"/>
  <c r="R1185" i="5"/>
  <c r="P1222" i="5"/>
  <c r="Q1159" i="5"/>
  <c r="S908" i="5"/>
  <c r="B1506" i="5" a="1"/>
  <c r="P1332" i="5"/>
  <c r="S1056" i="5"/>
  <c r="Q1319" i="5"/>
  <c r="B1185" i="5" a="1"/>
  <c r="B1220" i="5" a="1"/>
  <c r="S1157" i="5"/>
  <c r="D908" i="5" a="1"/>
  <c r="B1490" i="5" a="1"/>
  <c r="O1329" i="5"/>
  <c r="D1056" i="5" a="1"/>
  <c r="P1316" i="5"/>
  <c r="O1184" i="5"/>
  <c r="P1214" i="5"/>
  <c r="P1156" i="5"/>
  <c r="S907" i="5"/>
  <c r="R1379" i="5"/>
  <c r="M1323" i="5" a="1"/>
  <c r="S1055" i="5"/>
  <c r="O1313" i="5"/>
  <c r="Q1182" i="5"/>
  <c r="B1212" i="5" a="1"/>
  <c r="A1156" i="5" a="1"/>
  <c r="D907" i="5" a="1"/>
  <c r="R1363" i="5"/>
  <c r="D1299" i="5" a="1"/>
  <c r="D1055" i="5" a="1"/>
  <c r="M1307" i="5" a="1"/>
  <c r="S1180" i="5"/>
  <c r="P1206" i="5"/>
  <c r="M1155" i="5" a="1"/>
  <c r="S906" i="5"/>
  <c r="R1460" i="5"/>
  <c r="P1290" i="5"/>
  <c r="S1054" i="5"/>
  <c r="P1292" i="5"/>
  <c r="P1179" i="5"/>
  <c r="B1204" i="5" a="1"/>
  <c r="D1155" i="5" a="1"/>
  <c r="D906" i="5" a="1"/>
  <c r="Q1445" i="5"/>
  <c r="B1288" i="5" a="1"/>
  <c r="D1054" i="5" a="1"/>
  <c r="B1290" i="5" a="1"/>
  <c r="A1179" i="5" a="1"/>
  <c r="S1202" i="5"/>
  <c r="R1154" i="5"/>
  <c r="S905" i="5"/>
  <c r="S1547" i="5"/>
  <c r="P1743" i="5"/>
  <c r="M1633" i="5" a="1"/>
  <c r="A1858" i="5" a="1"/>
  <c r="R1444" i="5"/>
  <c r="M1431" i="5" a="1"/>
  <c r="B1614" i="5" a="1"/>
  <c r="S1558" i="5"/>
  <c r="M1397" i="5" a="1"/>
  <c r="Q1413" i="5"/>
  <c r="Q1275" i="5"/>
  <c r="M1196" i="5" a="1"/>
  <c r="Q1397" i="5"/>
  <c r="Q1273" i="5"/>
  <c r="M1194" i="5" a="1"/>
  <c r="Q1381" i="5"/>
  <c r="S1211" i="5"/>
  <c r="Q1380" i="5"/>
  <c r="D1211" i="5" a="1"/>
  <c r="Q1805" i="5"/>
  <c r="S1218" i="5"/>
  <c r="M1072" i="5" a="1"/>
  <c r="B1363" i="5" a="1"/>
  <c r="Q1268" i="5"/>
  <c r="A1397" i="5" a="1"/>
  <c r="S1340" i="5"/>
  <c r="R1217" i="5"/>
  <c r="O1251" i="5"/>
  <c r="M1514" i="5" a="1"/>
  <c r="A1444" i="5" a="1"/>
  <c r="S1552" i="5"/>
  <c r="M1204" i="5" a="1"/>
  <c r="D1209" i="5" a="1"/>
  <c r="A1297" i="5" a="1"/>
  <c r="O1202" i="5"/>
  <c r="R1577" i="5"/>
  <c r="A1442" i="5" a="1"/>
  <c r="O1518" i="5"/>
  <c r="M1202" i="5" a="1"/>
  <c r="D1208" i="5" a="1"/>
  <c r="D1296" i="5" a="1"/>
  <c r="O1200" i="5"/>
  <c r="R1480" i="5"/>
  <c r="A1424" i="5" a="1"/>
  <c r="O1388" i="5"/>
  <c r="S1568" i="5"/>
  <c r="Q1498" i="5"/>
  <c r="Q1278" i="5"/>
  <c r="B1275" i="5" a="1"/>
  <c r="A1466" i="5" a="1"/>
  <c r="O1468" i="5"/>
  <c r="A1254" i="5" a="1"/>
  <c r="M1295" i="5" a="1"/>
  <c r="S1270" i="5"/>
  <c r="R1275" i="5"/>
  <c r="Q1213" i="5"/>
  <c r="Q1186" i="5"/>
  <c r="S1462" i="5"/>
  <c r="B1453" i="5" a="1"/>
  <c r="A1237" i="5" a="1"/>
  <c r="M1278" i="5" a="1"/>
  <c r="D1262" i="5" a="1"/>
  <c r="R1258" i="5"/>
  <c r="O1511" i="5"/>
  <c r="O1172" i="5"/>
  <c r="M1251" i="5" a="1"/>
  <c r="Q1141" i="5"/>
  <c r="D1180" i="5" a="1"/>
  <c r="O1141" i="5"/>
  <c r="P1116" i="5"/>
  <c r="O1118" i="5"/>
  <c r="D1004" i="5" a="1"/>
  <c r="D862" i="5" a="1"/>
  <c r="M1249" i="5" a="1"/>
  <c r="S1139" i="5"/>
  <c r="R1179" i="5"/>
  <c r="Q1139" i="5"/>
  <c r="B1116" i="5" a="1"/>
  <c r="O1117" i="5"/>
  <c r="R1003" i="5"/>
  <c r="S861" i="5"/>
  <c r="M1235" i="5" a="1"/>
  <c r="P1138" i="5"/>
  <c r="B1179" i="5" a="1"/>
  <c r="S1137" i="5"/>
  <c r="P1115" i="5"/>
  <c r="O1116" i="5"/>
  <c r="B1003" i="5" a="1"/>
  <c r="S1529" i="5"/>
  <c r="B1248" i="5" a="1"/>
  <c r="D1049" i="5" a="1"/>
  <c r="B1250" i="5" a="1"/>
  <c r="M1170" i="5" a="1"/>
  <c r="Q1191" i="5"/>
  <c r="B1146" i="5" a="1"/>
  <c r="S900" i="5"/>
  <c r="B1516" i="5" a="1"/>
  <c r="P1242" i="5"/>
  <c r="S1048" i="5"/>
  <c r="P1244" i="5"/>
  <c r="D1170" i="5" a="1"/>
  <c r="S1190" i="5"/>
  <c r="O1145" i="5"/>
  <c r="D900" i="5" a="1"/>
  <c r="R1513" i="5"/>
  <c r="B1240" i="5" a="1"/>
  <c r="D1048" i="5" a="1"/>
  <c r="B1242" i="5" a="1"/>
  <c r="R1169" i="5"/>
  <c r="O1188" i="5"/>
  <c r="Q1143" i="5"/>
  <c r="S899" i="5"/>
  <c r="B1500" i="5" a="1"/>
  <c r="P1234" i="5"/>
  <c r="S1047" i="5"/>
  <c r="P1236" i="5"/>
  <c r="B1169" i="5" a="1"/>
  <c r="D1188" i="5" a="1"/>
  <c r="S1141" i="5"/>
  <c r="D899" i="5" a="1"/>
  <c r="R1497" i="5"/>
  <c r="B1232" i="5" a="1"/>
  <c r="D1047" i="5" a="1"/>
  <c r="B1234" i="5" a="1"/>
  <c r="O1168" i="5"/>
  <c r="Q1187" i="5"/>
  <c r="P1140" i="5"/>
  <c r="S898" i="5"/>
  <c r="R1485" i="5"/>
  <c r="P1226" i="5"/>
  <c r="S1046" i="5"/>
  <c r="P1228" i="5"/>
  <c r="Q1166" i="5"/>
  <c r="Q1185" i="5"/>
  <c r="A1140" i="5" a="1"/>
  <c r="D898" i="5" a="1"/>
  <c r="O1484" i="5"/>
  <c r="B1224" i="5" a="1"/>
  <c r="D1046" i="5" a="1"/>
  <c r="P1742" i="5"/>
  <c r="D1528" i="5" a="1"/>
  <c r="O1455" i="5"/>
  <c r="Q1414" i="5"/>
  <c r="M1415" i="5" a="1"/>
  <c r="A1651" i="5" a="1"/>
  <c r="Q1378" i="5"/>
  <c r="M1381" i="5" a="1"/>
  <c r="S1525" i="5"/>
  <c r="O1308" i="5"/>
  <c r="Q1502" i="5"/>
  <c r="S1523" i="5"/>
  <c r="S1304" i="5"/>
  <c r="O1495" i="5"/>
  <c r="S1521" i="5"/>
  <c r="O1331" i="5"/>
  <c r="D1521" i="5" a="1"/>
  <c r="Q1329" i="5"/>
  <c r="S1519" i="5"/>
  <c r="S1210" i="5"/>
  <c r="B1622" i="5" a="1"/>
  <c r="A1344" i="5" a="1"/>
  <c r="S1328" i="5"/>
  <c r="A1365" i="5" a="1"/>
  <c r="O1328" i="5"/>
  <c r="R1201" i="5"/>
  <c r="O1235" i="5"/>
  <c r="R1508" i="5"/>
  <c r="A1428" i="5" a="1"/>
  <c r="O1420" i="5"/>
  <c r="M1188" i="5" a="1"/>
  <c r="O1435" i="5"/>
  <c r="Q1282" i="5"/>
  <c r="B1291" i="5" a="1"/>
  <c r="R1492" i="5"/>
  <c r="A1426" i="5" a="1"/>
  <c r="O1404" i="5"/>
  <c r="S1632" i="5"/>
  <c r="O1419" i="5"/>
  <c r="Q1280" i="5"/>
  <c r="B1283" i="5" a="1"/>
  <c r="Q1813" i="5"/>
  <c r="A1408" i="5" a="1"/>
  <c r="P1349" i="5"/>
  <c r="O1390" i="5"/>
  <c r="A1350" i="5" a="1"/>
  <c r="Q1262" i="5"/>
  <c r="B1211" i="5" a="1"/>
  <c r="Q1464" i="5"/>
  <c r="R1453" i="5"/>
  <c r="A1238" i="5" a="1"/>
  <c r="M1279" i="5" a="1"/>
  <c r="S1262" i="5"/>
  <c r="R1259" i="5"/>
  <c r="D1515" i="5" a="1"/>
  <c r="B1173" i="5" a="1"/>
  <c r="D1602" i="5" a="1"/>
  <c r="A1438" i="5" a="1"/>
  <c r="A1221" i="5" a="1"/>
  <c r="M1262" i="5" a="1"/>
  <c r="D1254" i="5" a="1"/>
  <c r="R1242" i="5"/>
  <c r="O1394" i="5"/>
  <c r="R1157" i="5"/>
  <c r="S1324" i="5"/>
  <c r="S1130" i="5"/>
  <c r="A1165" i="5" a="1"/>
  <c r="Q1125" i="5"/>
  <c r="P1108" i="5"/>
  <c r="O1102" i="5"/>
  <c r="A989" i="5" a="1"/>
  <c r="D854" i="5" a="1"/>
  <c r="A1323" i="5" a="1"/>
  <c r="D1130" i="5" a="1"/>
  <c r="M1164" i="5" a="1"/>
  <c r="Q1124" i="5"/>
  <c r="B1108" i="5" a="1"/>
  <c r="O1101" i="5"/>
  <c r="M988" i="5" a="1"/>
  <c r="S853" i="5"/>
  <c r="O1312" i="5"/>
  <c r="S1129" i="5"/>
  <c r="D1164" i="5" a="1"/>
  <c r="Q1123" i="5"/>
  <c r="P1107" i="5"/>
  <c r="O1100" i="5"/>
  <c r="D988" i="5" a="1"/>
  <c r="A1409" i="5" a="1"/>
  <c r="S1196" i="5"/>
  <c r="D1041" i="5" a="1"/>
  <c r="S1195" i="5"/>
  <c r="P1155" i="5"/>
  <c r="P1174" i="5"/>
  <c r="Q1202" i="5"/>
  <c r="S892" i="5"/>
  <c r="A1395" i="5" a="1"/>
  <c r="O1194" i="5"/>
  <c r="S1040" i="5"/>
  <c r="O1193" i="5"/>
  <c r="A1155" i="5" a="1"/>
  <c r="A1174" i="5" a="1"/>
  <c r="A1194" i="5" a="1"/>
  <c r="D892" i="5" a="1"/>
  <c r="A1393" i="5" a="1"/>
  <c r="D1194" i="5" a="1"/>
  <c r="D1040" i="5" a="1"/>
  <c r="D1193" i="5" a="1"/>
  <c r="M1154" i="5" a="1"/>
  <c r="M1173" i="5" a="1"/>
  <c r="S1186" i="5"/>
  <c r="S891" i="5"/>
  <c r="A1379" i="5" a="1"/>
  <c r="Q1193" i="5"/>
  <c r="S1039" i="5"/>
  <c r="Q1192" i="5"/>
  <c r="D1154" i="5" a="1"/>
  <c r="D1173" i="5" a="1"/>
  <c r="R1183" i="5"/>
  <c r="D891" i="5" a="1"/>
  <c r="A1377" i="5" a="1"/>
  <c r="S1192" i="5"/>
  <c r="S1624" i="5"/>
  <c r="S1191" i="5"/>
  <c r="R1153" i="5"/>
  <c r="R1172" i="5"/>
  <c r="Q1180" i="5"/>
  <c r="S890" i="5"/>
  <c r="P1734" i="5"/>
  <c r="R1511" i="5"/>
  <c r="B1467" i="5" a="1"/>
  <c r="Q1398" i="5"/>
  <c r="S1596" i="5"/>
  <c r="M1544" i="5" a="1"/>
  <c r="B1660" i="5" a="1"/>
  <c r="Q1508" i="5"/>
  <c r="A1373" i="5" a="1"/>
  <c r="O1291" i="5"/>
  <c r="R1305" i="5"/>
  <c r="A1371" i="5" a="1"/>
  <c r="O1289" i="5"/>
  <c r="O1304" i="5"/>
  <c r="A1401" i="5" a="1"/>
  <c r="R1205" i="5"/>
  <c r="A1400" i="5" a="1"/>
  <c r="R1204" i="5"/>
  <c r="A1399" i="5" a="1"/>
  <c r="A1342" i="5" a="1"/>
  <c r="Q1657" i="5"/>
  <c r="M1222" i="5" a="1"/>
  <c r="R1301" i="5"/>
  <c r="Q1514" i="5"/>
  <c r="R1313" i="5"/>
  <c r="B1356" i="5" a="1"/>
  <c r="O1219" i="5"/>
  <c r="M1384" i="5" a="1"/>
  <c r="A1412" i="5" a="1"/>
  <c r="D1355" i="5" a="1"/>
  <c r="O1422" i="5"/>
  <c r="M1354" i="5" a="1"/>
  <c r="Q1266" i="5"/>
  <c r="B1227" i="5" a="1"/>
  <c r="M1368" i="5" a="1"/>
  <c r="A1410" i="5" a="1"/>
  <c r="Q1352" i="5"/>
  <c r="O1406" i="5"/>
  <c r="S1351" i="5"/>
  <c r="Q1264" i="5"/>
  <c r="B1219" i="5" a="1"/>
  <c r="D1445" i="5" a="1"/>
  <c r="A1392" i="5" a="1"/>
  <c r="Q1336" i="5"/>
  <c r="O1352" i="5"/>
  <c r="S1335" i="5"/>
  <c r="Q1246" i="5"/>
  <c r="B1188" i="5" a="1"/>
  <c r="S1604" i="5"/>
  <c r="A1439" i="5" a="1"/>
  <c r="A1222" i="5" a="1"/>
  <c r="M1263" i="5" a="1"/>
  <c r="S1254" i="5"/>
  <c r="R1243" i="5"/>
  <c r="O1402" i="5"/>
  <c r="D1158" i="5" a="1"/>
  <c r="D1437" i="5" a="1"/>
  <c r="A1422" i="5" a="1"/>
  <c r="A1205" i="5" a="1"/>
  <c r="M1246" i="5" a="1"/>
  <c r="D1246" i="5" a="1"/>
  <c r="R1226" i="5"/>
  <c r="M1350" i="5" a="1"/>
  <c r="M1142" i="5" a="1"/>
  <c r="S1248" i="5"/>
  <c r="S1122" i="5"/>
  <c r="S1150" i="5"/>
  <c r="Q1109" i="5"/>
  <c r="P1100" i="5"/>
  <c r="O1086" i="5"/>
  <c r="S974" i="5"/>
  <c r="D846" i="5" a="1"/>
  <c r="S1247" i="5"/>
  <c r="D1122" i="5" a="1"/>
  <c r="P1149" i="5"/>
  <c r="Q1108" i="5"/>
  <c r="B1100" i="5" a="1"/>
  <c r="O1085" i="5"/>
  <c r="P973" i="5"/>
  <c r="S845" i="5"/>
  <c r="S1240" i="5"/>
  <c r="S1121" i="5"/>
  <c r="A1149" i="5" a="1"/>
  <c r="Q1107" i="5"/>
  <c r="P1099" i="5"/>
  <c r="O1084" i="5"/>
  <c r="A973" i="5" a="1"/>
  <c r="P1314" i="5"/>
  <c r="Q1181" i="5"/>
  <c r="Q1295" i="5"/>
  <c r="O1181" i="5"/>
  <c r="Q1142" i="5"/>
  <c r="Q1161" i="5"/>
  <c r="A1079" i="5" a="1"/>
  <c r="S884" i="5"/>
  <c r="B1304" i="5" a="1"/>
  <c r="S1179" i="5"/>
  <c r="B1293" i="5" a="1"/>
  <c r="Q1179" i="5"/>
  <c r="S1140" i="5"/>
  <c r="S1159" i="5"/>
  <c r="A1071" i="5" a="1"/>
  <c r="D884" i="5" a="1"/>
  <c r="Q1301" i="5"/>
  <c r="P1178" i="5"/>
  <c r="P1287" i="5"/>
  <c r="S1177" i="5"/>
  <c r="P1139" i="5"/>
  <c r="P1158" i="5"/>
  <c r="A1063" i="5" a="1"/>
  <c r="S883" i="5"/>
  <c r="A1290" i="5" a="1"/>
  <c r="A1178" i="5" a="1"/>
  <c r="B1285" i="5" a="1"/>
  <c r="P1176" i="5"/>
  <c r="A1139" i="5" a="1"/>
  <c r="A1158" i="5" a="1"/>
  <c r="A1055" i="5" a="1"/>
  <c r="D883" i="5" a="1"/>
  <c r="A1288" i="5" a="1"/>
  <c r="M1177" i="5" a="1"/>
  <c r="P1279" i="5"/>
  <c r="A1176" i="5" a="1"/>
  <c r="M1138" i="5" a="1"/>
  <c r="M1157" i="5" a="1"/>
  <c r="P1049" i="5"/>
  <c r="S882" i="5"/>
  <c r="A1274" i="5" a="1"/>
  <c r="D1177" i="5" a="1"/>
  <c r="B1277" i="5" a="1"/>
  <c r="M1175" i="5" a="1"/>
  <c r="D1138" i="5" a="1"/>
  <c r="D1157" i="5" a="1"/>
  <c r="B1047" i="5" a="1"/>
  <c r="D882" i="5" a="1"/>
  <c r="A1272" i="5" a="1"/>
  <c r="R1176" i="5"/>
  <c r="P1271" i="5"/>
  <c r="M1463" i="5" a="1"/>
  <c r="S1647" i="5"/>
  <c r="S1460" i="5"/>
  <c r="B1530" i="5" a="1"/>
  <c r="S1420" i="5"/>
  <c r="M1528" i="5" a="1"/>
  <c r="A1494" i="5" a="1"/>
  <c r="S1403" i="5"/>
  <c r="A1357" i="5" a="1"/>
  <c r="O1211" i="5"/>
  <c r="D1221" i="5" a="1"/>
  <c r="A1355" i="5" a="1"/>
  <c r="O1209" i="5"/>
  <c r="D1220" i="5" a="1"/>
  <c r="A1369" i="5" a="1"/>
  <c r="B1360" i="5" a="1"/>
  <c r="A1368" i="5" a="1"/>
  <c r="P1358" i="5"/>
  <c r="A1367" i="5" a="1"/>
  <c r="S1327" i="5"/>
  <c r="S1536" i="5"/>
  <c r="M1190" i="5" a="1"/>
  <c r="O1284" i="5"/>
  <c r="Q1333" i="5"/>
  <c r="M1298" i="5" a="1"/>
  <c r="O1342" i="5"/>
  <c r="O1203" i="5"/>
  <c r="Q1467" i="5"/>
  <c r="A1396" i="5" a="1"/>
  <c r="D1340" i="5" a="1"/>
  <c r="P1339" i="5"/>
  <c r="R1340" i="5"/>
  <c r="Q1250" i="5"/>
  <c r="P1175" i="5"/>
  <c r="B1454" i="5" a="1"/>
  <c r="A1394" i="5" a="1"/>
  <c r="B1339" i="5" a="1"/>
  <c r="M1338" i="5" a="1"/>
  <c r="O1339" i="5"/>
  <c r="Q1248" i="5"/>
  <c r="M1174" i="5" a="1"/>
  <c r="D1381" i="5" a="1"/>
  <c r="A1376" i="5" a="1"/>
  <c r="B1323" i="5" a="1"/>
  <c r="M1322" i="5" a="1"/>
  <c r="O1323" i="5"/>
  <c r="Q1230" i="5"/>
  <c r="M1158" i="5" a="1"/>
  <c r="S1437" i="5"/>
  <c r="A1423" i="5" a="1"/>
  <c r="A1206" i="5" a="1"/>
  <c r="M1247" i="5" a="1"/>
  <c r="S1246" i="5"/>
  <c r="R1227" i="5"/>
  <c r="A1351" i="5" a="1"/>
  <c r="A1143" i="5" a="1"/>
  <c r="D1373" i="5" a="1"/>
  <c r="A1406" i="5" a="1"/>
  <c r="D1483" i="5" a="1"/>
  <c r="M1230" i="5" a="1"/>
  <c r="D1238" i="5" a="1"/>
  <c r="R1210" i="5"/>
  <c r="P1335" i="5"/>
  <c r="M1127" i="5" a="1"/>
  <c r="Q1353" i="5"/>
  <c r="S1114" i="5"/>
  <c r="O1138" i="5"/>
  <c r="Q1093" i="5"/>
  <c r="P1092" i="5"/>
  <c r="O1070" i="5"/>
  <c r="D966" i="5" a="1"/>
  <c r="D838" i="5" a="1"/>
  <c r="P1350" i="5"/>
  <c r="D1114" i="5" a="1"/>
  <c r="Q1136" i="5"/>
  <c r="Q1092" i="5"/>
  <c r="B1092" i="5" a="1"/>
  <c r="O1069" i="5"/>
  <c r="S965" i="5"/>
  <c r="S837" i="5"/>
  <c r="B1340" i="5" a="1"/>
  <c r="S1113" i="5"/>
  <c r="S1134" i="5"/>
  <c r="Q1091" i="5"/>
  <c r="P1091" i="5"/>
  <c r="O1068" i="5"/>
  <c r="D965" i="5" a="1"/>
  <c r="Q1510" i="5"/>
  <c r="B1168" i="5" a="1"/>
  <c r="P1231" i="5"/>
  <c r="R1166" i="5"/>
  <c r="B1131" i="5" a="1"/>
  <c r="B1148" i="5" a="1"/>
  <c r="P1028" i="5"/>
  <c r="S876" i="5"/>
  <c r="O1412" i="5"/>
  <c r="O1167" i="5"/>
  <c r="B1229" i="5" a="1"/>
  <c r="B1166" i="5" a="1"/>
  <c r="P1130" i="5"/>
  <c r="O1147" i="5"/>
  <c r="D1028" i="5" a="1"/>
  <c r="D876" i="5" a="1"/>
  <c r="O1396" i="5"/>
  <c r="Q1165" i="5"/>
  <c r="P1223" i="5"/>
  <c r="O1165" i="5"/>
  <c r="B1130" i="5" a="1"/>
  <c r="Q1145" i="5"/>
  <c r="Q1027" i="5"/>
  <c r="S875" i="5"/>
  <c r="Q1354" i="5"/>
  <c r="S1163" i="5"/>
  <c r="B1221" i="5" a="1"/>
  <c r="Q1163" i="5"/>
  <c r="P1129" i="5"/>
  <c r="S1143" i="5"/>
  <c r="S1026" i="5"/>
  <c r="D875" i="5" a="1"/>
  <c r="S1350" i="5"/>
  <c r="P1162" i="5"/>
  <c r="P1215" i="5"/>
  <c r="S1161" i="5"/>
  <c r="B1129" i="5" a="1"/>
  <c r="P1142" i="5"/>
  <c r="O1024" i="5"/>
  <c r="S874" i="5"/>
  <c r="R1339" i="5"/>
  <c r="A1162" i="5" a="1"/>
  <c r="B1213" i="5" a="1"/>
  <c r="P1160" i="5"/>
  <c r="P1128" i="5"/>
  <c r="A1142" i="5" a="1"/>
  <c r="D1024" i="5" a="1"/>
  <c r="D874" i="5" a="1"/>
  <c r="O1338" i="5"/>
  <c r="M1161" i="5" a="1"/>
  <c r="D1451" i="5" a="1"/>
  <c r="M1632" i="5" a="1"/>
  <c r="R1445" i="5"/>
  <c r="P1413" i="5"/>
  <c r="S1412" i="5"/>
  <c r="S1655" i="5"/>
  <c r="P1395" i="5"/>
  <c r="S1395" i="5"/>
  <c r="R1312" i="5"/>
  <c r="M1094" i="5" a="1"/>
  <c r="D1213" i="5" a="1"/>
  <c r="O1311" i="5"/>
  <c r="M1092" i="5" a="1"/>
  <c r="D1212" i="5" a="1"/>
  <c r="D1598" i="5" a="1"/>
  <c r="M1344" i="5" a="1"/>
  <c r="S1576" i="5"/>
  <c r="D1344" i="5" a="1"/>
  <c r="O1540" i="5"/>
  <c r="R1203" i="5"/>
  <c r="P1486" i="5"/>
  <c r="O1438" i="5"/>
  <c r="O1220" i="5"/>
  <c r="B1320" i="5" a="1"/>
  <c r="S1289" i="5"/>
  <c r="M1312" i="5" a="1"/>
  <c r="P1293" i="5"/>
  <c r="D1397" i="5" a="1"/>
  <c r="A1380" i="5" a="1"/>
  <c r="A1325" i="5" a="1"/>
  <c r="Q1326" i="5"/>
  <c r="M1325" i="5" a="1"/>
  <c r="Q1234" i="5"/>
  <c r="Q1162" i="5"/>
  <c r="D1389" i="5" a="1"/>
  <c r="A1378" i="5" a="1"/>
  <c r="D1324" i="5" a="1"/>
  <c r="P1323" i="5"/>
  <c r="R1324" i="5"/>
  <c r="Q1232" i="5"/>
  <c r="P1159" i="5"/>
  <c r="P1488" i="5"/>
  <c r="A1360" i="5" a="1"/>
  <c r="D1308" i="5" a="1"/>
  <c r="P1307" i="5"/>
  <c r="R1308" i="5"/>
  <c r="Q1214" i="5"/>
  <c r="P1143" i="5"/>
  <c r="S1373" i="5"/>
  <c r="A1407" i="5" a="1"/>
  <c r="O1503" i="5"/>
  <c r="M1231" i="5" a="1"/>
  <c r="S1238" i="5"/>
  <c r="R1211" i="5"/>
  <c r="S1336" i="5"/>
  <c r="M1128" i="5" a="1"/>
  <c r="R1473" i="5"/>
  <c r="A1390" i="5" a="1"/>
  <c r="O1372" i="5"/>
  <c r="M1214" i="5" a="1"/>
  <c r="D1230" i="5" a="1"/>
  <c r="S1501" i="5"/>
  <c r="Q1322" i="5"/>
  <c r="M1111" i="5" a="1"/>
  <c r="R1231" i="5"/>
  <c r="S1106" i="5"/>
  <c r="R1120" i="5"/>
  <c r="Q1077" i="5"/>
  <c r="P1084" i="5"/>
  <c r="O1054" i="5"/>
  <c r="D958" i="5" a="1"/>
  <c r="D830" i="5" a="1"/>
  <c r="R1229" i="5"/>
  <c r="D1106" i="5" a="1"/>
  <c r="R1119" i="5"/>
  <c r="Q1076" i="5"/>
  <c r="B1084" i="5" a="1"/>
  <c r="O1053" i="5"/>
  <c r="S957" i="5"/>
  <c r="S829" i="5"/>
  <c r="R1215" i="5"/>
  <c r="S1105" i="5"/>
  <c r="R1118" i="5"/>
  <c r="Q1075" i="5"/>
  <c r="P1083" i="5"/>
  <c r="O1052" i="5"/>
  <c r="D957" i="5" a="1"/>
  <c r="S1353" i="5"/>
  <c r="D1153" i="5" a="1"/>
  <c r="R1192" i="5"/>
  <c r="M1151" i="5" a="1"/>
  <c r="B1123" i="5" a="1"/>
  <c r="O1131" i="5"/>
  <c r="S1014" i="5"/>
  <c r="S868" i="5"/>
  <c r="R1342" i="5"/>
  <c r="R1152" i="5"/>
  <c r="A1192" i="5" a="1"/>
  <c r="D1151" i="5" a="1"/>
  <c r="P1122" i="5"/>
  <c r="O1130" i="5"/>
  <c r="P1013" i="5"/>
  <c r="D868" i="5" a="1"/>
  <c r="O1341" i="5"/>
  <c r="B1152" i="5" a="1"/>
  <c r="B1191" i="5" a="1"/>
  <c r="R1150" i="5"/>
  <c r="B1122" i="5" a="1"/>
  <c r="O1129" i="5"/>
  <c r="A1013" i="5" a="1"/>
  <c r="S867" i="5"/>
  <c r="M1327" i="5" a="1"/>
  <c r="O1151" i="5"/>
  <c r="P1189" i="5"/>
  <c r="B1150" i="5" a="1"/>
  <c r="P1121" i="5"/>
  <c r="O1128" i="5"/>
  <c r="M1012" i="5" a="1"/>
  <c r="D867" i="5" a="1"/>
  <c r="R1326" i="5"/>
  <c r="Q1149" i="5"/>
  <c r="R1188" i="5"/>
  <c r="D1463" i="5" a="1"/>
  <c r="S1526" i="5"/>
  <c r="B1430" i="5" a="1"/>
  <c r="P1405" i="5"/>
  <c r="S1372" i="5"/>
  <c r="D1592" i="5" a="1"/>
  <c r="P1387" i="5"/>
  <c r="S1633" i="5"/>
  <c r="D1348" i="5" a="1"/>
  <c r="M1078" i="5" a="1"/>
  <c r="D1333" i="5" a="1"/>
  <c r="B1347" i="5" a="1"/>
  <c r="M1076" i="5" a="1"/>
  <c r="B1332" i="5" a="1"/>
  <c r="S1307" i="5"/>
  <c r="Q1271" i="5"/>
  <c r="P1306" i="5"/>
  <c r="Q1270" i="5"/>
  <c r="A1306" i="5" a="1"/>
  <c r="B1358" i="5" a="1"/>
  <c r="Q1741" i="5"/>
  <c r="D1314" i="5" a="1"/>
  <c r="O1204" i="5"/>
  <c r="D1305" i="5" a="1"/>
  <c r="S1233" i="5"/>
  <c r="P1297" i="5"/>
  <c r="S1176" i="5"/>
  <c r="S1520" i="5"/>
  <c r="A1364" i="5" a="1"/>
  <c r="O1298" i="5"/>
  <c r="B1313" i="5" a="1"/>
  <c r="P1310" i="5"/>
  <c r="Q1717" i="5"/>
  <c r="B1149" i="5" a="1"/>
  <c r="P1504" i="5"/>
  <c r="A1362" i="5" a="1"/>
  <c r="D1614" i="5" a="1"/>
  <c r="Q1310" i="5"/>
  <c r="M1309" i="5" a="1"/>
  <c r="S1600" i="5"/>
  <c r="Q1146" i="5"/>
  <c r="R1362" i="5"/>
  <c r="D1459" i="5" a="1"/>
  <c r="O1417" i="5"/>
  <c r="D1295" i="5" a="1"/>
  <c r="R1292" i="5"/>
  <c r="O1410" i="5"/>
  <c r="M1129" i="5" a="1"/>
  <c r="D1474" i="5" a="1"/>
  <c r="A1391" i="5" a="1"/>
  <c r="O1380" i="5"/>
  <c r="M1215" i="5" a="1"/>
  <c r="S1230" i="5"/>
  <c r="O1526" i="5"/>
  <c r="O1324" i="5"/>
  <c r="M1112" i="5" a="1"/>
  <c r="S1630" i="5"/>
  <c r="A1374" i="5" a="1"/>
  <c r="M1348" i="5" a="1"/>
  <c r="M1198" i="5" a="1"/>
  <c r="D1222" i="5" a="1"/>
  <c r="O1376" i="5"/>
  <c r="B1309" i="5" a="1"/>
  <c r="M1095" i="5" a="1"/>
  <c r="M1296" i="5" a="1"/>
  <c r="S1098" i="5"/>
  <c r="R1104" i="5"/>
  <c r="Q1061" i="5"/>
  <c r="P1076" i="5"/>
  <c r="O1038" i="5"/>
  <c r="D950" i="5" a="1"/>
  <c r="D822" i="5" a="1"/>
  <c r="R1295" i="5"/>
  <c r="D1098" i="5" a="1"/>
  <c r="R1103" i="5"/>
  <c r="Q1060" i="5"/>
  <c r="B1076" i="5" a="1"/>
  <c r="O1037" i="5"/>
  <c r="S949" i="5"/>
  <c r="S821" i="5"/>
  <c r="Q1281" i="5"/>
  <c r="S1097" i="5"/>
  <c r="R1102" i="5"/>
  <c r="Q1059" i="5"/>
  <c r="P1075" i="5"/>
  <c r="O1536" i="5"/>
  <c r="D949" i="5" a="1"/>
  <c r="M1233" i="5" a="1"/>
  <c r="A1138" i="5" a="1"/>
  <c r="O1178" i="5"/>
  <c r="P1136" i="5"/>
  <c r="B1115" i="5" a="1"/>
  <c r="O1115" i="5"/>
  <c r="O1002" i="5"/>
  <c r="S860" i="5"/>
  <c r="M1219" i="5" a="1"/>
  <c r="M1137" i="5" a="1"/>
  <c r="Q1176" i="5"/>
  <c r="A1136" i="5" a="1"/>
  <c r="P1114" i="5"/>
  <c r="O1114" i="5"/>
  <c r="Q1000" i="5"/>
  <c r="D860" i="5" a="1"/>
  <c r="M1217" i="5" a="1"/>
  <c r="D1137" i="5" a="1"/>
  <c r="S1174" i="5"/>
  <c r="M1135" i="5" a="1"/>
  <c r="B1114" i="5" a="1"/>
  <c r="O1113" i="5"/>
  <c r="S998" i="5"/>
  <c r="S859" i="5"/>
  <c r="S1450" i="5"/>
  <c r="A1511" i="5" a="1"/>
  <c r="B1422" i="5" a="1"/>
  <c r="Q1693" i="5"/>
  <c r="R1441" i="5"/>
  <c r="Q1535" i="5"/>
  <c r="S1958" i="5"/>
  <c r="R1407" i="5"/>
  <c r="A1333" i="5" a="1"/>
  <c r="S1652" i="5"/>
  <c r="O1363" i="5"/>
  <c r="D1332" i="5" a="1"/>
  <c r="D1941" i="5" a="1"/>
  <c r="Q1361" i="5"/>
  <c r="Q1455" i="5"/>
  <c r="B1333" i="5" a="1"/>
  <c r="P1452" i="5"/>
  <c r="O1332" i="5"/>
  <c r="O1444" i="5"/>
  <c r="R1343" i="5"/>
  <c r="D1535" i="5" a="1"/>
  <c r="A1299" i="5" a="1"/>
  <c r="M1119" i="5" a="1"/>
  <c r="O1428" i="5"/>
  <c r="S1217" i="5"/>
  <c r="Q1283" i="5"/>
  <c r="O1164" i="5"/>
  <c r="R1394" i="5"/>
  <c r="D1511" i="5" a="1"/>
  <c r="O1449" i="5"/>
  <c r="D1298" i="5" a="1"/>
  <c r="Q1297" i="5"/>
  <c r="O1442" i="5"/>
  <c r="M1133" i="5" a="1"/>
  <c r="R1378" i="5"/>
  <c r="S1489" i="5"/>
  <c r="O1433" i="5"/>
  <c r="B1297" i="5" a="1"/>
  <c r="R1294" i="5"/>
  <c r="O1426" i="5"/>
  <c r="M1131" i="5" a="1"/>
  <c r="Q1444" i="5"/>
  <c r="Q1357" i="5"/>
  <c r="P1352" i="5"/>
  <c r="D1287" i="5" a="1"/>
  <c r="R1276" i="5"/>
  <c r="P1351" i="5"/>
  <c r="M1113" i="5" a="1"/>
  <c r="D1636" i="5" a="1"/>
  <c r="A1375" i="5" a="1"/>
  <c r="A1349" i="5" a="1"/>
  <c r="M1199" i="5" a="1"/>
  <c r="S1222" i="5"/>
  <c r="O1384" i="5"/>
  <c r="R1309" i="5"/>
  <c r="M1096" i="5" a="1"/>
  <c r="Q1428" i="5"/>
  <c r="A1358" i="5" a="1"/>
  <c r="P1333" i="5"/>
  <c r="O1522" i="5"/>
  <c r="D1214" i="5" a="1"/>
  <c r="O1350" i="5"/>
  <c r="O1292" i="5"/>
  <c r="M1079" i="5" a="1"/>
  <c r="S1355" i="5"/>
  <c r="S1090" i="5"/>
  <c r="R1088" i="5"/>
  <c r="Q1045" i="5"/>
  <c r="P1068" i="5"/>
  <c r="P1280" i="5"/>
  <c r="D942" i="5" a="1"/>
  <c r="D814" i="5" a="1"/>
  <c r="S1352" i="5"/>
  <c r="D1090" i="5" a="1"/>
  <c r="R1087" i="5"/>
  <c r="Q1044" i="5"/>
  <c r="B1068" i="5" a="1"/>
  <c r="B1278" i="5" a="1"/>
  <c r="S941" i="5"/>
  <c r="S813" i="5"/>
  <c r="R1341" i="5"/>
  <c r="S1089" i="5"/>
  <c r="R1086" i="5"/>
  <c r="Q1043" i="5"/>
  <c r="P1067" i="5"/>
  <c r="P1272" i="5"/>
  <c r="D941" i="5" a="1"/>
  <c r="S1308" i="5"/>
  <c r="D1129" i="5" a="1"/>
  <c r="R1163" i="5"/>
  <c r="Q1122" i="5"/>
  <c r="B1107" i="5" a="1"/>
  <c r="O1099" i="5"/>
  <c r="R987" i="5"/>
  <c r="S852" i="5"/>
  <c r="R1297" i="5"/>
  <c r="S1128" i="5"/>
  <c r="B1163" i="5" a="1"/>
  <c r="Q1121" i="5"/>
  <c r="P1106" i="5"/>
  <c r="O1098" i="5"/>
  <c r="B987" i="5" a="1"/>
  <c r="D852" i="5" a="1"/>
  <c r="O1296" i="5"/>
  <c r="D1128" i="5" a="1"/>
  <c r="O1162" i="5"/>
  <c r="Q1120" i="5"/>
  <c r="B1106" i="5" a="1"/>
  <c r="O1097" i="5"/>
  <c r="O986" i="5"/>
  <c r="S851" i="5"/>
  <c r="S1288" i="5"/>
  <c r="S1127" i="5"/>
  <c r="Q1160" i="5"/>
  <c r="Q1119" i="5"/>
  <c r="P1105" i="5"/>
  <c r="O1096" i="5"/>
  <c r="Q984" i="5"/>
  <c r="D851" i="5" a="1"/>
  <c r="S1287" i="5"/>
  <c r="D1127" i="5" a="1"/>
  <c r="S1158" i="5"/>
  <c r="B1927" i="5" a="1"/>
  <c r="R1462" i="5"/>
  <c r="M1631" i="5" a="1"/>
  <c r="M1644" i="5" a="1"/>
  <c r="B1663" i="5" a="1"/>
  <c r="R1425" i="5"/>
  <c r="Q1709" i="5"/>
  <c r="B1613" i="5" a="1"/>
  <c r="R1391" i="5"/>
  <c r="D1351" i="5" a="1"/>
  <c r="S1566" i="5"/>
  <c r="S1346" i="5"/>
  <c r="B1350" i="5" a="1"/>
  <c r="Q1520" i="5"/>
  <c r="A1345" i="5" a="1"/>
  <c r="Q1344" i="5"/>
  <c r="A1303" i="5" a="1"/>
  <c r="S1342" i="5"/>
  <c r="M1302" i="5" a="1"/>
  <c r="P1341" i="5"/>
  <c r="Q1285" i="5"/>
  <c r="D1519" i="5" a="1"/>
  <c r="D1234" i="5" a="1"/>
  <c r="M1087" i="5" a="1"/>
  <c r="M1340" i="5" a="1"/>
  <c r="S1209" i="5"/>
  <c r="Q1267" i="5"/>
  <c r="R1149" i="5"/>
  <c r="Q1473" i="5"/>
  <c r="A1346" i="5" a="1"/>
  <c r="O1357" i="5"/>
  <c r="D1289" i="5" a="1"/>
  <c r="R1264" i="5"/>
  <c r="D1357" i="5" a="1"/>
  <c r="M1117" i="5" a="1"/>
  <c r="B1460" i="5" a="1"/>
  <c r="D1345" i="5" a="1"/>
  <c r="P1354" i="5"/>
  <c r="D1288" i="5" a="1"/>
  <c r="R1262" i="5"/>
  <c r="S1354" i="5"/>
  <c r="M1115" i="5" a="1"/>
  <c r="B1528" i="5" a="1"/>
  <c r="D1329" i="5" a="1"/>
  <c r="Q1339" i="5"/>
  <c r="D1279" i="5" a="1"/>
  <c r="R1244" i="5"/>
  <c r="Q1338" i="5"/>
  <c r="M1097" i="5" a="1"/>
  <c r="Q1429" i="5"/>
  <c r="A1359" i="5" a="1"/>
  <c r="S1334" i="5"/>
  <c r="O1538" i="5"/>
  <c r="S1214" i="5"/>
  <c r="B1351" i="5" a="1"/>
  <c r="O1293" i="5"/>
  <c r="M1080" i="5" a="1"/>
  <c r="P1511" i="5"/>
  <c r="O1439" i="5"/>
  <c r="Q1320" i="5"/>
  <c r="O1374" i="5"/>
  <c r="D1206" i="5" a="1"/>
  <c r="R1335" i="5"/>
  <c r="O1276" i="5"/>
  <c r="M1063" i="5" a="1"/>
  <c r="O1233" i="5"/>
  <c r="S1082" i="5"/>
  <c r="R1072" i="5"/>
  <c r="O1373" i="5"/>
  <c r="P1060" i="5"/>
  <c r="P1216" i="5"/>
  <c r="D934" i="5" a="1"/>
  <c r="D806" i="5" a="1"/>
  <c r="O1231" i="5"/>
  <c r="D1082" i="5" a="1"/>
  <c r="R1071" i="5"/>
  <c r="O1362" i="5"/>
  <c r="B1060" i="5" a="1"/>
  <c r="B1214" i="5" a="1"/>
  <c r="S933" i="5"/>
  <c r="S805" i="5"/>
  <c r="O1217" i="5"/>
  <c r="S1081" i="5"/>
  <c r="R1070" i="5"/>
  <c r="O1356" i="5"/>
  <c r="P1059" i="5"/>
  <c r="P1208" i="5"/>
  <c r="D933" i="5" a="1"/>
  <c r="S1239" i="5"/>
  <c r="D1121" i="5" a="1"/>
  <c r="M1148" i="5" a="1"/>
  <c r="Q1106" i="5"/>
  <c r="B1099" i="5" a="1"/>
  <c r="O1083" i="5"/>
  <c r="M972" i="5" a="1"/>
  <c r="S844" i="5"/>
  <c r="S1232" i="5"/>
  <c r="S1120" i="5"/>
  <c r="D1148" i="5" a="1"/>
  <c r="Q1105" i="5"/>
  <c r="P1098" i="5"/>
  <c r="O1082" i="5"/>
  <c r="D972" i="5" a="1"/>
  <c r="D844" i="5" a="1"/>
  <c r="S1231" i="5"/>
  <c r="D1120" i="5" a="1"/>
  <c r="R1147" i="5"/>
  <c r="Q1104" i="5"/>
  <c r="B1098" i="5" a="1"/>
  <c r="O1081" i="5"/>
  <c r="S971" i="5"/>
  <c r="S843" i="5"/>
  <c r="S1224" i="5"/>
  <c r="S1119" i="5"/>
  <c r="O1899" i="5"/>
  <c r="D1450" i="5" a="1"/>
  <c r="M1615" i="5" a="1"/>
  <c r="M1628" i="5" a="1"/>
  <c r="Q1573" i="5"/>
  <c r="D1628" i="5" a="1"/>
  <c r="M1414" i="5" a="1"/>
  <c r="B1549" i="5" a="1"/>
  <c r="D1516" i="5" a="1"/>
  <c r="M1197" i="5" a="1"/>
  <c r="Q1412" i="5"/>
  <c r="Q1274" i="5"/>
  <c r="M1195" i="5" a="1"/>
  <c r="Q1396" i="5"/>
  <c r="Q1272" i="5"/>
  <c r="B1331" i="5" a="1"/>
  <c r="O1287" i="5"/>
  <c r="O1330" i="5"/>
  <c r="O1286" i="5"/>
  <c r="Q1328" i="5"/>
  <c r="Q1269" i="5"/>
  <c r="A1398" i="5" a="1"/>
  <c r="D1218" i="5" a="1"/>
  <c r="M1071" i="5" a="1"/>
  <c r="P1325" i="5"/>
  <c r="O1443" i="5"/>
  <c r="Q1251" i="5"/>
  <c r="M1134" i="5" a="1"/>
  <c r="D1609" i="5" a="1"/>
  <c r="S1331" i="5"/>
  <c r="D1343" i="5" a="1"/>
  <c r="D1281" i="5" a="1"/>
  <c r="R1248" i="5"/>
  <c r="D1342" i="5" a="1"/>
  <c r="M1101" i="5" a="1"/>
  <c r="D1545" i="5" a="1"/>
  <c r="A1330" i="5" a="1"/>
  <c r="B1342" i="5" a="1"/>
  <c r="D1280" i="5" a="1"/>
  <c r="R1246" i="5"/>
  <c r="B1341" i="5" a="1"/>
  <c r="M1099" i="5" a="1"/>
  <c r="P1428" i="5"/>
  <c r="A1314" i="5" a="1"/>
  <c r="B1326" i="5" a="1"/>
  <c r="D1271" i="5" a="1"/>
  <c r="R1228" i="5"/>
  <c r="B1325" i="5" a="1"/>
  <c r="M1081" i="5" a="1"/>
  <c r="B1513" i="5" a="1"/>
  <c r="O1447" i="5"/>
  <c r="O1322" i="5"/>
  <c r="O1382" i="5"/>
  <c r="S1206" i="5"/>
  <c r="D1336" i="5" a="1"/>
  <c r="O1277" i="5"/>
  <c r="M1064" i="5" a="1"/>
  <c r="P1420" i="5"/>
  <c r="R1354" i="5"/>
  <c r="B1307" i="5" a="1"/>
  <c r="S1348" i="5"/>
  <c r="O1491" i="5"/>
  <c r="M1320" i="5" a="1"/>
  <c r="O1260" i="5"/>
  <c r="M1047" i="5" a="1"/>
  <c r="O1148" i="5"/>
  <c r="S1074" i="5"/>
  <c r="R1056" i="5"/>
  <c r="P1273" i="5"/>
  <c r="P1052" i="5"/>
  <c r="D1191" i="5" a="1"/>
  <c r="D926" i="5" a="1"/>
  <c r="D798" i="5" a="1"/>
  <c r="S1144" i="5"/>
  <c r="D1074" i="5" a="1"/>
  <c r="R1055" i="5"/>
  <c r="B1271" i="5" a="1"/>
  <c r="B1052" i="5" a="1"/>
  <c r="Q1190" i="5"/>
  <c r="S925" i="5"/>
  <c r="S797" i="5"/>
  <c r="M1132" i="5" a="1"/>
  <c r="S1073" i="5"/>
  <c r="R1054" i="5"/>
  <c r="P1265" i="5"/>
  <c r="P1051" i="5"/>
  <c r="S1189" i="5"/>
  <c r="D925" i="5" a="1"/>
  <c r="Q1337" i="5"/>
  <c r="D1113" i="5" a="1"/>
  <c r="R1133" i="5"/>
  <c r="Q1090" i="5"/>
  <c r="B1091" i="5" a="1"/>
  <c r="O1067" i="5"/>
  <c r="S964" i="5"/>
  <c r="S836" i="5"/>
  <c r="D1325" i="5" a="1"/>
  <c r="S1112" i="5"/>
  <c r="R1132" i="5"/>
  <c r="Q1089" i="5"/>
  <c r="P1090" i="5"/>
  <c r="O1066" i="5"/>
  <c r="D964" i="5" a="1"/>
  <c r="D836" i="5" a="1"/>
  <c r="B1324" i="5" a="1"/>
  <c r="D1112" i="5" a="1"/>
  <c r="R1131" i="5"/>
  <c r="Q1088" i="5"/>
  <c r="B1090" i="5" a="1"/>
  <c r="O1065" i="5"/>
  <c r="S963" i="5"/>
  <c r="S835" i="5"/>
  <c r="A1310" i="5" a="1"/>
  <c r="S1111" i="5"/>
  <c r="M1682" i="5" a="1"/>
  <c r="B1462" i="5" a="1"/>
  <c r="B1510" i="5" a="1"/>
  <c r="R1531" i="5"/>
  <c r="Q1771" i="5"/>
  <c r="Q1395" i="5"/>
  <c r="M1398" i="5" a="1"/>
  <c r="S1887" i="5"/>
  <c r="A1656" i="5" a="1"/>
  <c r="S1509" i="5"/>
  <c r="D1525" i="5" a="1"/>
  <c r="Q1306" i="5"/>
  <c r="D1499" i="5" a="1"/>
  <c r="D1523" i="5" a="1"/>
  <c r="P1303" i="5"/>
  <c r="Q1347" i="5"/>
  <c r="O1207" i="5"/>
  <c r="S1345" i="5"/>
  <c r="O1206" i="5"/>
  <c r="P1344" i="5"/>
  <c r="Q1330" i="5"/>
  <c r="A1366" i="5" a="1"/>
  <c r="D1210" i="5" a="1"/>
  <c r="B1565" i="5" a="1"/>
  <c r="B1299" i="5" a="1"/>
  <c r="B1355" i="5" a="1"/>
  <c r="Q1203" i="5"/>
  <c r="M1118" i="5" a="1"/>
  <c r="P1380" i="5"/>
  <c r="O1319" i="5"/>
  <c r="A1328" i="5" a="1"/>
  <c r="D1265" i="5" a="1"/>
  <c r="R1232" i="5"/>
  <c r="A1327" i="5" a="1"/>
  <c r="M1085" i="5" a="1"/>
  <c r="P1372" i="5"/>
  <c r="S1315" i="5"/>
  <c r="D1327" i="5" a="1"/>
  <c r="D1264" i="5" a="1"/>
  <c r="R1230" i="5"/>
  <c r="D1326" i="5" a="1"/>
  <c r="M1083" i="5" a="1"/>
  <c r="D1555" i="5" a="1"/>
  <c r="S1299" i="5"/>
  <c r="D1311" i="5" a="1"/>
  <c r="D1255" i="5" a="1"/>
  <c r="R1212" i="5"/>
  <c r="D1310" i="5" a="1"/>
  <c r="M1065" i="5" a="1"/>
  <c r="B1421" i="5" a="1"/>
  <c r="R1355" i="5"/>
  <c r="R1307" i="5"/>
  <c r="Q1350" i="5"/>
  <c r="D1495" i="5" a="1"/>
  <c r="A1321" i="5" a="1"/>
  <c r="O1261" i="5"/>
  <c r="M1048" i="5" a="1"/>
  <c r="D1611" i="5" a="1"/>
  <c r="Q1341" i="5"/>
  <c r="S1513" i="5"/>
  <c r="O1336" i="5"/>
  <c r="O1387" i="5"/>
  <c r="P1305" i="5"/>
  <c r="O1244" i="5"/>
  <c r="R1800" i="5"/>
  <c r="M1034" i="5" a="1"/>
  <c r="S1066" i="5"/>
  <c r="R1040" i="5"/>
  <c r="P1209" i="5"/>
  <c r="O1297" i="5"/>
  <c r="O1177" i="5"/>
  <c r="D918" i="5" a="1"/>
  <c r="R1672" i="5"/>
  <c r="M1033" i="5" a="1"/>
  <c r="D1066" i="5" a="1"/>
  <c r="R1039" i="5"/>
  <c r="B1207" i="5" a="1"/>
  <c r="P1294" i="5"/>
  <c r="Q1175" i="5"/>
  <c r="S917" i="5"/>
  <c r="O1614" i="5"/>
  <c r="M1032" i="5" a="1"/>
  <c r="S1065" i="5"/>
  <c r="R1038" i="5"/>
  <c r="B1203" i="5" a="1"/>
  <c r="B1292" i="5" a="1"/>
  <c r="S1173" i="5"/>
  <c r="D917" i="5" a="1"/>
  <c r="R1213" i="5"/>
  <c r="D1105" i="5" a="1"/>
  <c r="R1117" i="5"/>
  <c r="Q1074" i="5"/>
  <c r="B1083" i="5" a="1"/>
  <c r="O1051" i="5"/>
  <c r="S956" i="5"/>
  <c r="S828" i="5"/>
  <c r="R1199" i="5"/>
  <c r="S1104" i="5"/>
  <c r="R1116" i="5"/>
  <c r="Q1073" i="5"/>
  <c r="P1082" i="5"/>
  <c r="O1050" i="5"/>
  <c r="D956" i="5" a="1"/>
  <c r="D828" i="5" a="1"/>
  <c r="S1584" i="5"/>
  <c r="D1104" i="5" a="1"/>
  <c r="R1115" i="5"/>
  <c r="Q1072" i="5"/>
  <c r="B1082" i="5" a="1"/>
  <c r="O1049" i="5"/>
  <c r="S955" i="5"/>
  <c r="S827" i="5"/>
  <c r="O1416" i="5"/>
  <c r="S1103" i="5"/>
  <c r="R1114" i="5"/>
  <c r="Q1071" i="5"/>
  <c r="P1081" i="5"/>
  <c r="O1048" i="5"/>
  <c r="D955" i="5" a="1"/>
  <c r="D827" i="5" a="1"/>
  <c r="O1400" i="5"/>
  <c r="D1103" i="5" a="1"/>
  <c r="R1113" i="5"/>
  <c r="Q1070" i="5"/>
  <c r="B1081" i="5" a="1"/>
  <c r="O1047" i="5"/>
  <c r="S954" i="5"/>
  <c r="D1961" i="5" a="1"/>
  <c r="M1223" i="5" a="1"/>
  <c r="D1563" i="5" a="1"/>
  <c r="O1528" i="5"/>
  <c r="B1338" i="5" a="1"/>
  <c r="S1325" i="5"/>
  <c r="Q1057" i="5"/>
  <c r="S1095" i="5"/>
  <c r="Q1351" i="5"/>
  <c r="D1095" i="5" a="1"/>
  <c r="B1073" i="5" a="1"/>
  <c r="S842" i="5"/>
  <c r="S1118" i="5"/>
  <c r="Q1101" i="5"/>
  <c r="O1078" i="5"/>
  <c r="D842" i="5" a="1"/>
  <c r="D1118" i="5" a="1"/>
  <c r="B1226" i="5" a="1"/>
  <c r="R1137" i="5"/>
  <c r="O1125" i="5"/>
  <c r="A981" i="5" a="1"/>
  <c r="S833" i="5"/>
  <c r="Q1217" i="5"/>
  <c r="S1093" i="5"/>
  <c r="R1094" i="5"/>
  <c r="Q1051" i="5"/>
  <c r="P1071" i="5"/>
  <c r="D1315" i="5" a="1"/>
  <c r="D945" i="5" a="1"/>
  <c r="D817" i="5" a="1"/>
  <c r="O1263" i="5"/>
  <c r="D1084" i="5" a="1"/>
  <c r="R1075" i="5"/>
  <c r="D1582" i="5" a="1"/>
  <c r="B1062" i="5" a="1"/>
  <c r="B1230" i="5" a="1"/>
  <c r="S935" i="5"/>
  <c r="S807" i="5"/>
  <c r="A1159" i="5" a="1"/>
  <c r="D1075" i="5" a="1"/>
  <c r="R1057" i="5"/>
  <c r="B1279" i="5" a="1"/>
  <c r="B1053" i="5" a="1"/>
  <c r="O1191" i="5"/>
  <c r="S926" i="5"/>
  <c r="S798" i="5"/>
  <c r="P1254" i="5"/>
  <c r="S977" i="5"/>
  <c r="P1019" i="5"/>
  <c r="A1086" i="5" a="1"/>
  <c r="P884" i="5"/>
  <c r="M1008" i="5" a="1"/>
  <c r="M1160" i="5" a="1"/>
  <c r="A803" i="5" a="1"/>
  <c r="B1252" i="5" a="1"/>
  <c r="P976" i="5"/>
  <c r="A1019" i="5" a="1"/>
  <c r="A1078" i="5" a="1"/>
  <c r="B884" i="5" a="1"/>
  <c r="D1008" i="5" a="1"/>
  <c r="D1136" i="5" a="1"/>
  <c r="M1369" i="5" a="1"/>
  <c r="O1123" i="5"/>
  <c r="R961" i="5"/>
  <c r="P1003" i="5"/>
  <c r="P1026" i="5"/>
  <c r="P875" i="5"/>
  <c r="M992" i="5" a="1"/>
  <c r="P1035" i="5"/>
  <c r="P1528" i="5"/>
  <c r="O1122" i="5"/>
  <c r="R960" i="5"/>
  <c r="A1003" i="5" a="1"/>
  <c r="R1025" i="5"/>
  <c r="B875" i="5" a="1"/>
  <c r="D992" i="5" a="1"/>
  <c r="B1035" i="5" a="1"/>
  <c r="B1437" i="5" a="1"/>
  <c r="O1120" i="5"/>
  <c r="R959" i="5"/>
  <c r="M1002" i="5" a="1"/>
  <c r="A1025" i="5" a="1"/>
  <c r="P874" i="5"/>
  <c r="R991" i="5"/>
  <c r="P1033" i="5"/>
  <c r="B1373" i="5" a="1"/>
  <c r="O1107" i="5"/>
  <c r="R958" i="5"/>
  <c r="D1002" i="5" a="1"/>
  <c r="B1024" i="5" a="1"/>
  <c r="B874" i="5" a="1"/>
  <c r="B991" i="5" a="1"/>
  <c r="D1033" i="5" a="1"/>
  <c r="R1469" i="5"/>
  <c r="O1106" i="5"/>
  <c r="R957" i="5"/>
  <c r="R1001" i="5"/>
  <c r="P1022" i="5"/>
  <c r="P873" i="5"/>
  <c r="O990" i="5"/>
  <c r="O1032" i="5"/>
  <c r="P1455" i="5"/>
  <c r="O1104" i="5"/>
  <c r="R956" i="5"/>
  <c r="B1001" i="5" a="1"/>
  <c r="A1022" i="5" a="1"/>
  <c r="B873" i="5" a="1"/>
  <c r="Q988" i="5"/>
  <c r="B1031" i="5" a="1"/>
  <c r="A1443" i="5" a="1"/>
  <c r="O1091" i="5"/>
  <c r="R955" i="5"/>
  <c r="O1000" i="5"/>
  <c r="M1021" i="5" a="1"/>
  <c r="P872" i="5"/>
  <c r="S986" i="5"/>
  <c r="A1029" i="5" a="1"/>
  <c r="M1483" i="5" a="1"/>
  <c r="O1090" i="5"/>
  <c r="R954" i="5"/>
  <c r="Q998" i="5"/>
  <c r="D1021" i="5" a="1"/>
  <c r="B872" i="5" a="1"/>
  <c r="P985" i="5"/>
  <c r="A1028" i="5" a="1"/>
  <c r="B1365" i="5" a="1"/>
  <c r="O1088" i="5"/>
  <c r="R953" i="5"/>
  <c r="S996" i="5"/>
  <c r="M1561" i="5" a="1"/>
  <c r="D1302" i="5" a="1"/>
  <c r="O1303" i="5"/>
  <c r="B1337" i="5" a="1"/>
  <c r="A1187" i="5" a="1"/>
  <c r="D1186" i="5" a="1"/>
  <c r="P1074" i="5"/>
  <c r="P1173" i="5"/>
  <c r="P997" i="5"/>
  <c r="A1173" i="5" a="1"/>
  <c r="O1127" i="5"/>
  <c r="S834" i="5"/>
  <c r="S1110" i="5"/>
  <c r="Q1085" i="5"/>
  <c r="O1062" i="5"/>
  <c r="D834" i="5" a="1"/>
  <c r="D1110" i="5" a="1"/>
  <c r="D1189" i="5" a="1"/>
  <c r="B1128" i="5" a="1"/>
  <c r="O1109" i="5"/>
  <c r="S969" i="5"/>
  <c r="S825" i="5"/>
  <c r="O1281" i="5"/>
  <c r="S1085" i="5"/>
  <c r="R1078" i="5"/>
  <c r="Q1035" i="5"/>
  <c r="P1063" i="5"/>
  <c r="P1240" i="5"/>
  <c r="D937" i="5" a="1"/>
  <c r="D809" i="5" a="1"/>
  <c r="D1174" i="5" a="1"/>
  <c r="D1076" i="5" a="1"/>
  <c r="R1059" i="5"/>
  <c r="B1287" i="5" a="1"/>
  <c r="B1054" i="5" a="1"/>
  <c r="Q1194" i="5"/>
  <c r="S927" i="5"/>
  <c r="S799" i="5"/>
  <c r="M1035" i="5" a="1"/>
  <c r="D1067" i="5" a="1"/>
  <c r="R1041" i="5"/>
  <c r="B1215" i="5" a="1"/>
  <c r="P1300" i="5"/>
  <c r="B1178" i="5" a="1"/>
  <c r="S918" i="5"/>
  <c r="D1481" i="5" a="1"/>
  <c r="B1140" i="5" a="1"/>
  <c r="R963" i="5"/>
  <c r="Q1006" i="5"/>
  <c r="B1029" i="5" a="1"/>
  <c r="P876" i="5"/>
  <c r="P993" i="5"/>
  <c r="S1037" i="5"/>
  <c r="P1493" i="5"/>
  <c r="Q1137" i="5"/>
  <c r="R962" i="5"/>
  <c r="S1004" i="5"/>
  <c r="B1028" i="5" a="1"/>
  <c r="B876" i="5" a="1"/>
  <c r="A993" i="5" a="1"/>
  <c r="B1037" i="5" a="1"/>
  <c r="P1296" i="5"/>
  <c r="O1042" i="5"/>
  <c r="R945" i="5"/>
  <c r="Q990" i="5"/>
  <c r="D1013" i="5" a="1"/>
  <c r="P867" i="5"/>
  <c r="P977" i="5"/>
  <c r="M1019" i="5" a="1"/>
  <c r="M1283" i="5" a="1"/>
  <c r="O1040" i="5"/>
  <c r="R944" i="5"/>
  <c r="S988" i="5"/>
  <c r="R1012" i="5"/>
  <c r="B867" i="5" a="1"/>
  <c r="A977" i="5" a="1"/>
  <c r="D1019" i="5" a="1"/>
  <c r="M1267" i="5" a="1"/>
  <c r="B1306" i="5" a="1"/>
  <c r="R943" i="5"/>
  <c r="P987" i="5"/>
  <c r="B1012" i="5" a="1"/>
  <c r="P866" i="5"/>
  <c r="M976" i="5" a="1"/>
  <c r="R1018" i="5"/>
  <c r="O1398" i="5"/>
  <c r="A1300" i="5" a="1"/>
  <c r="R942" i="5"/>
  <c r="A987" i="5" a="1"/>
  <c r="O1011" i="5"/>
  <c r="B866" i="5" a="1"/>
  <c r="D976" i="5" a="1"/>
  <c r="B1018" i="5" a="1"/>
  <c r="D1354" i="5" a="1"/>
  <c r="P1288" i="5"/>
  <c r="R941" i="5"/>
  <c r="M986" i="5" a="1"/>
  <c r="Q1009" i="5"/>
  <c r="P865" i="5"/>
  <c r="R975" i="5"/>
  <c r="O1017" i="5"/>
  <c r="A1339" i="5" a="1"/>
  <c r="B1238" i="5" a="1"/>
  <c r="R940" i="5"/>
  <c r="D986" i="5" a="1"/>
  <c r="S1007" i="5"/>
  <c r="B865" i="5" a="1"/>
  <c r="B975" i="5" a="1"/>
  <c r="Q1015" i="5"/>
  <c r="S1271" i="5"/>
  <c r="P1232" i="5"/>
  <c r="R939" i="5"/>
  <c r="R985" i="5"/>
  <c r="P1006" i="5"/>
  <c r="P864" i="5"/>
  <c r="O974" i="5"/>
  <c r="S1013" i="5"/>
  <c r="S1264" i="5"/>
  <c r="P1224" i="5"/>
  <c r="R938" i="5"/>
  <c r="B985" i="5" a="1"/>
  <c r="A1006" i="5" a="1"/>
  <c r="B864" i="5" a="1"/>
  <c r="Q972" i="5"/>
  <c r="P1012" i="5"/>
  <c r="S1256" i="5"/>
  <c r="O1195" i="5"/>
  <c r="R937" i="5"/>
  <c r="Q1379" i="5"/>
  <c r="O1524" i="5"/>
  <c r="A1312" i="5" a="1"/>
  <c r="O1395" i="5"/>
  <c r="B1236" i="5" a="1"/>
  <c r="B1228" i="5" a="1"/>
  <c r="O1429" i="5"/>
  <c r="B1147" i="5" a="1"/>
  <c r="D971" i="5" a="1"/>
  <c r="O1146" i="5"/>
  <c r="O1111" i="5"/>
  <c r="S826" i="5"/>
  <c r="S1102" i="5"/>
  <c r="Q1069" i="5"/>
  <c r="O1046" i="5"/>
  <c r="D826" i="5" a="1"/>
  <c r="D1102" i="5" a="1"/>
  <c r="D1175" i="5" a="1"/>
  <c r="B1120" i="5" a="1"/>
  <c r="O1093" i="5"/>
  <c r="S961" i="5"/>
  <c r="S817" i="5"/>
  <c r="P1190" i="5"/>
  <c r="S1077" i="5"/>
  <c r="R1062" i="5"/>
  <c r="B1298" i="5" a="1"/>
  <c r="P1055" i="5"/>
  <c r="S1197" i="5"/>
  <c r="D929" i="5" a="1"/>
  <c r="D801" i="5" a="1"/>
  <c r="M1050" i="5" a="1"/>
  <c r="D1068" i="5" a="1"/>
  <c r="R1043" i="5"/>
  <c r="B1223" i="5" a="1"/>
  <c r="R1306" i="5"/>
  <c r="D1179" i="5" a="1"/>
  <c r="S919" i="5"/>
  <c r="S1939" i="5"/>
  <c r="B1354" i="5" a="1"/>
  <c r="D1059" i="5" a="1"/>
  <c r="D1347" i="5" a="1"/>
  <c r="R1187" i="5"/>
  <c r="P1238" i="5"/>
  <c r="D1163" i="5" a="1"/>
  <c r="S910" i="5"/>
  <c r="P1309" i="5"/>
  <c r="O1056" i="5"/>
  <c r="R947" i="5"/>
  <c r="B993" i="5" a="1"/>
  <c r="A1014" i="5" a="1"/>
  <c r="P868" i="5"/>
  <c r="Q980" i="5"/>
  <c r="P1020" i="5"/>
  <c r="Q1296" i="5"/>
  <c r="O1043" i="5"/>
  <c r="R946" i="5"/>
  <c r="O992" i="5"/>
  <c r="M1013" i="5" a="1"/>
  <c r="B868" i="5" a="1"/>
  <c r="S978" i="5"/>
  <c r="A1020" i="5" a="1"/>
  <c r="O1326" i="5"/>
  <c r="M1163" i="5" a="1"/>
  <c r="R929" i="5"/>
  <c r="B977" i="5" a="1"/>
  <c r="A998" i="5" a="1"/>
  <c r="P859" i="5"/>
  <c r="O963" i="5"/>
  <c r="P1004" i="5"/>
  <c r="R1311" i="5"/>
  <c r="O1153" i="5"/>
  <c r="R928" i="5"/>
  <c r="O976" i="5"/>
  <c r="M997" i="5" a="1"/>
  <c r="B859" i="5" a="1"/>
  <c r="O962" i="5"/>
  <c r="A1004" i="5" a="1"/>
  <c r="Q1215" i="5"/>
  <c r="Q1151" i="5"/>
  <c r="R927" i="5"/>
  <c r="Q974" i="5"/>
  <c r="D997" i="5" a="1"/>
  <c r="P858" i="5"/>
  <c r="O961" i="5"/>
  <c r="M1003" i="5" a="1"/>
  <c r="D1622" i="5" a="1"/>
  <c r="P1148" i="5"/>
  <c r="R926" i="5"/>
  <c r="S972" i="5"/>
  <c r="R996" i="5"/>
  <c r="B858" i="5" a="1"/>
  <c r="O960" i="5"/>
  <c r="D1003" i="5" a="1"/>
  <c r="O1434" i="5"/>
  <c r="R1138" i="5"/>
  <c r="R925" i="5"/>
  <c r="Q971" i="5"/>
  <c r="B996" i="5" a="1"/>
  <c r="P857" i="5"/>
  <c r="O959" i="5"/>
  <c r="R1002" i="5"/>
  <c r="O1279" i="5"/>
  <c r="B1138" i="5" a="1"/>
  <c r="R924" i="5"/>
  <c r="Q970" i="5"/>
  <c r="O995" i="5"/>
  <c r="B857" i="5" a="1"/>
  <c r="O958" i="5"/>
  <c r="B1002" i="5" a="1"/>
  <c r="O1265" i="5"/>
  <c r="Q1135" i="5"/>
  <c r="R923" i="5"/>
  <c r="Q969" i="5"/>
  <c r="Q993" i="5"/>
  <c r="P856" i="5"/>
  <c r="O957" i="5"/>
  <c r="O1001" i="5"/>
  <c r="O1249" i="5"/>
  <c r="D1144" i="5" a="1"/>
  <c r="R922" i="5"/>
  <c r="Q968" i="5"/>
  <c r="S991" i="5"/>
  <c r="B856" i="5" a="1"/>
  <c r="O956" i="5"/>
  <c r="Q999" i="5"/>
  <c r="A1189" i="5" a="1"/>
  <c r="B1135" i="5" a="1"/>
  <c r="R921" i="5"/>
  <c r="O1535" i="5"/>
  <c r="M1341" i="5" a="1"/>
  <c r="D1256" i="5" a="1"/>
  <c r="S1306" i="5"/>
  <c r="R1162" i="5"/>
  <c r="O1161" i="5"/>
  <c r="D948" i="5" a="1"/>
  <c r="R1130" i="5"/>
  <c r="D963" i="5" a="1"/>
  <c r="R1129" i="5"/>
  <c r="O1095" i="5"/>
  <c r="S818" i="5"/>
  <c r="S1094" i="5"/>
  <c r="Q1053" i="5"/>
  <c r="O1345" i="5"/>
  <c r="D818" i="5" a="1"/>
  <c r="D1094" i="5" a="1"/>
  <c r="A1160" i="5" a="1"/>
  <c r="B1112" i="5" a="1"/>
  <c r="O1077" i="5"/>
  <c r="S953" i="5"/>
  <c r="S801" i="5"/>
  <c r="M1068" i="5" a="1"/>
  <c r="S1069" i="5"/>
  <c r="R1046" i="5"/>
  <c r="P1233" i="5"/>
  <c r="B1322" i="5" a="1"/>
  <c r="P1180" i="5"/>
  <c r="D921" i="5" a="1"/>
  <c r="P1477" i="5"/>
  <c r="O1381" i="5"/>
  <c r="D1060" i="5" a="1"/>
  <c r="O1515" i="5"/>
  <c r="B1190" i="5" a="1"/>
  <c r="P1246" i="5"/>
  <c r="A1164" i="5" a="1"/>
  <c r="S911" i="5"/>
  <c r="P1658" i="5"/>
  <c r="B1264" i="5" a="1"/>
  <c r="D1051" i="5" a="1"/>
  <c r="B1266" i="5" a="1"/>
  <c r="Q1174" i="5"/>
  <c r="Q1195" i="5"/>
  <c r="A1148" i="5" a="1"/>
  <c r="S902" i="5"/>
  <c r="R1247" i="5"/>
  <c r="S1165" i="5"/>
  <c r="R931" i="5"/>
  <c r="D978" i="5" a="1"/>
  <c r="S999" i="5"/>
  <c r="P860" i="5"/>
  <c r="O965" i="5"/>
  <c r="Q1007" i="5"/>
  <c r="A1337" i="5" a="1"/>
  <c r="P1164" i="5"/>
  <c r="R930" i="5"/>
  <c r="R977" i="5"/>
  <c r="P998" i="5"/>
  <c r="B860" i="5" a="1"/>
  <c r="O964" i="5"/>
  <c r="S1005" i="5"/>
  <c r="O1358" i="5"/>
  <c r="Q1008" i="5"/>
  <c r="R913" i="5"/>
  <c r="Q959" i="5"/>
  <c r="S983" i="5"/>
  <c r="P851" i="5"/>
  <c r="O947" i="5"/>
  <c r="Q991" i="5"/>
  <c r="B1280" i="5" a="1"/>
  <c r="S1006" i="5"/>
  <c r="R912" i="5"/>
  <c r="Q958" i="5"/>
  <c r="P982" i="5"/>
  <c r="B851" i="5" a="1"/>
  <c r="O946" i="5"/>
  <c r="S989" i="5"/>
  <c r="P1274" i="5"/>
  <c r="A1005" i="5" a="1"/>
  <c r="R911" i="5"/>
  <c r="Q957" i="5"/>
  <c r="A982" i="5" a="1"/>
  <c r="P850" i="5"/>
  <c r="O945" i="5"/>
  <c r="P988" i="5"/>
  <c r="P1266" i="5"/>
  <c r="B995" i="5" a="1"/>
  <c r="R910" i="5"/>
  <c r="Q956" i="5"/>
  <c r="M981" i="5" a="1"/>
  <c r="B850" i="5" a="1"/>
  <c r="O944" i="5"/>
  <c r="A988" i="5" a="1"/>
  <c r="B1216" i="5" a="1"/>
  <c r="O994" i="5"/>
  <c r="R909" i="5"/>
  <c r="Q955" i="5"/>
  <c r="D981" i="5" a="1"/>
  <c r="P849" i="5"/>
  <c r="O943" i="5"/>
  <c r="M987" i="5" a="1"/>
  <c r="P1210" i="5"/>
  <c r="S990" i="5"/>
  <c r="R908" i="5"/>
  <c r="Q954" i="5"/>
  <c r="R980" i="5"/>
  <c r="B849" i="5" a="1"/>
  <c r="O942" i="5"/>
  <c r="D987" i="5" a="1"/>
  <c r="P1200" i="5"/>
  <c r="D980" i="5" a="1"/>
  <c r="R907" i="5"/>
  <c r="Q953" i="5"/>
  <c r="B980" i="5" a="1"/>
  <c r="P848" i="5"/>
  <c r="O941" i="5"/>
  <c r="R986" i="5"/>
  <c r="S1188" i="5"/>
  <c r="R979" i="5"/>
  <c r="R906" i="5"/>
  <c r="Q952" i="5"/>
  <c r="O979" i="5"/>
  <c r="B848" i="5" a="1"/>
  <c r="O940" i="5"/>
  <c r="B986" i="5" a="1"/>
  <c r="P1186" i="5"/>
  <c r="O978" i="5"/>
  <c r="R905" i="5"/>
  <c r="M1527" i="5" a="1"/>
  <c r="M1643" i="5" a="1"/>
  <c r="R1214" i="5"/>
  <c r="O1245" i="5"/>
  <c r="D910" i="5" a="1"/>
  <c r="D909" i="5" a="1"/>
  <c r="D820" i="5" a="1"/>
  <c r="R1098" i="5"/>
  <c r="D947" i="5" a="1"/>
  <c r="R1097" i="5"/>
  <c r="O1079" i="5"/>
  <c r="A1363" i="5" a="1"/>
  <c r="O1520" i="5"/>
  <c r="B1153" i="5" a="1"/>
  <c r="P1177" i="5"/>
  <c r="A1361" i="5" a="1"/>
  <c r="Q1490" i="5"/>
  <c r="S1145" i="5"/>
  <c r="B1104" i="5" a="1"/>
  <c r="O1061" i="5"/>
  <c r="S945" i="5"/>
  <c r="S793" i="5"/>
  <c r="M1024" i="5" a="1"/>
  <c r="S1061" i="5"/>
  <c r="R1030" i="5"/>
  <c r="P1192" i="5"/>
  <c r="B1260" i="5" a="1"/>
  <c r="Q1167" i="5"/>
  <c r="D913" i="5" a="1"/>
  <c r="B1429" i="5" a="1"/>
  <c r="B1272" i="5" a="1"/>
  <c r="D1052" i="5" a="1"/>
  <c r="B1274" i="5" a="1"/>
  <c r="B1177" i="5" a="1"/>
  <c r="O1196" i="5"/>
  <c r="S1149" i="5"/>
  <c r="S903" i="5"/>
  <c r="A1441" i="5" a="1"/>
  <c r="Q1199" i="5"/>
  <c r="D1043" i="5" a="1"/>
  <c r="D1202" i="5" a="1"/>
  <c r="B1161" i="5" a="1"/>
  <c r="B1180" i="5" a="1"/>
  <c r="Q1360" i="5"/>
  <c r="S894" i="5"/>
  <c r="M1023" i="5" a="1"/>
  <c r="A1021" i="5" a="1"/>
  <c r="R915" i="5"/>
  <c r="Q961" i="5"/>
  <c r="O987" i="5"/>
  <c r="P852" i="5"/>
  <c r="O949" i="5"/>
  <c r="B994" i="5" a="1"/>
  <c r="O1445" i="5"/>
  <c r="D1020" i="5" a="1"/>
  <c r="R914" i="5"/>
  <c r="Q960" i="5"/>
  <c r="Q985" i="5"/>
  <c r="B852" i="5" a="1"/>
  <c r="O948" i="5"/>
  <c r="O993" i="5"/>
  <c r="M1145" i="5" a="1"/>
  <c r="D952" i="5" a="1"/>
  <c r="R897" i="5"/>
  <c r="Q943" i="5"/>
  <c r="P971" i="5"/>
  <c r="P843" i="5"/>
  <c r="O931" i="5"/>
  <c r="B978" i="5" a="1"/>
  <c r="D1145" i="5" a="1"/>
  <c r="D951" i="5" a="1"/>
  <c r="R896" i="5"/>
  <c r="Q942" i="5"/>
  <c r="B971" i="5" a="1"/>
  <c r="B843" i="5" a="1"/>
  <c r="O930" i="5"/>
  <c r="O977" i="5"/>
  <c r="B1144" i="5" a="1"/>
  <c r="S944" i="5"/>
  <c r="R895" i="5"/>
  <c r="Q941" i="5"/>
  <c r="P970" i="5"/>
  <c r="P842" i="5"/>
  <c r="O929" i="5"/>
  <c r="Q975" i="5"/>
  <c r="D1133" i="5" a="1"/>
  <c r="D944" i="5" a="1"/>
  <c r="R894" i="5"/>
  <c r="Q940" i="5"/>
  <c r="B970" i="5" a="1"/>
  <c r="B842" i="5" a="1"/>
  <c r="O928" i="5"/>
  <c r="S973" i="5"/>
  <c r="S1132" i="5"/>
  <c r="D943" i="5" a="1"/>
  <c r="R893" i="5"/>
  <c r="Q939" i="5"/>
  <c r="P969" i="5"/>
  <c r="P841" i="5"/>
  <c r="O927" i="5"/>
  <c r="P972" i="5"/>
  <c r="S1131" i="5"/>
  <c r="S936" i="5"/>
  <c r="R892" i="5"/>
  <c r="Q938" i="5"/>
  <c r="B969" i="5" a="1"/>
  <c r="B841" i="5" a="1"/>
  <c r="O926" i="5"/>
  <c r="A972" i="5" a="1"/>
  <c r="D1125" i="5" a="1"/>
  <c r="D936" i="5" a="1"/>
  <c r="R891" i="5"/>
  <c r="S1595" i="5"/>
  <c r="M1467" i="5" a="1"/>
  <c r="A1311" i="5" a="1"/>
  <c r="B1792" i="5" a="1"/>
  <c r="S1445" i="5"/>
  <c r="Q1279" i="5"/>
  <c r="Q1263" i="5"/>
  <c r="D1135" i="5" a="1"/>
  <c r="D859" i="5" a="1"/>
  <c r="O1149" i="5"/>
  <c r="O1063" i="5"/>
  <c r="P1312" i="5"/>
  <c r="A1188" i="5" a="1"/>
  <c r="P1120" i="5"/>
  <c r="R1011" i="5"/>
  <c r="M1311" i="5" a="1"/>
  <c r="P1207" i="5"/>
  <c r="Q1132" i="5"/>
  <c r="B1096" i="5" a="1"/>
  <c r="O1045" i="5"/>
  <c r="S929" i="5"/>
  <c r="S1496" i="5"/>
  <c r="P1282" i="5"/>
  <c r="S1053" i="5"/>
  <c r="P1284" i="5"/>
  <c r="M1178" i="5" a="1"/>
  <c r="B1202" i="5" a="1"/>
  <c r="B1154" i="5" a="1"/>
  <c r="D905" i="5" a="1"/>
  <c r="M1454" i="5" a="1"/>
  <c r="B1208" i="5" a="1"/>
  <c r="D1044" i="5" a="1"/>
  <c r="B1210" i="5" a="1"/>
  <c r="D1162" i="5" a="1"/>
  <c r="D1181" i="5" a="1"/>
  <c r="O1137" i="5"/>
  <c r="S895" i="5"/>
  <c r="R1344" i="5"/>
  <c r="D1185" i="5" a="1"/>
  <c r="B1314" i="5" a="1"/>
  <c r="M1183" i="5" a="1"/>
  <c r="D1146" i="5" a="1"/>
  <c r="D1165" i="5" a="1"/>
  <c r="A1111" i="5" a="1"/>
  <c r="S886" i="5"/>
  <c r="B1160" i="5" a="1"/>
  <c r="D959" i="5" a="1"/>
  <c r="R899" i="5"/>
  <c r="Q945" i="5"/>
  <c r="R972" i="5"/>
  <c r="P844" i="5"/>
  <c r="O933" i="5"/>
  <c r="D979" i="5" a="1"/>
  <c r="Q1157" i="5"/>
  <c r="S952" i="5"/>
  <c r="R898" i="5"/>
  <c r="Q944" i="5"/>
  <c r="B972" i="5" a="1"/>
  <c r="B844" i="5" a="1"/>
  <c r="O932" i="5"/>
  <c r="R978" i="5"/>
  <c r="S1100" i="5"/>
  <c r="D911" i="5" a="1"/>
  <c r="R881" i="5"/>
  <c r="Q927" i="5"/>
  <c r="P963" i="5"/>
  <c r="P835" i="5"/>
  <c r="O915" i="5"/>
  <c r="A961" i="5" a="1"/>
  <c r="S1099" i="5"/>
  <c r="S904" i="5"/>
  <c r="R880" i="5"/>
  <c r="Q926" i="5"/>
  <c r="B963" i="5" a="1"/>
  <c r="B835" i="5" a="1"/>
  <c r="O914" i="5"/>
  <c r="A960" i="5" a="1"/>
  <c r="D1093" i="5" a="1"/>
  <c r="D904" i="5" a="1"/>
  <c r="R879" i="5"/>
  <c r="Q925" i="5"/>
  <c r="P962" i="5"/>
  <c r="P834" i="5"/>
  <c r="O913" i="5"/>
  <c r="A959" i="5" a="1"/>
  <c r="S1092" i="5"/>
  <c r="D903" i="5" a="1"/>
  <c r="R878" i="5"/>
  <c r="Q924" i="5"/>
  <c r="B962" i="5" a="1"/>
  <c r="B834" i="5" a="1"/>
  <c r="O912" i="5"/>
  <c r="A958" i="5" a="1"/>
  <c r="S1091" i="5"/>
  <c r="S896" i="5"/>
  <c r="R877" i="5"/>
  <c r="Q923" i="5"/>
  <c r="P961" i="5"/>
  <c r="P833" i="5"/>
  <c r="O911" i="5"/>
  <c r="A957" i="5" a="1"/>
  <c r="D1085" i="5" a="1"/>
  <c r="D896" i="5" a="1"/>
  <c r="R876" i="5"/>
  <c r="Q922" i="5"/>
  <c r="B961" i="5" a="1"/>
  <c r="B833" i="5" a="1"/>
  <c r="O910" i="5"/>
  <c r="A956" i="5" a="1"/>
  <c r="S1084" i="5"/>
  <c r="D895" i="5" a="1"/>
  <c r="R875" i="5"/>
  <c r="Q921" i="5"/>
  <c r="P960" i="5"/>
  <c r="P832" i="5"/>
  <c r="O909" i="5"/>
  <c r="A955" i="5" a="1"/>
  <c r="S1083" i="5"/>
  <c r="S888" i="5"/>
  <c r="R874" i="5"/>
  <c r="Q920" i="5"/>
  <c r="B960" i="5" a="1"/>
  <c r="B832" i="5" a="1"/>
  <c r="O908" i="5"/>
  <c r="A954" i="5" a="1"/>
  <c r="D1077" i="5" a="1"/>
  <c r="D888" i="5" a="1"/>
  <c r="R873" i="5"/>
  <c r="D1306" i="5" a="1"/>
  <c r="D1341" i="5" a="1"/>
  <c r="M1067" i="5" a="1"/>
  <c r="D1547" i="5" a="1"/>
  <c r="S1341" i="5"/>
  <c r="D1097" i="5" a="1"/>
  <c r="D1096" i="5" a="1"/>
  <c r="Q1103" i="5"/>
  <c r="D843" i="5" a="1"/>
  <c r="R1134" i="5"/>
  <c r="P1348" i="5"/>
  <c r="M1187" i="5" a="1"/>
  <c r="M1172" i="5" a="1"/>
  <c r="P1112" i="5"/>
  <c r="M996" i="5" a="1"/>
  <c r="D1590" i="5" a="1"/>
  <c r="B1187" i="5" a="1"/>
  <c r="Q1116" i="5"/>
  <c r="B1088" i="5" a="1"/>
  <c r="M1339" i="5" a="1"/>
  <c r="S921" i="5"/>
  <c r="M1470" i="5" a="1"/>
  <c r="P1218" i="5"/>
  <c r="S1045" i="5"/>
  <c r="P1220" i="5"/>
  <c r="P1163" i="5"/>
  <c r="P1182" i="5"/>
  <c r="D1139" i="5" a="1"/>
  <c r="D897" i="5" a="1"/>
  <c r="Q1359" i="5"/>
  <c r="A1186" i="5" a="1"/>
  <c r="M1347" i="5" a="1"/>
  <c r="P1184" i="5"/>
  <c r="A1147" i="5" a="1"/>
  <c r="A1166" i="5" a="1"/>
  <c r="A1127" i="5" a="1"/>
  <c r="S887" i="5"/>
  <c r="A1224" i="5" a="1"/>
  <c r="A1170" i="5" a="1"/>
  <c r="P1247" i="5"/>
  <c r="P1168" i="5"/>
  <c r="B1133" i="5" a="1"/>
  <c r="A1150" i="5" a="1"/>
  <c r="D1034" i="5" a="1"/>
  <c r="S878" i="5"/>
  <c r="S1107" i="5"/>
  <c r="S912" i="5"/>
  <c r="R883" i="5"/>
  <c r="Q929" i="5"/>
  <c r="P964" i="5"/>
  <c r="P836" i="5"/>
  <c r="O917" i="5"/>
  <c r="A963" i="5" a="1"/>
  <c r="D1101" i="5" a="1"/>
  <c r="D912" i="5" a="1"/>
  <c r="R882" i="5"/>
  <c r="Q928" i="5"/>
  <c r="B964" i="5" a="1"/>
  <c r="B836" i="5" a="1"/>
  <c r="O916" i="5"/>
  <c r="A962" i="5" a="1"/>
  <c r="S1059" i="5"/>
  <c r="D871" i="5" a="1"/>
  <c r="R865" i="5"/>
  <c r="Q911" i="5"/>
  <c r="P955" i="5"/>
  <c r="P827" i="5"/>
  <c r="O899" i="5"/>
  <c r="A945" i="5" a="1"/>
  <c r="D1053" i="5" a="1"/>
  <c r="D869" i="5" a="1"/>
  <c r="R864" i="5"/>
  <c r="Q910" i="5"/>
  <c r="B955" i="5" a="1"/>
  <c r="B827" i="5" a="1"/>
  <c r="O898" i="5"/>
  <c r="A944" i="5" a="1"/>
  <c r="S1052" i="5"/>
  <c r="S864" i="5"/>
  <c r="R863" i="5"/>
  <c r="Q909" i="5"/>
  <c r="P954" i="5"/>
  <c r="P826" i="5"/>
  <c r="O897" i="5"/>
  <c r="A943" i="5" a="1"/>
  <c r="S1051" i="5"/>
  <c r="D864" i="5" a="1"/>
  <c r="R862" i="5"/>
  <c r="Q908" i="5"/>
  <c r="B954" i="5" a="1"/>
  <c r="B826" i="5" a="1"/>
  <c r="O896" i="5"/>
  <c r="A942" i="5" a="1"/>
  <c r="D1045" i="5" a="1"/>
  <c r="D863" i="5" a="1"/>
  <c r="R861" i="5"/>
  <c r="Q907" i="5"/>
  <c r="P953" i="5"/>
  <c r="P825" i="5"/>
  <c r="O895" i="5"/>
  <c r="A941" i="5" a="1"/>
  <c r="S1044" i="5"/>
  <c r="D861" i="5" a="1"/>
  <c r="R860" i="5"/>
  <c r="Q906" i="5"/>
  <c r="B953" i="5" a="1"/>
  <c r="B825" i="5" a="1"/>
  <c r="O894" i="5"/>
  <c r="A940" i="5" a="1"/>
  <c r="S1043" i="5"/>
  <c r="S856" i="5"/>
  <c r="R859" i="5"/>
  <c r="Q905" i="5"/>
  <c r="P952" i="5"/>
  <c r="P824" i="5"/>
  <c r="O893" i="5"/>
  <c r="A939" i="5" a="1"/>
  <c r="O1421" i="5"/>
  <c r="D856" i="5" a="1"/>
  <c r="R858" i="5"/>
  <c r="Q904" i="5"/>
  <c r="B952" i="5" a="1"/>
  <c r="B824" i="5" a="1"/>
  <c r="O892" i="5"/>
  <c r="A938" i="5" a="1"/>
  <c r="O1353" i="5"/>
  <c r="D855" i="5" a="1"/>
  <c r="R857" i="5"/>
  <c r="A1372" i="5" a="1"/>
  <c r="O1450" i="5"/>
  <c r="D1529" i="5" a="1"/>
  <c r="B1328" i="5" a="1"/>
  <c r="D1058" i="5" a="1"/>
  <c r="R1101" i="5"/>
  <c r="R1099" i="5"/>
  <c r="Q1087" i="5"/>
  <c r="D835" i="5" a="1"/>
  <c r="Q1118" i="5"/>
  <c r="D1012" i="5" a="1"/>
  <c r="S1280" i="5"/>
  <c r="P1157" i="5"/>
  <c r="P1104" i="5"/>
  <c r="P981" i="5"/>
  <c r="S1279" i="5"/>
  <c r="D1172" i="5" a="1"/>
  <c r="Q1100" i="5"/>
  <c r="B1080" i="5" a="1"/>
  <c r="Q1198" i="5"/>
  <c r="S913" i="5"/>
  <c r="O1507" i="5"/>
  <c r="Q1189" i="5"/>
  <c r="B1466" i="5" a="1"/>
  <c r="Q1188" i="5"/>
  <c r="Q1150" i="5"/>
  <c r="Q1169" i="5"/>
  <c r="M1168" i="5" a="1"/>
  <c r="D889" i="5" a="1"/>
  <c r="A1240" i="5" a="1"/>
  <c r="S1171" i="5"/>
  <c r="P1255" i="5"/>
  <c r="Q1171" i="5"/>
  <c r="B1134" i="5" a="1"/>
  <c r="S1151" i="5"/>
  <c r="D1036" i="5" a="1"/>
  <c r="S879" i="5"/>
  <c r="S1592" i="5"/>
  <c r="S1155" i="5"/>
  <c r="R1196" i="5"/>
  <c r="Q1155" i="5"/>
  <c r="B1125" i="5" a="1"/>
  <c r="S1135" i="5"/>
  <c r="R1019" i="5"/>
  <c r="S870" i="5"/>
  <c r="D1061" i="5" a="1"/>
  <c r="S872" i="5"/>
  <c r="R867" i="5"/>
  <c r="Q913" i="5"/>
  <c r="P956" i="5"/>
  <c r="P828" i="5"/>
  <c r="O901" i="5"/>
  <c r="A947" i="5" a="1"/>
  <c r="S1060" i="5"/>
  <c r="D872" i="5" a="1"/>
  <c r="R866" i="5"/>
  <c r="Q912" i="5"/>
  <c r="B956" i="5" a="1"/>
  <c r="B828" i="5" a="1"/>
  <c r="O900" i="5"/>
  <c r="A946" i="5" a="1"/>
  <c r="Q1184" i="5"/>
  <c r="D839" i="5" a="1"/>
  <c r="R849" i="5"/>
  <c r="Q895" i="5"/>
  <c r="P947" i="5"/>
  <c r="P819" i="5"/>
  <c r="O883" i="5"/>
  <c r="A929" i="5" a="1"/>
  <c r="S1182" i="5"/>
  <c r="D837" i="5" a="1"/>
  <c r="R848" i="5"/>
  <c r="Q894" i="5"/>
  <c r="B947" i="5" a="1"/>
  <c r="B819" i="5" a="1"/>
  <c r="O882" i="5"/>
  <c r="A928" i="5" a="1"/>
  <c r="A1181" i="5" a="1"/>
  <c r="S832" i="5"/>
  <c r="R847" i="5"/>
  <c r="Q893" i="5"/>
  <c r="P946" i="5"/>
  <c r="P818" i="5"/>
  <c r="O881" i="5"/>
  <c r="A927" i="5" a="1"/>
  <c r="B1171" i="5" a="1"/>
  <c r="D832" i="5" a="1"/>
  <c r="R846" i="5"/>
  <c r="Q892" i="5"/>
  <c r="B946" i="5" a="1"/>
  <c r="B818" i="5" a="1"/>
  <c r="O880" i="5"/>
  <c r="A926" i="5" a="1"/>
  <c r="O1170" i="5"/>
  <c r="D831" i="5" a="1"/>
  <c r="R845" i="5"/>
  <c r="Q891" i="5"/>
  <c r="P945" i="5"/>
  <c r="P817" i="5"/>
  <c r="O879" i="5"/>
  <c r="A925" i="5" a="1"/>
  <c r="S1166" i="5"/>
  <c r="D829" i="5" a="1"/>
  <c r="R844" i="5"/>
  <c r="Q890" i="5"/>
  <c r="B945" i="5" a="1"/>
  <c r="B817" i="5" a="1"/>
  <c r="O878" i="5"/>
  <c r="A924" i="5" a="1"/>
  <c r="D1156" i="5" a="1"/>
  <c r="S824" i="5"/>
  <c r="R843" i="5"/>
  <c r="Q889" i="5"/>
  <c r="P944" i="5"/>
  <c r="P816" i="5"/>
  <c r="O877" i="5"/>
  <c r="A923" i="5" a="1"/>
  <c r="R1155" i="5"/>
  <c r="D824" i="5" a="1"/>
  <c r="R842" i="5"/>
  <c r="Q888" i="5"/>
  <c r="B944" i="5" a="1"/>
  <c r="B816" i="5" a="1"/>
  <c r="O876" i="5"/>
  <c r="A922" i="5" a="1"/>
  <c r="O1154" i="5"/>
  <c r="D823" i="5" a="1"/>
  <c r="R841" i="5"/>
  <c r="O1290" i="5"/>
  <c r="M1086" i="5" a="1"/>
  <c r="A1287" i="5" a="1"/>
  <c r="O1401" i="5"/>
  <c r="A1332" i="5" a="1"/>
  <c r="Q1058" i="5"/>
  <c r="Q1056" i="5"/>
  <c r="Q1055" i="5"/>
  <c r="D819" i="5" a="1"/>
  <c r="Q1102" i="5"/>
  <c r="A997" i="5" a="1"/>
  <c r="S1216" i="5"/>
  <c r="Q1144" i="5"/>
  <c r="P1096" i="5"/>
  <c r="D970" i="5" a="1"/>
  <c r="S1215" i="5"/>
  <c r="A1157" i="5" a="1"/>
  <c r="Q1084" i="5"/>
  <c r="B1072" i="5" a="1"/>
  <c r="S1181" i="5"/>
  <c r="S897" i="5"/>
  <c r="A1258" i="5" a="1"/>
  <c r="B1176" i="5" a="1"/>
  <c r="B1269" i="5" a="1"/>
  <c r="R1174" i="5"/>
  <c r="B1137" i="5" a="1"/>
  <c r="B1156" i="5" a="1"/>
  <c r="B1043" i="5" a="1"/>
  <c r="D881" i="5" a="1"/>
  <c r="M1308" i="5" a="1"/>
  <c r="O1159" i="5"/>
  <c r="B1199" i="5" a="1"/>
  <c r="B1158" i="5" a="1"/>
  <c r="B1126" i="5" a="1"/>
  <c r="O1139" i="5"/>
  <c r="M1020" i="5" a="1"/>
  <c r="S871" i="5"/>
  <c r="M1265" i="5" a="1"/>
  <c r="O1143" i="5"/>
  <c r="M1180" i="5" a="1"/>
  <c r="B1142" i="5" a="1"/>
  <c r="B1117" i="5" a="1"/>
  <c r="O1119" i="5"/>
  <c r="M1004" i="5" a="1"/>
  <c r="S862" i="5"/>
  <c r="P1199" i="5"/>
  <c r="S840" i="5"/>
  <c r="R851" i="5"/>
  <c r="Q897" i="5"/>
  <c r="P948" i="5"/>
  <c r="P820" i="5"/>
  <c r="O885" i="5"/>
  <c r="A931" i="5" a="1"/>
  <c r="P1197" i="5"/>
  <c r="D840" i="5" a="1"/>
  <c r="R850" i="5"/>
  <c r="Q896" i="5"/>
  <c r="B948" i="5" a="1"/>
  <c r="B820" i="5" a="1"/>
  <c r="O884" i="5"/>
  <c r="A930" i="5" a="1"/>
  <c r="R1108" i="5"/>
  <c r="D807" i="5" a="1"/>
  <c r="R833" i="5"/>
  <c r="Q879" i="5"/>
  <c r="P939" i="5"/>
  <c r="P811" i="5"/>
  <c r="O867" i="5"/>
  <c r="A913" i="5" a="1"/>
  <c r="R1106" i="5"/>
  <c r="D805" i="5" a="1"/>
  <c r="R832" i="5"/>
  <c r="Q878" i="5"/>
  <c r="B939" i="5" a="1"/>
  <c r="B811" i="5" a="1"/>
  <c r="O866" i="5"/>
  <c r="A912" i="5" a="1"/>
  <c r="R1093" i="5"/>
  <c r="S800" i="5"/>
  <c r="R831" i="5"/>
  <c r="Q877" i="5"/>
  <c r="P938" i="5"/>
  <c r="P810" i="5"/>
  <c r="O865" i="5"/>
  <c r="A911" i="5" a="1"/>
  <c r="R1092" i="5"/>
  <c r="D800" i="5" a="1"/>
  <c r="R830" i="5"/>
  <c r="Q876" i="5"/>
  <c r="B938" i="5" a="1"/>
  <c r="B810" i="5" a="1"/>
  <c r="O864" i="5"/>
  <c r="A910" i="5" a="1"/>
  <c r="R1090" i="5"/>
  <c r="D799" i="5" a="1"/>
  <c r="R829" i="5"/>
  <c r="Q875" i="5"/>
  <c r="P937" i="5"/>
  <c r="P809" i="5"/>
  <c r="O863" i="5"/>
  <c r="A909" i="5" a="1"/>
  <c r="R1077" i="5"/>
  <c r="D797" i="5" a="1"/>
  <c r="R828" i="5"/>
  <c r="Q874" i="5"/>
  <c r="B937" i="5" a="1"/>
  <c r="B809" i="5" a="1"/>
  <c r="O862" i="5"/>
  <c r="A908" i="5" a="1"/>
  <c r="R1076" i="5"/>
  <c r="D793" i="5" a="1"/>
  <c r="R827" i="5"/>
  <c r="Q873" i="5"/>
  <c r="P936" i="5"/>
  <c r="P808" i="5"/>
  <c r="B1305" i="5" a="1"/>
  <c r="D1571" i="5" a="1"/>
  <c r="A1296" i="5" a="1"/>
  <c r="R1321" i="5"/>
  <c r="M1186" i="5" a="1"/>
  <c r="B1075" i="5" a="1"/>
  <c r="B1074" i="5" a="1"/>
  <c r="P1113" i="5"/>
  <c r="M1201" i="5" a="1"/>
  <c r="Q1086" i="5"/>
  <c r="S982" i="5"/>
  <c r="S1295" i="5"/>
  <c r="R1128" i="5"/>
  <c r="P1088" i="5"/>
  <c r="D962" i="5" a="1"/>
  <c r="R1293" i="5"/>
  <c r="S1142" i="5"/>
  <c r="Q1068" i="5"/>
  <c r="B1056" i="5" a="1"/>
  <c r="O1169" i="5"/>
  <c r="S889" i="5"/>
  <c r="M1324" i="5" a="1"/>
  <c r="D1161" i="5" a="1"/>
  <c r="B1205" i="5" a="1"/>
  <c r="M1159" i="5" a="1"/>
  <c r="P1127" i="5"/>
  <c r="D1141" i="5" a="1"/>
  <c r="S1022" i="5"/>
  <c r="D873" i="5" a="1"/>
  <c r="M1281" i="5" a="1"/>
  <c r="R1144" i="5"/>
  <c r="P1181" i="5"/>
  <c r="D1143" i="5" a="1"/>
  <c r="B1118" i="5" a="1"/>
  <c r="O1121" i="5"/>
  <c r="P1005" i="5"/>
  <c r="S863" i="5"/>
  <c r="D1338" i="5" a="1"/>
  <c r="D1131" i="5" a="1"/>
  <c r="P1165" i="5"/>
  <c r="Q1126" i="5"/>
  <c r="B1109" i="5" a="1"/>
  <c r="O1103" i="5"/>
  <c r="P989" i="5"/>
  <c r="S854" i="5"/>
  <c r="R1122" i="5"/>
  <c r="S808" i="5"/>
  <c r="R835" i="5"/>
  <c r="Q881" i="5"/>
  <c r="P940" i="5"/>
  <c r="P812" i="5"/>
  <c r="O869" i="5"/>
  <c r="A915" i="5" a="1"/>
  <c r="R1109" i="5"/>
  <c r="D808" i="5" a="1"/>
  <c r="R834" i="5"/>
  <c r="Q880" i="5"/>
  <c r="B940" i="5" a="1"/>
  <c r="B812" i="5" a="1"/>
  <c r="O868" i="5"/>
  <c r="A914" i="5" a="1"/>
  <c r="O1397" i="5"/>
  <c r="D788" i="5" a="1"/>
  <c r="R817" i="5"/>
  <c r="Q863" i="5"/>
  <c r="P931" i="5"/>
  <c r="P803" i="5"/>
  <c r="O851" i="5"/>
  <c r="A897" i="5" a="1"/>
  <c r="B1282" i="5" a="1"/>
  <c r="R1330" i="5"/>
  <c r="R816" i="5"/>
  <c r="Q862" i="5"/>
  <c r="B931" i="5" a="1"/>
  <c r="B803" i="5" a="1"/>
  <c r="O850" i="5"/>
  <c r="A896" i="5" a="1"/>
  <c r="P1276" i="5"/>
  <c r="P1283" i="5"/>
  <c r="R815" i="5"/>
  <c r="Q861" i="5"/>
  <c r="P930" i="5"/>
  <c r="P802" i="5"/>
  <c r="O849" i="5"/>
  <c r="A895" i="5" a="1"/>
  <c r="P1268" i="5"/>
  <c r="B1241" i="5" a="1"/>
  <c r="R814" i="5"/>
  <c r="Q860" i="5"/>
  <c r="B930" i="5" a="1"/>
  <c r="B802" i="5" a="1"/>
  <c r="O848" i="5"/>
  <c r="A894" i="5" a="1"/>
  <c r="B1218" i="5" a="1"/>
  <c r="P1219" i="5"/>
  <c r="R813" i="5"/>
  <c r="Q859" i="5"/>
  <c r="P929" i="5"/>
  <c r="P801" i="5"/>
  <c r="O847" i="5"/>
  <c r="A893" i="5" a="1"/>
  <c r="P1212" i="5"/>
  <c r="S1201" i="5"/>
  <c r="R812" i="5"/>
  <c r="Q858" i="5"/>
  <c r="B929" i="5" a="1"/>
  <c r="B801" i="5" a="1"/>
  <c r="O846" i="5"/>
  <c r="A892" i="5" a="1"/>
  <c r="P1204" i="5"/>
  <c r="B1197" i="5" a="1"/>
  <c r="R811" i="5"/>
  <c r="Q857" i="5"/>
  <c r="P928" i="5"/>
  <c r="P800" i="5"/>
  <c r="O845" i="5"/>
  <c r="A891" i="5" a="1"/>
  <c r="S1187" i="5"/>
  <c r="A1190" i="5" a="1"/>
  <c r="R810" i="5"/>
  <c r="Q856" i="5"/>
  <c r="B928" i="5" a="1"/>
  <c r="B800" i="5" a="1"/>
  <c r="O844" i="5"/>
  <c r="A890" i="5" a="1"/>
  <c r="S1185" i="5"/>
  <c r="D1168" i="5" a="1"/>
  <c r="R809" i="5"/>
  <c r="A1370" i="5" a="1"/>
  <c r="R1304" i="5"/>
  <c r="D1247" i="5" a="1"/>
  <c r="D1349" i="5" a="1"/>
  <c r="P1230" i="5"/>
  <c r="D1475" i="5" a="1"/>
  <c r="B1367" i="5" a="1"/>
  <c r="P1097" i="5"/>
  <c r="S1223" i="5"/>
  <c r="Q1054" i="5"/>
  <c r="S970" i="5"/>
  <c r="A1353" i="5" a="1"/>
  <c r="R1112" i="5"/>
  <c r="P1080" i="5"/>
  <c r="D954" i="5" a="1"/>
  <c r="D1352" i="5" a="1"/>
  <c r="R1127" i="5"/>
  <c r="Q1052" i="5"/>
  <c r="D1331" i="5" a="1"/>
  <c r="M1139" i="5" a="1"/>
  <c r="S881" i="5"/>
  <c r="Q1299" i="5"/>
  <c r="A1146" i="5" a="1"/>
  <c r="O1186" i="5"/>
  <c r="P1144" i="5"/>
  <c r="P1119" i="5"/>
  <c r="O1124" i="5"/>
  <c r="O1010" i="5"/>
  <c r="D865" i="5" a="1"/>
  <c r="B1353" i="5" a="1"/>
  <c r="D1132" i="5" a="1"/>
  <c r="Q1168" i="5"/>
  <c r="Q1128" i="5"/>
  <c r="B1110" i="5" a="1"/>
  <c r="O1105" i="5"/>
  <c r="Q992" i="5"/>
  <c r="S855" i="5"/>
  <c r="S1255" i="5"/>
  <c r="D1123" i="5" a="1"/>
  <c r="Q1152" i="5"/>
  <c r="Q1110" i="5"/>
  <c r="B1101" i="5" a="1"/>
  <c r="O1087" i="5"/>
  <c r="Q976" i="5"/>
  <c r="S846" i="5"/>
  <c r="R1029" i="5"/>
  <c r="D789" i="5" a="1"/>
  <c r="R819" i="5"/>
  <c r="Q865" i="5"/>
  <c r="P932" i="5"/>
  <c r="P804" i="5"/>
  <c r="O853" i="5"/>
  <c r="A899" i="5" a="1"/>
  <c r="R1028" i="5"/>
  <c r="S788" i="5"/>
  <c r="R818" i="5"/>
  <c r="Q864" i="5"/>
  <c r="B932" i="5" a="1"/>
  <c r="B804" i="5" a="1"/>
  <c r="O852" i="5"/>
  <c r="A898" i="5" a="1"/>
  <c r="A1144" i="5" a="1"/>
  <c r="A1132" i="5" a="1"/>
  <c r="R801" i="5"/>
  <c r="Q847" i="5"/>
  <c r="P923" i="5"/>
  <c r="P795" i="5"/>
  <c r="O835" i="5"/>
  <c r="A881" i="5" a="1"/>
  <c r="M1143" i="5" a="1"/>
  <c r="A1124" i="5" a="1"/>
  <c r="R800" i="5"/>
  <c r="Q846" i="5"/>
  <c r="B923" i="5" a="1"/>
  <c r="B795" i="5" a="1"/>
  <c r="O834" i="5"/>
  <c r="A880" i="5" a="1"/>
  <c r="R1142" i="5"/>
  <c r="A1116" i="5" a="1"/>
  <c r="R799" i="5"/>
  <c r="Q845" i="5"/>
  <c r="P922" i="5"/>
  <c r="P794" i="5"/>
  <c r="O833" i="5"/>
  <c r="A879" i="5" a="1"/>
  <c r="Q1130" i="5"/>
  <c r="A1108" i="5" a="1"/>
  <c r="R798" i="5"/>
  <c r="Q844" i="5"/>
  <c r="B922" i="5" a="1"/>
  <c r="B794" i="5" a="1"/>
  <c r="O832" i="5"/>
  <c r="A878" i="5" a="1"/>
  <c r="Q1129" i="5"/>
  <c r="A1100" i="5" a="1"/>
  <c r="R797" i="5"/>
  <c r="Q843" i="5"/>
  <c r="P921" i="5"/>
  <c r="P793" i="5"/>
  <c r="O831" i="5"/>
  <c r="A877" i="5" a="1"/>
  <c r="Q1127" i="5"/>
  <c r="A1092" i="5" a="1"/>
  <c r="R796" i="5"/>
  <c r="Q842" i="5"/>
  <c r="B921" i="5" a="1"/>
  <c r="B793" i="5" a="1"/>
  <c r="O830" i="5"/>
  <c r="A876" i="5" a="1"/>
  <c r="Q1114" i="5"/>
  <c r="A1084" i="5" a="1"/>
  <c r="R795" i="5"/>
  <c r="Q841" i="5"/>
  <c r="P920" i="5"/>
  <c r="P792" i="5"/>
  <c r="O829" i="5"/>
  <c r="A875" i="5" a="1"/>
  <c r="Q1113" i="5"/>
  <c r="A1076" i="5" a="1"/>
  <c r="R794" i="5"/>
  <c r="Q840" i="5"/>
  <c r="B920" i="5" a="1"/>
  <c r="B792" i="5" a="1"/>
  <c r="O828" i="5"/>
  <c r="A874" i="5" a="1"/>
  <c r="Q1111" i="5"/>
  <c r="A1068" i="5" a="1"/>
  <c r="O1288" i="5"/>
  <c r="S1313" i="5"/>
  <c r="O1542" i="5"/>
  <c r="Q1292" i="5"/>
  <c r="B1162" i="5" a="1"/>
  <c r="S948" i="5"/>
  <c r="S947" i="5"/>
  <c r="P1089" i="5"/>
  <c r="D1309" i="5" a="1"/>
  <c r="B1121" i="5" a="1"/>
  <c r="S962" i="5"/>
  <c r="Q1233" i="5"/>
  <c r="R1096" i="5"/>
  <c r="P1072" i="5"/>
  <c r="D946" i="5" a="1"/>
  <c r="Q1231" i="5"/>
  <c r="R1111" i="5"/>
  <c r="D1307" i="5" a="1"/>
  <c r="P1262" i="5"/>
  <c r="O1174" i="5"/>
  <c r="S873" i="5"/>
  <c r="O1414" i="5"/>
  <c r="S1133" i="5"/>
  <c r="R1171" i="5"/>
  <c r="Q1131" i="5"/>
  <c r="P1111" i="5"/>
  <c r="O1108" i="5"/>
  <c r="R995" i="5"/>
  <c r="D857" i="5" a="1"/>
  <c r="S1263" i="5"/>
  <c r="D1124" i="5" a="1"/>
  <c r="B1155" i="5" a="1"/>
  <c r="Q1112" i="5"/>
  <c r="B1102" i="5" a="1"/>
  <c r="O1089" i="5"/>
  <c r="B979" i="5" a="1"/>
  <c r="S847" i="5"/>
  <c r="O1411" i="5"/>
  <c r="D1115" i="5" a="1"/>
  <c r="B1139" i="5" a="1"/>
  <c r="Q1094" i="5"/>
  <c r="B1093" i="5" a="1"/>
  <c r="O1071" i="5"/>
  <c r="S966" i="5"/>
  <c r="S838" i="5"/>
  <c r="R1158" i="5"/>
  <c r="P1137" i="5"/>
  <c r="R803" i="5"/>
  <c r="Q849" i="5"/>
  <c r="P924" i="5"/>
  <c r="P796" i="5"/>
  <c r="O837" i="5"/>
  <c r="A883" i="5" a="1"/>
  <c r="O1157" i="5"/>
  <c r="O1134" i="5"/>
  <c r="R802" i="5"/>
  <c r="Q848" i="5"/>
  <c r="B924" i="5" a="1"/>
  <c r="B796" i="5" a="1"/>
  <c r="O836" i="5"/>
  <c r="A882" i="5" a="1"/>
  <c r="Q1065" i="5"/>
  <c r="P1034" i="5"/>
  <c r="R785" i="5"/>
  <c r="Q831" i="5"/>
  <c r="P915" i="5"/>
  <c r="P787" i="5"/>
  <c r="O819" i="5"/>
  <c r="A865" i="5" a="1"/>
  <c r="Q1063" i="5"/>
  <c r="B1034" i="5" a="1"/>
  <c r="R784" i="5"/>
  <c r="Q830" i="5"/>
  <c r="B915" i="5" a="1"/>
  <c r="B787" i="5" a="1"/>
  <c r="O818" i="5"/>
  <c r="A864" i="5" a="1"/>
  <c r="Q1050" i="5"/>
  <c r="A1033" i="5" a="1"/>
  <c r="R783" i="5"/>
  <c r="Q829" i="5"/>
  <c r="P914" i="5"/>
  <c r="B1346" i="5" a="1"/>
  <c r="O817" i="5"/>
  <c r="A863" i="5" a="1"/>
  <c r="Q1049" i="5"/>
  <c r="S1031" i="5"/>
  <c r="R782" i="5"/>
  <c r="Q828" i="5"/>
  <c r="B914" i="5" a="1"/>
  <c r="O1321" i="5"/>
  <c r="O816" i="5"/>
  <c r="A862" i="5" a="1"/>
  <c r="Q1047" i="5"/>
  <c r="Q1030" i="5"/>
  <c r="R781" i="5"/>
  <c r="Q827" i="5"/>
  <c r="P913" i="5"/>
  <c r="P1275" i="5"/>
  <c r="O815" i="5"/>
  <c r="A861" i="5" a="1"/>
  <c r="Q1034" i="5"/>
  <c r="P1029" i="5"/>
  <c r="R780" i="5"/>
  <c r="Q826" i="5"/>
  <c r="B913" i="5" a="1"/>
  <c r="B1233" i="5" a="1"/>
  <c r="O814" i="5"/>
  <c r="A860" i="5" a="1"/>
  <c r="Q1033" i="5"/>
  <c r="D1029" i="5" a="1"/>
  <c r="R779" i="5"/>
  <c r="Q825" i="5"/>
  <c r="P912" i="5"/>
  <c r="P1211" i="5"/>
  <c r="O813" i="5"/>
  <c r="A859" i="5" a="1"/>
  <c r="A1460" i="5" a="1"/>
  <c r="O1028" i="5"/>
  <c r="R778" i="5"/>
  <c r="Q824" i="5"/>
  <c r="B912" i="5" a="1"/>
  <c r="P1195" i="5"/>
  <c r="O812" i="5"/>
  <c r="A858" i="5" a="1"/>
  <c r="B1295" i="5" a="1"/>
  <c r="P1027" i="5"/>
  <c r="M1225" i="5" a="1"/>
  <c r="D1257" i="5" a="1"/>
  <c r="O1294" i="5"/>
  <c r="O1228" i="5"/>
  <c r="S909" i="5"/>
  <c r="S820" i="5"/>
  <c r="S819" i="5"/>
  <c r="P1073" i="5"/>
  <c r="Q1247" i="5"/>
  <c r="B1113" i="5" a="1"/>
  <c r="S946" i="5"/>
  <c r="O1190" i="5"/>
  <c r="O1189" i="5"/>
  <c r="B1172" i="5" a="1"/>
  <c r="D890" i="5" a="1"/>
  <c r="D1190" i="5" a="1"/>
  <c r="R1095" i="5"/>
  <c r="B1239" i="5" a="1"/>
  <c r="S1183" i="5"/>
  <c r="P1045" i="5"/>
  <c r="S865" i="5"/>
  <c r="S1272" i="5"/>
  <c r="S1125" i="5"/>
  <c r="M1156" i="5" a="1"/>
  <c r="Q1115" i="5"/>
  <c r="P1103" i="5"/>
  <c r="O1092" i="5"/>
  <c r="M980" i="5" a="1"/>
  <c r="D849" i="5" a="1"/>
  <c r="S1505" i="5"/>
  <c r="D1116" i="5" a="1"/>
  <c r="D1140" i="5" a="1"/>
  <c r="Q1096" i="5"/>
  <c r="B1094" i="5" a="1"/>
  <c r="O1073" i="5"/>
  <c r="S967" i="5"/>
  <c r="S839" i="5"/>
  <c r="R1245" i="5"/>
  <c r="D1107" i="5" a="1"/>
  <c r="R1121" i="5"/>
  <c r="Q1078" i="5"/>
  <c r="B1085" i="5" a="1"/>
  <c r="O1055" i="5"/>
  <c r="S958" i="5"/>
  <c r="S830" i="5"/>
  <c r="Q1079" i="5"/>
  <c r="P1036" i="5"/>
  <c r="R787" i="5"/>
  <c r="Q833" i="5"/>
  <c r="P916" i="5"/>
  <c r="P788" i="5"/>
  <c r="O821" i="5"/>
  <c r="A867" i="5" a="1"/>
  <c r="Q1066" i="5"/>
  <c r="B1036" i="5" a="1"/>
  <c r="R786" i="5"/>
  <c r="Q832" i="5"/>
  <c r="B916" i="5" a="1"/>
  <c r="B788" i="5" a="1"/>
  <c r="O820" i="5"/>
  <c r="A866" i="5" a="1"/>
  <c r="P1188" i="5"/>
  <c r="Q1019" i="5"/>
  <c r="Q1327" i="5"/>
  <c r="Q815" i="5"/>
  <c r="P907" i="5"/>
  <c r="M1136" i="5" a="1"/>
  <c r="O803" i="5"/>
  <c r="A849" i="5" a="1"/>
  <c r="D1178" i="5" a="1"/>
  <c r="S1017" i="5"/>
  <c r="B1281" i="5" a="1"/>
  <c r="Q814" i="5"/>
  <c r="B907" i="5" a="1"/>
  <c r="A1131" i="5" a="1"/>
  <c r="O802" i="5"/>
  <c r="A848" i="5" a="1"/>
  <c r="R1177" i="5"/>
  <c r="P1016" i="5"/>
  <c r="P1259" i="5"/>
  <c r="Q813" i="5"/>
  <c r="P906" i="5"/>
  <c r="A1123" i="5" a="1"/>
  <c r="O801" i="5"/>
  <c r="A847" i="5" a="1"/>
  <c r="O1176" i="5"/>
  <c r="S1914" i="5"/>
  <c r="M1122" i="5" a="1"/>
  <c r="R1216" i="5"/>
  <c r="M1049" i="5" a="1"/>
  <c r="R1454" i="5"/>
  <c r="S1389" i="5"/>
  <c r="Q1265" i="5"/>
  <c r="M1203" i="5" a="1"/>
  <c r="O1112" i="5"/>
  <c r="B1136" i="5" a="1"/>
  <c r="B1105" i="5" a="1"/>
  <c r="S866" i="5"/>
  <c r="S1147" i="5"/>
  <c r="Q1147" i="5"/>
  <c r="O1126" i="5"/>
  <c r="D866" i="5" a="1"/>
  <c r="P1146" i="5"/>
  <c r="R1063" i="5"/>
  <c r="B1194" i="5" a="1"/>
  <c r="O1171" i="5"/>
  <c r="Q1023" i="5"/>
  <c r="S857" i="5"/>
  <c r="S1208" i="5"/>
  <c r="S1117" i="5"/>
  <c r="P1141" i="5"/>
  <c r="Q1099" i="5"/>
  <c r="P1095" i="5"/>
  <c r="O1076" i="5"/>
  <c r="D969" i="5" a="1"/>
  <c r="D841" i="5" a="1"/>
  <c r="R1261" i="5"/>
  <c r="D1108" i="5" a="1"/>
  <c r="R1123" i="5"/>
  <c r="Q1080" i="5"/>
  <c r="B1086" i="5" a="1"/>
  <c r="O1057" i="5"/>
  <c r="S959" i="5"/>
  <c r="S831" i="5"/>
  <c r="O1310" i="5"/>
  <c r="D1099" i="5" a="1"/>
  <c r="R1105" i="5"/>
  <c r="Q1062" i="5"/>
  <c r="B1077" i="5" a="1"/>
  <c r="O1039" i="5"/>
  <c r="S950" i="5"/>
  <c r="S822" i="5"/>
  <c r="R1191" i="5"/>
  <c r="B1022" i="5" a="1"/>
  <c r="R771" i="5"/>
  <c r="Q817" i="5"/>
  <c r="P908" i="5"/>
  <c r="P1145" i="5"/>
  <c r="O805" i="5"/>
  <c r="A851" i="5" a="1"/>
  <c r="A1191" i="5" a="1"/>
  <c r="O1021" i="5"/>
  <c r="R770" i="5"/>
  <c r="Q816" i="5"/>
  <c r="B908" i="5" a="1"/>
  <c r="O1142" i="5"/>
  <c r="O804" i="5"/>
  <c r="A850" i="5" a="1"/>
  <c r="B1119" i="5" a="1"/>
  <c r="B1006" i="5" a="1"/>
  <c r="A1113" i="5" a="1"/>
  <c r="Q799" i="5"/>
  <c r="P899" i="5"/>
  <c r="B1041" i="5" a="1"/>
  <c r="O787" i="5"/>
  <c r="A833" i="5" a="1"/>
  <c r="P1118" i="5"/>
  <c r="O1005" i="5"/>
  <c r="A1105" i="5" a="1"/>
  <c r="Q798" i="5"/>
  <c r="B899" i="5" a="1"/>
  <c r="P1039" i="5"/>
  <c r="O786" i="5"/>
  <c r="A832" i="5" a="1"/>
  <c r="P1117" i="5"/>
  <c r="Q1003" i="5"/>
  <c r="A1097" i="5" a="1"/>
  <c r="Q797" i="5"/>
  <c r="P898" i="5"/>
  <c r="S1038" i="5"/>
  <c r="O785" i="5"/>
  <c r="A831" i="5" a="1"/>
  <c r="B1111" i="5" a="1"/>
  <c r="S1449" i="5"/>
  <c r="M1224" i="5" a="1"/>
  <c r="S1312" i="5"/>
  <c r="D1619" i="5" a="1"/>
  <c r="A1348" i="5" a="1"/>
  <c r="R1338" i="5"/>
  <c r="S1096" i="5"/>
  <c r="Q1249" i="5"/>
  <c r="O1080" i="5"/>
  <c r="D1119" i="5" a="1"/>
  <c r="B1097" i="5" a="1"/>
  <c r="S858" i="5"/>
  <c r="O1135" i="5"/>
  <c r="Q1133" i="5"/>
  <c r="O1110" i="5"/>
  <c r="D858" i="5" a="1"/>
  <c r="D1134" i="5" a="1"/>
  <c r="R1047" i="5"/>
  <c r="S1164" i="5"/>
  <c r="R1156" i="5"/>
  <c r="B1011" i="5" a="1"/>
  <c r="S849" i="5"/>
  <c r="R1279" i="5"/>
  <c r="S1109" i="5"/>
  <c r="R1126" i="5"/>
  <c r="Q1083" i="5"/>
  <c r="P1087" i="5"/>
  <c r="O1060" i="5"/>
  <c r="D961" i="5" a="1"/>
  <c r="D833" i="5" a="1"/>
  <c r="S1322" i="5"/>
  <c r="D1100" i="5" a="1"/>
  <c r="R1107" i="5"/>
  <c r="Q1064" i="5"/>
  <c r="B1078" i="5" a="1"/>
  <c r="O1041" i="5"/>
  <c r="S951" i="5"/>
  <c r="S823" i="5"/>
  <c r="O1418" i="5"/>
  <c r="D1091" i="5" a="1"/>
  <c r="R1089" i="5"/>
  <c r="Q1046" i="5"/>
  <c r="B1069" i="5" a="1"/>
  <c r="B1286" i="5" a="1"/>
  <c r="S942" i="5"/>
  <c r="S814" i="5"/>
  <c r="P1126" i="5"/>
  <c r="D1007" i="5" a="1"/>
  <c r="A1129" i="5" a="1"/>
  <c r="Q801" i="5"/>
  <c r="P900" i="5"/>
  <c r="B1045" i="5" a="1"/>
  <c r="O789" i="5"/>
  <c r="A835" i="5" a="1"/>
  <c r="P1125" i="5"/>
  <c r="R1006" i="5"/>
  <c r="A1121" i="5" a="1"/>
  <c r="Q800" i="5"/>
  <c r="B900" i="5" a="1"/>
  <c r="P1043" i="5"/>
  <c r="O788" i="5"/>
  <c r="A834" i="5" a="1"/>
  <c r="P1078" i="5"/>
  <c r="D991" i="5" a="1"/>
  <c r="O1034" i="5"/>
  <c r="P1235" i="5"/>
  <c r="P891" i="5"/>
  <c r="O1022" i="5"/>
  <c r="O771" i="5"/>
  <c r="A817" i="5" a="1"/>
  <c r="P1077" i="5"/>
  <c r="R990" i="5"/>
  <c r="S1032" i="5"/>
  <c r="B1189" i="5" a="1"/>
  <c r="B891" i="5" a="1"/>
  <c r="Q1020" i="5"/>
  <c r="O770" i="5"/>
  <c r="A816" i="5" a="1"/>
  <c r="B1071" i="5" a="1"/>
  <c r="B990" i="5" a="1"/>
  <c r="Q1031" i="5"/>
  <c r="P1185" i="5"/>
  <c r="P890" i="5"/>
  <c r="S1018" i="5"/>
  <c r="O769" i="5"/>
  <c r="A815" i="5" a="1"/>
  <c r="P1070" i="5"/>
  <c r="O989" i="5"/>
  <c r="P1030" i="5"/>
  <c r="O1182" i="5"/>
  <c r="B890" i="5" a="1"/>
  <c r="P1017" i="5"/>
  <c r="B1273" i="5" a="1"/>
  <c r="A814" i="5" a="1"/>
  <c r="P1069" i="5"/>
  <c r="Q987" i="5"/>
  <c r="D1030" i="5" a="1"/>
  <c r="M1176" i="5" a="1"/>
  <c r="P889" i="5"/>
  <c r="A1017" i="5" a="1"/>
  <c r="P1251" i="5"/>
  <c r="A813" i="5" a="1"/>
  <c r="B1063" i="5" a="1"/>
  <c r="S985" i="5"/>
  <c r="O1029" i="5"/>
  <c r="D1152" i="5" a="1"/>
  <c r="B889" i="5" a="1"/>
  <c r="M1016" i="5" a="1"/>
  <c r="B1209" i="5" a="1"/>
  <c r="A812" i="5" a="1"/>
  <c r="P1062" i="5"/>
  <c r="P984" i="5"/>
  <c r="O1027" i="5"/>
  <c r="M1069" i="5" a="1"/>
  <c r="O1152" i="5"/>
  <c r="B1070" i="5" a="1"/>
  <c r="P892" i="5"/>
  <c r="P883" i="5"/>
  <c r="P882" i="5"/>
  <c r="B882" i="5" a="1"/>
  <c r="B1201" i="5" a="1"/>
  <c r="A829" i="5" a="1"/>
  <c r="B881" i="5" a="1"/>
  <c r="B1183" i="5" a="1"/>
  <c r="D1016" i="5" a="1"/>
  <c r="S1148" i="5"/>
  <c r="Q936" i="5"/>
  <c r="R1015" i="5"/>
  <c r="P1147" i="5"/>
  <c r="Q1026" i="5"/>
  <c r="A1036" i="5" a="1"/>
  <c r="P879" i="5"/>
  <c r="D1000" i="5" a="1"/>
  <c r="A1064" i="5" a="1"/>
  <c r="A793" i="5" a="1"/>
  <c r="M1165" i="5" a="1"/>
  <c r="R968" i="5"/>
  <c r="M1010" i="5" a="1"/>
  <c r="A1034" i="5" a="1"/>
  <c r="B879" i="5" a="1"/>
  <c r="R999" i="5"/>
  <c r="A1056" i="5" a="1"/>
  <c r="A792" i="5" a="1"/>
  <c r="O1155" i="5"/>
  <c r="R967" i="5"/>
  <c r="D1010" i="5" a="1"/>
  <c r="Q1032" i="5"/>
  <c r="P878" i="5"/>
  <c r="B999" i="5" a="1"/>
  <c r="A1049" i="5" a="1"/>
  <c r="A1242" i="5" a="1"/>
  <c r="P829" i="5"/>
  <c r="D1184" i="5" a="1"/>
  <c r="M804" i="5" a="1"/>
  <c r="D787" i="5" a="1"/>
  <c r="S594" i="5"/>
  <c r="P561" i="5"/>
  <c r="S567" i="5"/>
  <c r="A1226" i="5" a="1"/>
  <c r="B829" i="5" a="1"/>
  <c r="B1175" i="5" a="1"/>
  <c r="M803" i="5" a="1"/>
  <c r="P785" i="5"/>
  <c r="D594" i="5" a="1"/>
  <c r="M559" i="5" a="1"/>
  <c r="D567" i="5" a="1"/>
  <c r="R1323" i="5"/>
  <c r="B822" i="5" a="1"/>
  <c r="A1169" i="5" a="1"/>
  <c r="M802" i="5" a="1"/>
  <c r="B785" i="5" a="1"/>
  <c r="Q593" i="5"/>
  <c r="R558" i="5"/>
  <c r="Q566" i="5"/>
  <c r="O1427" i="5"/>
  <c r="P821" i="5"/>
  <c r="S1162" i="5"/>
  <c r="M801" i="5" a="1"/>
  <c r="P783" i="5"/>
  <c r="O592" i="5"/>
  <c r="P557" i="5"/>
  <c r="O565" i="5"/>
  <c r="R1277" i="5"/>
  <c r="B821" i="5" a="1"/>
  <c r="R1159" i="5"/>
  <c r="M800" i="5" a="1"/>
  <c r="B783" i="5" a="1"/>
  <c r="S590" i="5"/>
  <c r="M555" i="5" a="1"/>
  <c r="S563" i="5"/>
  <c r="R1263" i="5"/>
  <c r="B814" i="5" a="1"/>
  <c r="Q1156" i="5"/>
  <c r="M799" i="5" a="1"/>
  <c r="P781" i="5"/>
  <c r="D590" i="5" a="1"/>
  <c r="R554" i="5"/>
  <c r="R1125" i="5"/>
  <c r="P1047" i="5"/>
  <c r="A1037" i="5" a="1"/>
  <c r="M782" i="5" a="1"/>
  <c r="S765" i="5"/>
  <c r="Q573" i="5"/>
  <c r="M531" i="5" a="1"/>
  <c r="Q546" i="5"/>
  <c r="R1124" i="5"/>
  <c r="B1030" i="5" a="1"/>
  <c r="A1035" i="5" a="1"/>
  <c r="M781" i="5" a="1"/>
  <c r="D765" i="5" a="1"/>
  <c r="O572" i="5"/>
  <c r="R530" i="5"/>
  <c r="O545" i="5"/>
  <c r="R1045" i="5"/>
  <c r="O1026" i="5"/>
  <c r="B1033" i="5" a="1"/>
  <c r="M780" i="5" a="1"/>
  <c r="S764" i="5"/>
  <c r="S570" i="5"/>
  <c r="P529" i="5"/>
  <c r="S543" i="5"/>
  <c r="R1044" i="5"/>
  <c r="D1026" i="5" a="1"/>
  <c r="A1031" i="5" a="1"/>
  <c r="M779" i="5" a="1"/>
  <c r="D764" i="5" a="1"/>
  <c r="D570" i="5" a="1"/>
  <c r="M527" i="5" a="1"/>
  <c r="D543" i="5" a="1"/>
  <c r="R1042" i="5"/>
  <c r="S1010" i="5"/>
  <c r="S1029" i="5"/>
  <c r="M778" i="5" a="1"/>
  <c r="S763" i="5"/>
  <c r="Q569" i="5"/>
  <c r="R526" i="5"/>
  <c r="Q542" i="5"/>
  <c r="O1173" i="5"/>
  <c r="P1009" i="5"/>
  <c r="Q1028" i="5"/>
  <c r="M777" i="5" a="1"/>
  <c r="D763" i="5" a="1"/>
  <c r="O568" i="5"/>
  <c r="P525" i="5"/>
  <c r="O541" i="5"/>
  <c r="S1169" i="5"/>
  <c r="A1009" i="5" a="1"/>
  <c r="R1027" i="5"/>
  <c r="M776" i="5" a="1"/>
  <c r="S762" i="5"/>
  <c r="S566" i="5"/>
  <c r="M523" i="5" a="1"/>
  <c r="S539" i="5"/>
  <c r="D1159" i="5" a="1"/>
  <c r="O998" i="5"/>
  <c r="A1027" i="5" a="1"/>
  <c r="M775" i="5" a="1"/>
  <c r="D762" i="5" a="1"/>
  <c r="D566" i="5" a="1"/>
  <c r="R522" i="5"/>
  <c r="D539" i="5" a="1"/>
  <c r="B790" i="5" a="1"/>
  <c r="P606" i="5"/>
  <c r="Q599" i="5"/>
  <c r="P563" i="5"/>
  <c r="R497" i="5"/>
  <c r="Q465" i="5"/>
  <c r="R490" i="5"/>
  <c r="O457" i="5"/>
  <c r="P789" i="5"/>
  <c r="M604" i="5" a="1"/>
  <c r="O598" i="5"/>
  <c r="M561" i="5" a="1"/>
  <c r="B1026" i="5" a="1"/>
  <c r="M560" i="5" a="1"/>
  <c r="S564" i="5"/>
  <c r="O1343" i="5"/>
  <c r="M1141" i="5" a="1"/>
  <c r="B1294" i="5" a="1"/>
  <c r="Q1025" i="5"/>
  <c r="R1007" i="5"/>
  <c r="O1006" i="5"/>
  <c r="A1115" i="5" a="1"/>
  <c r="A1081" i="5" a="1"/>
  <c r="A797" i="5" a="1"/>
  <c r="A1099" i="5" a="1"/>
  <c r="A1065" i="5" a="1"/>
  <c r="A1001" i="5" a="1"/>
  <c r="P1102" i="5"/>
  <c r="Q872" i="5"/>
  <c r="M1000" i="5" a="1"/>
  <c r="P1101" i="5"/>
  <c r="A1011" i="5" a="1"/>
  <c r="R1020" i="5"/>
  <c r="P871" i="5"/>
  <c r="A985" i="5" a="1"/>
  <c r="B1027" i="5" a="1"/>
  <c r="M1345" i="5" a="1"/>
  <c r="O1075" i="5"/>
  <c r="R952" i="5"/>
  <c r="P995" i="5"/>
  <c r="B1020" i="5" a="1"/>
  <c r="B871" i="5" a="1"/>
  <c r="M984" i="5" a="1"/>
  <c r="P1025" i="5"/>
  <c r="A1256" i="5" a="1"/>
  <c r="O1074" i="5"/>
  <c r="R951" i="5"/>
  <c r="A995" i="5" a="1"/>
  <c r="O1019" i="5"/>
  <c r="P870" i="5"/>
  <c r="D984" i="5" a="1"/>
  <c r="R1024" i="5"/>
  <c r="S1068" i="5"/>
  <c r="B789" i="5" a="1"/>
  <c r="A1074" i="5" a="1"/>
  <c r="M788" i="5" a="1"/>
  <c r="B771" i="5" a="1"/>
  <c r="S578" i="5"/>
  <c r="M539" i="5" a="1"/>
  <c r="S551" i="5"/>
  <c r="S1067" i="5"/>
  <c r="S1154" i="5"/>
  <c r="A1066" i="5" a="1"/>
  <c r="M787" i="5" a="1"/>
  <c r="S769" i="5"/>
  <c r="D578" i="5" a="1"/>
  <c r="R538" i="5"/>
  <c r="D551" i="5" a="1"/>
  <c r="B1261" i="5" a="1"/>
  <c r="R1151" i="5"/>
  <c r="A1058" i="5" a="1"/>
  <c r="M786" i="5" a="1"/>
  <c r="R768" i="5"/>
  <c r="Q577" i="5"/>
  <c r="P537" i="5"/>
  <c r="Q550" i="5"/>
  <c r="B1253" i="5" a="1"/>
  <c r="Q1148" i="5"/>
  <c r="A1050" i="5" a="1"/>
  <c r="M785" i="5" a="1"/>
  <c r="D767" i="5" a="1"/>
  <c r="O576" i="5"/>
  <c r="M535" i="5" a="1"/>
  <c r="O549" i="5"/>
  <c r="D1203" i="5" a="1"/>
  <c r="A1051" i="5" a="1"/>
  <c r="A1046" i="5" a="1"/>
  <c r="M784" i="5" a="1"/>
  <c r="S766" i="5"/>
  <c r="S574" i="5"/>
  <c r="R534" i="5"/>
  <c r="S547" i="5"/>
  <c r="R1139" i="5"/>
  <c r="B1049" i="5" a="1"/>
  <c r="A1042" i="5" a="1"/>
  <c r="M783" i="5" a="1"/>
  <c r="D766" i="5" a="1"/>
  <c r="D574" i="5" a="1"/>
  <c r="P533" i="5"/>
  <c r="B1127" i="5" a="1"/>
  <c r="O952" i="5"/>
  <c r="M1017" i="5" a="1"/>
  <c r="Q785" i="5"/>
  <c r="S757" i="5"/>
  <c r="Q557" i="5"/>
  <c r="S782" i="5"/>
  <c r="Q530" i="5"/>
  <c r="P1093" i="5"/>
  <c r="O951" i="5"/>
  <c r="D1017" i="5" a="1"/>
  <c r="Q783" i="5"/>
  <c r="D757" i="5" a="1"/>
  <c r="O556" i="5"/>
  <c r="D782" i="5" a="1"/>
  <c r="O529" i="5"/>
  <c r="B1087" i="5" a="1"/>
  <c r="O950" i="5"/>
  <c r="R1016" i="5"/>
  <c r="Q781" i="5"/>
  <c r="S756" i="5"/>
  <c r="S554" i="5"/>
  <c r="S780" i="5"/>
  <c r="S527" i="5"/>
  <c r="P1086" i="5"/>
  <c r="O936" i="5"/>
  <c r="B1016" i="5" a="1"/>
  <c r="Q779" i="5"/>
  <c r="D756" i="5" a="1"/>
  <c r="D554" i="5" a="1"/>
  <c r="D780" i="5" a="1"/>
  <c r="D527" i="5" a="1"/>
  <c r="A1316" i="5" a="1"/>
  <c r="O935" i="5"/>
  <c r="O1015" i="5"/>
  <c r="Q777" i="5"/>
  <c r="S755" i="5"/>
  <c r="Q553" i="5"/>
  <c r="S778" i="5"/>
  <c r="Q526" i="5"/>
  <c r="S1309" i="5"/>
  <c r="O934" i="5"/>
  <c r="Q1013" i="5"/>
  <c r="Q775" i="5"/>
  <c r="D755" i="5" a="1"/>
  <c r="O552" i="5"/>
  <c r="D778" i="5" a="1"/>
  <c r="O525" i="5"/>
  <c r="Q1303" i="5"/>
  <c r="O920" i="5"/>
  <c r="S1011" i="5"/>
  <c r="Q773" i="5"/>
  <c r="S754" i="5"/>
  <c r="S550" i="5"/>
  <c r="S776" i="5"/>
  <c r="S523" i="5"/>
  <c r="Q1153" i="5"/>
  <c r="O919" i="5"/>
  <c r="P1010" i="5"/>
  <c r="Q771" i="5"/>
  <c r="D754" i="5" a="1"/>
  <c r="D550" i="5" a="1"/>
  <c r="D776" i="5" a="1"/>
  <c r="D523" i="5" a="1"/>
  <c r="A775" i="5" a="1"/>
  <c r="M584" i="5" a="1"/>
  <c r="Q583" i="5"/>
  <c r="M541" i="5" a="1"/>
  <c r="P476" i="5"/>
  <c r="Q449" i="5"/>
  <c r="P469" i="5"/>
  <c r="O441" i="5"/>
  <c r="A774" i="5" a="1"/>
  <c r="R583" i="5"/>
  <c r="O582" i="5"/>
  <c r="R540" i="5"/>
  <c r="M902" i="5" a="1"/>
  <c r="R539" i="5"/>
  <c r="S548" i="5"/>
  <c r="S1058" i="5"/>
  <c r="D996" i="5" a="1"/>
  <c r="S943" i="5"/>
  <c r="O773" i="5"/>
  <c r="A1128" i="5" a="1"/>
  <c r="A1112" i="5" a="1"/>
  <c r="A1038" i="5" a="1"/>
  <c r="O1016" i="5"/>
  <c r="M1162" i="5" a="1"/>
  <c r="S1035" i="5"/>
  <c r="S1012" i="5"/>
  <c r="O925" i="5"/>
  <c r="P1061" i="5"/>
  <c r="Q808" i="5"/>
  <c r="O924" i="5"/>
  <c r="B1055" i="5" a="1"/>
  <c r="O984" i="5"/>
  <c r="M1005" i="5" a="1"/>
  <c r="P863" i="5"/>
  <c r="O971" i="5"/>
  <c r="A1012" i="5" a="1"/>
  <c r="S1207" i="5"/>
  <c r="D1195" i="5" a="1"/>
  <c r="R936" i="5"/>
  <c r="Q982" i="5"/>
  <c r="D1005" i="5" a="1"/>
  <c r="B863" i="5" a="1"/>
  <c r="O970" i="5"/>
  <c r="M1011" i="5" a="1"/>
  <c r="O1532" i="5"/>
  <c r="S1193" i="5"/>
  <c r="R935" i="5"/>
  <c r="S980" i="5"/>
  <c r="R1004" i="5"/>
  <c r="P862" i="5"/>
  <c r="O969" i="5"/>
  <c r="D1011" i="5" a="1"/>
  <c r="Q1081" i="5"/>
  <c r="R983" i="5"/>
  <c r="R1023" i="5"/>
  <c r="M772" i="5" a="1"/>
  <c r="S760" i="5"/>
  <c r="S562" i="5"/>
  <c r="R518" i="5"/>
  <c r="S535" i="5"/>
  <c r="B1231" i="5" a="1"/>
  <c r="B983" i="5" a="1"/>
  <c r="A1023" i="5" a="1"/>
  <c r="M771" i="5" a="1"/>
  <c r="D760" i="5" a="1"/>
  <c r="D562" i="5" a="1"/>
  <c r="P517" i="5"/>
  <c r="D535" i="5" a="1"/>
  <c r="P1225" i="5"/>
  <c r="O982" i="5"/>
  <c r="Q1021" i="5"/>
  <c r="M770" i="5" a="1"/>
  <c r="S759" i="5"/>
  <c r="Q561" i="5"/>
  <c r="S786" i="5"/>
  <c r="Q534" i="5"/>
  <c r="P1217" i="5"/>
  <c r="O968" i="5"/>
  <c r="S1019" i="5"/>
  <c r="M769" i="5" a="1"/>
  <c r="D759" i="5" a="1"/>
  <c r="O560" i="5"/>
  <c r="D786" i="5" a="1"/>
  <c r="O533" i="5"/>
  <c r="Q1134" i="5"/>
  <c r="O967" i="5"/>
  <c r="P1018" i="5"/>
  <c r="M768" i="5" a="1"/>
  <c r="S758" i="5"/>
  <c r="S558" i="5"/>
  <c r="S784" i="5"/>
  <c r="S531" i="5"/>
  <c r="P1133" i="5"/>
  <c r="O966" i="5"/>
  <c r="A1018" i="5" a="1"/>
  <c r="M767" i="5" a="1"/>
  <c r="D758" i="5" a="1"/>
  <c r="D558" i="5" a="1"/>
  <c r="D784" i="5" a="1"/>
  <c r="S1036" i="5"/>
  <c r="O871" i="5"/>
  <c r="P1002" i="5"/>
  <c r="M759" i="5" a="1"/>
  <c r="S749" i="5"/>
  <c r="Q541" i="5"/>
  <c r="R767" i="5"/>
  <c r="Q782" i="5"/>
  <c r="S1034" i="5"/>
  <c r="O870" i="5"/>
  <c r="A1002" i="5" a="1"/>
  <c r="M758" i="5" a="1"/>
  <c r="D749" i="5" a="1"/>
  <c r="O540" i="5"/>
  <c r="Q766" i="5"/>
  <c r="Q780" i="5"/>
  <c r="P1021" i="5"/>
  <c r="O856" i="5"/>
  <c r="M1001" i="5" a="1"/>
  <c r="M757" i="5" a="1"/>
  <c r="S748" i="5"/>
  <c r="S538" i="5"/>
  <c r="Q765" i="5"/>
  <c r="Q778" i="5"/>
  <c r="D967" i="5" a="1"/>
  <c r="O855" i="5"/>
  <c r="D1001" i="5" a="1"/>
  <c r="M756" i="5" a="1"/>
  <c r="D748" i="5" a="1"/>
  <c r="D538" i="5" a="1"/>
  <c r="Q764" i="5"/>
  <c r="Q776" i="5"/>
  <c r="S960" i="5"/>
  <c r="O854" i="5"/>
  <c r="R1000" i="5"/>
  <c r="M755" i="5" a="1"/>
  <c r="S747" i="5"/>
  <c r="Q537" i="5"/>
  <c r="Q763" i="5"/>
  <c r="Q774" i="5"/>
  <c r="D960" i="5" a="1"/>
  <c r="O840" i="5"/>
  <c r="B1000" i="5" a="1"/>
  <c r="M754" i="5" a="1"/>
  <c r="D747" i="5" a="1"/>
  <c r="O536" i="5"/>
  <c r="Q762" i="5"/>
  <c r="Q772" i="5"/>
  <c r="S920" i="5"/>
  <c r="O839" i="5"/>
  <c r="O999" i="5"/>
  <c r="M753" i="5" a="1"/>
  <c r="S746" i="5"/>
  <c r="S534" i="5"/>
  <c r="Q761" i="5"/>
  <c r="Q770" i="5"/>
  <c r="D920" i="5" a="1"/>
  <c r="O838" i="5"/>
  <c r="Q997" i="5"/>
  <c r="M752" i="5" a="1"/>
  <c r="D746" i="5" a="1"/>
  <c r="D534" i="5" a="1"/>
  <c r="Q760" i="5"/>
  <c r="D770" i="5" a="1"/>
  <c r="A1090" i="5" a="1"/>
  <c r="R563" i="5"/>
  <c r="Q567" i="5"/>
  <c r="R520" i="5"/>
  <c r="M454" i="5" a="1"/>
  <c r="Q433" i="5"/>
  <c r="M447" i="5" a="1"/>
  <c r="O425" i="5"/>
  <c r="A1082" i="5" a="1"/>
  <c r="P562" i="5"/>
  <c r="O566" i="5"/>
  <c r="P519" i="5"/>
  <c r="M774" i="5" a="1"/>
  <c r="P518" i="5"/>
  <c r="S532" i="5"/>
  <c r="S1057" i="5"/>
  <c r="S841" i="5"/>
  <c r="S815" i="5"/>
  <c r="A819" i="5" a="1"/>
  <c r="A801" i="5" a="1"/>
  <c r="A799" i="5" a="1"/>
  <c r="Q1004" i="5"/>
  <c r="Q811" i="5"/>
  <c r="P1109" i="5"/>
  <c r="P1001" i="5"/>
  <c r="Q937" i="5"/>
  <c r="O861" i="5"/>
  <c r="S1167" i="5"/>
  <c r="Q792" i="5"/>
  <c r="O860" i="5"/>
  <c r="P1166" i="5"/>
  <c r="Q967" i="5"/>
  <c r="P990" i="5"/>
  <c r="P855" i="5"/>
  <c r="O955" i="5"/>
  <c r="S997" i="5"/>
  <c r="A1175" i="5" a="1"/>
  <c r="A1119" i="5" a="1"/>
  <c r="R920" i="5"/>
  <c r="Q966" i="5"/>
  <c r="A990" i="5" a="1"/>
  <c r="B855" i="5" a="1"/>
  <c r="O954" i="5"/>
  <c r="P996" i="5"/>
  <c r="S1160" i="5"/>
  <c r="P1041" i="5"/>
  <c r="R919" i="5"/>
  <c r="Q965" i="5"/>
  <c r="M989" i="5" a="1"/>
  <c r="P854" i="5"/>
  <c r="O953" i="5"/>
  <c r="A996" i="5" a="1"/>
  <c r="O1072" i="5"/>
  <c r="O903" i="5"/>
  <c r="D1009" i="5" a="1"/>
  <c r="M765" i="5" a="1"/>
  <c r="S752" i="5"/>
  <c r="S546" i="5"/>
  <c r="S772" i="5"/>
  <c r="S519" i="5"/>
  <c r="O1059" i="5"/>
  <c r="O902" i="5"/>
  <c r="R1008" i="5"/>
  <c r="M764" i="5" a="1"/>
  <c r="D752" i="5" a="1"/>
  <c r="D546" i="5" a="1"/>
  <c r="D772" i="5" a="1"/>
  <c r="D519" i="5" a="1"/>
  <c r="O1058" i="5"/>
  <c r="O888" i="5"/>
  <c r="B1008" i="5" a="1"/>
  <c r="M763" i="5" a="1"/>
  <c r="S751" i="5"/>
  <c r="Q545" i="5"/>
  <c r="S770" i="5"/>
  <c r="Q518" i="5"/>
  <c r="A1180" i="5" a="1"/>
  <c r="O887" i="5"/>
  <c r="O1007" i="5"/>
  <c r="M762" i="5" a="1"/>
  <c r="D751" i="5" a="1"/>
  <c r="O544" i="5"/>
  <c r="Q769" i="5"/>
  <c r="O517" i="5"/>
  <c r="M1179" i="5" a="1"/>
  <c r="O886" i="5"/>
  <c r="Q1005" i="5"/>
  <c r="M761" i="5" a="1"/>
  <c r="S750" i="5"/>
  <c r="S542" i="5"/>
  <c r="D769" i="5" a="1"/>
  <c r="Q786" i="5"/>
  <c r="R1178" i="5"/>
  <c r="O872" i="5"/>
  <c r="S1003" i="5"/>
  <c r="M760" i="5" a="1"/>
  <c r="D750" i="5" a="1"/>
  <c r="D542" i="5" a="1"/>
  <c r="P768" i="5"/>
  <c r="D815" i="5" a="1"/>
  <c r="O790" i="5"/>
  <c r="Q989" i="5"/>
  <c r="M743" i="5" a="1"/>
  <c r="S741" i="5"/>
  <c r="Q525" i="5"/>
  <c r="Q751" i="5"/>
  <c r="B765" i="5" a="1"/>
  <c r="D813" i="5" a="1"/>
  <c r="O776" i="5"/>
  <c r="S987" i="5"/>
  <c r="M742" i="5" a="1"/>
  <c r="D741" i="5" a="1"/>
  <c r="O524" i="5"/>
  <c r="Q750" i="5"/>
  <c r="P764" i="5"/>
  <c r="S790" i="5"/>
  <c r="O775" i="5"/>
  <c r="P986" i="5"/>
  <c r="M741" i="5" a="1"/>
  <c r="S740" i="5"/>
  <c r="S522" i="5"/>
  <c r="Q749" i="5"/>
  <c r="B764" i="5" a="1"/>
  <c r="D790" i="5" a="1"/>
  <c r="O774" i="5"/>
  <c r="A986" i="5" a="1"/>
  <c r="M740" i="5" a="1"/>
  <c r="D740" i="5" a="1"/>
  <c r="D522" i="5" a="1"/>
  <c r="Q748" i="5"/>
  <c r="P763" i="5"/>
  <c r="S789" i="5"/>
  <c r="Q1172" i="5"/>
  <c r="M985" i="5" a="1"/>
  <c r="M739" i="5" a="1"/>
  <c r="S739" i="5"/>
  <c r="Q521" i="5"/>
  <c r="Q747" i="5"/>
  <c r="B763" i="5" a="1"/>
  <c r="S1146" i="5"/>
  <c r="P1169" i="5"/>
  <c r="D985" i="5" a="1"/>
  <c r="M738" i="5" a="1"/>
  <c r="D739" i="5" a="1"/>
  <c r="O520" i="5"/>
  <c r="Q746" i="5"/>
  <c r="P762" i="5"/>
  <c r="R1143" i="5"/>
  <c r="O1166" i="5"/>
  <c r="R984" i="5"/>
  <c r="M737" i="5" a="1"/>
  <c r="S738" i="5"/>
  <c r="S518" i="5"/>
  <c r="Q745" i="5"/>
  <c r="B762" i="5" a="1"/>
  <c r="Q1140" i="5"/>
  <c r="A1045" i="5" a="1"/>
  <c r="B984" i="5" a="1"/>
  <c r="M736" i="5" a="1"/>
  <c r="D738" i="5" a="1"/>
  <c r="D518" i="5" a="1"/>
  <c r="Q744" i="5"/>
  <c r="P761" i="5"/>
  <c r="M918" i="5" a="1"/>
  <c r="P542" i="5"/>
  <c r="Q551" i="5"/>
  <c r="S773" i="5"/>
  <c r="R433" i="5"/>
  <c r="Q417" i="5"/>
  <c r="R426" i="5"/>
  <c r="O409" i="5"/>
  <c r="M917" i="5" a="1"/>
  <c r="M540" i="5" a="1"/>
  <c r="O550" i="5"/>
  <c r="D773" i="5" a="1"/>
  <c r="R645" i="5"/>
  <c r="B774" i="5" a="1"/>
  <c r="S516" i="5"/>
  <c r="R1100" i="5"/>
  <c r="S1338" i="5"/>
  <c r="O1247" i="5"/>
  <c r="B1079" i="5" a="1"/>
  <c r="D1200" i="5" a="1"/>
  <c r="D1196" i="5" a="1"/>
  <c r="O800" i="5"/>
  <c r="Q795" i="5"/>
  <c r="M1181" i="5" a="1"/>
  <c r="O798" i="5"/>
  <c r="Q809" i="5"/>
  <c r="O797" i="5"/>
  <c r="D935" i="5" a="1"/>
  <c r="A1137" i="5" a="1"/>
  <c r="O796" i="5"/>
  <c r="S928" i="5"/>
  <c r="Q951" i="5"/>
  <c r="Q977" i="5"/>
  <c r="P847" i="5"/>
  <c r="O939" i="5"/>
  <c r="O985" i="5"/>
  <c r="M1185" i="5" a="1"/>
  <c r="S968" i="5"/>
  <c r="R904" i="5"/>
  <c r="Q950" i="5"/>
  <c r="S975" i="5"/>
  <c r="B847" i="5" a="1"/>
  <c r="O938" i="5"/>
  <c r="Q983" i="5"/>
  <c r="O1175" i="5"/>
  <c r="D968" i="5" a="1"/>
  <c r="R903" i="5"/>
  <c r="Q949" i="5"/>
  <c r="P974" i="5"/>
  <c r="P846" i="5"/>
  <c r="O937" i="5"/>
  <c r="S981" i="5"/>
  <c r="D879" i="5" a="1"/>
  <c r="O822" i="5"/>
  <c r="A994" i="5" a="1"/>
  <c r="M749" i="5" a="1"/>
  <c r="S744" i="5"/>
  <c r="S530" i="5"/>
  <c r="Q757" i="5"/>
  <c r="D768" i="5" a="1"/>
  <c r="D877" i="5" a="1"/>
  <c r="O808" i="5"/>
  <c r="M993" i="5" a="1"/>
  <c r="M748" i="5" a="1"/>
  <c r="D744" i="5" a="1"/>
  <c r="D530" i="5" a="1"/>
  <c r="Q756" i="5"/>
  <c r="Q767" i="5"/>
  <c r="D848" i="5" a="1"/>
  <c r="O807" i="5"/>
  <c r="D993" i="5" a="1"/>
  <c r="M747" i="5" a="1"/>
  <c r="S743" i="5"/>
  <c r="Q529" i="5"/>
  <c r="Q755" i="5"/>
  <c r="B767" i="5" a="1"/>
  <c r="D847" i="5" a="1"/>
  <c r="O806" i="5"/>
  <c r="R992" i="5"/>
  <c r="M746" i="5" a="1"/>
  <c r="D743" i="5" a="1"/>
  <c r="O528" i="5"/>
  <c r="Q754" i="5"/>
  <c r="P766" i="5"/>
  <c r="D845" i="5" a="1"/>
  <c r="O792" i="5"/>
  <c r="B992" i="5" a="1"/>
  <c r="M745" i="5" a="1"/>
  <c r="S742" i="5"/>
  <c r="S526" i="5"/>
  <c r="Q753" i="5"/>
  <c r="B766" i="5" a="1"/>
  <c r="D816" i="5" a="1"/>
  <c r="O791" i="5"/>
  <c r="O991" i="5"/>
  <c r="M744" i="5" a="1"/>
  <c r="D742" i="5" a="1"/>
  <c r="D526" i="5" a="1"/>
  <c r="Q752" i="5"/>
  <c r="M1007" i="5" a="1"/>
  <c r="M995" i="5" a="1"/>
  <c r="B976" i="5" a="1"/>
  <c r="M727" i="5" a="1"/>
  <c r="S733" i="5"/>
  <c r="R763" i="5"/>
  <c r="Q735" i="5"/>
  <c r="B757" i="5" a="1"/>
  <c r="Q995" i="5"/>
  <c r="D995" i="5" a="1"/>
  <c r="O975" i="5"/>
  <c r="M726" i="5" a="1"/>
  <c r="D733" i="5" a="1"/>
  <c r="R762" i="5"/>
  <c r="Q734" i="5"/>
  <c r="P756" i="5"/>
  <c r="S993" i="5"/>
  <c r="R994" i="5"/>
  <c r="Q973" i="5"/>
  <c r="M725" i="5" a="1"/>
  <c r="S732" i="5"/>
  <c r="R761" i="5"/>
  <c r="Q733" i="5"/>
  <c r="B756" i="5" a="1"/>
  <c r="P992" i="5"/>
  <c r="P980" i="5"/>
  <c r="M971" i="5" a="1"/>
  <c r="M724" i="5" a="1"/>
  <c r="D732" i="5" a="1"/>
  <c r="R760" i="5"/>
  <c r="Q732" i="5"/>
  <c r="P755" i="5"/>
  <c r="B982" i="5" a="1"/>
  <c r="A980" i="5" a="1"/>
  <c r="M970" i="5" a="1"/>
  <c r="M723" i="5" a="1"/>
  <c r="S731" i="5"/>
  <c r="R759" i="5"/>
  <c r="Q731" i="5"/>
  <c r="B755" i="5" a="1"/>
  <c r="O981" i="5"/>
  <c r="M979" i="5" a="1"/>
  <c r="M969" i="5" a="1"/>
  <c r="M722" i="5" a="1"/>
  <c r="D731" i="5" a="1"/>
  <c r="R758" i="5"/>
  <c r="Q730" i="5"/>
  <c r="P754" i="5"/>
  <c r="Q979" i="5"/>
  <c r="A966" i="5" a="1"/>
  <c r="M968" i="5" a="1"/>
  <c r="M721" i="5" a="1"/>
  <c r="S730" i="5"/>
  <c r="R757" i="5"/>
  <c r="Q729" i="5"/>
  <c r="B754" i="5" a="1"/>
  <c r="R966" i="5"/>
  <c r="A965" i="5" a="1"/>
  <c r="M967" i="5" a="1"/>
  <c r="M720" i="5" a="1"/>
  <c r="D730" i="5" a="1"/>
  <c r="R756" i="5"/>
  <c r="Q728" i="5"/>
  <c r="P753" i="5"/>
  <c r="M790" i="5" a="1"/>
  <c r="M520" i="5" a="1"/>
  <c r="Q535" i="5"/>
  <c r="S694" i="5"/>
  <c r="P412" i="5"/>
  <c r="Q401" i="5"/>
  <c r="P405" i="5"/>
  <c r="O393" i="5"/>
  <c r="M789" i="5" a="1"/>
  <c r="R519" i="5"/>
  <c r="O534" i="5"/>
  <c r="D694" i="5" a="1"/>
  <c r="S761" i="5"/>
  <c r="O755" i="5"/>
  <c r="A754" i="5" a="1"/>
  <c r="R1136" i="5"/>
  <c r="S1101" i="5"/>
  <c r="D1083" i="5" a="1"/>
  <c r="M991" i="5" a="1"/>
  <c r="M975" i="5" a="1"/>
  <c r="A1016" i="5" a="1"/>
  <c r="O784" i="5"/>
  <c r="A1044" i="5" a="1"/>
  <c r="D1015" i="5" a="1"/>
  <c r="O782" i="5"/>
  <c r="Q793" i="5"/>
  <c r="O781" i="5"/>
  <c r="S792" i="5"/>
  <c r="B1038" i="5" a="1"/>
  <c r="O780" i="5"/>
  <c r="D792" i="5" a="1"/>
  <c r="Q935" i="5"/>
  <c r="P967" i="5"/>
  <c r="P839" i="5"/>
  <c r="O923" i="5"/>
  <c r="A969" i="5" a="1"/>
  <c r="D1117" i="5" a="1"/>
  <c r="D928" i="5" a="1"/>
  <c r="R888" i="5"/>
  <c r="Q934" i="5"/>
  <c r="B967" i="5" a="1"/>
  <c r="B839" i="5" a="1"/>
  <c r="O922" i="5"/>
  <c r="A968" i="5" a="1"/>
  <c r="S1116" i="5"/>
  <c r="D927" i="5" a="1"/>
  <c r="R887" i="5"/>
  <c r="Q933" i="5"/>
  <c r="P966" i="5"/>
  <c r="P838" i="5"/>
  <c r="O921" i="5"/>
  <c r="A967" i="5" a="1"/>
  <c r="D1039" i="5" a="1"/>
  <c r="A1024" i="5" a="1"/>
  <c r="S979" i="5"/>
  <c r="M733" i="5" a="1"/>
  <c r="S736" i="5"/>
  <c r="R769" i="5"/>
  <c r="Q741" i="5"/>
  <c r="B760" i="5" a="1"/>
  <c r="B1025" i="5" a="1"/>
  <c r="B1023" i="5" a="1"/>
  <c r="P978" i="5"/>
  <c r="M732" i="5" a="1"/>
  <c r="D736" i="5" a="1"/>
  <c r="Q768" i="5"/>
  <c r="Q740" i="5"/>
  <c r="P759" i="5"/>
  <c r="P1023" i="5"/>
  <c r="S1021" i="5"/>
  <c r="A978" i="5" a="1"/>
  <c r="M731" i="5" a="1"/>
  <c r="S735" i="5"/>
  <c r="S767" i="5"/>
  <c r="Q739" i="5"/>
  <c r="B759" i="5" a="1"/>
  <c r="R1022" i="5"/>
  <c r="R1010" i="5"/>
  <c r="M977" i="5" a="1"/>
  <c r="M730" i="5" a="1"/>
  <c r="D735" i="5" a="1"/>
  <c r="R766" i="5"/>
  <c r="Q738" i="5"/>
  <c r="P758" i="5"/>
  <c r="P1008" i="5"/>
  <c r="B1010" i="5" a="1"/>
  <c r="D977" i="5" a="1"/>
  <c r="M729" i="5" a="1"/>
  <c r="S734" i="5"/>
  <c r="R765" i="5"/>
  <c r="Q737" i="5"/>
  <c r="B758" i="5" a="1"/>
  <c r="A1008" i="5" a="1"/>
  <c r="O1009" i="5"/>
  <c r="R976" i="5"/>
  <c r="M728" i="5" a="1"/>
  <c r="D734" i="5" a="1"/>
  <c r="R764" i="5"/>
  <c r="Q736" i="5"/>
  <c r="R918" i="5"/>
  <c r="A917" i="5" a="1"/>
  <c r="M958" i="5" a="1"/>
  <c r="M711" i="5" a="1"/>
  <c r="S725" i="5"/>
  <c r="R747" i="5"/>
  <c r="Q719" i="5"/>
  <c r="B749" i="5" a="1"/>
  <c r="R917" i="5"/>
  <c r="A916" i="5" a="1"/>
  <c r="M957" i="5" a="1"/>
  <c r="M710" i="5" a="1"/>
  <c r="D725" i="5" a="1"/>
  <c r="R746" i="5"/>
  <c r="Q718" i="5"/>
  <c r="P748" i="5"/>
  <c r="R916" i="5"/>
  <c r="A902" i="5" a="1"/>
  <c r="M956" i="5" a="1"/>
  <c r="M709" i="5" a="1"/>
  <c r="S724" i="5"/>
  <c r="R745" i="5"/>
  <c r="Q717" i="5"/>
  <c r="B748" i="5" a="1"/>
  <c r="R902" i="5"/>
  <c r="A901" i="5" a="1"/>
  <c r="M955" i="5" a="1"/>
  <c r="M708" i="5" a="1"/>
  <c r="D724" i="5" a="1"/>
  <c r="R744" i="5"/>
  <c r="Q716" i="5"/>
  <c r="P747" i="5"/>
  <c r="R901" i="5"/>
  <c r="A900" i="5" a="1"/>
  <c r="M954" i="5" a="1"/>
  <c r="M707" i="5" a="1"/>
  <c r="S723" i="5"/>
  <c r="R743" i="5"/>
  <c r="Q715" i="5"/>
  <c r="B747" i="5" a="1"/>
  <c r="R900" i="5"/>
  <c r="A886" i="5" a="1"/>
  <c r="M953" i="5" a="1"/>
  <c r="M706" i="5" a="1"/>
  <c r="D723" i="5" a="1"/>
  <c r="R742" i="5"/>
  <c r="Q714" i="5"/>
  <c r="P746" i="5"/>
  <c r="R886" i="5"/>
  <c r="A885" i="5" a="1"/>
  <c r="M952" i="5" a="1"/>
  <c r="M705" i="5" a="1"/>
  <c r="S722" i="5"/>
  <c r="R741" i="5"/>
  <c r="Q713" i="5"/>
  <c r="B746" i="5" a="1"/>
  <c r="R885" i="5"/>
  <c r="A884" i="5" a="1"/>
  <c r="M951" i="5" a="1"/>
  <c r="M704" i="5" a="1"/>
  <c r="D722" i="5" a="1"/>
  <c r="R740" i="5"/>
  <c r="Q712" i="5"/>
  <c r="P745" i="5"/>
  <c r="P665" i="5"/>
  <c r="B776" i="5" a="1"/>
  <c r="Q519" i="5"/>
  <c r="S678" i="5"/>
  <c r="M390" i="5" a="1"/>
  <c r="Q385" i="5"/>
  <c r="M383" i="5" a="1"/>
  <c r="O377" i="5"/>
  <c r="M663" i="5" a="1"/>
  <c r="P774" i="5"/>
  <c r="O518" i="5"/>
  <c r="D678" i="5" a="1"/>
  <c r="Q694" i="5"/>
  <c r="O739" i="5"/>
  <c r="O1064" i="5"/>
  <c r="R1110" i="5"/>
  <c r="R1073" i="5"/>
  <c r="O1036" i="5"/>
  <c r="D1018" i="5" a="1"/>
  <c r="S1001" i="5"/>
  <c r="A1104" i="5" a="1"/>
  <c r="P905" i="5"/>
  <c r="A1000" i="5" a="1"/>
  <c r="A1088" i="5" a="1"/>
  <c r="B1143" i="5" a="1"/>
  <c r="R1198" i="5"/>
  <c r="B1014" i="5" a="1"/>
  <c r="B968" i="5" a="1"/>
  <c r="P1191" i="5"/>
  <c r="O1013" i="5"/>
  <c r="Q919" i="5"/>
  <c r="P959" i="5"/>
  <c r="P831" i="5"/>
  <c r="O907" i="5"/>
  <c r="A953" i="5" a="1"/>
  <c r="S1076" i="5"/>
  <c r="D887" i="5" a="1"/>
  <c r="R872" i="5"/>
  <c r="Q918" i="5"/>
  <c r="B959" i="5" a="1"/>
  <c r="B831" i="5" a="1"/>
  <c r="O906" i="5"/>
  <c r="A952" i="5" a="1"/>
  <c r="S1075" i="5"/>
  <c r="S880" i="5"/>
  <c r="R871" i="5"/>
  <c r="Q917" i="5"/>
  <c r="P958" i="5"/>
  <c r="P830" i="5"/>
  <c r="O905" i="5"/>
  <c r="A951" i="5" a="1"/>
  <c r="R950" i="5"/>
  <c r="A949" i="5" a="1"/>
  <c r="M964" i="5" a="1"/>
  <c r="M717" i="5" a="1"/>
  <c r="S728" i="5"/>
  <c r="R753" i="5"/>
  <c r="Q725" i="5"/>
  <c r="B752" i="5" a="1"/>
  <c r="R949" i="5"/>
  <c r="A948" i="5" a="1"/>
  <c r="M963" i="5" a="1"/>
  <c r="M716" i="5" a="1"/>
  <c r="D728" i="5" a="1"/>
  <c r="R752" i="5"/>
  <c r="Q724" i="5"/>
  <c r="P751" i="5"/>
  <c r="R948" i="5"/>
  <c r="A934" i="5" a="1"/>
  <c r="M962" i="5" a="1"/>
  <c r="M715" i="5" a="1"/>
  <c r="S727" i="5"/>
  <c r="R751" i="5"/>
  <c r="Q723" i="5"/>
  <c r="B751" i="5" a="1"/>
  <c r="R934" i="5"/>
  <c r="A933" i="5" a="1"/>
  <c r="M961" i="5" a="1"/>
  <c r="M714" i="5" a="1"/>
  <c r="D727" i="5" a="1"/>
  <c r="R750" i="5"/>
  <c r="Q722" i="5"/>
  <c r="P750" i="5"/>
  <c r="R933" i="5"/>
  <c r="A932" i="5" a="1"/>
  <c r="M960" i="5" a="1"/>
  <c r="M713" i="5" a="1"/>
  <c r="S726" i="5"/>
  <c r="R749" i="5"/>
  <c r="Q721" i="5"/>
  <c r="B750" i="5" a="1"/>
  <c r="R932" i="5"/>
  <c r="A918" i="5" a="1"/>
  <c r="M959" i="5" a="1"/>
  <c r="M712" i="5" a="1"/>
  <c r="D726" i="5" a="1"/>
  <c r="R748" i="5"/>
  <c r="Q720" i="5"/>
  <c r="R837" i="5"/>
  <c r="A836" i="5" a="1"/>
  <c r="M942" i="5" a="1"/>
  <c r="M695" i="5" a="1"/>
  <c r="S717" i="5"/>
  <c r="R731" i="5"/>
  <c r="Q703" i="5"/>
  <c r="B741" i="5" a="1"/>
  <c r="R836" i="5"/>
  <c r="A822" i="5" a="1"/>
  <c r="M941" i="5" a="1"/>
  <c r="R694" i="5"/>
  <c r="D717" i="5" a="1"/>
  <c r="R730" i="5"/>
  <c r="O702" i="5"/>
  <c r="P740" i="5"/>
  <c r="R822" i="5"/>
  <c r="A821" i="5" a="1"/>
  <c r="M940" i="5" a="1"/>
  <c r="P693" i="5"/>
  <c r="S716" i="5"/>
  <c r="R729" i="5"/>
  <c r="A702" i="5"/>
  <c r="B740" i="5" a="1"/>
  <c r="R821" i="5"/>
  <c r="A820" i="5" a="1"/>
  <c r="M939" i="5" a="1"/>
  <c r="B693" i="5"/>
  <c r="D716" i="5" a="1"/>
  <c r="R728" i="5"/>
  <c r="S700" i="5"/>
  <c r="P739" i="5"/>
  <c r="R820" i="5"/>
  <c r="A806" i="5" a="1"/>
  <c r="M938" i="5" a="1"/>
  <c r="M691" i="5" a="1"/>
  <c r="S715" i="5"/>
  <c r="R727" i="5"/>
  <c r="D700" i="5" a="1"/>
  <c r="B739" i="5" a="1"/>
  <c r="R806" i="5"/>
  <c r="A805" i="5" a="1"/>
  <c r="M937" i="5" a="1"/>
  <c r="R690" i="5"/>
  <c r="D715" i="5" a="1"/>
  <c r="R726" i="5"/>
  <c r="Q699" i="5"/>
  <c r="P738" i="5"/>
  <c r="R805" i="5"/>
  <c r="A804" i="5" a="1"/>
  <c r="M936" i="5" a="1"/>
  <c r="P689" i="5"/>
  <c r="S714" i="5"/>
  <c r="R725" i="5"/>
  <c r="O698" i="5"/>
  <c r="B738" i="5" a="1"/>
  <c r="R804" i="5"/>
  <c r="A802" i="5" a="1"/>
  <c r="M935" i="5" a="1"/>
  <c r="M687" i="5" a="1"/>
  <c r="D714" i="5" a="1"/>
  <c r="R724" i="5"/>
  <c r="A698" i="5"/>
  <c r="P737" i="5"/>
  <c r="B773" i="5" a="1"/>
  <c r="O757" i="5"/>
  <c r="A756" i="5" a="1"/>
  <c r="S662" i="5"/>
  <c r="R369" i="5"/>
  <c r="Q369" i="5"/>
  <c r="R362" i="5"/>
  <c r="O361" i="5"/>
  <c r="P771" i="5"/>
  <c r="O756" i="5"/>
  <c r="A755" i="5" a="1"/>
  <c r="D662" i="5"/>
  <c r="Q565" i="5"/>
  <c r="O723" i="5"/>
  <c r="D1111" i="5" a="1"/>
  <c r="Q1067" i="5"/>
  <c r="O1437" i="5"/>
  <c r="B1257" i="5" a="1"/>
  <c r="A1062" i="5" a="1"/>
  <c r="R974" i="5"/>
  <c r="A846" i="5" a="1"/>
  <c r="P897" i="5"/>
  <c r="O973" i="5"/>
  <c r="A844" i="5" a="1"/>
  <c r="A1039" i="5" a="1"/>
  <c r="A1080" i="5" a="1"/>
  <c r="D999" i="5" a="1"/>
  <c r="B936" i="5" a="1"/>
  <c r="A1072" i="5" a="1"/>
  <c r="R998" i="5"/>
  <c r="Q903" i="5"/>
  <c r="P951" i="5"/>
  <c r="P823" i="5"/>
  <c r="O891" i="5"/>
  <c r="A937" i="5" a="1"/>
  <c r="D1323" i="5" a="1"/>
  <c r="D853" i="5" a="1"/>
  <c r="R856" i="5"/>
  <c r="Q902" i="5"/>
  <c r="B951" i="5" a="1"/>
  <c r="B823" i="5" a="1"/>
  <c r="O890" i="5"/>
  <c r="A936" i="5" a="1"/>
  <c r="P1263" i="5"/>
  <c r="S848" i="5"/>
  <c r="R855" i="5"/>
  <c r="Q901" i="5"/>
  <c r="P950" i="5"/>
  <c r="P822" i="5"/>
  <c r="O889" i="5"/>
  <c r="A935" i="5" a="1"/>
  <c r="R869" i="5"/>
  <c r="A868" i="5" a="1"/>
  <c r="M948" i="5" a="1"/>
  <c r="P701" i="5"/>
  <c r="S720" i="5"/>
  <c r="R737" i="5"/>
  <c r="Q709" i="5"/>
  <c r="B744" i="5" a="1"/>
  <c r="R868" i="5"/>
  <c r="A854" i="5" a="1"/>
  <c r="M947" i="5" a="1"/>
  <c r="B701" i="5"/>
  <c r="D720" i="5" a="1"/>
  <c r="R736" i="5"/>
  <c r="Q708" i="5"/>
  <c r="P743" i="5"/>
  <c r="R854" i="5"/>
  <c r="A853" i="5" a="1"/>
  <c r="M946" i="5" a="1"/>
  <c r="M699" i="5" a="1"/>
  <c r="S719" i="5"/>
  <c r="R735" i="5"/>
  <c r="Q707" i="5"/>
  <c r="B743" i="5" a="1"/>
  <c r="R853" i="5"/>
  <c r="A852" i="5" a="1"/>
  <c r="M945" i="5" a="1"/>
  <c r="R698" i="5"/>
  <c r="D719" i="5" a="1"/>
  <c r="R734" i="5"/>
  <c r="Q706" i="5"/>
  <c r="P742" i="5"/>
  <c r="R852" i="5"/>
  <c r="A838" i="5" a="1"/>
  <c r="M944" i="5" a="1"/>
  <c r="P697" i="5"/>
  <c r="S718" i="5"/>
  <c r="R733" i="5"/>
  <c r="Q705" i="5"/>
  <c r="B742" i="5" a="1"/>
  <c r="R838" i="5"/>
  <c r="A837" i="5" a="1"/>
  <c r="M943" i="5" a="1"/>
  <c r="B697" i="5"/>
  <c r="D718" i="5" a="1"/>
  <c r="R732" i="5"/>
  <c r="Q704" i="5"/>
  <c r="M1152" i="5" a="1"/>
  <c r="A783" i="5" a="1"/>
  <c r="M926" i="5" a="1"/>
  <c r="M675" i="5" a="1"/>
  <c r="S709" i="5"/>
  <c r="R715" i="5"/>
  <c r="O690" i="5"/>
  <c r="B733" i="5" a="1"/>
  <c r="P1042" i="5"/>
  <c r="A782" i="5" a="1"/>
  <c r="M925" i="5" a="1"/>
  <c r="R674" i="5"/>
  <c r="D709" i="5" a="1"/>
  <c r="R714" i="5"/>
  <c r="S688" i="5"/>
  <c r="P732" i="5"/>
  <c r="B1040" i="5" a="1"/>
  <c r="A781" i="5" a="1"/>
  <c r="M924" i="5" a="1"/>
  <c r="P673" i="5"/>
  <c r="S708" i="5"/>
  <c r="R713" i="5"/>
  <c r="D688" i="5" a="1"/>
  <c r="B732" i="5" a="1"/>
  <c r="B1039" i="5" a="1"/>
  <c r="A780" i="5" a="1"/>
  <c r="M923" i="5" a="1"/>
  <c r="M671" i="5" a="1"/>
  <c r="D708" i="5" a="1"/>
  <c r="R712" i="5"/>
  <c r="Q687" i="5"/>
  <c r="P731" i="5"/>
  <c r="D1023" i="5" a="1"/>
  <c r="A779" i="5" a="1"/>
  <c r="M922" i="5" a="1"/>
  <c r="R670" i="5"/>
  <c r="S707" i="5"/>
  <c r="R711" i="5"/>
  <c r="O686" i="5"/>
  <c r="B731" i="5" a="1"/>
  <c r="Q1022" i="5"/>
  <c r="A778" i="5" a="1"/>
  <c r="M921" i="5" a="1"/>
  <c r="P669" i="5"/>
  <c r="D707" i="5" a="1"/>
  <c r="R710" i="5"/>
  <c r="S684" i="5"/>
  <c r="P730" i="5"/>
  <c r="S1020" i="5"/>
  <c r="A777" i="5" a="1"/>
  <c r="M920" i="5" a="1"/>
  <c r="M667" i="5" a="1"/>
  <c r="S706" i="5"/>
  <c r="R709" i="5"/>
  <c r="D684" i="5" a="1"/>
  <c r="B730" i="5" a="1"/>
  <c r="R1009" i="5"/>
  <c r="A776" i="5" a="1"/>
  <c r="M919" i="5" a="1"/>
  <c r="R666" i="5"/>
  <c r="D706" i="5" a="1"/>
  <c r="R708" i="5"/>
  <c r="Q683" i="5"/>
  <c r="P729" i="5"/>
  <c r="S705" i="5"/>
  <c r="O741" i="5"/>
  <c r="A740" i="5" a="1"/>
  <c r="S645" i="5"/>
  <c r="P348" i="5"/>
  <c r="Q353" i="5"/>
  <c r="P341" i="5"/>
  <c r="O345" i="5"/>
  <c r="D705" i="5" a="1"/>
  <c r="O740" i="5"/>
  <c r="A739" i="5" a="1"/>
  <c r="D645" i="5" a="1"/>
  <c r="R691" i="5"/>
  <c r="O707" i="5"/>
  <c r="B1089" i="5" a="1"/>
  <c r="P1079" i="5"/>
  <c r="B1061" i="5" a="1"/>
  <c r="B892" i="5" a="1"/>
  <c r="B883" i="5" a="1"/>
  <c r="B1217" i="5" a="1"/>
  <c r="A830" i="5" a="1"/>
  <c r="P881" i="5"/>
  <c r="B1193" i="5" a="1"/>
  <c r="A828" i="5" a="1"/>
  <c r="P968" i="5"/>
  <c r="A971" i="5" a="1"/>
  <c r="A984" i="5" a="1"/>
  <c r="B904" i="5" a="1"/>
  <c r="A970" i="5" a="1"/>
  <c r="M983" i="5" a="1"/>
  <c r="Q887" i="5"/>
  <c r="P943" i="5"/>
  <c r="P815" i="5"/>
  <c r="O875" i="5"/>
  <c r="A921" i="5" a="1"/>
  <c r="A1141" i="5" a="1"/>
  <c r="D821" i="5" a="1"/>
  <c r="R840" i="5"/>
  <c r="Q886" i="5"/>
  <c r="B943" i="5" a="1"/>
  <c r="B815" i="5" a="1"/>
  <c r="O874" i="5"/>
  <c r="A920" i="5" a="1"/>
  <c r="M1140" i="5" a="1"/>
  <c r="S816" i="5"/>
  <c r="R839" i="5"/>
  <c r="Q885" i="5"/>
  <c r="P942" i="5"/>
  <c r="P814" i="5"/>
  <c r="O873" i="5"/>
  <c r="A919" i="5" a="1"/>
  <c r="R788" i="5"/>
  <c r="A789" i="5" a="1"/>
  <c r="M932" i="5" a="1"/>
  <c r="M683" i="5" a="1"/>
  <c r="S712" i="5"/>
  <c r="R721" i="5"/>
  <c r="Q695" i="5"/>
  <c r="B736" i="5" a="1"/>
  <c r="R774" i="5"/>
  <c r="A788" i="5" a="1"/>
  <c r="M931" i="5" a="1"/>
  <c r="R682" i="5"/>
  <c r="D712" i="5" a="1"/>
  <c r="R720" i="5"/>
  <c r="O694" i="5"/>
  <c r="P735" i="5"/>
  <c r="R773" i="5"/>
  <c r="A787" i="5" a="1"/>
  <c r="M930" i="5" a="1"/>
  <c r="P681" i="5"/>
  <c r="S711" i="5"/>
  <c r="R719" i="5"/>
  <c r="A694" i="5"/>
  <c r="B735" i="5" a="1"/>
  <c r="R772" i="5"/>
  <c r="A786" i="5" a="1"/>
  <c r="M929" i="5" a="1"/>
  <c r="M679" i="5" a="1"/>
  <c r="D711" i="5" a="1"/>
  <c r="R718" i="5"/>
  <c r="S692" i="5"/>
  <c r="P734" i="5"/>
  <c r="P1161" i="5"/>
  <c r="A785" i="5" a="1"/>
  <c r="M928" i="5" a="1"/>
  <c r="R678" i="5"/>
  <c r="S710" i="5"/>
  <c r="R717" i="5"/>
  <c r="D692" i="5" a="1"/>
  <c r="B734" i="5" a="1"/>
  <c r="O1158" i="5"/>
  <c r="A784" i="5" a="1"/>
  <c r="M927" i="5" a="1"/>
  <c r="P677" i="5"/>
  <c r="D710" i="5" a="1"/>
  <c r="R716" i="5"/>
  <c r="Q691" i="5"/>
  <c r="Q964" i="5"/>
  <c r="O1389" i="5"/>
  <c r="M910" i="5" a="1"/>
  <c r="P656" i="5"/>
  <c r="A701" i="5"/>
  <c r="R699" i="5"/>
  <c r="O674" i="5"/>
  <c r="B725" i="5" a="1"/>
  <c r="Q963" i="5"/>
  <c r="A1340" i="5" a="1"/>
  <c r="M909" i="5" a="1"/>
  <c r="M654" i="5" a="1"/>
  <c r="S699" i="5"/>
  <c r="P698" i="5"/>
  <c r="S672" i="5"/>
  <c r="P724" i="5"/>
  <c r="Q962" i="5"/>
  <c r="M1315" i="5" a="1"/>
  <c r="M908" i="5" a="1"/>
  <c r="R653" i="5"/>
  <c r="D699" i="5" a="1"/>
  <c r="B698" i="5"/>
  <c r="D672" i="5" a="1"/>
  <c r="B724" i="5" a="1"/>
  <c r="Q948" i="5"/>
  <c r="P1291" i="5"/>
  <c r="M907" i="5" a="1"/>
  <c r="P652" i="5"/>
  <c r="Q698" i="5"/>
  <c r="M696" i="5" a="1"/>
  <c r="Q671" i="5"/>
  <c r="P723" i="5"/>
  <c r="Q947" i="5"/>
  <c r="B1249" i="5" a="1"/>
  <c r="M906" i="5" a="1"/>
  <c r="M650" i="5" a="1"/>
  <c r="O697" i="5"/>
  <c r="R695" i="5"/>
  <c r="O670" i="5"/>
  <c r="B723" i="5" a="1"/>
  <c r="Q946" i="5"/>
  <c r="P1227" i="5"/>
  <c r="M905" i="5" a="1"/>
  <c r="R649" i="5"/>
  <c r="A697" i="5"/>
  <c r="P694" i="5"/>
  <c r="S668" i="5"/>
  <c r="P722" i="5"/>
  <c r="Q932" i="5"/>
  <c r="R1194" i="5"/>
  <c r="M904" i="5" a="1"/>
  <c r="P648" i="5"/>
  <c r="S695" i="5"/>
  <c r="B694" i="5"/>
  <c r="D668" i="5" a="1"/>
  <c r="B722" i="5" a="1"/>
  <c r="Q931" i="5"/>
  <c r="P1187" i="5"/>
  <c r="M903" i="5" a="1"/>
  <c r="M646" i="5" a="1"/>
  <c r="D695" i="5" a="1"/>
  <c r="M692" i="5" a="1"/>
  <c r="Q667" i="5"/>
  <c r="P721" i="5"/>
  <c r="Q581" i="5"/>
  <c r="S850" i="5"/>
  <c r="O1044" i="5"/>
  <c r="B1222" i="5" a="1"/>
  <c r="S1024" i="5"/>
  <c r="B1007" i="5" a="1"/>
  <c r="A1089" i="5" a="1"/>
  <c r="A798" i="5" a="1"/>
  <c r="A1107" i="5" a="1"/>
  <c r="A1073" i="5" a="1"/>
  <c r="A796" i="5" a="1"/>
  <c r="P904" i="5"/>
  <c r="A907" i="5" a="1"/>
  <c r="R970" i="5"/>
  <c r="B896" i="5" a="1"/>
  <c r="A906" i="5" a="1"/>
  <c r="R969" i="5"/>
  <c r="Q871" i="5"/>
  <c r="P935" i="5"/>
  <c r="P807" i="5"/>
  <c r="O859" i="5"/>
  <c r="A905" i="5" a="1"/>
  <c r="R1060" i="5"/>
  <c r="S791" i="5"/>
  <c r="R824" i="5"/>
  <c r="Q870" i="5"/>
  <c r="B935" i="5" a="1"/>
  <c r="B807" i="5" a="1"/>
  <c r="O858" i="5"/>
  <c r="A904" i="5" a="1"/>
  <c r="R1058" i="5"/>
  <c r="D791" i="5" a="1"/>
  <c r="R823" i="5"/>
  <c r="Q869" i="5"/>
  <c r="P934" i="5"/>
  <c r="P806" i="5"/>
  <c r="O857" i="5"/>
  <c r="A903" i="5" a="1"/>
  <c r="M994" i="5" a="1"/>
  <c r="A773" i="5" a="1"/>
  <c r="M916" i="5" a="1"/>
  <c r="R662" i="5"/>
  <c r="S704" i="5"/>
  <c r="R705" i="5"/>
  <c r="D680" i="5" a="1"/>
  <c r="B728" i="5" a="1"/>
  <c r="D994" i="5" a="1"/>
  <c r="A772" i="5" a="1"/>
  <c r="M915" i="5" a="1"/>
  <c r="O661" i="5"/>
  <c r="D704" i="5" a="1"/>
  <c r="R704" i="5"/>
  <c r="Q679" i="5"/>
  <c r="P727" i="5"/>
  <c r="R993" i="5"/>
  <c r="A771" i="5" a="1"/>
  <c r="M914" i="5" a="1"/>
  <c r="M660" i="5" a="1"/>
  <c r="S703" i="5"/>
  <c r="R703" i="5"/>
  <c r="O678" i="5"/>
  <c r="B727" i="5" a="1"/>
  <c r="P979" i="5"/>
  <c r="A770" i="5" a="1"/>
  <c r="M913" i="5" a="1"/>
  <c r="Q659" i="5"/>
  <c r="D703" i="5" a="1"/>
  <c r="P702" i="5"/>
  <c r="S676" i="5"/>
  <c r="P726" i="5"/>
  <c r="A979" i="5" a="1"/>
  <c r="A769" i="5" a="1"/>
  <c r="M912" i="5" a="1"/>
  <c r="S657" i="5"/>
  <c r="Q702" i="5"/>
  <c r="B702" i="5"/>
  <c r="D676" i="5" a="1"/>
  <c r="B726" i="5" a="1"/>
  <c r="M978" i="5" a="1"/>
  <c r="A768" i="5" a="1"/>
  <c r="M911" i="5" a="1"/>
  <c r="D657" i="5"/>
  <c r="O701" i="5"/>
  <c r="M700" i="5" a="1"/>
  <c r="Q675" i="5"/>
  <c r="Q883" i="5"/>
  <c r="A1117" i="5" a="1"/>
  <c r="M894" i="5" a="1"/>
  <c r="M634" i="5" a="1"/>
  <c r="Q686" i="5"/>
  <c r="M680" i="5" a="1"/>
  <c r="D658" i="5"/>
  <c r="B717" i="5" a="1"/>
  <c r="Q882" i="5"/>
  <c r="A1109" i="5" a="1"/>
  <c r="M893" i="5" a="1"/>
  <c r="R633" i="5"/>
  <c r="O685" i="5"/>
  <c r="R679" i="5"/>
  <c r="P657" i="5"/>
  <c r="P716" i="5"/>
  <c r="Q868" i="5"/>
  <c r="A1101" i="5" a="1"/>
  <c r="M892" i="5" a="1"/>
  <c r="P632" i="5"/>
  <c r="S683" i="5"/>
  <c r="P678" i="5"/>
  <c r="S655" i="5"/>
  <c r="B716" i="5" a="1"/>
  <c r="Q867" i="5"/>
  <c r="A1093" i="5" a="1"/>
  <c r="M891" i="5" a="1"/>
  <c r="M630" i="5" a="1"/>
  <c r="D683" i="5" a="1"/>
  <c r="M676" i="5" a="1"/>
  <c r="D655" i="5" a="1"/>
  <c r="P715" i="5"/>
  <c r="Q866" i="5"/>
  <c r="A1085" i="5" a="1"/>
  <c r="M890" i="5" a="1"/>
  <c r="R629" i="5"/>
  <c r="Q682" i="5"/>
  <c r="R675" i="5"/>
  <c r="Q654" i="5"/>
  <c r="B715" i="5" a="1"/>
  <c r="Q852" i="5"/>
  <c r="A1077" i="5" a="1"/>
  <c r="M889" i="5" a="1"/>
  <c r="P628" i="5"/>
  <c r="O681" i="5"/>
  <c r="P674" i="5"/>
  <c r="O653" i="5"/>
  <c r="P714" i="5"/>
  <c r="Q851" i="5"/>
  <c r="A1069" i="5" a="1"/>
  <c r="M888" i="5" a="1"/>
  <c r="M626" i="5" a="1"/>
  <c r="S679" i="5"/>
  <c r="M672" i="5" a="1"/>
  <c r="S651" i="5"/>
  <c r="B714" i="5" a="1"/>
  <c r="Q850" i="5"/>
  <c r="A1061" i="5" a="1"/>
  <c r="M887" i="5" a="1"/>
  <c r="R625" i="5"/>
  <c r="D679" i="5" a="1"/>
  <c r="R671" i="5"/>
  <c r="D651" i="5" a="1"/>
  <c r="P713" i="5"/>
  <c r="R707" i="5"/>
  <c r="O709" i="5"/>
  <c r="A708" i="5" a="1"/>
  <c r="S613" i="5"/>
  <c r="R305" i="5"/>
  <c r="Q321" i="5"/>
  <c r="R298" i="5"/>
  <c r="O313" i="5"/>
  <c r="R706" i="5"/>
  <c r="O708" i="5"/>
  <c r="A707" i="5" a="1"/>
  <c r="D613" i="5" a="1"/>
  <c r="O666" i="5"/>
  <c r="S677" i="5"/>
  <c r="S1126" i="5"/>
  <c r="D953" i="5" a="1"/>
  <c r="S934" i="5"/>
  <c r="O772" i="5"/>
  <c r="A1120" i="5" a="1"/>
  <c r="B1017" i="5" a="1"/>
  <c r="A1163" i="5" a="1"/>
  <c r="D1037" i="5" a="1"/>
  <c r="Q1014" i="5"/>
  <c r="R1161" i="5"/>
  <c r="P896" i="5"/>
  <c r="A843" i="5" a="1"/>
  <c r="R890" i="5"/>
  <c r="B888" i="5" a="1"/>
  <c r="A842" i="5" a="1"/>
  <c r="R889" i="5"/>
  <c r="Q855" i="5"/>
  <c r="P927" i="5"/>
  <c r="P799" i="5"/>
  <c r="O843" i="5"/>
  <c r="A889" i="5" a="1"/>
  <c r="A1184" i="5" a="1"/>
  <c r="B1159" i="5" a="1"/>
  <c r="R808" i="5"/>
  <c r="Q854" i="5"/>
  <c r="B927" i="5" a="1"/>
  <c r="B799" i="5" a="1"/>
  <c r="O842" i="5"/>
  <c r="A888" i="5" a="1"/>
  <c r="B1174" i="5" a="1"/>
  <c r="A1153" i="5" a="1"/>
  <c r="R807" i="5"/>
  <c r="Q853" i="5"/>
  <c r="P926" i="5"/>
  <c r="P798" i="5"/>
  <c r="O841" i="5"/>
  <c r="A887" i="5" a="1"/>
  <c r="Q915" i="5"/>
  <c r="B1151" i="5" a="1"/>
  <c r="M900" i="5" a="1"/>
  <c r="M642" i="5" a="1"/>
  <c r="S691" i="5"/>
  <c r="M688" i="5" a="1"/>
  <c r="D664" i="5" a="1"/>
  <c r="B720" i="5" a="1"/>
  <c r="Q914" i="5"/>
  <c r="A1145" i="5" a="1"/>
  <c r="M899" i="5" a="1"/>
  <c r="R641" i="5"/>
  <c r="D691" i="5" a="1"/>
  <c r="R687" i="5"/>
  <c r="Q663" i="5"/>
  <c r="P719" i="5"/>
  <c r="Q900" i="5"/>
  <c r="S1138" i="5"/>
  <c r="M898" i="5" a="1"/>
  <c r="P640" i="5"/>
  <c r="Q690" i="5"/>
  <c r="P686" i="5"/>
  <c r="O662" i="5"/>
  <c r="B719" i="5" a="1"/>
  <c r="Q899" i="5"/>
  <c r="R1135" i="5"/>
  <c r="M897" i="5" a="1"/>
  <c r="M638" i="5" a="1"/>
  <c r="O689" i="5"/>
  <c r="M684" i="5" a="1"/>
  <c r="M661" i="5" a="1"/>
  <c r="P718" i="5"/>
  <c r="Q898" i="5"/>
  <c r="A1133" i="5" a="1"/>
  <c r="M896" i="5" a="1"/>
  <c r="R637" i="5"/>
  <c r="S687" i="5"/>
  <c r="R683" i="5"/>
  <c r="Q660" i="5"/>
  <c r="B718" i="5" a="1"/>
  <c r="Q884" i="5"/>
  <c r="A1125" i="5" a="1"/>
  <c r="M895" i="5" a="1"/>
  <c r="P636" i="5"/>
  <c r="D687" i="5" a="1"/>
  <c r="P682" i="5"/>
  <c r="S658" i="5"/>
  <c r="Q802" i="5"/>
  <c r="O1033" i="5"/>
  <c r="M878" i="5" a="1"/>
  <c r="R613" i="5"/>
  <c r="Q670" i="5"/>
  <c r="O659" i="5"/>
  <c r="Q642" i="5"/>
  <c r="B709" i="5" a="1"/>
  <c r="Q788" i="5"/>
  <c r="B1032" i="5" a="1"/>
  <c r="M877" i="5" a="1"/>
  <c r="P612" i="5"/>
  <c r="O669" i="5"/>
  <c r="M658" i="5" a="1"/>
  <c r="O641" i="5"/>
  <c r="P708" i="5"/>
  <c r="Q787" i="5"/>
  <c r="A1030" i="5" a="1"/>
  <c r="M876" i="5" a="1"/>
  <c r="M610" i="5" a="1"/>
  <c r="S667" i="5"/>
  <c r="Q657" i="5"/>
  <c r="S639" i="5"/>
  <c r="B708" i="5" a="1"/>
  <c r="S1453" i="5"/>
  <c r="S1028" i="5"/>
  <c r="M875" i="5" a="1"/>
  <c r="R609" i="5"/>
  <c r="D667" i="5" a="1"/>
  <c r="M655" i="5" a="1"/>
  <c r="D639" i="5" a="1"/>
  <c r="P707" i="5"/>
  <c r="A1110" i="5" a="1"/>
  <c r="S1027" i="5"/>
  <c r="M874" i="5" a="1"/>
  <c r="P608" i="5"/>
  <c r="Q666" i="5"/>
  <c r="R654" i="5"/>
  <c r="Q638" i="5"/>
  <c r="B707" i="5" a="1"/>
  <c r="A1102" i="5" a="1"/>
  <c r="O1025" i="5"/>
  <c r="M873" i="5" a="1"/>
  <c r="M606" i="5" a="1"/>
  <c r="O665" i="5"/>
  <c r="P653" i="5"/>
  <c r="O637" i="5"/>
  <c r="P706" i="5"/>
  <c r="A1094" i="5" a="1"/>
  <c r="D1025" i="5" a="1"/>
  <c r="M872" i="5" a="1"/>
  <c r="R605" i="5"/>
  <c r="S663" i="5"/>
  <c r="M651" i="5" a="1"/>
  <c r="S635" i="5"/>
  <c r="B706" i="5" a="1"/>
  <c r="P1031" i="5"/>
  <c r="Q1024" i="5"/>
  <c r="M871" i="5" a="1"/>
  <c r="P604" i="5"/>
  <c r="D663" i="5" a="1"/>
  <c r="R650" i="5"/>
  <c r="D635" i="5" a="1"/>
  <c r="P705" i="5"/>
  <c r="R542" i="5"/>
  <c r="O695" i="5"/>
  <c r="M690" i="5" a="1"/>
  <c r="S597" i="5"/>
  <c r="P284" i="5"/>
  <c r="Q305" i="5"/>
  <c r="P277" i="5"/>
  <c r="O297" i="5"/>
  <c r="P541" i="5"/>
  <c r="A695" i="5"/>
  <c r="R689" i="5"/>
  <c r="D597" i="5" a="1"/>
  <c r="Q554" i="5"/>
  <c r="R661" i="5"/>
  <c r="Q1117" i="5"/>
  <c r="D825" i="5" a="1"/>
  <c r="S806" i="5"/>
  <c r="A818" i="5" a="1"/>
  <c r="A800" i="5" a="1"/>
  <c r="Q812" i="5"/>
  <c r="P1110" i="5"/>
  <c r="S1002" i="5"/>
  <c r="Q810" i="5"/>
  <c r="B1103" i="5" a="1"/>
  <c r="P888" i="5"/>
  <c r="A827" i="5" a="1"/>
  <c r="R826" i="5"/>
  <c r="B880" i="5" a="1"/>
  <c r="A826" i="5" a="1"/>
  <c r="R825" i="5"/>
  <c r="Q839" i="5"/>
  <c r="P919" i="5"/>
  <c r="P791" i="5"/>
  <c r="O827" i="5"/>
  <c r="A873" i="5" a="1"/>
  <c r="Q1098" i="5"/>
  <c r="A1060" i="5" a="1"/>
  <c r="R792" i="5"/>
  <c r="Q838" i="5"/>
  <c r="B919" i="5" a="1"/>
  <c r="B791" i="5" a="1"/>
  <c r="O826" i="5"/>
  <c r="A872" i="5" a="1"/>
  <c r="Q1097" i="5"/>
  <c r="A1052" i="5" a="1"/>
  <c r="R791" i="5"/>
  <c r="Q837" i="5"/>
  <c r="P918" i="5"/>
  <c r="P790" i="5"/>
  <c r="O825" i="5"/>
  <c r="A871" i="5" a="1"/>
  <c r="Q834" i="5"/>
  <c r="B1046" i="5" a="1"/>
  <c r="M884" i="5" a="1"/>
  <c r="R621" i="5"/>
  <c r="S675" i="5"/>
  <c r="R667" i="5"/>
  <c r="S647" i="5"/>
  <c r="B712" i="5" a="1"/>
  <c r="Q820" i="5"/>
  <c r="P1044" i="5"/>
  <c r="M883" i="5" a="1"/>
  <c r="P620" i="5"/>
  <c r="D675" i="5" a="1"/>
  <c r="P666" i="5"/>
  <c r="D647" i="5" a="1"/>
  <c r="P711" i="5"/>
  <c r="Q819" i="5"/>
  <c r="B1042" i="5" a="1"/>
  <c r="M882" i="5" a="1"/>
  <c r="M618" i="5" a="1"/>
  <c r="Q674" i="5"/>
  <c r="M664" i="5" a="1"/>
  <c r="Q646" i="5"/>
  <c r="B711" i="5" a="1"/>
  <c r="Q818" i="5"/>
  <c r="P1040" i="5"/>
  <c r="M881" i="5" a="1"/>
  <c r="R617" i="5"/>
  <c r="O673" i="5"/>
  <c r="R663" i="5"/>
  <c r="O645" i="5"/>
  <c r="P710" i="5"/>
  <c r="Q804" i="5"/>
  <c r="P1037" i="5"/>
  <c r="M880" i="5" a="1"/>
  <c r="P616" i="5"/>
  <c r="S671" i="5"/>
  <c r="P662" i="5"/>
  <c r="S643" i="5"/>
  <c r="B710" i="5" a="1"/>
  <c r="Q803" i="5"/>
  <c r="O1035" i="5"/>
  <c r="M879" i="5" a="1"/>
  <c r="M614" i="5" a="1"/>
  <c r="D671" i="5" a="1"/>
  <c r="R660" i="5"/>
  <c r="D643" i="5" a="1"/>
  <c r="D989" i="5" a="1"/>
  <c r="P1015" i="5"/>
  <c r="M862" i="5" a="1"/>
  <c r="P592" i="5"/>
  <c r="Q653" i="5"/>
  <c r="R638" i="5"/>
  <c r="Q626" i="5"/>
  <c r="B699" i="5"/>
  <c r="R988" i="5"/>
  <c r="A1015" i="5" a="1"/>
  <c r="M861" i="5" a="1"/>
  <c r="M590" i="5" a="1"/>
  <c r="O652" i="5"/>
  <c r="P637" i="5"/>
  <c r="O625" i="5"/>
  <c r="M697" i="5" a="1"/>
  <c r="B988" i="5" a="1"/>
  <c r="M1014" i="5" a="1"/>
  <c r="M860" i="5" a="1"/>
  <c r="R589" i="5"/>
  <c r="S650" i="5"/>
  <c r="M635" i="5" a="1"/>
  <c r="S623" i="5"/>
  <c r="R696" i="5"/>
  <c r="A974" i="5" a="1"/>
  <c r="D1014" i="5" a="1"/>
  <c r="M859" i="5" a="1"/>
  <c r="P588" i="5"/>
  <c r="D650" i="5" a="1"/>
  <c r="R634" i="5"/>
  <c r="D623" i="5" a="1"/>
  <c r="P695" i="5"/>
  <c r="M973" i="5" a="1"/>
  <c r="R1013" i="5"/>
  <c r="M858" i="5" a="1"/>
  <c r="M586" i="5" a="1"/>
  <c r="Q649" i="5"/>
  <c r="P633" i="5"/>
  <c r="Q622" i="5"/>
  <c r="B695" i="5"/>
  <c r="D973" i="5" a="1"/>
  <c r="B1013" i="5" a="1"/>
  <c r="M857" i="5" a="1"/>
  <c r="R585" i="5"/>
  <c r="O648" i="5"/>
  <c r="M631" i="5" a="1"/>
  <c r="O621" i="5"/>
  <c r="O1094" i="5"/>
  <c r="D1558" i="5" a="1"/>
  <c r="P1085" i="5"/>
  <c r="B1244" i="5" a="1"/>
  <c r="S1198" i="5"/>
  <c r="Q796" i="5"/>
  <c r="A1182" i="5" a="1"/>
  <c r="O799" i="5"/>
  <c r="Q794" i="5"/>
  <c r="R1180" i="5"/>
  <c r="P880" i="5"/>
  <c r="A811" i="5" a="1"/>
  <c r="A1177" i="5" a="1"/>
  <c r="B840" i="5" a="1"/>
  <c r="A810" i="5" a="1"/>
  <c r="R793" i="5"/>
  <c r="Q823" i="5"/>
  <c r="P911" i="5"/>
  <c r="D1176" i="5" a="1"/>
  <c r="O811" i="5"/>
  <c r="A857" i="5" a="1"/>
  <c r="P1289" i="5"/>
  <c r="R1026" i="5"/>
  <c r="R776" i="5"/>
  <c r="Q822" i="5"/>
  <c r="B911" i="5" a="1"/>
  <c r="B1167" i="5" a="1"/>
  <c r="O810" i="5"/>
  <c r="A856" i="5" a="1"/>
  <c r="P1281" i="5"/>
  <c r="A1026" i="5" a="1"/>
  <c r="R775" i="5"/>
  <c r="Q821" i="5"/>
  <c r="P910" i="5"/>
  <c r="A1161" i="5" a="1"/>
  <c r="O809" i="5"/>
  <c r="A855" i="5" a="1"/>
  <c r="Q1017" i="5"/>
  <c r="D1022" i="5" a="1"/>
  <c r="M868" i="5" a="1"/>
  <c r="P600" i="5"/>
  <c r="D660" i="5"/>
  <c r="R646" i="5"/>
  <c r="S631" i="5"/>
  <c r="B704" i="5" a="1"/>
  <c r="S1015" i="5"/>
  <c r="R1021" i="5"/>
  <c r="M867" i="5" a="1"/>
  <c r="M598" i="5" a="1"/>
  <c r="P659" i="5"/>
  <c r="P645" i="5"/>
  <c r="D631" i="5" a="1"/>
  <c r="P703" i="5"/>
  <c r="P1014" i="5"/>
  <c r="B1021" i="5" a="1"/>
  <c r="M866" i="5" a="1"/>
  <c r="R597" i="5"/>
  <c r="R657" i="5"/>
  <c r="M643" i="5" a="1"/>
  <c r="Q630" i="5"/>
  <c r="B703" i="5"/>
  <c r="B1004" i="5" a="1"/>
  <c r="O1020" i="5"/>
  <c r="M865" i="5" a="1"/>
  <c r="P596" i="5"/>
  <c r="O656" i="5"/>
  <c r="R642" i="5"/>
  <c r="O629" i="5"/>
  <c r="M701" i="5" a="1"/>
  <c r="O1003" i="5"/>
  <c r="Q1018" i="5"/>
  <c r="M864" i="5" a="1"/>
  <c r="M594" i="5" a="1"/>
  <c r="S654" i="5"/>
  <c r="P641" i="5"/>
  <c r="S627" i="5"/>
  <c r="R700" i="5"/>
  <c r="Q1001" i="5"/>
  <c r="S1016" i="5"/>
  <c r="M863" i="5" a="1"/>
  <c r="R593" i="5"/>
  <c r="D654" i="5" a="1"/>
  <c r="M639" i="5" a="1"/>
  <c r="D627" i="5" a="1"/>
  <c r="P941" i="5"/>
  <c r="Q1002" i="5"/>
  <c r="M846" i="5" a="1"/>
  <c r="M570" i="5" a="1"/>
  <c r="Q637" i="5"/>
  <c r="P617" i="5"/>
  <c r="Q610" i="5"/>
  <c r="P679" i="5"/>
  <c r="B941" i="5" a="1"/>
  <c r="S1000" i="5"/>
  <c r="M845" i="5" a="1"/>
  <c r="R569" i="5"/>
  <c r="O636" i="5"/>
  <c r="M615" i="5" a="1"/>
  <c r="O609" i="5"/>
  <c r="M677" i="5" a="1"/>
  <c r="B934" i="5" a="1"/>
  <c r="P999" i="5"/>
  <c r="M844" i="5" a="1"/>
  <c r="P568" i="5"/>
  <c r="S634" i="5"/>
  <c r="R614" i="5"/>
  <c r="S607" i="5"/>
  <c r="R676" i="5"/>
  <c r="P933" i="5"/>
  <c r="A999" i="5" a="1"/>
  <c r="M843" i="5" a="1"/>
  <c r="M566" i="5" a="1"/>
  <c r="D634" i="5" a="1"/>
  <c r="P613" i="5"/>
  <c r="D607" i="5" a="1"/>
  <c r="P675" i="5"/>
  <c r="B933" i="5" a="1"/>
  <c r="M998" i="5" a="1"/>
  <c r="M842" i="5" a="1"/>
  <c r="R565" i="5"/>
  <c r="Q633" i="5"/>
  <c r="M611" i="5" a="1"/>
  <c r="Q606" i="5"/>
  <c r="M673" i="5" a="1"/>
  <c r="B926" i="5" a="1"/>
  <c r="D998" i="5" a="1"/>
  <c r="M841" i="5" a="1"/>
  <c r="D850" i="5" a="1"/>
  <c r="D1092" i="5" a="1"/>
  <c r="A992" i="5" a="1"/>
  <c r="A976" i="5" a="1"/>
  <c r="D975" i="5" a="1"/>
  <c r="A1048" i="5" a="1"/>
  <c r="M1015" i="5" a="1"/>
  <c r="O783" i="5"/>
  <c r="A1040" i="5" a="1"/>
  <c r="R1014" i="5"/>
  <c r="P840" i="5"/>
  <c r="A795" i="5" a="1"/>
  <c r="A1057" i="5" a="1"/>
  <c r="B808" i="5" a="1"/>
  <c r="A794" i="5" a="1"/>
  <c r="R777" i="5"/>
  <c r="Q807" i="5"/>
  <c r="P903" i="5"/>
  <c r="A1075" i="5" a="1"/>
  <c r="O795" i="5"/>
  <c r="A841" i="5" a="1"/>
  <c r="M1146" i="5" a="1"/>
  <c r="Q1011" i="5"/>
  <c r="R1167" i="5"/>
  <c r="Q806" i="5"/>
  <c r="B903" i="5" a="1"/>
  <c r="A1067" i="5" a="1"/>
  <c r="O794" i="5"/>
  <c r="A840" i="5" a="1"/>
  <c r="O1136" i="5"/>
  <c r="S1009" i="5"/>
  <c r="Q1164" i="5"/>
  <c r="Q805" i="5"/>
  <c r="P902" i="5"/>
  <c r="A1059" i="5" a="1"/>
  <c r="O793" i="5"/>
  <c r="A839" i="5" a="1"/>
  <c r="P957" i="5"/>
  <c r="A1007" i="5" a="1"/>
  <c r="M852" i="5" a="1"/>
  <c r="M578" i="5" a="1"/>
  <c r="S642" i="5"/>
  <c r="P625" i="5"/>
  <c r="S615" i="5"/>
  <c r="P687" i="5"/>
  <c r="B957" i="5" a="1"/>
  <c r="M1006" i="5" a="1"/>
  <c r="M851" i="5" a="1"/>
  <c r="R577" i="5"/>
  <c r="D642" i="5" a="1"/>
  <c r="M623" i="5" a="1"/>
  <c r="D615" i="5" a="1"/>
  <c r="M685" i="5" a="1"/>
  <c r="B950" i="5" a="1"/>
  <c r="D1006" i="5" a="1"/>
  <c r="M850" i="5" a="1"/>
  <c r="P576" i="5"/>
  <c r="Q641" i="5"/>
  <c r="R622" i="5"/>
  <c r="Q614" i="5"/>
  <c r="R684" i="5"/>
  <c r="P949" i="5"/>
  <c r="R1005" i="5"/>
  <c r="M849" i="5" a="1"/>
  <c r="M574" i="5" a="1"/>
  <c r="O640" i="5"/>
  <c r="P621" i="5"/>
  <c r="O613" i="5"/>
  <c r="P683" i="5"/>
  <c r="B949" i="5" a="1"/>
  <c r="B1005" i="5" a="1"/>
  <c r="M848" i="5" a="1"/>
  <c r="R573" i="5"/>
  <c r="S638" i="5"/>
  <c r="M619" i="5" a="1"/>
  <c r="S611" i="5"/>
  <c r="M681" i="5" a="1"/>
  <c r="B942" i="5" a="1"/>
  <c r="O1004" i="5"/>
  <c r="M847" i="5" a="1"/>
  <c r="P572" i="5"/>
  <c r="D638" i="5" a="1"/>
  <c r="R618" i="5"/>
  <c r="D611" i="5" a="1"/>
  <c r="B901" i="5" a="1"/>
  <c r="B989" i="5" a="1"/>
  <c r="M830" i="5" a="1"/>
  <c r="R549" i="5"/>
  <c r="Q621" i="5"/>
  <c r="M595" i="5" a="1"/>
  <c r="Q594" i="5"/>
  <c r="R658" i="5"/>
  <c r="B894" i="5" a="1"/>
  <c r="O988" i="5"/>
  <c r="M829" i="5" a="1"/>
  <c r="P548" i="5"/>
  <c r="O620" i="5"/>
  <c r="R594" i="5"/>
  <c r="O593" i="5"/>
  <c r="O657" i="5"/>
  <c r="P893" i="5"/>
  <c r="Q986" i="5"/>
  <c r="M828" i="5" a="1"/>
  <c r="M546" i="5" a="1"/>
  <c r="S618" i="5"/>
  <c r="P593" i="5"/>
  <c r="S591" i="5"/>
  <c r="M656" i="5" a="1"/>
  <c r="B893" i="5" a="1"/>
  <c r="S984" i="5"/>
  <c r="M827" i="5" a="1"/>
  <c r="R545" i="5"/>
  <c r="D618" i="5" a="1"/>
  <c r="M591" i="5" a="1"/>
  <c r="D591" i="5" a="1"/>
  <c r="R655" i="5"/>
  <c r="B886" i="5" a="1"/>
  <c r="P983" i="5"/>
  <c r="M826" i="5" a="1"/>
  <c r="P544" i="5"/>
  <c r="Q617" i="5"/>
  <c r="R590" i="5"/>
  <c r="Q590" i="5"/>
  <c r="P654" i="5"/>
  <c r="P885" i="5"/>
  <c r="A983" i="5" a="1"/>
  <c r="M825" i="5" a="1"/>
  <c r="M542" i="5" a="1"/>
  <c r="O616" i="5"/>
  <c r="P589" i="5"/>
  <c r="B1494" i="5" a="1"/>
  <c r="D1126" i="5" a="1"/>
  <c r="R1091" i="5"/>
  <c r="D1038" i="5" a="1"/>
  <c r="M1018" i="5" a="1"/>
  <c r="R1017" i="5"/>
  <c r="B906" i="5" a="1"/>
  <c r="P1000" i="5"/>
  <c r="A1096" i="5" a="1"/>
  <c r="B905" i="5" a="1"/>
  <c r="M999" i="5" a="1"/>
  <c r="A1091" i="5" a="1"/>
  <c r="S1124" i="5"/>
  <c r="D1027" i="5" a="1"/>
  <c r="A1083" i="5" a="1"/>
  <c r="S1123" i="5"/>
  <c r="S1170" i="5"/>
  <c r="Q791" i="5"/>
  <c r="P895" i="5"/>
  <c r="P1032" i="5"/>
  <c r="O779" i="5"/>
  <c r="A825" i="5" a="1"/>
  <c r="B1095" i="5" a="1"/>
  <c r="B998" i="5" a="1"/>
  <c r="P1046" i="5"/>
  <c r="Q790" i="5"/>
  <c r="B895" i="5" a="1"/>
  <c r="D1032" i="5" a="1"/>
  <c r="O778" i="5"/>
  <c r="A824" i="5" a="1"/>
  <c r="P1094" i="5"/>
  <c r="O997" i="5"/>
  <c r="B1044" i="5" a="1"/>
  <c r="Q789" i="5"/>
  <c r="P894" i="5"/>
  <c r="O1031" i="5"/>
  <c r="O777" i="5"/>
  <c r="A823" i="5" a="1"/>
  <c r="B917" i="5" a="1"/>
  <c r="S992" i="5"/>
  <c r="M836" i="5" a="1"/>
  <c r="R557" i="5"/>
  <c r="S626" i="5"/>
  <c r="M603" i="5" a="1"/>
  <c r="S599" i="5"/>
  <c r="M665" i="5" a="1"/>
  <c r="B910" i="5" a="1"/>
  <c r="P991" i="5"/>
  <c r="M835" i="5" a="1"/>
  <c r="P556" i="5"/>
  <c r="D626" i="5" a="1"/>
  <c r="R602" i="5"/>
  <c r="D599" i="5" a="1"/>
  <c r="R664" i="5"/>
  <c r="P909" i="5"/>
  <c r="A991" i="5" a="1"/>
  <c r="M834" i="5" a="1"/>
  <c r="M554" i="5" a="1"/>
  <c r="Q625" i="5"/>
  <c r="P601" i="5"/>
  <c r="Q598" i="5"/>
  <c r="P663" i="5"/>
  <c r="B909" i="5" a="1"/>
  <c r="M990" i="5" a="1"/>
  <c r="M833" i="5" a="1"/>
  <c r="R553" i="5"/>
  <c r="O624" i="5"/>
  <c r="M599" i="5" a="1"/>
  <c r="O597" i="5"/>
  <c r="S661" i="5"/>
  <c r="B902" i="5" a="1"/>
  <c r="D990" i="5" a="1"/>
  <c r="M832" i="5" a="1"/>
  <c r="P552" i="5"/>
  <c r="S622" i="5"/>
  <c r="R598" i="5"/>
  <c r="S595" i="5"/>
  <c r="D661" i="5"/>
  <c r="P901" i="5"/>
  <c r="R989" i="5"/>
  <c r="M831" i="5" a="1"/>
  <c r="M550" i="5" a="1"/>
  <c r="D622" i="5" a="1"/>
  <c r="P597" i="5"/>
  <c r="D595" i="5" a="1"/>
  <c r="B854" i="5" a="1"/>
  <c r="D974" i="5" a="1"/>
  <c r="M814" i="5" a="1"/>
  <c r="P528" i="5"/>
  <c r="Q605" i="5"/>
  <c r="R574" i="5"/>
  <c r="Q578" i="5"/>
  <c r="P638" i="5"/>
  <c r="P853" i="5"/>
  <c r="R973" i="5"/>
  <c r="M813" i="5" a="1"/>
  <c r="M526" i="5" a="1"/>
  <c r="O604" i="5"/>
  <c r="P573" i="5"/>
  <c r="O577" i="5"/>
  <c r="M636" i="5" a="1"/>
  <c r="B853" i="5" a="1"/>
  <c r="B973" i="5" a="1"/>
  <c r="M812" i="5" a="1"/>
  <c r="R525" i="5"/>
  <c r="S602" i="5"/>
  <c r="M571" i="5" a="1"/>
  <c r="S575" i="5"/>
  <c r="R635" i="5"/>
  <c r="B846" i="5" a="1"/>
  <c r="O972" i="5"/>
  <c r="M811" i="5" a="1"/>
  <c r="P524" i="5"/>
  <c r="D602" i="5" a="1"/>
  <c r="R570" i="5"/>
  <c r="D575" i="5" a="1"/>
  <c r="P634" i="5"/>
  <c r="P845" i="5"/>
  <c r="B1289" i="5" a="1"/>
  <c r="M810" i="5" a="1"/>
  <c r="M522" i="5" a="1"/>
  <c r="Q601" i="5"/>
  <c r="P569" i="5"/>
  <c r="Q574" i="5"/>
  <c r="M632" i="5" a="1"/>
  <c r="B845" i="5" a="1"/>
  <c r="P1267" i="5"/>
  <c r="M809" i="5" a="1"/>
  <c r="R521" i="5"/>
  <c r="R1031" i="5"/>
  <c r="A1134" i="5" a="1"/>
  <c r="A1118" i="5" a="1"/>
  <c r="M534" i="5" a="1"/>
  <c r="P532" i="5"/>
  <c r="R529" i="5"/>
  <c r="O588" i="5"/>
  <c r="D586" i="5" a="1"/>
  <c r="P775" i="5"/>
  <c r="B966" i="5" a="1"/>
  <c r="M562" i="5" a="1"/>
  <c r="S587" i="5"/>
  <c r="P1203" i="5"/>
  <c r="D582" i="5" a="1"/>
  <c r="O682" i="5"/>
  <c r="R584" i="5"/>
  <c r="Q257" i="5"/>
  <c r="S680" i="5"/>
  <c r="P583" i="5"/>
  <c r="S612" i="5"/>
  <c r="Q693" i="5"/>
  <c r="R409" i="5"/>
  <c r="S398" i="5"/>
  <c r="R402" i="5"/>
  <c r="D391" i="5" a="1"/>
  <c r="M773" i="5" a="1"/>
  <c r="M516" i="5" a="1"/>
  <c r="D532" i="5" a="1"/>
  <c r="O692" i="5"/>
  <c r="P408" i="5"/>
  <c r="D398" i="5" a="1"/>
  <c r="P401" i="5"/>
  <c r="Q390" i="5"/>
  <c r="S768" i="5"/>
  <c r="S787" i="5"/>
  <c r="Q531" i="5"/>
  <c r="S690" i="5"/>
  <c r="M406" i="5" a="1"/>
  <c r="Q397" i="5"/>
  <c r="M399" i="5" a="1"/>
  <c r="O389" i="5"/>
  <c r="M766" i="5" a="1"/>
  <c r="P786" i="5"/>
  <c r="O530" i="5"/>
  <c r="D690" i="5" a="1"/>
  <c r="R405" i="5"/>
  <c r="O396" i="5"/>
  <c r="R398" i="5"/>
  <c r="S387" i="5"/>
  <c r="M751" i="5" a="1"/>
  <c r="B786" i="5" a="1"/>
  <c r="S528" i="5"/>
  <c r="Q689" i="5"/>
  <c r="P404" i="5"/>
  <c r="S394" i="5"/>
  <c r="P397" i="5"/>
  <c r="D387" i="5" a="1"/>
  <c r="M750" i="5" a="1"/>
  <c r="P784" i="5"/>
  <c r="D528" i="5" a="1"/>
  <c r="O688" i="5"/>
  <c r="M402" i="5" a="1"/>
  <c r="D394" i="5" a="1"/>
  <c r="M395" i="5" a="1"/>
  <c r="Q386" i="5"/>
  <c r="M735" i="5" a="1"/>
  <c r="B784" i="5" a="1"/>
  <c r="Q527" i="5"/>
  <c r="S686" i="5"/>
  <c r="R401" i="5"/>
  <c r="Q393" i="5"/>
  <c r="R394" i="5"/>
  <c r="O385" i="5"/>
  <c r="M734" i="5" a="1"/>
  <c r="P782" i="5"/>
  <c r="O526" i="5"/>
  <c r="D686" i="5" a="1"/>
  <c r="P400" i="5"/>
  <c r="O392" i="5"/>
  <c r="P393" i="5"/>
  <c r="S383" i="5"/>
  <c r="M719" i="5" a="1"/>
  <c r="B782" i="5" a="1"/>
  <c r="S524" i="5"/>
  <c r="Q685" i="5"/>
  <c r="M398" i="5" a="1"/>
  <c r="S390" i="5"/>
  <c r="M391" i="5" a="1"/>
  <c r="D383" i="5" a="1"/>
  <c r="M718" i="5" a="1"/>
  <c r="P780" i="5"/>
  <c r="D524" i="5" a="1"/>
  <c r="O684" i="5"/>
  <c r="R397" i="5"/>
  <c r="D390" i="5" a="1"/>
  <c r="R390" i="5"/>
  <c r="Q382" i="5"/>
  <c r="R702" i="5"/>
  <c r="P778" i="5"/>
  <c r="O522" i="5"/>
  <c r="D682" i="5" a="1"/>
  <c r="M394" i="5" a="1"/>
  <c r="O388" i="5"/>
  <c r="M387" i="5" a="1"/>
  <c r="S379" i="5"/>
  <c r="P685" i="5"/>
  <c r="P776" i="5"/>
  <c r="D520" i="5" a="1"/>
  <c r="O680" i="5"/>
  <c r="P392" i="5"/>
  <c r="D386" i="5" a="1"/>
  <c r="P385" i="5"/>
  <c r="Q378" i="5"/>
  <c r="S649" i="5"/>
  <c r="M468" i="5" a="1"/>
  <c r="S444" i="5"/>
  <c r="P471" i="5"/>
  <c r="B189" i="5" a="1"/>
  <c r="O209" i="5"/>
  <c r="P206" i="5"/>
  <c r="Q232" i="5"/>
  <c r="D241" i="5" a="1"/>
  <c r="S365" i="5"/>
  <c r="Q356" i="5"/>
  <c r="S501" i="5"/>
  <c r="O29" i="5"/>
  <c r="P432" i="5"/>
  <c r="M424" i="5" a="1"/>
  <c r="D412" i="5" a="1"/>
  <c r="P427" i="5"/>
  <c r="M162" i="5" a="1"/>
  <c r="O176" i="5"/>
  <c r="A177" i="5" a="1"/>
  <c r="S195" i="5"/>
  <c r="P190" i="5"/>
  <c r="Q208" i="5"/>
  <c r="R200" i="5"/>
  <c r="D237" i="5" a="1"/>
  <c r="P82" i="5"/>
  <c r="O496" i="5"/>
  <c r="M380" i="5" a="1"/>
  <c r="Q379" i="5"/>
  <c r="P383" i="5"/>
  <c r="B136" i="5" a="1"/>
  <c r="Q144" i="5"/>
  <c r="M149" i="5" a="1"/>
  <c r="Q162" i="5"/>
  <c r="R163" i="5"/>
  <c r="O174" i="5"/>
  <c r="A175" i="5" a="1"/>
  <c r="S193" i="5"/>
  <c r="Q597" i="5"/>
  <c r="O477" i="5"/>
  <c r="R251" i="5"/>
  <c r="O282" i="5"/>
  <c r="M253" i="5" a="1"/>
  <c r="A59" i="5" a="1"/>
  <c r="O47" i="5"/>
  <c r="A72" i="5" a="1"/>
  <c r="Q65" i="5"/>
  <c r="P85" i="5"/>
  <c r="S79" i="5"/>
  <c r="M96" i="5" a="1"/>
  <c r="S96" i="5"/>
  <c r="A712" i="5" a="1"/>
  <c r="P506" i="5"/>
  <c r="S472" i="5"/>
  <c r="R508" i="5"/>
  <c r="R218" i="5"/>
  <c r="S349" i="5"/>
  <c r="D329" i="5" a="1"/>
  <c r="Q456" i="5"/>
  <c r="D465" i="5" a="1"/>
  <c r="P21" i="5"/>
  <c r="Q14" i="5"/>
  <c r="R39" i="5"/>
  <c r="Q31" i="5"/>
  <c r="R544" i="5"/>
  <c r="R483" i="5"/>
  <c r="D456" i="5" a="1"/>
  <c r="M485" i="5" a="1"/>
  <c r="R197" i="5"/>
  <c r="S219" i="5"/>
  <c r="M220" i="5" a="1"/>
  <c r="S325" i="5"/>
  <c r="O319" i="5"/>
  <c r="D453" i="5" a="1"/>
  <c r="M568" i="5" a="1"/>
  <c r="D379" i="5" a="1"/>
  <c r="P226" i="5"/>
  <c r="Q263" i="5"/>
  <c r="R228" i="5"/>
  <c r="M37" i="5" a="1"/>
  <c r="Q28" i="5"/>
  <c r="P56" i="5"/>
  <c r="S46" i="5"/>
  <c r="B70" i="5" a="1"/>
  <c r="D60" i="5" a="1"/>
  <c r="A82" i="5" a="1"/>
  <c r="D77" i="5" a="1"/>
  <c r="S466" i="5"/>
  <c r="P374" i="5"/>
  <c r="O374" i="5"/>
  <c r="R376" i="5"/>
  <c r="B132" i="5" a="1"/>
  <c r="O139" i="5"/>
  <c r="B145" i="5" a="1"/>
  <c r="O157" i="5"/>
  <c r="R159" i="5"/>
  <c r="D169" i="5" a="1"/>
  <c r="A171" i="5" a="1"/>
  <c r="Q188" i="5"/>
  <c r="Q555" i="5"/>
  <c r="S227" i="5"/>
  <c r="S484" i="5"/>
  <c r="S228" i="5"/>
  <c r="Q268" i="5"/>
  <c r="S445" i="5"/>
  <c r="D425" i="5" a="1"/>
  <c r="M14" i="5" a="1"/>
  <c r="O12" i="5"/>
  <c r="P37" i="5"/>
  <c r="Q26" i="5"/>
  <c r="P54" i="5"/>
  <c r="Q43" i="5"/>
  <c r="O288" i="5"/>
  <c r="M328" i="5" a="1"/>
  <c r="D340" i="5" a="1"/>
  <c r="P331" i="5"/>
  <c r="R104" i="5"/>
  <c r="S105" i="5"/>
  <c r="R117" i="5"/>
  <c r="D123" i="5" a="1"/>
  <c r="M131" i="5" a="1"/>
  <c r="O137" i="5"/>
  <c r="B143" i="5" a="1"/>
  <c r="D154" i="5" a="1"/>
  <c r="D698" i="5" a="1"/>
  <c r="M476" i="5" a="1"/>
  <c r="Q451" i="5"/>
  <c r="P479" i="5"/>
  <c r="R193" i="5"/>
  <c r="D215" i="5" a="1"/>
  <c r="P214" i="5"/>
  <c r="D285" i="5" a="1"/>
  <c r="Q284" i="5"/>
  <c r="O403" i="5"/>
  <c r="D409" i="5" a="1"/>
  <c r="P10" i="5"/>
  <c r="D9" i="5" a="1"/>
  <c r="P366" i="5"/>
  <c r="D368" i="5" a="1"/>
  <c r="R368" i="5"/>
  <c r="Q568" i="5"/>
  <c r="P454" i="5"/>
  <c r="Q1048" i="5"/>
  <c r="P887" i="5"/>
  <c r="P886" i="5"/>
  <c r="D610" i="5" a="1"/>
  <c r="O608" i="5"/>
  <c r="D606" i="5" a="1"/>
  <c r="M551" i="5" a="1"/>
  <c r="P549" i="5"/>
  <c r="O632" i="5"/>
  <c r="P925" i="5"/>
  <c r="R541" i="5"/>
  <c r="S571" i="5"/>
  <c r="A1098" i="5" a="1"/>
  <c r="P629" i="5"/>
  <c r="O569" i="5"/>
  <c r="S629" i="5"/>
  <c r="Q241" i="5"/>
  <c r="D563" i="5" a="1"/>
  <c r="D629" i="5" a="1"/>
  <c r="S596" i="5"/>
  <c r="Q677" i="5"/>
  <c r="P388" i="5"/>
  <c r="S382" i="5"/>
  <c r="P381" i="5"/>
  <c r="D375" i="5" a="1"/>
  <c r="P644" i="5"/>
  <c r="P772" i="5"/>
  <c r="B769" i="5" a="1"/>
  <c r="O676" i="5"/>
  <c r="M386" i="5" a="1"/>
  <c r="D382" i="5" a="1"/>
  <c r="M379" i="5" a="1"/>
  <c r="Q374" i="5"/>
  <c r="P624" i="5"/>
  <c r="B772" i="5" a="1"/>
  <c r="O767" i="5"/>
  <c r="S674" i="5"/>
  <c r="R385" i="5"/>
  <c r="Q381" i="5"/>
  <c r="R378" i="5"/>
  <c r="O373" i="5"/>
  <c r="M622" i="5" a="1"/>
  <c r="P770" i="5"/>
  <c r="A767" i="5" a="1"/>
  <c r="D674" i="5" a="1"/>
  <c r="P384" i="5"/>
  <c r="O380" i="5"/>
  <c r="P377" i="5"/>
  <c r="S371" i="5"/>
  <c r="M602" i="5" a="1"/>
  <c r="P767" i="5"/>
  <c r="A766" i="5" a="1"/>
  <c r="Q673" i="5"/>
  <c r="M382" i="5" a="1"/>
  <c r="S378" i="5"/>
  <c r="M375" i="5" a="1"/>
  <c r="D371" i="5" a="1"/>
  <c r="R601" i="5"/>
  <c r="O766" i="5"/>
  <c r="A765" i="5" a="1"/>
  <c r="O672" i="5"/>
  <c r="R381" i="5"/>
  <c r="D378" i="5" a="1"/>
  <c r="R374" i="5"/>
  <c r="Q370" i="5"/>
  <c r="R581" i="5"/>
  <c r="O765" i="5"/>
  <c r="A764" i="5" a="1"/>
  <c r="S670" i="5"/>
  <c r="P380" i="5"/>
  <c r="Q377" i="5"/>
  <c r="P373" i="5"/>
  <c r="O369" i="5"/>
  <c r="P580" i="5"/>
  <c r="O764" i="5"/>
  <c r="A763" i="5" a="1"/>
  <c r="D670" i="5" a="1"/>
  <c r="M378" i="5" a="1"/>
  <c r="O376" i="5"/>
  <c r="M371" i="5" a="1"/>
  <c r="S367" i="5"/>
  <c r="P560" i="5"/>
  <c r="O763" i="5"/>
  <c r="A762" i="5" a="1"/>
  <c r="Q669" i="5"/>
  <c r="R377" i="5"/>
  <c r="S374" i="5"/>
  <c r="R370" i="5"/>
  <c r="D367" i="5" a="1"/>
  <c r="M558" i="5" a="1"/>
  <c r="O762" i="5"/>
  <c r="A761" i="5" a="1"/>
  <c r="O668" i="5"/>
  <c r="P376" i="5"/>
  <c r="D374" i="5" a="1"/>
  <c r="P369" i="5"/>
  <c r="Q366" i="5"/>
  <c r="R537" i="5"/>
  <c r="O760" i="5"/>
  <c r="A759" i="5" a="1"/>
  <c r="D666" i="5" a="1"/>
  <c r="R373" i="5"/>
  <c r="O372" i="5"/>
  <c r="R366" i="5"/>
  <c r="S363" i="5"/>
  <c r="P516" i="5"/>
  <c r="O758" i="5"/>
  <c r="A757" i="5" a="1"/>
  <c r="O664" i="5"/>
  <c r="M370" i="5" a="1"/>
  <c r="D370" i="5" a="1"/>
  <c r="M363" i="5" a="1"/>
  <c r="Q362" i="5"/>
  <c r="S537" i="5"/>
  <c r="R447" i="5"/>
  <c r="S428" i="5"/>
  <c r="M449" i="5" a="1"/>
  <c r="P176" i="5"/>
  <c r="Q193" i="5"/>
  <c r="B190" i="5" a="1"/>
  <c r="S212" i="5"/>
  <c r="M205" i="5" a="1"/>
  <c r="S237" i="5"/>
  <c r="M222" i="5" a="1"/>
  <c r="S373" i="5"/>
  <c r="A134" i="5" a="1"/>
  <c r="M310" i="5" a="1"/>
  <c r="R403" i="5"/>
  <c r="D396" i="5" a="1"/>
  <c r="M405" i="5" a="1"/>
  <c r="B150" i="5"/>
  <c r="O160" i="5"/>
  <c r="M163" i="5" a="1"/>
  <c r="S179" i="5"/>
  <c r="A178" i="5" a="1"/>
  <c r="Q191" i="5"/>
  <c r="B188" i="5" a="1"/>
  <c r="Q209" i="5"/>
  <c r="Q221" i="5"/>
  <c r="Q405" i="5"/>
  <c r="R359" i="5"/>
  <c r="Q363" i="5"/>
  <c r="M361" i="5" a="1"/>
  <c r="P123" i="5"/>
  <c r="Q128" i="5"/>
  <c r="P136" i="5"/>
  <c r="S146" i="5"/>
  <c r="B151" i="5"/>
  <c r="O158" i="5"/>
  <c r="M161" i="5" a="1"/>
  <c r="S177" i="5"/>
  <c r="M608" i="5" a="1"/>
  <c r="D395" i="5" a="1"/>
  <c r="P230" i="5"/>
  <c r="O266" i="5"/>
  <c r="R232" i="5"/>
  <c r="M41" i="5" a="1"/>
  <c r="O31" i="5"/>
  <c r="M58" i="5" a="1"/>
  <c r="Q49" i="5"/>
  <c r="A73" i="5" a="1"/>
  <c r="S63" i="5"/>
  <c r="R83" i="5"/>
  <c r="S80" i="5"/>
  <c r="P547" i="5"/>
  <c r="M484" i="5" a="1"/>
  <c r="S456" i="5"/>
  <c r="P487" i="5"/>
  <c r="M198" i="5" a="1"/>
  <c r="O221" i="5"/>
  <c r="P222" i="5"/>
  <c r="Q328" i="5"/>
  <c r="D337" i="5" a="1"/>
  <c r="S461" i="5"/>
  <c r="Q452" i="5"/>
  <c r="P18" i="5"/>
  <c r="Q15" i="5"/>
  <c r="Q616" i="5"/>
  <c r="P462" i="5"/>
  <c r="D440" i="5" a="1"/>
  <c r="R464" i="5"/>
  <c r="B185" i="5" a="1"/>
  <c r="S203" i="5"/>
  <c r="R198" i="5"/>
  <c r="Q225" i="5"/>
  <c r="R220" i="5"/>
  <c r="D325" i="5" a="1"/>
  <c r="A699" i="5"/>
  <c r="S295" i="5"/>
  <c r="Q503" i="5"/>
  <c r="Q247" i="5"/>
  <c r="D417" i="5" a="1"/>
  <c r="R16" i="5"/>
  <c r="Q12" i="5"/>
  <c r="M38" i="5" a="1"/>
  <c r="S30" i="5"/>
  <c r="P57" i="5"/>
  <c r="D44" i="5" a="1"/>
  <c r="M68" i="5" a="1"/>
  <c r="D61" i="5" a="1"/>
  <c r="O384" i="5"/>
  <c r="M352" i="5" a="1"/>
  <c r="O358" i="5"/>
  <c r="P355" i="5"/>
  <c r="P119" i="5"/>
  <c r="O123" i="5"/>
  <c r="P132" i="5"/>
  <c r="Q141" i="5"/>
  <c r="B146" i="5" a="1"/>
  <c r="D153" i="5" a="1"/>
  <c r="M157" i="5" a="1"/>
  <c r="Q172" i="5"/>
  <c r="M674" i="5" a="1"/>
  <c r="M500" i="5" a="1"/>
  <c r="S468" i="5"/>
  <c r="P503" i="5"/>
  <c r="P213" i="5"/>
  <c r="S317" i="5"/>
  <c r="D297" i="5" a="1"/>
  <c r="Q424" i="5"/>
  <c r="D433" i="5" a="1"/>
  <c r="M15" i="5" a="1"/>
  <c r="Q10" i="5"/>
  <c r="P34" i="5"/>
  <c r="Q27" i="5"/>
  <c r="R474" i="5"/>
  <c r="R307" i="5"/>
  <c r="D324" i="5" a="1"/>
  <c r="M309" i="5" a="1"/>
  <c r="B92" i="5" a="1"/>
  <c r="S89" i="5"/>
  <c r="B105" i="5" a="1"/>
  <c r="D107" i="5" a="1"/>
  <c r="R118" i="5"/>
  <c r="O121" i="5"/>
  <c r="P130" i="5"/>
  <c r="O138" i="5"/>
  <c r="S569" i="5"/>
  <c r="R455" i="5"/>
  <c r="Q435" i="5"/>
  <c r="M457" i="5" a="1"/>
  <c r="B181" i="5" a="1"/>
  <c r="D199" i="5" a="1"/>
  <c r="R194" i="5"/>
  <c r="Q219" i="5"/>
  <c r="M213" i="5" a="1"/>
  <c r="O275" i="5"/>
  <c r="D281" i="5" a="1"/>
  <c r="O411" i="5"/>
  <c r="M629" i="5" a="1"/>
  <c r="M344" i="5" a="1"/>
  <c r="D352" i="5" a="1"/>
  <c r="P347" i="5"/>
  <c r="M474" i="5" a="1"/>
  <c r="P1324" i="5"/>
  <c r="B1015" i="5" a="1"/>
  <c r="Q1012" i="5"/>
  <c r="P581" i="5"/>
  <c r="R578" i="5"/>
  <c r="M575" i="5" a="1"/>
  <c r="O561" i="5"/>
  <c r="D559" i="5" a="1"/>
  <c r="O600" i="5"/>
  <c r="B885" i="5" a="1"/>
  <c r="P520" i="5"/>
  <c r="S555" i="5"/>
  <c r="M855" i="5" a="1"/>
  <c r="M607" i="5" a="1"/>
  <c r="P757" i="5"/>
  <c r="S581" i="5"/>
  <c r="M511" i="5" a="1"/>
  <c r="B753" i="5" a="1"/>
  <c r="D581" i="5" a="1"/>
  <c r="S580" i="5"/>
  <c r="P661" i="5"/>
  <c r="M366" i="5" a="1"/>
  <c r="S366" i="5"/>
  <c r="M359" i="5" a="1"/>
  <c r="D359" i="5" a="1"/>
  <c r="D761" i="5" a="1"/>
  <c r="O754" i="5"/>
  <c r="A753" i="5" a="1"/>
  <c r="R659" i="5"/>
  <c r="R365" i="5"/>
  <c r="D366" i="5" a="1"/>
  <c r="R358" i="5"/>
  <c r="Q358" i="5"/>
  <c r="S753" i="5"/>
  <c r="O753" i="5"/>
  <c r="A752" i="5" a="1"/>
  <c r="O658" i="5"/>
  <c r="P364" i="5"/>
  <c r="Q365" i="5"/>
  <c r="P357" i="5"/>
  <c r="O357" i="5"/>
  <c r="D753" i="5" a="1"/>
  <c r="O752" i="5"/>
  <c r="A751" i="5" a="1"/>
  <c r="M657" i="5" a="1"/>
  <c r="M362" i="5" a="1"/>
  <c r="O364" i="5"/>
  <c r="M355" i="5" a="1"/>
  <c r="S355" i="5"/>
  <c r="S745" i="5"/>
  <c r="O751" i="5"/>
  <c r="A750" i="5" a="1"/>
  <c r="Q656" i="5"/>
  <c r="R361" i="5"/>
  <c r="S362" i="5"/>
  <c r="R354" i="5"/>
  <c r="D355" i="5" a="1"/>
  <c r="D745" i="5" a="1"/>
  <c r="O750" i="5"/>
  <c r="A749" i="5" a="1"/>
  <c r="O655" i="5"/>
  <c r="P360" i="5"/>
  <c r="D362" i="5" a="1"/>
  <c r="P353" i="5"/>
  <c r="Q354" i="5"/>
  <c r="S737" i="5"/>
  <c r="O749" i="5"/>
  <c r="A748" i="5" a="1"/>
  <c r="S653" i="5"/>
  <c r="M358" i="5" a="1"/>
  <c r="Q361" i="5"/>
  <c r="M351" i="5" a="1"/>
  <c r="O353" i="5"/>
  <c r="D737" i="5" a="1"/>
  <c r="O748" i="5"/>
  <c r="A747" i="5" a="1"/>
  <c r="D653" i="5" a="1"/>
  <c r="R357" i="5"/>
  <c r="O360" i="5"/>
  <c r="R350" i="5"/>
  <c r="S351" i="5"/>
  <c r="S729" i="5"/>
  <c r="O747" i="5"/>
  <c r="A746" i="5" a="1"/>
  <c r="Q652" i="5"/>
  <c r="P356" i="5"/>
  <c r="S358" i="5"/>
  <c r="P349" i="5"/>
  <c r="D351" i="5" a="1"/>
  <c r="D729" i="5" a="1"/>
  <c r="O746" i="5"/>
  <c r="A745" i="5" a="1"/>
  <c r="O651" i="5"/>
  <c r="M354" i="5" a="1"/>
  <c r="D358" i="5" a="1"/>
  <c r="M347" i="5" a="1"/>
  <c r="Q350" i="5"/>
  <c r="D721" i="5" a="1"/>
  <c r="O744" i="5"/>
  <c r="A743" i="5" a="1"/>
  <c r="D649" i="5" a="1"/>
  <c r="P352" i="5"/>
  <c r="O356" i="5"/>
  <c r="P345" i="5"/>
  <c r="S347" i="5"/>
  <c r="D713" i="5" a="1"/>
  <c r="O742" i="5"/>
  <c r="A741" i="5" a="1"/>
  <c r="O647" i="5"/>
  <c r="R349" i="5"/>
  <c r="D354" i="5" a="1"/>
  <c r="R342" i="5"/>
  <c r="Q346" i="5"/>
  <c r="P436" i="5"/>
  <c r="P426" i="5"/>
  <c r="S412" i="5"/>
  <c r="R428" i="5"/>
  <c r="A164" i="5" a="1"/>
  <c r="Q177" i="5"/>
  <c r="P177" i="5"/>
  <c r="D196" i="5" a="1"/>
  <c r="B191" i="5" a="1"/>
  <c r="D209" i="5" a="1"/>
  <c r="R201" i="5"/>
  <c r="S245" i="5"/>
  <c r="D461" i="5" a="1"/>
  <c r="S498" i="5"/>
  <c r="P382" i="5"/>
  <c r="D380" i="5" a="1"/>
  <c r="R384" i="5"/>
  <c r="R136" i="5"/>
  <c r="S145" i="5"/>
  <c r="P150" i="5"/>
  <c r="S163" i="5"/>
  <c r="M164" i="5" a="1"/>
  <c r="Q175" i="5"/>
  <c r="P175" i="5"/>
  <c r="D194" i="5" a="1"/>
  <c r="O142" i="5"/>
  <c r="S322" i="5"/>
  <c r="P338" i="5"/>
  <c r="Q347" i="5"/>
  <c r="R340" i="5"/>
  <c r="A111" i="5" a="1"/>
  <c r="Q112" i="5"/>
  <c r="A124" i="5" a="1"/>
  <c r="S130" i="5"/>
  <c r="P137" i="5"/>
  <c r="D144" i="5" a="1"/>
  <c r="M148" i="5" a="1"/>
  <c r="S161" i="5"/>
  <c r="O727" i="5"/>
  <c r="S311" i="5"/>
  <c r="O506" i="5"/>
  <c r="O250" i="5"/>
  <c r="O431" i="5"/>
  <c r="R20" i="5"/>
  <c r="O15" i="5"/>
  <c r="M42" i="5" a="1"/>
  <c r="Q33" i="5"/>
  <c r="M59" i="5" a="1"/>
  <c r="S47" i="5"/>
  <c r="B71" i="5" a="1"/>
  <c r="S64" i="5"/>
  <c r="S617" i="5"/>
  <c r="R463" i="5"/>
  <c r="S440" i="5"/>
  <c r="M465" i="5" a="1"/>
  <c r="R185" i="5"/>
  <c r="O205" i="5"/>
  <c r="M199" i="5" a="1"/>
  <c r="R226" i="5"/>
  <c r="M221" i="5" a="1"/>
  <c r="S333" i="5"/>
  <c r="Q324" i="5"/>
  <c r="S469" i="5"/>
  <c r="M197" i="5" a="1"/>
  <c r="D517" i="5" a="1"/>
  <c r="M440" i="5" a="1"/>
  <c r="D424" i="5" a="1"/>
  <c r="P443" i="5"/>
  <c r="P172" i="5"/>
  <c r="O188" i="5"/>
  <c r="B186" i="5" a="1"/>
  <c r="D208" i="5" a="1"/>
  <c r="R199" i="5"/>
  <c r="Q220" i="5"/>
  <c r="Q571" i="5"/>
  <c r="Q230" i="5"/>
  <c r="Q487" i="5"/>
  <c r="Q231" i="5"/>
  <c r="D289" i="5" a="1"/>
  <c r="O451" i="5"/>
  <c r="Q436" i="5"/>
  <c r="R17" i="5"/>
  <c r="S14" i="5"/>
  <c r="M39" i="5" a="1"/>
  <c r="D28" i="5" a="1"/>
  <c r="R55" i="5"/>
  <c r="D45" i="5" a="1"/>
  <c r="Q293" i="5"/>
  <c r="R331" i="5"/>
  <c r="O342" i="5"/>
  <c r="M333" i="5" a="1"/>
  <c r="A107" i="5" a="1"/>
  <c r="O107" i="5"/>
  <c r="A120" i="5" a="1"/>
  <c r="Q125" i="5"/>
  <c r="P133" i="5"/>
  <c r="S139" i="5"/>
  <c r="M144" i="5" a="1"/>
  <c r="Q156" i="5"/>
  <c r="S777" i="5"/>
  <c r="R479" i="5"/>
  <c r="S452" i="5"/>
  <c r="M481" i="5" a="1"/>
  <c r="A196" i="5" a="1"/>
  <c r="O217" i="5"/>
  <c r="M216" i="5" a="1"/>
  <c r="Q296" i="5"/>
  <c r="D305" i="5" a="1"/>
  <c r="S429" i="5"/>
  <c r="Q420" i="5"/>
  <c r="M12" i="5" a="1"/>
  <c r="Q11" i="5"/>
  <c r="P365" i="5"/>
  <c r="P286" i="5"/>
  <c r="D308" i="5" a="1"/>
  <c r="R288" i="5"/>
  <c r="P79" i="5"/>
  <c r="S73" i="5"/>
  <c r="P92" i="5"/>
  <c r="D91" i="5" a="1"/>
  <c r="B106" i="5" a="1"/>
  <c r="O105" i="5"/>
  <c r="A118" i="5" a="1"/>
  <c r="O122" i="5"/>
  <c r="M478" i="5" a="1"/>
  <c r="P434" i="5"/>
  <c r="Q419" i="5"/>
  <c r="R436" i="5"/>
  <c r="P168" i="5"/>
  <c r="D183" i="5" a="1"/>
  <c r="B182" i="5" a="1"/>
  <c r="Q203" i="5"/>
  <c r="R195" i="5"/>
  <c r="O215" i="5"/>
  <c r="R209" i="5"/>
  <c r="O283" i="5"/>
  <c r="Q261" i="5"/>
  <c r="R323" i="5"/>
  <c r="D336" i="5" a="1"/>
  <c r="M325" i="5" a="1"/>
  <c r="R353" i="5"/>
  <c r="R411" i="5"/>
  <c r="A1070" i="5" a="1"/>
  <c r="A1185" i="5" a="1"/>
  <c r="R1175" i="5"/>
  <c r="D583" i="5" a="1"/>
  <c r="O581" i="5"/>
  <c r="M1066" i="5" a="1"/>
  <c r="M1036" i="5" a="1"/>
  <c r="P1170" i="5"/>
  <c r="O584" i="5"/>
  <c r="B838" i="5" a="1"/>
  <c r="B775" i="5" a="1"/>
  <c r="R692" i="5"/>
  <c r="M839" i="5" a="1"/>
  <c r="R586" i="5"/>
  <c r="B713" i="5" a="1"/>
  <c r="S565" i="5"/>
  <c r="M319" i="5" a="1"/>
  <c r="P712" i="5"/>
  <c r="Q1095" i="5"/>
  <c r="A738" i="5" a="1"/>
  <c r="Q644" i="5"/>
  <c r="R345" i="5"/>
  <c r="S350" i="5"/>
  <c r="R338" i="5"/>
  <c r="D343" i="5" a="1"/>
  <c r="O693" i="5"/>
  <c r="O738" i="5"/>
  <c r="A737" i="5" a="1"/>
  <c r="O643" i="5"/>
  <c r="P344" i="5"/>
  <c r="D350" i="5" a="1"/>
  <c r="P337" i="5"/>
  <c r="Q342" i="5"/>
  <c r="Q678" i="5"/>
  <c r="O737" i="5"/>
  <c r="A736" i="5" a="1"/>
  <c r="S641" i="5"/>
  <c r="M342" i="5" a="1"/>
  <c r="Q349" i="5"/>
  <c r="M335" i="5" a="1"/>
  <c r="O341" i="5"/>
  <c r="O677" i="5"/>
  <c r="O736" i="5"/>
  <c r="A735" i="5" a="1"/>
  <c r="D641" i="5" a="1"/>
  <c r="R341" i="5"/>
  <c r="O348" i="5"/>
  <c r="R334" i="5"/>
  <c r="S339" i="5"/>
  <c r="Q662" i="5"/>
  <c r="O735" i="5"/>
  <c r="A734" i="5" a="1"/>
  <c r="Q640" i="5"/>
  <c r="P340" i="5"/>
  <c r="S346" i="5"/>
  <c r="P333" i="5"/>
  <c r="D339" i="5" a="1"/>
  <c r="S660" i="5"/>
  <c r="O734" i="5"/>
  <c r="A733" i="5" a="1"/>
  <c r="O639" i="5"/>
  <c r="M338" i="5" a="1"/>
  <c r="D346" i="5" a="1"/>
  <c r="M331" i="5" a="1"/>
  <c r="Q338" i="5"/>
  <c r="Q645" i="5"/>
  <c r="O733" i="5"/>
  <c r="A732" i="5" a="1"/>
  <c r="S637" i="5"/>
  <c r="R337" i="5"/>
  <c r="Q345" i="5"/>
  <c r="R330" i="5"/>
  <c r="O337" i="5"/>
  <c r="O644" i="5"/>
  <c r="O732" i="5"/>
  <c r="A731" i="5" a="1"/>
  <c r="D637" i="5" a="1"/>
  <c r="P336" i="5"/>
  <c r="O344" i="5"/>
  <c r="P329" i="5"/>
  <c r="S335" i="5"/>
  <c r="Q629" i="5"/>
  <c r="O731" i="5"/>
  <c r="A730" i="5" a="1"/>
  <c r="Q636" i="5"/>
  <c r="M334" i="5" a="1"/>
  <c r="S342" i="5"/>
  <c r="M327" i="5" a="1"/>
  <c r="D335" i="5" a="1"/>
  <c r="O628" i="5"/>
  <c r="O730" i="5"/>
  <c r="A729" i="5" a="1"/>
  <c r="O635" i="5"/>
  <c r="R333" i="5"/>
  <c r="D342" i="5" a="1"/>
  <c r="R326" i="5"/>
  <c r="Q334" i="5"/>
  <c r="O612" i="5"/>
  <c r="O728" i="5"/>
  <c r="A727" i="5" a="1"/>
  <c r="D633" i="5" a="1"/>
  <c r="M330" i="5" a="1"/>
  <c r="O340" i="5"/>
  <c r="M323" i="5" a="1"/>
  <c r="S331" i="5"/>
  <c r="O596" i="5"/>
  <c r="O726" i="5"/>
  <c r="A725" i="5" a="1"/>
  <c r="O631" i="5"/>
  <c r="P328" i="5"/>
  <c r="D338" i="5" a="1"/>
  <c r="P321" i="5"/>
  <c r="Q330" i="5"/>
  <c r="R325" i="5"/>
  <c r="M404" i="5" a="1"/>
  <c r="S396" i="5"/>
  <c r="P407" i="5"/>
  <c r="R150" i="5"/>
  <c r="Q161" i="5"/>
  <c r="A165" i="5" a="1"/>
  <c r="D180" i="5" a="1"/>
  <c r="P178" i="5"/>
  <c r="S192" i="5"/>
  <c r="R188" i="5"/>
  <c r="D210" i="5" a="1"/>
  <c r="D174" i="5" a="1"/>
  <c r="O416" i="5"/>
  <c r="M360" i="5" a="1"/>
  <c r="D364" i="5" a="1"/>
  <c r="P363" i="5"/>
  <c r="B124" i="5" a="1"/>
  <c r="S129" i="5"/>
  <c r="B137" i="5" a="1"/>
  <c r="D147" i="5" a="1"/>
  <c r="R151" i="5"/>
  <c r="Q159" i="5"/>
  <c r="A163" i="5" a="1"/>
  <c r="D178" i="5" a="1"/>
  <c r="O30" i="5"/>
  <c r="O240" i="5"/>
  <c r="M316" i="5" a="1"/>
  <c r="Q331" i="5"/>
  <c r="P319" i="5"/>
  <c r="M97" i="5" a="1"/>
  <c r="Q96" i="5"/>
  <c r="M110" i="5" a="1"/>
  <c r="S114" i="5"/>
  <c r="A125" i="5" a="1"/>
  <c r="D128" i="5" a="1"/>
  <c r="R135" i="5"/>
  <c r="D145" i="5" a="1"/>
  <c r="S600" i="5"/>
  <c r="O233" i="5"/>
  <c r="O490" i="5"/>
  <c r="O234" i="5"/>
  <c r="O303" i="5"/>
  <c r="Q480" i="5"/>
  <c r="S465" i="5"/>
  <c r="R21" i="5"/>
  <c r="Q17" i="5"/>
  <c r="M43" i="5" a="1"/>
  <c r="S31" i="5"/>
  <c r="P58" i="5"/>
  <c r="S48" i="5"/>
  <c r="Q520" i="5"/>
  <c r="P442" i="5"/>
  <c r="S424" i="5"/>
  <c r="R444" i="5"/>
  <c r="B173" i="5" a="1"/>
  <c r="Q189" i="5"/>
  <c r="R186" i="5"/>
  <c r="S208" i="5"/>
  <c r="M200" i="5" a="1"/>
  <c r="D221" i="5" a="1"/>
  <c r="R217" i="5"/>
  <c r="S341" i="5"/>
  <c r="R184" i="5"/>
  <c r="P396" i="5"/>
  <c r="R419" i="5"/>
  <c r="D408" i="5" a="1"/>
  <c r="M421" i="5" a="1"/>
  <c r="A160" i="5" a="1"/>
  <c r="O172" i="5"/>
  <c r="P173" i="5"/>
  <c r="S191" i="5"/>
  <c r="B187" i="5" a="1"/>
  <c r="Q204" i="5"/>
  <c r="B696" i="5"/>
  <c r="R503" i="5"/>
  <c r="Q471" i="5"/>
  <c r="M505" i="5" a="1"/>
  <c r="M215" i="5" a="1"/>
  <c r="O323" i="5"/>
  <c r="Q308" i="5"/>
  <c r="D445" i="5" a="1"/>
  <c r="Q444" i="5"/>
  <c r="R18" i="5"/>
  <c r="D12" i="5" a="1"/>
  <c r="M36" i="5" a="1"/>
  <c r="D29" i="5" a="1"/>
  <c r="P493" i="5"/>
  <c r="P310" i="5"/>
  <c r="O326" i="5"/>
  <c r="R312" i="5"/>
  <c r="M93" i="5" a="1"/>
  <c r="O91" i="5"/>
  <c r="M106" i="5" a="1"/>
  <c r="Q109" i="5"/>
  <c r="A121" i="5" a="1"/>
  <c r="S123" i="5"/>
  <c r="R131" i="5"/>
  <c r="S140" i="5"/>
  <c r="S585" i="5"/>
  <c r="P458" i="5"/>
  <c r="S436" i="5"/>
  <c r="R460" i="5"/>
  <c r="M182" i="5" a="1"/>
  <c r="O201" i="5"/>
  <c r="A197" i="5" a="1"/>
  <c r="S220" i="5"/>
  <c r="R216" i="5"/>
  <c r="S301" i="5"/>
  <c r="Q292" i="5"/>
  <c r="S437" i="5"/>
  <c r="M934" i="5" a="1"/>
  <c r="R254" i="5"/>
  <c r="M264" i="5" a="1"/>
  <c r="D292" i="5" a="1"/>
  <c r="P267" i="5"/>
  <c r="A67" i="5" a="1"/>
  <c r="S57" i="5"/>
  <c r="A80" i="5" a="1"/>
  <c r="D75" i="5" a="1"/>
  <c r="P93" i="5"/>
  <c r="O89" i="5"/>
  <c r="M104" i="5" a="1"/>
  <c r="O106" i="5"/>
  <c r="P368" i="5"/>
  <c r="M412" i="5" a="1"/>
  <c r="Q403" i="5"/>
  <c r="P415" i="5"/>
  <c r="A156" i="5" a="1"/>
  <c r="D167" i="5" a="1"/>
  <c r="P169" i="5"/>
  <c r="Q186" i="5"/>
  <c r="B183" i="5" a="1"/>
  <c r="O198" i="5"/>
  <c r="M193" i="5" a="1"/>
  <c r="O216" i="5"/>
  <c r="R450" i="5"/>
  <c r="P302" i="5"/>
  <c r="D320" i="5" a="1"/>
  <c r="R304" i="5"/>
  <c r="P244" i="5"/>
  <c r="P390" i="5"/>
  <c r="A1054" i="5" a="1"/>
  <c r="A809" i="5" a="1"/>
  <c r="A807" i="5" a="1"/>
  <c r="M644" i="5" a="1"/>
  <c r="P642" i="5"/>
  <c r="P813" i="5"/>
  <c r="B806" i="5" a="1"/>
  <c r="B805" i="5" a="1"/>
  <c r="R610" i="5"/>
  <c r="P797" i="5"/>
  <c r="S646" i="5"/>
  <c r="P671" i="5"/>
  <c r="M823" i="5" a="1"/>
  <c r="P565" i="5"/>
  <c r="R627" i="5"/>
  <c r="S549" i="5"/>
  <c r="M255" i="5" a="1"/>
  <c r="P626" i="5"/>
  <c r="Q930" i="5"/>
  <c r="A722" i="5" a="1"/>
  <c r="Q628" i="5"/>
  <c r="P324" i="5"/>
  <c r="S334" i="5"/>
  <c r="P317" i="5"/>
  <c r="D327" i="5" a="1"/>
  <c r="O564" i="5"/>
  <c r="O722" i="5"/>
  <c r="A721" i="5" a="1"/>
  <c r="O627" i="5"/>
  <c r="M322" i="5" a="1"/>
  <c r="D334" i="5" a="1"/>
  <c r="M315" i="5" a="1"/>
  <c r="Q326" i="5"/>
  <c r="Q549" i="5"/>
  <c r="O721" i="5"/>
  <c r="A720" i="5" a="1"/>
  <c r="S625" i="5"/>
  <c r="R321" i="5"/>
  <c r="Q333" i="5"/>
  <c r="R314" i="5"/>
  <c r="O325" i="5"/>
  <c r="O548" i="5"/>
  <c r="O720" i="5"/>
  <c r="A719" i="5" a="1"/>
  <c r="D625" i="5" a="1"/>
  <c r="P320" i="5"/>
  <c r="O332" i="5"/>
  <c r="P313" i="5"/>
  <c r="S323" i="5"/>
  <c r="Q533" i="5"/>
  <c r="O719" i="5"/>
  <c r="A718" i="5" a="1"/>
  <c r="Q624" i="5"/>
  <c r="M318" i="5" a="1"/>
  <c r="S330" i="5"/>
  <c r="M311" i="5" a="1"/>
  <c r="D323" i="5" a="1"/>
  <c r="O532" i="5"/>
  <c r="O718" i="5"/>
  <c r="A717" i="5" a="1"/>
  <c r="O623" i="5"/>
  <c r="R317" i="5"/>
  <c r="D330" i="5" a="1"/>
  <c r="R310" i="5"/>
  <c r="Q322" i="5"/>
  <c r="Q517" i="5"/>
  <c r="O717" i="5"/>
  <c r="A716" i="5" a="1"/>
  <c r="S621" i="5"/>
  <c r="P316" i="5"/>
  <c r="Q329" i="5"/>
  <c r="P309" i="5"/>
  <c r="O321" i="5"/>
  <c r="O516" i="5"/>
  <c r="O716" i="5"/>
  <c r="A715" i="5" a="1"/>
  <c r="D621" i="5" a="1"/>
  <c r="M314" i="5" a="1"/>
  <c r="O328" i="5"/>
  <c r="M307" i="5" a="1"/>
  <c r="S319" i="5"/>
  <c r="R755" i="5"/>
  <c r="O715" i="5"/>
  <c r="A714" i="5" a="1"/>
  <c r="Q620" i="5"/>
  <c r="R313" i="5"/>
  <c r="S326" i="5"/>
  <c r="R306" i="5"/>
  <c r="D319" i="5" a="1"/>
  <c r="R754" i="5"/>
  <c r="O714" i="5"/>
  <c r="A713" i="5" a="1"/>
  <c r="O619" i="5"/>
  <c r="P312" i="5"/>
  <c r="D326" i="5" a="1"/>
  <c r="P305" i="5"/>
  <c r="Q318" i="5"/>
  <c r="R738" i="5"/>
  <c r="O712" i="5"/>
  <c r="A711" i="5" a="1"/>
  <c r="D617" i="5" a="1"/>
  <c r="R309" i="5"/>
  <c r="O324" i="5"/>
  <c r="R302" i="5"/>
  <c r="S315" i="5"/>
  <c r="R722" i="5"/>
  <c r="O710" i="5"/>
  <c r="A709" i="5" a="1"/>
  <c r="O615" i="5"/>
  <c r="M306" i="5" a="1"/>
  <c r="D322" i="5" a="1"/>
  <c r="M299" i="5" a="1"/>
  <c r="Q314" i="5"/>
  <c r="Q501" i="5"/>
  <c r="R383" i="5"/>
  <c r="S380" i="5"/>
  <c r="M385" i="5" a="1"/>
  <c r="M137" i="5" a="1"/>
  <c r="D146" i="5" a="1"/>
  <c r="M151" i="5" a="1"/>
  <c r="D164" i="5" a="1"/>
  <c r="A166" i="5" a="1"/>
  <c r="S176" i="5"/>
  <c r="B176" i="5" a="1"/>
  <c r="O195" i="5"/>
  <c r="O78" i="5"/>
  <c r="Q325" i="5"/>
  <c r="R339" i="5"/>
  <c r="D348" i="5" a="1"/>
  <c r="M341" i="5" a="1"/>
  <c r="P111" i="5"/>
  <c r="S113" i="5"/>
  <c r="P124" i="5"/>
  <c r="D131" i="5" a="1"/>
  <c r="B138" i="5" a="1"/>
  <c r="O145" i="5"/>
  <c r="P149" i="5"/>
  <c r="D162" i="5" a="1"/>
  <c r="R225" i="5"/>
  <c r="R410" i="5"/>
  <c r="R295" i="5"/>
  <c r="Q315" i="5"/>
  <c r="M297" i="5" a="1"/>
  <c r="R84" i="5"/>
  <c r="Q80" i="5"/>
  <c r="R97" i="5"/>
  <c r="S98" i="5"/>
  <c r="M111" i="5" a="1"/>
  <c r="D112" i="5" a="1"/>
  <c r="B123" i="5" a="1"/>
  <c r="D129" i="5" a="1"/>
  <c r="A726" i="5" a="1"/>
  <c r="R507" i="5"/>
  <c r="O474" i="5"/>
  <c r="M509" i="5" a="1"/>
  <c r="M219" i="5" a="1"/>
  <c r="Q352" i="5"/>
  <c r="S337" i="5"/>
  <c r="O459" i="5"/>
  <c r="S473" i="5"/>
  <c r="R22" i="5"/>
  <c r="S15" i="5"/>
  <c r="M40" i="5" a="1"/>
  <c r="S32" i="5"/>
  <c r="M410" i="5" a="1"/>
  <c r="M420" i="5" a="1"/>
  <c r="S408" i="5"/>
  <c r="P423" i="5"/>
  <c r="P160" i="5"/>
  <c r="Q173" i="5"/>
  <c r="B174" i="5" a="1"/>
  <c r="D192" i="5" a="1"/>
  <c r="R187" i="5"/>
  <c r="D205" i="5" a="1"/>
  <c r="A199" i="5" a="1"/>
  <c r="D222" i="5" a="1"/>
  <c r="P146" i="5"/>
  <c r="M286" i="5" a="1"/>
  <c r="P398" i="5"/>
  <c r="D392" i="5" a="1"/>
  <c r="R400" i="5"/>
  <c r="A147" i="5" a="1"/>
  <c r="O156" i="5"/>
  <c r="A161" i="5" a="1"/>
  <c r="S175" i="5"/>
  <c r="P174" i="5"/>
  <c r="Q187" i="5"/>
  <c r="M525" i="5" a="1"/>
  <c r="P482" i="5"/>
  <c r="Q455" i="5"/>
  <c r="R484" i="5"/>
  <c r="B197" i="5" a="1"/>
  <c r="D219" i="5" a="1"/>
  <c r="R219" i="5"/>
  <c r="D317" i="5" a="1"/>
  <c r="Q316" i="5"/>
  <c r="O435" i="5"/>
  <c r="D441" i="5" a="1"/>
  <c r="R15" i="5"/>
  <c r="D13" i="5" a="1"/>
  <c r="R382" i="5"/>
  <c r="M288" i="5" a="1"/>
  <c r="O310" i="5"/>
  <c r="P291" i="5"/>
  <c r="R80" i="5"/>
  <c r="O75" i="5"/>
  <c r="R93" i="5"/>
  <c r="Q93" i="5"/>
  <c r="M107" i="5" a="1"/>
  <c r="S107" i="5"/>
  <c r="B119" i="5" a="1"/>
  <c r="S124" i="5"/>
  <c r="P496" i="5"/>
  <c r="M436" i="5" a="1"/>
  <c r="S420" i="5"/>
  <c r="P439" i="5"/>
  <c r="R169" i="5"/>
  <c r="Q185" i="5"/>
  <c r="M183" i="5" a="1"/>
  <c r="S204" i="5"/>
  <c r="A198" i="5" a="1"/>
  <c r="D217" i="5" a="1"/>
  <c r="P212" i="5"/>
  <c r="S309" i="5"/>
  <c r="S696" i="5"/>
  <c r="O445" i="5"/>
  <c r="R243" i="5"/>
  <c r="D276" i="5" a="1"/>
  <c r="M245" i="5" a="1"/>
  <c r="M53" i="5" a="1"/>
  <c r="S41" i="5"/>
  <c r="M66" i="5" a="1"/>
  <c r="D59" i="5" a="1"/>
  <c r="A81" i="5" a="1"/>
  <c r="O73" i="5"/>
  <c r="R91" i="5"/>
  <c r="O90" i="5"/>
  <c r="M246" i="5" a="1"/>
  <c r="R391" i="5"/>
  <c r="Q387" i="5"/>
  <c r="M393" i="5" a="1"/>
  <c r="A143" i="5" a="1"/>
  <c r="D151" i="5" a="1"/>
  <c r="A157" i="5" a="1"/>
  <c r="Q170" i="5"/>
  <c r="P170" i="5"/>
  <c r="O182" i="5"/>
  <c r="R180" i="5"/>
  <c r="D201" i="5" a="1"/>
  <c r="M339" i="5" a="1"/>
  <c r="M280" i="5" a="1"/>
  <c r="D304" i="5" a="1"/>
  <c r="P283" i="5"/>
  <c r="O448" i="5"/>
  <c r="M368" i="5" a="1"/>
  <c r="B898" i="5" a="1"/>
  <c r="P1054" i="5"/>
  <c r="B870" i="5" a="1"/>
  <c r="B869" i="5" a="1"/>
  <c r="P861" i="5"/>
  <c r="P1153" i="5"/>
  <c r="M1144" i="5" a="1"/>
  <c r="A1122" i="5" a="1"/>
  <c r="M567" i="5" a="1"/>
  <c r="O1012" i="5"/>
  <c r="S630" i="5"/>
  <c r="R651" i="5"/>
  <c r="M807" i="5" a="1"/>
  <c r="M543" i="5" a="1"/>
  <c r="O725" i="5"/>
  <c r="S533" i="5"/>
  <c r="R234" i="5"/>
  <c r="O724" i="5"/>
  <c r="Q996" i="5"/>
  <c r="A706" i="5" a="1"/>
  <c r="Q612" i="5"/>
  <c r="M302" i="5" a="1"/>
  <c r="S318" i="5"/>
  <c r="M295" i="5" a="1"/>
  <c r="D311" i="5" a="1"/>
  <c r="P690" i="5"/>
  <c r="O706" i="5"/>
  <c r="A705" i="5" a="1"/>
  <c r="O611" i="5"/>
  <c r="R301" i="5"/>
  <c r="D318" i="5" a="1"/>
  <c r="R294" i="5"/>
  <c r="Q310" i="5"/>
  <c r="P670" i="5"/>
  <c r="O705" i="5"/>
  <c r="A704" i="5" a="1"/>
  <c r="S609" i="5"/>
  <c r="P300" i="5"/>
  <c r="Q317" i="5"/>
  <c r="P293" i="5"/>
  <c r="O309" i="5"/>
  <c r="M668" i="5" a="1"/>
  <c r="O704" i="5"/>
  <c r="M702" i="5" a="1"/>
  <c r="D609" i="5" a="1"/>
  <c r="M298" i="5" a="1"/>
  <c r="O316" i="5"/>
  <c r="M291" i="5" a="1"/>
  <c r="S307" i="5"/>
  <c r="P649" i="5"/>
  <c r="O703" i="5"/>
  <c r="R701" i="5"/>
  <c r="Q608" i="5"/>
  <c r="R297" i="5"/>
  <c r="S314" i="5"/>
  <c r="R290" i="5"/>
  <c r="D307" i="5" a="1"/>
  <c r="M647" i="5" a="1"/>
  <c r="A703" i="5"/>
  <c r="P700" i="5"/>
  <c r="O607" i="5"/>
  <c r="P296" i="5"/>
  <c r="D314" i="5" a="1"/>
  <c r="P289" i="5"/>
  <c r="Q306" i="5"/>
  <c r="M627" i="5" a="1"/>
  <c r="S701" i="5"/>
  <c r="B700" i="5"/>
  <c r="S605" i="5"/>
  <c r="M294" i="5" a="1"/>
  <c r="Q313" i="5"/>
  <c r="M287" i="5" a="1"/>
  <c r="O305" i="5"/>
  <c r="R626" i="5"/>
  <c r="D701" i="5" a="1"/>
  <c r="M698" i="5" a="1"/>
  <c r="D605" i="5" a="1"/>
  <c r="R293" i="5"/>
  <c r="O312" i="5"/>
  <c r="R286" i="5"/>
  <c r="S303" i="5"/>
  <c r="R606" i="5"/>
  <c r="Q700" i="5"/>
  <c r="R697" i="5"/>
  <c r="Q604" i="5"/>
  <c r="P292" i="5"/>
  <c r="S310" i="5"/>
  <c r="P285" i="5"/>
  <c r="D303" i="5" a="1"/>
  <c r="P605" i="5"/>
  <c r="O699" i="5"/>
  <c r="P696" i="5"/>
  <c r="O603" i="5"/>
  <c r="M290" i="5" a="1"/>
  <c r="D310" i="5" a="1"/>
  <c r="M283" i="5" a="1"/>
  <c r="Q302" i="5"/>
  <c r="M583" i="5" a="1"/>
  <c r="S697" i="5"/>
  <c r="M694" i="5" a="1"/>
  <c r="D601" i="5" a="1"/>
  <c r="P288" i="5"/>
  <c r="O308" i="5"/>
  <c r="P281" i="5"/>
  <c r="S299" i="5"/>
  <c r="R562" i="5"/>
  <c r="Q696" i="5"/>
  <c r="P692" i="5"/>
  <c r="O599" i="5"/>
  <c r="R285" i="5"/>
  <c r="D306" i="5" a="1"/>
  <c r="R278" i="5"/>
  <c r="Q298" i="5"/>
  <c r="S418" i="5"/>
  <c r="P362" i="5"/>
  <c r="S364" i="5"/>
  <c r="R364" i="5"/>
  <c r="R124" i="5"/>
  <c r="D130" i="5" a="1"/>
  <c r="R137" i="5"/>
  <c r="O148" i="5"/>
  <c r="M152" i="5" a="1"/>
  <c r="S160" i="5"/>
  <c r="P163" i="5"/>
  <c r="O179" i="5"/>
  <c r="O14" i="5"/>
  <c r="S242" i="5"/>
  <c r="P318" i="5"/>
  <c r="D332" i="5" a="1"/>
  <c r="R320" i="5"/>
  <c r="A99" i="5" a="1"/>
  <c r="S97" i="5"/>
  <c r="A112" i="5" a="1"/>
  <c r="D115" i="5" a="1"/>
  <c r="P125" i="5"/>
  <c r="O129" i="5"/>
  <c r="M136" i="5" a="1"/>
  <c r="O146" i="5"/>
  <c r="P877" i="5"/>
  <c r="P301" i="5"/>
  <c r="P274" i="5"/>
  <c r="Q299" i="5"/>
  <c r="R276" i="5"/>
  <c r="B72" i="5" a="1"/>
  <c r="Q64" i="5"/>
  <c r="B85" i="5" a="1"/>
  <c r="S82" i="5"/>
  <c r="R98" i="5"/>
  <c r="D96" i="5" a="1"/>
  <c r="P110" i="5"/>
  <c r="D113" i="5" a="1"/>
  <c r="M565" i="5" a="1"/>
  <c r="P486" i="5"/>
  <c r="O458" i="5"/>
  <c r="R488" i="5"/>
  <c r="A200" i="5" a="1"/>
  <c r="Q222" i="5"/>
  <c r="S225" i="5"/>
  <c r="O331" i="5"/>
  <c r="S345" i="5"/>
  <c r="Q464" i="5"/>
  <c r="O455" i="5"/>
  <c r="R19" i="5"/>
  <c r="S16" i="5"/>
  <c r="R289" i="5"/>
  <c r="R399" i="5"/>
  <c r="S392" i="5"/>
  <c r="M401" i="5" a="1"/>
  <c r="P147" i="5"/>
  <c r="Q157" i="5"/>
  <c r="P161" i="5"/>
  <c r="D176" i="5" a="1"/>
  <c r="B175" i="5" a="1"/>
  <c r="S188" i="5"/>
  <c r="M185" i="5" a="1"/>
  <c r="D206" i="5" a="1"/>
  <c r="B95" i="5" a="1"/>
  <c r="O480" i="5"/>
  <c r="M376" i="5" a="1"/>
  <c r="D376" i="5" a="1"/>
  <c r="P379" i="5"/>
  <c r="M133" i="5" a="1"/>
  <c r="S141" i="5"/>
  <c r="M146" i="5" a="1"/>
  <c r="S159" i="5"/>
  <c r="A162" i="5" a="1"/>
  <c r="Q171" i="5"/>
  <c r="S601" i="5"/>
  <c r="M460" i="5" a="1"/>
  <c r="Q439" i="5"/>
  <c r="P463" i="5"/>
  <c r="P184" i="5"/>
  <c r="D203" i="5" a="1"/>
  <c r="B198" i="5" a="1"/>
  <c r="Q224" i="5"/>
  <c r="P219" i="5"/>
  <c r="O307" i="5"/>
  <c r="D313" i="5" a="1"/>
  <c r="O443" i="5"/>
  <c r="A1198" i="5" a="1"/>
  <c r="P261" i="5"/>
  <c r="R267" i="5"/>
  <c r="O294" i="5"/>
  <c r="M269" i="5" a="1"/>
  <c r="B68" i="5" a="1"/>
  <c r="O59" i="5"/>
  <c r="B81" i="5" a="1"/>
  <c r="Q77" i="5"/>
  <c r="R94" i="5"/>
  <c r="S91" i="5"/>
  <c r="P106" i="5"/>
  <c r="S108" i="5"/>
  <c r="M374" i="5" a="1"/>
  <c r="R415" i="5"/>
  <c r="S404" i="5"/>
  <c r="M417" i="5" a="1"/>
  <c r="B157" i="5" a="1"/>
  <c r="Q169" i="5"/>
  <c r="R170" i="5"/>
  <c r="D188" i="5" a="1"/>
  <c r="M184" i="5" a="1"/>
  <c r="S200" i="5"/>
  <c r="P195" i="5"/>
  <c r="D218" i="5" a="1"/>
  <c r="M544" i="5" a="1"/>
  <c r="D363" i="5" a="1"/>
  <c r="D516" i="5" a="1"/>
  <c r="D260" i="5" a="1"/>
  <c r="R224" i="5"/>
  <c r="M33" i="5" a="1"/>
  <c r="S25" i="5"/>
  <c r="R53" i="5"/>
  <c r="D43" i="5" a="1"/>
  <c r="M67" i="5" a="1"/>
  <c r="O57" i="5"/>
  <c r="B79" i="5" a="1"/>
  <c r="O74" i="5"/>
  <c r="S450" i="5"/>
  <c r="P370" i="5"/>
  <c r="Q371" i="5"/>
  <c r="R372" i="5"/>
  <c r="M129" i="5" a="1"/>
  <c r="Q136" i="5"/>
  <c r="M142" i="5" a="1"/>
  <c r="Q154" i="5"/>
  <c r="A158" i="5" a="1"/>
  <c r="O166" i="5"/>
  <c r="B168" i="5" a="1"/>
  <c r="S185" i="5"/>
  <c r="O509" i="5"/>
  <c r="R259" i="5"/>
  <c r="D288" i="5" a="1"/>
  <c r="M261" i="5" a="1"/>
  <c r="Q357" i="5"/>
  <c r="R347" i="5"/>
  <c r="B974" i="5" a="1"/>
  <c r="D983" i="5" a="1"/>
  <c r="O980" i="5"/>
  <c r="S976" i="5"/>
  <c r="A975" i="5" a="1"/>
  <c r="M798" i="5" a="1"/>
  <c r="M796" i="5" a="1"/>
  <c r="M794" i="5" a="1"/>
  <c r="R546" i="5"/>
  <c r="R997" i="5"/>
  <c r="S614" i="5"/>
  <c r="P630" i="5"/>
  <c r="M791" i="5" a="1"/>
  <c r="D619" i="5" a="1"/>
  <c r="Q680" i="5"/>
  <c r="S517" i="5"/>
  <c r="O505" i="5"/>
  <c r="O679" i="5"/>
  <c r="M1184" i="5" a="1"/>
  <c r="P688" i="5"/>
  <c r="Q596" i="5"/>
  <c r="R281" i="5"/>
  <c r="S302" i="5"/>
  <c r="R274" i="5"/>
  <c r="D295" i="5" a="1"/>
  <c r="M519" i="5" a="1"/>
  <c r="D693" i="5" a="1"/>
  <c r="M686" i="5" a="1"/>
  <c r="O595" i="5"/>
  <c r="P280" i="5"/>
  <c r="D302" i="5" a="1"/>
  <c r="P273" i="5"/>
  <c r="Q294" i="5"/>
  <c r="S774" i="5"/>
  <c r="Q692" i="5"/>
  <c r="R685" i="5"/>
  <c r="S593" i="5"/>
  <c r="M278" i="5" a="1"/>
  <c r="Q301" i="5"/>
  <c r="M271" i="5" a="1"/>
  <c r="O293" i="5"/>
  <c r="D774" i="5" a="1"/>
  <c r="O691" i="5"/>
  <c r="P684" i="5"/>
  <c r="D593" i="5" a="1"/>
  <c r="R277" i="5"/>
  <c r="O300" i="5"/>
  <c r="R270" i="5"/>
  <c r="S291" i="5"/>
  <c r="Q759" i="5"/>
  <c r="S689" i="5"/>
  <c r="M682" i="5" a="1"/>
  <c r="Q592" i="5"/>
  <c r="P276" i="5"/>
  <c r="S298" i="5"/>
  <c r="P269" i="5"/>
  <c r="D291" i="5" a="1"/>
  <c r="Q758" i="5"/>
  <c r="D689" i="5" a="1"/>
  <c r="R681" i="5"/>
  <c r="O591" i="5"/>
  <c r="M274" i="5" a="1"/>
  <c r="D298" i="5" a="1"/>
  <c r="M267" i="5" a="1"/>
  <c r="Q290" i="5"/>
  <c r="Q743" i="5"/>
  <c r="Q688" i="5"/>
  <c r="P680" i="5"/>
  <c r="S589" i="5"/>
  <c r="R273" i="5"/>
  <c r="Q297" i="5"/>
  <c r="R266" i="5"/>
  <c r="O289" i="5"/>
  <c r="Q742" i="5"/>
  <c r="O687" i="5"/>
  <c r="M678" i="5" a="1"/>
  <c r="D589" i="5" a="1"/>
  <c r="P272" i="5"/>
  <c r="O296" i="5"/>
  <c r="P265" i="5"/>
  <c r="S287" i="5"/>
  <c r="Q727" i="5"/>
  <c r="S685" i="5"/>
  <c r="R677" i="5"/>
  <c r="Q588" i="5"/>
  <c r="M270" i="5" a="1"/>
  <c r="S294" i="5"/>
  <c r="M263" i="5" a="1"/>
  <c r="D287" i="5" a="1"/>
  <c r="Q726" i="5"/>
  <c r="D685" i="5" a="1"/>
  <c r="P676" i="5"/>
  <c r="O587" i="5"/>
  <c r="R269" i="5"/>
  <c r="D294" i="5" a="1"/>
  <c r="R262" i="5"/>
  <c r="Q286" i="5"/>
  <c r="Q710" i="5"/>
  <c r="O683" i="5"/>
  <c r="R673" i="5"/>
  <c r="D585" i="5" a="1"/>
  <c r="M266" i="5" a="1"/>
  <c r="O292" i="5"/>
  <c r="M259" i="5" a="1"/>
  <c r="S283" i="5"/>
  <c r="D696" i="5" a="1"/>
  <c r="D681" i="5" a="1"/>
  <c r="M670" i="5" a="1"/>
  <c r="O583" i="5"/>
  <c r="P264" i="5"/>
  <c r="D290" i="5" a="1"/>
  <c r="P257" i="5"/>
  <c r="Q282" i="5"/>
  <c r="O336" i="5"/>
  <c r="M340" i="5" a="1"/>
  <c r="S348" i="5"/>
  <c r="P343" i="5"/>
  <c r="B112" i="5" a="1"/>
  <c r="D114" i="5" a="1"/>
  <c r="B125" i="5" a="1"/>
  <c r="O132" i="5"/>
  <c r="R138" i="5"/>
  <c r="Q146" i="5"/>
  <c r="M150" i="5" a="1"/>
  <c r="O163" i="5"/>
  <c r="S434" i="5"/>
  <c r="P425" i="5"/>
  <c r="M296" i="5" a="1"/>
  <c r="D316" i="5" a="1"/>
  <c r="P299" i="5"/>
  <c r="M85" i="5" a="1"/>
  <c r="S81" i="5"/>
  <c r="M98" i="5" a="1"/>
  <c r="D99" i="5" a="1"/>
  <c r="A113" i="5" a="1"/>
  <c r="O113" i="5"/>
  <c r="R123" i="5"/>
  <c r="O130" i="5"/>
  <c r="Q613" i="5"/>
  <c r="S487" i="5"/>
  <c r="M252" i="5" a="1"/>
  <c r="Q283" i="5"/>
  <c r="P255" i="5"/>
  <c r="P59" i="5"/>
  <c r="Q48" i="5"/>
  <c r="P72" i="5"/>
  <c r="S66" i="5"/>
  <c r="B86" i="5" a="1"/>
  <c r="D80" i="5" a="1"/>
  <c r="A98" i="5" a="1"/>
  <c r="D97" i="5" a="1"/>
  <c r="Q632" i="5"/>
  <c r="M464" i="5" a="1"/>
  <c r="O442" i="5"/>
  <c r="P467" i="5"/>
  <c r="M186" i="5" a="1"/>
  <c r="Q206" i="5"/>
  <c r="P202" i="5"/>
  <c r="O227" i="5"/>
  <c r="P223" i="5"/>
  <c r="Q336" i="5"/>
  <c r="O327" i="5"/>
  <c r="Q472" i="5"/>
  <c r="S321" i="5"/>
  <c r="S482" i="5"/>
  <c r="P378" i="5"/>
  <c r="S376" i="5"/>
  <c r="R380" i="5"/>
  <c r="A135" i="5" a="1"/>
  <c r="D142" i="5" a="1"/>
  <c r="A148" i="5" a="1"/>
  <c r="D160" i="5" a="1"/>
  <c r="P162" i="5"/>
  <c r="S172" i="5"/>
  <c r="R172" i="5"/>
  <c r="O191" i="5"/>
  <c r="M16" i="5" a="1"/>
  <c r="Q389" i="5"/>
  <c r="R355" i="5"/>
  <c r="D360" i="5" a="1"/>
  <c r="M357" i="5" a="1"/>
  <c r="R120" i="5"/>
  <c r="S125" i="5"/>
  <c r="R133" i="5"/>
  <c r="D143" i="5" a="1"/>
  <c r="M147" i="5" a="1"/>
  <c r="Q155" i="5"/>
  <c r="M502" i="5" a="1"/>
  <c r="R439" i="5"/>
  <c r="Q423" i="5"/>
  <c r="M441" i="5" a="1"/>
  <c r="A172" i="5" a="1"/>
  <c r="D187" i="5" a="1"/>
  <c r="P185" i="5"/>
  <c r="Q207" i="5"/>
  <c r="B199" i="5" a="1"/>
  <c r="O219" i="5"/>
  <c r="M214" i="5" a="1"/>
  <c r="O315" i="5"/>
  <c r="M563" i="5" a="1"/>
  <c r="D459" i="5" a="1"/>
  <c r="P246" i="5"/>
  <c r="O278" i="5"/>
  <c r="R248" i="5"/>
  <c r="P55" i="5"/>
  <c r="O43" i="5"/>
  <c r="P68" i="5"/>
  <c r="Q61" i="5"/>
  <c r="B82" i="5" a="1"/>
  <c r="S75" i="5"/>
  <c r="A94" i="5" a="1"/>
  <c r="S92" i="5"/>
  <c r="R265" i="5"/>
  <c r="P394" i="5"/>
  <c r="S388" i="5"/>
  <c r="R396" i="5"/>
  <c r="B144" i="5" a="1"/>
  <c r="Q153" i="5"/>
  <c r="B158" i="5" a="1"/>
  <c r="D172" i="5" a="1"/>
  <c r="R171" i="5"/>
  <c r="S184" i="5"/>
  <c r="A183" i="5" a="1"/>
  <c r="D202" i="5" a="1"/>
  <c r="S681" i="5"/>
  <c r="S279" i="5"/>
  <c r="D500" i="5" a="1"/>
  <c r="D244" i="5" a="1"/>
  <c r="S393" i="5"/>
  <c r="R12" i="5"/>
  <c r="S9" i="5"/>
  <c r="M34" i="5" a="1"/>
  <c r="D27" i="5" a="1"/>
  <c r="R54" i="5"/>
  <c r="O41" i="5"/>
  <c r="P66" i="5"/>
  <c r="O58" i="5"/>
  <c r="O368" i="5"/>
  <c r="M348" i="5" a="1"/>
  <c r="Q355" i="5"/>
  <c r="P351" i="5"/>
  <c r="R116" i="5"/>
  <c r="Q120" i="5"/>
  <c r="R129" i="5"/>
  <c r="S138" i="5"/>
  <c r="M143" i="5" a="1"/>
  <c r="A151" i="5"/>
  <c r="P155" i="5"/>
  <c r="S169" i="5"/>
  <c r="D427" i="5" a="1"/>
  <c r="P238" i="5"/>
  <c r="D272" i="5" a="1"/>
  <c r="S489" i="5"/>
  <c r="S274" i="5"/>
  <c r="P326" i="5"/>
  <c r="A845" i="5" a="1"/>
  <c r="S1025" i="5"/>
  <c r="M820" i="5" a="1"/>
  <c r="M818" i="5" a="1"/>
  <c r="M816" i="5" a="1"/>
  <c r="B781" i="5" a="1"/>
  <c r="B779" i="5" a="1"/>
  <c r="B777" i="5" a="1"/>
  <c r="O605" i="5"/>
  <c r="M982" i="5" a="1"/>
  <c r="S598" i="5"/>
  <c r="D1109" i="5" a="1"/>
  <c r="M582" i="5" a="1"/>
  <c r="D603" i="5" a="1"/>
  <c r="Q664" i="5"/>
  <c r="M326" i="5" a="1"/>
  <c r="O489" i="5"/>
  <c r="O663" i="5"/>
  <c r="P521" i="5"/>
  <c r="M666" i="5" a="1"/>
  <c r="Q580" i="5"/>
  <c r="P260" i="5"/>
  <c r="S286" i="5"/>
  <c r="P253" i="5"/>
  <c r="D279" i="5" a="1"/>
  <c r="S664" i="5"/>
  <c r="D677" i="5" a="1"/>
  <c r="R665" i="5"/>
  <c r="O579" i="5"/>
  <c r="M258" i="5" a="1"/>
  <c r="D286" i="5" a="1"/>
  <c r="M251" i="5" a="1"/>
  <c r="Q278" i="5"/>
  <c r="Q650" i="5"/>
  <c r="Q676" i="5"/>
  <c r="P664" i="5"/>
  <c r="S577" i="5"/>
  <c r="R257" i="5"/>
  <c r="Q285" i="5"/>
  <c r="R250" i="5"/>
  <c r="O277" i="5"/>
  <c r="O649" i="5"/>
  <c r="O675" i="5"/>
  <c r="M662" i="5" a="1"/>
  <c r="D577" i="5" a="1"/>
  <c r="P256" i="5"/>
  <c r="O284" i="5"/>
  <c r="P249" i="5"/>
  <c r="S275" i="5"/>
  <c r="Q634" i="5"/>
  <c r="S673" i="5"/>
  <c r="Q661" i="5"/>
  <c r="Q576" i="5"/>
  <c r="M254" i="5" a="1"/>
  <c r="S282" i="5"/>
  <c r="M247" i="5" a="1"/>
  <c r="D275" i="5" a="1"/>
  <c r="O633" i="5"/>
  <c r="D673" i="5" a="1"/>
  <c r="S659" i="5"/>
  <c r="O575" i="5"/>
  <c r="R253" i="5"/>
  <c r="D282" i="5" a="1"/>
  <c r="R246" i="5"/>
  <c r="Q274" i="5"/>
  <c r="Q618" i="5"/>
  <c r="Q672" i="5"/>
  <c r="D659" i="5"/>
  <c r="S573" i="5"/>
  <c r="P252" i="5"/>
  <c r="Q281" i="5"/>
  <c r="P245" i="5"/>
  <c r="O273" i="5"/>
  <c r="O617" i="5"/>
  <c r="O671" i="5"/>
  <c r="P658" i="5"/>
  <c r="D573" i="5" a="1"/>
  <c r="M250" i="5" a="1"/>
  <c r="O280" i="5"/>
  <c r="M243" i="5" a="1"/>
  <c r="S271" i="5"/>
  <c r="Q602" i="5"/>
  <c r="S669" i="5"/>
  <c r="R656" i="5"/>
  <c r="Q572" i="5"/>
  <c r="R249" i="5"/>
  <c r="S278" i="5"/>
  <c r="R242" i="5"/>
  <c r="D271" i="5" a="1"/>
  <c r="O601" i="5"/>
  <c r="D669" i="5" a="1"/>
  <c r="P655" i="5"/>
  <c r="O571" i="5"/>
  <c r="P248" i="5"/>
  <c r="D278" i="5" a="1"/>
  <c r="P241" i="5"/>
  <c r="Q270" i="5"/>
  <c r="O585" i="5"/>
  <c r="O667" i="5"/>
  <c r="R652" i="5"/>
  <c r="D569" i="5" a="1"/>
  <c r="R245" i="5"/>
  <c r="O276" i="5"/>
  <c r="R238" i="5"/>
  <c r="S267" i="5"/>
  <c r="Q570" i="5"/>
  <c r="D665" i="5" a="1"/>
  <c r="M649" i="5" a="1"/>
  <c r="O567" i="5"/>
  <c r="M242" i="5" a="1"/>
  <c r="D274" i="5" a="1"/>
  <c r="M235" i="5" a="1"/>
  <c r="Q266" i="5"/>
  <c r="Q245" i="5"/>
  <c r="R319" i="5"/>
  <c r="S332" i="5"/>
  <c r="M321" i="5" a="1"/>
  <c r="P99" i="5"/>
  <c r="D98" i="5" a="1"/>
  <c r="P112" i="5"/>
  <c r="O116" i="5"/>
  <c r="B126" i="5" a="1"/>
  <c r="Q130" i="5"/>
  <c r="A138" i="5" a="1"/>
  <c r="Q147" i="5"/>
  <c r="R790" i="5"/>
  <c r="M303" i="5" a="1"/>
  <c r="R275" i="5"/>
  <c r="D300" i="5" a="1"/>
  <c r="M277" i="5" a="1"/>
  <c r="R72" i="5"/>
  <c r="S65" i="5"/>
  <c r="R85" i="5"/>
  <c r="D83" i="5" a="1"/>
  <c r="M99" i="5" a="1"/>
  <c r="O97" i="5"/>
  <c r="B111" i="5" a="1"/>
  <c r="O114" i="5"/>
  <c r="R611" i="5"/>
  <c r="O397" i="5"/>
  <c r="R231" i="5"/>
  <c r="Q267" i="5"/>
  <c r="M233" i="5" a="1"/>
  <c r="P43" i="5"/>
  <c r="Q32" i="5"/>
  <c r="A60" i="5" a="1"/>
  <c r="S50" i="5"/>
  <c r="P73" i="5"/>
  <c r="D64" i="5" a="1"/>
  <c r="M84" i="5" a="1"/>
  <c r="D81" i="5" a="1"/>
  <c r="S521" i="5"/>
  <c r="R443" i="5"/>
  <c r="O426" i="5"/>
  <c r="M445" i="5" a="1"/>
  <c r="R173" i="5"/>
  <c r="S190" i="5"/>
  <c r="M187" i="5" a="1"/>
  <c r="O210" i="5"/>
  <c r="M201" i="5" a="1"/>
  <c r="S221" i="5"/>
  <c r="M218" i="5" a="1"/>
  <c r="Q344" i="5"/>
  <c r="M120" i="5" a="1"/>
  <c r="O400" i="5"/>
  <c r="M356" i="5" a="1"/>
  <c r="S360" i="5"/>
  <c r="P359" i="5"/>
  <c r="M121" i="5" a="1"/>
  <c r="D126" i="5" a="1"/>
  <c r="M134" i="5" a="1"/>
  <c r="O144" i="5"/>
  <c r="B149" i="5"/>
  <c r="S156" i="5"/>
  <c r="B160" i="5" a="1"/>
  <c r="O175" i="5"/>
  <c r="D158" i="5" a="1"/>
  <c r="S306" i="5"/>
  <c r="P334" i="5"/>
  <c r="D344" i="5" a="1"/>
  <c r="R336" i="5"/>
  <c r="B108" i="5" a="1"/>
  <c r="S109" i="5"/>
  <c r="B121" i="5" a="1"/>
  <c r="D127" i="5" a="1"/>
  <c r="R134" i="5"/>
  <c r="O141" i="5"/>
  <c r="R393" i="5"/>
  <c r="P418" i="5"/>
  <c r="Q407" i="5"/>
  <c r="R420" i="5"/>
  <c r="M158" i="5" a="1"/>
  <c r="D171" i="5" a="1"/>
  <c r="A173" i="5" a="1"/>
  <c r="Q190" i="5"/>
  <c r="P186" i="5"/>
  <c r="O203" i="5"/>
  <c r="R196" i="5"/>
  <c r="O220" i="5"/>
  <c r="P566" i="5"/>
  <c r="S375" i="5"/>
  <c r="M224" i="5" a="1"/>
  <c r="O262" i="5"/>
  <c r="P227" i="5"/>
  <c r="R36" i="5"/>
  <c r="O27" i="5"/>
  <c r="A56" i="5" a="1"/>
  <c r="Q45" i="5"/>
  <c r="P69" i="5"/>
  <c r="S59" i="5"/>
  <c r="M80" i="5" a="1"/>
  <c r="S76" i="5"/>
  <c r="O464" i="5"/>
  <c r="M372" i="5" a="1"/>
  <c r="S372" i="5"/>
  <c r="P375" i="5"/>
  <c r="P131" i="5"/>
  <c r="D138" i="5" a="1"/>
  <c r="P144" i="5"/>
  <c r="D156" i="5" a="1"/>
  <c r="B159" i="5" a="1"/>
  <c r="S168" i="5"/>
  <c r="M169" i="5" a="1"/>
  <c r="O187" i="5"/>
  <c r="S552" i="5"/>
  <c r="D227" i="5" a="1"/>
  <c r="D484" i="5" a="1"/>
  <c r="D228" i="5" a="1"/>
  <c r="S265" i="5"/>
  <c r="D437" i="5" a="1"/>
  <c r="O407" i="5"/>
  <c r="R13" i="5"/>
  <c r="D11" i="5" a="1"/>
  <c r="M35" i="5" a="1"/>
  <c r="O25" i="5"/>
  <c r="A54" i="5" a="1"/>
  <c r="O42" i="5"/>
  <c r="Q277" i="5"/>
  <c r="R327" i="5"/>
  <c r="Q339" i="5"/>
  <c r="M329" i="5" a="1"/>
  <c r="B104" i="5" a="1"/>
  <c r="Q104" i="5"/>
  <c r="B117" i="5" a="1"/>
  <c r="S122" i="5"/>
  <c r="R130" i="5"/>
  <c r="D136" i="5" a="1"/>
  <c r="P142" i="5"/>
  <c r="S153" i="5"/>
  <c r="S343" i="5"/>
  <c r="D512" i="5" a="1"/>
  <c r="D256" i="5" a="1"/>
  <c r="S361" i="5"/>
  <c r="M467" i="5" a="1"/>
  <c r="M304" i="5" a="1"/>
  <c r="B897" i="5" a="1"/>
  <c r="A1126" i="5" a="1"/>
  <c r="P536" i="5"/>
  <c r="R533" i="5"/>
  <c r="M530" i="5" a="1"/>
  <c r="Q589" i="5"/>
  <c r="S586" i="5"/>
  <c r="Q585" i="5"/>
  <c r="O589" i="5"/>
  <c r="B1225" i="5" a="1"/>
  <c r="S582" i="5"/>
  <c r="P965" i="5"/>
  <c r="R561" i="5"/>
  <c r="D587" i="5" a="1"/>
  <c r="Q647" i="5"/>
  <c r="M262" i="5" a="1"/>
  <c r="O473" i="5"/>
  <c r="O646" i="5"/>
  <c r="P752" i="5"/>
  <c r="M645" i="5" a="1"/>
  <c r="Q564" i="5"/>
  <c r="M238" i="5" a="1"/>
  <c r="S270" i="5"/>
  <c r="M231" i="5" a="1"/>
  <c r="D263" i="5" a="1"/>
  <c r="O553" i="5"/>
  <c r="O660" i="5"/>
  <c r="R644" i="5"/>
  <c r="O563" i="5"/>
  <c r="R237" i="5"/>
  <c r="D270" i="5" a="1"/>
  <c r="R230" i="5"/>
  <c r="Q262" i="5"/>
  <c r="D547" i="5" a="1"/>
  <c r="M659" i="5" a="1"/>
  <c r="P643" i="5"/>
  <c r="S561" i="5"/>
  <c r="P236" i="5"/>
  <c r="Q269" i="5"/>
  <c r="P229" i="5"/>
  <c r="O261" i="5"/>
  <c r="Q538" i="5"/>
  <c r="Q658" i="5"/>
  <c r="M641" i="5" a="1"/>
  <c r="D561" i="5" a="1"/>
  <c r="M234" i="5" a="1"/>
  <c r="O268" i="5"/>
  <c r="S515" i="5"/>
  <c r="S259" i="5"/>
  <c r="O537" i="5"/>
  <c r="S656" i="5"/>
  <c r="R640" i="5"/>
  <c r="Q560" i="5"/>
  <c r="R233" i="5"/>
  <c r="S266" i="5"/>
  <c r="D515" i="5" a="1"/>
  <c r="D259" i="5" a="1"/>
  <c r="D531" i="5" a="1"/>
  <c r="D656" i="5" a="1"/>
  <c r="P639" i="5"/>
  <c r="O559" i="5"/>
  <c r="P232" i="5"/>
  <c r="D266" i="5" a="1"/>
  <c r="Q514" i="5"/>
  <c r="Q258" i="5"/>
  <c r="Q522" i="5"/>
  <c r="Q655" i="5"/>
  <c r="M637" i="5" a="1"/>
  <c r="S557" i="5"/>
  <c r="M230" i="5" a="1"/>
  <c r="Q265" i="5"/>
  <c r="O513" i="5"/>
  <c r="O257" i="5"/>
  <c r="O521" i="5"/>
  <c r="O654" i="5"/>
  <c r="R636" i="5"/>
  <c r="D557" i="5" a="1"/>
  <c r="R229" i="5"/>
  <c r="O264" i="5"/>
  <c r="S511" i="5"/>
  <c r="S255" i="5"/>
  <c r="Q784" i="5"/>
  <c r="S652" i="5"/>
  <c r="P635" i="5"/>
  <c r="Q556" i="5"/>
  <c r="P228" i="5"/>
  <c r="S262" i="5"/>
  <c r="D511" i="5" a="1"/>
  <c r="D255" i="5" a="1"/>
  <c r="P769" i="5"/>
  <c r="D652" i="5" a="1"/>
  <c r="M633" i="5" a="1"/>
  <c r="O555" i="5"/>
  <c r="M226" i="5" a="1"/>
  <c r="D262" i="5" a="1"/>
  <c r="Q510" i="5"/>
  <c r="Q254" i="5"/>
  <c r="P765" i="5"/>
  <c r="O650" i="5"/>
  <c r="P631" i="5"/>
  <c r="D553" i="5" a="1"/>
  <c r="P224" i="5"/>
  <c r="O260" i="5"/>
  <c r="S507" i="5"/>
  <c r="S251" i="5"/>
  <c r="P760" i="5"/>
  <c r="D648" i="5" a="1"/>
  <c r="R628" i="5"/>
  <c r="O551" i="5"/>
  <c r="D514" i="5" a="1"/>
  <c r="D258" i="5" a="1"/>
  <c r="Q506" i="5"/>
  <c r="Q250" i="5"/>
  <c r="P429" i="5"/>
  <c r="P298" i="5"/>
  <c r="S316" i="5"/>
  <c r="R300" i="5"/>
  <c r="A87" i="5" a="1"/>
  <c r="D82" i="5" a="1"/>
  <c r="A100" i="5" a="1"/>
  <c r="O100" i="5"/>
  <c r="P113" i="5"/>
  <c r="Q114" i="5"/>
  <c r="M124" i="5" a="1"/>
  <c r="Q131" i="5"/>
  <c r="S713" i="5"/>
  <c r="D491" i="5" a="1"/>
  <c r="P254" i="5"/>
  <c r="D284" i="5" a="1"/>
  <c r="R256" i="5"/>
  <c r="B60" i="5" a="1"/>
  <c r="S49" i="5"/>
  <c r="B73" i="5" a="1"/>
  <c r="D67" i="5" a="1"/>
  <c r="R86" i="5"/>
  <c r="O81" i="5"/>
  <c r="P98" i="5"/>
  <c r="O98" i="5"/>
  <c r="O729" i="5"/>
  <c r="D315" i="5" a="1"/>
  <c r="Q507" i="5"/>
  <c r="Q251" i="5"/>
  <c r="D449" i="5" a="1"/>
  <c r="M21" i="5" a="1"/>
  <c r="Q16" i="5"/>
  <c r="P44" i="5"/>
  <c r="S34" i="5"/>
  <c r="A61" i="5" a="1"/>
  <c r="D48" i="5" a="1"/>
  <c r="R71" i="5"/>
  <c r="D65" i="5" a="1"/>
  <c r="M414" i="5" a="1"/>
  <c r="P422" i="5"/>
  <c r="O410" i="5"/>
  <c r="R424" i="5"/>
  <c r="B161" i="5" a="1"/>
  <c r="S174" i="5"/>
  <c r="R174" i="5"/>
  <c r="O193" i="5"/>
  <c r="M188" i="5" a="1"/>
  <c r="S205" i="5"/>
  <c r="P199" i="5"/>
  <c r="S222" i="5"/>
  <c r="P38" i="5"/>
  <c r="Q309" i="5"/>
  <c r="R335" i="5"/>
  <c r="S344" i="5"/>
  <c r="M337" i="5" a="1"/>
  <c r="R108" i="5"/>
  <c r="D110" i="5" a="1"/>
  <c r="R121" i="5"/>
  <c r="O128" i="5"/>
  <c r="M135" i="5" a="1"/>
  <c r="Q142" i="5"/>
  <c r="B147" i="5" a="1"/>
  <c r="O159" i="5"/>
  <c r="O62" i="5"/>
  <c r="R510" i="5"/>
  <c r="M312" i="5" a="1"/>
  <c r="D328" i="5" a="1"/>
  <c r="P315" i="5"/>
  <c r="P95" i="5"/>
  <c r="S93" i="5"/>
  <c r="P108" i="5"/>
  <c r="D111" i="5" a="1"/>
  <c r="B122" i="5" a="1"/>
  <c r="O125" i="5"/>
  <c r="M282" i="5" a="1"/>
  <c r="M396" i="5" a="1"/>
  <c r="Q391" i="5"/>
  <c r="P399" i="5"/>
  <c r="M145" i="5" a="1"/>
  <c r="D155" i="5" a="1"/>
  <c r="M159" i="5" a="1"/>
  <c r="Q174" i="5"/>
  <c r="A174" i="5" a="1"/>
  <c r="O186" i="5"/>
  <c r="B184" i="5" a="1"/>
  <c r="O204" i="5"/>
  <c r="D697" i="5" a="1"/>
  <c r="O285" i="5"/>
  <c r="O502" i="5"/>
  <c r="O246" i="5"/>
  <c r="O399" i="5"/>
  <c r="P15" i="5"/>
  <c r="O11" i="5"/>
  <c r="R37" i="5"/>
  <c r="Q29" i="5"/>
  <c r="A57" i="5" a="1"/>
  <c r="S43" i="5"/>
  <c r="R67" i="5"/>
  <c r="S60" i="5"/>
  <c r="Q373" i="5"/>
  <c r="R351" i="5"/>
  <c r="S356" i="5"/>
  <c r="M353" i="5" a="1"/>
  <c r="A119" i="5" a="1"/>
  <c r="D122" i="5" a="1"/>
  <c r="A132" i="5" a="1"/>
  <c r="O140" i="5"/>
  <c r="P145" i="5"/>
  <c r="S152" i="5"/>
  <c r="R156" i="5"/>
  <c r="O171" i="5"/>
  <c r="P672" i="5"/>
  <c r="R499" i="5"/>
  <c r="D468" i="5" a="1"/>
  <c r="M501" i="5" a="1"/>
  <c r="M211" i="5" a="1"/>
  <c r="D309" i="5" a="1"/>
  <c r="O279" i="5"/>
  <c r="S421" i="5"/>
  <c r="O415" i="5"/>
  <c r="R14" i="5"/>
  <c r="O9" i="5"/>
  <c r="M32" i="5" a="1"/>
  <c r="O26" i="5"/>
  <c r="M471" i="5" a="1"/>
  <c r="P306" i="5"/>
  <c r="Q323" i="5"/>
  <c r="R308" i="5"/>
  <c r="P91" i="5"/>
  <c r="Q88" i="5"/>
  <c r="R971" i="5"/>
  <c r="B887" i="5" a="1"/>
  <c r="S610" i="5"/>
  <c r="Q609" i="5"/>
  <c r="S606" i="5"/>
  <c r="P553" i="5"/>
  <c r="R550" i="5"/>
  <c r="M547" i="5" a="1"/>
  <c r="O573" i="5"/>
  <c r="A1106" i="5" a="1"/>
  <c r="R630" i="5"/>
  <c r="B925" i="5" a="1"/>
  <c r="P540" i="5"/>
  <c r="D571" i="5" a="1"/>
  <c r="Q631" i="5"/>
  <c r="R241" i="5"/>
  <c r="O329" i="5"/>
  <c r="O630" i="5"/>
  <c r="P709" i="5"/>
  <c r="R624" i="5"/>
  <c r="Q548" i="5"/>
  <c r="S510" i="5"/>
  <c r="S254" i="5"/>
  <c r="D503" i="5" a="1"/>
  <c r="D247" i="5" a="1"/>
  <c r="P749" i="5"/>
  <c r="D644" i="5" a="1"/>
  <c r="P623" i="5"/>
  <c r="O547" i="5"/>
  <c r="D510" i="5" a="1"/>
  <c r="D254" i="5" a="1"/>
  <c r="Q502" i="5"/>
  <c r="Q246" i="5"/>
  <c r="B745" i="5" a="1"/>
  <c r="Q643" i="5"/>
  <c r="M621" i="5" a="1"/>
  <c r="S545" i="5"/>
  <c r="Q509" i="5"/>
  <c r="Q253" i="5"/>
  <c r="O501" i="5"/>
  <c r="O245" i="5"/>
  <c r="P744" i="5"/>
  <c r="O642" i="5"/>
  <c r="R620" i="5"/>
  <c r="D545" i="5" a="1"/>
  <c r="O508" i="5"/>
  <c r="O252" i="5"/>
  <c r="S499" i="5"/>
  <c r="S243" i="5"/>
  <c r="P741" i="5"/>
  <c r="S640" i="5"/>
  <c r="P619" i="5"/>
  <c r="Q544" i="5"/>
  <c r="S506" i="5"/>
  <c r="S250" i="5"/>
  <c r="D499" i="5" a="1"/>
  <c r="D243" i="5" a="1"/>
  <c r="B737" i="5" a="1"/>
  <c r="D640" i="5" a="1"/>
  <c r="M617" i="5" a="1"/>
  <c r="O543" i="5"/>
  <c r="D506" i="5" a="1"/>
  <c r="D250" i="5" a="1"/>
  <c r="Q498" i="5"/>
  <c r="Q242" i="5"/>
  <c r="P736" i="5"/>
  <c r="Q639" i="5"/>
  <c r="R616" i="5"/>
  <c r="S541" i="5"/>
  <c r="Q505" i="5"/>
  <c r="Q249" i="5"/>
  <c r="O497" i="5"/>
  <c r="O241" i="5"/>
  <c r="P733" i="5"/>
  <c r="O638" i="5"/>
  <c r="P615" i="5"/>
  <c r="D541" i="5" a="1"/>
  <c r="O504" i="5"/>
  <c r="O248" i="5"/>
  <c r="S495" i="5"/>
  <c r="S239" i="5"/>
  <c r="B729" i="5" a="1"/>
  <c r="S636" i="5"/>
  <c r="M613" i="5" a="1"/>
  <c r="Q540" i="5"/>
  <c r="S502" i="5"/>
  <c r="S246" i="5"/>
  <c r="D495" i="5" a="1"/>
  <c r="D239" i="5" a="1"/>
  <c r="P728" i="5"/>
  <c r="D636" i="5" a="1"/>
  <c r="R612" i="5"/>
  <c r="O539" i="5"/>
  <c r="D502" i="5" a="1"/>
  <c r="D246" i="5" a="1"/>
  <c r="Q494" i="5"/>
  <c r="Q238" i="5"/>
  <c r="B721" i="5" a="1"/>
  <c r="O634" i="5"/>
  <c r="M609" i="5" a="1"/>
  <c r="D537" i="5" a="1"/>
  <c r="O500" i="5"/>
  <c r="O244" i="5"/>
  <c r="S491" i="5"/>
  <c r="S235" i="5"/>
  <c r="P717" i="5"/>
  <c r="D632" i="5" a="1"/>
  <c r="P607" i="5"/>
  <c r="O535" i="5"/>
  <c r="D498" i="5" a="1"/>
  <c r="D242" i="5" a="1"/>
  <c r="Q490" i="5"/>
  <c r="R884" i="5"/>
  <c r="R318" i="5"/>
  <c r="M276" i="5" a="1"/>
  <c r="S300" i="5"/>
  <c r="P279" i="5"/>
  <c r="M73" i="5" a="1"/>
  <c r="D66" i="5" a="1"/>
  <c r="M86" i="5" a="1"/>
  <c r="O84" i="5"/>
  <c r="A101" i="5" a="1"/>
  <c r="Q98" i="5"/>
  <c r="R111" i="5"/>
  <c r="Q115" i="5"/>
  <c r="R639" i="5"/>
  <c r="S407" i="5"/>
  <c r="M232" i="5" a="1"/>
  <c r="D268" i="5" a="1"/>
  <c r="P235" i="5"/>
  <c r="R44" i="5"/>
  <c r="S33" i="5"/>
  <c r="P60" i="5"/>
  <c r="D51" i="5" a="1"/>
  <c r="B74" i="5" a="1"/>
  <c r="O65" i="5"/>
  <c r="A86" i="5" a="1"/>
  <c r="O82" i="5"/>
  <c r="Q603" i="5"/>
  <c r="Q234" i="5"/>
  <c r="Q491" i="5"/>
  <c r="Q235" i="5"/>
  <c r="D321" i="5" a="1"/>
  <c r="O483" i="5"/>
  <c r="Q468" i="5"/>
  <c r="M22" i="5" a="1"/>
  <c r="S18" i="5"/>
  <c r="P45" i="5"/>
  <c r="D32" i="5" a="1"/>
  <c r="B59" i="5" a="1"/>
  <c r="D49" i="5" a="1"/>
  <c r="P304" i="5"/>
  <c r="M400" i="5" a="1"/>
  <c r="O394" i="5"/>
  <c r="P403" i="5"/>
  <c r="B148" i="5" a="1"/>
  <c r="S158" i="5"/>
  <c r="B162" i="5" a="1"/>
  <c r="O177" i="5"/>
  <c r="R175" i="5"/>
  <c r="D189" i="5" a="1"/>
  <c r="A187" i="5" a="1"/>
  <c r="S206" i="5"/>
  <c r="Q205" i="5"/>
  <c r="R514" i="5"/>
  <c r="P314" i="5"/>
  <c r="S328" i="5"/>
  <c r="R316" i="5"/>
  <c r="B96" i="5" a="1"/>
  <c r="D94" i="5" a="1"/>
  <c r="B109" i="5" a="1"/>
  <c r="O112" i="5"/>
  <c r="R122" i="5"/>
  <c r="Q126" i="5"/>
  <c r="P134" i="5"/>
  <c r="Q143" i="5"/>
  <c r="M346" i="5" a="1"/>
  <c r="P389" i="5"/>
  <c r="R291" i="5"/>
  <c r="D312" i="5" a="1"/>
  <c r="M293" i="5" a="1"/>
  <c r="A83" i="5" a="1"/>
  <c r="S77" i="5"/>
  <c r="A96" i="5" a="1"/>
  <c r="D95" i="5" a="1"/>
  <c r="P109" i="5"/>
  <c r="O109" i="5"/>
  <c r="Q469" i="5"/>
  <c r="R375" i="5"/>
  <c r="Q375" i="5"/>
  <c r="M377" i="5" a="1"/>
  <c r="R132" i="5"/>
  <c r="Q140" i="5"/>
  <c r="R145" i="5"/>
  <c r="Q158" i="5"/>
  <c r="M160" i="5" a="1"/>
  <c r="O170" i="5"/>
  <c r="P171" i="5"/>
  <c r="S189" i="5"/>
  <c r="S568" i="5"/>
  <c r="O229" i="5"/>
  <c r="O486" i="5"/>
  <c r="O230" i="5"/>
  <c r="O271" i="5"/>
  <c r="Q448" i="5"/>
  <c r="S433" i="5"/>
  <c r="P16" i="5"/>
  <c r="Q13" i="5"/>
  <c r="R38" i="5"/>
  <c r="S27" i="5"/>
  <c r="B55" i="5" a="1"/>
  <c r="S44" i="5"/>
  <c r="S290" i="5"/>
  <c r="P330" i="5"/>
  <c r="S340" i="5"/>
  <c r="R332" i="5"/>
  <c r="M105" i="5" a="1"/>
  <c r="D106" i="5" a="1"/>
  <c r="M118" i="5" a="1"/>
  <c r="O124" i="5"/>
  <c r="A133" i="5" a="1"/>
  <c r="Q138" i="5"/>
  <c r="R143" i="5"/>
  <c r="O155" i="5"/>
  <c r="S775" i="5"/>
  <c r="P478" i="5"/>
  <c r="D452" i="5" a="1"/>
  <c r="R480" i="5"/>
  <c r="M194" i="5" a="1"/>
  <c r="S215" i="5"/>
  <c r="R215" i="5"/>
  <c r="S293" i="5"/>
  <c r="O287" i="5"/>
  <c r="D421" i="5" a="1"/>
  <c r="S417" i="5"/>
  <c r="R11" i="5"/>
  <c r="O10" i="5"/>
  <c r="P361" i="5"/>
  <c r="M284" i="5" a="1"/>
  <c r="Q307" i="5"/>
  <c r="P287" i="5"/>
  <c r="A79" i="5" a="1"/>
  <c r="Q72" i="5"/>
  <c r="A92" i="5" a="1"/>
  <c r="S90" i="5"/>
  <c r="P105" i="5"/>
  <c r="D104" i="5" a="1"/>
  <c r="M116" i="5" a="1"/>
  <c r="D121" i="5" a="1"/>
  <c r="R515" i="5"/>
  <c r="D480" i="5" a="1"/>
  <c r="D224" i="5" a="1"/>
  <c r="M806" i="5" a="1"/>
  <c r="P237" i="5"/>
  <c r="P262" i="5"/>
  <c r="D1035" i="5" a="1"/>
  <c r="O1014" i="5"/>
  <c r="R582" i="5"/>
  <c r="M579" i="5" a="1"/>
  <c r="P577" i="5"/>
  <c r="Q562" i="5"/>
  <c r="S559" i="5"/>
  <c r="Q558" i="5"/>
  <c r="O557" i="5"/>
  <c r="M856" i="5" a="1"/>
  <c r="P609" i="5"/>
  <c r="B878" i="5" a="1"/>
  <c r="M518" i="5" a="1"/>
  <c r="D555" i="5" a="1"/>
  <c r="Q615" i="5"/>
  <c r="Q513" i="5"/>
  <c r="O281" i="5"/>
  <c r="O614" i="5"/>
  <c r="M624" i="5" a="1"/>
  <c r="P603" i="5"/>
  <c r="Q532" i="5"/>
  <c r="S494" i="5"/>
  <c r="S238" i="5"/>
  <c r="D487" i="5" a="1"/>
  <c r="Q1082" i="5"/>
  <c r="B705" i="5" a="1"/>
  <c r="D628" i="5" a="1"/>
  <c r="M601" i="5" a="1"/>
  <c r="O531" i="5"/>
  <c r="D494" i="5" a="1"/>
  <c r="D238" i="5" a="1"/>
  <c r="Q486" i="5"/>
  <c r="P1150" i="5"/>
  <c r="P704" i="5"/>
  <c r="Q627" i="5"/>
  <c r="R600" i="5"/>
  <c r="S529" i="5"/>
  <c r="Q493" i="5"/>
  <c r="Q237" i="5"/>
  <c r="O485" i="5"/>
  <c r="R1140" i="5"/>
  <c r="P699" i="5"/>
  <c r="O626" i="5"/>
  <c r="P599" i="5"/>
  <c r="D529" i="5" a="1"/>
  <c r="O492" i="5"/>
  <c r="O236" i="5"/>
  <c r="S483" i="5"/>
  <c r="D919" i="5" a="1"/>
  <c r="M689" i="5" a="1"/>
  <c r="S624" i="5"/>
  <c r="M597" i="5" a="1"/>
  <c r="Q528" i="5"/>
  <c r="S490" i="5"/>
  <c r="S234" i="5"/>
  <c r="D483" i="5" a="1"/>
  <c r="D880" i="5" a="1"/>
  <c r="R688" i="5"/>
  <c r="D624" i="5" a="1"/>
  <c r="R596" i="5"/>
  <c r="O527" i="5"/>
  <c r="D490" i="5" a="1"/>
  <c r="D234" i="5" a="1"/>
  <c r="Q482" i="5"/>
  <c r="A1047" i="5" a="1"/>
  <c r="R680" i="5"/>
  <c r="Q623" i="5"/>
  <c r="P595" i="5"/>
  <c r="S525" i="5"/>
  <c r="Q489" i="5"/>
  <c r="Q233" i="5"/>
  <c r="O481" i="5"/>
  <c r="A1043" i="5" a="1"/>
  <c r="R668" i="5"/>
  <c r="O622" i="5"/>
  <c r="M593" i="5" a="1"/>
  <c r="D525" i="5" a="1"/>
  <c r="O488" i="5"/>
  <c r="O232" i="5"/>
  <c r="S479" i="5"/>
  <c r="R965" i="5"/>
  <c r="P667" i="5"/>
  <c r="S620" i="5"/>
  <c r="R592" i="5"/>
  <c r="Q524" i="5"/>
  <c r="S486" i="5"/>
  <c r="S230" i="5"/>
  <c r="D479" i="5" a="1"/>
  <c r="R964" i="5"/>
  <c r="P660" i="5"/>
  <c r="D620" i="5" a="1"/>
  <c r="P591" i="5"/>
  <c r="O523" i="5"/>
  <c r="D486" i="5" a="1"/>
  <c r="D230" i="5" a="1"/>
  <c r="Q478" i="5"/>
  <c r="R870" i="5"/>
  <c r="R647" i="5"/>
  <c r="O618" i="5"/>
  <c r="R588" i="5"/>
  <c r="D521" i="5" a="1"/>
  <c r="O484" i="5"/>
  <c r="M515" i="5" a="1"/>
  <c r="S475" i="5"/>
  <c r="R789" i="5"/>
  <c r="M628" i="5" a="1"/>
  <c r="D616" i="5" a="1"/>
  <c r="M585" i="5" a="1"/>
  <c r="O519" i="5"/>
  <c r="D482" i="5" a="1"/>
  <c r="P513" i="5"/>
  <c r="Q474" i="5"/>
  <c r="S721" i="5"/>
  <c r="O493" i="5"/>
  <c r="R255" i="5"/>
  <c r="S284" i="5"/>
  <c r="M257" i="5" a="1"/>
  <c r="R60" i="5"/>
  <c r="D50" i="5" a="1"/>
  <c r="R73" i="5"/>
  <c r="O68" i="5"/>
  <c r="M87" i="5" a="1"/>
  <c r="Q82" i="5"/>
  <c r="B99" i="5" a="1"/>
  <c r="Q99" i="5"/>
  <c r="O743" i="5"/>
  <c r="O317" i="5"/>
  <c r="D508" i="5" a="1"/>
  <c r="D252" i="5" a="1"/>
  <c r="S457" i="5"/>
  <c r="P23" i="5"/>
  <c r="S17" i="5"/>
  <c r="R45" i="5"/>
  <c r="D35" i="5" a="1"/>
  <c r="P61" i="5"/>
  <c r="O49" i="5"/>
  <c r="M72" i="5" a="1"/>
  <c r="O66" i="5"/>
  <c r="A728" i="5" a="1"/>
  <c r="M508" i="5" a="1"/>
  <c r="Q475" i="5"/>
  <c r="P511" i="5"/>
  <c r="P221" i="5"/>
  <c r="O355" i="5"/>
  <c r="Q340" i="5"/>
  <c r="D477" i="5" a="1"/>
  <c r="Q476" i="5"/>
  <c r="M23" i="5" a="1"/>
  <c r="D16" i="5" a="1"/>
  <c r="P42" i="5"/>
  <c r="D33" i="5" a="1"/>
  <c r="Q485" i="5"/>
  <c r="R379" i="5"/>
  <c r="O378" i="5"/>
  <c r="M381" i="5" a="1"/>
  <c r="P135" i="5"/>
  <c r="O143" i="5"/>
  <c r="P148" i="5"/>
  <c r="O161" i="5"/>
  <c r="B163" i="5" a="1"/>
  <c r="D173" i="5" a="1"/>
  <c r="M173" i="5" a="1"/>
  <c r="Q192" i="5"/>
  <c r="O94" i="5"/>
  <c r="M403" i="5" a="1"/>
  <c r="M292" i="5" a="1"/>
  <c r="S312" i="5"/>
  <c r="P295" i="5"/>
  <c r="P83" i="5"/>
  <c r="D78" i="5" a="1"/>
  <c r="P96" i="5"/>
  <c r="O96" i="5"/>
  <c r="B110" i="5" a="1"/>
  <c r="Q110" i="5"/>
  <c r="A122" i="5" a="1"/>
  <c r="Q127" i="5"/>
  <c r="A791" i="5" a="1"/>
  <c r="M279" i="5" a="1"/>
  <c r="P270" i="5"/>
  <c r="D296" i="5" a="1"/>
  <c r="R272" i="5"/>
  <c r="M69" i="5" a="1"/>
  <c r="S61" i="5"/>
  <c r="M82" i="5" a="1"/>
  <c r="D79" i="5" a="1"/>
  <c r="A97" i="5" a="1"/>
  <c r="O93" i="5"/>
  <c r="S386" i="5"/>
  <c r="P354" i="5"/>
  <c r="Q359" i="5"/>
  <c r="R356" i="5"/>
  <c r="B120" i="5" a="1"/>
  <c r="Q124" i="5"/>
  <c r="B133" i="5" a="1"/>
  <c r="S142" i="5"/>
  <c r="R146" i="5"/>
  <c r="O154" i="5"/>
  <c r="A159" i="5" a="1"/>
  <c r="S173" i="5"/>
  <c r="R693" i="5"/>
  <c r="P502" i="5"/>
  <c r="O470" i="5"/>
  <c r="R504" i="5"/>
  <c r="R214" i="5"/>
  <c r="Q320" i="5"/>
  <c r="S305" i="5"/>
  <c r="O427" i="5"/>
  <c r="S441" i="5"/>
  <c r="P17" i="5"/>
  <c r="S11" i="5"/>
  <c r="R35" i="5"/>
  <c r="S28" i="5"/>
  <c r="P489" i="5"/>
  <c r="M308" i="5" a="1"/>
  <c r="S324" i="5"/>
  <c r="P311" i="5"/>
  <c r="R92" i="5"/>
  <c r="D90" i="5" a="1"/>
  <c r="R105" i="5"/>
  <c r="O108" i="5"/>
  <c r="M119" i="5" a="1"/>
  <c r="Q122" i="5"/>
  <c r="B131" i="5" a="1"/>
  <c r="Q139" i="5"/>
  <c r="Q584" i="5"/>
  <c r="M456" i="5" a="1"/>
  <c r="D436" i="5" a="1"/>
  <c r="P459" i="5"/>
  <c r="R181" i="5"/>
  <c r="O200" i="5"/>
  <c r="M195" i="5" a="1"/>
  <c r="D220" i="5" a="1"/>
  <c r="P215" i="5"/>
  <c r="D293" i="5" a="1"/>
  <c r="S289" i="5"/>
  <c r="D429" i="5" a="1"/>
  <c r="M822" i="5" a="1"/>
  <c r="M239" i="5" a="1"/>
  <c r="R263" i="5"/>
  <c r="Q291" i="5"/>
  <c r="M265" i="5" a="1"/>
  <c r="M65" i="5" a="1"/>
  <c r="Q56" i="5"/>
  <c r="M78" i="5" a="1"/>
  <c r="S74" i="5"/>
  <c r="A93" i="5" a="1"/>
  <c r="D88" i="5" a="1"/>
  <c r="R103" i="5"/>
  <c r="D105" i="5" a="1"/>
  <c r="P494" i="5"/>
  <c r="D464" i="5" a="1"/>
  <c r="R496" i="5"/>
  <c r="D579" i="5" a="1"/>
  <c r="S439" i="5"/>
  <c r="M240" i="5" a="1"/>
  <c r="R1074" i="5"/>
  <c r="S1178" i="5"/>
  <c r="S583" i="5"/>
  <c r="Q582" i="5"/>
  <c r="S579" i="5"/>
  <c r="M1052" i="5" a="1"/>
  <c r="Q1173" i="5"/>
  <c r="R1160" i="5"/>
  <c r="M693" i="5" a="1"/>
  <c r="M840" i="5" a="1"/>
  <c r="M587" i="5" a="1"/>
  <c r="P837" i="5"/>
  <c r="P773" i="5"/>
  <c r="P691" i="5"/>
  <c r="A724" i="5" a="1"/>
  <c r="Q497" i="5"/>
  <c r="O265" i="5"/>
  <c r="A723" i="5" a="1"/>
  <c r="R603" i="5"/>
  <c r="M581" i="5" a="1"/>
  <c r="Q516" i="5"/>
  <c r="S478" i="5"/>
  <c r="P509" i="5"/>
  <c r="D471" i="5" a="1"/>
  <c r="Q916" i="5"/>
  <c r="R623" i="5"/>
  <c r="D612" i="5" a="1"/>
  <c r="R580" i="5"/>
  <c r="M514" i="5" a="1"/>
  <c r="D478" i="5" a="1"/>
  <c r="M507" i="5" a="1"/>
  <c r="Q470" i="5"/>
  <c r="Q836" i="5"/>
  <c r="P622" i="5"/>
  <c r="Q611" i="5"/>
  <c r="P579" i="5"/>
  <c r="R513" i="5"/>
  <c r="Q477" i="5"/>
  <c r="R506" i="5"/>
  <c r="O469" i="5"/>
  <c r="Q835" i="5"/>
  <c r="M620" i="5" a="1"/>
  <c r="O610" i="5"/>
  <c r="M577" i="5" a="1"/>
  <c r="P512" i="5"/>
  <c r="O476" i="5"/>
  <c r="P505" i="5"/>
  <c r="S467" i="5"/>
  <c r="D1031" i="5" a="1"/>
  <c r="R619" i="5"/>
  <c r="S608" i="5"/>
  <c r="R576" i="5"/>
  <c r="M510" i="5" a="1"/>
  <c r="S474" i="5"/>
  <c r="M503" i="5" a="1"/>
  <c r="D467" i="5" a="1"/>
  <c r="O1030" i="5"/>
  <c r="P618" i="5"/>
  <c r="D608" i="5" a="1"/>
  <c r="P575" i="5"/>
  <c r="R509" i="5"/>
  <c r="D474" i="5" a="1"/>
  <c r="R502" i="5"/>
  <c r="Q466" i="5"/>
  <c r="B965" i="5" a="1"/>
  <c r="M616" i="5" a="1"/>
  <c r="Q607" i="5"/>
  <c r="M573" i="5" a="1"/>
  <c r="P508" i="5"/>
  <c r="Q473" i="5"/>
  <c r="P501" i="5"/>
  <c r="O465" i="5"/>
  <c r="B958" i="5" a="1"/>
  <c r="R615" i="5"/>
  <c r="O606" i="5"/>
  <c r="R572" i="5"/>
  <c r="M506" i="5" a="1"/>
  <c r="O472" i="5"/>
  <c r="M499" i="5" a="1"/>
  <c r="S463" i="5"/>
  <c r="B918" i="5" a="1"/>
  <c r="P614" i="5"/>
  <c r="S604" i="5"/>
  <c r="P571" i="5"/>
  <c r="R505" i="5"/>
  <c r="S470" i="5"/>
  <c r="R498" i="5"/>
  <c r="D463" i="5" a="1"/>
  <c r="P917" i="5"/>
  <c r="M612" i="5" a="1"/>
  <c r="D604" i="5" a="1"/>
  <c r="M569" i="5" a="1"/>
  <c r="P504" i="5"/>
  <c r="D470" i="5" a="1"/>
  <c r="P497" i="5"/>
  <c r="Q462" i="5"/>
  <c r="B877" i="5" a="1"/>
  <c r="P610" i="5"/>
  <c r="O602" i="5"/>
  <c r="P567" i="5"/>
  <c r="R501" i="5"/>
  <c r="O468" i="5"/>
  <c r="R494" i="5"/>
  <c r="S459" i="5"/>
  <c r="B830" i="5" a="1"/>
  <c r="R607" i="5"/>
  <c r="D600" i="5" a="1"/>
  <c r="R564" i="5"/>
  <c r="M498" i="5" a="1"/>
  <c r="D466" i="5" a="1"/>
  <c r="M491" i="5" a="1"/>
  <c r="Q458" i="5"/>
  <c r="M648" i="5" a="1"/>
  <c r="D411" i="5" a="1"/>
  <c r="P234" i="5"/>
  <c r="S268" i="5"/>
  <c r="R236" i="5"/>
  <c r="M45" i="5" a="1"/>
  <c r="D34" i="5" a="1"/>
  <c r="B61" i="5" a="1"/>
  <c r="O52" i="5"/>
  <c r="R74" i="5"/>
  <c r="Q66" i="5"/>
  <c r="P86" i="5"/>
  <c r="Q83" i="5"/>
  <c r="S616" i="5"/>
  <c r="D235" i="5" a="1"/>
  <c r="D492" i="5" a="1"/>
  <c r="D236" i="5" a="1"/>
  <c r="S329" i="5"/>
  <c r="D501" i="5" a="1"/>
  <c r="O471" i="5"/>
  <c r="P24" i="5"/>
  <c r="D19" i="5" a="1"/>
  <c r="R46" i="5"/>
  <c r="O33" i="5"/>
  <c r="R59" i="5"/>
  <c r="O50" i="5"/>
  <c r="R568" i="5"/>
  <c r="R487" i="5"/>
  <c r="Q459" i="5"/>
  <c r="M489" i="5" a="1"/>
  <c r="P200" i="5"/>
  <c r="D223" i="5" a="1"/>
  <c r="S226" i="5"/>
  <c r="D349" i="5" a="1"/>
  <c r="Q348" i="5"/>
  <c r="O467" i="5"/>
  <c r="D473" i="5" a="1"/>
  <c r="M20" i="5" a="1"/>
  <c r="D17" i="5" a="1"/>
  <c r="S402" i="5"/>
  <c r="P358" i="5"/>
  <c r="O362" i="5"/>
  <c r="R360" i="5"/>
  <c r="A123" i="5" a="1"/>
  <c r="O127" i="5"/>
  <c r="A136" i="5" a="1"/>
  <c r="Q145" i="5"/>
  <c r="R149" i="5"/>
  <c r="D157" i="5" a="1"/>
  <c r="R160" i="5"/>
  <c r="Q176" i="5"/>
  <c r="A870" i="5" a="1"/>
  <c r="R282" i="5"/>
  <c r="R271" i="5"/>
  <c r="S296" i="5"/>
  <c r="M273" i="5" a="1"/>
  <c r="A71" i="5" a="1"/>
  <c r="D62" i="5" a="1"/>
  <c r="A84" i="5" a="1"/>
  <c r="O80" i="5"/>
  <c r="P97" i="5"/>
  <c r="Q94" i="5"/>
  <c r="M108" i="5" a="1"/>
  <c r="Q111" i="5"/>
  <c r="R723" i="5"/>
  <c r="S471" i="5"/>
  <c r="M248" i="5" a="1"/>
  <c r="D280" i="5" a="1"/>
  <c r="P251" i="5"/>
  <c r="R56" i="5"/>
  <c r="S45" i="5"/>
  <c r="R69" i="5"/>
  <c r="D63" i="5" a="1"/>
  <c r="M83" i="5" a="1"/>
  <c r="O77" i="5"/>
  <c r="O304" i="5"/>
  <c r="M332" i="5" a="1"/>
  <c r="Q343" i="5"/>
  <c r="P335" i="5"/>
  <c r="P107" i="5"/>
  <c r="Q108" i="5"/>
  <c r="P120" i="5"/>
  <c r="S126" i="5"/>
  <c r="B134" i="5" a="1"/>
  <c r="D140" i="5" a="1"/>
  <c r="A146" i="5" a="1"/>
  <c r="S157" i="5"/>
  <c r="P523" i="5"/>
  <c r="M480" i="5" a="1"/>
  <c r="O454" i="5"/>
  <c r="P483" i="5"/>
  <c r="P196" i="5"/>
  <c r="Q218" i="5"/>
  <c r="P218" i="5"/>
  <c r="O299" i="5"/>
  <c r="S313" i="5"/>
  <c r="Q432" i="5"/>
  <c r="O423" i="5"/>
  <c r="P14" i="5"/>
  <c r="S12" i="5"/>
  <c r="M367" i="5" a="1"/>
  <c r="R287" i="5"/>
  <c r="S308" i="5"/>
  <c r="M289" i="5" a="1"/>
  <c r="B80" i="5" a="1"/>
  <c r="D74" i="5" a="1"/>
  <c r="B93" i="5" a="1"/>
  <c r="O92" i="5"/>
  <c r="R106" i="5"/>
  <c r="Q106" i="5"/>
  <c r="P118" i="5"/>
  <c r="Q123" i="5"/>
  <c r="R481" i="5"/>
  <c r="R435" i="5"/>
  <c r="D420" i="5" a="1"/>
  <c r="M437" i="5" a="1"/>
  <c r="B169" i="5" a="1"/>
  <c r="O184" i="5"/>
  <c r="R182" i="5"/>
  <c r="D204" i="5" a="1"/>
  <c r="M196" i="5" a="1"/>
  <c r="Q216" i="5"/>
  <c r="P1011" i="5"/>
  <c r="A808" i="5" a="1"/>
  <c r="P646" i="5"/>
  <c r="R643" i="5"/>
  <c r="M640" i="5" a="1"/>
  <c r="B813" i="5" a="1"/>
  <c r="P805" i="5"/>
  <c r="B798" i="5" a="1"/>
  <c r="R672" i="5"/>
  <c r="M824" i="5" a="1"/>
  <c r="R566" i="5"/>
  <c r="B797" i="5" a="1"/>
  <c r="D646" i="5" a="1"/>
  <c r="M669" i="5" a="1"/>
  <c r="R669" i="5"/>
  <c r="Q481" i="5"/>
  <c r="O249" i="5"/>
  <c r="P668" i="5"/>
  <c r="P582" i="5"/>
  <c r="R560" i="5"/>
  <c r="M494" i="5" a="1"/>
  <c r="S462" i="5"/>
  <c r="M487" i="5" a="1"/>
  <c r="D455" i="5" a="1"/>
  <c r="S994" i="5"/>
  <c r="P602" i="5"/>
  <c r="D596" i="5" a="1"/>
  <c r="P559" i="5"/>
  <c r="R493" i="5"/>
  <c r="D462" i="5" a="1"/>
  <c r="R486" i="5"/>
  <c r="Q454" i="5"/>
  <c r="O918" i="5"/>
  <c r="M600" i="5" a="1"/>
  <c r="Q595" i="5"/>
  <c r="M557" i="5" a="1"/>
  <c r="P492" i="5"/>
  <c r="Q461" i="5"/>
  <c r="P485" i="5"/>
  <c r="O453" i="5"/>
  <c r="O904" i="5"/>
  <c r="R599" i="5"/>
  <c r="O594" i="5"/>
  <c r="R556" i="5"/>
  <c r="M490" i="5" a="1"/>
  <c r="O460" i="5"/>
  <c r="M483" i="5" a="1"/>
  <c r="S451" i="5"/>
  <c r="O824" i="5"/>
  <c r="P598" i="5"/>
  <c r="S592" i="5"/>
  <c r="P555" i="5"/>
  <c r="R489" i="5"/>
  <c r="S458" i="5"/>
  <c r="R482" i="5"/>
  <c r="D451" i="5" a="1"/>
  <c r="O823" i="5"/>
  <c r="M596" i="5" a="1"/>
  <c r="D592" i="5" a="1"/>
  <c r="M553" i="5" a="1"/>
  <c r="P488" i="5"/>
  <c r="D458" i="5" a="1"/>
  <c r="P481" i="5"/>
  <c r="Q450" i="5"/>
  <c r="A1041" i="5" a="1"/>
  <c r="R595" i="5"/>
  <c r="Q591" i="5"/>
  <c r="R552" i="5"/>
  <c r="M486" i="5" a="1"/>
  <c r="Q457" i="5"/>
  <c r="M479" i="5" a="1"/>
  <c r="O449" i="5"/>
  <c r="P1038" i="5"/>
  <c r="P594" i="5"/>
  <c r="O590" i="5"/>
  <c r="P551" i="5"/>
  <c r="R485" i="5"/>
  <c r="O456" i="5"/>
  <c r="R478" i="5"/>
  <c r="S447" i="5"/>
  <c r="A964" i="5" a="1"/>
  <c r="M592" i="5" a="1"/>
  <c r="S588" i="5"/>
  <c r="M549" i="5" a="1"/>
  <c r="P484" i="5"/>
  <c r="S454" i="5"/>
  <c r="P477" i="5"/>
  <c r="D447" i="5" a="1"/>
  <c r="A950" i="5" a="1"/>
  <c r="R591" i="5"/>
  <c r="D588" i="5" a="1"/>
  <c r="R548" i="5"/>
  <c r="M482" i="5" a="1"/>
  <c r="D454" i="5" a="1"/>
  <c r="M475" i="5" a="1"/>
  <c r="Q446" i="5"/>
  <c r="A869" i="5" a="1"/>
  <c r="M588" i="5" a="1"/>
  <c r="O586" i="5"/>
  <c r="M545" i="5" a="1"/>
  <c r="P480" i="5"/>
  <c r="O452" i="5"/>
  <c r="P473" i="5"/>
  <c r="S443" i="5"/>
  <c r="A790" i="5" a="1"/>
  <c r="P586" i="5"/>
  <c r="D584" i="5" a="1"/>
  <c r="P543" i="5"/>
  <c r="R477" i="5"/>
  <c r="D450" i="5" a="1"/>
  <c r="R470" i="5"/>
  <c r="Q442" i="5"/>
  <c r="O745" i="5"/>
  <c r="S327" i="5"/>
  <c r="S508" i="5"/>
  <c r="S252" i="5"/>
  <c r="Q460" i="5"/>
  <c r="R24" i="5"/>
  <c r="D18" i="5" a="1"/>
  <c r="M46" i="5" a="1"/>
  <c r="O36" i="5"/>
  <c r="B62" i="5" a="1"/>
  <c r="Q50" i="5"/>
  <c r="A74" i="5" a="1"/>
  <c r="Q67" i="5"/>
  <c r="A742" i="5" a="1"/>
  <c r="P510" i="5"/>
  <c r="D476" i="5" a="1"/>
  <c r="R512" i="5"/>
  <c r="R222" i="5"/>
  <c r="D373" i="5" a="1"/>
  <c r="O343" i="5"/>
  <c r="S485" i="5"/>
  <c r="O479" i="5"/>
  <c r="P25" i="5"/>
  <c r="O17" i="5"/>
  <c r="R43" i="5"/>
  <c r="O34" i="5"/>
  <c r="S633" i="5"/>
  <c r="P466" i="5"/>
  <c r="Q443" i="5"/>
  <c r="R468" i="5"/>
  <c r="A188" i="5" a="1"/>
  <c r="D207" i="5" a="1"/>
  <c r="R203" i="5"/>
  <c r="O228" i="5"/>
  <c r="O224" i="5"/>
  <c r="O339" i="5"/>
  <c r="D345" i="5" a="1"/>
  <c r="O475" i="5"/>
  <c r="O13" i="5"/>
  <c r="O320" i="5"/>
  <c r="M336" i="5" a="1"/>
  <c r="O346" i="5"/>
  <c r="P339" i="5"/>
  <c r="M109" i="5" a="1"/>
  <c r="O111" i="5"/>
  <c r="M122" i="5" a="1"/>
  <c r="Q129" i="5"/>
  <c r="A137" i="5" a="1"/>
  <c r="S143" i="5"/>
  <c r="R147" i="5"/>
  <c r="Q160" i="5"/>
  <c r="R739" i="5"/>
  <c r="D475" i="5" a="1"/>
  <c r="P250" i="5"/>
  <c r="S280" i="5"/>
  <c r="R252" i="5"/>
  <c r="M57" i="5" a="1"/>
  <c r="D46" i="5" a="1"/>
  <c r="M70" i="5" a="1"/>
  <c r="O64" i="5"/>
  <c r="A85" i="5" a="1"/>
  <c r="Q78" i="5"/>
  <c r="R95" i="5"/>
  <c r="Q95" i="5"/>
  <c r="R587" i="5"/>
  <c r="O381" i="5"/>
  <c r="R227" i="5"/>
  <c r="D264" i="5" a="1"/>
  <c r="M229" i="5" a="1"/>
  <c r="P39" i="5"/>
  <c r="S29" i="5"/>
  <c r="B57" i="5" a="1"/>
  <c r="D47" i="5" a="1"/>
  <c r="R70" i="5"/>
  <c r="O61" i="5"/>
  <c r="M495" i="5" a="1"/>
  <c r="R311" i="5"/>
  <c r="Q327" i="5"/>
  <c r="M313" i="5" a="1"/>
  <c r="A95" i="5" a="1"/>
  <c r="Q92" i="5"/>
  <c r="A108" i="5" a="1"/>
  <c r="S110" i="5"/>
  <c r="P121" i="5"/>
  <c r="D124" i="5" a="1"/>
  <c r="M132" i="5" a="1"/>
  <c r="D141" i="5" a="1"/>
  <c r="Q600" i="5"/>
  <c r="R459" i="5"/>
  <c r="O438" i="5"/>
  <c r="M461" i="5" a="1"/>
  <c r="A184" i="5" a="1"/>
  <c r="Q202" i="5"/>
  <c r="P197" i="5"/>
  <c r="O222" i="5"/>
  <c r="M217" i="5" a="1"/>
  <c r="Q304" i="5"/>
  <c r="O295" i="5"/>
  <c r="Q440" i="5"/>
  <c r="M950" i="5" a="1"/>
  <c r="R258" i="5"/>
  <c r="P266" i="5"/>
  <c r="S292" i="5"/>
  <c r="R268" i="5"/>
  <c r="P67" i="5"/>
  <c r="D58" i="5" a="1"/>
  <c r="P80" i="5"/>
  <c r="O76" i="5"/>
  <c r="B94" i="5" a="1"/>
  <c r="Q90" i="5"/>
  <c r="A106" i="5" a="1"/>
  <c r="Q107" i="5"/>
  <c r="P372" i="5"/>
  <c r="P414" i="5"/>
  <c r="D404" i="5" a="1"/>
  <c r="R416" i="5"/>
  <c r="P156" i="5"/>
  <c r="O168" i="5"/>
  <c r="B170" i="5" a="1"/>
  <c r="S187" i="5"/>
  <c r="R183" i="5"/>
  <c r="Q199" i="5"/>
  <c r="S1033" i="5"/>
  <c r="P1053" i="5"/>
  <c r="P869" i="5"/>
  <c r="B862" i="5" a="1"/>
  <c r="B861" i="5" a="1"/>
  <c r="O1150" i="5"/>
  <c r="A1130" i="5" a="1"/>
  <c r="A1114" i="5" a="1"/>
  <c r="M652" i="5" a="1"/>
  <c r="M808" i="5" a="1"/>
  <c r="P545" i="5"/>
  <c r="Q1010" i="5"/>
  <c r="D630" i="5" a="1"/>
  <c r="P650" i="5"/>
  <c r="R648" i="5"/>
  <c r="Q337" i="5"/>
  <c r="D1069" i="5" a="1"/>
  <c r="P647" i="5"/>
  <c r="S693" i="5"/>
  <c r="P539" i="5"/>
  <c r="R473" i="5"/>
  <c r="S446" i="5"/>
  <c r="R466" i="5"/>
  <c r="D439" i="5" a="1"/>
  <c r="D1160" i="5" a="1"/>
  <c r="M580" i="5" a="1"/>
  <c r="D580" i="5" a="1"/>
  <c r="M537" i="5" a="1"/>
  <c r="P472" i="5"/>
  <c r="D446" i="5" a="1"/>
  <c r="P465" i="5"/>
  <c r="Q438" i="5"/>
  <c r="A1053" i="5" a="1"/>
  <c r="R579" i="5"/>
  <c r="Q579" i="5"/>
  <c r="R536" i="5"/>
  <c r="M470" i="5" a="1"/>
  <c r="Q445" i="5"/>
  <c r="M463" i="5" a="1"/>
  <c r="O437" i="5"/>
  <c r="P1048" i="5"/>
  <c r="P578" i="5"/>
  <c r="O578" i="5"/>
  <c r="P535" i="5"/>
  <c r="R469" i="5"/>
  <c r="O444" i="5"/>
  <c r="R462" i="5"/>
  <c r="S435" i="5"/>
  <c r="S1023" i="5"/>
  <c r="M576" i="5" a="1"/>
  <c r="S576" i="5"/>
  <c r="M533" i="5" a="1"/>
  <c r="P468" i="5"/>
  <c r="S442" i="5"/>
  <c r="P461" i="5"/>
  <c r="D435" i="5" a="1"/>
  <c r="M1022" i="5" a="1"/>
  <c r="R575" i="5"/>
  <c r="D576" i="5" a="1"/>
  <c r="R532" i="5"/>
  <c r="M466" i="5" a="1"/>
  <c r="D442" i="5" a="1"/>
  <c r="M459" i="5" a="1"/>
  <c r="Q434" i="5"/>
  <c r="S1008" i="5"/>
  <c r="P574" i="5"/>
  <c r="Q575" i="5"/>
  <c r="P531" i="5"/>
  <c r="R465" i="5"/>
  <c r="Q441" i="5"/>
  <c r="R458" i="5"/>
  <c r="O433" i="5"/>
  <c r="P1007" i="5"/>
  <c r="M572" i="5" a="1"/>
  <c r="O574" i="5"/>
  <c r="M529" i="5" a="1"/>
  <c r="P464" i="5"/>
  <c r="O440" i="5"/>
  <c r="P457" i="5"/>
  <c r="S431" i="5"/>
  <c r="O996" i="5"/>
  <c r="R571" i="5"/>
  <c r="S572" i="5"/>
  <c r="R528" i="5"/>
  <c r="M462" i="5" a="1"/>
  <c r="S438" i="5"/>
  <c r="M455" i="5" a="1"/>
  <c r="D431" i="5" a="1"/>
  <c r="Q994" i="5"/>
  <c r="P570" i="5"/>
  <c r="D572" i="5" a="1"/>
  <c r="P527" i="5"/>
  <c r="R461" i="5"/>
  <c r="D438" i="5" a="1"/>
  <c r="R454" i="5"/>
  <c r="Q430" i="5"/>
  <c r="B981" i="5" a="1"/>
  <c r="R567" i="5"/>
  <c r="O570" i="5"/>
  <c r="R524" i="5"/>
  <c r="M458" i="5" a="1"/>
  <c r="O436" i="5"/>
  <c r="M451" i="5" a="1"/>
  <c r="S427" i="5"/>
  <c r="R1190" i="5"/>
  <c r="M564" i="5" a="1"/>
  <c r="D568" i="5" a="1"/>
  <c r="M521" i="5" a="1"/>
  <c r="P456" i="5"/>
  <c r="D434" i="5" a="1"/>
  <c r="P449" i="5"/>
  <c r="Q426" i="5"/>
  <c r="Q619" i="5"/>
  <c r="O237" i="5"/>
  <c r="S492" i="5"/>
  <c r="S236" i="5"/>
  <c r="Q332" i="5"/>
  <c r="S509" i="5"/>
  <c r="D489" i="5" a="1"/>
  <c r="R25" i="5"/>
  <c r="O20" i="5"/>
  <c r="M47" i="5" a="1"/>
  <c r="Q34" i="5"/>
  <c r="M60" i="5" a="1"/>
  <c r="Q51" i="5"/>
  <c r="P587" i="5"/>
  <c r="M488" i="5" a="1"/>
  <c r="D460" i="5" a="1"/>
  <c r="P491" i="5"/>
  <c r="P201" i="5"/>
  <c r="D245" i="5" a="1"/>
  <c r="Q228" i="5"/>
  <c r="S357" i="5"/>
  <c r="O351" i="5"/>
  <c r="D485" i="5" a="1"/>
  <c r="S481" i="5"/>
  <c r="P22" i="5"/>
  <c r="O18" i="5"/>
  <c r="D533" i="5" a="1"/>
  <c r="M444" i="5" a="1"/>
  <c r="Q427" i="5"/>
  <c r="P447" i="5"/>
  <c r="M174" i="5" a="1"/>
  <c r="D191" i="5" a="1"/>
  <c r="A189" i="5" a="1"/>
  <c r="Q211" i="5"/>
  <c r="P203" i="5"/>
  <c r="O223" i="5"/>
  <c r="P220" i="5"/>
  <c r="O347" i="5"/>
  <c r="M56" i="5" a="1"/>
  <c r="Q229" i="5"/>
  <c r="R315" i="5"/>
  <c r="O330" i="5"/>
  <c r="M317" i="5" a="1"/>
  <c r="R96" i="5"/>
  <c r="O95" i="5"/>
  <c r="R109" i="5"/>
  <c r="Q113" i="5"/>
  <c r="M123" i="5" a="1"/>
  <c r="S127" i="5"/>
  <c r="B135" i="5" a="1"/>
  <c r="S144" i="5"/>
  <c r="P590" i="5"/>
  <c r="S391" i="5"/>
  <c r="M228" i="5" a="1"/>
  <c r="S264" i="5"/>
  <c r="P231" i="5"/>
  <c r="R40" i="5"/>
  <c r="D30" i="5" a="1"/>
  <c r="R57" i="5"/>
  <c r="O48" i="5"/>
  <c r="M71" i="5" a="1"/>
  <c r="Q62" i="5"/>
  <c r="B83" i="5" a="1"/>
  <c r="Q79" i="5"/>
  <c r="O711" i="5"/>
  <c r="D299" i="5" a="1"/>
  <c r="D504" i="5" a="1"/>
  <c r="D248" i="5" a="1"/>
  <c r="S425" i="5"/>
  <c r="M17" i="5" a="1"/>
  <c r="S13" i="5"/>
  <c r="P40" i="5"/>
  <c r="D31" i="5" a="1"/>
  <c r="B58" i="5" a="1"/>
  <c r="O45" i="5"/>
  <c r="R386" i="5"/>
  <c r="P290" i="5"/>
  <c r="Q311" i="5"/>
  <c r="R292" i="5"/>
  <c r="M81" i="5" a="1"/>
  <c r="Q76" i="5"/>
  <c r="M94" i="5" a="1"/>
  <c r="S94" i="5"/>
  <c r="A109" i="5" a="1"/>
  <c r="D108" i="5" a="1"/>
  <c r="R119" i="5"/>
  <c r="D125" i="5" a="1"/>
  <c r="P500" i="5"/>
  <c r="P438" i="5"/>
  <c r="O422" i="5"/>
  <c r="R440" i="5"/>
  <c r="M170" i="5" a="1"/>
  <c r="S186" i="5"/>
  <c r="A185" i="5" a="1"/>
  <c r="O206" i="5"/>
  <c r="P198" i="5"/>
  <c r="S217" i="5"/>
  <c r="R1061" i="5"/>
  <c r="R982" i="5"/>
  <c r="Q978" i="5"/>
  <c r="P975" i="5"/>
  <c r="M974" i="5" a="1"/>
  <c r="M797" i="5" a="1"/>
  <c r="M795" i="5" a="1"/>
  <c r="M793" i="5" a="1"/>
  <c r="R631" i="5"/>
  <c r="M792" i="5" a="1"/>
  <c r="S619" i="5"/>
  <c r="B997" i="5" a="1"/>
  <c r="D614" i="5" a="1"/>
  <c r="S1108" i="5"/>
  <c r="P627" i="5"/>
  <c r="Q289" i="5"/>
  <c r="O1008" i="5"/>
  <c r="M625" i="5" a="1"/>
  <c r="S644" i="5"/>
  <c r="M517" i="5" a="1"/>
  <c r="P452" i="5"/>
  <c r="S430" i="5"/>
  <c r="P445" i="5"/>
  <c r="D423" i="5" a="1"/>
  <c r="P1024" i="5"/>
  <c r="R559" i="5"/>
  <c r="D564" i="5" a="1"/>
  <c r="R516" i="5"/>
  <c r="M450" i="5" a="1"/>
  <c r="D430" i="5" a="1"/>
  <c r="M443" i="5" a="1"/>
  <c r="Q422" i="5"/>
  <c r="A1010" i="5" a="1"/>
  <c r="P558" i="5"/>
  <c r="Q563" i="5"/>
  <c r="S785" i="5"/>
  <c r="R449" i="5"/>
  <c r="Q429" i="5"/>
  <c r="R442" i="5"/>
  <c r="O421" i="5"/>
  <c r="M1009" i="5" a="1"/>
  <c r="M556" i="5" a="1"/>
  <c r="O562" i="5"/>
  <c r="D785" i="5" a="1"/>
  <c r="P448" i="5"/>
  <c r="O428" i="5"/>
  <c r="P441" i="5"/>
  <c r="S419" i="5"/>
  <c r="S995" i="5"/>
  <c r="R555" i="5"/>
  <c r="S560" i="5"/>
  <c r="S783" i="5"/>
  <c r="M446" i="5" a="1"/>
  <c r="S426" i="5"/>
  <c r="M439" i="5" a="1"/>
  <c r="D419" i="5" a="1"/>
  <c r="P994" i="5"/>
  <c r="P554" i="5"/>
  <c r="D560" i="5" a="1"/>
  <c r="D783" i="5" a="1"/>
  <c r="R445" i="5"/>
  <c r="D426" i="5" a="1"/>
  <c r="R438" i="5"/>
  <c r="Q418" i="5"/>
  <c r="O983" i="5"/>
  <c r="M552" i="5" a="1"/>
  <c r="Q559" i="5"/>
  <c r="S781" i="5"/>
  <c r="P444" i="5"/>
  <c r="Q425" i="5"/>
  <c r="P437" i="5"/>
  <c r="O417" i="5"/>
  <c r="Q981" i="5"/>
  <c r="R551" i="5"/>
  <c r="O558" i="5"/>
  <c r="D781" i="5" a="1"/>
  <c r="M442" i="5" a="1"/>
  <c r="O424" i="5"/>
  <c r="M435" i="5" a="1"/>
  <c r="S415" i="5"/>
  <c r="M966" i="5" a="1"/>
  <c r="P550" i="5"/>
  <c r="S556" i="5"/>
  <c r="S779" i="5"/>
  <c r="R441" i="5"/>
  <c r="S422" i="5"/>
  <c r="R434" i="5"/>
  <c r="D415" i="5" a="1"/>
  <c r="M965" i="5" a="1"/>
  <c r="M548" i="5" a="1"/>
  <c r="D556" i="5" a="1"/>
  <c r="D779" i="5" a="1"/>
  <c r="P440" i="5"/>
  <c r="D422" i="5" a="1"/>
  <c r="P433" i="5"/>
  <c r="Q414" i="5"/>
  <c r="M949" i="5" a="1"/>
  <c r="P546" i="5"/>
  <c r="O554" i="5"/>
  <c r="D777" i="5" a="1"/>
  <c r="R437" i="5"/>
  <c r="O420" i="5"/>
  <c r="R430" i="5"/>
  <c r="S411" i="5"/>
  <c r="M933" i="5" a="1"/>
  <c r="R543" i="5"/>
  <c r="D552" i="5" a="1"/>
  <c r="D775" i="5" a="1"/>
  <c r="M434" i="5" a="1"/>
  <c r="D418" i="5" a="1"/>
  <c r="M427" i="5" a="1"/>
  <c r="Q410" i="5"/>
  <c r="A744" i="5" a="1"/>
  <c r="R511" i="5"/>
  <c r="S476" i="5"/>
  <c r="M513" i="5" a="1"/>
  <c r="M223" i="5" a="1"/>
  <c r="S381" i="5"/>
  <c r="D361" i="5" a="1"/>
  <c r="Q488" i="5"/>
  <c r="D497" i="5" a="1"/>
  <c r="R26" i="5"/>
  <c r="Q18" i="5"/>
  <c r="M44" i="5" a="1"/>
  <c r="Q35" i="5"/>
  <c r="Q648" i="5"/>
  <c r="R467" i="5"/>
  <c r="D444" i="5" a="1"/>
  <c r="M469" i="5" a="1"/>
  <c r="P188" i="5"/>
  <c r="S207" i="5"/>
  <c r="M204" i="5" a="1"/>
  <c r="S229" i="5"/>
  <c r="P225" i="5"/>
  <c r="D357" i="5" a="1"/>
  <c r="S353" i="5"/>
  <c r="D493" i="5" a="1"/>
  <c r="S449" i="5"/>
  <c r="R417" i="5"/>
  <c r="R423" i="5"/>
  <c r="Q411" i="5"/>
  <c r="M425" i="5" a="1"/>
  <c r="R161" i="5"/>
  <c r="D175" i="5" a="1"/>
  <c r="M175" i="5" a="1"/>
  <c r="Q194" i="5"/>
  <c r="A190" i="5" a="1"/>
  <c r="O207" i="5"/>
  <c r="B200" i="5" a="1"/>
  <c r="D229" i="5" a="1"/>
  <c r="O110" i="5"/>
  <c r="M407" i="5" a="1"/>
  <c r="P294" i="5"/>
  <c r="O314" i="5"/>
  <c r="R296" i="5"/>
  <c r="B84" i="5" a="1"/>
  <c r="O79" i="5"/>
  <c r="B97" i="5" a="1"/>
  <c r="Q97" i="5"/>
  <c r="R110" i="5"/>
  <c r="S111" i="5"/>
  <c r="P122" i="5"/>
  <c r="S128" i="5"/>
  <c r="O713" i="5"/>
  <c r="O301" i="5"/>
  <c r="S504" i="5"/>
  <c r="S248" i="5"/>
  <c r="Q428" i="5"/>
  <c r="P19" i="5"/>
  <c r="D14" i="5" a="1"/>
  <c r="R41" i="5"/>
  <c r="O32" i="5"/>
  <c r="R58" i="5"/>
  <c r="Q46" i="5"/>
  <c r="P70" i="5"/>
  <c r="Q63" i="5"/>
  <c r="S584" i="5"/>
  <c r="D231" i="5" a="1"/>
  <c r="D488" i="5" a="1"/>
  <c r="D232" i="5" a="1"/>
  <c r="S297" i="5"/>
  <c r="D469" i="5" a="1"/>
  <c r="O439" i="5"/>
  <c r="M18" i="5" a="1"/>
  <c r="D15" i="5" a="1"/>
  <c r="P41" i="5"/>
  <c r="R981" i="5"/>
  <c r="M275" i="5" a="1"/>
  <c r="M268" i="5" a="1"/>
  <c r="Q295" i="5"/>
  <c r="P271" i="5"/>
  <c r="R68" i="5"/>
  <c r="Q60" i="5"/>
  <c r="R81" i="5"/>
  <c r="S78" i="5"/>
  <c r="M95" i="5" a="1"/>
  <c r="D92" i="5" a="1"/>
  <c r="B107" i="5" a="1"/>
  <c r="D109" i="5" a="1"/>
  <c r="R389" i="5"/>
  <c r="M416" i="5" a="1"/>
  <c r="O406" i="5"/>
  <c r="P419" i="5"/>
  <c r="R157" i="5"/>
  <c r="S170" i="5"/>
  <c r="M171" i="5" a="1"/>
  <c r="O189" i="5"/>
  <c r="A186" i="5" a="1"/>
  <c r="S201" i="5"/>
  <c r="M1121" i="5" a="1"/>
  <c r="Q273" i="5"/>
  <c r="Q406" i="5"/>
  <c r="S403" i="5"/>
  <c r="Q402" i="5"/>
  <c r="S399" i="5"/>
  <c r="Q398" i="5"/>
  <c r="Q394" i="5"/>
  <c r="D428" i="5" a="1"/>
  <c r="D159" i="5" a="1"/>
  <c r="B98" i="5" a="1"/>
  <c r="Q47" i="5"/>
  <c r="B56" i="5" a="1"/>
  <c r="M172" i="5" a="1"/>
  <c r="S500" i="5"/>
  <c r="O60" i="5"/>
  <c r="Q453" i="5"/>
  <c r="S121" i="5"/>
  <c r="R168" i="5"/>
  <c r="P498" i="5"/>
  <c r="R52" i="5"/>
  <c r="S106" i="5"/>
  <c r="D24" i="5" a="1"/>
  <c r="R451" i="5"/>
  <c r="S233" i="5"/>
  <c r="O482" i="5"/>
  <c r="O226" i="5"/>
  <c r="O239" i="5"/>
  <c r="Q416" i="5"/>
  <c r="S401" i="5"/>
  <c r="M10" i="5" a="1"/>
  <c r="Q9" i="5"/>
  <c r="P33" i="5"/>
  <c r="S23" i="5"/>
  <c r="R51" i="5"/>
  <c r="S40" i="5"/>
  <c r="O272" i="5"/>
  <c r="M324" i="5" a="1"/>
  <c r="S336" i="5"/>
  <c r="P327" i="5"/>
  <c r="A103" i="5" a="1"/>
  <c r="D102" i="5" a="1"/>
  <c r="A116" i="5" a="1"/>
  <c r="O120" i="5"/>
  <c r="P129" i="5"/>
  <c r="Q134" i="5"/>
  <c r="M140" i="5" a="1"/>
  <c r="O151" i="5"/>
  <c r="R608" i="5"/>
  <c r="R491" i="5"/>
  <c r="O462" i="5"/>
  <c r="M493" i="5" a="1"/>
  <c r="M203" i="5" a="1"/>
  <c r="Q256" i="5"/>
  <c r="S241" i="5"/>
  <c r="O363" i="5"/>
  <c r="S377" i="5"/>
  <c r="Q496" i="5"/>
  <c r="O487" i="5"/>
  <c r="M24" i="5" a="1"/>
  <c r="S20" i="5"/>
  <c r="S211" i="5"/>
  <c r="S53" i="5"/>
  <c r="R152" i="5"/>
  <c r="Q252" i="5"/>
  <c r="A102" i="5" a="1"/>
  <c r="O432" i="5"/>
  <c r="S257" i="5"/>
  <c r="D405" i="5" a="1"/>
  <c r="S86" i="5"/>
  <c r="Q681" i="5"/>
  <c r="R139" i="5"/>
  <c r="O211" i="5"/>
  <c r="A77" i="5" a="1"/>
  <c r="Q319" i="5"/>
  <c r="S181" i="5"/>
  <c r="R29" i="5"/>
  <c r="M50" i="5" a="1"/>
  <c r="P139" i="5"/>
  <c r="O387" i="5"/>
  <c r="M101" i="5" a="1"/>
  <c r="O499" i="5"/>
  <c r="Q431" i="5"/>
  <c r="R179" i="5"/>
  <c r="O133" i="5"/>
  <c r="A127" i="5" a="1"/>
  <c r="D20" i="5" a="1"/>
  <c r="B140" i="5" a="1"/>
  <c r="O37" i="5"/>
  <c r="M181" i="5" a="1"/>
  <c r="O162" i="5"/>
  <c r="B1048" i="5" a="1"/>
  <c r="O580" i="5"/>
  <c r="M886" i="5" a="1"/>
  <c r="M870" i="5" a="1"/>
  <c r="M854" i="5" a="1"/>
  <c r="M838" i="5" a="1"/>
  <c r="M821" i="5" a="1"/>
  <c r="M589" i="5" a="1"/>
  <c r="R448" i="5"/>
  <c r="R162" i="5"/>
  <c r="S95" i="5"/>
  <c r="A710" i="5" a="1"/>
  <c r="Q44" i="5"/>
  <c r="D185" i="5" a="1"/>
  <c r="S276" i="5"/>
  <c r="O44" i="5"/>
  <c r="S370" i="5"/>
  <c r="P157" i="5"/>
  <c r="B156" i="5" a="1"/>
  <c r="P242" i="5"/>
  <c r="R32" i="5"/>
  <c r="S58" i="5"/>
  <c r="D8" i="5" a="1"/>
  <c r="P430" i="5"/>
  <c r="R523" i="5"/>
  <c r="O466" i="5"/>
  <c r="P499" i="5"/>
  <c r="P209" i="5"/>
  <c r="Q288" i="5"/>
  <c r="S273" i="5"/>
  <c r="O395" i="5"/>
  <c r="S409" i="5"/>
  <c r="M11" i="5" a="1"/>
  <c r="S7" i="5"/>
  <c r="P30" i="5"/>
  <c r="S24" i="5"/>
  <c r="P453" i="5"/>
  <c r="R303" i="5"/>
  <c r="S320" i="5"/>
  <c r="M305" i="5" a="1"/>
  <c r="M89" i="5" a="1"/>
  <c r="D86" i="5" a="1"/>
  <c r="M102" i="5" a="1"/>
  <c r="O104" i="5"/>
  <c r="A117" i="5" a="1"/>
  <c r="Q118" i="5"/>
  <c r="R127" i="5"/>
  <c r="Q135" i="5"/>
  <c r="Q665" i="5"/>
  <c r="P470" i="5"/>
  <c r="O446" i="5"/>
  <c r="R472" i="5"/>
  <c r="R189" i="5"/>
  <c r="Q210" i="5"/>
  <c r="R207" i="5"/>
  <c r="O235" i="5"/>
  <c r="S249" i="5"/>
  <c r="Q368" i="5"/>
  <c r="O359" i="5"/>
  <c r="Q504" i="5"/>
  <c r="P216" i="5"/>
  <c r="S85" i="5"/>
  <c r="S199" i="5"/>
  <c r="S389" i="5"/>
  <c r="R114" i="5"/>
  <c r="O194" i="5"/>
  <c r="P386" i="5"/>
  <c r="P114" i="5"/>
  <c r="P8" i="5"/>
  <c r="R208" i="5"/>
  <c r="O54" i="5"/>
  <c r="O761" i="5"/>
  <c r="D84" i="5" a="1"/>
  <c r="R75" i="5"/>
  <c r="P303" i="5"/>
  <c r="Q479" i="5"/>
  <c r="D251" i="5" a="1"/>
  <c r="S167" i="5"/>
  <c r="P27" i="5"/>
  <c r="Q116" i="5"/>
  <c r="O383" i="5"/>
  <c r="D132" i="5" a="1"/>
  <c r="P26" i="5"/>
  <c r="O196" i="5"/>
  <c r="S37" i="5"/>
  <c r="P205" i="5"/>
  <c r="M492" i="5" a="1"/>
  <c r="M191" i="5" a="1"/>
  <c r="D37" i="5" a="1"/>
  <c r="O173" i="5"/>
  <c r="M9" i="5" a="1"/>
  <c r="P115" i="5"/>
  <c r="S369" i="5"/>
  <c r="Q215" i="5"/>
  <c r="O1023" i="5"/>
  <c r="R604" i="5"/>
  <c r="M536" i="5" a="1"/>
  <c r="P534" i="5"/>
  <c r="R531" i="5"/>
  <c r="M528" i="5" a="1"/>
  <c r="M524" i="5" a="1"/>
  <c r="P490" i="5"/>
  <c r="A176" i="5" a="1"/>
  <c r="Q178" i="5"/>
  <c r="A110" i="5" a="1"/>
  <c r="M504" i="5" a="1"/>
  <c r="B69" i="5" a="1"/>
  <c r="R213" i="5"/>
  <c r="S260" i="5"/>
  <c r="O28" i="5"/>
  <c r="M392" i="5" a="1"/>
  <c r="A144" i="5" a="1"/>
  <c r="D301" i="5" a="1"/>
  <c r="Q515" i="5"/>
  <c r="P11" i="5"/>
  <c r="S42" i="5"/>
  <c r="A130" i="5" a="1"/>
  <c r="M408" i="5" a="1"/>
  <c r="S665" i="5"/>
  <c r="O450" i="5"/>
  <c r="M477" i="5" a="1"/>
  <c r="B193" i="5" a="1"/>
  <c r="Q214" i="5"/>
  <c r="M212" i="5" a="1"/>
  <c r="O267" i="5"/>
  <c r="S281" i="5"/>
  <c r="Q400" i="5"/>
  <c r="O391" i="5"/>
  <c r="M8" i="5" a="1"/>
  <c r="S8" i="5"/>
  <c r="M343" i="5" a="1"/>
  <c r="P282" i="5"/>
  <c r="S304" i="5"/>
  <c r="R284" i="5"/>
  <c r="R76" i="5"/>
  <c r="D70" i="5" a="1"/>
  <c r="R89" i="5"/>
  <c r="O88" i="5"/>
  <c r="M103" i="5" a="1"/>
  <c r="Q102" i="5"/>
  <c r="B115" i="5" a="1"/>
  <c r="Q119" i="5"/>
  <c r="D549" i="5" a="1"/>
  <c r="M448" i="5" a="1"/>
  <c r="O430" i="5"/>
  <c r="P451" i="5"/>
  <c r="B177" i="5" a="1"/>
  <c r="S194" i="5"/>
  <c r="R190" i="5"/>
  <c r="O214" i="5"/>
  <c r="P207" i="5"/>
  <c r="Q240" i="5"/>
  <c r="O231" i="5"/>
  <c r="Q376" i="5"/>
  <c r="B172" i="5" a="1"/>
  <c r="P210" i="5"/>
  <c r="A194" i="5" a="1"/>
  <c r="R27" i="5"/>
  <c r="O371" i="5"/>
  <c r="O53" i="5"/>
  <c r="Q383" i="5"/>
  <c r="M345" i="5" a="1"/>
  <c r="A149" i="5"/>
  <c r="B102" i="5" a="1"/>
  <c r="A140" i="5" a="1"/>
  <c r="S258" i="5"/>
  <c r="P204" i="5"/>
  <c r="P153" i="5"/>
  <c r="B153" i="5" a="1"/>
  <c r="O21" i="5"/>
  <c r="S117" i="5"/>
  <c r="D39" i="5" a="1"/>
  <c r="Q148" i="5"/>
  <c r="Q372" i="5"/>
  <c r="R453" i="5"/>
  <c r="D505" i="5" a="1"/>
  <c r="D509" i="5" a="1"/>
  <c r="S151" i="5"/>
  <c r="P325" i="5"/>
  <c r="O333" i="5"/>
  <c r="B63" i="5" a="1"/>
  <c r="S165" i="5"/>
  <c r="Q380" i="5"/>
  <c r="M411" i="5" a="1"/>
  <c r="M472" i="5" a="1"/>
  <c r="P346" i="5"/>
  <c r="A758" i="5" a="1"/>
  <c r="M27" i="5" a="1"/>
  <c r="B90" i="5" a="1"/>
  <c r="O212" i="5"/>
  <c r="M819" i="5" a="1"/>
  <c r="S628" i="5"/>
  <c r="Q547" i="5"/>
  <c r="S544" i="5"/>
  <c r="Q543" i="5"/>
  <c r="S540" i="5"/>
  <c r="O538" i="5"/>
  <c r="S460" i="5"/>
  <c r="O192" i="5"/>
  <c r="M176" i="5" a="1"/>
  <c r="S112" i="5"/>
  <c r="D472" i="5" a="1"/>
  <c r="S62" i="5"/>
  <c r="B196" i="5" a="1"/>
  <c r="S244" i="5"/>
  <c r="P81" i="5"/>
  <c r="R371" i="5"/>
  <c r="M130" i="5" a="1"/>
  <c r="Q217" i="5"/>
  <c r="Q499" i="5"/>
  <c r="O419" i="5"/>
  <c r="S26" i="5"/>
  <c r="B91" i="5" a="1"/>
  <c r="R387" i="5"/>
  <c r="S536" i="5"/>
  <c r="O434" i="5"/>
  <c r="R456" i="5"/>
  <c r="P180" i="5"/>
  <c r="S198" i="5"/>
  <c r="B194" i="5" a="1"/>
  <c r="O218" i="5"/>
  <c r="R212" i="5"/>
  <c r="Q272" i="5"/>
  <c r="O263" i="5"/>
  <c r="Q408" i="5"/>
  <c r="M703" i="5" a="1"/>
  <c r="P233" i="5"/>
  <c r="M260" i="5" a="1"/>
  <c r="S288" i="5"/>
  <c r="P263" i="5"/>
  <c r="B64" i="5" a="1"/>
  <c r="D54" i="5" a="1"/>
  <c r="B77" i="5" a="1"/>
  <c r="O72" i="5"/>
  <c r="R90" i="5"/>
  <c r="Q86" i="5"/>
  <c r="P102" i="5"/>
  <c r="Q103" i="5"/>
  <c r="M438" i="5" a="1"/>
  <c r="R427" i="5"/>
  <c r="O414" i="5"/>
  <c r="M429" i="5" a="1"/>
  <c r="P164" i="5"/>
  <c r="S178" i="5"/>
  <c r="B178" i="5" a="1"/>
  <c r="O197" i="5"/>
  <c r="R191" i="5"/>
  <c r="S209" i="5"/>
  <c r="M202" i="5" a="1"/>
  <c r="Q248" i="5"/>
  <c r="R107" i="5"/>
  <c r="R101" i="5"/>
  <c r="R205" i="5"/>
  <c r="M538" i="5" a="1"/>
  <c r="D116" i="5" a="1"/>
  <c r="R49" i="5"/>
  <c r="R388" i="5"/>
  <c r="D71" i="5" a="1"/>
  <c r="Q447" i="5"/>
  <c r="O243" i="5"/>
  <c r="P514" i="5"/>
  <c r="P322" i="5"/>
  <c r="M100" i="5" a="1"/>
  <c r="B75" i="5" a="1"/>
  <c r="M49" i="5" a="1"/>
  <c r="D119" i="5" a="1"/>
  <c r="R30" i="5"/>
  <c r="R167" i="5"/>
  <c r="Q166" i="5"/>
  <c r="M126" i="5" a="1"/>
  <c r="P450" i="5"/>
  <c r="B139" i="5" a="1"/>
  <c r="O507" i="5"/>
  <c r="A64" i="5" a="1"/>
  <c r="Q508" i="5"/>
  <c r="D277" i="5" a="1"/>
  <c r="S70" i="5"/>
  <c r="Q271" i="5"/>
  <c r="A58" i="5" a="1"/>
  <c r="M64" i="5" a="1"/>
  <c r="Q384" i="5"/>
  <c r="P154" i="5"/>
  <c r="M817" i="5" a="1"/>
  <c r="S771" i="5"/>
  <c r="B770" i="5" a="1"/>
  <c r="S702" i="5"/>
  <c r="Q701" i="5"/>
  <c r="A700" i="5"/>
  <c r="Q697" i="5"/>
  <c r="R492" i="5"/>
  <c r="P189" i="5"/>
  <c r="O190" i="5"/>
  <c r="Q587" i="5"/>
  <c r="P507" i="5"/>
  <c r="R82" i="5"/>
  <c r="P183" i="5"/>
  <c r="P247" i="5"/>
  <c r="A69" i="5" a="1"/>
  <c r="P350" i="5"/>
  <c r="S171" i="5"/>
  <c r="Q201" i="5"/>
  <c r="Q483" i="5"/>
  <c r="O291" i="5"/>
  <c r="S10" i="5"/>
  <c r="P78" i="5"/>
  <c r="D496" i="5" a="1"/>
  <c r="P651" i="5"/>
  <c r="O418" i="5"/>
  <c r="P435" i="5"/>
  <c r="A168" i="5" a="1"/>
  <c r="S182" i="5"/>
  <c r="P181" i="5"/>
  <c r="O202" i="5"/>
  <c r="B195" i="5" a="1"/>
  <c r="S213" i="5"/>
  <c r="P208" i="5"/>
  <c r="Q280" i="5"/>
  <c r="O768" i="5"/>
  <c r="O429" i="5"/>
  <c r="R239" i="5"/>
  <c r="S272" i="5"/>
  <c r="M241" i="5" a="1"/>
  <c r="P51" i="5"/>
  <c r="D38" i="5" a="1"/>
  <c r="P64" i="5"/>
  <c r="O56" i="5"/>
  <c r="B78" i="5" a="1"/>
  <c r="Q70" i="5"/>
  <c r="A90" i="5" a="1"/>
  <c r="Q87" i="5"/>
  <c r="R329" i="5"/>
  <c r="P406" i="5"/>
  <c r="O398" i="5"/>
  <c r="R408" i="5"/>
  <c r="A152" i="5" a="1"/>
  <c r="S162" i="5"/>
  <c r="P165" i="5"/>
  <c r="O181" i="5"/>
  <c r="B179" i="5" a="1"/>
  <c r="D193" i="5" a="1"/>
  <c r="M189" i="5" a="1"/>
  <c r="S210" i="5"/>
  <c r="A70" i="5" a="1"/>
  <c r="S261" i="5"/>
  <c r="Q182" i="5"/>
  <c r="S514" i="5"/>
  <c r="D377" i="5" a="1"/>
  <c r="M177" i="5" a="1"/>
  <c r="M178" i="5" a="1"/>
  <c r="O85" i="5"/>
  <c r="P725" i="5"/>
  <c r="D100" i="5" a="1"/>
  <c r="P141" i="5"/>
  <c r="Q335" i="5"/>
  <c r="O251" i="5"/>
  <c r="P239" i="5"/>
  <c r="O164" i="5"/>
  <c r="S513" i="5"/>
  <c r="R471" i="5"/>
  <c r="D198" i="5" a="1"/>
  <c r="D52" i="5" a="1"/>
  <c r="O180" i="5"/>
  <c r="B165" i="5" a="1"/>
  <c r="Q132" i="5"/>
  <c r="D21" i="5" a="1"/>
  <c r="R48" i="5"/>
  <c r="Q635" i="5"/>
  <c r="S21" i="5"/>
  <c r="R223" i="5"/>
  <c r="Q149" i="5"/>
  <c r="M300" i="5" a="1"/>
  <c r="M815" i="5" a="1"/>
  <c r="M430" i="5" a="1"/>
  <c r="P428" i="5"/>
  <c r="R425" i="5"/>
  <c r="M422" i="5" a="1"/>
  <c r="P420" i="5"/>
  <c r="P416" i="5"/>
  <c r="R202" i="5"/>
  <c r="D212" i="5" a="1"/>
  <c r="P187" i="5"/>
  <c r="S231" i="5"/>
  <c r="P217" i="5"/>
  <c r="D76" i="5" a="1"/>
  <c r="Q312" i="5"/>
  <c r="M225" i="5" a="1"/>
  <c r="M55" i="5" a="1"/>
  <c r="D388" i="5" a="1"/>
  <c r="S155" i="5"/>
  <c r="D186" i="5" a="1"/>
  <c r="Q467" i="5"/>
  <c r="Q40" i="5"/>
  <c r="Q412" i="5"/>
  <c r="A66" i="5" a="1"/>
  <c r="D448" i="5" a="1"/>
  <c r="O696" i="5"/>
  <c r="O402" i="5"/>
  <c r="M413" i="5" a="1"/>
  <c r="M154" i="5" a="1"/>
  <c r="S166" i="5"/>
  <c r="A169" i="5" a="1"/>
  <c r="O185" i="5"/>
  <c r="P182" i="5"/>
  <c r="D197" i="5" a="1"/>
  <c r="R192" i="5"/>
  <c r="S214" i="5"/>
  <c r="B780" i="5" a="1"/>
  <c r="D347" i="5" a="1"/>
  <c r="S512" i="5"/>
  <c r="S256" i="5"/>
  <c r="Q492" i="5"/>
  <c r="M29" i="5" a="1"/>
  <c r="D22" i="5" a="1"/>
  <c r="A52" i="5" a="1"/>
  <c r="O40" i="5"/>
  <c r="P65" i="5"/>
  <c r="Q54" i="5"/>
  <c r="M76" i="5" a="1"/>
  <c r="Q71" i="5"/>
  <c r="O512" i="5"/>
  <c r="M384" i="5" a="1"/>
  <c r="O382" i="5"/>
  <c r="P387" i="5"/>
  <c r="A139" i="5" a="1"/>
  <c r="O147" i="5"/>
  <c r="A153" i="5" a="1"/>
  <c r="O165" i="5"/>
  <c r="P166" i="5"/>
  <c r="D177" i="5" a="1"/>
  <c r="R176" i="5"/>
  <c r="Q196" i="5"/>
  <c r="D333" i="5" a="1"/>
  <c r="D103" i="5" a="1"/>
  <c r="D68" i="5" a="1"/>
  <c r="R407" i="5"/>
  <c r="P126" i="5"/>
  <c r="P127" i="5"/>
  <c r="B76" i="5" a="1"/>
  <c r="D269" i="5" a="1"/>
  <c r="O352" i="5"/>
  <c r="A114" i="5" a="1"/>
  <c r="S101" i="5"/>
  <c r="R324" i="5"/>
  <c r="D101" i="5" a="1"/>
  <c r="Q163" i="5"/>
  <c r="R166" i="5"/>
  <c r="S520" i="5"/>
  <c r="P9" i="5"/>
  <c r="P7" i="5"/>
  <c r="B155" i="5" a="1"/>
  <c r="S134" i="5"/>
  <c r="R452" i="5"/>
  <c r="O149" i="5"/>
  <c r="Q179" i="5"/>
  <c r="A760" i="5" a="1"/>
  <c r="B7" i="5" a="1"/>
  <c r="D149" i="5" a="1"/>
  <c r="D40" i="5" a="1"/>
  <c r="P89" i="5"/>
  <c r="P779" i="5"/>
  <c r="S414" i="5"/>
  <c r="Q413" i="5"/>
  <c r="S410" i="5"/>
  <c r="Q409" i="5"/>
  <c r="S406" i="5"/>
  <c r="O404" i="5"/>
  <c r="S253" i="5"/>
  <c r="R204" i="5"/>
  <c r="O208" i="5"/>
  <c r="S488" i="5"/>
  <c r="D341" i="5" a="1"/>
  <c r="P94" i="5"/>
  <c r="S218" i="5"/>
  <c r="Q396" i="5"/>
  <c r="Q74" i="5"/>
  <c r="D372" i="5" a="1"/>
  <c r="D139" i="5" a="1"/>
  <c r="D170" i="5" a="1"/>
  <c r="Q275" i="5"/>
  <c r="Q24" i="5"/>
  <c r="B118" i="5" a="1"/>
  <c r="M52" i="5" a="1"/>
  <c r="D432" i="5" a="1"/>
  <c r="R346" i="5"/>
  <c r="O386" i="5"/>
  <c r="R392" i="5"/>
  <c r="M141" i="5" a="1"/>
  <c r="Q150" i="5"/>
  <c r="M155" i="5" a="1"/>
  <c r="O169" i="5"/>
  <c r="A170" i="5" a="1"/>
  <c r="D181" i="5" a="1"/>
  <c r="B180" i="5" a="1"/>
  <c r="Q200" i="5"/>
  <c r="Q651" i="5"/>
  <c r="S263" i="5"/>
  <c r="S496" i="5"/>
  <c r="S240" i="5"/>
  <c r="Q364" i="5"/>
  <c r="R8" i="5"/>
  <c r="D7" i="5" a="1"/>
  <c r="M30" i="5" a="1"/>
  <c r="O24" i="5"/>
  <c r="A53" i="5" a="1"/>
  <c r="Q38" i="5"/>
  <c r="R63" i="5"/>
  <c r="Q55" i="5"/>
  <c r="Q421" i="5"/>
  <c r="R363" i="5"/>
  <c r="O366" i="5"/>
  <c r="M365" i="5" a="1"/>
  <c r="M125" i="5" a="1"/>
  <c r="O131" i="5"/>
  <c r="M138" i="5" a="1"/>
  <c r="S149" i="5"/>
  <c r="A154" i="5" a="1"/>
  <c r="D161" i="5" a="1"/>
  <c r="B164" i="5" a="1"/>
  <c r="Q180" i="5"/>
  <c r="D190" i="5" a="1"/>
  <c r="O255" i="5"/>
  <c r="Q399" i="5"/>
  <c r="M364" i="5" a="1"/>
  <c r="Q239" i="5"/>
  <c r="R102" i="5"/>
  <c r="P417" i="5"/>
  <c r="R148" i="5"/>
  <c r="R210" i="5"/>
  <c r="O367" i="5"/>
  <c r="S56" i="5"/>
  <c r="O136" i="5"/>
  <c r="P515" i="5"/>
  <c r="P63" i="5"/>
  <c r="B166" i="5" a="1"/>
  <c r="P777" i="5"/>
  <c r="M423" i="5" a="1"/>
  <c r="P421" i="5"/>
  <c r="R418" i="5"/>
  <c r="M415" i="5" a="1"/>
  <c r="P413" i="5"/>
  <c r="P409" i="5"/>
  <c r="D233" i="5" a="1"/>
  <c r="M227" i="5" a="1"/>
  <c r="B837" i="5" a="1"/>
  <c r="S232" i="5"/>
  <c r="O311" i="5"/>
  <c r="D93" i="5" a="1"/>
  <c r="S202" i="5"/>
  <c r="A55" i="5" a="1"/>
  <c r="Q58" i="5"/>
  <c r="D356" i="5" a="1"/>
  <c r="B171" i="5" a="1"/>
  <c r="Q586" i="5"/>
  <c r="Q259" i="5"/>
  <c r="Q8" i="5"/>
  <c r="M79" i="5" a="1"/>
  <c r="R31" i="5"/>
  <c r="D416" i="5" a="1"/>
  <c r="O349" i="5"/>
  <c r="O370" i="5"/>
  <c r="P371" i="5"/>
  <c r="R128" i="5"/>
  <c r="O135" i="5"/>
  <c r="R141" i="5"/>
  <c r="O153" i="5"/>
  <c r="M156" i="5" a="1"/>
  <c r="D165" i="5" a="1"/>
  <c r="P167" i="5"/>
  <c r="Q184" i="5"/>
  <c r="Q523" i="5"/>
  <c r="S223" i="5"/>
  <c r="S480" i="5"/>
  <c r="S224" i="5"/>
  <c r="Q236" i="5"/>
  <c r="S413" i="5"/>
  <c r="D393" i="5" a="1"/>
  <c r="R9" i="5"/>
  <c r="O8" i="5"/>
  <c r="M31" i="5" a="1"/>
  <c r="Q22" i="5"/>
  <c r="P50" i="5"/>
  <c r="Q39" i="5"/>
  <c r="S338" i="5"/>
  <c r="P342" i="5"/>
  <c r="O350" i="5"/>
  <c r="R344" i="5"/>
  <c r="R112" i="5"/>
  <c r="O115" i="5"/>
  <c r="R125" i="5"/>
  <c r="Q133" i="5"/>
  <c r="M139" i="5" a="1"/>
  <c r="S147" i="5"/>
  <c r="P151" i="5"/>
  <c r="Q164" i="5"/>
  <c r="O126" i="5"/>
  <c r="M115" i="5" a="1"/>
  <c r="B167" i="5" a="1"/>
  <c r="M409" i="5" a="1"/>
  <c r="D133" i="5" a="1"/>
  <c r="M165" i="5" a="1"/>
  <c r="S69" i="5"/>
  <c r="R87" i="5"/>
  <c r="Q367" i="5"/>
  <c r="Q212" i="5"/>
  <c r="B778" i="5" a="1"/>
  <c r="A63" i="5" a="1"/>
  <c r="S183" i="5"/>
  <c r="R50" i="5"/>
  <c r="P77" i="5"/>
  <c r="R279" i="5"/>
  <c r="D507" i="5" a="1"/>
  <c r="S22" i="5"/>
  <c r="D53" i="5" a="1"/>
  <c r="A141" i="5" a="1"/>
  <c r="R100" i="5"/>
  <c r="D135" i="5" a="1"/>
  <c r="M48" i="5" a="1"/>
  <c r="D148" i="5" a="1"/>
  <c r="M114" i="5" a="1"/>
  <c r="P75" i="5"/>
  <c r="Q195" i="5"/>
  <c r="P152" i="5"/>
  <c r="Q244" i="5"/>
  <c r="O247" i="5"/>
  <c r="P36" i="5"/>
  <c r="Q25" i="5"/>
  <c r="M153" i="5" a="1"/>
  <c r="S505" i="5"/>
  <c r="B761" i="5" a="1"/>
  <c r="B154" i="5" a="1"/>
  <c r="P564" i="5"/>
  <c r="D407" i="5" a="1"/>
  <c r="O405" i="5"/>
  <c r="D403" i="5" a="1"/>
  <c r="O401" i="5"/>
  <c r="D399" i="5" a="1"/>
  <c r="S395" i="5"/>
  <c r="Q360" i="5"/>
  <c r="R221" i="5"/>
  <c r="P297" i="5"/>
  <c r="Q300" i="5"/>
  <c r="S453" i="5"/>
  <c r="P268" i="5"/>
  <c r="Q711" i="5"/>
  <c r="P35" i="5"/>
  <c r="Q42" i="5"/>
  <c r="P395" i="5"/>
  <c r="P158" i="5"/>
  <c r="P526" i="5"/>
  <c r="Q243" i="5"/>
  <c r="Q404" i="5"/>
  <c r="R66" i="5"/>
  <c r="D137" i="5" a="1"/>
  <c r="D400" i="5" a="1"/>
  <c r="D267" i="5" a="1"/>
  <c r="O354" i="5"/>
  <c r="M349" i="5" a="1"/>
  <c r="B116" i="5" a="1"/>
  <c r="O119" i="5"/>
  <c r="B129" i="5" a="1"/>
  <c r="Q137" i="5"/>
  <c r="R142" i="5"/>
  <c r="D150" i="5" a="1"/>
  <c r="A155" i="5" a="1"/>
  <c r="Q168" i="5"/>
  <c r="R632" i="5"/>
  <c r="R495" i="5"/>
  <c r="S464" i="5"/>
  <c r="M497" i="5" a="1"/>
  <c r="M207" i="5" a="1"/>
  <c r="S285" i="5"/>
  <c r="D265" i="5" a="1"/>
  <c r="Q392" i="5"/>
  <c r="D401" i="5" a="1"/>
  <c r="R10" i="5"/>
  <c r="G3" i="5" a="1"/>
  <c r="M28" i="5" a="1"/>
  <c r="Q23" i="5"/>
  <c r="O256" i="5"/>
  <c r="M320" i="5" a="1"/>
  <c r="O334" i="5"/>
  <c r="P323" i="5"/>
  <c r="B100" i="5" a="1"/>
  <c r="O99" i="5"/>
  <c r="B113" i="5" a="1"/>
  <c r="Q117" i="5"/>
  <c r="R126" i="5"/>
  <c r="S131" i="5"/>
  <c r="P138" i="5"/>
  <c r="S148" i="5"/>
  <c r="O46" i="5"/>
  <c r="D389" i="5" a="1"/>
  <c r="D69" i="5" a="1"/>
  <c r="M190" i="5" a="1"/>
  <c r="D397" i="5" a="1"/>
  <c r="D481" i="5" a="1"/>
  <c r="A193" i="5" a="1"/>
  <c r="A179" i="5" a="1"/>
  <c r="P367" i="5"/>
  <c r="O102" i="5"/>
  <c r="Q341" i="5"/>
  <c r="D179" i="5" a="1"/>
  <c r="D55" i="5" a="1"/>
  <c r="D353" i="5" a="1"/>
  <c r="O86" i="5"/>
  <c r="Q303" i="5"/>
  <c r="P258" i="5"/>
  <c r="P62" i="5"/>
  <c r="O375" i="5"/>
  <c r="P29" i="5"/>
  <c r="O259" i="5"/>
  <c r="Q100" i="5"/>
  <c r="D216" i="5" a="1"/>
  <c r="A191" i="5" a="1"/>
  <c r="O38" i="5"/>
  <c r="R260" i="5"/>
  <c r="P611" i="5"/>
  <c r="M88" i="5" a="1"/>
  <c r="P495" i="5"/>
  <c r="R261" i="5"/>
  <c r="D118" i="5" a="1"/>
  <c r="R88" i="5"/>
  <c r="M127" i="5" a="1"/>
  <c r="S1115" i="5"/>
  <c r="M901" i="5" a="1"/>
  <c r="M885" i="5" a="1"/>
  <c r="M869" i="5" a="1"/>
  <c r="M853" i="5" a="1"/>
  <c r="M837" i="5" a="1"/>
  <c r="M805" i="5" a="1"/>
  <c r="D369" i="5" a="1"/>
  <c r="D365" i="5" a="1"/>
  <c r="M272" i="5" a="1"/>
  <c r="S477" i="5"/>
  <c r="O447" i="5"/>
  <c r="R395" i="5"/>
  <c r="R547" i="5"/>
  <c r="M13" i="5" a="1"/>
  <c r="M92" i="5" a="1"/>
  <c r="M373" i="5" a="1"/>
  <c r="A145" i="5" a="1"/>
  <c r="Q668" i="5"/>
  <c r="Q227" i="5"/>
  <c r="Q276" i="5"/>
  <c r="B54" i="5" a="1"/>
  <c r="D89" i="5" a="1"/>
  <c r="D384" i="5" a="1"/>
  <c r="O225" i="5"/>
  <c r="O338" i="5"/>
  <c r="R328" i="5"/>
  <c r="P103" i="5"/>
  <c r="O103" i="5"/>
  <c r="P116" i="5"/>
  <c r="Q121" i="5"/>
  <c r="B130" i="5" a="1"/>
  <c r="S135" i="5"/>
  <c r="A142" i="5" a="1"/>
  <c r="Q152" i="5"/>
  <c r="S682" i="5"/>
  <c r="P474" i="5"/>
  <c r="S448" i="5"/>
  <c r="R476" i="5"/>
  <c r="P192" i="5"/>
  <c r="O213" i="5"/>
  <c r="R211" i="5"/>
  <c r="Q264" i="5"/>
  <c r="D273" i="5" a="1"/>
  <c r="S397" i="5"/>
  <c r="Q388" i="5"/>
  <c r="R7" i="5"/>
  <c r="Q7" i="5"/>
  <c r="M431" i="5" a="1"/>
  <c r="R299" i="5"/>
  <c r="O318" i="5"/>
  <c r="M301" i="5" a="1"/>
  <c r="P87" i="5"/>
  <c r="O83" i="5"/>
  <c r="P100" i="5"/>
  <c r="Q101" i="5"/>
  <c r="B114" i="5" a="1"/>
  <c r="S115" i="5"/>
  <c r="A126" i="5" a="1"/>
  <c r="S132" i="5"/>
  <c r="R686" i="5"/>
  <c r="O117" i="5"/>
  <c r="Q511" i="5"/>
  <c r="B88" i="5" a="1"/>
  <c r="O118" i="5"/>
  <c r="P28" i="5"/>
  <c r="B89" i="5" a="1"/>
  <c r="Q20" i="5"/>
  <c r="R177" i="5"/>
  <c r="S54" i="5"/>
  <c r="R343" i="5"/>
  <c r="Q52" i="5"/>
  <c r="M180" i="5" a="1"/>
  <c r="O511" i="5"/>
  <c r="O70" i="5"/>
  <c r="M281" i="5" a="1"/>
  <c r="Q287" i="5"/>
  <c r="S553" i="5"/>
  <c r="R206" i="5"/>
  <c r="D36" i="5" a="1"/>
  <c r="Q351" i="5"/>
  <c r="S38" i="5"/>
  <c r="Q552" i="5"/>
  <c r="B152" i="5" a="1"/>
  <c r="M63" i="5" a="1"/>
  <c r="S118" i="5"/>
  <c r="M419" i="5" a="1"/>
  <c r="P53" i="5"/>
  <c r="S36" i="5"/>
  <c r="P584" i="5"/>
  <c r="P538" i="5"/>
  <c r="R535" i="5"/>
  <c r="M532" i="5" a="1"/>
  <c r="P530" i="5"/>
  <c r="R527" i="5"/>
  <c r="P522" i="5"/>
  <c r="S493" i="5"/>
  <c r="P159" i="5"/>
  <c r="O298" i="5"/>
  <c r="D457" i="5" a="1"/>
  <c r="M19" i="5" a="1"/>
  <c r="O390" i="5"/>
  <c r="Q684" i="5"/>
  <c r="D42" i="5" a="1"/>
  <c r="R79" i="5"/>
  <c r="R352" i="5"/>
  <c r="Q183" i="5"/>
  <c r="Q539" i="5"/>
  <c r="R500" i="5"/>
  <c r="P104" i="5"/>
  <c r="R34" i="5"/>
  <c r="D73" i="5" a="1"/>
  <c r="D240" i="5" a="1"/>
  <c r="M496" i="5" a="1"/>
  <c r="O322" i="5"/>
  <c r="P307" i="5"/>
  <c r="A91" i="5" a="1"/>
  <c r="O87" i="5"/>
  <c r="A104" i="5" a="1"/>
  <c r="Q105" i="5"/>
  <c r="P117" i="5"/>
  <c r="S119" i="5"/>
  <c r="M128" i="5" a="1"/>
  <c r="S136" i="5"/>
  <c r="D565" i="5" a="1"/>
  <c r="M452" i="5" a="1"/>
  <c r="S432" i="5"/>
  <c r="P455" i="5"/>
  <c r="A180" i="5" a="1"/>
  <c r="Q197" i="5"/>
  <c r="P193" i="5"/>
  <c r="S216" i="5"/>
  <c r="P211" i="5"/>
  <c r="S269" i="5"/>
  <c r="Q260" i="5"/>
  <c r="S405" i="5"/>
  <c r="S648" i="5"/>
  <c r="R322" i="5"/>
  <c r="P278" i="5"/>
  <c r="O302" i="5"/>
  <c r="R280" i="5"/>
  <c r="A75" i="5" a="1"/>
  <c r="O67" i="5"/>
  <c r="A88" i="5" a="1"/>
  <c r="Q85" i="5"/>
  <c r="P101" i="5"/>
  <c r="S99" i="5"/>
  <c r="M112" i="5" a="1"/>
  <c r="S116" i="5"/>
  <c r="P332" i="5"/>
  <c r="S385" i="5"/>
  <c r="P140" i="5"/>
  <c r="D211" i="5" a="1"/>
  <c r="D249" i="5" a="1"/>
  <c r="Q255" i="5"/>
  <c r="R178" i="5"/>
  <c r="A129" i="5" a="1"/>
  <c r="M236" i="5" a="1"/>
  <c r="M62" i="5" a="1"/>
  <c r="D226" i="5" a="1"/>
  <c r="R414" i="5"/>
  <c r="O7" i="5"/>
  <c r="O167" i="5"/>
  <c r="Q223" i="5"/>
  <c r="M113" i="5" a="1"/>
  <c r="S603" i="5"/>
  <c r="D548" i="5" a="1"/>
  <c r="O546" i="5"/>
  <c r="D544" i="5" a="1"/>
  <c r="O542" i="5"/>
  <c r="D540" i="5" a="1"/>
  <c r="D536" i="5" a="1"/>
  <c r="Q484" i="5"/>
  <c r="P308" i="5"/>
  <c r="P275" i="5"/>
  <c r="P20" i="5"/>
  <c r="P585" i="5"/>
  <c r="M397" i="5" a="1"/>
  <c r="S455" i="5"/>
  <c r="D26" i="5" a="1"/>
  <c r="B67" i="5" a="1"/>
  <c r="P143" i="5"/>
  <c r="Q167" i="5"/>
  <c r="M653" i="5" a="1"/>
  <c r="R244" i="5"/>
  <c r="R65" i="5"/>
  <c r="P13" i="5"/>
  <c r="D57" i="5" a="1"/>
  <c r="P475" i="5"/>
  <c r="R475" i="5"/>
  <c r="O306" i="5"/>
  <c r="M285" i="5" a="1"/>
  <c r="M77" i="5" a="1"/>
  <c r="O71" i="5"/>
  <c r="M90" i="5" a="1"/>
  <c r="Q89" i="5"/>
  <c r="A105" i="5" a="1"/>
  <c r="S103" i="5"/>
  <c r="R115" i="5"/>
  <c r="S120" i="5"/>
  <c r="P460" i="5"/>
  <c r="R431" i="5"/>
  <c r="S416" i="5"/>
  <c r="M433" i="5" a="1"/>
  <c r="M166" i="5" a="1"/>
  <c r="Q181" i="5"/>
  <c r="A181" i="5" a="1"/>
  <c r="D200" i="5" a="1"/>
  <c r="P194" i="5"/>
  <c r="D213" i="5" a="1"/>
  <c r="M206" i="5" a="1"/>
  <c r="S277" i="5"/>
  <c r="R517" i="5"/>
  <c r="S503" i="5"/>
  <c r="M256" i="5" a="1"/>
  <c r="O286" i="5"/>
  <c r="P259" i="5"/>
  <c r="M61" i="5" a="1"/>
  <c r="O51" i="5"/>
  <c r="M74" i="5" a="1"/>
  <c r="Q69" i="5"/>
  <c r="A89" i="5" a="1"/>
  <c r="S83" i="5"/>
  <c r="R99" i="5"/>
  <c r="S100" i="5"/>
  <c r="M428" i="5" a="1"/>
  <c r="B127" i="5" a="1"/>
  <c r="D182" i="5" a="1"/>
  <c r="Q84" i="5"/>
  <c r="O379" i="5"/>
  <c r="A115" i="5" a="1"/>
  <c r="D87" i="5" a="1"/>
  <c r="S133" i="5"/>
  <c r="D195" i="5" a="1"/>
  <c r="D85" i="5" a="1"/>
  <c r="P76" i="5"/>
  <c r="A76" i="5" a="1"/>
  <c r="O69" i="5"/>
  <c r="R113" i="5"/>
  <c r="R446" i="5"/>
  <c r="S137" i="5"/>
  <c r="S352" i="5"/>
  <c r="O491" i="5"/>
  <c r="S197" i="5"/>
  <c r="D982" i="5" a="1"/>
  <c r="D771" i="5" a="1"/>
  <c r="B768" i="5" a="1"/>
  <c r="D702" i="5" a="1"/>
  <c r="O700" i="5"/>
  <c r="S698" i="5"/>
  <c r="A696" i="5"/>
  <c r="R23" i="5"/>
  <c r="P402" i="5"/>
  <c r="P71" i="5"/>
  <c r="O16" i="5"/>
  <c r="O461" i="5"/>
  <c r="R144" i="5"/>
  <c r="O365" i="5"/>
  <c r="D10" i="5" a="1"/>
  <c r="Q91" i="5"/>
  <c r="A131" i="5" a="1"/>
  <c r="Q151" i="5"/>
  <c r="D443" i="5" a="1"/>
  <c r="D513" i="5" a="1"/>
  <c r="B53" i="5" a="1"/>
  <c r="D120" i="5" a="1"/>
  <c r="D41" i="5" a="1"/>
  <c r="M453" i="5" a="1"/>
  <c r="M432" i="5" a="1"/>
  <c r="O290" i="5"/>
  <c r="R264" i="5"/>
  <c r="R64" i="5"/>
  <c r="O55" i="5"/>
  <c r="R77" i="5"/>
  <c r="Q73" i="5"/>
  <c r="M91" i="5" a="1"/>
  <c r="S87" i="5"/>
  <c r="B103" i="5" a="1"/>
  <c r="S104" i="5"/>
  <c r="M350" i="5" a="1"/>
  <c r="P410" i="5"/>
  <c r="S400" i="5"/>
  <c r="R412" i="5"/>
  <c r="R153" i="5"/>
  <c r="Q165" i="5"/>
  <c r="M167" i="5" a="1"/>
  <c r="D184" i="5" a="1"/>
  <c r="A182" i="5" a="1"/>
  <c r="S196" i="5"/>
  <c r="B192" i="5" a="1"/>
  <c r="D214" i="5" a="1"/>
  <c r="P720" i="5"/>
  <c r="O413" i="5"/>
  <c r="R235" i="5"/>
  <c r="O270" i="5"/>
  <c r="M237" i="5" a="1"/>
  <c r="P47" i="5"/>
  <c r="O35" i="5"/>
  <c r="R61" i="5"/>
  <c r="Q53" i="5"/>
  <c r="M75" i="5" a="1"/>
  <c r="S67" i="5"/>
  <c r="B87" i="5" a="1"/>
  <c r="S84" i="5"/>
  <c r="Q415" i="5"/>
  <c r="A7" i="5" a="1"/>
  <c r="O515" i="5"/>
  <c r="M208" i="5" a="1"/>
  <c r="D117" i="5" a="1"/>
  <c r="D166" i="5" a="1"/>
  <c r="M209" i="5" a="1"/>
  <c r="D23" i="5" a="1"/>
  <c r="Q68" i="5"/>
  <c r="A65" i="5" a="1"/>
  <c r="M51" i="5" a="1"/>
  <c r="Q198" i="5"/>
  <c r="P191" i="5"/>
  <c r="O22" i="5"/>
  <c r="O503" i="5"/>
  <c r="D163" i="5" a="1"/>
  <c r="R28" i="5"/>
  <c r="S423" i="5"/>
  <c r="Q463" i="5"/>
  <c r="R47" i="5"/>
  <c r="D381" i="5" a="1"/>
  <c r="Q37" i="5"/>
  <c r="P431" i="5"/>
  <c r="O150" i="5"/>
  <c r="R165" i="5"/>
  <c r="Q36" i="5"/>
  <c r="Q81" i="5"/>
  <c r="O242" i="5"/>
  <c r="R348" i="5"/>
  <c r="D225" i="5" a="1"/>
  <c r="S102" i="5"/>
  <c r="R457" i="5"/>
  <c r="D598" i="5" a="1"/>
  <c r="R429" i="5"/>
  <c r="M426" i="5" a="1"/>
  <c r="P424" i="5"/>
  <c r="R421" i="5"/>
  <c r="M418" i="5" a="1"/>
  <c r="R413" i="5"/>
  <c r="Q19" i="5"/>
  <c r="Q395" i="5"/>
  <c r="O63" i="5"/>
  <c r="R42" i="5"/>
  <c r="R247" i="5"/>
  <c r="S154" i="5"/>
  <c r="D283" i="5" a="1"/>
  <c r="A68" i="5" a="1"/>
  <c r="Q75" i="5"/>
  <c r="M117" i="5" a="1"/>
  <c r="M210" i="5" a="1"/>
  <c r="S359" i="5"/>
  <c r="D385" i="5" a="1"/>
  <c r="R33" i="5"/>
  <c r="D72" i="5" a="1"/>
  <c r="D25" i="5" a="1"/>
  <c r="R432" i="5"/>
  <c r="R283" i="5"/>
  <c r="O274" i="5"/>
  <c r="P243" i="5"/>
  <c r="B52" i="5" a="1"/>
  <c r="O39" i="5"/>
  <c r="B65" i="5" a="1"/>
  <c r="Q57" i="5"/>
  <c r="R78" i="5"/>
  <c r="S71" i="5"/>
  <c r="P90" i="5"/>
  <c r="S88" i="5"/>
  <c r="P240" i="5"/>
  <c r="M388" i="5" a="1"/>
  <c r="S384" i="5"/>
  <c r="P391" i="5"/>
  <c r="R140" i="5"/>
  <c r="A150" i="5"/>
  <c r="R154" i="5"/>
  <c r="D168" i="5" a="1"/>
  <c r="M168" i="5" a="1"/>
  <c r="S180" i="5"/>
  <c r="P179" i="5"/>
  <c r="O199" i="5"/>
  <c r="O759" i="5"/>
  <c r="D331" i="5" a="1"/>
  <c r="O510" i="5"/>
  <c r="O254" i="5"/>
  <c r="O463" i="5"/>
  <c r="M25" i="5" a="1"/>
  <c r="O19" i="5"/>
  <c r="P48" i="5"/>
  <c r="R62" i="5"/>
  <c r="S51" i="5"/>
  <c r="P74" i="5"/>
  <c r="S68" i="5"/>
  <c r="O134" i="5"/>
  <c r="B101" i="5" a="1"/>
  <c r="S666" i="5"/>
  <c r="M605" i="5" a="1"/>
  <c r="R406" i="5"/>
  <c r="M249" i="5" a="1"/>
  <c r="D413" i="5" a="1"/>
  <c r="M389" i="5" a="1"/>
  <c r="P32" i="5"/>
  <c r="S354" i="5"/>
  <c r="B142" i="5" a="1"/>
  <c r="O478" i="5"/>
  <c r="P46" i="5"/>
  <c r="M473" i="5" a="1"/>
  <c r="B1009" i="5" a="1"/>
  <c r="D414" i="5" a="1"/>
  <c r="O412" i="5"/>
  <c r="D410" i="5" a="1"/>
  <c r="O408" i="5"/>
  <c r="D406" i="5" a="1"/>
  <c r="D402" i="5" a="1"/>
  <c r="Q536" i="5"/>
  <c r="R404" i="5"/>
  <c r="P84" i="5"/>
  <c r="Q30" i="5"/>
  <c r="Q279" i="5"/>
  <c r="R158" i="5"/>
  <c r="M244" i="5" a="1"/>
  <c r="M54" i="5" a="1"/>
  <c r="Q59" i="5"/>
  <c r="O152" i="5"/>
  <c r="A195" i="5" a="1"/>
  <c r="O269" i="5"/>
  <c r="D257" i="5" a="1"/>
  <c r="P12" i="5"/>
  <c r="D56" i="5" a="1"/>
  <c r="O253" i="5"/>
  <c r="P411" i="5"/>
  <c r="O514" i="5"/>
  <c r="O258" i="5"/>
  <c r="O495" i="5"/>
  <c r="P31" i="5"/>
  <c r="O23" i="5"/>
  <c r="P52" i="5"/>
  <c r="Q41" i="5"/>
  <c r="B66" i="5" a="1"/>
  <c r="S55" i="5"/>
  <c r="A78" i="5" a="1"/>
  <c r="S72" i="5"/>
  <c r="Q437" i="5"/>
  <c r="R367" i="5"/>
  <c r="S368" i="5"/>
  <c r="M369" i="5" a="1"/>
  <c r="B128" i="5" a="1"/>
  <c r="D134" i="5" a="1"/>
  <c r="B141" i="5" a="1"/>
  <c r="D152" i="5" a="1"/>
  <c r="R155" i="5"/>
  <c r="S164" i="5"/>
  <c r="A167" i="5" a="1"/>
  <c r="O183" i="5"/>
  <c r="S632" i="5"/>
  <c r="S247" i="5"/>
  <c r="O494" i="5"/>
  <c r="O238" i="5"/>
  <c r="O335" i="5"/>
  <c r="Q512" i="5"/>
  <c r="S497" i="5"/>
  <c r="M26" i="5" a="1"/>
  <c r="Q21" i="5"/>
  <c r="P49" i="5"/>
  <c r="S35" i="5"/>
  <c r="A62" i="5" a="1"/>
  <c r="S52" i="5"/>
  <c r="A192" i="5" a="1"/>
  <c r="G2" i="5" a="1"/>
  <c r="R164" i="5"/>
  <c r="D253" i="5" a="1"/>
  <c r="M179" i="5" a="1"/>
  <c r="S150" i="5"/>
  <c r="D261" i="5" a="1"/>
  <c r="Q495" i="5"/>
  <c r="P88" i="5"/>
  <c r="O178" i="5"/>
  <c r="A128" i="5" a="1"/>
  <c r="M192" i="5" a="1"/>
  <c r="Q213" i="5"/>
  <c r="Q500" i="5"/>
  <c r="R422" i="5"/>
  <c r="P446" i="5"/>
  <c r="Q226" i="5"/>
  <c r="O498" i="5"/>
  <c r="S39" i="5"/>
  <c r="P128" i="5"/>
  <c r="M512" i="5" a="1"/>
  <c r="S19" i="5"/>
  <c r="O101" i="5"/>
  <c r="R240" i="5"/>
  <c r="M114" i="5" l="1"/>
  <c r="M48" i="5"/>
  <c r="D135" i="5"/>
  <c r="C135" i="5" s="1"/>
  <c r="D21" i="5"/>
  <c r="T149" i="5"/>
  <c r="B139" i="5"/>
  <c r="B139" i="8" s="1"/>
  <c r="D505" i="5"/>
  <c r="C505" i="5" s="1"/>
  <c r="C505" i="8" s="1"/>
  <c r="D132" i="5"/>
  <c r="C132" i="5" s="1"/>
  <c r="T499" i="5"/>
  <c r="M127" i="5"/>
  <c r="D381" i="5"/>
  <c r="T259" i="5"/>
  <c r="T383" i="5"/>
  <c r="M101" i="5"/>
  <c r="D37" i="5"/>
  <c r="B152" i="5"/>
  <c r="B152" i="8" s="1"/>
  <c r="D20" i="5"/>
  <c r="D148" i="5"/>
  <c r="C148" i="5" s="1"/>
  <c r="A141" i="5"/>
  <c r="A141" i="8" s="1"/>
  <c r="D509" i="5"/>
  <c r="C509" i="5" s="1"/>
  <c r="C509" i="8" s="1"/>
  <c r="M126" i="5"/>
  <c r="T387" i="5"/>
  <c r="M113" i="5"/>
  <c r="D226" i="5"/>
  <c r="M492" i="5"/>
  <c r="T375" i="5"/>
  <c r="D53" i="5"/>
  <c r="C53" i="5" s="1"/>
  <c r="A127" i="5"/>
  <c r="A127" i="8" s="1"/>
  <c r="B155" i="5"/>
  <c r="B155" i="8" s="1"/>
  <c r="D52" i="5"/>
  <c r="C52" i="5" s="1"/>
  <c r="M236" i="5"/>
  <c r="A129" i="5"/>
  <c r="A129" i="8" s="1"/>
  <c r="D198" i="5"/>
  <c r="C198" i="5" s="1"/>
  <c r="D39" i="5"/>
  <c r="M50" i="5"/>
  <c r="B154" i="5"/>
  <c r="B154" i="8" s="1"/>
  <c r="D149" i="5"/>
  <c r="C149" i="5" s="1"/>
  <c r="B140" i="5"/>
  <c r="B140" i="8" s="1"/>
  <c r="D507" i="5"/>
  <c r="C507" i="5" s="1"/>
  <c r="C507" i="8" s="1"/>
  <c r="A760" i="5"/>
  <c r="A760" i="8" s="1"/>
  <c r="D251" i="5"/>
  <c r="T212" i="5"/>
  <c r="M62" i="5"/>
  <c r="D163" i="5"/>
  <c r="C163" i="5" s="1"/>
  <c r="M281" i="5"/>
  <c r="D119" i="5"/>
  <c r="C119" i="5" s="1"/>
  <c r="T21" i="5"/>
  <c r="B63" i="5"/>
  <c r="B63" i="8" s="1"/>
  <c r="T503" i="5"/>
  <c r="T333" i="5"/>
  <c r="T70" i="5"/>
  <c r="T86" i="5"/>
  <c r="A64" i="5"/>
  <c r="A64" i="8" s="1"/>
  <c r="T164" i="5"/>
  <c r="M49" i="5"/>
  <c r="B153" i="5"/>
  <c r="B153" i="8" s="1"/>
  <c r="M300" i="5"/>
  <c r="T22" i="5"/>
  <c r="D277" i="5"/>
  <c r="T38" i="5"/>
  <c r="T511" i="5"/>
  <c r="D353" i="5"/>
  <c r="B75" i="5"/>
  <c r="B75" i="8" s="1"/>
  <c r="A77" i="5"/>
  <c r="A77" i="8" s="1"/>
  <c r="B166" i="5"/>
  <c r="B166" i="8" s="1"/>
  <c r="M88" i="5"/>
  <c r="T69" i="5"/>
  <c r="M180" i="5"/>
  <c r="D55" i="5"/>
  <c r="C55" i="5" s="1"/>
  <c r="D101" i="5"/>
  <c r="C101" i="5" s="1"/>
  <c r="T251" i="5"/>
  <c r="M100" i="5"/>
  <c r="D84" i="5"/>
  <c r="C84" i="5" s="1"/>
  <c r="T211" i="5"/>
  <c r="M192" i="5"/>
  <c r="A76" i="5"/>
  <c r="A76" i="8" s="1"/>
  <c r="D179" i="5"/>
  <c r="C179" i="5" s="1"/>
  <c r="A63" i="5"/>
  <c r="A63" i="8" s="1"/>
  <c r="B165" i="5"/>
  <c r="B165" i="8" s="1"/>
  <c r="T761" i="5"/>
  <c r="M473" i="5"/>
  <c r="A128" i="5"/>
  <c r="A128" i="8" s="1"/>
  <c r="M51" i="5"/>
  <c r="B778" i="5"/>
  <c r="B778" i="8" s="1"/>
  <c r="T133" i="5"/>
  <c r="A140" i="5"/>
  <c r="A140" i="8" s="1"/>
  <c r="T54" i="5"/>
  <c r="T178" i="5"/>
  <c r="M63" i="5"/>
  <c r="A65" i="5"/>
  <c r="A65" i="8" s="1"/>
  <c r="D85" i="5"/>
  <c r="C85" i="5" s="1"/>
  <c r="A191" i="5"/>
  <c r="A191" i="8" s="1"/>
  <c r="T102" i="5"/>
  <c r="T180" i="5"/>
  <c r="A114" i="5"/>
  <c r="A114" i="8" s="1"/>
  <c r="D100" i="5"/>
  <c r="C100" i="5" s="1"/>
  <c r="T243" i="5"/>
  <c r="B102" i="5"/>
  <c r="B102" i="8" s="1"/>
  <c r="M191" i="5"/>
  <c r="D195" i="5"/>
  <c r="C195" i="5" s="1"/>
  <c r="M364" i="5"/>
  <c r="T352" i="5"/>
  <c r="A149" i="8"/>
  <c r="D405" i="5"/>
  <c r="T162" i="5"/>
  <c r="T37" i="5"/>
  <c r="D23" i="5"/>
  <c r="A179" i="5"/>
  <c r="A179" i="8" s="1"/>
  <c r="D269" i="5"/>
  <c r="T85" i="5"/>
  <c r="D71" i="5"/>
  <c r="C71" i="5" s="1"/>
  <c r="M345" i="5"/>
  <c r="T101" i="5"/>
  <c r="D261" i="5"/>
  <c r="M209" i="5"/>
  <c r="D87" i="5"/>
  <c r="C87" i="5" s="1"/>
  <c r="D216" i="5"/>
  <c r="B89" i="5"/>
  <c r="B89" i="8" s="1"/>
  <c r="A193" i="5"/>
  <c r="A193" i="8" s="1"/>
  <c r="T196" i="5"/>
  <c r="B76" i="5"/>
  <c r="B76" i="8" s="1"/>
  <c r="M178" i="5"/>
  <c r="T432" i="5"/>
  <c r="B761" i="5"/>
  <c r="B761" i="8" s="1"/>
  <c r="T247" i="5"/>
  <c r="D166" i="5"/>
  <c r="C166" i="5" s="1"/>
  <c r="A115" i="5"/>
  <c r="A115" i="8" s="1"/>
  <c r="D36" i="5"/>
  <c r="D481" i="5"/>
  <c r="C481" i="5" s="1"/>
  <c r="C481" i="8" s="1"/>
  <c r="M165" i="5"/>
  <c r="M177" i="5"/>
  <c r="T53" i="5"/>
  <c r="T194" i="5"/>
  <c r="A102" i="5"/>
  <c r="A102" i="8" s="1"/>
  <c r="B90" i="5"/>
  <c r="B90" i="8" s="1"/>
  <c r="M179" i="5"/>
  <c r="D117" i="5"/>
  <c r="C117" i="5" s="1"/>
  <c r="T379" i="5"/>
  <c r="D249" i="5"/>
  <c r="T118" i="5"/>
  <c r="D397" i="5"/>
  <c r="D133" i="5"/>
  <c r="C133" i="5" s="1"/>
  <c r="T507" i="5"/>
  <c r="D377" i="5"/>
  <c r="D116" i="5"/>
  <c r="C116" i="5" s="1"/>
  <c r="T371" i="5"/>
  <c r="D253" i="5"/>
  <c r="B101" i="5"/>
  <c r="B101" i="8" s="1"/>
  <c r="M208" i="5"/>
  <c r="D211" i="5"/>
  <c r="B88" i="5"/>
  <c r="B88" i="8" s="1"/>
  <c r="M190" i="5"/>
  <c r="M409" i="5"/>
  <c r="M538" i="5"/>
  <c r="T150" i="5"/>
  <c r="T515" i="5"/>
  <c r="D182" i="5"/>
  <c r="C182" i="5" s="1"/>
  <c r="D69" i="5"/>
  <c r="C69" i="5" s="1"/>
  <c r="B167" i="5"/>
  <c r="B167" i="8" s="1"/>
  <c r="D68" i="5"/>
  <c r="C68" i="5" s="1"/>
  <c r="A194" i="5"/>
  <c r="A194" i="8" s="1"/>
  <c r="G2" i="5"/>
  <c r="T134" i="5"/>
  <c r="A7" i="5"/>
  <c r="B127" i="5"/>
  <c r="B127" i="8" s="1"/>
  <c r="T117" i="5"/>
  <c r="D389" i="5"/>
  <c r="M115" i="5"/>
  <c r="T255" i="5"/>
  <c r="D103" i="5"/>
  <c r="C103" i="5" s="1"/>
  <c r="A192" i="5"/>
  <c r="A192" i="8" s="1"/>
  <c r="M428" i="5"/>
  <c r="T46" i="5"/>
  <c r="T126" i="5"/>
  <c r="D190" i="5"/>
  <c r="C190" i="5" s="1"/>
  <c r="D333" i="5"/>
  <c r="A70" i="5"/>
  <c r="A70" i="8" s="1"/>
  <c r="B172" i="5"/>
  <c r="B172" i="8" s="1"/>
  <c r="M24" i="5"/>
  <c r="A62" i="5"/>
  <c r="A62" i="8" s="1"/>
  <c r="B87" i="5"/>
  <c r="B87" i="8" s="1"/>
  <c r="M112" i="5"/>
  <c r="A126" i="5"/>
  <c r="A126" i="8" s="1"/>
  <c r="B164" i="5"/>
  <c r="B164" i="8" s="1"/>
  <c r="M189" i="5"/>
  <c r="M202" i="5"/>
  <c r="T231" i="5"/>
  <c r="T359" i="5"/>
  <c r="T487" i="5"/>
  <c r="D161" i="5"/>
  <c r="C161" i="5" s="1"/>
  <c r="D177" i="5"/>
  <c r="C177" i="5" s="1"/>
  <c r="D193" i="5"/>
  <c r="C193" i="5" s="1"/>
  <c r="M27" i="5"/>
  <c r="M75" i="5"/>
  <c r="A89" i="5"/>
  <c r="A89" i="8" s="1"/>
  <c r="B114" i="5"/>
  <c r="B114" i="8" s="1"/>
  <c r="M139" i="5"/>
  <c r="A154" i="5"/>
  <c r="A154" i="8" s="1"/>
  <c r="B179" i="5"/>
  <c r="B179" i="8" s="1"/>
  <c r="T165" i="5"/>
  <c r="T181" i="5"/>
  <c r="T197" i="5"/>
  <c r="T214" i="5"/>
  <c r="T235" i="5"/>
  <c r="T363" i="5"/>
  <c r="T491" i="5"/>
  <c r="M26" i="5"/>
  <c r="M74" i="5"/>
  <c r="A88" i="5"/>
  <c r="A88" i="8" s="1"/>
  <c r="B113" i="5"/>
  <c r="B113" i="8" s="1"/>
  <c r="M138" i="5"/>
  <c r="A153" i="5"/>
  <c r="A153" i="8" s="1"/>
  <c r="B178" i="5"/>
  <c r="B178" i="8" s="1"/>
  <c r="T19" i="5"/>
  <c r="T35" i="5"/>
  <c r="T51" i="5"/>
  <c r="T67" i="5"/>
  <c r="T83" i="5"/>
  <c r="T99" i="5"/>
  <c r="T115" i="5"/>
  <c r="T131" i="5"/>
  <c r="T147" i="5"/>
  <c r="M25" i="5"/>
  <c r="M61" i="5"/>
  <c r="A75" i="5"/>
  <c r="A75" i="8" s="1"/>
  <c r="B100" i="5"/>
  <c r="B100" i="8" s="1"/>
  <c r="M125" i="5"/>
  <c r="A139" i="5"/>
  <c r="A139" i="8" s="1"/>
  <c r="A152" i="5"/>
  <c r="A152" i="8" s="1"/>
  <c r="B177" i="5"/>
  <c r="B177" i="8" s="1"/>
  <c r="M203" i="5"/>
  <c r="D225" i="5"/>
  <c r="T335" i="5"/>
  <c r="T463" i="5"/>
  <c r="M237" i="5"/>
  <c r="M301" i="5"/>
  <c r="M365" i="5"/>
  <c r="M429" i="5"/>
  <c r="M493" i="5"/>
  <c r="T238" i="5"/>
  <c r="T254" i="5"/>
  <c r="T270" i="5"/>
  <c r="T286" i="5"/>
  <c r="T302" i="5"/>
  <c r="T318" i="5"/>
  <c r="T334" i="5"/>
  <c r="T350" i="5"/>
  <c r="T366" i="5"/>
  <c r="T382" i="5"/>
  <c r="T398" i="5"/>
  <c r="T414" i="5"/>
  <c r="T430" i="5"/>
  <c r="T446" i="5"/>
  <c r="T462" i="5"/>
  <c r="T478" i="5"/>
  <c r="T494" i="5"/>
  <c r="T510" i="5"/>
  <c r="M256" i="5"/>
  <c r="M320" i="5"/>
  <c r="M384" i="5"/>
  <c r="M448" i="5"/>
  <c r="M512" i="5"/>
  <c r="D331" i="5"/>
  <c r="T413" i="5"/>
  <c r="M431" i="5"/>
  <c r="T256" i="5"/>
  <c r="T512" i="5"/>
  <c r="M438" i="5"/>
  <c r="D549" i="5"/>
  <c r="C549" i="5" s="1"/>
  <c r="C549" i="8" s="1"/>
  <c r="A758" i="5"/>
  <c r="A758" i="8" s="1"/>
  <c r="T759" i="5"/>
  <c r="T151" i="5"/>
  <c r="T167" i="5"/>
  <c r="T183" i="5"/>
  <c r="T199" i="5"/>
  <c r="D214" i="5"/>
  <c r="M28" i="5"/>
  <c r="M76" i="5"/>
  <c r="A90" i="5"/>
  <c r="A90" i="8" s="1"/>
  <c r="B115" i="5"/>
  <c r="B115" i="8" s="1"/>
  <c r="M140" i="5"/>
  <c r="M153" i="5"/>
  <c r="A167" i="5"/>
  <c r="A167" i="8" s="1"/>
  <c r="B192" i="5"/>
  <c r="B192" i="8" s="1"/>
  <c r="M206" i="5"/>
  <c r="G3" i="5"/>
  <c r="D213" i="5"/>
  <c r="M31" i="5"/>
  <c r="A53" i="5"/>
  <c r="A53" i="8" s="1"/>
  <c r="B78" i="5"/>
  <c r="B78" i="8" s="1"/>
  <c r="M103" i="5"/>
  <c r="A117" i="5"/>
  <c r="A117" i="8" s="1"/>
  <c r="B142" i="5"/>
  <c r="B142" i="8" s="1"/>
  <c r="M168" i="5"/>
  <c r="A182" i="5"/>
  <c r="A182" i="8" s="1"/>
  <c r="D273" i="5"/>
  <c r="D401" i="5"/>
  <c r="T8" i="5"/>
  <c r="T24" i="5"/>
  <c r="T40" i="5"/>
  <c r="T56" i="5"/>
  <c r="T72" i="5"/>
  <c r="T88" i="5"/>
  <c r="T104" i="5"/>
  <c r="T120" i="5"/>
  <c r="T136" i="5"/>
  <c r="D152" i="5"/>
  <c r="C152" i="5" s="1"/>
  <c r="D168" i="5"/>
  <c r="C168" i="5" s="1"/>
  <c r="D184" i="5"/>
  <c r="C184" i="5" s="1"/>
  <c r="D200" i="5"/>
  <c r="C200" i="5" s="1"/>
  <c r="M30" i="5"/>
  <c r="A52" i="5"/>
  <c r="A52" i="8" s="1"/>
  <c r="B77" i="5"/>
  <c r="B77" i="8" s="1"/>
  <c r="M102" i="5"/>
  <c r="A116" i="5"/>
  <c r="A116" i="8" s="1"/>
  <c r="B141" i="5"/>
  <c r="B141" i="8" s="1"/>
  <c r="M167" i="5"/>
  <c r="A181" i="5"/>
  <c r="A181" i="8" s="1"/>
  <c r="D265" i="5"/>
  <c r="D393" i="5"/>
  <c r="D7" i="5"/>
  <c r="D22" i="5"/>
  <c r="D38" i="5"/>
  <c r="D54" i="5"/>
  <c r="C54" i="5" s="1"/>
  <c r="D70" i="5"/>
  <c r="C70" i="5" s="1"/>
  <c r="D86" i="5"/>
  <c r="C86" i="5" s="1"/>
  <c r="D102" i="5"/>
  <c r="C102" i="5" s="1"/>
  <c r="D118" i="5"/>
  <c r="C118" i="5" s="1"/>
  <c r="D134" i="5"/>
  <c r="C134" i="5" s="1"/>
  <c r="A150" i="8"/>
  <c r="T213" i="5"/>
  <c r="M29" i="5"/>
  <c r="B64" i="5"/>
  <c r="B64" i="8" s="1"/>
  <c r="M89" i="5"/>
  <c r="A103" i="5"/>
  <c r="A103" i="8" s="1"/>
  <c r="B128" i="5"/>
  <c r="B128" i="8" s="1"/>
  <c r="M166" i="5"/>
  <c r="A180" i="5"/>
  <c r="A180" i="8" s="1"/>
  <c r="M207" i="5"/>
  <c r="M241" i="5"/>
  <c r="M305" i="5"/>
  <c r="M369" i="5"/>
  <c r="M433" i="5"/>
  <c r="M497" i="5"/>
  <c r="M260" i="5"/>
  <c r="M324" i="5"/>
  <c r="M388" i="5"/>
  <c r="M452" i="5"/>
  <c r="D347" i="5"/>
  <c r="T429" i="5"/>
  <c r="M343" i="5"/>
  <c r="T272" i="5"/>
  <c r="M350" i="5"/>
  <c r="D565" i="5"/>
  <c r="C565" i="5" s="1"/>
  <c r="C565" i="8" s="1"/>
  <c r="B780" i="5"/>
  <c r="B780" i="8" s="1"/>
  <c r="T768" i="5"/>
  <c r="M703" i="5"/>
  <c r="M8" i="5"/>
  <c r="M64" i="5"/>
  <c r="A78" i="5"/>
  <c r="A78" i="8" s="1"/>
  <c r="B103" i="5"/>
  <c r="B103" i="8" s="1"/>
  <c r="M128" i="5"/>
  <c r="A142" i="5"/>
  <c r="A142" i="8" s="1"/>
  <c r="A155" i="5"/>
  <c r="A155" i="8" s="1"/>
  <c r="B180" i="5"/>
  <c r="B180" i="8" s="1"/>
  <c r="T263" i="5"/>
  <c r="T391" i="5"/>
  <c r="D150" i="5"/>
  <c r="C150" i="5" s="1"/>
  <c r="D165" i="5"/>
  <c r="C165" i="5" s="1"/>
  <c r="D181" i="5"/>
  <c r="C181" i="5" s="1"/>
  <c r="D197" i="5"/>
  <c r="C197" i="5" s="1"/>
  <c r="M11" i="5"/>
  <c r="B66" i="5"/>
  <c r="B66" i="8" s="1"/>
  <c r="M91" i="5"/>
  <c r="A105" i="5"/>
  <c r="A105" i="8" s="1"/>
  <c r="B130" i="5"/>
  <c r="B130" i="8" s="1"/>
  <c r="M156" i="5"/>
  <c r="A170" i="5"/>
  <c r="A170" i="8" s="1"/>
  <c r="B195" i="5"/>
  <c r="B195" i="8" s="1"/>
  <c r="T153" i="5"/>
  <c r="T169" i="5"/>
  <c r="T185" i="5"/>
  <c r="T202" i="5"/>
  <c r="T218" i="5"/>
  <c r="T267" i="5"/>
  <c r="T395" i="5"/>
  <c r="M10" i="5"/>
  <c r="B65" i="5"/>
  <c r="B65" i="8" s="1"/>
  <c r="M90" i="5"/>
  <c r="A104" i="5"/>
  <c r="A104" i="8" s="1"/>
  <c r="B129" i="5"/>
  <c r="B129" i="8" s="1"/>
  <c r="M155" i="5"/>
  <c r="A169" i="5"/>
  <c r="A169" i="8" s="1"/>
  <c r="B194" i="5"/>
  <c r="B194" i="8" s="1"/>
  <c r="M212" i="5"/>
  <c r="T7" i="5"/>
  <c r="T23" i="5"/>
  <c r="T39" i="5"/>
  <c r="T55" i="5"/>
  <c r="T71" i="5"/>
  <c r="T87" i="5"/>
  <c r="T103" i="5"/>
  <c r="T119" i="5"/>
  <c r="T135" i="5"/>
  <c r="M9" i="5"/>
  <c r="B52" i="5"/>
  <c r="B52" i="8" s="1"/>
  <c r="M77" i="5"/>
  <c r="A91" i="5"/>
  <c r="A91" i="8" s="1"/>
  <c r="B116" i="5"/>
  <c r="B116" i="8" s="1"/>
  <c r="M141" i="5"/>
  <c r="M154" i="5"/>
  <c r="A168" i="5"/>
  <c r="A168" i="8" s="1"/>
  <c r="B193" i="5"/>
  <c r="B193" i="8" s="1"/>
  <c r="T239" i="5"/>
  <c r="T367" i="5"/>
  <c r="T495" i="5"/>
  <c r="M285" i="5"/>
  <c r="M349" i="5"/>
  <c r="M413" i="5"/>
  <c r="M477" i="5"/>
  <c r="T226" i="5"/>
  <c r="T242" i="5"/>
  <c r="T258" i="5"/>
  <c r="T274" i="5"/>
  <c r="T290" i="5"/>
  <c r="T306" i="5"/>
  <c r="T322" i="5"/>
  <c r="T338" i="5"/>
  <c r="T354" i="5"/>
  <c r="T370" i="5"/>
  <c r="T386" i="5"/>
  <c r="T402" i="5"/>
  <c r="T418" i="5"/>
  <c r="T434" i="5"/>
  <c r="T450" i="5"/>
  <c r="T466" i="5"/>
  <c r="T482" i="5"/>
  <c r="T498" i="5"/>
  <c r="T514" i="5"/>
  <c r="M240" i="5"/>
  <c r="M304" i="5"/>
  <c r="M368" i="5"/>
  <c r="M432" i="5"/>
  <c r="M496" i="5"/>
  <c r="T225" i="5"/>
  <c r="D267" i="5"/>
  <c r="T349" i="5"/>
  <c r="M467" i="5"/>
  <c r="T448" i="5"/>
  <c r="M474" i="5"/>
  <c r="T696" i="5"/>
  <c r="D579" i="5"/>
  <c r="C579" i="5" s="1"/>
  <c r="C579" i="8" s="1"/>
  <c r="M806" i="5"/>
  <c r="M261" i="5"/>
  <c r="M325" i="5"/>
  <c r="M389" i="5"/>
  <c r="M453" i="5"/>
  <c r="D224" i="5"/>
  <c r="D240" i="5"/>
  <c r="D256" i="5"/>
  <c r="D272" i="5"/>
  <c r="D288" i="5"/>
  <c r="D304" i="5"/>
  <c r="D320" i="5"/>
  <c r="D336" i="5"/>
  <c r="D352" i="5"/>
  <c r="D368" i="5"/>
  <c r="D384" i="5"/>
  <c r="D400" i="5"/>
  <c r="D416" i="5"/>
  <c r="D432" i="5"/>
  <c r="D448" i="5"/>
  <c r="D464" i="5"/>
  <c r="C464" i="5" s="1"/>
  <c r="C464" i="8" s="1"/>
  <c r="D480" i="5"/>
  <c r="C480" i="5" s="1"/>
  <c r="C480" i="8" s="1"/>
  <c r="D496" i="5"/>
  <c r="C496" i="5" s="1"/>
  <c r="C496" i="8" s="1"/>
  <c r="D512" i="5"/>
  <c r="C512" i="5" s="1"/>
  <c r="C512" i="8" s="1"/>
  <c r="M280" i="5"/>
  <c r="M344" i="5"/>
  <c r="M408" i="5"/>
  <c r="M472" i="5"/>
  <c r="T253" i="5"/>
  <c r="D427" i="5"/>
  <c r="T509" i="5"/>
  <c r="M339" i="5"/>
  <c r="M629" i="5"/>
  <c r="D9" i="5"/>
  <c r="D25" i="5"/>
  <c r="D41" i="5"/>
  <c r="D57" i="5"/>
  <c r="C57" i="5" s="1"/>
  <c r="D73" i="5"/>
  <c r="C73" i="5" s="1"/>
  <c r="D89" i="5"/>
  <c r="C89" i="5" s="1"/>
  <c r="D105" i="5"/>
  <c r="C105" i="5" s="1"/>
  <c r="D121" i="5"/>
  <c r="C121" i="5" s="1"/>
  <c r="D137" i="5"/>
  <c r="C137" i="5" s="1"/>
  <c r="D201" i="5"/>
  <c r="T216" i="5"/>
  <c r="T283" i="5"/>
  <c r="T411" i="5"/>
  <c r="M52" i="5"/>
  <c r="A66" i="5"/>
  <c r="A66" i="8" s="1"/>
  <c r="B91" i="5"/>
  <c r="B91" i="8" s="1"/>
  <c r="M116" i="5"/>
  <c r="A130" i="5"/>
  <c r="A130" i="8" s="1"/>
  <c r="B168" i="5"/>
  <c r="B168" i="8" s="1"/>
  <c r="M193" i="5"/>
  <c r="D281" i="5"/>
  <c r="D409" i="5"/>
  <c r="D8" i="5"/>
  <c r="D24" i="5"/>
  <c r="D40" i="5"/>
  <c r="D56" i="5"/>
  <c r="C56" i="5" s="1"/>
  <c r="D72" i="5"/>
  <c r="C72" i="5" s="1"/>
  <c r="D88" i="5"/>
  <c r="C88" i="5" s="1"/>
  <c r="D104" i="5"/>
  <c r="C104" i="5" s="1"/>
  <c r="D120" i="5"/>
  <c r="C120" i="5" s="1"/>
  <c r="D136" i="5"/>
  <c r="C136" i="5" s="1"/>
  <c r="A151" i="8"/>
  <c r="T166" i="5"/>
  <c r="T182" i="5"/>
  <c r="T198" i="5"/>
  <c r="T215" i="5"/>
  <c r="T275" i="5"/>
  <c r="T403" i="5"/>
  <c r="B54" i="5"/>
  <c r="B54" i="8" s="1"/>
  <c r="M79" i="5"/>
  <c r="A93" i="5"/>
  <c r="A93" i="8" s="1"/>
  <c r="B118" i="5"/>
  <c r="B118" i="8" s="1"/>
  <c r="M143" i="5"/>
  <c r="A158" i="5"/>
  <c r="A158" i="8" s="1"/>
  <c r="B183" i="5"/>
  <c r="B183" i="8" s="1"/>
  <c r="M213" i="5"/>
  <c r="D285" i="5"/>
  <c r="D413" i="5"/>
  <c r="B53" i="5"/>
  <c r="B53" i="8" s="1"/>
  <c r="M78" i="5"/>
  <c r="A92" i="5"/>
  <c r="A92" i="8" s="1"/>
  <c r="B117" i="5"/>
  <c r="B117" i="8" s="1"/>
  <c r="M142" i="5"/>
  <c r="A157" i="5"/>
  <c r="A157" i="8" s="1"/>
  <c r="B182" i="5"/>
  <c r="B182" i="8" s="1"/>
  <c r="D151" i="5"/>
  <c r="C151" i="5" s="1"/>
  <c r="D167" i="5"/>
  <c r="C167" i="5" s="1"/>
  <c r="D183" i="5"/>
  <c r="C183" i="5" s="1"/>
  <c r="D199" i="5"/>
  <c r="C199" i="5" s="1"/>
  <c r="D215" i="5"/>
  <c r="T291" i="5"/>
  <c r="T419" i="5"/>
  <c r="M65" i="5"/>
  <c r="A79" i="5"/>
  <c r="A79" i="8" s="1"/>
  <c r="B104" i="5"/>
  <c r="B104" i="8" s="1"/>
  <c r="M129" i="5"/>
  <c r="A143" i="5"/>
  <c r="A143" i="8" s="1"/>
  <c r="A156" i="5"/>
  <c r="A156" i="8" s="1"/>
  <c r="B181" i="5"/>
  <c r="B181" i="8" s="1"/>
  <c r="D257" i="5"/>
  <c r="D385" i="5"/>
  <c r="D513" i="5"/>
  <c r="C513" i="5" s="1"/>
  <c r="C513" i="8" s="1"/>
  <c r="M265" i="5"/>
  <c r="M329" i="5"/>
  <c r="M393" i="5"/>
  <c r="M457" i="5"/>
  <c r="M284" i="5"/>
  <c r="M348" i="5"/>
  <c r="M412" i="5"/>
  <c r="M476" i="5"/>
  <c r="T269" i="5"/>
  <c r="D443" i="5"/>
  <c r="M239" i="5"/>
  <c r="M471" i="5"/>
  <c r="T368" i="5"/>
  <c r="M246" i="5"/>
  <c r="M478" i="5"/>
  <c r="D698" i="5"/>
  <c r="C698" i="5" s="1"/>
  <c r="C698" i="8" s="1"/>
  <c r="M653" i="5"/>
  <c r="M822" i="5"/>
  <c r="T10" i="5"/>
  <c r="T26" i="5"/>
  <c r="T42" i="5"/>
  <c r="T58" i="5"/>
  <c r="T74" i="5"/>
  <c r="T90" i="5"/>
  <c r="T106" i="5"/>
  <c r="T122" i="5"/>
  <c r="T138" i="5"/>
  <c r="D154" i="5"/>
  <c r="C154" i="5" s="1"/>
  <c r="D170" i="5"/>
  <c r="C170" i="5" s="1"/>
  <c r="D186" i="5"/>
  <c r="C186" i="5" s="1"/>
  <c r="D301" i="5"/>
  <c r="D429" i="5"/>
  <c r="M32" i="5"/>
  <c r="A54" i="5"/>
  <c r="A54" i="8" s="1"/>
  <c r="B79" i="5"/>
  <c r="B79" i="8" s="1"/>
  <c r="M104" i="5"/>
  <c r="A118" i="5"/>
  <c r="A118" i="8" s="1"/>
  <c r="B143" i="5"/>
  <c r="B143" i="8" s="1"/>
  <c r="B156" i="5"/>
  <c r="B156" i="8" s="1"/>
  <c r="M181" i="5"/>
  <c r="A195" i="5"/>
  <c r="A195" i="8" s="1"/>
  <c r="M210" i="5"/>
  <c r="T9" i="5"/>
  <c r="T25" i="5"/>
  <c r="T41" i="5"/>
  <c r="T57" i="5"/>
  <c r="T73" i="5"/>
  <c r="T89" i="5"/>
  <c r="T105" i="5"/>
  <c r="T121" i="5"/>
  <c r="T137" i="5"/>
  <c r="D293" i="5"/>
  <c r="D421" i="5"/>
  <c r="M35" i="5"/>
  <c r="M67" i="5"/>
  <c r="A81" i="5"/>
  <c r="A81" i="8" s="1"/>
  <c r="B106" i="5"/>
  <c r="B106" i="8" s="1"/>
  <c r="M131" i="5"/>
  <c r="A145" i="5"/>
  <c r="A145" i="8" s="1"/>
  <c r="B171" i="5"/>
  <c r="B171" i="8" s="1"/>
  <c r="M196" i="5"/>
  <c r="T287" i="5"/>
  <c r="T415" i="5"/>
  <c r="D11" i="5"/>
  <c r="D27" i="5"/>
  <c r="D43" i="5"/>
  <c r="D59" i="5"/>
  <c r="C59" i="5" s="1"/>
  <c r="D75" i="5"/>
  <c r="C75" i="5" s="1"/>
  <c r="D91" i="5"/>
  <c r="C91" i="5" s="1"/>
  <c r="D107" i="5"/>
  <c r="C107" i="5" s="1"/>
  <c r="D123" i="5"/>
  <c r="C123" i="5" s="1"/>
  <c r="D139" i="5"/>
  <c r="C139" i="5" s="1"/>
  <c r="D204" i="5"/>
  <c r="D220" i="5"/>
  <c r="M34" i="5"/>
  <c r="M66" i="5"/>
  <c r="A80" i="5"/>
  <c r="A80" i="8" s="1"/>
  <c r="B105" i="5"/>
  <c r="B105" i="8" s="1"/>
  <c r="M130" i="5"/>
  <c r="A144" i="5"/>
  <c r="A144" i="8" s="1"/>
  <c r="B170" i="5"/>
  <c r="B170" i="8" s="1"/>
  <c r="M195" i="5"/>
  <c r="T279" i="5"/>
  <c r="T407" i="5"/>
  <c r="T152" i="5"/>
  <c r="T168" i="5"/>
  <c r="T184" i="5"/>
  <c r="T200" i="5"/>
  <c r="D309" i="5"/>
  <c r="D437" i="5"/>
  <c r="M33" i="5"/>
  <c r="M53" i="5"/>
  <c r="A67" i="5"/>
  <c r="A67" i="8" s="1"/>
  <c r="B92" i="5"/>
  <c r="B92" i="8" s="1"/>
  <c r="M117" i="5"/>
  <c r="A131" i="5"/>
  <c r="A131" i="8" s="1"/>
  <c r="B169" i="5"/>
  <c r="B169" i="8" s="1"/>
  <c r="M194" i="5"/>
  <c r="M211" i="5"/>
  <c r="M245" i="5"/>
  <c r="M309" i="5"/>
  <c r="M373" i="5"/>
  <c r="M437" i="5"/>
  <c r="M501" i="5"/>
  <c r="D228" i="5"/>
  <c r="D244" i="5"/>
  <c r="D260" i="5"/>
  <c r="D276" i="5"/>
  <c r="D292" i="5"/>
  <c r="D308" i="5"/>
  <c r="D324" i="5"/>
  <c r="D340" i="5"/>
  <c r="D356" i="5"/>
  <c r="D372" i="5"/>
  <c r="D388" i="5"/>
  <c r="D404" i="5"/>
  <c r="D420" i="5"/>
  <c r="D436" i="5"/>
  <c r="D452" i="5"/>
  <c r="D468" i="5"/>
  <c r="C468" i="5" s="1"/>
  <c r="C468" i="8" s="1"/>
  <c r="D484" i="5"/>
  <c r="C484" i="5" s="1"/>
  <c r="C484" i="8" s="1"/>
  <c r="D500" i="5"/>
  <c r="C500" i="5" s="1"/>
  <c r="C500" i="8" s="1"/>
  <c r="D516" i="5"/>
  <c r="C516" i="5" s="1"/>
  <c r="C516" i="8" s="1"/>
  <c r="M264" i="5"/>
  <c r="M328" i="5"/>
  <c r="M392" i="5"/>
  <c r="M456" i="5"/>
  <c r="D227" i="5"/>
  <c r="D363" i="5"/>
  <c r="T445" i="5"/>
  <c r="T288" i="5"/>
  <c r="M544" i="5"/>
  <c r="M934" i="5"/>
  <c r="T155" i="5"/>
  <c r="T171" i="5"/>
  <c r="T187" i="5"/>
  <c r="D202" i="5"/>
  <c r="D218" i="5"/>
  <c r="M12" i="5"/>
  <c r="B67" i="5"/>
  <c r="B67" i="8" s="1"/>
  <c r="M92" i="5"/>
  <c r="A106" i="5"/>
  <c r="A106" i="8" s="1"/>
  <c r="B131" i="5"/>
  <c r="B131" i="8" s="1"/>
  <c r="M169" i="5"/>
  <c r="A183" i="5"/>
  <c r="A183" i="8" s="1"/>
  <c r="D217" i="5"/>
  <c r="M15" i="5"/>
  <c r="M55" i="5"/>
  <c r="A69" i="5"/>
  <c r="A69" i="8" s="1"/>
  <c r="B94" i="5"/>
  <c r="B94" i="8" s="1"/>
  <c r="M119" i="5"/>
  <c r="A133" i="5"/>
  <c r="A133" i="8" s="1"/>
  <c r="B159" i="5"/>
  <c r="B159" i="8" s="1"/>
  <c r="M184" i="5"/>
  <c r="A198" i="5"/>
  <c r="A198" i="8" s="1"/>
  <c r="D305" i="5"/>
  <c r="D433" i="5"/>
  <c r="T12" i="5"/>
  <c r="T28" i="5"/>
  <c r="T44" i="5"/>
  <c r="T60" i="5"/>
  <c r="T76" i="5"/>
  <c r="T92" i="5"/>
  <c r="T108" i="5"/>
  <c r="T124" i="5"/>
  <c r="T140" i="5"/>
  <c r="D156" i="5"/>
  <c r="C156" i="5" s="1"/>
  <c r="D172" i="5"/>
  <c r="C172" i="5" s="1"/>
  <c r="D188" i="5"/>
  <c r="C188" i="5" s="1"/>
  <c r="M14" i="5"/>
  <c r="M54" i="5"/>
  <c r="A68" i="5"/>
  <c r="A68" i="8" s="1"/>
  <c r="B93" i="5"/>
  <c r="B93" i="8" s="1"/>
  <c r="M118" i="5"/>
  <c r="A132" i="5"/>
  <c r="A132" i="8" s="1"/>
  <c r="B158" i="5"/>
  <c r="B158" i="8" s="1"/>
  <c r="M183" i="5"/>
  <c r="A197" i="5"/>
  <c r="A197" i="8" s="1"/>
  <c r="M216" i="5"/>
  <c r="D297" i="5"/>
  <c r="D425" i="5"/>
  <c r="D10" i="5"/>
  <c r="D26" i="5"/>
  <c r="D42" i="5"/>
  <c r="D58" i="5"/>
  <c r="C58" i="5" s="1"/>
  <c r="D74" i="5"/>
  <c r="C74" i="5" s="1"/>
  <c r="D90" i="5"/>
  <c r="C90" i="5" s="1"/>
  <c r="D106" i="5"/>
  <c r="C106" i="5" s="1"/>
  <c r="D122" i="5"/>
  <c r="C122" i="5" s="1"/>
  <c r="D138" i="5"/>
  <c r="C138" i="5" s="1"/>
  <c r="T201" i="5"/>
  <c r="T217" i="5"/>
  <c r="M13" i="5"/>
  <c r="A55" i="5"/>
  <c r="A55" i="8" s="1"/>
  <c r="B80" i="5"/>
  <c r="B80" i="8" s="1"/>
  <c r="M105" i="5"/>
  <c r="A119" i="5"/>
  <c r="A119" i="8" s="1"/>
  <c r="B144" i="5"/>
  <c r="B144" i="8" s="1"/>
  <c r="B157" i="5"/>
  <c r="B157" i="8" s="1"/>
  <c r="M182" i="5"/>
  <c r="A196" i="5"/>
  <c r="A196" i="8" s="1"/>
  <c r="M225" i="5"/>
  <c r="M289" i="5"/>
  <c r="M353" i="5"/>
  <c r="M417" i="5"/>
  <c r="M481" i="5"/>
  <c r="M244" i="5"/>
  <c r="M308" i="5"/>
  <c r="M372" i="5"/>
  <c r="M436" i="5"/>
  <c r="M500" i="5"/>
  <c r="D283" i="5"/>
  <c r="T365" i="5"/>
  <c r="M367" i="5"/>
  <c r="T464" i="5"/>
  <c r="M374" i="5"/>
  <c r="M674" i="5"/>
  <c r="M950" i="5"/>
  <c r="B55" i="5"/>
  <c r="B55" i="8" s="1"/>
  <c r="M80" i="5"/>
  <c r="A94" i="5"/>
  <c r="A94" i="8" s="1"/>
  <c r="B119" i="5"/>
  <c r="B119" i="8" s="1"/>
  <c r="M144" i="5"/>
  <c r="M157" i="5"/>
  <c r="A171" i="5"/>
  <c r="A171" i="8" s="1"/>
  <c r="B196" i="5"/>
  <c r="B196" i="8" s="1"/>
  <c r="T295" i="5"/>
  <c r="T423" i="5"/>
  <c r="D153" i="5"/>
  <c r="C153" i="5" s="1"/>
  <c r="D169" i="5"/>
  <c r="C169" i="5" s="1"/>
  <c r="D185" i="5"/>
  <c r="C185" i="5" s="1"/>
  <c r="A57" i="5"/>
  <c r="A57" i="8" s="1"/>
  <c r="B82" i="5"/>
  <c r="B82" i="8" s="1"/>
  <c r="M107" i="5"/>
  <c r="A121" i="5"/>
  <c r="A121" i="8" s="1"/>
  <c r="B146" i="5"/>
  <c r="B146" i="8" s="1"/>
  <c r="M172" i="5"/>
  <c r="A186" i="5"/>
  <c r="A186" i="8" s="1"/>
  <c r="M217" i="5"/>
  <c r="T157" i="5"/>
  <c r="T173" i="5"/>
  <c r="T189" i="5"/>
  <c r="T206" i="5"/>
  <c r="T222" i="5"/>
  <c r="T299" i="5"/>
  <c r="T427" i="5"/>
  <c r="A56" i="5"/>
  <c r="A56" i="8" s="1"/>
  <c r="B81" i="5"/>
  <c r="B81" i="8" s="1"/>
  <c r="M106" i="5"/>
  <c r="A120" i="5"/>
  <c r="A120" i="8" s="1"/>
  <c r="B145" i="5"/>
  <c r="B145" i="8" s="1"/>
  <c r="M171" i="5"/>
  <c r="A185" i="5"/>
  <c r="A185" i="8" s="1"/>
  <c r="T11" i="5"/>
  <c r="T27" i="5"/>
  <c r="T43" i="5"/>
  <c r="T59" i="5"/>
  <c r="T75" i="5"/>
  <c r="T91" i="5"/>
  <c r="T107" i="5"/>
  <c r="T123" i="5"/>
  <c r="T139" i="5"/>
  <c r="B68" i="5"/>
  <c r="B68" i="8" s="1"/>
  <c r="M93" i="5"/>
  <c r="A107" i="5"/>
  <c r="A107" i="8" s="1"/>
  <c r="B132" i="5"/>
  <c r="B132" i="8" s="1"/>
  <c r="M170" i="5"/>
  <c r="A184" i="5"/>
  <c r="A184" i="8" s="1"/>
  <c r="T271" i="5"/>
  <c r="T399" i="5"/>
  <c r="M269" i="5"/>
  <c r="M333" i="5"/>
  <c r="M397" i="5"/>
  <c r="M461" i="5"/>
  <c r="T230" i="5"/>
  <c r="T246" i="5"/>
  <c r="T262" i="5"/>
  <c r="T278" i="5"/>
  <c r="T294" i="5"/>
  <c r="T310" i="5"/>
  <c r="T326" i="5"/>
  <c r="T342" i="5"/>
  <c r="T358" i="5"/>
  <c r="T374" i="5"/>
  <c r="T390" i="5"/>
  <c r="T406" i="5"/>
  <c r="T422" i="5"/>
  <c r="T438" i="5"/>
  <c r="T454" i="5"/>
  <c r="T470" i="5"/>
  <c r="T486" i="5"/>
  <c r="T502" i="5"/>
  <c r="M224" i="5"/>
  <c r="M288" i="5"/>
  <c r="M352" i="5"/>
  <c r="M416" i="5"/>
  <c r="M480" i="5"/>
  <c r="T229" i="5"/>
  <c r="T285" i="5"/>
  <c r="D459" i="5"/>
  <c r="T384" i="5"/>
  <c r="D697" i="5"/>
  <c r="C697" i="5" s="1"/>
  <c r="C697" i="8" s="1"/>
  <c r="M563" i="5"/>
  <c r="A1198" i="5"/>
  <c r="A1198" i="8" s="1"/>
  <c r="D13" i="5"/>
  <c r="D29" i="5"/>
  <c r="D45" i="5"/>
  <c r="D61" i="5"/>
  <c r="C61" i="5" s="1"/>
  <c r="D77" i="5"/>
  <c r="C77" i="5" s="1"/>
  <c r="D93" i="5"/>
  <c r="C93" i="5" s="1"/>
  <c r="D109" i="5"/>
  <c r="C109" i="5" s="1"/>
  <c r="D125" i="5"/>
  <c r="C125" i="5" s="1"/>
  <c r="D141" i="5"/>
  <c r="C141" i="5" s="1"/>
  <c r="T204" i="5"/>
  <c r="T220" i="5"/>
  <c r="T315" i="5"/>
  <c r="T443" i="5"/>
  <c r="M36" i="5"/>
  <c r="M68" i="5"/>
  <c r="A82" i="5"/>
  <c r="A82" i="8" s="1"/>
  <c r="B107" i="5"/>
  <c r="B107" i="8" s="1"/>
  <c r="M132" i="5"/>
  <c r="A146" i="5"/>
  <c r="A146" i="8" s="1"/>
  <c r="A159" i="5"/>
  <c r="A159" i="8" s="1"/>
  <c r="B184" i="5"/>
  <c r="B184" i="8" s="1"/>
  <c r="M214" i="5"/>
  <c r="D313" i="5"/>
  <c r="D441" i="5"/>
  <c r="D12" i="5"/>
  <c r="D28" i="5"/>
  <c r="D44" i="5"/>
  <c r="D60" i="5"/>
  <c r="C60" i="5" s="1"/>
  <c r="D76" i="5"/>
  <c r="C76" i="5" s="1"/>
  <c r="D92" i="5"/>
  <c r="C92" i="5" s="1"/>
  <c r="D108" i="5"/>
  <c r="C108" i="5" s="1"/>
  <c r="D124" i="5"/>
  <c r="C124" i="5" s="1"/>
  <c r="D140" i="5"/>
  <c r="C140" i="5" s="1"/>
  <c r="T154" i="5"/>
  <c r="T170" i="5"/>
  <c r="T186" i="5"/>
  <c r="T203" i="5"/>
  <c r="T219" i="5"/>
  <c r="T307" i="5"/>
  <c r="T435" i="5"/>
  <c r="M39" i="5"/>
  <c r="B70" i="5"/>
  <c r="B70" i="8" s="1"/>
  <c r="M95" i="5"/>
  <c r="A109" i="5"/>
  <c r="A109" i="8" s="1"/>
  <c r="B134" i="5"/>
  <c r="B134" i="8" s="1"/>
  <c r="M160" i="5"/>
  <c r="A174" i="5"/>
  <c r="A174" i="8" s="1"/>
  <c r="B199" i="5"/>
  <c r="B199" i="8" s="1"/>
  <c r="D317" i="5"/>
  <c r="D445" i="5"/>
  <c r="M38" i="5"/>
  <c r="B69" i="5"/>
  <c r="B69" i="8" s="1"/>
  <c r="M94" i="5"/>
  <c r="A108" i="5"/>
  <c r="A108" i="8" s="1"/>
  <c r="B133" i="5"/>
  <c r="B133" i="8" s="1"/>
  <c r="M159" i="5"/>
  <c r="A173" i="5"/>
  <c r="A173" i="8" s="1"/>
  <c r="B198" i="5"/>
  <c r="B198" i="8" s="1"/>
  <c r="D155" i="5"/>
  <c r="C155" i="5" s="1"/>
  <c r="D171" i="5"/>
  <c r="C171" i="5" s="1"/>
  <c r="D187" i="5"/>
  <c r="C187" i="5" s="1"/>
  <c r="D203" i="5"/>
  <c r="D219" i="5"/>
  <c r="T323" i="5"/>
  <c r="T451" i="5"/>
  <c r="M37" i="5"/>
  <c r="B56" i="5"/>
  <c r="B56" i="8" s="1"/>
  <c r="M81" i="5"/>
  <c r="A95" i="5"/>
  <c r="A95" i="8" s="1"/>
  <c r="B120" i="5"/>
  <c r="B120" i="8" s="1"/>
  <c r="M145" i="5"/>
  <c r="M158" i="5"/>
  <c r="A172" i="5"/>
  <c r="A172" i="8" s="1"/>
  <c r="B197" i="5"/>
  <c r="B197" i="8" s="1"/>
  <c r="M215" i="5"/>
  <c r="D289" i="5"/>
  <c r="D417" i="5"/>
  <c r="M249" i="5"/>
  <c r="M313" i="5"/>
  <c r="M377" i="5"/>
  <c r="M441" i="5"/>
  <c r="M505" i="5"/>
  <c r="M268" i="5"/>
  <c r="M332" i="5"/>
  <c r="M396" i="5"/>
  <c r="M460" i="5"/>
  <c r="D379" i="5"/>
  <c r="T461" i="5"/>
  <c r="M275" i="5"/>
  <c r="M495" i="5"/>
  <c r="T304" i="5"/>
  <c r="M282" i="5"/>
  <c r="M502" i="5"/>
  <c r="M525" i="5"/>
  <c r="B696" i="8"/>
  <c r="A699" i="8"/>
  <c r="M568" i="5"/>
  <c r="T45" i="5"/>
  <c r="T61" i="5"/>
  <c r="T77" i="5"/>
  <c r="T93" i="5"/>
  <c r="T109" i="5"/>
  <c r="T125" i="5"/>
  <c r="T141" i="5"/>
  <c r="D325" i="5"/>
  <c r="D453" i="5"/>
  <c r="M19" i="5"/>
  <c r="B58" i="5"/>
  <c r="B58" i="8" s="1"/>
  <c r="M83" i="5"/>
  <c r="A97" i="5"/>
  <c r="A97" i="8" s="1"/>
  <c r="B122" i="5"/>
  <c r="B122" i="8" s="1"/>
  <c r="M147" i="5"/>
  <c r="A162" i="5"/>
  <c r="A162" i="8" s="1"/>
  <c r="B187" i="5"/>
  <c r="B187" i="8" s="1"/>
  <c r="T319" i="5"/>
  <c r="T447" i="5"/>
  <c r="D15" i="5"/>
  <c r="D31" i="5"/>
  <c r="D47" i="5"/>
  <c r="D63" i="5"/>
  <c r="C63" i="5" s="1"/>
  <c r="D79" i="5"/>
  <c r="C79" i="5" s="1"/>
  <c r="D95" i="5"/>
  <c r="C95" i="5" s="1"/>
  <c r="D111" i="5"/>
  <c r="C111" i="5" s="1"/>
  <c r="D127" i="5"/>
  <c r="C127" i="5" s="1"/>
  <c r="D143" i="5"/>
  <c r="C143" i="5" s="1"/>
  <c r="D208" i="5"/>
  <c r="M18" i="5"/>
  <c r="B57" i="5"/>
  <c r="B57" i="8" s="1"/>
  <c r="M82" i="5"/>
  <c r="A96" i="5"/>
  <c r="A96" i="8" s="1"/>
  <c r="B121" i="5"/>
  <c r="B121" i="8" s="1"/>
  <c r="M146" i="5"/>
  <c r="A161" i="5"/>
  <c r="A161" i="8" s="1"/>
  <c r="B186" i="5"/>
  <c r="B186" i="8" s="1"/>
  <c r="M220" i="5"/>
  <c r="T311" i="5"/>
  <c r="T439" i="5"/>
  <c r="T156" i="5"/>
  <c r="T172" i="5"/>
  <c r="T188" i="5"/>
  <c r="D341" i="5"/>
  <c r="D469" i="5"/>
  <c r="C469" i="5" s="1"/>
  <c r="C469" i="8" s="1"/>
  <c r="M17" i="5"/>
  <c r="M69" i="5"/>
  <c r="A83" i="5"/>
  <c r="A83" i="8" s="1"/>
  <c r="B108" i="5"/>
  <c r="B108" i="8" s="1"/>
  <c r="M133" i="5"/>
  <c r="A147" i="5"/>
  <c r="A147" i="8" s="1"/>
  <c r="A160" i="5"/>
  <c r="A160" i="8" s="1"/>
  <c r="B185" i="5"/>
  <c r="B185" i="8" s="1"/>
  <c r="M229" i="5"/>
  <c r="M293" i="5"/>
  <c r="M357" i="5"/>
  <c r="M421" i="5"/>
  <c r="M485" i="5"/>
  <c r="D232" i="5"/>
  <c r="D248" i="5"/>
  <c r="D264" i="5"/>
  <c r="D280" i="5"/>
  <c r="D296" i="5"/>
  <c r="D312" i="5"/>
  <c r="D328" i="5"/>
  <c r="D344" i="5"/>
  <c r="D360" i="5"/>
  <c r="D376" i="5"/>
  <c r="D392" i="5"/>
  <c r="D408" i="5"/>
  <c r="D424" i="5"/>
  <c r="D440" i="5"/>
  <c r="D456" i="5"/>
  <c r="D472" i="5"/>
  <c r="C472" i="5" s="1"/>
  <c r="C472" i="8" s="1"/>
  <c r="D488" i="5"/>
  <c r="C488" i="5" s="1"/>
  <c r="C488" i="8" s="1"/>
  <c r="D504" i="5"/>
  <c r="C504" i="5" s="1"/>
  <c r="C504" i="8" s="1"/>
  <c r="M248" i="5"/>
  <c r="M312" i="5"/>
  <c r="M376" i="5"/>
  <c r="M440" i="5"/>
  <c r="M504" i="5"/>
  <c r="D231" i="5"/>
  <c r="D299" i="5"/>
  <c r="T381" i="5"/>
  <c r="M279" i="5"/>
  <c r="T480" i="5"/>
  <c r="M286" i="5"/>
  <c r="D517" i="5"/>
  <c r="C517" i="5" s="1"/>
  <c r="C517" i="8" s="1"/>
  <c r="A710" i="5"/>
  <c r="A710" i="8" s="1"/>
  <c r="T711" i="5"/>
  <c r="A791" i="5"/>
  <c r="A791" i="8" s="1"/>
  <c r="M346" i="5"/>
  <c r="T62" i="5"/>
  <c r="D158" i="5"/>
  <c r="C158" i="5" s="1"/>
  <c r="M16" i="5"/>
  <c r="B95" i="5"/>
  <c r="B95" i="8" s="1"/>
  <c r="M197" i="5"/>
  <c r="T159" i="5"/>
  <c r="T175" i="5"/>
  <c r="T191" i="5"/>
  <c r="D206" i="5"/>
  <c r="D222" i="5"/>
  <c r="A58" i="5"/>
  <c r="A58" i="8" s="1"/>
  <c r="B83" i="5"/>
  <c r="B83" i="8" s="1"/>
  <c r="M108" i="5"/>
  <c r="A122" i="5"/>
  <c r="A122" i="8" s="1"/>
  <c r="B147" i="5"/>
  <c r="B147" i="8" s="1"/>
  <c r="B160" i="5"/>
  <c r="B160" i="8" s="1"/>
  <c r="M185" i="5"/>
  <c r="A199" i="5"/>
  <c r="A199" i="8" s="1"/>
  <c r="D205" i="5"/>
  <c r="D221" i="5"/>
  <c r="M71" i="5"/>
  <c r="A85" i="5"/>
  <c r="A85" i="8" s="1"/>
  <c r="B110" i="5"/>
  <c r="B110" i="8" s="1"/>
  <c r="M135" i="5"/>
  <c r="B149" i="8"/>
  <c r="B175" i="5"/>
  <c r="B175" i="8" s="1"/>
  <c r="M200" i="5"/>
  <c r="M221" i="5"/>
  <c r="D337" i="5"/>
  <c r="D465" i="5"/>
  <c r="C465" i="5" s="1"/>
  <c r="C465" i="8" s="1"/>
  <c r="T16" i="5"/>
  <c r="T32" i="5"/>
  <c r="T48" i="5"/>
  <c r="T64" i="5"/>
  <c r="T80" i="5"/>
  <c r="T96" i="5"/>
  <c r="T112" i="5"/>
  <c r="T128" i="5"/>
  <c r="T144" i="5"/>
  <c r="D160" i="5"/>
  <c r="C160" i="5" s="1"/>
  <c r="D176" i="5"/>
  <c r="C176" i="5" s="1"/>
  <c r="D192" i="5"/>
  <c r="C192" i="5" s="1"/>
  <c r="M70" i="5"/>
  <c r="A84" i="5"/>
  <c r="A84" i="8" s="1"/>
  <c r="B109" i="5"/>
  <c r="B109" i="8" s="1"/>
  <c r="M134" i="5"/>
  <c r="A148" i="5"/>
  <c r="A148" i="8" s="1"/>
  <c r="B174" i="5"/>
  <c r="B174" i="8" s="1"/>
  <c r="M199" i="5"/>
  <c r="D329" i="5"/>
  <c r="D457" i="5"/>
  <c r="D14" i="5"/>
  <c r="D30" i="5"/>
  <c r="D46" i="5"/>
  <c r="D62" i="5"/>
  <c r="C62" i="5" s="1"/>
  <c r="D78" i="5"/>
  <c r="C78" i="5" s="1"/>
  <c r="D94" i="5"/>
  <c r="C94" i="5" s="1"/>
  <c r="D110" i="5"/>
  <c r="C110" i="5" s="1"/>
  <c r="D126" i="5"/>
  <c r="C126" i="5" s="1"/>
  <c r="D142" i="5"/>
  <c r="C142" i="5" s="1"/>
  <c r="T205" i="5"/>
  <c r="T221" i="5"/>
  <c r="M57" i="5"/>
  <c r="A71" i="5"/>
  <c r="A71" i="8" s="1"/>
  <c r="B96" i="5"/>
  <c r="B96" i="8" s="1"/>
  <c r="M121" i="5"/>
  <c r="A135" i="5"/>
  <c r="A135" i="8" s="1"/>
  <c r="B173" i="5"/>
  <c r="B173" i="8" s="1"/>
  <c r="M198" i="5"/>
  <c r="M273" i="5"/>
  <c r="M337" i="5"/>
  <c r="M401" i="5"/>
  <c r="M465" i="5"/>
  <c r="M228" i="5"/>
  <c r="M292" i="5"/>
  <c r="M356" i="5"/>
  <c r="M420" i="5"/>
  <c r="M484" i="5"/>
  <c r="T301" i="5"/>
  <c r="D475" i="5"/>
  <c r="C475" i="5" s="1"/>
  <c r="C475" i="8" s="1"/>
  <c r="M403" i="5"/>
  <c r="T400" i="5"/>
  <c r="M410" i="5"/>
  <c r="A712" i="5"/>
  <c r="A712" i="8" s="1"/>
  <c r="T713" i="5"/>
  <c r="A870" i="5"/>
  <c r="A870" i="8" s="1"/>
  <c r="T94" i="5"/>
  <c r="M120" i="5"/>
  <c r="M40" i="5"/>
  <c r="B71" i="5"/>
  <c r="B71" i="8" s="1"/>
  <c r="M96" i="5"/>
  <c r="A110" i="5"/>
  <c r="A110" i="8" s="1"/>
  <c r="B135" i="5"/>
  <c r="B135" i="8" s="1"/>
  <c r="M173" i="5"/>
  <c r="A187" i="5"/>
  <c r="A187" i="8" s="1"/>
  <c r="M218" i="5"/>
  <c r="T327" i="5"/>
  <c r="T455" i="5"/>
  <c r="D157" i="5"/>
  <c r="C157" i="5" s="1"/>
  <c r="D173" i="5"/>
  <c r="C173" i="5" s="1"/>
  <c r="D189" i="5"/>
  <c r="C189" i="5" s="1"/>
  <c r="M43" i="5"/>
  <c r="M59" i="5"/>
  <c r="A73" i="5"/>
  <c r="A73" i="8" s="1"/>
  <c r="B98" i="5"/>
  <c r="B98" i="8" s="1"/>
  <c r="M123" i="5"/>
  <c r="A137" i="5"/>
  <c r="A137" i="8" s="1"/>
  <c r="B163" i="5"/>
  <c r="B163" i="8" s="1"/>
  <c r="M188" i="5"/>
  <c r="M201" i="5"/>
  <c r="T161" i="5"/>
  <c r="T177" i="5"/>
  <c r="T193" i="5"/>
  <c r="T210" i="5"/>
  <c r="T227" i="5"/>
  <c r="T331" i="5"/>
  <c r="T459" i="5"/>
  <c r="M42" i="5"/>
  <c r="M58" i="5"/>
  <c r="A72" i="5"/>
  <c r="A72" i="8" s="1"/>
  <c r="B97" i="5"/>
  <c r="B97" i="8" s="1"/>
  <c r="M122" i="5"/>
  <c r="A136" i="5"/>
  <c r="A136" i="8" s="1"/>
  <c r="B162" i="5"/>
  <c r="B162" i="8" s="1"/>
  <c r="M187" i="5"/>
  <c r="T15" i="5"/>
  <c r="T31" i="5"/>
  <c r="T47" i="5"/>
  <c r="T63" i="5"/>
  <c r="T79" i="5"/>
  <c r="T95" i="5"/>
  <c r="T111" i="5"/>
  <c r="T127" i="5"/>
  <c r="T143" i="5"/>
  <c r="M41" i="5"/>
  <c r="A59" i="5"/>
  <c r="A59" i="8" s="1"/>
  <c r="B84" i="5"/>
  <c r="B84" i="8" s="1"/>
  <c r="M109" i="5"/>
  <c r="A123" i="5"/>
  <c r="A123" i="8" s="1"/>
  <c r="B148" i="5"/>
  <c r="B148" i="8" s="1"/>
  <c r="B161" i="5"/>
  <c r="B161" i="8" s="1"/>
  <c r="M186" i="5"/>
  <c r="A200" i="5"/>
  <c r="A200" i="8" s="1"/>
  <c r="M219" i="5"/>
  <c r="T303" i="5"/>
  <c r="T431" i="5"/>
  <c r="M253" i="5"/>
  <c r="M317" i="5"/>
  <c r="M381" i="5"/>
  <c r="M445" i="5"/>
  <c r="M509" i="5"/>
  <c r="T234" i="5"/>
  <c r="T250" i="5"/>
  <c r="T266" i="5"/>
  <c r="T282" i="5"/>
  <c r="T298" i="5"/>
  <c r="T314" i="5"/>
  <c r="T330" i="5"/>
  <c r="T346" i="5"/>
  <c r="T362" i="5"/>
  <c r="T378" i="5"/>
  <c r="T394" i="5"/>
  <c r="T410" i="5"/>
  <c r="T426" i="5"/>
  <c r="T442" i="5"/>
  <c r="T458" i="5"/>
  <c r="T474" i="5"/>
  <c r="T490" i="5"/>
  <c r="T506" i="5"/>
  <c r="M272" i="5"/>
  <c r="M336" i="5"/>
  <c r="M400" i="5"/>
  <c r="M464" i="5"/>
  <c r="T233" i="5"/>
  <c r="D395" i="5"/>
  <c r="T477" i="5"/>
  <c r="M407" i="5"/>
  <c r="T320" i="5"/>
  <c r="M414" i="5"/>
  <c r="M565" i="5"/>
  <c r="A726" i="5"/>
  <c r="A726" i="8" s="1"/>
  <c r="T727" i="5"/>
  <c r="M608" i="5"/>
  <c r="B837" i="5"/>
  <c r="B837" i="8" s="1"/>
  <c r="T110" i="5"/>
  <c r="M56" i="5"/>
  <c r="T13" i="5"/>
  <c r="D17" i="5"/>
  <c r="D33" i="5"/>
  <c r="D49" i="5"/>
  <c r="D65" i="5"/>
  <c r="C65" i="5" s="1"/>
  <c r="D81" i="5"/>
  <c r="C81" i="5" s="1"/>
  <c r="D97" i="5"/>
  <c r="C97" i="5" s="1"/>
  <c r="D113" i="5"/>
  <c r="C113" i="5" s="1"/>
  <c r="D129" i="5"/>
  <c r="C129" i="5" s="1"/>
  <c r="D145" i="5"/>
  <c r="C145" i="5" s="1"/>
  <c r="T208" i="5"/>
  <c r="D229" i="5"/>
  <c r="T347" i="5"/>
  <c r="T475" i="5"/>
  <c r="M20" i="5"/>
  <c r="B59" i="5"/>
  <c r="B59" i="8" s="1"/>
  <c r="M84" i="5"/>
  <c r="A98" i="5"/>
  <c r="A98" i="8" s="1"/>
  <c r="B123" i="5"/>
  <c r="B123" i="8" s="1"/>
  <c r="M148" i="5"/>
  <c r="M161" i="5"/>
  <c r="A175" i="5"/>
  <c r="A175" i="8" s="1"/>
  <c r="B200" i="5"/>
  <c r="B200" i="8" s="1"/>
  <c r="D345" i="5"/>
  <c r="D473" i="5"/>
  <c r="C473" i="5" s="1"/>
  <c r="C473" i="8" s="1"/>
  <c r="D16" i="5"/>
  <c r="D32" i="5"/>
  <c r="D48" i="5"/>
  <c r="D64" i="5"/>
  <c r="C64" i="5" s="1"/>
  <c r="D80" i="5"/>
  <c r="C80" i="5" s="1"/>
  <c r="D96" i="5"/>
  <c r="C96" i="5" s="1"/>
  <c r="D112" i="5"/>
  <c r="C112" i="5" s="1"/>
  <c r="D128" i="5"/>
  <c r="C128" i="5" s="1"/>
  <c r="D144" i="5"/>
  <c r="C144" i="5" s="1"/>
  <c r="T158" i="5"/>
  <c r="T174" i="5"/>
  <c r="T190" i="5"/>
  <c r="T207" i="5"/>
  <c r="T223" i="5"/>
  <c r="T339" i="5"/>
  <c r="T467" i="5"/>
  <c r="M23" i="5"/>
  <c r="A61" i="5"/>
  <c r="A61" i="8" s="1"/>
  <c r="B86" i="5"/>
  <c r="B86" i="8" s="1"/>
  <c r="M111" i="5"/>
  <c r="A125" i="5"/>
  <c r="A125" i="8" s="1"/>
  <c r="B151" i="8"/>
  <c r="M176" i="5"/>
  <c r="A190" i="5"/>
  <c r="A190" i="8" s="1"/>
  <c r="T224" i="5"/>
  <c r="T228" i="5"/>
  <c r="D349" i="5"/>
  <c r="D477" i="5"/>
  <c r="C477" i="5" s="1"/>
  <c r="C477" i="8" s="1"/>
  <c r="M22" i="5"/>
  <c r="A60" i="5"/>
  <c r="A60" i="8" s="1"/>
  <c r="B85" i="5"/>
  <c r="B85" i="8" s="1"/>
  <c r="M110" i="5"/>
  <c r="A124" i="5"/>
  <c r="A124" i="8" s="1"/>
  <c r="M149" i="5"/>
  <c r="M175" i="5"/>
  <c r="A189" i="5"/>
  <c r="A189" i="8" s="1"/>
  <c r="D159" i="5"/>
  <c r="C159" i="5" s="1"/>
  <c r="D175" i="5"/>
  <c r="C175" i="5" s="1"/>
  <c r="D191" i="5"/>
  <c r="C191" i="5" s="1"/>
  <c r="D207" i="5"/>
  <c r="D223" i="5"/>
  <c r="T355" i="5"/>
  <c r="T483" i="5"/>
  <c r="M21" i="5"/>
  <c r="B72" i="5"/>
  <c r="B72" i="8" s="1"/>
  <c r="M97" i="5"/>
  <c r="A111" i="5"/>
  <c r="A111" i="8" s="1"/>
  <c r="B136" i="5"/>
  <c r="B136" i="8" s="1"/>
  <c r="M174" i="5"/>
  <c r="A188" i="5"/>
  <c r="A188" i="8" s="1"/>
  <c r="D321" i="5"/>
  <c r="D449" i="5"/>
  <c r="M233" i="5"/>
  <c r="M297" i="5"/>
  <c r="M361" i="5"/>
  <c r="M425" i="5"/>
  <c r="M489" i="5"/>
  <c r="M252" i="5"/>
  <c r="M316" i="5"/>
  <c r="M380" i="5"/>
  <c r="M444" i="5"/>
  <c r="M508" i="5"/>
  <c r="D315" i="5"/>
  <c r="T397" i="5"/>
  <c r="T240" i="5"/>
  <c r="T496" i="5"/>
  <c r="D533" i="5"/>
  <c r="C533" i="5" s="1"/>
  <c r="C533" i="8" s="1"/>
  <c r="A728" i="5"/>
  <c r="A728" i="8" s="1"/>
  <c r="T729" i="5"/>
  <c r="T30" i="5"/>
  <c r="T142" i="5"/>
  <c r="T18" i="5"/>
  <c r="T34" i="5"/>
  <c r="T50" i="5"/>
  <c r="T66" i="5"/>
  <c r="T82" i="5"/>
  <c r="T98" i="5"/>
  <c r="T114" i="5"/>
  <c r="T130" i="5"/>
  <c r="T146" i="5"/>
  <c r="D162" i="5"/>
  <c r="C162" i="5" s="1"/>
  <c r="D178" i="5"/>
  <c r="C178" i="5" s="1"/>
  <c r="D194" i="5"/>
  <c r="C194" i="5" s="1"/>
  <c r="D237" i="5"/>
  <c r="D365" i="5"/>
  <c r="D493" i="5"/>
  <c r="C493" i="5" s="1"/>
  <c r="C493" i="8" s="1"/>
  <c r="M72" i="5"/>
  <c r="A86" i="5"/>
  <c r="A86" i="8" s="1"/>
  <c r="B111" i="5"/>
  <c r="B111" i="8" s="1"/>
  <c r="M136" i="5"/>
  <c r="A163" i="5"/>
  <c r="A163" i="8" s="1"/>
  <c r="B188" i="5"/>
  <c r="B188" i="8" s="1"/>
  <c r="T17" i="5"/>
  <c r="T33" i="5"/>
  <c r="T49" i="5"/>
  <c r="T65" i="5"/>
  <c r="T81" i="5"/>
  <c r="T97" i="5"/>
  <c r="T113" i="5"/>
  <c r="T129" i="5"/>
  <c r="T145" i="5"/>
  <c r="M227" i="5"/>
  <c r="D357" i="5"/>
  <c r="D485" i="5"/>
  <c r="C485" i="5" s="1"/>
  <c r="C485" i="8" s="1"/>
  <c r="B74" i="5"/>
  <c r="B74" i="8" s="1"/>
  <c r="M99" i="5"/>
  <c r="A113" i="5"/>
  <c r="A113" i="8" s="1"/>
  <c r="B138" i="5"/>
  <c r="B138" i="8" s="1"/>
  <c r="M164" i="5"/>
  <c r="A178" i="5"/>
  <c r="A178" i="8" s="1"/>
  <c r="T351" i="5"/>
  <c r="T479" i="5"/>
  <c r="D19" i="5"/>
  <c r="D35" i="5"/>
  <c r="D51" i="5"/>
  <c r="D67" i="5"/>
  <c r="C67" i="5" s="1"/>
  <c r="D83" i="5"/>
  <c r="C83" i="5" s="1"/>
  <c r="D99" i="5"/>
  <c r="C99" i="5" s="1"/>
  <c r="D115" i="5"/>
  <c r="C115" i="5" s="1"/>
  <c r="D131" i="5"/>
  <c r="C131" i="5" s="1"/>
  <c r="D147" i="5"/>
  <c r="C147" i="5" s="1"/>
  <c r="D212" i="5"/>
  <c r="B73" i="5"/>
  <c r="B73" i="8" s="1"/>
  <c r="M98" i="5"/>
  <c r="A112" i="5"/>
  <c r="A112" i="8" s="1"/>
  <c r="B137" i="5"/>
  <c r="B137" i="8" s="1"/>
  <c r="M163" i="5"/>
  <c r="A177" i="5"/>
  <c r="A177" i="8" s="1"/>
  <c r="M204" i="5"/>
  <c r="T343" i="5"/>
  <c r="T471" i="5"/>
  <c r="T160" i="5"/>
  <c r="T176" i="5"/>
  <c r="T192" i="5"/>
  <c r="D245" i="5"/>
  <c r="D373" i="5"/>
  <c r="D501" i="5"/>
  <c r="C501" i="5" s="1"/>
  <c r="C501" i="8" s="1"/>
  <c r="B60" i="5"/>
  <c r="B60" i="8" s="1"/>
  <c r="M85" i="5"/>
  <c r="A99" i="5"/>
  <c r="A99" i="8" s="1"/>
  <c r="B124" i="5"/>
  <c r="B124" i="8" s="1"/>
  <c r="B150" i="8"/>
  <c r="M162" i="5"/>
  <c r="A176" i="5"/>
  <c r="A176" i="8" s="1"/>
  <c r="M277" i="5"/>
  <c r="M341" i="5"/>
  <c r="M405" i="5"/>
  <c r="M469" i="5"/>
  <c r="D236" i="5"/>
  <c r="D252" i="5"/>
  <c r="D268" i="5"/>
  <c r="D284" i="5"/>
  <c r="D300" i="5"/>
  <c r="D316" i="5"/>
  <c r="D332" i="5"/>
  <c r="D348" i="5"/>
  <c r="D364" i="5"/>
  <c r="D380" i="5"/>
  <c r="D396" i="5"/>
  <c r="D412" i="5"/>
  <c r="D428" i="5"/>
  <c r="D444" i="5"/>
  <c r="D460" i="5"/>
  <c r="D476" i="5"/>
  <c r="C476" i="5" s="1"/>
  <c r="C476" i="8" s="1"/>
  <c r="D492" i="5"/>
  <c r="C492" i="5" s="1"/>
  <c r="C492" i="8" s="1"/>
  <c r="D508" i="5"/>
  <c r="C508" i="5" s="1"/>
  <c r="C508" i="8" s="1"/>
  <c r="M232" i="5"/>
  <c r="M296" i="5"/>
  <c r="M360" i="5"/>
  <c r="M424" i="5"/>
  <c r="M488" i="5"/>
  <c r="D235" i="5"/>
  <c r="T317" i="5"/>
  <c r="D491" i="5"/>
  <c r="C491" i="5" s="1"/>
  <c r="C491" i="8" s="1"/>
  <c r="M303" i="5"/>
  <c r="T416" i="5"/>
  <c r="M310" i="5"/>
  <c r="A742" i="5"/>
  <c r="A742" i="8" s="1"/>
  <c r="T743" i="5"/>
  <c r="T14" i="5"/>
  <c r="T78" i="5"/>
  <c r="D174" i="5"/>
  <c r="C174" i="5" s="1"/>
  <c r="D461" i="5"/>
  <c r="A134" i="5"/>
  <c r="A134" i="8" s="1"/>
  <c r="T29" i="5"/>
  <c r="T163" i="5"/>
  <c r="T179" i="5"/>
  <c r="T195" i="5"/>
  <c r="D210" i="5"/>
  <c r="M44" i="5"/>
  <c r="M60" i="5"/>
  <c r="A74" i="5"/>
  <c r="A74" i="8" s="1"/>
  <c r="B99" i="5"/>
  <c r="B99" i="8" s="1"/>
  <c r="M124" i="5"/>
  <c r="A138" i="5"/>
  <c r="A138" i="8" s="1"/>
  <c r="M150" i="5"/>
  <c r="B176" i="5"/>
  <c r="B176" i="8" s="1"/>
  <c r="M222" i="5"/>
  <c r="D209" i="5"/>
  <c r="M47" i="5"/>
  <c r="B62" i="5"/>
  <c r="B62" i="8" s="1"/>
  <c r="M87" i="5"/>
  <c r="A101" i="5"/>
  <c r="A101" i="8" s="1"/>
  <c r="B126" i="5"/>
  <c r="B126" i="8" s="1"/>
  <c r="M152" i="5"/>
  <c r="A166" i="5"/>
  <c r="A166" i="8" s="1"/>
  <c r="B191" i="5"/>
  <c r="B191" i="8" s="1"/>
  <c r="M205" i="5"/>
  <c r="D241" i="5"/>
  <c r="D369" i="5"/>
  <c r="D497" i="5"/>
  <c r="C497" i="5" s="1"/>
  <c r="C497" i="8" s="1"/>
  <c r="T20" i="5"/>
  <c r="T36" i="5"/>
  <c r="T52" i="5"/>
  <c r="T68" i="5"/>
  <c r="T84" i="5"/>
  <c r="T100" i="5"/>
  <c r="T116" i="5"/>
  <c r="T132" i="5"/>
  <c r="T148" i="5"/>
  <c r="D164" i="5"/>
  <c r="C164" i="5" s="1"/>
  <c r="D180" i="5"/>
  <c r="C180" i="5" s="1"/>
  <c r="D196" i="5"/>
  <c r="C196" i="5" s="1"/>
  <c r="M46" i="5"/>
  <c r="B61" i="5"/>
  <c r="B61" i="8" s="1"/>
  <c r="M86" i="5"/>
  <c r="A100" i="5"/>
  <c r="A100" i="8" s="1"/>
  <c r="B125" i="5"/>
  <c r="B125" i="8" s="1"/>
  <c r="M151" i="5"/>
  <c r="A165" i="5"/>
  <c r="A165" i="8" s="1"/>
  <c r="B190" i="5"/>
  <c r="B190" i="8" s="1"/>
  <c r="D233" i="5"/>
  <c r="D361" i="5"/>
  <c r="D489" i="5"/>
  <c r="C489" i="5" s="1"/>
  <c r="C489" i="8" s="1"/>
  <c r="D18" i="5"/>
  <c r="D34" i="5"/>
  <c r="D50" i="5"/>
  <c r="D66" i="5"/>
  <c r="C66" i="5" s="1"/>
  <c r="D82" i="5"/>
  <c r="C82" i="5" s="1"/>
  <c r="D98" i="5"/>
  <c r="C98" i="5" s="1"/>
  <c r="D114" i="5"/>
  <c r="C114" i="5" s="1"/>
  <c r="D130" i="5"/>
  <c r="C130" i="5" s="1"/>
  <c r="D146" i="5"/>
  <c r="C146" i="5" s="1"/>
  <c r="T209" i="5"/>
  <c r="M45" i="5"/>
  <c r="M73" i="5"/>
  <c r="A87" i="5"/>
  <c r="A87" i="8" s="1"/>
  <c r="B112" i="5"/>
  <c r="B112" i="8" s="1"/>
  <c r="M137" i="5"/>
  <c r="A164" i="5"/>
  <c r="A164" i="8" s="1"/>
  <c r="B189" i="5"/>
  <c r="B189" i="8" s="1"/>
  <c r="M223" i="5"/>
  <c r="M257" i="5"/>
  <c r="M321" i="5"/>
  <c r="M385" i="5"/>
  <c r="M449" i="5"/>
  <c r="M513" i="5"/>
  <c r="M276" i="5"/>
  <c r="M340" i="5"/>
  <c r="M404" i="5"/>
  <c r="M468" i="5"/>
  <c r="T237" i="5"/>
  <c r="D411" i="5"/>
  <c r="T493" i="5"/>
  <c r="T336" i="5"/>
  <c r="M589" i="5"/>
  <c r="A744" i="5"/>
  <c r="A744" i="8" s="1"/>
  <c r="T745" i="5"/>
  <c r="M648" i="5"/>
  <c r="M235" i="5"/>
  <c r="M299" i="5"/>
  <c r="M363" i="5"/>
  <c r="M427" i="5"/>
  <c r="M491" i="5"/>
  <c r="D242" i="5"/>
  <c r="D258" i="5"/>
  <c r="D274" i="5"/>
  <c r="D290" i="5"/>
  <c r="D306" i="5"/>
  <c r="D322" i="5"/>
  <c r="D338" i="5"/>
  <c r="D354" i="5"/>
  <c r="D370" i="5"/>
  <c r="D386" i="5"/>
  <c r="D402" i="5"/>
  <c r="D418" i="5"/>
  <c r="D434" i="5"/>
  <c r="D450" i="5"/>
  <c r="D466" i="5"/>
  <c r="C466" i="5" s="1"/>
  <c r="C466" i="8" s="1"/>
  <c r="D482" i="5"/>
  <c r="C482" i="5" s="1"/>
  <c r="C482" i="8" s="1"/>
  <c r="D498" i="5"/>
  <c r="C498" i="5" s="1"/>
  <c r="C498" i="8" s="1"/>
  <c r="D514" i="5"/>
  <c r="C514" i="5" s="1"/>
  <c r="C514" i="8" s="1"/>
  <c r="M242" i="5"/>
  <c r="M306" i="5"/>
  <c r="M370" i="5"/>
  <c r="M434" i="5"/>
  <c r="M498" i="5"/>
  <c r="T519" i="5"/>
  <c r="T535" i="5"/>
  <c r="T551" i="5"/>
  <c r="T567" i="5"/>
  <c r="T583" i="5"/>
  <c r="T599" i="5"/>
  <c r="T615" i="5"/>
  <c r="T631" i="5"/>
  <c r="T647" i="5"/>
  <c r="T664" i="5"/>
  <c r="T680" i="5"/>
  <c r="A696" i="8"/>
  <c r="D775" i="5"/>
  <c r="C775" i="5" s="1"/>
  <c r="C775" i="8" s="1"/>
  <c r="M521" i="5"/>
  <c r="M585" i="5"/>
  <c r="M649" i="5"/>
  <c r="M670" i="5"/>
  <c r="A709" i="5"/>
  <c r="A709" i="8" s="1"/>
  <c r="A725" i="5"/>
  <c r="A725" i="8" s="1"/>
  <c r="A741" i="5"/>
  <c r="A741" i="8" s="1"/>
  <c r="A757" i="5"/>
  <c r="A757" i="8" s="1"/>
  <c r="D520" i="5"/>
  <c r="C520" i="5" s="1"/>
  <c r="C520" i="8" s="1"/>
  <c r="D536" i="5"/>
  <c r="C536" i="5" s="1"/>
  <c r="C536" i="8" s="1"/>
  <c r="D552" i="5"/>
  <c r="C552" i="5" s="1"/>
  <c r="C552" i="8" s="1"/>
  <c r="D568" i="5"/>
  <c r="C568" i="5" s="1"/>
  <c r="C568" i="8" s="1"/>
  <c r="D584" i="5"/>
  <c r="C584" i="5" s="1"/>
  <c r="C584" i="8" s="1"/>
  <c r="D600" i="5"/>
  <c r="C600" i="5" s="1"/>
  <c r="C600" i="8" s="1"/>
  <c r="D616" i="5"/>
  <c r="C616" i="5" s="1"/>
  <c r="C616" i="8" s="1"/>
  <c r="D632" i="5"/>
  <c r="C632" i="5" s="1"/>
  <c r="C632" i="8" s="1"/>
  <c r="D648" i="5"/>
  <c r="C648" i="5" s="1"/>
  <c r="C648" i="8" s="1"/>
  <c r="D665" i="5"/>
  <c r="C665" i="5" s="1"/>
  <c r="C665" i="8" s="1"/>
  <c r="D681" i="5"/>
  <c r="C681" i="5" s="1"/>
  <c r="C681" i="8" s="1"/>
  <c r="T710" i="5"/>
  <c r="T726" i="5"/>
  <c r="T742" i="5"/>
  <c r="T758" i="5"/>
  <c r="M564" i="5"/>
  <c r="M628" i="5"/>
  <c r="D696" i="5"/>
  <c r="C696" i="5" s="1"/>
  <c r="C696" i="8" s="1"/>
  <c r="T596" i="5"/>
  <c r="D713" i="5"/>
  <c r="C713" i="5" s="1"/>
  <c r="C713" i="8" s="1"/>
  <c r="M805" i="5"/>
  <c r="M933" i="5"/>
  <c r="A790" i="5"/>
  <c r="A790" i="8" s="1"/>
  <c r="B830" i="5"/>
  <c r="B830" i="8" s="1"/>
  <c r="M259" i="5"/>
  <c r="M323" i="5"/>
  <c r="M387" i="5"/>
  <c r="M451" i="5"/>
  <c r="M515" i="5"/>
  <c r="T244" i="5"/>
  <c r="T260" i="5"/>
  <c r="T276" i="5"/>
  <c r="T292" i="5"/>
  <c r="T308" i="5"/>
  <c r="T324" i="5"/>
  <c r="T340" i="5"/>
  <c r="T356" i="5"/>
  <c r="T372" i="5"/>
  <c r="T388" i="5"/>
  <c r="T404" i="5"/>
  <c r="T420" i="5"/>
  <c r="T436" i="5"/>
  <c r="T452" i="5"/>
  <c r="T468" i="5"/>
  <c r="T484" i="5"/>
  <c r="T500" i="5"/>
  <c r="M266" i="5"/>
  <c r="M330" i="5"/>
  <c r="M394" i="5"/>
  <c r="M458" i="5"/>
  <c r="D521" i="5"/>
  <c r="C521" i="5" s="1"/>
  <c r="C521" i="8" s="1"/>
  <c r="D537" i="5"/>
  <c r="C537" i="5" s="1"/>
  <c r="C537" i="8" s="1"/>
  <c r="D553" i="5"/>
  <c r="C553" i="5" s="1"/>
  <c r="C553" i="8" s="1"/>
  <c r="D569" i="5"/>
  <c r="C569" i="5" s="1"/>
  <c r="C569" i="8" s="1"/>
  <c r="D585" i="5"/>
  <c r="C585" i="5" s="1"/>
  <c r="C585" i="8" s="1"/>
  <c r="D601" i="5"/>
  <c r="C601" i="5" s="1"/>
  <c r="C601" i="8" s="1"/>
  <c r="D617" i="5"/>
  <c r="C617" i="5" s="1"/>
  <c r="C617" i="8" s="1"/>
  <c r="D633" i="5"/>
  <c r="C633" i="5" s="1"/>
  <c r="C633" i="8" s="1"/>
  <c r="D649" i="5"/>
  <c r="C649" i="5" s="1"/>
  <c r="C649" i="8" s="1"/>
  <c r="D666" i="5"/>
  <c r="C666" i="5" s="1"/>
  <c r="C666" i="8" s="1"/>
  <c r="D682" i="5"/>
  <c r="C682" i="5" s="1"/>
  <c r="C682" i="8" s="1"/>
  <c r="D777" i="5"/>
  <c r="C777" i="5" s="1"/>
  <c r="C777" i="8" s="1"/>
  <c r="M545" i="5"/>
  <c r="M609" i="5"/>
  <c r="M694" i="5"/>
  <c r="A711" i="5"/>
  <c r="A711" i="8" s="1"/>
  <c r="A727" i="5"/>
  <c r="A727" i="8" s="1"/>
  <c r="A743" i="5"/>
  <c r="A743" i="8" s="1"/>
  <c r="A759" i="5"/>
  <c r="A759" i="8" s="1"/>
  <c r="T522" i="5"/>
  <c r="T538" i="5"/>
  <c r="T554" i="5"/>
  <c r="T570" i="5"/>
  <c r="T586" i="5"/>
  <c r="T602" i="5"/>
  <c r="T618" i="5"/>
  <c r="T634" i="5"/>
  <c r="T650" i="5"/>
  <c r="T667" i="5"/>
  <c r="T683" i="5"/>
  <c r="T712" i="5"/>
  <c r="T728" i="5"/>
  <c r="T744" i="5"/>
  <c r="T760" i="5"/>
  <c r="M524" i="5"/>
  <c r="M588" i="5"/>
  <c r="B721" i="5"/>
  <c r="B721" i="8" s="1"/>
  <c r="T585" i="5"/>
  <c r="M583" i="5"/>
  <c r="T612" i="5"/>
  <c r="D721" i="5"/>
  <c r="C721" i="5" s="1"/>
  <c r="C721" i="8" s="1"/>
  <c r="M821" i="5"/>
  <c r="M949" i="5"/>
  <c r="B981" i="5"/>
  <c r="B981" i="8" s="1"/>
  <c r="A869" i="5"/>
  <c r="A869" i="8" s="1"/>
  <c r="B877" i="5"/>
  <c r="B877" i="8" s="1"/>
  <c r="M283" i="5"/>
  <c r="M347" i="5"/>
  <c r="M411" i="5"/>
  <c r="M475" i="5"/>
  <c r="D230" i="5"/>
  <c r="D246" i="5"/>
  <c r="D262" i="5"/>
  <c r="D278" i="5"/>
  <c r="D294" i="5"/>
  <c r="D310" i="5"/>
  <c r="D326" i="5"/>
  <c r="D342" i="5"/>
  <c r="D358" i="5"/>
  <c r="D374" i="5"/>
  <c r="D390" i="5"/>
  <c r="D406" i="5"/>
  <c r="D422" i="5"/>
  <c r="D438" i="5"/>
  <c r="D454" i="5"/>
  <c r="D470" i="5"/>
  <c r="C470" i="5" s="1"/>
  <c r="C470" i="8" s="1"/>
  <c r="D486" i="5"/>
  <c r="C486" i="5" s="1"/>
  <c r="C486" i="8" s="1"/>
  <c r="D502" i="5"/>
  <c r="C502" i="5" s="1"/>
  <c r="C502" i="8" s="1"/>
  <c r="M226" i="5"/>
  <c r="M290" i="5"/>
  <c r="M354" i="5"/>
  <c r="M418" i="5"/>
  <c r="M482" i="5"/>
  <c r="T523" i="5"/>
  <c r="T539" i="5"/>
  <c r="T555" i="5"/>
  <c r="T571" i="5"/>
  <c r="T587" i="5"/>
  <c r="T603" i="5"/>
  <c r="T619" i="5"/>
  <c r="T635" i="5"/>
  <c r="T651" i="5"/>
  <c r="T668" i="5"/>
  <c r="T684" i="5"/>
  <c r="D779" i="5"/>
  <c r="C779" i="5" s="1"/>
  <c r="C779" i="8" s="1"/>
  <c r="M569" i="5"/>
  <c r="M633" i="5"/>
  <c r="A713" i="5"/>
  <c r="A713" i="8" s="1"/>
  <c r="A729" i="5"/>
  <c r="A729" i="8" s="1"/>
  <c r="A745" i="5"/>
  <c r="A745" i="8" s="1"/>
  <c r="A761" i="5"/>
  <c r="A761" i="8" s="1"/>
  <c r="D524" i="5"/>
  <c r="C524" i="5" s="1"/>
  <c r="C524" i="8" s="1"/>
  <c r="D540" i="5"/>
  <c r="C540" i="5" s="1"/>
  <c r="C540" i="8" s="1"/>
  <c r="D556" i="5"/>
  <c r="C556" i="5" s="1"/>
  <c r="C556" i="8" s="1"/>
  <c r="D572" i="5"/>
  <c r="C572" i="5" s="1"/>
  <c r="C572" i="8" s="1"/>
  <c r="D588" i="5"/>
  <c r="C588" i="5" s="1"/>
  <c r="C588" i="8" s="1"/>
  <c r="D604" i="5"/>
  <c r="C604" i="5" s="1"/>
  <c r="C604" i="8" s="1"/>
  <c r="D620" i="5"/>
  <c r="C620" i="5" s="1"/>
  <c r="C620" i="8" s="1"/>
  <c r="D636" i="5"/>
  <c r="C636" i="5" s="1"/>
  <c r="C636" i="8" s="1"/>
  <c r="D652" i="5"/>
  <c r="C652" i="5" s="1"/>
  <c r="C652" i="8" s="1"/>
  <c r="D669" i="5"/>
  <c r="C669" i="5" s="1"/>
  <c r="C669" i="8" s="1"/>
  <c r="D685" i="5"/>
  <c r="C685" i="5" s="1"/>
  <c r="C685" i="8" s="1"/>
  <c r="T699" i="5"/>
  <c r="T714" i="5"/>
  <c r="T730" i="5"/>
  <c r="T746" i="5"/>
  <c r="T762" i="5"/>
  <c r="M548" i="5"/>
  <c r="M612" i="5"/>
  <c r="T601" i="5"/>
  <c r="T628" i="5"/>
  <c r="D729" i="5"/>
  <c r="C729" i="5" s="1"/>
  <c r="C729" i="8" s="1"/>
  <c r="M558" i="5"/>
  <c r="M718" i="5"/>
  <c r="M837" i="5"/>
  <c r="M965" i="5"/>
  <c r="A950" i="5"/>
  <c r="A950" i="8" s="1"/>
  <c r="D239" i="5"/>
  <c r="D255" i="5"/>
  <c r="D271" i="5"/>
  <c r="D287" i="5"/>
  <c r="D303" i="5"/>
  <c r="D319" i="5"/>
  <c r="D335" i="5"/>
  <c r="D351" i="5"/>
  <c r="D367" i="5"/>
  <c r="D383" i="5"/>
  <c r="D399" i="5"/>
  <c r="D415" i="5"/>
  <c r="D431" i="5"/>
  <c r="D447" i="5"/>
  <c r="D463" i="5"/>
  <c r="C463" i="5" s="1"/>
  <c r="C463" i="8" s="1"/>
  <c r="D479" i="5"/>
  <c r="C479" i="5" s="1"/>
  <c r="C479" i="8" s="1"/>
  <c r="D495" i="5"/>
  <c r="C495" i="5" s="1"/>
  <c r="C495" i="8" s="1"/>
  <c r="D511" i="5"/>
  <c r="C511" i="5" s="1"/>
  <c r="C511" i="8" s="1"/>
  <c r="M263" i="5"/>
  <c r="M327" i="5"/>
  <c r="M391" i="5"/>
  <c r="M455" i="5"/>
  <c r="M270" i="5"/>
  <c r="M334" i="5"/>
  <c r="M398" i="5"/>
  <c r="M462" i="5"/>
  <c r="A700" i="8"/>
  <c r="M549" i="5"/>
  <c r="M613" i="5"/>
  <c r="A714" i="5"/>
  <c r="A714" i="8" s="1"/>
  <c r="A730" i="5"/>
  <c r="A730" i="8" s="1"/>
  <c r="A746" i="5"/>
  <c r="A746" i="8" s="1"/>
  <c r="A762" i="5"/>
  <c r="A762" i="8" s="1"/>
  <c r="T715" i="5"/>
  <c r="T731" i="5"/>
  <c r="T747" i="5"/>
  <c r="T763" i="5"/>
  <c r="B782" i="5"/>
  <c r="B782" i="8" s="1"/>
  <c r="M528" i="5"/>
  <c r="M592" i="5"/>
  <c r="B729" i="5"/>
  <c r="B729" i="8" s="1"/>
  <c r="M719" i="5"/>
  <c r="M838" i="5"/>
  <c r="M966" i="5"/>
  <c r="T996" i="5"/>
  <c r="A964" i="5"/>
  <c r="A964" i="8" s="1"/>
  <c r="B918" i="5"/>
  <c r="B918" i="8" s="1"/>
  <c r="M243" i="5"/>
  <c r="M307" i="5"/>
  <c r="M371" i="5"/>
  <c r="M435" i="5"/>
  <c r="M499" i="5"/>
  <c r="T232" i="5"/>
  <c r="T248" i="5"/>
  <c r="T264" i="5"/>
  <c r="T280" i="5"/>
  <c r="T296" i="5"/>
  <c r="T312" i="5"/>
  <c r="T328" i="5"/>
  <c r="T344" i="5"/>
  <c r="T360" i="5"/>
  <c r="T376" i="5"/>
  <c r="T392" i="5"/>
  <c r="T408" i="5"/>
  <c r="T424" i="5"/>
  <c r="T440" i="5"/>
  <c r="T456" i="5"/>
  <c r="T472" i="5"/>
  <c r="T488" i="5"/>
  <c r="T504" i="5"/>
  <c r="M250" i="5"/>
  <c r="M314" i="5"/>
  <c r="M378" i="5"/>
  <c r="M442" i="5"/>
  <c r="M506" i="5"/>
  <c r="D525" i="5"/>
  <c r="C525" i="5" s="1"/>
  <c r="C525" i="8" s="1"/>
  <c r="D541" i="5"/>
  <c r="C541" i="5" s="1"/>
  <c r="C541" i="8" s="1"/>
  <c r="D557" i="5"/>
  <c r="C557" i="5" s="1"/>
  <c r="C557" i="8" s="1"/>
  <c r="D573" i="5"/>
  <c r="C573" i="5" s="1"/>
  <c r="C573" i="8" s="1"/>
  <c r="D589" i="5"/>
  <c r="C589" i="5" s="1"/>
  <c r="C589" i="8" s="1"/>
  <c r="D605" i="5"/>
  <c r="C605" i="5" s="1"/>
  <c r="C605" i="8" s="1"/>
  <c r="D621" i="5"/>
  <c r="C621" i="5" s="1"/>
  <c r="C621" i="8" s="1"/>
  <c r="D637" i="5"/>
  <c r="C637" i="5" s="1"/>
  <c r="C637" i="8" s="1"/>
  <c r="D653" i="5"/>
  <c r="C653" i="5" s="1"/>
  <c r="C653" i="8" s="1"/>
  <c r="D670" i="5"/>
  <c r="C670" i="5" s="1"/>
  <c r="C670" i="8" s="1"/>
  <c r="D686" i="5"/>
  <c r="C686" i="5" s="1"/>
  <c r="C686" i="8" s="1"/>
  <c r="T700" i="5"/>
  <c r="D781" i="5"/>
  <c r="C781" i="5" s="1"/>
  <c r="C781" i="8" s="1"/>
  <c r="M529" i="5"/>
  <c r="M593" i="5"/>
  <c r="M678" i="5"/>
  <c r="M698" i="5"/>
  <c r="A715" i="5"/>
  <c r="A715" i="8" s="1"/>
  <c r="A731" i="5"/>
  <c r="A731" i="8" s="1"/>
  <c r="A747" i="5"/>
  <c r="A747" i="8" s="1"/>
  <c r="A763" i="5"/>
  <c r="A763" i="8" s="1"/>
  <c r="T526" i="5"/>
  <c r="T542" i="5"/>
  <c r="T558" i="5"/>
  <c r="T574" i="5"/>
  <c r="T590" i="5"/>
  <c r="T606" i="5"/>
  <c r="T622" i="5"/>
  <c r="T638" i="5"/>
  <c r="T654" i="5"/>
  <c r="T671" i="5"/>
  <c r="T687" i="5"/>
  <c r="D701" i="5"/>
  <c r="C701" i="5" s="1"/>
  <c r="C701" i="8" s="1"/>
  <c r="T716" i="5"/>
  <c r="T732" i="5"/>
  <c r="T748" i="5"/>
  <c r="T764" i="5"/>
  <c r="M572" i="5"/>
  <c r="T521" i="5"/>
  <c r="T617" i="5"/>
  <c r="T516" i="5"/>
  <c r="T644" i="5"/>
  <c r="D737" i="5"/>
  <c r="C737" i="5" s="1"/>
  <c r="C737" i="8" s="1"/>
  <c r="M734" i="5"/>
  <c r="M853" i="5"/>
  <c r="B958" i="5"/>
  <c r="B958" i="8" s="1"/>
  <c r="A1043" i="5"/>
  <c r="A1043" i="8" s="1"/>
  <c r="T241" i="5"/>
  <c r="T257" i="5"/>
  <c r="T273" i="5"/>
  <c r="T289" i="5"/>
  <c r="T305" i="5"/>
  <c r="T321" i="5"/>
  <c r="T337" i="5"/>
  <c r="T353" i="5"/>
  <c r="T369" i="5"/>
  <c r="T385" i="5"/>
  <c r="T401" i="5"/>
  <c r="T417" i="5"/>
  <c r="T433" i="5"/>
  <c r="T449" i="5"/>
  <c r="T465" i="5"/>
  <c r="T481" i="5"/>
  <c r="T497" i="5"/>
  <c r="T513" i="5"/>
  <c r="M287" i="5"/>
  <c r="M351" i="5"/>
  <c r="M415" i="5"/>
  <c r="M479" i="5"/>
  <c r="M230" i="5"/>
  <c r="M294" i="5"/>
  <c r="M358" i="5"/>
  <c r="M422" i="5"/>
  <c r="M486" i="5"/>
  <c r="M573" i="5"/>
  <c r="M637" i="5"/>
  <c r="C659" i="5"/>
  <c r="C659" i="8" s="1"/>
  <c r="B700" i="8"/>
  <c r="A716" i="5"/>
  <c r="A716" i="8" s="1"/>
  <c r="A732" i="5"/>
  <c r="A732" i="8" s="1"/>
  <c r="A748" i="5"/>
  <c r="A748" i="8" s="1"/>
  <c r="A764" i="5"/>
  <c r="A764" i="8" s="1"/>
  <c r="T717" i="5"/>
  <c r="T733" i="5"/>
  <c r="T749" i="5"/>
  <c r="T765" i="5"/>
  <c r="B784" i="5"/>
  <c r="B784" i="8" s="1"/>
  <c r="M552" i="5"/>
  <c r="M616" i="5"/>
  <c r="M627" i="5"/>
  <c r="M735" i="5"/>
  <c r="M854" i="5"/>
  <c r="T983" i="5"/>
  <c r="A1041" i="5"/>
  <c r="A1041" i="8" s="1"/>
  <c r="B965" i="5"/>
  <c r="B965" i="8" s="1"/>
  <c r="A1047" i="5"/>
  <c r="A1047" i="8" s="1"/>
  <c r="M267" i="5"/>
  <c r="M331" i="5"/>
  <c r="M395" i="5"/>
  <c r="M459" i="5"/>
  <c r="D234" i="5"/>
  <c r="D250" i="5"/>
  <c r="D266" i="5"/>
  <c r="D282" i="5"/>
  <c r="D298" i="5"/>
  <c r="D314" i="5"/>
  <c r="D330" i="5"/>
  <c r="D346" i="5"/>
  <c r="D362" i="5"/>
  <c r="D378" i="5"/>
  <c r="D394" i="5"/>
  <c r="D410" i="5"/>
  <c r="D426" i="5"/>
  <c r="D442" i="5"/>
  <c r="D458" i="5"/>
  <c r="D474" i="5"/>
  <c r="C474" i="5" s="1"/>
  <c r="C474" i="8" s="1"/>
  <c r="D490" i="5"/>
  <c r="C490" i="5" s="1"/>
  <c r="C490" i="8" s="1"/>
  <c r="D506" i="5"/>
  <c r="C506" i="5" s="1"/>
  <c r="C506" i="8" s="1"/>
  <c r="M274" i="5"/>
  <c r="M338" i="5"/>
  <c r="M402" i="5"/>
  <c r="M466" i="5"/>
  <c r="T527" i="5"/>
  <c r="T543" i="5"/>
  <c r="T559" i="5"/>
  <c r="T575" i="5"/>
  <c r="T591" i="5"/>
  <c r="T607" i="5"/>
  <c r="T623" i="5"/>
  <c r="T639" i="5"/>
  <c r="T655" i="5"/>
  <c r="T672" i="5"/>
  <c r="T688" i="5"/>
  <c r="D702" i="5"/>
  <c r="C702" i="5" s="1"/>
  <c r="C702" i="8" s="1"/>
  <c r="D783" i="5"/>
  <c r="C783" i="5" s="1"/>
  <c r="C783" i="8" s="1"/>
  <c r="M553" i="5"/>
  <c r="M617" i="5"/>
  <c r="A717" i="5"/>
  <c r="A717" i="8" s="1"/>
  <c r="A733" i="5"/>
  <c r="A733" i="8" s="1"/>
  <c r="A749" i="5"/>
  <c r="A749" i="8" s="1"/>
  <c r="A765" i="5"/>
  <c r="A765" i="8" s="1"/>
  <c r="D528" i="5"/>
  <c r="C528" i="5" s="1"/>
  <c r="C528" i="8" s="1"/>
  <c r="D544" i="5"/>
  <c r="C544" i="5" s="1"/>
  <c r="C544" i="8" s="1"/>
  <c r="D560" i="5"/>
  <c r="C560" i="5" s="1"/>
  <c r="C560" i="8" s="1"/>
  <c r="D576" i="5"/>
  <c r="C576" i="5" s="1"/>
  <c r="C576" i="8" s="1"/>
  <c r="D592" i="5"/>
  <c r="C592" i="5" s="1"/>
  <c r="C592" i="8" s="1"/>
  <c r="D608" i="5"/>
  <c r="C608" i="5" s="1"/>
  <c r="C608" i="8" s="1"/>
  <c r="D624" i="5"/>
  <c r="C624" i="5" s="1"/>
  <c r="C624" i="8" s="1"/>
  <c r="D640" i="5"/>
  <c r="C640" i="5" s="1"/>
  <c r="C640" i="8" s="1"/>
  <c r="D656" i="5"/>
  <c r="C656" i="5" s="1"/>
  <c r="C656" i="8" s="1"/>
  <c r="D673" i="5"/>
  <c r="C673" i="5" s="1"/>
  <c r="C673" i="8" s="1"/>
  <c r="D689" i="5"/>
  <c r="C689" i="5" s="1"/>
  <c r="C689" i="8" s="1"/>
  <c r="A703" i="8"/>
  <c r="T718" i="5"/>
  <c r="T734" i="5"/>
  <c r="T750" i="5"/>
  <c r="T766" i="5"/>
  <c r="M532" i="5"/>
  <c r="M596" i="5"/>
  <c r="B737" i="5"/>
  <c r="B737" i="8" s="1"/>
  <c r="D531" i="5"/>
  <c r="C531" i="5" s="1"/>
  <c r="C531" i="8" s="1"/>
  <c r="T633" i="5"/>
  <c r="M647" i="5"/>
  <c r="T532" i="5"/>
  <c r="D745" i="5"/>
  <c r="C745" i="5" s="1"/>
  <c r="C745" i="8" s="1"/>
  <c r="M750" i="5"/>
  <c r="M869" i="5"/>
  <c r="M1022" i="5"/>
  <c r="T823" i="5"/>
  <c r="T1030" i="5"/>
  <c r="D880" i="5"/>
  <c r="C880" i="5" s="1"/>
  <c r="C880" i="8" s="1"/>
  <c r="D243" i="5"/>
  <c r="D259" i="5"/>
  <c r="D275" i="5"/>
  <c r="D291" i="5"/>
  <c r="D307" i="5"/>
  <c r="D323" i="5"/>
  <c r="D339" i="5"/>
  <c r="D355" i="5"/>
  <c r="D371" i="5"/>
  <c r="D387" i="5"/>
  <c r="D403" i="5"/>
  <c r="D419" i="5"/>
  <c r="D435" i="5"/>
  <c r="D451" i="5"/>
  <c r="D467" i="5"/>
  <c r="C467" i="5" s="1"/>
  <c r="C467" i="8" s="1"/>
  <c r="D483" i="5"/>
  <c r="C483" i="5" s="1"/>
  <c r="C483" i="8" s="1"/>
  <c r="D499" i="5"/>
  <c r="C499" i="5" s="1"/>
  <c r="C499" i="8" s="1"/>
  <c r="D515" i="5"/>
  <c r="C515" i="5" s="1"/>
  <c r="C515" i="8" s="1"/>
  <c r="M247" i="5"/>
  <c r="M311" i="5"/>
  <c r="M375" i="5"/>
  <c r="M439" i="5"/>
  <c r="M503" i="5"/>
  <c r="M254" i="5"/>
  <c r="M318" i="5"/>
  <c r="M382" i="5"/>
  <c r="M446" i="5"/>
  <c r="M510" i="5"/>
  <c r="M533" i="5"/>
  <c r="M597" i="5"/>
  <c r="M682" i="5"/>
  <c r="A718" i="5"/>
  <c r="A718" i="8" s="1"/>
  <c r="A734" i="5"/>
  <c r="A734" i="8" s="1"/>
  <c r="A750" i="5"/>
  <c r="A750" i="8" s="1"/>
  <c r="A766" i="5"/>
  <c r="A766" i="8" s="1"/>
  <c r="T703" i="5"/>
  <c r="T719" i="5"/>
  <c r="T735" i="5"/>
  <c r="T751" i="5"/>
  <c r="B786" i="5"/>
  <c r="B786" i="8" s="1"/>
  <c r="M576" i="5"/>
  <c r="M689" i="5"/>
  <c r="T537" i="5"/>
  <c r="M602" i="5"/>
  <c r="M751" i="5"/>
  <c r="M870" i="5"/>
  <c r="T824" i="5"/>
  <c r="D1031" i="5"/>
  <c r="C1031" i="5" s="1"/>
  <c r="C1031" i="8" s="1"/>
  <c r="D919" i="5"/>
  <c r="C919" i="5" s="1"/>
  <c r="C919" i="8" s="1"/>
  <c r="M291" i="5"/>
  <c r="M355" i="5"/>
  <c r="M419" i="5"/>
  <c r="M483" i="5"/>
  <c r="T236" i="5"/>
  <c r="T252" i="5"/>
  <c r="T268" i="5"/>
  <c r="T284" i="5"/>
  <c r="T300" i="5"/>
  <c r="T316" i="5"/>
  <c r="T332" i="5"/>
  <c r="T348" i="5"/>
  <c r="T364" i="5"/>
  <c r="T380" i="5"/>
  <c r="T396" i="5"/>
  <c r="T412" i="5"/>
  <c r="T428" i="5"/>
  <c r="T444" i="5"/>
  <c r="T460" i="5"/>
  <c r="T476" i="5"/>
  <c r="T492" i="5"/>
  <c r="T508" i="5"/>
  <c r="M234" i="5"/>
  <c r="M298" i="5"/>
  <c r="M362" i="5"/>
  <c r="M426" i="5"/>
  <c r="M490" i="5"/>
  <c r="D529" i="5"/>
  <c r="C529" i="5" s="1"/>
  <c r="C529" i="8" s="1"/>
  <c r="D545" i="5"/>
  <c r="C545" i="5" s="1"/>
  <c r="C545" i="8" s="1"/>
  <c r="D561" i="5"/>
  <c r="C561" i="5" s="1"/>
  <c r="C561" i="8" s="1"/>
  <c r="D577" i="5"/>
  <c r="C577" i="5" s="1"/>
  <c r="C577" i="8" s="1"/>
  <c r="D593" i="5"/>
  <c r="C593" i="5" s="1"/>
  <c r="C593" i="8" s="1"/>
  <c r="D609" i="5"/>
  <c r="C609" i="5" s="1"/>
  <c r="C609" i="8" s="1"/>
  <c r="D625" i="5"/>
  <c r="C625" i="5" s="1"/>
  <c r="C625" i="8" s="1"/>
  <c r="D641" i="5"/>
  <c r="C641" i="5" s="1"/>
  <c r="C641" i="8" s="1"/>
  <c r="M657" i="5"/>
  <c r="D674" i="5"/>
  <c r="C674" i="5" s="1"/>
  <c r="C674" i="8" s="1"/>
  <c r="D690" i="5"/>
  <c r="C690" i="5" s="1"/>
  <c r="C690" i="8" s="1"/>
  <c r="B768" i="5"/>
  <c r="B768" i="8" s="1"/>
  <c r="D785" i="5"/>
  <c r="C785" i="5" s="1"/>
  <c r="C785" i="8" s="1"/>
  <c r="M577" i="5"/>
  <c r="M641" i="5"/>
  <c r="M662" i="5"/>
  <c r="M702" i="5"/>
  <c r="A719" i="5"/>
  <c r="A719" i="8" s="1"/>
  <c r="A735" i="5"/>
  <c r="A735" i="8" s="1"/>
  <c r="A751" i="5"/>
  <c r="A751" i="8" s="1"/>
  <c r="A767" i="5"/>
  <c r="A767" i="8" s="1"/>
  <c r="T530" i="5"/>
  <c r="T546" i="5"/>
  <c r="T562" i="5"/>
  <c r="T578" i="5"/>
  <c r="T594" i="5"/>
  <c r="T610" i="5"/>
  <c r="T626" i="5"/>
  <c r="T642" i="5"/>
  <c r="T675" i="5"/>
  <c r="T691" i="5"/>
  <c r="T704" i="5"/>
  <c r="T720" i="5"/>
  <c r="T736" i="5"/>
  <c r="T752" i="5"/>
  <c r="M556" i="5"/>
  <c r="M620" i="5"/>
  <c r="T649" i="5"/>
  <c r="D774" i="5"/>
  <c r="C774" i="5" s="1"/>
  <c r="C774" i="8" s="1"/>
  <c r="M668" i="5"/>
  <c r="T548" i="5"/>
  <c r="T677" i="5"/>
  <c r="D753" i="5"/>
  <c r="C753" i="5" s="1"/>
  <c r="C753" i="8" s="1"/>
  <c r="M622" i="5"/>
  <c r="M766" i="5"/>
  <c r="M885" i="5"/>
  <c r="M1009" i="5"/>
  <c r="T904" i="5"/>
  <c r="T245" i="5"/>
  <c r="T261" i="5"/>
  <c r="T277" i="5"/>
  <c r="T293" i="5"/>
  <c r="T309" i="5"/>
  <c r="T325" i="5"/>
  <c r="T341" i="5"/>
  <c r="T357" i="5"/>
  <c r="T373" i="5"/>
  <c r="T389" i="5"/>
  <c r="T405" i="5"/>
  <c r="T421" i="5"/>
  <c r="T437" i="5"/>
  <c r="T453" i="5"/>
  <c r="T469" i="5"/>
  <c r="T485" i="5"/>
  <c r="T501" i="5"/>
  <c r="M271" i="5"/>
  <c r="M335" i="5"/>
  <c r="M399" i="5"/>
  <c r="M463" i="5"/>
  <c r="M278" i="5"/>
  <c r="M342" i="5"/>
  <c r="M406" i="5"/>
  <c r="M470" i="5"/>
  <c r="T658" i="5"/>
  <c r="B770" i="5"/>
  <c r="B770" i="8" s="1"/>
  <c r="M557" i="5"/>
  <c r="M621" i="5"/>
  <c r="A704" i="5"/>
  <c r="A704" i="8" s="1"/>
  <c r="A720" i="5"/>
  <c r="A720" i="8" s="1"/>
  <c r="A736" i="5"/>
  <c r="A736" i="8" s="1"/>
  <c r="A752" i="5"/>
  <c r="A752" i="8" s="1"/>
  <c r="T767" i="5"/>
  <c r="M659" i="5"/>
  <c r="T705" i="5"/>
  <c r="T721" i="5"/>
  <c r="T737" i="5"/>
  <c r="T753" i="5"/>
  <c r="B772" i="5"/>
  <c r="B772" i="8" s="1"/>
  <c r="M536" i="5"/>
  <c r="M600" i="5"/>
  <c r="B745" i="5"/>
  <c r="B745" i="8" s="1"/>
  <c r="D547" i="5"/>
  <c r="C547" i="5" s="1"/>
  <c r="C547" i="8" s="1"/>
  <c r="M886" i="5"/>
  <c r="A1010" i="5"/>
  <c r="A1010" i="8" s="1"/>
  <c r="A1053" i="5"/>
  <c r="A1053" i="8" s="1"/>
  <c r="T918" i="5"/>
  <c r="M251" i="5"/>
  <c r="M315" i="5"/>
  <c r="M379" i="5"/>
  <c r="M443" i="5"/>
  <c r="M507" i="5"/>
  <c r="D238" i="5"/>
  <c r="D254" i="5"/>
  <c r="D270" i="5"/>
  <c r="D286" i="5"/>
  <c r="D302" i="5"/>
  <c r="D318" i="5"/>
  <c r="D334" i="5"/>
  <c r="D350" i="5"/>
  <c r="D366" i="5"/>
  <c r="D382" i="5"/>
  <c r="D398" i="5"/>
  <c r="D414" i="5"/>
  <c r="D430" i="5"/>
  <c r="D446" i="5"/>
  <c r="D462" i="5"/>
  <c r="D478" i="5"/>
  <c r="C478" i="5" s="1"/>
  <c r="C478" i="8" s="1"/>
  <c r="D494" i="5"/>
  <c r="C494" i="5" s="1"/>
  <c r="C494" i="8" s="1"/>
  <c r="D510" i="5"/>
  <c r="C510" i="5" s="1"/>
  <c r="C510" i="8" s="1"/>
  <c r="M258" i="5"/>
  <c r="M322" i="5"/>
  <c r="M386" i="5"/>
  <c r="M450" i="5"/>
  <c r="M514" i="5"/>
  <c r="T531" i="5"/>
  <c r="T547" i="5"/>
  <c r="T563" i="5"/>
  <c r="T579" i="5"/>
  <c r="T595" i="5"/>
  <c r="T611" i="5"/>
  <c r="T627" i="5"/>
  <c r="T643" i="5"/>
  <c r="T676" i="5"/>
  <c r="T692" i="5"/>
  <c r="D771" i="5"/>
  <c r="C771" i="5" s="1"/>
  <c r="C771" i="8" s="1"/>
  <c r="M537" i="5"/>
  <c r="M601" i="5"/>
  <c r="M686" i="5"/>
  <c r="A705" i="5"/>
  <c r="A705" i="8" s="1"/>
  <c r="A721" i="5"/>
  <c r="A721" i="8" s="1"/>
  <c r="A737" i="5"/>
  <c r="A737" i="8" s="1"/>
  <c r="A753" i="5"/>
  <c r="A753" i="8" s="1"/>
  <c r="B769" i="5"/>
  <c r="B769" i="8" s="1"/>
  <c r="D532" i="5"/>
  <c r="C532" i="5" s="1"/>
  <c r="C532" i="8" s="1"/>
  <c r="D548" i="5"/>
  <c r="C548" i="5" s="1"/>
  <c r="C548" i="8" s="1"/>
  <c r="D564" i="5"/>
  <c r="C564" i="5" s="1"/>
  <c r="C564" i="8" s="1"/>
  <c r="D580" i="5"/>
  <c r="C580" i="5" s="1"/>
  <c r="C580" i="8" s="1"/>
  <c r="D596" i="5"/>
  <c r="C596" i="5" s="1"/>
  <c r="C596" i="8" s="1"/>
  <c r="D612" i="5"/>
  <c r="C612" i="5" s="1"/>
  <c r="C612" i="8" s="1"/>
  <c r="D628" i="5"/>
  <c r="C628" i="5" s="1"/>
  <c r="C628" i="8" s="1"/>
  <c r="D644" i="5"/>
  <c r="C644" i="5" s="1"/>
  <c r="C644" i="8" s="1"/>
  <c r="T660" i="5"/>
  <c r="D677" i="5"/>
  <c r="C677" i="5" s="1"/>
  <c r="C677" i="8" s="1"/>
  <c r="D693" i="5"/>
  <c r="C693" i="5" s="1"/>
  <c r="C693" i="8" s="1"/>
  <c r="T706" i="5"/>
  <c r="T722" i="5"/>
  <c r="T738" i="5"/>
  <c r="T754" i="5"/>
  <c r="M516" i="5"/>
  <c r="M580" i="5"/>
  <c r="B705" i="5"/>
  <c r="B705" i="8" s="1"/>
  <c r="T553" i="5"/>
  <c r="M519" i="5"/>
  <c r="T564" i="5"/>
  <c r="T693" i="5"/>
  <c r="D761" i="5"/>
  <c r="C761" i="5" s="1"/>
  <c r="C761" i="8" s="1"/>
  <c r="M773" i="5"/>
  <c r="M901" i="5"/>
  <c r="D1160" i="5"/>
  <c r="C1160" i="5" s="1"/>
  <c r="C1160" i="8" s="1"/>
  <c r="D247" i="5"/>
  <c r="D263" i="5"/>
  <c r="D279" i="5"/>
  <c r="D295" i="5"/>
  <c r="D311" i="5"/>
  <c r="D327" i="5"/>
  <c r="D343" i="5"/>
  <c r="D359" i="5"/>
  <c r="D375" i="5"/>
  <c r="D391" i="5"/>
  <c r="D407" i="5"/>
  <c r="D423" i="5"/>
  <c r="D439" i="5"/>
  <c r="D455" i="5"/>
  <c r="D471" i="5"/>
  <c r="C471" i="5" s="1"/>
  <c r="C471" i="8" s="1"/>
  <c r="D487" i="5"/>
  <c r="C487" i="5" s="1"/>
  <c r="C487" i="8" s="1"/>
  <c r="D503" i="5"/>
  <c r="C503" i="5" s="1"/>
  <c r="C503" i="8" s="1"/>
  <c r="M231" i="5"/>
  <c r="M295" i="5"/>
  <c r="M359" i="5"/>
  <c r="M423" i="5"/>
  <c r="M487" i="5"/>
  <c r="M238" i="5"/>
  <c r="M302" i="5"/>
  <c r="M366" i="5"/>
  <c r="M430" i="5"/>
  <c r="M494" i="5"/>
  <c r="M517" i="5"/>
  <c r="M581" i="5"/>
  <c r="M645" i="5"/>
  <c r="M666" i="5"/>
  <c r="A706" i="5"/>
  <c r="A706" i="8" s="1"/>
  <c r="A722" i="5"/>
  <c r="A722" i="8" s="1"/>
  <c r="A738" i="5"/>
  <c r="A738" i="8" s="1"/>
  <c r="A754" i="5"/>
  <c r="A754" i="8" s="1"/>
  <c r="T707" i="5"/>
  <c r="T723" i="5"/>
  <c r="T739" i="5"/>
  <c r="T755" i="5"/>
  <c r="B774" i="5"/>
  <c r="B774" i="8" s="1"/>
  <c r="M560" i="5"/>
  <c r="M624" i="5"/>
  <c r="T666" i="5"/>
  <c r="M774" i="5"/>
  <c r="M902" i="5"/>
  <c r="B1026" i="5"/>
  <c r="B1026" i="8" s="1"/>
  <c r="M1184" i="5"/>
  <c r="D581" i="5"/>
  <c r="C581" i="5" s="1"/>
  <c r="C581" i="8" s="1"/>
  <c r="D597" i="5"/>
  <c r="C597" i="5" s="1"/>
  <c r="C597" i="8" s="1"/>
  <c r="D613" i="5"/>
  <c r="C613" i="5" s="1"/>
  <c r="C613" i="8" s="1"/>
  <c r="D629" i="5"/>
  <c r="C629" i="5" s="1"/>
  <c r="C629" i="8" s="1"/>
  <c r="D645" i="5"/>
  <c r="C645" i="5" s="1"/>
  <c r="C645" i="8" s="1"/>
  <c r="C662" i="5"/>
  <c r="C662" i="8" s="1"/>
  <c r="D678" i="5"/>
  <c r="C678" i="5" s="1"/>
  <c r="C678" i="8" s="1"/>
  <c r="D694" i="5"/>
  <c r="C694" i="5" s="1"/>
  <c r="C694" i="8" s="1"/>
  <c r="D773" i="5"/>
  <c r="C773" i="5" s="1"/>
  <c r="C773" i="8" s="1"/>
  <c r="M561" i="5"/>
  <c r="M625" i="5"/>
  <c r="A707" i="5"/>
  <c r="A707" i="8" s="1"/>
  <c r="A723" i="5"/>
  <c r="A723" i="8" s="1"/>
  <c r="A739" i="5"/>
  <c r="A739" i="8" s="1"/>
  <c r="A755" i="5"/>
  <c r="A755" i="8" s="1"/>
  <c r="T518" i="5"/>
  <c r="T534" i="5"/>
  <c r="T550" i="5"/>
  <c r="T566" i="5"/>
  <c r="T582" i="5"/>
  <c r="T598" i="5"/>
  <c r="T614" i="5"/>
  <c r="T630" i="5"/>
  <c r="T646" i="5"/>
  <c r="T663" i="5"/>
  <c r="T679" i="5"/>
  <c r="A695" i="8"/>
  <c r="T708" i="5"/>
  <c r="T724" i="5"/>
  <c r="T740" i="5"/>
  <c r="T756" i="5"/>
  <c r="M540" i="5"/>
  <c r="M604" i="5"/>
  <c r="B753" i="5"/>
  <c r="B753" i="8" s="1"/>
  <c r="D563" i="5"/>
  <c r="C563" i="5" s="1"/>
  <c r="C563" i="8" s="1"/>
  <c r="T580" i="5"/>
  <c r="D705" i="5"/>
  <c r="C705" i="5" s="1"/>
  <c r="C705" i="8" s="1"/>
  <c r="M663" i="5"/>
  <c r="M789" i="5"/>
  <c r="M917" i="5"/>
  <c r="A1082" i="5"/>
  <c r="A1082" i="8" s="1"/>
  <c r="A774" i="5"/>
  <c r="A774" i="8" s="1"/>
  <c r="T1008" i="5"/>
  <c r="D1069" i="5"/>
  <c r="C1069" i="5" s="1"/>
  <c r="C1069" i="8" s="1"/>
  <c r="T249" i="5"/>
  <c r="T265" i="5"/>
  <c r="T281" i="5"/>
  <c r="T297" i="5"/>
  <c r="T313" i="5"/>
  <c r="T329" i="5"/>
  <c r="T345" i="5"/>
  <c r="T361" i="5"/>
  <c r="T377" i="5"/>
  <c r="T393" i="5"/>
  <c r="T409" i="5"/>
  <c r="T425" i="5"/>
  <c r="T441" i="5"/>
  <c r="T457" i="5"/>
  <c r="T473" i="5"/>
  <c r="T489" i="5"/>
  <c r="T505" i="5"/>
  <c r="M255" i="5"/>
  <c r="M319" i="5"/>
  <c r="M383" i="5"/>
  <c r="M447" i="5"/>
  <c r="M511" i="5"/>
  <c r="M262" i="5"/>
  <c r="M326" i="5"/>
  <c r="M390" i="5"/>
  <c r="M454" i="5"/>
  <c r="M541" i="5"/>
  <c r="M605" i="5"/>
  <c r="M690" i="5"/>
  <c r="A708" i="5"/>
  <c r="A708" i="8" s="1"/>
  <c r="A724" i="5"/>
  <c r="A724" i="8" s="1"/>
  <c r="A740" i="5"/>
  <c r="A740" i="8" s="1"/>
  <c r="A756" i="5"/>
  <c r="A756" i="8" s="1"/>
  <c r="T695" i="5"/>
  <c r="T709" i="5"/>
  <c r="T725" i="5"/>
  <c r="T741" i="5"/>
  <c r="T757" i="5"/>
  <c r="B776" i="5"/>
  <c r="B776" i="8" s="1"/>
  <c r="M520" i="5"/>
  <c r="M584" i="5"/>
  <c r="B713" i="5"/>
  <c r="B713" i="8" s="1"/>
  <c r="T569" i="5"/>
  <c r="T682" i="5"/>
  <c r="B773" i="5"/>
  <c r="B773" i="8" s="1"/>
  <c r="M790" i="5"/>
  <c r="M918" i="5"/>
  <c r="A1090" i="5"/>
  <c r="A1090" i="8" s="1"/>
  <c r="A775" i="5"/>
  <c r="A775" i="8" s="1"/>
  <c r="B790" i="5"/>
  <c r="B790" i="8" s="1"/>
  <c r="B1009" i="5"/>
  <c r="B1009" i="8" s="1"/>
  <c r="M669" i="5"/>
  <c r="D770" i="5"/>
  <c r="C770" i="5" s="1"/>
  <c r="C770" i="8" s="1"/>
  <c r="D523" i="5"/>
  <c r="C523" i="5" s="1"/>
  <c r="C523" i="8" s="1"/>
  <c r="D539" i="5"/>
  <c r="C539" i="5" s="1"/>
  <c r="C539" i="8" s="1"/>
  <c r="D555" i="5"/>
  <c r="C555" i="5" s="1"/>
  <c r="C555" i="8" s="1"/>
  <c r="D571" i="5"/>
  <c r="C571" i="5" s="1"/>
  <c r="C571" i="8" s="1"/>
  <c r="D587" i="5"/>
  <c r="C587" i="5" s="1"/>
  <c r="C587" i="8" s="1"/>
  <c r="D603" i="5"/>
  <c r="C603" i="5" s="1"/>
  <c r="C603" i="8" s="1"/>
  <c r="D619" i="5"/>
  <c r="C619" i="5" s="1"/>
  <c r="C619" i="8" s="1"/>
  <c r="D635" i="5"/>
  <c r="C635" i="5" s="1"/>
  <c r="C635" i="8" s="1"/>
  <c r="D651" i="5"/>
  <c r="C651" i="5" s="1"/>
  <c r="C651" i="8" s="1"/>
  <c r="A698" i="8"/>
  <c r="D776" i="5"/>
  <c r="C776" i="5" s="1"/>
  <c r="C776" i="8" s="1"/>
  <c r="M543" i="5"/>
  <c r="M607" i="5"/>
  <c r="M692" i="5"/>
  <c r="D518" i="5"/>
  <c r="C518" i="5" s="1"/>
  <c r="C518" i="8" s="1"/>
  <c r="D534" i="5"/>
  <c r="C534" i="5" s="1"/>
  <c r="C534" i="8" s="1"/>
  <c r="D550" i="5"/>
  <c r="C550" i="5" s="1"/>
  <c r="C550" i="8" s="1"/>
  <c r="D566" i="5"/>
  <c r="C566" i="5" s="1"/>
  <c r="C566" i="8" s="1"/>
  <c r="D582" i="5"/>
  <c r="C582" i="5" s="1"/>
  <c r="C582" i="8" s="1"/>
  <c r="D598" i="5"/>
  <c r="C598" i="5" s="1"/>
  <c r="C598" i="8" s="1"/>
  <c r="D614" i="5"/>
  <c r="C614" i="5" s="1"/>
  <c r="C614" i="8" s="1"/>
  <c r="D630" i="5"/>
  <c r="C630" i="5" s="1"/>
  <c r="C630" i="8" s="1"/>
  <c r="D646" i="5"/>
  <c r="C646" i="5" s="1"/>
  <c r="C646" i="8" s="1"/>
  <c r="D663" i="5"/>
  <c r="C663" i="5" s="1"/>
  <c r="C663" i="8" s="1"/>
  <c r="D679" i="5"/>
  <c r="C679" i="5" s="1"/>
  <c r="C679" i="8" s="1"/>
  <c r="D695" i="5"/>
  <c r="C695" i="5" s="1"/>
  <c r="C695" i="8" s="1"/>
  <c r="D706" i="5"/>
  <c r="C706" i="5" s="1"/>
  <c r="C706" i="8" s="1"/>
  <c r="D714" i="5"/>
  <c r="C714" i="5" s="1"/>
  <c r="C714" i="8" s="1"/>
  <c r="D722" i="5"/>
  <c r="C722" i="5" s="1"/>
  <c r="C722" i="8" s="1"/>
  <c r="D730" i="5"/>
  <c r="C730" i="5" s="1"/>
  <c r="C730" i="8" s="1"/>
  <c r="D738" i="5"/>
  <c r="C738" i="5" s="1"/>
  <c r="C738" i="8" s="1"/>
  <c r="D746" i="5"/>
  <c r="C746" i="5" s="1"/>
  <c r="C746" i="8" s="1"/>
  <c r="D754" i="5"/>
  <c r="C754" i="5" s="1"/>
  <c r="C754" i="8" s="1"/>
  <c r="D762" i="5"/>
  <c r="C762" i="5" s="1"/>
  <c r="C762" i="8" s="1"/>
  <c r="M518" i="5"/>
  <c r="M582" i="5"/>
  <c r="M646" i="5"/>
  <c r="M687" i="5"/>
  <c r="M704" i="5"/>
  <c r="M720" i="5"/>
  <c r="M736" i="5"/>
  <c r="M752" i="5"/>
  <c r="M775" i="5"/>
  <c r="M791" i="5"/>
  <c r="M807" i="5"/>
  <c r="M823" i="5"/>
  <c r="M839" i="5"/>
  <c r="M855" i="5"/>
  <c r="M871" i="5"/>
  <c r="M887" i="5"/>
  <c r="M903" i="5"/>
  <c r="M919" i="5"/>
  <c r="M935" i="5"/>
  <c r="M951" i="5"/>
  <c r="M967" i="5"/>
  <c r="B984" i="5"/>
  <c r="B984" i="8" s="1"/>
  <c r="A1027" i="5"/>
  <c r="A1027" i="8" s="1"/>
  <c r="A1098" i="5"/>
  <c r="A1098" i="8" s="1"/>
  <c r="D982" i="5"/>
  <c r="C982" i="5" s="1"/>
  <c r="C982" i="8" s="1"/>
  <c r="B997" i="5"/>
  <c r="B997" i="8" s="1"/>
  <c r="A1061" i="5"/>
  <c r="A1061" i="8" s="1"/>
  <c r="A776" i="5"/>
  <c r="A776" i="8" s="1"/>
  <c r="A802" i="5"/>
  <c r="A802" i="8" s="1"/>
  <c r="A884" i="5"/>
  <c r="A884" i="8" s="1"/>
  <c r="A965" i="5"/>
  <c r="A965" i="8" s="1"/>
  <c r="A1045" i="5"/>
  <c r="A1045" i="8" s="1"/>
  <c r="T838" i="5"/>
  <c r="T919" i="5"/>
  <c r="T998" i="5"/>
  <c r="B797" i="5"/>
  <c r="B797" i="8" s="1"/>
  <c r="B878" i="5"/>
  <c r="B878" i="8" s="1"/>
  <c r="B925" i="5"/>
  <c r="B925" i="8" s="1"/>
  <c r="D920" i="5"/>
  <c r="C920" i="5" s="1"/>
  <c r="C920" i="8" s="1"/>
  <c r="D1159" i="5"/>
  <c r="C1159" i="5" s="1"/>
  <c r="C1159" i="8" s="1"/>
  <c r="D1109" i="5"/>
  <c r="C1109" i="5" s="1"/>
  <c r="C1109" i="8" s="1"/>
  <c r="B706" i="5"/>
  <c r="B706" i="8" s="1"/>
  <c r="B714" i="5"/>
  <c r="B714" i="8" s="1"/>
  <c r="B722" i="5"/>
  <c r="B722" i="8" s="1"/>
  <c r="B730" i="5"/>
  <c r="B730" i="8" s="1"/>
  <c r="B738" i="5"/>
  <c r="B738" i="8" s="1"/>
  <c r="B746" i="5"/>
  <c r="B746" i="8" s="1"/>
  <c r="B754" i="5"/>
  <c r="B754" i="8" s="1"/>
  <c r="B762" i="5"/>
  <c r="B762" i="8" s="1"/>
  <c r="D668" i="5"/>
  <c r="C668" i="5" s="1"/>
  <c r="C668" i="8" s="1"/>
  <c r="D684" i="5"/>
  <c r="C684" i="5" s="1"/>
  <c r="C684" i="8" s="1"/>
  <c r="T698" i="5"/>
  <c r="M523" i="5"/>
  <c r="M587" i="5"/>
  <c r="M651" i="5"/>
  <c r="M672" i="5"/>
  <c r="B694" i="8"/>
  <c r="B775" i="5"/>
  <c r="B775" i="8" s="1"/>
  <c r="M562" i="5"/>
  <c r="M626" i="5"/>
  <c r="M667" i="5"/>
  <c r="M705" i="5"/>
  <c r="M721" i="5"/>
  <c r="M737" i="5"/>
  <c r="M753" i="5"/>
  <c r="M776" i="5"/>
  <c r="M792" i="5"/>
  <c r="M808" i="5"/>
  <c r="M824" i="5"/>
  <c r="M840" i="5"/>
  <c r="M856" i="5"/>
  <c r="M872" i="5"/>
  <c r="M888" i="5"/>
  <c r="M904" i="5"/>
  <c r="M920" i="5"/>
  <c r="M936" i="5"/>
  <c r="M952" i="5"/>
  <c r="M968" i="5"/>
  <c r="T999" i="5"/>
  <c r="A1106" i="5"/>
  <c r="A1106" i="8" s="1"/>
  <c r="B1225" i="5"/>
  <c r="B1225" i="8" s="1"/>
  <c r="M982" i="5"/>
  <c r="T1012" i="5"/>
  <c r="D1025" i="5"/>
  <c r="C1025" i="5" s="1"/>
  <c r="C1025" i="8" s="1"/>
  <c r="A1069" i="5"/>
  <c r="A1069" i="8" s="1"/>
  <c r="A777" i="5"/>
  <c r="A777" i="8" s="1"/>
  <c r="A804" i="5"/>
  <c r="A804" i="8" s="1"/>
  <c r="A885" i="5"/>
  <c r="A885" i="8" s="1"/>
  <c r="A966" i="5"/>
  <c r="A966" i="8" s="1"/>
  <c r="T1166" i="5"/>
  <c r="T839" i="5"/>
  <c r="T920" i="5"/>
  <c r="A1009" i="5"/>
  <c r="A1009" i="8" s="1"/>
  <c r="B838" i="5"/>
  <c r="B838" i="8" s="1"/>
  <c r="B885" i="5"/>
  <c r="B885" i="8" s="1"/>
  <c r="B966" i="5"/>
  <c r="B966" i="8" s="1"/>
  <c r="A1094" i="5"/>
  <c r="A1094" i="8" s="1"/>
  <c r="M652" i="5"/>
  <c r="M693" i="5"/>
  <c r="T525" i="5"/>
  <c r="T541" i="5"/>
  <c r="T557" i="5"/>
  <c r="T573" i="5"/>
  <c r="T589" i="5"/>
  <c r="T605" i="5"/>
  <c r="T621" i="5"/>
  <c r="T637" i="5"/>
  <c r="T653" i="5"/>
  <c r="D778" i="5"/>
  <c r="C778" i="5" s="1"/>
  <c r="C778" i="8" s="1"/>
  <c r="M567" i="5"/>
  <c r="M631" i="5"/>
  <c r="T520" i="5"/>
  <c r="T536" i="5"/>
  <c r="T552" i="5"/>
  <c r="T568" i="5"/>
  <c r="T584" i="5"/>
  <c r="T600" i="5"/>
  <c r="T616" i="5"/>
  <c r="T632" i="5"/>
  <c r="T648" i="5"/>
  <c r="T665" i="5"/>
  <c r="T681" i="5"/>
  <c r="A697" i="8"/>
  <c r="D707" i="5"/>
  <c r="C707" i="5" s="1"/>
  <c r="C707" i="8" s="1"/>
  <c r="D715" i="5"/>
  <c r="C715" i="5" s="1"/>
  <c r="C715" i="8" s="1"/>
  <c r="D723" i="5"/>
  <c r="C723" i="5" s="1"/>
  <c r="C723" i="8" s="1"/>
  <c r="D731" i="5"/>
  <c r="C731" i="5" s="1"/>
  <c r="C731" i="8" s="1"/>
  <c r="D739" i="5"/>
  <c r="C739" i="5" s="1"/>
  <c r="C739" i="8" s="1"/>
  <c r="D747" i="5"/>
  <c r="C747" i="5" s="1"/>
  <c r="C747" i="8" s="1"/>
  <c r="D755" i="5"/>
  <c r="C755" i="5" s="1"/>
  <c r="C755" i="8" s="1"/>
  <c r="D763" i="5"/>
  <c r="C763" i="5" s="1"/>
  <c r="C763" i="8" s="1"/>
  <c r="M542" i="5"/>
  <c r="M606" i="5"/>
  <c r="M706" i="5"/>
  <c r="M722" i="5"/>
  <c r="M738" i="5"/>
  <c r="M754" i="5"/>
  <c r="M777" i="5"/>
  <c r="M793" i="5"/>
  <c r="M809" i="5"/>
  <c r="M825" i="5"/>
  <c r="M841" i="5"/>
  <c r="M857" i="5"/>
  <c r="M873" i="5"/>
  <c r="M889" i="5"/>
  <c r="M905" i="5"/>
  <c r="M921" i="5"/>
  <c r="M937" i="5"/>
  <c r="M953" i="5"/>
  <c r="M969" i="5"/>
  <c r="D985" i="5"/>
  <c r="C985" i="5" s="1"/>
  <c r="C985" i="8" s="1"/>
  <c r="B1000" i="5"/>
  <c r="B1000" i="8" s="1"/>
  <c r="A1114" i="5"/>
  <c r="A1114" i="8" s="1"/>
  <c r="A983" i="5"/>
  <c r="A983" i="8" s="1"/>
  <c r="D998" i="5"/>
  <c r="C998" i="5" s="1"/>
  <c r="C998" i="8" s="1"/>
  <c r="B1013" i="5"/>
  <c r="B1013" i="8" s="1"/>
  <c r="T1025" i="5"/>
  <c r="A1077" i="5"/>
  <c r="A1077" i="8" s="1"/>
  <c r="A778" i="5"/>
  <c r="A778" i="8" s="1"/>
  <c r="A805" i="5"/>
  <c r="A805" i="8" s="1"/>
  <c r="A886" i="5"/>
  <c r="A886" i="8" s="1"/>
  <c r="M979" i="5"/>
  <c r="T840" i="5"/>
  <c r="T934" i="5"/>
  <c r="B798" i="5"/>
  <c r="B798" i="8" s="1"/>
  <c r="B845" i="5"/>
  <c r="B845" i="8" s="1"/>
  <c r="B926" i="5"/>
  <c r="B926" i="8" s="1"/>
  <c r="D973" i="5"/>
  <c r="C973" i="5" s="1"/>
  <c r="C973" i="8" s="1"/>
  <c r="A1102" i="5"/>
  <c r="A1102" i="8" s="1"/>
  <c r="T981" i="5"/>
  <c r="D960" i="5"/>
  <c r="C960" i="5" s="1"/>
  <c r="C960" i="8" s="1"/>
  <c r="T1173" i="5"/>
  <c r="M632" i="5"/>
  <c r="M673" i="5"/>
  <c r="B695" i="8"/>
  <c r="B707" i="5"/>
  <c r="B707" i="8" s="1"/>
  <c r="B715" i="5"/>
  <c r="B715" i="8" s="1"/>
  <c r="B723" i="5"/>
  <c r="B723" i="8" s="1"/>
  <c r="B731" i="5"/>
  <c r="B731" i="8" s="1"/>
  <c r="B739" i="5"/>
  <c r="B739" i="8" s="1"/>
  <c r="B747" i="5"/>
  <c r="B747" i="8" s="1"/>
  <c r="B755" i="5"/>
  <c r="B755" i="8" s="1"/>
  <c r="B763" i="5"/>
  <c r="B763" i="8" s="1"/>
  <c r="T670" i="5"/>
  <c r="T686" i="5"/>
  <c r="D700" i="5"/>
  <c r="C700" i="5" s="1"/>
  <c r="C700" i="8" s="1"/>
  <c r="M547" i="5"/>
  <c r="M611" i="5"/>
  <c r="T697" i="5"/>
  <c r="B777" i="5"/>
  <c r="B777" i="8" s="1"/>
  <c r="M522" i="5"/>
  <c r="M586" i="5"/>
  <c r="M650" i="5"/>
  <c r="M691" i="5"/>
  <c r="M707" i="5"/>
  <c r="M723" i="5"/>
  <c r="M739" i="5"/>
  <c r="M755" i="5"/>
  <c r="M778" i="5"/>
  <c r="M794" i="5"/>
  <c r="M810" i="5"/>
  <c r="M826" i="5"/>
  <c r="M842" i="5"/>
  <c r="M858" i="5"/>
  <c r="M874" i="5"/>
  <c r="M890" i="5"/>
  <c r="M906" i="5"/>
  <c r="M922" i="5"/>
  <c r="M938" i="5"/>
  <c r="M954" i="5"/>
  <c r="M970" i="5"/>
  <c r="M985" i="5"/>
  <c r="T1015" i="5"/>
  <c r="A1122" i="5"/>
  <c r="A1122" i="8" s="1"/>
  <c r="B1289" i="5"/>
  <c r="B1289" i="8" s="1"/>
  <c r="M998" i="5"/>
  <c r="A1085" i="5"/>
  <c r="A1085" i="8" s="1"/>
  <c r="B1249" i="5"/>
  <c r="B1249" i="8" s="1"/>
  <c r="A779" i="5"/>
  <c r="A779" i="8" s="1"/>
  <c r="A806" i="5"/>
  <c r="A806" i="8" s="1"/>
  <c r="A900" i="5"/>
  <c r="A900" i="8" s="1"/>
  <c r="A980" i="5"/>
  <c r="A980" i="8" s="1"/>
  <c r="T854" i="5"/>
  <c r="T935" i="5"/>
  <c r="B805" i="5"/>
  <c r="B805" i="8" s="1"/>
  <c r="B886" i="5"/>
  <c r="B886" i="8" s="1"/>
  <c r="B933" i="5"/>
  <c r="B933" i="8" s="1"/>
  <c r="M973" i="5"/>
  <c r="A1110" i="5"/>
  <c r="A1110" i="8" s="1"/>
  <c r="D1023" i="5"/>
  <c r="C1023" i="5" s="1"/>
  <c r="C1023" i="8" s="1"/>
  <c r="B982" i="5"/>
  <c r="B982" i="8" s="1"/>
  <c r="A1316" i="5"/>
  <c r="A1316" i="8" s="1"/>
  <c r="D527" i="5"/>
  <c r="C527" i="5" s="1"/>
  <c r="C527" i="8" s="1"/>
  <c r="D543" i="5"/>
  <c r="C543" i="5" s="1"/>
  <c r="C543" i="8" s="1"/>
  <c r="D559" i="5"/>
  <c r="C559" i="5" s="1"/>
  <c r="C559" i="8" s="1"/>
  <c r="D575" i="5"/>
  <c r="C575" i="5" s="1"/>
  <c r="C575" i="8" s="1"/>
  <c r="D591" i="5"/>
  <c r="C591" i="5" s="1"/>
  <c r="C591" i="8" s="1"/>
  <c r="D607" i="5"/>
  <c r="C607" i="5" s="1"/>
  <c r="C607" i="8" s="1"/>
  <c r="D623" i="5"/>
  <c r="C623" i="5" s="1"/>
  <c r="C623" i="8" s="1"/>
  <c r="D639" i="5"/>
  <c r="C639" i="5" s="1"/>
  <c r="C639" i="8" s="1"/>
  <c r="D655" i="5"/>
  <c r="C655" i="5" s="1"/>
  <c r="C655" i="8" s="1"/>
  <c r="D780" i="5"/>
  <c r="C780" i="5" s="1"/>
  <c r="C780" i="8" s="1"/>
  <c r="M527" i="5"/>
  <c r="M591" i="5"/>
  <c r="M655" i="5"/>
  <c r="M676" i="5"/>
  <c r="M696" i="5"/>
  <c r="D522" i="5"/>
  <c r="C522" i="5" s="1"/>
  <c r="C522" i="8" s="1"/>
  <c r="D538" i="5"/>
  <c r="C538" i="5" s="1"/>
  <c r="C538" i="8" s="1"/>
  <c r="D554" i="5"/>
  <c r="C554" i="5" s="1"/>
  <c r="C554" i="8" s="1"/>
  <c r="D570" i="5"/>
  <c r="C570" i="5" s="1"/>
  <c r="C570" i="8" s="1"/>
  <c r="D586" i="5"/>
  <c r="C586" i="5" s="1"/>
  <c r="C586" i="8" s="1"/>
  <c r="D602" i="5"/>
  <c r="C602" i="5" s="1"/>
  <c r="C602" i="8" s="1"/>
  <c r="D618" i="5"/>
  <c r="C618" i="5" s="1"/>
  <c r="C618" i="8" s="1"/>
  <c r="D634" i="5"/>
  <c r="C634" i="5" s="1"/>
  <c r="C634" i="8" s="1"/>
  <c r="D650" i="5"/>
  <c r="C650" i="5" s="1"/>
  <c r="C650" i="8" s="1"/>
  <c r="D667" i="5"/>
  <c r="C667" i="5" s="1"/>
  <c r="C667" i="8" s="1"/>
  <c r="D683" i="5"/>
  <c r="C683" i="5" s="1"/>
  <c r="C683" i="8" s="1"/>
  <c r="D708" i="5"/>
  <c r="C708" i="5" s="1"/>
  <c r="C708" i="8" s="1"/>
  <c r="D716" i="5"/>
  <c r="C716" i="5" s="1"/>
  <c r="C716" i="8" s="1"/>
  <c r="D724" i="5"/>
  <c r="C724" i="5" s="1"/>
  <c r="C724" i="8" s="1"/>
  <c r="D732" i="5"/>
  <c r="C732" i="5" s="1"/>
  <c r="C732" i="8" s="1"/>
  <c r="D740" i="5"/>
  <c r="C740" i="5" s="1"/>
  <c r="C740" i="8" s="1"/>
  <c r="D748" i="5"/>
  <c r="C748" i="5" s="1"/>
  <c r="C748" i="8" s="1"/>
  <c r="D756" i="5"/>
  <c r="C756" i="5" s="1"/>
  <c r="C756" i="8" s="1"/>
  <c r="D764" i="5"/>
  <c r="C764" i="5" s="1"/>
  <c r="C764" i="8" s="1"/>
  <c r="M566" i="5"/>
  <c r="M630" i="5"/>
  <c r="M671" i="5"/>
  <c r="B693" i="8"/>
  <c r="M708" i="5"/>
  <c r="M724" i="5"/>
  <c r="M740" i="5"/>
  <c r="M756" i="5"/>
  <c r="M779" i="5"/>
  <c r="M795" i="5"/>
  <c r="M811" i="5"/>
  <c r="M827" i="5"/>
  <c r="M843" i="5"/>
  <c r="M859" i="5"/>
  <c r="M875" i="5"/>
  <c r="M891" i="5"/>
  <c r="M907" i="5"/>
  <c r="M923" i="5"/>
  <c r="M939" i="5"/>
  <c r="M955" i="5"/>
  <c r="M971" i="5"/>
  <c r="A986" i="5"/>
  <c r="A986" i="8" s="1"/>
  <c r="D1001" i="5"/>
  <c r="C1001" i="5" s="1"/>
  <c r="C1001" i="8" s="1"/>
  <c r="B1016" i="5"/>
  <c r="B1016" i="8" s="1"/>
  <c r="A1031" i="5"/>
  <c r="A1031" i="8" s="1"/>
  <c r="A1130" i="5"/>
  <c r="A1130" i="8" s="1"/>
  <c r="T972" i="5"/>
  <c r="A999" i="5"/>
  <c r="A999" i="8" s="1"/>
  <c r="D1014" i="5"/>
  <c r="C1014" i="5" s="1"/>
  <c r="C1014" i="8" s="1"/>
  <c r="A1093" i="5"/>
  <c r="A1093" i="8" s="1"/>
  <c r="A780" i="5"/>
  <c r="A780" i="8" s="1"/>
  <c r="A820" i="5"/>
  <c r="A820" i="8" s="1"/>
  <c r="A901" i="5"/>
  <c r="A901" i="8" s="1"/>
  <c r="T774" i="5"/>
  <c r="T855" i="5"/>
  <c r="T936" i="5"/>
  <c r="D1026" i="5"/>
  <c r="C1026" i="5" s="1"/>
  <c r="C1026" i="8" s="1"/>
  <c r="B846" i="5"/>
  <c r="B846" i="8" s="1"/>
  <c r="B893" i="5"/>
  <c r="B893" i="8" s="1"/>
  <c r="A974" i="5"/>
  <c r="A974" i="8" s="1"/>
  <c r="B1039" i="5"/>
  <c r="B1039" i="8" s="1"/>
  <c r="D790" i="5"/>
  <c r="C790" i="5" s="1"/>
  <c r="C790" i="8" s="1"/>
  <c r="D967" i="5"/>
  <c r="C967" i="5" s="1"/>
  <c r="C967" i="8" s="1"/>
  <c r="M656" i="5"/>
  <c r="B708" i="5"/>
  <c r="B708" i="8" s="1"/>
  <c r="B716" i="5"/>
  <c r="B716" i="8" s="1"/>
  <c r="B724" i="5"/>
  <c r="B724" i="8" s="1"/>
  <c r="B732" i="5"/>
  <c r="B732" i="8" s="1"/>
  <c r="B740" i="5"/>
  <c r="B740" i="8" s="1"/>
  <c r="B748" i="5"/>
  <c r="B748" i="8" s="1"/>
  <c r="B756" i="5"/>
  <c r="B756" i="8" s="1"/>
  <c r="B764" i="5"/>
  <c r="B764" i="8" s="1"/>
  <c r="D672" i="5"/>
  <c r="C672" i="5" s="1"/>
  <c r="C672" i="8" s="1"/>
  <c r="D688" i="5"/>
  <c r="C688" i="5" s="1"/>
  <c r="C688" i="8" s="1"/>
  <c r="A702" i="8"/>
  <c r="M571" i="5"/>
  <c r="M635" i="5"/>
  <c r="B698" i="8"/>
  <c r="D699" i="5"/>
  <c r="C699" i="5" s="1"/>
  <c r="C699" i="8" s="1"/>
  <c r="B779" i="5"/>
  <c r="B779" i="8" s="1"/>
  <c r="M546" i="5"/>
  <c r="M610" i="5"/>
  <c r="M709" i="5"/>
  <c r="M725" i="5"/>
  <c r="M741" i="5"/>
  <c r="M757" i="5"/>
  <c r="M780" i="5"/>
  <c r="M796" i="5"/>
  <c r="M812" i="5"/>
  <c r="M828" i="5"/>
  <c r="M844" i="5"/>
  <c r="M860" i="5"/>
  <c r="M876" i="5"/>
  <c r="M892" i="5"/>
  <c r="M908" i="5"/>
  <c r="M924" i="5"/>
  <c r="M940" i="5"/>
  <c r="M956" i="5"/>
  <c r="M1001" i="5"/>
  <c r="B1033" i="5"/>
  <c r="B1033" i="8" s="1"/>
  <c r="M1144" i="5"/>
  <c r="B973" i="5"/>
  <c r="B973" i="8" s="1"/>
  <c r="M1014" i="5"/>
  <c r="A1030" i="5"/>
  <c r="A1030" i="8" s="1"/>
  <c r="A1101" i="5"/>
  <c r="A1101" i="8" s="1"/>
  <c r="M1315" i="5"/>
  <c r="A781" i="5"/>
  <c r="A781" i="8" s="1"/>
  <c r="A821" i="5"/>
  <c r="A821" i="8" s="1"/>
  <c r="A902" i="5"/>
  <c r="A902" i="8" s="1"/>
  <c r="T775" i="5"/>
  <c r="T856" i="5"/>
  <c r="T950" i="5"/>
  <c r="T1026" i="5"/>
  <c r="B806" i="5"/>
  <c r="B806" i="8" s="1"/>
  <c r="B853" i="5"/>
  <c r="B853" i="8" s="1"/>
  <c r="B934" i="5"/>
  <c r="B934" i="8" s="1"/>
  <c r="B988" i="5"/>
  <c r="B988" i="8" s="1"/>
  <c r="B1040" i="5"/>
  <c r="B1040" i="8" s="1"/>
  <c r="B1087" i="5"/>
  <c r="B1087" i="8" s="1"/>
  <c r="M1036" i="5"/>
  <c r="M636" i="5"/>
  <c r="T657" i="5"/>
  <c r="M677" i="5"/>
  <c r="M697" i="5"/>
  <c r="T529" i="5"/>
  <c r="T545" i="5"/>
  <c r="T561" i="5"/>
  <c r="T577" i="5"/>
  <c r="T593" i="5"/>
  <c r="T609" i="5"/>
  <c r="T625" i="5"/>
  <c r="T641" i="5"/>
  <c r="T702" i="5"/>
  <c r="D782" i="5"/>
  <c r="C782" i="5" s="1"/>
  <c r="C782" i="8" s="1"/>
  <c r="M551" i="5"/>
  <c r="M615" i="5"/>
  <c r="M658" i="5"/>
  <c r="T524" i="5"/>
  <c r="T540" i="5"/>
  <c r="T556" i="5"/>
  <c r="T572" i="5"/>
  <c r="T588" i="5"/>
  <c r="T604" i="5"/>
  <c r="T620" i="5"/>
  <c r="T636" i="5"/>
  <c r="T652" i="5"/>
  <c r="T669" i="5"/>
  <c r="T685" i="5"/>
  <c r="D709" i="5"/>
  <c r="C709" i="5" s="1"/>
  <c r="C709" i="8" s="1"/>
  <c r="D717" i="5"/>
  <c r="C717" i="5" s="1"/>
  <c r="C717" i="8" s="1"/>
  <c r="D725" i="5"/>
  <c r="C725" i="5" s="1"/>
  <c r="C725" i="8" s="1"/>
  <c r="D733" i="5"/>
  <c r="C733" i="5" s="1"/>
  <c r="C733" i="8" s="1"/>
  <c r="D741" i="5"/>
  <c r="C741" i="5" s="1"/>
  <c r="C741" i="8" s="1"/>
  <c r="D749" i="5"/>
  <c r="C749" i="5" s="1"/>
  <c r="C749" i="8" s="1"/>
  <c r="D757" i="5"/>
  <c r="C757" i="5" s="1"/>
  <c r="C757" i="8" s="1"/>
  <c r="D765" i="5"/>
  <c r="C765" i="5" s="1"/>
  <c r="C765" i="8" s="1"/>
  <c r="M526" i="5"/>
  <c r="M590" i="5"/>
  <c r="M654" i="5"/>
  <c r="M710" i="5"/>
  <c r="M726" i="5"/>
  <c r="M742" i="5"/>
  <c r="M758" i="5"/>
  <c r="M781" i="5"/>
  <c r="M797" i="5"/>
  <c r="M813" i="5"/>
  <c r="M829" i="5"/>
  <c r="M845" i="5"/>
  <c r="M861" i="5"/>
  <c r="M877" i="5"/>
  <c r="M893" i="5"/>
  <c r="M909" i="5"/>
  <c r="M925" i="5"/>
  <c r="M941" i="5"/>
  <c r="M957" i="5"/>
  <c r="T975" i="5"/>
  <c r="A1002" i="5"/>
  <c r="A1002" i="8" s="1"/>
  <c r="D1017" i="5"/>
  <c r="C1017" i="5" s="1"/>
  <c r="C1017" i="8" s="1"/>
  <c r="A1035" i="5"/>
  <c r="A1035" i="8" s="1"/>
  <c r="T1150" i="5"/>
  <c r="T988" i="5"/>
  <c r="A1015" i="5"/>
  <c r="A1015" i="8" s="1"/>
  <c r="B1032" i="5"/>
  <c r="B1032" i="8" s="1"/>
  <c r="A1109" i="5"/>
  <c r="A1109" i="8" s="1"/>
  <c r="A1340" i="5"/>
  <c r="A1340" i="8" s="1"/>
  <c r="A782" i="5"/>
  <c r="A782" i="8" s="1"/>
  <c r="A822" i="5"/>
  <c r="A822" i="8" s="1"/>
  <c r="A916" i="5"/>
  <c r="A916" i="8" s="1"/>
  <c r="D995" i="5"/>
  <c r="C995" i="5" s="1"/>
  <c r="C995" i="8" s="1"/>
  <c r="T776" i="5"/>
  <c r="T870" i="5"/>
  <c r="T951" i="5"/>
  <c r="B1030" i="5"/>
  <c r="B1030" i="8" s="1"/>
  <c r="B813" i="5"/>
  <c r="B813" i="8" s="1"/>
  <c r="B894" i="5"/>
  <c r="B894" i="8" s="1"/>
  <c r="B941" i="5"/>
  <c r="B941" i="8" s="1"/>
  <c r="D813" i="5"/>
  <c r="C813" i="5" s="1"/>
  <c r="C813" i="8" s="1"/>
  <c r="M1052" i="5"/>
  <c r="B699" i="8"/>
  <c r="B709" i="5"/>
  <c r="B709" i="8" s="1"/>
  <c r="B717" i="5"/>
  <c r="B717" i="8" s="1"/>
  <c r="B725" i="5"/>
  <c r="B725" i="8" s="1"/>
  <c r="B733" i="5"/>
  <c r="B733" i="8" s="1"/>
  <c r="B741" i="5"/>
  <c r="B741" i="8" s="1"/>
  <c r="B749" i="5"/>
  <c r="B749" i="8" s="1"/>
  <c r="B757" i="5"/>
  <c r="B757" i="8" s="1"/>
  <c r="B765" i="5"/>
  <c r="B765" i="8" s="1"/>
  <c r="C658" i="5"/>
  <c r="C658" i="8" s="1"/>
  <c r="T674" i="5"/>
  <c r="T690" i="5"/>
  <c r="M531" i="5"/>
  <c r="M595" i="5"/>
  <c r="T659" i="5"/>
  <c r="M680" i="5"/>
  <c r="A701" i="8"/>
  <c r="B781" i="5"/>
  <c r="B781" i="8" s="1"/>
  <c r="M570" i="5"/>
  <c r="M634" i="5"/>
  <c r="M675" i="5"/>
  <c r="M695" i="5"/>
  <c r="M711" i="5"/>
  <c r="M727" i="5"/>
  <c r="M743" i="5"/>
  <c r="M759" i="5"/>
  <c r="M782" i="5"/>
  <c r="M798" i="5"/>
  <c r="M814" i="5"/>
  <c r="M830" i="5"/>
  <c r="M846" i="5"/>
  <c r="M862" i="5"/>
  <c r="M878" i="5"/>
  <c r="M894" i="5"/>
  <c r="M910" i="5"/>
  <c r="M926" i="5"/>
  <c r="M942" i="5"/>
  <c r="M958" i="5"/>
  <c r="B976" i="5"/>
  <c r="B976" i="8" s="1"/>
  <c r="M1017" i="5"/>
  <c r="A1037" i="5"/>
  <c r="A1037" i="8" s="1"/>
  <c r="D974" i="5"/>
  <c r="C974" i="5" s="1"/>
  <c r="C974" i="8" s="1"/>
  <c r="B989" i="5"/>
  <c r="B989" i="8" s="1"/>
  <c r="T1033" i="5"/>
  <c r="A1117" i="5"/>
  <c r="A1117" i="8" s="1"/>
  <c r="T1389" i="5"/>
  <c r="A783" i="5"/>
  <c r="A783" i="8" s="1"/>
  <c r="A836" i="5"/>
  <c r="A836" i="8" s="1"/>
  <c r="A917" i="5"/>
  <c r="A917" i="8" s="1"/>
  <c r="M995" i="5"/>
  <c r="T790" i="5"/>
  <c r="T871" i="5"/>
  <c r="T952" i="5"/>
  <c r="B854" i="5"/>
  <c r="B854" i="8" s="1"/>
  <c r="B901" i="5"/>
  <c r="B901" i="8" s="1"/>
  <c r="D989" i="5"/>
  <c r="C989" i="5" s="1"/>
  <c r="C989" i="8" s="1"/>
  <c r="M1152" i="5"/>
  <c r="M1007" i="5"/>
  <c r="D815" i="5"/>
  <c r="C815" i="5" s="1"/>
  <c r="C815" i="8" s="1"/>
  <c r="B1127" i="5"/>
  <c r="B1127" i="8" s="1"/>
  <c r="M1066" i="5"/>
  <c r="D595" i="5"/>
  <c r="C595" i="5" s="1"/>
  <c r="C595" i="8" s="1"/>
  <c r="D611" i="5"/>
  <c r="C611" i="5" s="1"/>
  <c r="C611" i="8" s="1"/>
  <c r="D627" i="5"/>
  <c r="C627" i="5" s="1"/>
  <c r="C627" i="8" s="1"/>
  <c r="D643" i="5"/>
  <c r="C643" i="5" s="1"/>
  <c r="C643" i="8" s="1"/>
  <c r="D784" i="5"/>
  <c r="C784" i="5" s="1"/>
  <c r="C784" i="8" s="1"/>
  <c r="M575" i="5"/>
  <c r="M639" i="5"/>
  <c r="M700" i="5"/>
  <c r="D526" i="5"/>
  <c r="C526" i="5" s="1"/>
  <c r="C526" i="8" s="1"/>
  <c r="D542" i="5"/>
  <c r="C542" i="5" s="1"/>
  <c r="C542" i="8" s="1"/>
  <c r="D558" i="5"/>
  <c r="C558" i="5" s="1"/>
  <c r="C558" i="8" s="1"/>
  <c r="D574" i="5"/>
  <c r="C574" i="5" s="1"/>
  <c r="C574" i="8" s="1"/>
  <c r="D590" i="5"/>
  <c r="C590" i="5" s="1"/>
  <c r="C590" i="8" s="1"/>
  <c r="D606" i="5"/>
  <c r="C606" i="5" s="1"/>
  <c r="C606" i="8" s="1"/>
  <c r="D622" i="5"/>
  <c r="C622" i="5" s="1"/>
  <c r="C622" i="8" s="1"/>
  <c r="D638" i="5"/>
  <c r="C638" i="5" s="1"/>
  <c r="C638" i="8" s="1"/>
  <c r="D654" i="5"/>
  <c r="C654" i="5" s="1"/>
  <c r="C654" i="8" s="1"/>
  <c r="D671" i="5"/>
  <c r="C671" i="5" s="1"/>
  <c r="C671" i="8" s="1"/>
  <c r="D687" i="5"/>
  <c r="C687" i="5" s="1"/>
  <c r="C687" i="8" s="1"/>
  <c r="T701" i="5"/>
  <c r="D710" i="5"/>
  <c r="C710" i="5" s="1"/>
  <c r="C710" i="8" s="1"/>
  <c r="D718" i="5"/>
  <c r="C718" i="5" s="1"/>
  <c r="C718" i="8" s="1"/>
  <c r="D726" i="5"/>
  <c r="C726" i="5" s="1"/>
  <c r="C726" i="8" s="1"/>
  <c r="D734" i="5"/>
  <c r="C734" i="5" s="1"/>
  <c r="C734" i="8" s="1"/>
  <c r="D742" i="5"/>
  <c r="C742" i="5" s="1"/>
  <c r="C742" i="8" s="1"/>
  <c r="D750" i="5"/>
  <c r="C750" i="5" s="1"/>
  <c r="C750" i="8" s="1"/>
  <c r="D758" i="5"/>
  <c r="C758" i="5" s="1"/>
  <c r="C758" i="8" s="1"/>
  <c r="D766" i="5"/>
  <c r="C766" i="5" s="1"/>
  <c r="C766" i="8" s="1"/>
  <c r="M550" i="5"/>
  <c r="M614" i="5"/>
  <c r="C657" i="5"/>
  <c r="C657" i="8" s="1"/>
  <c r="B697" i="8"/>
  <c r="M712" i="5"/>
  <c r="M728" i="5"/>
  <c r="M744" i="5"/>
  <c r="M760" i="5"/>
  <c r="M767" i="5"/>
  <c r="M783" i="5"/>
  <c r="M799" i="5"/>
  <c r="M815" i="5"/>
  <c r="M831" i="5"/>
  <c r="M847" i="5"/>
  <c r="M863" i="5"/>
  <c r="M879" i="5"/>
  <c r="M895" i="5"/>
  <c r="M911" i="5"/>
  <c r="M927" i="5"/>
  <c r="M943" i="5"/>
  <c r="M959" i="5"/>
  <c r="T991" i="5"/>
  <c r="A1018" i="5"/>
  <c r="A1018" i="8" s="1"/>
  <c r="A1042" i="5"/>
  <c r="A1042" i="8" s="1"/>
  <c r="M974" i="5"/>
  <c r="T1004" i="5"/>
  <c r="T1035" i="5"/>
  <c r="A1125" i="5"/>
  <c r="A1125" i="8" s="1"/>
  <c r="A768" i="5"/>
  <c r="A768" i="8" s="1"/>
  <c r="A784" i="5"/>
  <c r="A784" i="8" s="1"/>
  <c r="A837" i="5"/>
  <c r="A837" i="8" s="1"/>
  <c r="A918" i="5"/>
  <c r="A918" i="8" s="1"/>
  <c r="T1009" i="5"/>
  <c r="T791" i="5"/>
  <c r="T872" i="5"/>
  <c r="T966" i="5"/>
  <c r="B1049" i="5"/>
  <c r="B1049" i="8" s="1"/>
  <c r="B814" i="5"/>
  <c r="B814" i="8" s="1"/>
  <c r="B861" i="5"/>
  <c r="B861" i="8" s="1"/>
  <c r="B942" i="5"/>
  <c r="B942" i="8" s="1"/>
  <c r="M978" i="5"/>
  <c r="T1158" i="5"/>
  <c r="A1008" i="5"/>
  <c r="A1008" i="8" s="1"/>
  <c r="D816" i="5"/>
  <c r="C816" i="5" s="1"/>
  <c r="C816" i="8" s="1"/>
  <c r="M640" i="5"/>
  <c r="C661" i="5"/>
  <c r="C661" i="8" s="1"/>
  <c r="M681" i="5"/>
  <c r="B710" i="5"/>
  <c r="B710" i="8" s="1"/>
  <c r="B718" i="5"/>
  <c r="B718" i="8" s="1"/>
  <c r="B726" i="5"/>
  <c r="B726" i="8" s="1"/>
  <c r="B734" i="5"/>
  <c r="B734" i="8" s="1"/>
  <c r="B742" i="5"/>
  <c r="B742" i="8" s="1"/>
  <c r="B750" i="5"/>
  <c r="B750" i="8" s="1"/>
  <c r="B758" i="5"/>
  <c r="B758" i="8" s="1"/>
  <c r="B766" i="5"/>
  <c r="B766" i="8" s="1"/>
  <c r="D676" i="5"/>
  <c r="C676" i="5" s="1"/>
  <c r="C676" i="8" s="1"/>
  <c r="D692" i="5"/>
  <c r="C692" i="5" s="1"/>
  <c r="C692" i="8" s="1"/>
  <c r="D769" i="5"/>
  <c r="C769" i="5" s="1"/>
  <c r="C769" i="8" s="1"/>
  <c r="M555" i="5"/>
  <c r="M619" i="5"/>
  <c r="B702" i="8"/>
  <c r="B783" i="5"/>
  <c r="B783" i="8" s="1"/>
  <c r="M530" i="5"/>
  <c r="M594" i="5"/>
  <c r="M713" i="5"/>
  <c r="M729" i="5"/>
  <c r="M745" i="5"/>
  <c r="M761" i="5"/>
  <c r="M768" i="5"/>
  <c r="M784" i="5"/>
  <c r="M800" i="5"/>
  <c r="M816" i="5"/>
  <c r="M832" i="5"/>
  <c r="M848" i="5"/>
  <c r="M864" i="5"/>
  <c r="M880" i="5"/>
  <c r="M896" i="5"/>
  <c r="M912" i="5"/>
  <c r="M928" i="5"/>
  <c r="M944" i="5"/>
  <c r="M960" i="5"/>
  <c r="D977" i="5"/>
  <c r="C977" i="5" s="1"/>
  <c r="C977" i="8" s="1"/>
  <c r="B992" i="5"/>
  <c r="B992" i="8" s="1"/>
  <c r="A1046" i="5"/>
  <c r="A1046" i="8" s="1"/>
  <c r="A975" i="5"/>
  <c r="A975" i="8" s="1"/>
  <c r="D990" i="5"/>
  <c r="C990" i="5" s="1"/>
  <c r="C990" i="8" s="1"/>
  <c r="B1005" i="5"/>
  <c r="B1005" i="8" s="1"/>
  <c r="A1133" i="5"/>
  <c r="A1133" i="8" s="1"/>
  <c r="A769" i="5"/>
  <c r="A769" i="8" s="1"/>
  <c r="A785" i="5"/>
  <c r="A785" i="8" s="1"/>
  <c r="A838" i="5"/>
  <c r="A838" i="8" s="1"/>
  <c r="A932" i="5"/>
  <c r="A932" i="8" s="1"/>
  <c r="B1010" i="5"/>
  <c r="B1010" i="8" s="1"/>
  <c r="T792" i="5"/>
  <c r="T886" i="5"/>
  <c r="T967" i="5"/>
  <c r="A1051" i="5"/>
  <c r="A1051" i="8" s="1"/>
  <c r="B821" i="5"/>
  <c r="B821" i="8" s="1"/>
  <c r="B902" i="5"/>
  <c r="B902" i="8" s="1"/>
  <c r="B949" i="5"/>
  <c r="B949" i="8" s="1"/>
  <c r="T1003" i="5"/>
  <c r="A979" i="5"/>
  <c r="A979" i="8" s="1"/>
  <c r="D845" i="5"/>
  <c r="C845" i="5" s="1"/>
  <c r="C845" i="8" s="1"/>
  <c r="M1179" i="5"/>
  <c r="D1203" i="5"/>
  <c r="C1203" i="5" s="1"/>
  <c r="C1203" i="8" s="1"/>
  <c r="M701" i="5"/>
  <c r="T517" i="5"/>
  <c r="T533" i="5"/>
  <c r="T549" i="5"/>
  <c r="T565" i="5"/>
  <c r="T581" i="5"/>
  <c r="T597" i="5"/>
  <c r="T613" i="5"/>
  <c r="T629" i="5"/>
  <c r="T645" i="5"/>
  <c r="M661" i="5"/>
  <c r="D786" i="5"/>
  <c r="C786" i="5" s="1"/>
  <c r="C786" i="8" s="1"/>
  <c r="M535" i="5"/>
  <c r="M599" i="5"/>
  <c r="M684" i="5"/>
  <c r="T528" i="5"/>
  <c r="T544" i="5"/>
  <c r="T560" i="5"/>
  <c r="T576" i="5"/>
  <c r="T592" i="5"/>
  <c r="T608" i="5"/>
  <c r="T624" i="5"/>
  <c r="T640" i="5"/>
  <c r="T656" i="5"/>
  <c r="T673" i="5"/>
  <c r="T689" i="5"/>
  <c r="D703" i="5"/>
  <c r="C703" i="5" s="1"/>
  <c r="C703" i="8" s="1"/>
  <c r="D711" i="5"/>
  <c r="C711" i="5" s="1"/>
  <c r="C711" i="8" s="1"/>
  <c r="D719" i="5"/>
  <c r="C719" i="5" s="1"/>
  <c r="C719" i="8" s="1"/>
  <c r="D727" i="5"/>
  <c r="C727" i="5" s="1"/>
  <c r="C727" i="8" s="1"/>
  <c r="D735" i="5"/>
  <c r="C735" i="5" s="1"/>
  <c r="C735" i="8" s="1"/>
  <c r="D743" i="5"/>
  <c r="C743" i="5" s="1"/>
  <c r="C743" i="8" s="1"/>
  <c r="D751" i="5"/>
  <c r="C751" i="5" s="1"/>
  <c r="C751" i="8" s="1"/>
  <c r="D759" i="5"/>
  <c r="C759" i="5" s="1"/>
  <c r="C759" i="8" s="1"/>
  <c r="D767" i="5"/>
  <c r="C767" i="5" s="1"/>
  <c r="C767" i="8" s="1"/>
  <c r="M574" i="5"/>
  <c r="M638" i="5"/>
  <c r="M679" i="5"/>
  <c r="M714" i="5"/>
  <c r="M730" i="5"/>
  <c r="M746" i="5"/>
  <c r="M762" i="5"/>
  <c r="M769" i="5"/>
  <c r="M785" i="5"/>
  <c r="M801" i="5"/>
  <c r="M817" i="5"/>
  <c r="M833" i="5"/>
  <c r="M849" i="5"/>
  <c r="M865" i="5"/>
  <c r="M881" i="5"/>
  <c r="M897" i="5"/>
  <c r="M913" i="5"/>
  <c r="M929" i="5"/>
  <c r="M945" i="5"/>
  <c r="M961" i="5"/>
  <c r="M977" i="5"/>
  <c r="T1007" i="5"/>
  <c r="A1050" i="5"/>
  <c r="A1050" i="8" s="1"/>
  <c r="M990" i="5"/>
  <c r="T1020" i="5"/>
  <c r="A770" i="5"/>
  <c r="A770" i="8" s="1"/>
  <c r="A786" i="5"/>
  <c r="A786" i="8" s="1"/>
  <c r="A852" i="5"/>
  <c r="A852" i="8" s="1"/>
  <c r="A933" i="5"/>
  <c r="A933" i="8" s="1"/>
  <c r="T806" i="5"/>
  <c r="T887" i="5"/>
  <c r="T968" i="5"/>
  <c r="B862" i="5"/>
  <c r="B862" i="8" s="1"/>
  <c r="B909" i="5"/>
  <c r="B909" i="8" s="1"/>
  <c r="B1004" i="5"/>
  <c r="B1004" i="8" s="1"/>
  <c r="D847" i="5"/>
  <c r="C847" i="5" s="1"/>
  <c r="C847" i="8" s="1"/>
  <c r="A1180" i="5"/>
  <c r="A1180" i="8" s="1"/>
  <c r="B1253" i="5"/>
  <c r="B1253" i="8" s="1"/>
  <c r="T1427" i="5"/>
  <c r="B703" i="8"/>
  <c r="B711" i="5"/>
  <c r="B711" i="8" s="1"/>
  <c r="B719" i="5"/>
  <c r="B719" i="8" s="1"/>
  <c r="B727" i="5"/>
  <c r="B727" i="8" s="1"/>
  <c r="B735" i="5"/>
  <c r="B735" i="8" s="1"/>
  <c r="B743" i="5"/>
  <c r="B743" i="8" s="1"/>
  <c r="B751" i="5"/>
  <c r="B751" i="8" s="1"/>
  <c r="B759" i="5"/>
  <c r="B759" i="8" s="1"/>
  <c r="B767" i="5"/>
  <c r="B767" i="8" s="1"/>
  <c r="T662" i="5"/>
  <c r="T678" i="5"/>
  <c r="A694" i="8"/>
  <c r="M579" i="5"/>
  <c r="M643" i="5"/>
  <c r="M664" i="5"/>
  <c r="B785" i="5"/>
  <c r="B785" i="8" s="1"/>
  <c r="M554" i="5"/>
  <c r="M618" i="5"/>
  <c r="M660" i="5"/>
  <c r="M699" i="5"/>
  <c r="M715" i="5"/>
  <c r="M731" i="5"/>
  <c r="M747" i="5"/>
  <c r="M763" i="5"/>
  <c r="M770" i="5"/>
  <c r="M786" i="5"/>
  <c r="M802" i="5"/>
  <c r="M818" i="5"/>
  <c r="M834" i="5"/>
  <c r="M850" i="5"/>
  <c r="M866" i="5"/>
  <c r="M882" i="5"/>
  <c r="M898" i="5"/>
  <c r="M914" i="5"/>
  <c r="M930" i="5"/>
  <c r="M946" i="5"/>
  <c r="M962" i="5"/>
  <c r="A978" i="5"/>
  <c r="A978" i="8" s="1"/>
  <c r="D993" i="5"/>
  <c r="C993" i="5" s="1"/>
  <c r="C993" i="8" s="1"/>
  <c r="B1008" i="5"/>
  <c r="B1008" i="8" s="1"/>
  <c r="A1058" i="5"/>
  <c r="A1058" i="8" s="1"/>
  <c r="A1169" i="5"/>
  <c r="A1169" i="8" s="1"/>
  <c r="A991" i="5"/>
  <c r="A991" i="8" s="1"/>
  <c r="D1006" i="5"/>
  <c r="C1006" i="5" s="1"/>
  <c r="C1006" i="8" s="1"/>
  <c r="B1021" i="5"/>
  <c r="B1021" i="8" s="1"/>
  <c r="B1042" i="5"/>
  <c r="B1042" i="8" s="1"/>
  <c r="A771" i="5"/>
  <c r="A771" i="8" s="1"/>
  <c r="A787" i="5"/>
  <c r="A787" i="8" s="1"/>
  <c r="A853" i="5"/>
  <c r="A853" i="8" s="1"/>
  <c r="A934" i="5"/>
  <c r="A934" i="8" s="1"/>
  <c r="T807" i="5"/>
  <c r="T888" i="5"/>
  <c r="T982" i="5"/>
  <c r="B822" i="5"/>
  <c r="B822" i="8" s="1"/>
  <c r="B869" i="5"/>
  <c r="B869" i="8" s="1"/>
  <c r="B950" i="5"/>
  <c r="B950" i="8" s="1"/>
  <c r="D848" i="5"/>
  <c r="C848" i="5" s="1"/>
  <c r="C848" i="8" s="1"/>
  <c r="T1058" i="5"/>
  <c r="B1261" i="5"/>
  <c r="B1261" i="8" s="1"/>
  <c r="M644" i="5"/>
  <c r="M685" i="5"/>
  <c r="D519" i="5"/>
  <c r="C519" i="5" s="1"/>
  <c r="C519" i="8" s="1"/>
  <c r="D535" i="5"/>
  <c r="C535" i="5" s="1"/>
  <c r="C535" i="8" s="1"/>
  <c r="D551" i="5"/>
  <c r="C551" i="5" s="1"/>
  <c r="C551" i="8" s="1"/>
  <c r="D567" i="5"/>
  <c r="C567" i="5" s="1"/>
  <c r="C567" i="8" s="1"/>
  <c r="D583" i="5"/>
  <c r="C583" i="5" s="1"/>
  <c r="C583" i="8" s="1"/>
  <c r="D599" i="5"/>
  <c r="C599" i="5" s="1"/>
  <c r="C599" i="8" s="1"/>
  <c r="D615" i="5"/>
  <c r="C615" i="5" s="1"/>
  <c r="C615" i="8" s="1"/>
  <c r="D631" i="5"/>
  <c r="C631" i="5" s="1"/>
  <c r="C631" i="8" s="1"/>
  <c r="D647" i="5"/>
  <c r="C647" i="5" s="1"/>
  <c r="C647" i="8" s="1"/>
  <c r="T694" i="5"/>
  <c r="D772" i="5"/>
  <c r="C772" i="5" s="1"/>
  <c r="C772" i="8" s="1"/>
  <c r="M559" i="5"/>
  <c r="M623" i="5"/>
  <c r="D530" i="5"/>
  <c r="C530" i="5" s="1"/>
  <c r="C530" i="8" s="1"/>
  <c r="D546" i="5"/>
  <c r="C546" i="5" s="1"/>
  <c r="C546" i="8" s="1"/>
  <c r="D562" i="5"/>
  <c r="C562" i="5" s="1"/>
  <c r="C562" i="8" s="1"/>
  <c r="D578" i="5"/>
  <c r="C578" i="5" s="1"/>
  <c r="C578" i="8" s="1"/>
  <c r="D594" i="5"/>
  <c r="C594" i="5" s="1"/>
  <c r="C594" i="8" s="1"/>
  <c r="D610" i="5"/>
  <c r="C610" i="5" s="1"/>
  <c r="C610" i="8" s="1"/>
  <c r="D626" i="5"/>
  <c r="C626" i="5" s="1"/>
  <c r="C626" i="8" s="1"/>
  <c r="D642" i="5"/>
  <c r="C642" i="5" s="1"/>
  <c r="C642" i="8" s="1"/>
  <c r="D675" i="5"/>
  <c r="C675" i="5" s="1"/>
  <c r="C675" i="8" s="1"/>
  <c r="D691" i="5"/>
  <c r="C691" i="5" s="1"/>
  <c r="C691" i="8" s="1"/>
  <c r="D704" i="5"/>
  <c r="C704" i="5" s="1"/>
  <c r="C704" i="8" s="1"/>
  <c r="D712" i="5"/>
  <c r="C712" i="5" s="1"/>
  <c r="C712" i="8" s="1"/>
  <c r="D720" i="5"/>
  <c r="C720" i="5" s="1"/>
  <c r="C720" i="8" s="1"/>
  <c r="D728" i="5"/>
  <c r="C728" i="5" s="1"/>
  <c r="C728" i="8" s="1"/>
  <c r="D736" i="5"/>
  <c r="C736" i="5" s="1"/>
  <c r="C736" i="8" s="1"/>
  <c r="D744" i="5"/>
  <c r="C744" i="5" s="1"/>
  <c r="C744" i="8" s="1"/>
  <c r="D752" i="5"/>
  <c r="C752" i="5" s="1"/>
  <c r="C752" i="8" s="1"/>
  <c r="D760" i="5"/>
  <c r="C760" i="5" s="1"/>
  <c r="C760" i="8" s="1"/>
  <c r="M534" i="5"/>
  <c r="M598" i="5"/>
  <c r="T661" i="5"/>
  <c r="B701" i="8"/>
  <c r="M716" i="5"/>
  <c r="M732" i="5"/>
  <c r="M748" i="5"/>
  <c r="M764" i="5"/>
  <c r="M771" i="5"/>
  <c r="M787" i="5"/>
  <c r="M803" i="5"/>
  <c r="M819" i="5"/>
  <c r="M835" i="5"/>
  <c r="M851" i="5"/>
  <c r="M867" i="5"/>
  <c r="M883" i="5"/>
  <c r="M899" i="5"/>
  <c r="M915" i="5"/>
  <c r="M931" i="5"/>
  <c r="M947" i="5"/>
  <c r="M963" i="5"/>
  <c r="M993" i="5"/>
  <c r="A1023" i="5"/>
  <c r="A1023" i="8" s="1"/>
  <c r="A1066" i="5"/>
  <c r="A1066" i="8" s="1"/>
  <c r="B1175" i="5"/>
  <c r="B1175" i="8" s="1"/>
  <c r="M1006" i="5"/>
  <c r="A1145" i="5"/>
  <c r="A1145" i="8" s="1"/>
  <c r="A772" i="5"/>
  <c r="A772" i="8" s="1"/>
  <c r="A788" i="5"/>
  <c r="A788" i="8" s="1"/>
  <c r="A854" i="5"/>
  <c r="A854" i="8" s="1"/>
  <c r="A948" i="5"/>
  <c r="A948" i="8" s="1"/>
  <c r="B1023" i="5"/>
  <c r="B1023" i="8" s="1"/>
  <c r="T808" i="5"/>
  <c r="T902" i="5"/>
  <c r="B983" i="5"/>
  <c r="B983" i="8" s="1"/>
  <c r="B829" i="5"/>
  <c r="B829" i="8" s="1"/>
  <c r="B910" i="5"/>
  <c r="B910" i="8" s="1"/>
  <c r="B957" i="5"/>
  <c r="B957" i="8" s="1"/>
  <c r="D994" i="5"/>
  <c r="C994" i="5" s="1"/>
  <c r="C994" i="8" s="1"/>
  <c r="B1025" i="5"/>
  <c r="B1025" i="8" s="1"/>
  <c r="D877" i="5"/>
  <c r="C877" i="5" s="1"/>
  <c r="C877" i="8" s="1"/>
  <c r="T1059" i="5"/>
  <c r="B1231" i="5"/>
  <c r="B1231" i="8" s="1"/>
  <c r="A1226" i="5"/>
  <c r="A1226" i="8" s="1"/>
  <c r="M665" i="5"/>
  <c r="B704" i="5"/>
  <c r="B704" i="8" s="1"/>
  <c r="B712" i="5"/>
  <c r="B712" i="8" s="1"/>
  <c r="B720" i="5"/>
  <c r="B720" i="8" s="1"/>
  <c r="B728" i="5"/>
  <c r="B728" i="8" s="1"/>
  <c r="B736" i="5"/>
  <c r="B736" i="8" s="1"/>
  <c r="B744" i="5"/>
  <c r="B744" i="8" s="1"/>
  <c r="B752" i="5"/>
  <c r="B752" i="8" s="1"/>
  <c r="B760" i="5"/>
  <c r="B760" i="8" s="1"/>
  <c r="D768" i="5"/>
  <c r="C768" i="5" s="1"/>
  <c r="C768" i="8" s="1"/>
  <c r="D664" i="5"/>
  <c r="C664" i="5" s="1"/>
  <c r="C664" i="8" s="1"/>
  <c r="D680" i="5"/>
  <c r="C680" i="5" s="1"/>
  <c r="C680" i="8" s="1"/>
  <c r="M539" i="5"/>
  <c r="M603" i="5"/>
  <c r="M688" i="5"/>
  <c r="C660" i="5"/>
  <c r="C660" i="8" s="1"/>
  <c r="B771" i="5"/>
  <c r="B771" i="8" s="1"/>
  <c r="D787" i="5"/>
  <c r="C787" i="5" s="1"/>
  <c r="C787" i="8" s="1"/>
  <c r="M578" i="5"/>
  <c r="M642" i="5"/>
  <c r="M683" i="5"/>
  <c r="M717" i="5"/>
  <c r="M733" i="5"/>
  <c r="M749" i="5"/>
  <c r="M765" i="5"/>
  <c r="M772" i="5"/>
  <c r="M788" i="5"/>
  <c r="M804" i="5"/>
  <c r="M820" i="5"/>
  <c r="M836" i="5"/>
  <c r="M852" i="5"/>
  <c r="M868" i="5"/>
  <c r="M884" i="5"/>
  <c r="M900" i="5"/>
  <c r="M916" i="5"/>
  <c r="M932" i="5"/>
  <c r="M948" i="5"/>
  <c r="M964" i="5"/>
  <c r="A994" i="5"/>
  <c r="A994" i="8" s="1"/>
  <c r="D1009" i="5"/>
  <c r="C1009" i="5" s="1"/>
  <c r="C1009" i="8" s="1"/>
  <c r="A1074" i="5"/>
  <c r="A1074" i="8" s="1"/>
  <c r="D1184" i="5"/>
  <c r="C1184" i="5" s="1"/>
  <c r="C1184" i="8" s="1"/>
  <c r="T980" i="5"/>
  <c r="A1007" i="5"/>
  <c r="A1007" i="8" s="1"/>
  <c r="D1022" i="5"/>
  <c r="C1022" i="5" s="1"/>
  <c r="C1022" i="8" s="1"/>
  <c r="B1046" i="5"/>
  <c r="B1046" i="8" s="1"/>
  <c r="B1151" i="5"/>
  <c r="B1151" i="8" s="1"/>
  <c r="A773" i="5"/>
  <c r="A773" i="8" s="1"/>
  <c r="A789" i="5"/>
  <c r="A789" i="8" s="1"/>
  <c r="A868" i="5"/>
  <c r="A868" i="8" s="1"/>
  <c r="A949" i="5"/>
  <c r="A949" i="8" s="1"/>
  <c r="A1024" i="5"/>
  <c r="A1024" i="8" s="1"/>
  <c r="T822" i="5"/>
  <c r="T903" i="5"/>
  <c r="B789" i="5"/>
  <c r="B789" i="8" s="1"/>
  <c r="B870" i="5"/>
  <c r="B870" i="8" s="1"/>
  <c r="B917" i="5"/>
  <c r="B917" i="8" s="1"/>
  <c r="M994" i="5"/>
  <c r="D1039" i="5"/>
  <c r="C1039" i="5" s="1"/>
  <c r="C1039" i="8" s="1"/>
  <c r="D879" i="5"/>
  <c r="C879" i="5" s="1"/>
  <c r="C879" i="8" s="1"/>
  <c r="T1072" i="5"/>
  <c r="A1242" i="5"/>
  <c r="A1242" i="8" s="1"/>
  <c r="A807" i="5"/>
  <c r="A807" i="8" s="1"/>
  <c r="A823" i="5"/>
  <c r="A823" i="8" s="1"/>
  <c r="A839" i="5"/>
  <c r="A839" i="8" s="1"/>
  <c r="A855" i="5"/>
  <c r="A855" i="8" s="1"/>
  <c r="A871" i="5"/>
  <c r="A871" i="8" s="1"/>
  <c r="A887" i="5"/>
  <c r="A887" i="8" s="1"/>
  <c r="A903" i="5"/>
  <c r="A903" i="8" s="1"/>
  <c r="A919" i="5"/>
  <c r="A919" i="8" s="1"/>
  <c r="A935" i="5"/>
  <c r="A935" i="8" s="1"/>
  <c r="A951" i="5"/>
  <c r="A951" i="8" s="1"/>
  <c r="A967" i="5"/>
  <c r="A967" i="8" s="1"/>
  <c r="A996" i="5"/>
  <c r="A996" i="8" s="1"/>
  <c r="D1011" i="5"/>
  <c r="C1011" i="5" s="1"/>
  <c r="C1011" i="8" s="1"/>
  <c r="A1049" i="5"/>
  <c r="A1049" i="8" s="1"/>
  <c r="T777" i="5"/>
  <c r="T793" i="5"/>
  <c r="T809" i="5"/>
  <c r="T825" i="5"/>
  <c r="T841" i="5"/>
  <c r="T857" i="5"/>
  <c r="T873" i="5"/>
  <c r="T889" i="5"/>
  <c r="T905" i="5"/>
  <c r="T921" i="5"/>
  <c r="T937" i="5"/>
  <c r="T953" i="5"/>
  <c r="T969" i="5"/>
  <c r="D984" i="5"/>
  <c r="C984" i="5" s="1"/>
  <c r="C984" i="8" s="1"/>
  <c r="B999" i="5"/>
  <c r="B999" i="8" s="1"/>
  <c r="T1031" i="5"/>
  <c r="A1059" i="5"/>
  <c r="A1059" i="8" s="1"/>
  <c r="A1161" i="5"/>
  <c r="A1161" i="8" s="1"/>
  <c r="M989" i="5"/>
  <c r="T1019" i="5"/>
  <c r="A1118" i="5"/>
  <c r="A1118" i="8" s="1"/>
  <c r="A995" i="5"/>
  <c r="A995" i="8" s="1"/>
  <c r="D1010" i="5"/>
  <c r="C1010" i="5" s="1"/>
  <c r="C1010" i="8" s="1"/>
  <c r="T1023" i="5"/>
  <c r="B1044" i="5"/>
  <c r="B1044" i="8" s="1"/>
  <c r="T997" i="5"/>
  <c r="A1026" i="5"/>
  <c r="A1026" i="8" s="1"/>
  <c r="A1052" i="5"/>
  <c r="A1052" i="8" s="1"/>
  <c r="A1153" i="5"/>
  <c r="A1153" i="8" s="1"/>
  <c r="D791" i="5"/>
  <c r="C791" i="5" s="1"/>
  <c r="C791" i="8" s="1"/>
  <c r="D927" i="5"/>
  <c r="C927" i="5" s="1"/>
  <c r="C927" i="8" s="1"/>
  <c r="D968" i="5"/>
  <c r="C968" i="5" s="1"/>
  <c r="C968" i="8" s="1"/>
  <c r="T1074" i="5"/>
  <c r="T1155" i="5"/>
  <c r="T1136" i="5"/>
  <c r="B1174" i="5"/>
  <c r="B1174" i="8" s="1"/>
  <c r="M1140" i="5"/>
  <c r="T1175" i="5"/>
  <c r="T1532" i="5"/>
  <c r="A1256" i="5"/>
  <c r="A1256" i="8" s="1"/>
  <c r="A792" i="5"/>
  <c r="A792" i="8" s="1"/>
  <c r="A808" i="5"/>
  <c r="A808" i="8" s="1"/>
  <c r="A824" i="5"/>
  <c r="A824" i="8" s="1"/>
  <c r="A840" i="5"/>
  <c r="A840" i="8" s="1"/>
  <c r="A856" i="5"/>
  <c r="A856" i="8" s="1"/>
  <c r="A872" i="5"/>
  <c r="A872" i="8" s="1"/>
  <c r="A888" i="5"/>
  <c r="A888" i="8" s="1"/>
  <c r="A904" i="5"/>
  <c r="A904" i="8" s="1"/>
  <c r="A920" i="5"/>
  <c r="A920" i="8" s="1"/>
  <c r="A936" i="5"/>
  <c r="A936" i="8" s="1"/>
  <c r="A952" i="5"/>
  <c r="A952" i="8" s="1"/>
  <c r="A968" i="5"/>
  <c r="A968" i="8" s="1"/>
  <c r="M1011" i="5"/>
  <c r="A1056" i="5"/>
  <c r="A1056" i="8" s="1"/>
  <c r="T778" i="5"/>
  <c r="T794" i="5"/>
  <c r="T810" i="5"/>
  <c r="T826" i="5"/>
  <c r="T842" i="5"/>
  <c r="T858" i="5"/>
  <c r="T874" i="5"/>
  <c r="T890" i="5"/>
  <c r="T906" i="5"/>
  <c r="T922" i="5"/>
  <c r="T938" i="5"/>
  <c r="T954" i="5"/>
  <c r="T970" i="5"/>
  <c r="M984" i="5"/>
  <c r="T1014" i="5"/>
  <c r="D1032" i="5"/>
  <c r="C1032" i="5" s="1"/>
  <c r="C1032" i="8" s="1"/>
  <c r="A1067" i="5"/>
  <c r="A1067" i="8" s="1"/>
  <c r="B1167" i="5"/>
  <c r="B1167" i="8" s="1"/>
  <c r="B791" i="5"/>
  <c r="B791" i="8" s="1"/>
  <c r="B799" i="5"/>
  <c r="B799" i="8" s="1"/>
  <c r="B807" i="5"/>
  <c r="B807" i="8" s="1"/>
  <c r="B815" i="5"/>
  <c r="B815" i="8" s="1"/>
  <c r="B823" i="5"/>
  <c r="B823" i="8" s="1"/>
  <c r="B831" i="5"/>
  <c r="B831" i="8" s="1"/>
  <c r="B839" i="5"/>
  <c r="B839" i="8" s="1"/>
  <c r="B847" i="5"/>
  <c r="B847" i="8" s="1"/>
  <c r="B855" i="5"/>
  <c r="B855" i="8" s="1"/>
  <c r="B863" i="5"/>
  <c r="B863" i="8" s="1"/>
  <c r="B871" i="5"/>
  <c r="B871" i="8" s="1"/>
  <c r="B879" i="5"/>
  <c r="B879" i="8" s="1"/>
  <c r="B887" i="5"/>
  <c r="B887" i="8" s="1"/>
  <c r="B895" i="5"/>
  <c r="B895" i="8" s="1"/>
  <c r="B903" i="5"/>
  <c r="B903" i="8" s="1"/>
  <c r="B911" i="5"/>
  <c r="B911" i="8" s="1"/>
  <c r="B919" i="5"/>
  <c r="B919" i="8" s="1"/>
  <c r="B927" i="5"/>
  <c r="B927" i="8" s="1"/>
  <c r="B935" i="5"/>
  <c r="B935" i="8" s="1"/>
  <c r="B943" i="5"/>
  <c r="B943" i="8" s="1"/>
  <c r="B951" i="5"/>
  <c r="B951" i="8" s="1"/>
  <c r="B959" i="5"/>
  <c r="B959" i="8" s="1"/>
  <c r="B967" i="5"/>
  <c r="B967" i="8" s="1"/>
  <c r="A990" i="5"/>
  <c r="A990" i="8" s="1"/>
  <c r="D1005" i="5"/>
  <c r="C1005" i="5" s="1"/>
  <c r="C1005" i="8" s="1"/>
  <c r="B1020" i="5"/>
  <c r="B1020" i="8" s="1"/>
  <c r="A1034" i="5"/>
  <c r="A1034" i="8" s="1"/>
  <c r="A1126" i="5"/>
  <c r="A1126" i="8" s="1"/>
  <c r="M1010" i="5"/>
  <c r="D983" i="5"/>
  <c r="C983" i="5" s="1"/>
  <c r="C983" i="8" s="1"/>
  <c r="B998" i="5"/>
  <c r="B998" i="8" s="1"/>
  <c r="A1060" i="5"/>
  <c r="A1060" i="8" s="1"/>
  <c r="B1159" i="5"/>
  <c r="B1159" i="8" s="1"/>
  <c r="D821" i="5"/>
  <c r="C821" i="5" s="1"/>
  <c r="C821" i="8" s="1"/>
  <c r="D853" i="5"/>
  <c r="C853" i="5" s="1"/>
  <c r="C853" i="8" s="1"/>
  <c r="D887" i="5"/>
  <c r="C887" i="5" s="1"/>
  <c r="C887" i="8" s="1"/>
  <c r="D928" i="5"/>
  <c r="C928" i="5" s="1"/>
  <c r="C928" i="8" s="1"/>
  <c r="A1119" i="5"/>
  <c r="A1119" i="8" s="1"/>
  <c r="D1195" i="5"/>
  <c r="C1195" i="5" s="1"/>
  <c r="C1195" i="8" s="1"/>
  <c r="T1075" i="5"/>
  <c r="M1165" i="5"/>
  <c r="B1095" i="5"/>
  <c r="B1095" i="8" s="1"/>
  <c r="M1146" i="5"/>
  <c r="A1184" i="5"/>
  <c r="A1184" i="8" s="1"/>
  <c r="A1141" i="5"/>
  <c r="A1141" i="8" s="1"/>
  <c r="D1323" i="5"/>
  <c r="C1323" i="5" s="1"/>
  <c r="C1323" i="8" s="1"/>
  <c r="D1117" i="5"/>
  <c r="C1117" i="5" s="1"/>
  <c r="C1117" i="8" s="1"/>
  <c r="M1185" i="5"/>
  <c r="A1175" i="5"/>
  <c r="A1175" i="8" s="1"/>
  <c r="M1345" i="5"/>
  <c r="A793" i="5"/>
  <c r="A793" i="8" s="1"/>
  <c r="A809" i="5"/>
  <c r="A809" i="8" s="1"/>
  <c r="A825" i="5"/>
  <c r="A825" i="8" s="1"/>
  <c r="A841" i="5"/>
  <c r="A841" i="8" s="1"/>
  <c r="A857" i="5"/>
  <c r="A857" i="8" s="1"/>
  <c r="A873" i="5"/>
  <c r="A873" i="8" s="1"/>
  <c r="A889" i="5"/>
  <c r="A889" i="8" s="1"/>
  <c r="A905" i="5"/>
  <c r="A905" i="8" s="1"/>
  <c r="A921" i="5"/>
  <c r="A921" i="8" s="1"/>
  <c r="A937" i="5"/>
  <c r="A937" i="8" s="1"/>
  <c r="A953" i="5"/>
  <c r="A953" i="8" s="1"/>
  <c r="A969" i="5"/>
  <c r="A969" i="8" s="1"/>
  <c r="T985" i="5"/>
  <c r="A1012" i="5"/>
  <c r="A1012" i="8" s="1"/>
  <c r="B1027" i="5"/>
  <c r="B1027" i="8" s="1"/>
  <c r="A1064" i="5"/>
  <c r="A1064" i="8" s="1"/>
  <c r="A1185" i="5"/>
  <c r="A1185" i="8" s="1"/>
  <c r="T779" i="5"/>
  <c r="T795" i="5"/>
  <c r="T811" i="5"/>
  <c r="T827" i="5"/>
  <c r="T843" i="5"/>
  <c r="T859" i="5"/>
  <c r="T875" i="5"/>
  <c r="T891" i="5"/>
  <c r="T907" i="5"/>
  <c r="T923" i="5"/>
  <c r="T939" i="5"/>
  <c r="T955" i="5"/>
  <c r="T971" i="5"/>
  <c r="A985" i="5"/>
  <c r="A985" i="8" s="1"/>
  <c r="D1000" i="5"/>
  <c r="C1000" i="5" s="1"/>
  <c r="C1000" i="8" s="1"/>
  <c r="B1015" i="5"/>
  <c r="B1015" i="8" s="1"/>
  <c r="A1075" i="5"/>
  <c r="A1075" i="8" s="1"/>
  <c r="D1176" i="5"/>
  <c r="C1176" i="5" s="1"/>
  <c r="C1176" i="8" s="1"/>
  <c r="M1005" i="5"/>
  <c r="A1036" i="5"/>
  <c r="A1036" i="8" s="1"/>
  <c r="A1134" i="5"/>
  <c r="A1134" i="8" s="1"/>
  <c r="T984" i="5"/>
  <c r="A1011" i="5"/>
  <c r="A1011" i="8" s="1"/>
  <c r="B1048" i="5"/>
  <c r="B1048" i="8" s="1"/>
  <c r="M983" i="5"/>
  <c r="T1013" i="5"/>
  <c r="A1068" i="5"/>
  <c r="A1068" i="8" s="1"/>
  <c r="D1168" i="5"/>
  <c r="C1168" i="5" s="1"/>
  <c r="C1168" i="8" s="1"/>
  <c r="D792" i="5"/>
  <c r="C792" i="5" s="1"/>
  <c r="C792" i="8" s="1"/>
  <c r="D823" i="5"/>
  <c r="C823" i="5" s="1"/>
  <c r="C823" i="8" s="1"/>
  <c r="D855" i="5"/>
  <c r="C855" i="5" s="1"/>
  <c r="C855" i="8" s="1"/>
  <c r="D888" i="5"/>
  <c r="C888" i="5" s="1"/>
  <c r="C888" i="8" s="1"/>
  <c r="T978" i="5"/>
  <c r="B1135" i="5"/>
  <c r="B1135" i="8" s="1"/>
  <c r="T1195" i="5"/>
  <c r="T1088" i="5"/>
  <c r="B1055" i="5"/>
  <c r="B1055" i="8" s="1"/>
  <c r="B1295" i="5"/>
  <c r="B1295" i="8" s="1"/>
  <c r="T1154" i="5"/>
  <c r="T1353" i="5"/>
  <c r="D1077" i="5"/>
  <c r="C1077" i="5" s="1"/>
  <c r="C1077" i="8" s="1"/>
  <c r="A1189" i="5"/>
  <c r="A1189" i="8" s="1"/>
  <c r="B1365" i="5"/>
  <c r="B1365" i="8" s="1"/>
  <c r="A794" i="5"/>
  <c r="A794" i="8" s="1"/>
  <c r="A810" i="5"/>
  <c r="A810" i="8" s="1"/>
  <c r="A826" i="5"/>
  <c r="A826" i="8" s="1"/>
  <c r="A842" i="5"/>
  <c r="A842" i="8" s="1"/>
  <c r="A858" i="5"/>
  <c r="A858" i="8" s="1"/>
  <c r="A874" i="5"/>
  <c r="A874" i="8" s="1"/>
  <c r="A890" i="5"/>
  <c r="A890" i="8" s="1"/>
  <c r="A906" i="5"/>
  <c r="A906" i="8" s="1"/>
  <c r="A922" i="5"/>
  <c r="A922" i="8" s="1"/>
  <c r="A938" i="5"/>
  <c r="A938" i="8" s="1"/>
  <c r="A954" i="5"/>
  <c r="A954" i="8" s="1"/>
  <c r="A970" i="5"/>
  <c r="A970" i="8" s="1"/>
  <c r="B986" i="5"/>
  <c r="B986" i="8" s="1"/>
  <c r="A1028" i="5"/>
  <c r="A1028" i="8" s="1"/>
  <c r="A1072" i="5"/>
  <c r="A1072" i="8" s="1"/>
  <c r="T780" i="5"/>
  <c r="T796" i="5"/>
  <c r="T812" i="5"/>
  <c r="T828" i="5"/>
  <c r="T844" i="5"/>
  <c r="T860" i="5"/>
  <c r="T876" i="5"/>
  <c r="T892" i="5"/>
  <c r="T908" i="5"/>
  <c r="T924" i="5"/>
  <c r="T940" i="5"/>
  <c r="T956" i="5"/>
  <c r="M1000" i="5"/>
  <c r="A1083" i="5"/>
  <c r="A1083" i="8" s="1"/>
  <c r="B792" i="5"/>
  <c r="B792" i="8" s="1"/>
  <c r="B800" i="5"/>
  <c r="B800" i="8" s="1"/>
  <c r="B808" i="5"/>
  <c r="B808" i="8" s="1"/>
  <c r="B816" i="5"/>
  <c r="B816" i="8" s="1"/>
  <c r="B824" i="5"/>
  <c r="B824" i="8" s="1"/>
  <c r="B832" i="5"/>
  <c r="B832" i="8" s="1"/>
  <c r="B840" i="5"/>
  <c r="B840" i="8" s="1"/>
  <c r="B848" i="5"/>
  <c r="B848" i="8" s="1"/>
  <c r="B856" i="5"/>
  <c r="B856" i="8" s="1"/>
  <c r="B864" i="5"/>
  <c r="B864" i="8" s="1"/>
  <c r="B872" i="5"/>
  <c r="B872" i="8" s="1"/>
  <c r="B880" i="5"/>
  <c r="B880" i="8" s="1"/>
  <c r="B888" i="5"/>
  <c r="B888" i="8" s="1"/>
  <c r="B896" i="5"/>
  <c r="B896" i="8" s="1"/>
  <c r="B904" i="5"/>
  <c r="B904" i="8" s="1"/>
  <c r="B912" i="5"/>
  <c r="B912" i="8" s="1"/>
  <c r="B920" i="5"/>
  <c r="B920" i="8" s="1"/>
  <c r="B928" i="5"/>
  <c r="B928" i="8" s="1"/>
  <c r="B936" i="5"/>
  <c r="B936" i="8" s="1"/>
  <c r="B944" i="5"/>
  <c r="B944" i="8" s="1"/>
  <c r="B952" i="5"/>
  <c r="B952" i="8" s="1"/>
  <c r="B960" i="5"/>
  <c r="B960" i="8" s="1"/>
  <c r="B968" i="5"/>
  <c r="B968" i="8" s="1"/>
  <c r="T979" i="5"/>
  <c r="A1006" i="5"/>
  <c r="A1006" i="8" s="1"/>
  <c r="D1021" i="5"/>
  <c r="C1021" i="5" s="1"/>
  <c r="C1021" i="8" s="1"/>
  <c r="B1038" i="5"/>
  <c r="B1038" i="8" s="1"/>
  <c r="A1137" i="5"/>
  <c r="A1137" i="8" s="1"/>
  <c r="B985" i="5"/>
  <c r="B985" i="8" s="1"/>
  <c r="D1027" i="5"/>
  <c r="C1027" i="5" s="1"/>
  <c r="C1027" i="8" s="1"/>
  <c r="A1057" i="5"/>
  <c r="A1057" i="8" s="1"/>
  <c r="A1177" i="5"/>
  <c r="A1177" i="8" s="1"/>
  <c r="A984" i="5"/>
  <c r="A984" i="8" s="1"/>
  <c r="D999" i="5"/>
  <c r="C999" i="5" s="1"/>
  <c r="C999" i="8" s="1"/>
  <c r="B1014" i="5"/>
  <c r="B1014" i="8" s="1"/>
  <c r="T1028" i="5"/>
  <c r="A1076" i="5"/>
  <c r="A1076" i="8" s="1"/>
  <c r="A1190" i="5"/>
  <c r="A1190" i="8" s="1"/>
  <c r="D824" i="5"/>
  <c r="C824" i="5" s="1"/>
  <c r="C824" i="8" s="1"/>
  <c r="D856" i="5"/>
  <c r="C856" i="5" s="1"/>
  <c r="C856" i="8" s="1"/>
  <c r="D935" i="5"/>
  <c r="C935" i="5" s="1"/>
  <c r="C935" i="8" s="1"/>
  <c r="D1144" i="5"/>
  <c r="C1144" i="5" s="1"/>
  <c r="C1144" i="8" s="1"/>
  <c r="T1090" i="5"/>
  <c r="A1460" i="5"/>
  <c r="A1460" i="8" s="1"/>
  <c r="T1421" i="5"/>
  <c r="T1249" i="5"/>
  <c r="M1483" i="5"/>
  <c r="A795" i="5"/>
  <c r="A795" i="8" s="1"/>
  <c r="A811" i="5"/>
  <c r="A811" i="8" s="1"/>
  <c r="A827" i="5"/>
  <c r="A827" i="8" s="1"/>
  <c r="A843" i="5"/>
  <c r="A843" i="8" s="1"/>
  <c r="A859" i="5"/>
  <c r="A859" i="8" s="1"/>
  <c r="A875" i="5"/>
  <c r="A875" i="8" s="1"/>
  <c r="A891" i="5"/>
  <c r="A891" i="8" s="1"/>
  <c r="A907" i="5"/>
  <c r="A907" i="8" s="1"/>
  <c r="A923" i="5"/>
  <c r="A923" i="8" s="1"/>
  <c r="A939" i="5"/>
  <c r="A939" i="8" s="1"/>
  <c r="A955" i="5"/>
  <c r="A955" i="8" s="1"/>
  <c r="A971" i="5"/>
  <c r="A971" i="8" s="1"/>
  <c r="T1001" i="5"/>
  <c r="A1029" i="5"/>
  <c r="A1029" i="8" s="1"/>
  <c r="A1080" i="5"/>
  <c r="A1080" i="8" s="1"/>
  <c r="T781" i="5"/>
  <c r="T797" i="5"/>
  <c r="T813" i="5"/>
  <c r="T829" i="5"/>
  <c r="T845" i="5"/>
  <c r="T861" i="5"/>
  <c r="T877" i="5"/>
  <c r="T893" i="5"/>
  <c r="T909" i="5"/>
  <c r="T925" i="5"/>
  <c r="T941" i="5"/>
  <c r="T957" i="5"/>
  <c r="T974" i="5"/>
  <c r="A1001" i="5"/>
  <c r="A1001" i="8" s="1"/>
  <c r="D1016" i="5"/>
  <c r="C1016" i="5" s="1"/>
  <c r="C1016" i="8" s="1"/>
  <c r="D1035" i="5"/>
  <c r="C1035" i="5" s="1"/>
  <c r="C1035" i="8" s="1"/>
  <c r="A1091" i="5"/>
  <c r="A1091" i="8" s="1"/>
  <c r="B980" i="5"/>
  <c r="B980" i="8" s="1"/>
  <c r="M1021" i="5"/>
  <c r="A1039" i="5"/>
  <c r="A1039" i="8" s="1"/>
  <c r="B1143" i="5"/>
  <c r="B1143" i="8" s="1"/>
  <c r="T1000" i="5"/>
  <c r="T1027" i="5"/>
  <c r="A1065" i="5"/>
  <c r="A1065" i="8" s="1"/>
  <c r="B1183" i="5"/>
  <c r="B1183" i="8" s="1"/>
  <c r="M999" i="5"/>
  <c r="D1029" i="5"/>
  <c r="C1029" i="5" s="1"/>
  <c r="C1029" i="8" s="1"/>
  <c r="A1084" i="5"/>
  <c r="A1084" i="8" s="1"/>
  <c r="B1197" i="5"/>
  <c r="B1197" i="8" s="1"/>
  <c r="D793" i="5"/>
  <c r="C793" i="5" s="1"/>
  <c r="C793" i="8" s="1"/>
  <c r="D895" i="5"/>
  <c r="C895" i="5" s="1"/>
  <c r="C895" i="8" s="1"/>
  <c r="D936" i="5"/>
  <c r="C936" i="5" s="1"/>
  <c r="C936" i="8" s="1"/>
  <c r="D980" i="5"/>
  <c r="C980" i="5" s="1"/>
  <c r="C980" i="8" s="1"/>
  <c r="T1091" i="5"/>
  <c r="B1103" i="5"/>
  <c r="B1103" i="8" s="1"/>
  <c r="D1156" i="5"/>
  <c r="C1156" i="5" s="1"/>
  <c r="C1156" i="8" s="1"/>
  <c r="D1125" i="5"/>
  <c r="C1125" i="5" s="1"/>
  <c r="C1125" i="8" s="1"/>
  <c r="T1265" i="5"/>
  <c r="A1443" i="5"/>
  <c r="A1443" i="8" s="1"/>
  <c r="A796" i="5"/>
  <c r="A796" i="8" s="1"/>
  <c r="A812" i="5"/>
  <c r="A812" i="8" s="1"/>
  <c r="A828" i="5"/>
  <c r="A828" i="8" s="1"/>
  <c r="A844" i="5"/>
  <c r="A844" i="8" s="1"/>
  <c r="A860" i="5"/>
  <c r="A860" i="8" s="1"/>
  <c r="A876" i="5"/>
  <c r="A876" i="8" s="1"/>
  <c r="A892" i="5"/>
  <c r="A892" i="8" s="1"/>
  <c r="A908" i="5"/>
  <c r="A908" i="8" s="1"/>
  <c r="A924" i="5"/>
  <c r="A924" i="8" s="1"/>
  <c r="A940" i="5"/>
  <c r="A940" i="8" s="1"/>
  <c r="A956" i="5"/>
  <c r="A956" i="8" s="1"/>
  <c r="A972" i="5"/>
  <c r="A972" i="8" s="1"/>
  <c r="D987" i="5"/>
  <c r="C987" i="5" s="1"/>
  <c r="C987" i="8" s="1"/>
  <c r="B1002" i="5"/>
  <c r="B1002" i="8" s="1"/>
  <c r="B1031" i="5"/>
  <c r="B1031" i="8" s="1"/>
  <c r="A1088" i="5"/>
  <c r="A1088" i="8" s="1"/>
  <c r="B1209" i="5"/>
  <c r="B1209" i="8" s="1"/>
  <c r="T782" i="5"/>
  <c r="T798" i="5"/>
  <c r="T814" i="5"/>
  <c r="T830" i="5"/>
  <c r="T846" i="5"/>
  <c r="T862" i="5"/>
  <c r="T878" i="5"/>
  <c r="T894" i="5"/>
  <c r="T910" i="5"/>
  <c r="T926" i="5"/>
  <c r="T942" i="5"/>
  <c r="T958" i="5"/>
  <c r="B975" i="5"/>
  <c r="B975" i="8" s="1"/>
  <c r="M1016" i="5"/>
  <c r="A1099" i="5"/>
  <c r="A1099" i="8" s="1"/>
  <c r="B1233" i="5"/>
  <c r="B1233" i="8" s="1"/>
  <c r="B793" i="5"/>
  <c r="B793" i="8" s="1"/>
  <c r="B801" i="5"/>
  <c r="B801" i="8" s="1"/>
  <c r="B809" i="5"/>
  <c r="B809" i="8" s="1"/>
  <c r="B817" i="5"/>
  <c r="B817" i="8" s="1"/>
  <c r="B825" i="5"/>
  <c r="B825" i="8" s="1"/>
  <c r="B833" i="5"/>
  <c r="B833" i="8" s="1"/>
  <c r="B841" i="5"/>
  <c r="B841" i="8" s="1"/>
  <c r="B849" i="5"/>
  <c r="B849" i="8" s="1"/>
  <c r="B857" i="5"/>
  <c r="B857" i="8" s="1"/>
  <c r="B865" i="5"/>
  <c r="B865" i="8" s="1"/>
  <c r="B873" i="5"/>
  <c r="B873" i="8" s="1"/>
  <c r="B881" i="5"/>
  <c r="B881" i="8" s="1"/>
  <c r="B889" i="5"/>
  <c r="B889" i="8" s="1"/>
  <c r="B897" i="5"/>
  <c r="B897" i="8" s="1"/>
  <c r="B905" i="5"/>
  <c r="B905" i="8" s="1"/>
  <c r="B913" i="5"/>
  <c r="B913" i="8" s="1"/>
  <c r="B921" i="5"/>
  <c r="B921" i="8" s="1"/>
  <c r="B929" i="5"/>
  <c r="B929" i="8" s="1"/>
  <c r="B937" i="5"/>
  <c r="B937" i="8" s="1"/>
  <c r="B945" i="5"/>
  <c r="B945" i="8" s="1"/>
  <c r="B953" i="5"/>
  <c r="B953" i="8" s="1"/>
  <c r="B961" i="5"/>
  <c r="B961" i="8" s="1"/>
  <c r="B969" i="5"/>
  <c r="B969" i="8" s="1"/>
  <c r="T995" i="5"/>
  <c r="A1022" i="5"/>
  <c r="A1022" i="8" s="1"/>
  <c r="A1040" i="5"/>
  <c r="A1040" i="8" s="1"/>
  <c r="D1152" i="5"/>
  <c r="C1152" i="5" s="1"/>
  <c r="C1152" i="8" s="1"/>
  <c r="D986" i="5"/>
  <c r="C986" i="5" s="1"/>
  <c r="C986" i="8" s="1"/>
  <c r="B1001" i="5"/>
  <c r="B1001" i="8" s="1"/>
  <c r="T1029" i="5"/>
  <c r="A1073" i="5"/>
  <c r="A1073" i="8" s="1"/>
  <c r="B1193" i="5"/>
  <c r="B1193" i="8" s="1"/>
  <c r="T973" i="5"/>
  <c r="A1000" i="5"/>
  <c r="A1000" i="8" s="1"/>
  <c r="D1015" i="5"/>
  <c r="C1015" i="5" s="1"/>
  <c r="C1015" i="8" s="1"/>
  <c r="A1092" i="5"/>
  <c r="A1092" i="8" s="1"/>
  <c r="D797" i="5"/>
  <c r="C797" i="5" s="1"/>
  <c r="C797" i="8" s="1"/>
  <c r="D829" i="5"/>
  <c r="C829" i="5" s="1"/>
  <c r="C829" i="8" s="1"/>
  <c r="D861" i="5"/>
  <c r="C861" i="5" s="1"/>
  <c r="C861" i="8" s="1"/>
  <c r="D896" i="5"/>
  <c r="C896" i="5" s="1"/>
  <c r="C896" i="8" s="1"/>
  <c r="B1138" i="5"/>
  <c r="B1138" i="8" s="1"/>
  <c r="B1238" i="5"/>
  <c r="B1238" i="8" s="1"/>
  <c r="T1104" i="5"/>
  <c r="M1181" i="5"/>
  <c r="B1063" i="5"/>
  <c r="B1063" i="8" s="1"/>
  <c r="M1162" i="5"/>
  <c r="D1085" i="5"/>
  <c r="C1085" i="5" s="1"/>
  <c r="C1085" i="8" s="1"/>
  <c r="T1279" i="5"/>
  <c r="A1339" i="5"/>
  <c r="A1339" i="8" s="1"/>
  <c r="A797" i="5"/>
  <c r="A797" i="8" s="1"/>
  <c r="A813" i="5"/>
  <c r="A813" i="8" s="1"/>
  <c r="A829" i="5"/>
  <c r="A829" i="8" s="1"/>
  <c r="A845" i="5"/>
  <c r="A845" i="8" s="1"/>
  <c r="A861" i="5"/>
  <c r="A861" i="8" s="1"/>
  <c r="A877" i="5"/>
  <c r="A877" i="8" s="1"/>
  <c r="A893" i="5"/>
  <c r="A893" i="8" s="1"/>
  <c r="A909" i="5"/>
  <c r="A909" i="8" s="1"/>
  <c r="A925" i="5"/>
  <c r="A925" i="8" s="1"/>
  <c r="A941" i="5"/>
  <c r="A941" i="8" s="1"/>
  <c r="A957" i="5"/>
  <c r="A957" i="8" s="1"/>
  <c r="M987" i="5"/>
  <c r="T1017" i="5"/>
  <c r="T1032" i="5"/>
  <c r="A1096" i="5"/>
  <c r="A1096" i="8" s="1"/>
  <c r="T783" i="5"/>
  <c r="T799" i="5"/>
  <c r="T815" i="5"/>
  <c r="T831" i="5"/>
  <c r="T847" i="5"/>
  <c r="T863" i="5"/>
  <c r="T879" i="5"/>
  <c r="T895" i="5"/>
  <c r="T911" i="5"/>
  <c r="T927" i="5"/>
  <c r="T943" i="5"/>
  <c r="T959" i="5"/>
  <c r="T990" i="5"/>
  <c r="A1017" i="5"/>
  <c r="A1017" i="8" s="1"/>
  <c r="D1037" i="5"/>
  <c r="C1037" i="5" s="1"/>
  <c r="C1037" i="8" s="1"/>
  <c r="A1107" i="5"/>
  <c r="A1107" i="8" s="1"/>
  <c r="D981" i="5"/>
  <c r="C981" i="5" s="1"/>
  <c r="C981" i="8" s="1"/>
  <c r="B996" i="5"/>
  <c r="B996" i="8" s="1"/>
  <c r="A1044" i="5"/>
  <c r="A1044" i="8" s="1"/>
  <c r="M1176" i="5"/>
  <c r="M986" i="5"/>
  <c r="T1016" i="5"/>
  <c r="D1030" i="5"/>
  <c r="C1030" i="5" s="1"/>
  <c r="C1030" i="8" s="1"/>
  <c r="A1081" i="5"/>
  <c r="A1081" i="8" s="1"/>
  <c r="B1201" i="5"/>
  <c r="B1201" i="8" s="1"/>
  <c r="B974" i="5"/>
  <c r="B974" i="8" s="1"/>
  <c r="M1015" i="5"/>
  <c r="A1100" i="5"/>
  <c r="A1100" i="8" s="1"/>
  <c r="D799" i="5"/>
  <c r="C799" i="5" s="1"/>
  <c r="C799" i="8" s="1"/>
  <c r="D831" i="5"/>
  <c r="C831" i="5" s="1"/>
  <c r="C831" i="8" s="1"/>
  <c r="D863" i="5"/>
  <c r="C863" i="5" s="1"/>
  <c r="C863" i="8" s="1"/>
  <c r="D943" i="5"/>
  <c r="C943" i="5" s="1"/>
  <c r="C943" i="8" s="1"/>
  <c r="T994" i="5"/>
  <c r="T1106" i="5"/>
  <c r="A1182" i="5"/>
  <c r="A1182" i="8" s="1"/>
  <c r="A1163" i="5"/>
  <c r="A1163" i="8" s="1"/>
  <c r="B1218" i="5"/>
  <c r="B1218" i="8" s="1"/>
  <c r="T1170" i="5"/>
  <c r="D1045" i="5"/>
  <c r="C1045" i="5" s="1"/>
  <c r="C1045" i="8" s="1"/>
  <c r="B1216" i="5"/>
  <c r="B1216" i="8" s="1"/>
  <c r="T1434" i="5"/>
  <c r="D1354" i="5"/>
  <c r="C1354" i="5" s="1"/>
  <c r="C1354" i="8" s="1"/>
  <c r="A798" i="5"/>
  <c r="A798" i="8" s="1"/>
  <c r="A814" i="5"/>
  <c r="A814" i="8" s="1"/>
  <c r="A830" i="5"/>
  <c r="A830" i="8" s="1"/>
  <c r="A846" i="5"/>
  <c r="A846" i="8" s="1"/>
  <c r="A862" i="5"/>
  <c r="A862" i="8" s="1"/>
  <c r="A878" i="5"/>
  <c r="A878" i="8" s="1"/>
  <c r="A894" i="5"/>
  <c r="A894" i="8" s="1"/>
  <c r="A910" i="5"/>
  <c r="A910" i="8" s="1"/>
  <c r="A926" i="5"/>
  <c r="A926" i="8" s="1"/>
  <c r="A942" i="5"/>
  <c r="A942" i="8" s="1"/>
  <c r="A958" i="5"/>
  <c r="A958" i="8" s="1"/>
  <c r="A988" i="5"/>
  <c r="A988" i="8" s="1"/>
  <c r="D1003" i="5"/>
  <c r="C1003" i="5" s="1"/>
  <c r="C1003" i="8" s="1"/>
  <c r="B1018" i="5"/>
  <c r="B1018" i="8" s="1"/>
  <c r="D1033" i="5"/>
  <c r="C1033" i="5" s="1"/>
  <c r="C1033" i="8" s="1"/>
  <c r="A1104" i="5"/>
  <c r="A1104" i="8" s="1"/>
  <c r="B1273" i="5"/>
  <c r="B1273" i="8" s="1"/>
  <c r="T784" i="5"/>
  <c r="T800" i="5"/>
  <c r="T816" i="5"/>
  <c r="T832" i="5"/>
  <c r="T848" i="5"/>
  <c r="T864" i="5"/>
  <c r="T880" i="5"/>
  <c r="T896" i="5"/>
  <c r="T912" i="5"/>
  <c r="T928" i="5"/>
  <c r="T944" i="5"/>
  <c r="T960" i="5"/>
  <c r="D976" i="5"/>
  <c r="C976" i="5" s="1"/>
  <c r="C976" i="8" s="1"/>
  <c r="B991" i="5"/>
  <c r="B991" i="8" s="1"/>
  <c r="A1038" i="5"/>
  <c r="A1038" i="8" s="1"/>
  <c r="A1115" i="5"/>
  <c r="A1115" i="8" s="1"/>
  <c r="T1321" i="5"/>
  <c r="B794" i="5"/>
  <c r="B794" i="8" s="1"/>
  <c r="B802" i="5"/>
  <c r="B802" i="8" s="1"/>
  <c r="B810" i="5"/>
  <c r="B810" i="8" s="1"/>
  <c r="B818" i="5"/>
  <c r="B818" i="8" s="1"/>
  <c r="B826" i="5"/>
  <c r="B826" i="8" s="1"/>
  <c r="B834" i="5"/>
  <c r="B834" i="8" s="1"/>
  <c r="B842" i="5"/>
  <c r="B842" i="8" s="1"/>
  <c r="B850" i="5"/>
  <c r="B850" i="8" s="1"/>
  <c r="B858" i="5"/>
  <c r="B858" i="8" s="1"/>
  <c r="B866" i="5"/>
  <c r="B866" i="8" s="1"/>
  <c r="B874" i="5"/>
  <c r="B874" i="8" s="1"/>
  <c r="B882" i="5"/>
  <c r="B882" i="8" s="1"/>
  <c r="B890" i="5"/>
  <c r="B890" i="8" s="1"/>
  <c r="B898" i="5"/>
  <c r="B898" i="8" s="1"/>
  <c r="B906" i="5"/>
  <c r="B906" i="8" s="1"/>
  <c r="B914" i="5"/>
  <c r="B914" i="8" s="1"/>
  <c r="B922" i="5"/>
  <c r="B922" i="8" s="1"/>
  <c r="B930" i="5"/>
  <c r="B930" i="8" s="1"/>
  <c r="B938" i="5"/>
  <c r="B938" i="8" s="1"/>
  <c r="B946" i="5"/>
  <c r="B946" i="8" s="1"/>
  <c r="B954" i="5"/>
  <c r="B954" i="8" s="1"/>
  <c r="B962" i="5"/>
  <c r="B962" i="8" s="1"/>
  <c r="B970" i="5"/>
  <c r="B970" i="8" s="1"/>
  <c r="M981" i="5"/>
  <c r="T1011" i="5"/>
  <c r="B1024" i="5"/>
  <c r="B1024" i="8" s="1"/>
  <c r="A1048" i="5"/>
  <c r="A1048" i="8" s="1"/>
  <c r="T1182" i="5"/>
  <c r="A987" i="5"/>
  <c r="A987" i="8" s="1"/>
  <c r="D1002" i="5"/>
  <c r="C1002" i="5" s="1"/>
  <c r="C1002" i="8" s="1"/>
  <c r="B1017" i="5"/>
  <c r="B1017" i="8" s="1"/>
  <c r="A1089" i="5"/>
  <c r="A1089" i="8" s="1"/>
  <c r="B1217" i="5"/>
  <c r="B1217" i="8" s="1"/>
  <c r="T989" i="5"/>
  <c r="A1016" i="5"/>
  <c r="A1016" i="8" s="1"/>
  <c r="A1108" i="5"/>
  <c r="A1108" i="8" s="1"/>
  <c r="B1241" i="5"/>
  <c r="B1241" i="8" s="1"/>
  <c r="D800" i="5"/>
  <c r="C800" i="5" s="1"/>
  <c r="C800" i="8" s="1"/>
  <c r="D832" i="5"/>
  <c r="C832" i="5" s="1"/>
  <c r="C832" i="8" s="1"/>
  <c r="D864" i="5"/>
  <c r="C864" i="5" s="1"/>
  <c r="C864" i="8" s="1"/>
  <c r="D903" i="5"/>
  <c r="C903" i="5" s="1"/>
  <c r="C903" i="8" s="1"/>
  <c r="D944" i="5"/>
  <c r="C944" i="5" s="1"/>
  <c r="C944" i="8" s="1"/>
  <c r="B995" i="5"/>
  <c r="B995" i="8" s="1"/>
  <c r="A1300" i="5"/>
  <c r="A1300" i="8" s="1"/>
  <c r="T1107" i="5"/>
  <c r="D1196" i="5"/>
  <c r="C1196" i="5" s="1"/>
  <c r="C1196" i="8" s="1"/>
  <c r="B1111" i="5"/>
  <c r="B1111" i="8" s="1"/>
  <c r="T1176" i="5"/>
  <c r="B1171" i="5"/>
  <c r="B1171" i="8" s="1"/>
  <c r="D1133" i="5"/>
  <c r="C1133" i="5" s="1"/>
  <c r="C1133" i="8" s="1"/>
  <c r="D1622" i="5"/>
  <c r="C1622" i="5" s="1"/>
  <c r="C1622" i="8" s="1"/>
  <c r="T1398" i="5"/>
  <c r="B1373" i="5"/>
  <c r="B1373" i="8" s="1"/>
  <c r="A799" i="5"/>
  <c r="A799" i="8" s="1"/>
  <c r="A815" i="5"/>
  <c r="A815" i="8" s="1"/>
  <c r="A831" i="5"/>
  <c r="A831" i="8" s="1"/>
  <c r="A847" i="5"/>
  <c r="A847" i="8" s="1"/>
  <c r="A863" i="5"/>
  <c r="A863" i="8" s="1"/>
  <c r="A879" i="5"/>
  <c r="A879" i="8" s="1"/>
  <c r="A895" i="5"/>
  <c r="A895" i="8" s="1"/>
  <c r="A911" i="5"/>
  <c r="A911" i="8" s="1"/>
  <c r="A927" i="5"/>
  <c r="A927" i="8" s="1"/>
  <c r="A943" i="5"/>
  <c r="A943" i="8" s="1"/>
  <c r="A959" i="5"/>
  <c r="A959" i="8" s="1"/>
  <c r="M1003" i="5"/>
  <c r="A1112" i="5"/>
  <c r="A1112" i="8" s="1"/>
  <c r="T769" i="5"/>
  <c r="T785" i="5"/>
  <c r="T801" i="5"/>
  <c r="T817" i="5"/>
  <c r="T833" i="5"/>
  <c r="T849" i="5"/>
  <c r="T865" i="5"/>
  <c r="T881" i="5"/>
  <c r="T897" i="5"/>
  <c r="T913" i="5"/>
  <c r="T929" i="5"/>
  <c r="T945" i="5"/>
  <c r="T961" i="5"/>
  <c r="M976" i="5"/>
  <c r="T1006" i="5"/>
  <c r="A1123" i="5"/>
  <c r="A1123" i="8" s="1"/>
  <c r="B1346" i="5"/>
  <c r="B1346" i="8" s="1"/>
  <c r="A982" i="5"/>
  <c r="A982" i="8" s="1"/>
  <c r="D997" i="5"/>
  <c r="C997" i="5" s="1"/>
  <c r="C997" i="8" s="1"/>
  <c r="B1012" i="5"/>
  <c r="B1012" i="8" s="1"/>
  <c r="A1025" i="5"/>
  <c r="A1025" i="8" s="1"/>
  <c r="A1054" i="5"/>
  <c r="A1054" i="8" s="1"/>
  <c r="M1002" i="5"/>
  <c r="A1097" i="5"/>
  <c r="A1097" i="8" s="1"/>
  <c r="D975" i="5"/>
  <c r="C975" i="5" s="1"/>
  <c r="C975" i="8" s="1"/>
  <c r="B990" i="5"/>
  <c r="B990" i="8" s="1"/>
  <c r="A1033" i="5"/>
  <c r="A1033" i="8" s="1"/>
  <c r="A1116" i="5"/>
  <c r="A1116" i="8" s="1"/>
  <c r="D904" i="5"/>
  <c r="C904" i="5" s="1"/>
  <c r="C904" i="8" s="1"/>
  <c r="A1005" i="5"/>
  <c r="A1005" i="8" s="1"/>
  <c r="B1306" i="5"/>
  <c r="B1306" i="8" s="1"/>
  <c r="T1120" i="5"/>
  <c r="B1071" i="5"/>
  <c r="B1071" i="8" s="1"/>
  <c r="A1181" i="5"/>
  <c r="A1181" i="8" s="1"/>
  <c r="D1093" i="5"/>
  <c r="C1093" i="5" s="1"/>
  <c r="C1093" i="8" s="1"/>
  <c r="B1144" i="5"/>
  <c r="B1144" i="8" s="1"/>
  <c r="M1267" i="5"/>
  <c r="B1437" i="5"/>
  <c r="B1437" i="8" s="1"/>
  <c r="A800" i="5"/>
  <c r="A800" i="8" s="1"/>
  <c r="A816" i="5"/>
  <c r="A816" i="8" s="1"/>
  <c r="A832" i="5"/>
  <c r="A832" i="8" s="1"/>
  <c r="A848" i="5"/>
  <c r="A848" i="8" s="1"/>
  <c r="A864" i="5"/>
  <c r="A864" i="8" s="1"/>
  <c r="A880" i="5"/>
  <c r="A880" i="8" s="1"/>
  <c r="A896" i="5"/>
  <c r="A896" i="8" s="1"/>
  <c r="A912" i="5"/>
  <c r="A912" i="8" s="1"/>
  <c r="A928" i="5"/>
  <c r="A928" i="8" s="1"/>
  <c r="A944" i="5"/>
  <c r="A944" i="8" s="1"/>
  <c r="A960" i="5"/>
  <c r="A960" i="8" s="1"/>
  <c r="T977" i="5"/>
  <c r="A1004" i="5"/>
  <c r="A1004" i="8" s="1"/>
  <c r="D1019" i="5"/>
  <c r="C1019" i="5" s="1"/>
  <c r="C1019" i="8" s="1"/>
  <c r="B1035" i="5"/>
  <c r="B1035" i="8" s="1"/>
  <c r="A1120" i="5"/>
  <c r="A1120" i="8" s="1"/>
  <c r="T770" i="5"/>
  <c r="T786" i="5"/>
  <c r="T802" i="5"/>
  <c r="T818" i="5"/>
  <c r="T834" i="5"/>
  <c r="T850" i="5"/>
  <c r="T866" i="5"/>
  <c r="T882" i="5"/>
  <c r="T898" i="5"/>
  <c r="T914" i="5"/>
  <c r="T930" i="5"/>
  <c r="T946" i="5"/>
  <c r="T962" i="5"/>
  <c r="A977" i="5"/>
  <c r="A977" i="8" s="1"/>
  <c r="D992" i="5"/>
  <c r="C992" i="5" s="1"/>
  <c r="C992" i="8" s="1"/>
  <c r="B1007" i="5"/>
  <c r="B1007" i="8" s="1"/>
  <c r="A1131" i="5"/>
  <c r="A1131" i="8" s="1"/>
  <c r="B787" i="5"/>
  <c r="B787" i="8" s="1"/>
  <c r="B795" i="5"/>
  <c r="B795" i="8" s="1"/>
  <c r="B803" i="5"/>
  <c r="B803" i="8" s="1"/>
  <c r="B811" i="5"/>
  <c r="B811" i="8" s="1"/>
  <c r="B819" i="5"/>
  <c r="B819" i="8" s="1"/>
  <c r="B827" i="5"/>
  <c r="B827" i="8" s="1"/>
  <c r="B835" i="5"/>
  <c r="B835" i="8" s="1"/>
  <c r="B843" i="5"/>
  <c r="B843" i="8" s="1"/>
  <c r="B851" i="5"/>
  <c r="B851" i="8" s="1"/>
  <c r="B859" i="5"/>
  <c r="B859" i="8" s="1"/>
  <c r="B867" i="5"/>
  <c r="B867" i="8" s="1"/>
  <c r="B875" i="5"/>
  <c r="B875" i="8" s="1"/>
  <c r="B883" i="5"/>
  <c r="B883" i="8" s="1"/>
  <c r="B891" i="5"/>
  <c r="B891" i="8" s="1"/>
  <c r="B899" i="5"/>
  <c r="B899" i="8" s="1"/>
  <c r="B907" i="5"/>
  <c r="B907" i="8" s="1"/>
  <c r="B915" i="5"/>
  <c r="B915" i="8" s="1"/>
  <c r="B923" i="5"/>
  <c r="B923" i="8" s="1"/>
  <c r="B931" i="5"/>
  <c r="B931" i="8" s="1"/>
  <c r="B939" i="5"/>
  <c r="B939" i="8" s="1"/>
  <c r="B947" i="5"/>
  <c r="B947" i="8" s="1"/>
  <c r="B955" i="5"/>
  <c r="B955" i="8" s="1"/>
  <c r="B963" i="5"/>
  <c r="B963" i="8" s="1"/>
  <c r="B971" i="5"/>
  <c r="B971" i="8" s="1"/>
  <c r="M997" i="5"/>
  <c r="A1062" i="5"/>
  <c r="A1062" i="8" s="1"/>
  <c r="B1189" i="5"/>
  <c r="B1189" i="8" s="1"/>
  <c r="T976" i="5"/>
  <c r="A1003" i="5"/>
  <c r="A1003" i="8" s="1"/>
  <c r="D1018" i="5"/>
  <c r="C1018" i="5" s="1"/>
  <c r="C1018" i="8" s="1"/>
  <c r="A1105" i="5"/>
  <c r="A1105" i="8" s="1"/>
  <c r="B1281" i="5"/>
  <c r="B1281" i="8" s="1"/>
  <c r="M975" i="5"/>
  <c r="T1005" i="5"/>
  <c r="B1034" i="5"/>
  <c r="B1034" i="8" s="1"/>
  <c r="A1124" i="5"/>
  <c r="A1124" i="8" s="1"/>
  <c r="D805" i="5"/>
  <c r="C805" i="5" s="1"/>
  <c r="C805" i="8" s="1"/>
  <c r="D837" i="5"/>
  <c r="C837" i="5" s="1"/>
  <c r="C837" i="8" s="1"/>
  <c r="D869" i="5"/>
  <c r="C869" i="5" s="1"/>
  <c r="C869" i="8" s="1"/>
  <c r="D951" i="5"/>
  <c r="C951" i="5" s="1"/>
  <c r="C951" i="8" s="1"/>
  <c r="T1153" i="5"/>
  <c r="T1040" i="5"/>
  <c r="T1122" i="5"/>
  <c r="D1200" i="5"/>
  <c r="C1200" i="5" s="1"/>
  <c r="C1200" i="8" s="1"/>
  <c r="D1178" i="5"/>
  <c r="C1178" i="5" s="1"/>
  <c r="C1178" i="8" s="1"/>
  <c r="M1143" i="5"/>
  <c r="B1282" i="5"/>
  <c r="B1282" i="8" s="1"/>
  <c r="D1053" i="5"/>
  <c r="C1053" i="5" s="1"/>
  <c r="C1053" i="8" s="1"/>
  <c r="D1145" i="5"/>
  <c r="C1145" i="5" s="1"/>
  <c r="C1145" i="8" s="1"/>
  <c r="B1280" i="5"/>
  <c r="B1280" i="8" s="1"/>
  <c r="M1283" i="5"/>
  <c r="A801" i="5"/>
  <c r="A801" i="8" s="1"/>
  <c r="A817" i="5"/>
  <c r="A817" i="8" s="1"/>
  <c r="A833" i="5"/>
  <c r="A833" i="8" s="1"/>
  <c r="A849" i="5"/>
  <c r="A849" i="8" s="1"/>
  <c r="A865" i="5"/>
  <c r="A865" i="8" s="1"/>
  <c r="A881" i="5"/>
  <c r="A881" i="8" s="1"/>
  <c r="A897" i="5"/>
  <c r="A897" i="8" s="1"/>
  <c r="A913" i="5"/>
  <c r="A913" i="8" s="1"/>
  <c r="A929" i="5"/>
  <c r="A929" i="8" s="1"/>
  <c r="A945" i="5"/>
  <c r="A945" i="8" s="1"/>
  <c r="A961" i="5"/>
  <c r="A961" i="8" s="1"/>
  <c r="B978" i="5"/>
  <c r="B978" i="8" s="1"/>
  <c r="M1019" i="5"/>
  <c r="A1128" i="5"/>
  <c r="A1128" i="8" s="1"/>
  <c r="T771" i="5"/>
  <c r="T787" i="5"/>
  <c r="T803" i="5"/>
  <c r="T819" i="5"/>
  <c r="T835" i="5"/>
  <c r="T851" i="5"/>
  <c r="T867" i="5"/>
  <c r="T883" i="5"/>
  <c r="T899" i="5"/>
  <c r="T915" i="5"/>
  <c r="T931" i="5"/>
  <c r="T947" i="5"/>
  <c r="T963" i="5"/>
  <c r="M992" i="5"/>
  <c r="T1022" i="5"/>
  <c r="B1041" i="5"/>
  <c r="B1041" i="8" s="1"/>
  <c r="M1136" i="5"/>
  <c r="A998" i="5"/>
  <c r="A998" i="8" s="1"/>
  <c r="D1013" i="5"/>
  <c r="C1013" i="5" s="1"/>
  <c r="C1013" i="8" s="1"/>
  <c r="A1070" i="5"/>
  <c r="A1070" i="8" s="1"/>
  <c r="B977" i="5"/>
  <c r="B977" i="8" s="1"/>
  <c r="M1018" i="5"/>
  <c r="T1034" i="5"/>
  <c r="A1113" i="5"/>
  <c r="A1113" i="8" s="1"/>
  <c r="A976" i="5"/>
  <c r="A976" i="8" s="1"/>
  <c r="D991" i="5"/>
  <c r="C991" i="5" s="1"/>
  <c r="C991" i="8" s="1"/>
  <c r="B1006" i="5"/>
  <c r="B1006" i="8" s="1"/>
  <c r="A1132" i="5"/>
  <c r="A1132" i="8" s="1"/>
  <c r="D788" i="5"/>
  <c r="C788" i="5" s="1"/>
  <c r="C788" i="8" s="1"/>
  <c r="D807" i="5"/>
  <c r="C807" i="5" s="1"/>
  <c r="C807" i="8" s="1"/>
  <c r="D839" i="5"/>
  <c r="C839" i="5" s="1"/>
  <c r="C839" i="8" s="1"/>
  <c r="D871" i="5"/>
  <c r="C871" i="5" s="1"/>
  <c r="C871" i="8" s="1"/>
  <c r="D911" i="5"/>
  <c r="C911" i="5" s="1"/>
  <c r="C911" i="8" s="1"/>
  <c r="D952" i="5"/>
  <c r="C952" i="5" s="1"/>
  <c r="C952" i="8" s="1"/>
  <c r="M1163" i="5"/>
  <c r="T1042" i="5"/>
  <c r="T1123" i="5"/>
  <c r="B1244" i="5"/>
  <c r="B1244" i="8" s="1"/>
  <c r="B1119" i="5"/>
  <c r="B1119" i="8" s="1"/>
  <c r="A1144" i="5"/>
  <c r="A1144" i="8" s="1"/>
  <c r="T1397" i="5"/>
  <c r="M1145" i="5"/>
  <c r="T1358" i="5"/>
  <c r="T1326" i="5"/>
  <c r="M1369" i="5"/>
  <c r="A818" i="5"/>
  <c r="A818" i="8" s="1"/>
  <c r="A834" i="5"/>
  <c r="A834" i="8" s="1"/>
  <c r="A850" i="5"/>
  <c r="A850" i="8" s="1"/>
  <c r="A866" i="5"/>
  <c r="A866" i="8" s="1"/>
  <c r="A882" i="5"/>
  <c r="A882" i="8" s="1"/>
  <c r="A898" i="5"/>
  <c r="A898" i="8" s="1"/>
  <c r="A914" i="5"/>
  <c r="A914" i="8" s="1"/>
  <c r="A930" i="5"/>
  <c r="A930" i="8" s="1"/>
  <c r="A946" i="5"/>
  <c r="A946" i="8" s="1"/>
  <c r="A962" i="5"/>
  <c r="A962" i="8" s="1"/>
  <c r="T993" i="5"/>
  <c r="A1020" i="5"/>
  <c r="A1020" i="8" s="1"/>
  <c r="B1037" i="5"/>
  <c r="B1037" i="8" s="1"/>
  <c r="D1136" i="5"/>
  <c r="C1136" i="5" s="1"/>
  <c r="C1136" i="8" s="1"/>
  <c r="T772" i="5"/>
  <c r="T788" i="5"/>
  <c r="T804" i="5"/>
  <c r="T820" i="5"/>
  <c r="T836" i="5"/>
  <c r="T852" i="5"/>
  <c r="T868" i="5"/>
  <c r="T884" i="5"/>
  <c r="T900" i="5"/>
  <c r="T916" i="5"/>
  <c r="T932" i="5"/>
  <c r="T948" i="5"/>
  <c r="T964" i="5"/>
  <c r="A993" i="5"/>
  <c r="A993" i="8" s="1"/>
  <c r="D1008" i="5"/>
  <c r="C1008" i="5" s="1"/>
  <c r="C1008" i="8" s="1"/>
  <c r="T1142" i="5"/>
  <c r="B788" i="5"/>
  <c r="B788" i="8" s="1"/>
  <c r="B796" i="5"/>
  <c r="B796" i="8" s="1"/>
  <c r="B804" i="5"/>
  <c r="B804" i="8" s="1"/>
  <c r="B812" i="5"/>
  <c r="B812" i="8" s="1"/>
  <c r="B820" i="5"/>
  <c r="B820" i="8" s="1"/>
  <c r="B828" i="5"/>
  <c r="B828" i="8" s="1"/>
  <c r="B836" i="5"/>
  <c r="B836" i="8" s="1"/>
  <c r="B844" i="5"/>
  <c r="B844" i="8" s="1"/>
  <c r="B852" i="5"/>
  <c r="B852" i="8" s="1"/>
  <c r="B860" i="5"/>
  <c r="B860" i="8" s="1"/>
  <c r="B868" i="5"/>
  <c r="B868" i="8" s="1"/>
  <c r="B876" i="5"/>
  <c r="B876" i="8" s="1"/>
  <c r="B884" i="5"/>
  <c r="B884" i="8" s="1"/>
  <c r="B892" i="5"/>
  <c r="B892" i="8" s="1"/>
  <c r="B900" i="5"/>
  <c r="B900" i="8" s="1"/>
  <c r="B908" i="5"/>
  <c r="B908" i="8" s="1"/>
  <c r="B916" i="5"/>
  <c r="B916" i="8" s="1"/>
  <c r="B924" i="5"/>
  <c r="B924" i="8" s="1"/>
  <c r="B932" i="5"/>
  <c r="B932" i="8" s="1"/>
  <c r="B940" i="5"/>
  <c r="B940" i="8" s="1"/>
  <c r="B948" i="5"/>
  <c r="B948" i="8" s="1"/>
  <c r="B956" i="5"/>
  <c r="B956" i="8" s="1"/>
  <c r="B964" i="5"/>
  <c r="B964" i="8" s="1"/>
  <c r="B972" i="5"/>
  <c r="B972" i="8" s="1"/>
  <c r="M1013" i="5"/>
  <c r="B1028" i="5"/>
  <c r="B1028" i="8" s="1"/>
  <c r="A1078" i="5"/>
  <c r="A1078" i="8" s="1"/>
  <c r="B1257" i="5"/>
  <c r="B1257" i="8" s="1"/>
  <c r="T992" i="5"/>
  <c r="A1019" i="5"/>
  <c r="A1019" i="8" s="1"/>
  <c r="T1036" i="5"/>
  <c r="A1121" i="5"/>
  <c r="A1121" i="8" s="1"/>
  <c r="M991" i="5"/>
  <c r="T1021" i="5"/>
  <c r="B1036" i="5"/>
  <c r="B1036" i="8" s="1"/>
  <c r="T1134" i="5"/>
  <c r="D808" i="5"/>
  <c r="C808" i="5" s="1"/>
  <c r="C808" i="8" s="1"/>
  <c r="D840" i="5"/>
  <c r="C840" i="5" s="1"/>
  <c r="C840" i="8" s="1"/>
  <c r="D872" i="5"/>
  <c r="C872" i="5" s="1"/>
  <c r="C872" i="8" s="1"/>
  <c r="D912" i="5"/>
  <c r="C912" i="5" s="1"/>
  <c r="C912" i="8" s="1"/>
  <c r="D1020" i="5"/>
  <c r="C1020" i="5" s="1"/>
  <c r="C1020" i="8" s="1"/>
  <c r="T1043" i="5"/>
  <c r="B1252" i="5"/>
  <c r="B1252" i="8" s="1"/>
  <c r="B1079" i="5"/>
  <c r="B1079" i="8" s="1"/>
  <c r="A1191" i="5"/>
  <c r="A1191" i="8" s="1"/>
  <c r="T1157" i="5"/>
  <c r="D1101" i="5"/>
  <c r="C1101" i="5" s="1"/>
  <c r="C1101" i="8" s="1"/>
  <c r="T1445" i="5"/>
  <c r="A1337" i="5"/>
  <c r="A1337" i="8" s="1"/>
  <c r="A803" i="5"/>
  <c r="A803" i="8" s="1"/>
  <c r="A819" i="5"/>
  <c r="A819" i="8" s="1"/>
  <c r="A835" i="5"/>
  <c r="A835" i="8" s="1"/>
  <c r="A851" i="5"/>
  <c r="A851" i="8" s="1"/>
  <c r="A867" i="5"/>
  <c r="A867" i="8" s="1"/>
  <c r="A883" i="5"/>
  <c r="A883" i="8" s="1"/>
  <c r="A899" i="5"/>
  <c r="A899" i="8" s="1"/>
  <c r="A915" i="5"/>
  <c r="A915" i="8" s="1"/>
  <c r="A931" i="5"/>
  <c r="A931" i="8" s="1"/>
  <c r="A947" i="5"/>
  <c r="A947" i="8" s="1"/>
  <c r="A963" i="5"/>
  <c r="A963" i="8" s="1"/>
  <c r="D979" i="5"/>
  <c r="C979" i="5" s="1"/>
  <c r="C979" i="8" s="1"/>
  <c r="B994" i="5"/>
  <c r="B994" i="8" s="1"/>
  <c r="M1160" i="5"/>
  <c r="T773" i="5"/>
  <c r="T789" i="5"/>
  <c r="T805" i="5"/>
  <c r="T821" i="5"/>
  <c r="T837" i="5"/>
  <c r="T853" i="5"/>
  <c r="T869" i="5"/>
  <c r="T885" i="5"/>
  <c r="T901" i="5"/>
  <c r="T917" i="5"/>
  <c r="T933" i="5"/>
  <c r="T949" i="5"/>
  <c r="T965" i="5"/>
  <c r="M1008" i="5"/>
  <c r="B1045" i="5"/>
  <c r="B1045" i="8" s="1"/>
  <c r="T987" i="5"/>
  <c r="A1014" i="5"/>
  <c r="A1014" i="8" s="1"/>
  <c r="B1029" i="5"/>
  <c r="B1029" i="8" s="1"/>
  <c r="A1086" i="5"/>
  <c r="A1086" i="8" s="1"/>
  <c r="D978" i="5"/>
  <c r="C978" i="5" s="1"/>
  <c r="C978" i="8" s="1"/>
  <c r="B993" i="5"/>
  <c r="B993" i="8" s="1"/>
  <c r="D1038" i="5"/>
  <c r="C1038" i="5" s="1"/>
  <c r="C1038" i="8" s="1"/>
  <c r="A1129" i="5"/>
  <c r="A1129" i="8" s="1"/>
  <c r="A992" i="5"/>
  <c r="A992" i="8" s="1"/>
  <c r="D1007" i="5"/>
  <c r="C1007" i="5" s="1"/>
  <c r="C1007" i="8" s="1"/>
  <c r="B1022" i="5"/>
  <c r="B1022" i="8" s="1"/>
  <c r="D789" i="5"/>
  <c r="C789" i="5" s="1"/>
  <c r="C789" i="8" s="1"/>
  <c r="D959" i="5"/>
  <c r="C959" i="5" s="1"/>
  <c r="C959" i="8" s="1"/>
  <c r="A1021" i="5"/>
  <c r="A1021" i="8" s="1"/>
  <c r="T1056" i="5"/>
  <c r="B1140" i="5"/>
  <c r="B1140" i="8" s="1"/>
  <c r="D1061" i="5"/>
  <c r="C1061" i="5" s="1"/>
  <c r="C1061" i="8" s="1"/>
  <c r="B1160" i="5"/>
  <c r="B1160" i="8" s="1"/>
  <c r="M1023" i="5"/>
  <c r="D1481" i="5"/>
  <c r="C1481" i="5" s="1"/>
  <c r="C1481" i="8" s="1"/>
  <c r="M1004" i="5"/>
  <c r="D1034" i="5"/>
  <c r="C1034" i="5" s="1"/>
  <c r="C1034" i="8" s="1"/>
  <c r="A1111" i="5"/>
  <c r="A1111" i="8" s="1"/>
  <c r="A1148" i="5"/>
  <c r="A1148" i="8" s="1"/>
  <c r="D1163" i="5"/>
  <c r="C1163" i="5" s="1"/>
  <c r="C1163" i="8" s="1"/>
  <c r="B1178" i="5"/>
  <c r="B1178" i="8" s="1"/>
  <c r="T1191" i="5"/>
  <c r="B1222" i="5"/>
  <c r="B1222" i="8" s="1"/>
  <c r="B1286" i="5"/>
  <c r="B1286" i="8" s="1"/>
  <c r="T1039" i="5"/>
  <c r="T1055" i="5"/>
  <c r="T1071" i="5"/>
  <c r="T1087" i="5"/>
  <c r="T1103" i="5"/>
  <c r="T1119" i="5"/>
  <c r="A1150" i="5"/>
  <c r="A1150" i="8" s="1"/>
  <c r="D1165" i="5"/>
  <c r="C1165" i="5" s="1"/>
  <c r="C1165" i="8" s="1"/>
  <c r="B1180" i="5"/>
  <c r="B1180" i="8" s="1"/>
  <c r="B1053" i="5"/>
  <c r="B1053" i="8" s="1"/>
  <c r="B1061" i="5"/>
  <c r="B1061" i="8" s="1"/>
  <c r="B1069" i="5"/>
  <c r="B1069" i="8" s="1"/>
  <c r="B1077" i="5"/>
  <c r="B1077" i="8" s="1"/>
  <c r="B1085" i="5"/>
  <c r="B1085" i="8" s="1"/>
  <c r="B1093" i="5"/>
  <c r="B1093" i="8" s="1"/>
  <c r="B1101" i="5"/>
  <c r="B1101" i="8" s="1"/>
  <c r="B1109" i="5"/>
  <c r="B1109" i="8" s="1"/>
  <c r="B1117" i="5"/>
  <c r="B1117" i="8" s="1"/>
  <c r="B1125" i="5"/>
  <c r="B1125" i="8" s="1"/>
  <c r="B1133" i="5"/>
  <c r="B1133" i="8" s="1"/>
  <c r="D1146" i="5"/>
  <c r="C1146" i="5" s="1"/>
  <c r="C1146" i="8" s="1"/>
  <c r="B1161" i="5"/>
  <c r="B1161" i="8" s="1"/>
  <c r="B1215" i="5"/>
  <c r="B1215" i="8" s="1"/>
  <c r="B1279" i="5"/>
  <c r="B1279" i="8" s="1"/>
  <c r="T1437" i="5"/>
  <c r="B1142" i="5"/>
  <c r="B1142" i="8" s="1"/>
  <c r="M1183" i="5"/>
  <c r="D1202" i="5"/>
  <c r="C1202" i="5" s="1"/>
  <c r="C1202" i="8" s="1"/>
  <c r="B1266" i="5"/>
  <c r="B1266" i="8" s="1"/>
  <c r="D1347" i="5"/>
  <c r="C1347" i="5" s="1"/>
  <c r="C1347" i="8" s="1"/>
  <c r="B1139" i="5"/>
  <c r="B1139" i="8" s="1"/>
  <c r="M1180" i="5"/>
  <c r="B1314" i="5"/>
  <c r="B1314" i="8" s="1"/>
  <c r="D1043" i="5"/>
  <c r="C1043" i="5" s="1"/>
  <c r="C1043" i="8" s="1"/>
  <c r="D1051" i="5"/>
  <c r="C1051" i="5" s="1"/>
  <c r="C1051" i="8" s="1"/>
  <c r="D1059" i="5"/>
  <c r="C1059" i="5" s="1"/>
  <c r="C1059" i="8" s="1"/>
  <c r="D1067" i="5"/>
  <c r="C1067" i="5" s="1"/>
  <c r="C1067" i="8" s="1"/>
  <c r="D1075" i="5"/>
  <c r="C1075" i="5" s="1"/>
  <c r="C1075" i="8" s="1"/>
  <c r="D1083" i="5"/>
  <c r="C1083" i="5" s="1"/>
  <c r="C1083" i="8" s="1"/>
  <c r="D1091" i="5"/>
  <c r="C1091" i="5" s="1"/>
  <c r="C1091" i="8" s="1"/>
  <c r="D1099" i="5"/>
  <c r="C1099" i="5" s="1"/>
  <c r="C1099" i="8" s="1"/>
  <c r="D1107" i="5"/>
  <c r="C1107" i="5" s="1"/>
  <c r="C1107" i="8" s="1"/>
  <c r="D1115" i="5"/>
  <c r="C1115" i="5" s="1"/>
  <c r="C1115" i="8" s="1"/>
  <c r="D1123" i="5"/>
  <c r="C1123" i="5" s="1"/>
  <c r="C1123" i="8" s="1"/>
  <c r="D1131" i="5"/>
  <c r="C1131" i="5" s="1"/>
  <c r="C1131" i="8" s="1"/>
  <c r="T1143" i="5"/>
  <c r="A1170" i="5"/>
  <c r="A1170" i="8" s="1"/>
  <c r="D1185" i="5"/>
  <c r="C1185" i="5" s="1"/>
  <c r="C1185" i="8" s="1"/>
  <c r="B1264" i="5"/>
  <c r="B1264" i="8" s="1"/>
  <c r="B1354" i="5"/>
  <c r="B1354" i="8" s="1"/>
  <c r="M1035" i="5"/>
  <c r="A1159" i="5"/>
  <c r="A1159" i="8" s="1"/>
  <c r="T1247" i="5"/>
  <c r="T1418" i="5"/>
  <c r="T1310" i="5"/>
  <c r="T1411" i="5"/>
  <c r="D1338" i="5"/>
  <c r="C1338" i="5" s="1"/>
  <c r="C1338" i="8" s="1"/>
  <c r="M1265" i="5"/>
  <c r="A1224" i="5"/>
  <c r="A1224" i="8" s="1"/>
  <c r="A1441" i="5"/>
  <c r="A1441" i="8" s="1"/>
  <c r="B979" i="5"/>
  <c r="B979" i="8" s="1"/>
  <c r="M1020" i="5"/>
  <c r="D1036" i="5"/>
  <c r="C1036" i="5" s="1"/>
  <c r="C1036" i="8" s="1"/>
  <c r="A1127" i="5"/>
  <c r="A1127" i="8" s="1"/>
  <c r="T1137" i="5"/>
  <c r="A1164" i="5"/>
  <c r="A1164" i="8" s="1"/>
  <c r="D1179" i="5"/>
  <c r="C1179" i="5" s="1"/>
  <c r="C1179" i="8" s="1"/>
  <c r="B1230" i="5"/>
  <c r="B1230" i="8" s="1"/>
  <c r="B1294" i="5"/>
  <c r="B1294" i="8" s="1"/>
  <c r="T1041" i="5"/>
  <c r="T1057" i="5"/>
  <c r="T1073" i="5"/>
  <c r="T1089" i="5"/>
  <c r="T1105" i="5"/>
  <c r="T1121" i="5"/>
  <c r="T1139" i="5"/>
  <c r="A1166" i="5"/>
  <c r="A1166" i="8" s="1"/>
  <c r="D1181" i="5"/>
  <c r="C1181" i="5" s="1"/>
  <c r="C1181" i="8" s="1"/>
  <c r="T1196" i="5"/>
  <c r="B1054" i="5"/>
  <c r="B1054" i="8" s="1"/>
  <c r="B1062" i="5"/>
  <c r="B1062" i="8" s="1"/>
  <c r="B1070" i="5"/>
  <c r="B1070" i="8" s="1"/>
  <c r="B1078" i="5"/>
  <c r="B1078" i="8" s="1"/>
  <c r="B1086" i="5"/>
  <c r="B1086" i="8" s="1"/>
  <c r="B1094" i="5"/>
  <c r="B1094" i="8" s="1"/>
  <c r="B1102" i="5"/>
  <c r="B1102" i="8" s="1"/>
  <c r="B1110" i="5"/>
  <c r="B1110" i="8" s="1"/>
  <c r="B1118" i="5"/>
  <c r="B1118" i="8" s="1"/>
  <c r="B1126" i="5"/>
  <c r="B1126" i="8" s="1"/>
  <c r="B1134" i="5"/>
  <c r="B1134" i="8" s="1"/>
  <c r="A1147" i="5"/>
  <c r="A1147" i="8" s="1"/>
  <c r="D1162" i="5"/>
  <c r="C1162" i="5" s="1"/>
  <c r="C1162" i="8" s="1"/>
  <c r="B1177" i="5"/>
  <c r="B1177" i="8" s="1"/>
  <c r="B1190" i="5"/>
  <c r="B1190" i="8" s="1"/>
  <c r="B1223" i="5"/>
  <c r="B1223" i="8" s="1"/>
  <c r="B1287" i="5"/>
  <c r="B1287" i="8" s="1"/>
  <c r="D1582" i="5"/>
  <c r="C1582" i="5" s="1"/>
  <c r="C1582" i="8" s="1"/>
  <c r="D1143" i="5"/>
  <c r="C1143" i="5" s="1"/>
  <c r="C1143" i="8" s="1"/>
  <c r="B1158" i="5"/>
  <c r="B1158" i="8" s="1"/>
  <c r="B1210" i="5"/>
  <c r="B1210" i="8" s="1"/>
  <c r="B1274" i="5"/>
  <c r="B1274" i="8" s="1"/>
  <c r="T1515" i="5"/>
  <c r="D1140" i="5"/>
  <c r="C1140" i="5" s="1"/>
  <c r="C1140" i="8" s="1"/>
  <c r="B1155" i="5"/>
  <c r="B1155" i="8" s="1"/>
  <c r="B1199" i="5"/>
  <c r="B1199" i="8" s="1"/>
  <c r="M1347" i="5"/>
  <c r="D1044" i="5"/>
  <c r="C1044" i="5" s="1"/>
  <c r="C1044" i="8" s="1"/>
  <c r="D1052" i="5"/>
  <c r="C1052" i="5" s="1"/>
  <c r="C1052" i="8" s="1"/>
  <c r="D1060" i="5"/>
  <c r="C1060" i="5" s="1"/>
  <c r="C1060" i="8" s="1"/>
  <c r="D1068" i="5"/>
  <c r="C1068" i="5" s="1"/>
  <c r="C1068" i="8" s="1"/>
  <c r="D1076" i="5"/>
  <c r="C1076" i="5" s="1"/>
  <c r="C1076" i="8" s="1"/>
  <c r="D1084" i="5"/>
  <c r="C1084" i="5" s="1"/>
  <c r="C1084" i="8" s="1"/>
  <c r="D1092" i="5"/>
  <c r="C1092" i="5" s="1"/>
  <c r="C1092" i="8" s="1"/>
  <c r="D1100" i="5"/>
  <c r="C1100" i="5" s="1"/>
  <c r="C1100" i="8" s="1"/>
  <c r="D1108" i="5"/>
  <c r="C1108" i="5" s="1"/>
  <c r="C1108" i="8" s="1"/>
  <c r="D1116" i="5"/>
  <c r="C1116" i="5" s="1"/>
  <c r="C1116" i="8" s="1"/>
  <c r="D1124" i="5"/>
  <c r="C1124" i="5" s="1"/>
  <c r="C1124" i="8" s="1"/>
  <c r="D1132" i="5"/>
  <c r="C1132" i="5" s="1"/>
  <c r="C1132" i="8" s="1"/>
  <c r="T1159" i="5"/>
  <c r="A1186" i="5"/>
  <c r="A1186" i="8" s="1"/>
  <c r="B1208" i="5"/>
  <c r="B1208" i="8" s="1"/>
  <c r="B1272" i="5"/>
  <c r="B1272" i="8" s="1"/>
  <c r="T1381" i="5"/>
  <c r="M1050" i="5"/>
  <c r="D1174" i="5"/>
  <c r="C1174" i="5" s="1"/>
  <c r="C1174" i="8" s="1"/>
  <c r="T1263" i="5"/>
  <c r="D1558" i="5"/>
  <c r="C1558" i="5" s="1"/>
  <c r="C1558" i="8" s="1"/>
  <c r="B1353" i="5"/>
  <c r="B1353" i="8" s="1"/>
  <c r="M1281" i="5"/>
  <c r="M1308" i="5"/>
  <c r="A1240" i="5"/>
  <c r="A1240" i="8" s="1"/>
  <c r="M1454" i="5"/>
  <c r="B1429" i="5"/>
  <c r="B1429" i="8" s="1"/>
  <c r="D801" i="5"/>
  <c r="C801" i="5" s="1"/>
  <c r="C801" i="8" s="1"/>
  <c r="D809" i="5"/>
  <c r="C809" i="5" s="1"/>
  <c r="C809" i="8" s="1"/>
  <c r="D817" i="5"/>
  <c r="C817" i="5" s="1"/>
  <c r="C817" i="8" s="1"/>
  <c r="D825" i="5"/>
  <c r="C825" i="5" s="1"/>
  <c r="C825" i="8" s="1"/>
  <c r="D833" i="5"/>
  <c r="C833" i="5" s="1"/>
  <c r="C833" i="8" s="1"/>
  <c r="D841" i="5"/>
  <c r="C841" i="5" s="1"/>
  <c r="C841" i="8" s="1"/>
  <c r="D849" i="5"/>
  <c r="C849" i="5" s="1"/>
  <c r="C849" i="8" s="1"/>
  <c r="D857" i="5"/>
  <c r="C857" i="5" s="1"/>
  <c r="C857" i="8" s="1"/>
  <c r="D865" i="5"/>
  <c r="C865" i="5" s="1"/>
  <c r="C865" i="8" s="1"/>
  <c r="D873" i="5"/>
  <c r="C873" i="5" s="1"/>
  <c r="C873" i="8" s="1"/>
  <c r="D881" i="5"/>
  <c r="C881" i="5" s="1"/>
  <c r="C881" i="8" s="1"/>
  <c r="D889" i="5"/>
  <c r="C889" i="5" s="1"/>
  <c r="C889" i="8" s="1"/>
  <c r="D897" i="5"/>
  <c r="C897" i="5" s="1"/>
  <c r="C897" i="8" s="1"/>
  <c r="D905" i="5"/>
  <c r="C905" i="5" s="1"/>
  <c r="C905" i="8" s="1"/>
  <c r="D913" i="5"/>
  <c r="C913" i="5" s="1"/>
  <c r="C913" i="8" s="1"/>
  <c r="D921" i="5"/>
  <c r="C921" i="5" s="1"/>
  <c r="C921" i="8" s="1"/>
  <c r="D929" i="5"/>
  <c r="C929" i="5" s="1"/>
  <c r="C929" i="8" s="1"/>
  <c r="D937" i="5"/>
  <c r="C937" i="5" s="1"/>
  <c r="C937" i="8" s="1"/>
  <c r="D945" i="5"/>
  <c r="C945" i="5" s="1"/>
  <c r="C945" i="8" s="1"/>
  <c r="D953" i="5"/>
  <c r="C953" i="5" s="1"/>
  <c r="C953" i="8" s="1"/>
  <c r="D961" i="5"/>
  <c r="C961" i="5" s="1"/>
  <c r="C961" i="8" s="1"/>
  <c r="D969" i="5"/>
  <c r="C969" i="5" s="1"/>
  <c r="C969" i="8" s="1"/>
  <c r="M980" i="5"/>
  <c r="T1010" i="5"/>
  <c r="B1043" i="5"/>
  <c r="B1043" i="8" s="1"/>
  <c r="M1168" i="5"/>
  <c r="D1139" i="5"/>
  <c r="C1139" i="5" s="1"/>
  <c r="C1139" i="8" s="1"/>
  <c r="B1154" i="5"/>
  <c r="B1154" i="8" s="1"/>
  <c r="D1315" i="5"/>
  <c r="C1315" i="5" s="1"/>
  <c r="C1315" i="8" s="1"/>
  <c r="T1044" i="5"/>
  <c r="T1060" i="5"/>
  <c r="T1076" i="5"/>
  <c r="T1092" i="5"/>
  <c r="T1108" i="5"/>
  <c r="T1124" i="5"/>
  <c r="D1141" i="5"/>
  <c r="C1141" i="5" s="1"/>
  <c r="C1141" i="8" s="1"/>
  <c r="B1156" i="5"/>
  <c r="B1156" i="8" s="1"/>
  <c r="B1202" i="5"/>
  <c r="B1202" i="8" s="1"/>
  <c r="B1260" i="5"/>
  <c r="B1260" i="8" s="1"/>
  <c r="B1322" i="5"/>
  <c r="B1322" i="8" s="1"/>
  <c r="B1137" i="5"/>
  <c r="B1137" i="8" s="1"/>
  <c r="M1178" i="5"/>
  <c r="B1298" i="5"/>
  <c r="B1298" i="8" s="1"/>
  <c r="M1159" i="5"/>
  <c r="M1156" i="5"/>
  <c r="T1186" i="5"/>
  <c r="B1205" i="5"/>
  <c r="B1205" i="8" s="1"/>
  <c r="B1269" i="5"/>
  <c r="B1269" i="8" s="1"/>
  <c r="B1466" i="5"/>
  <c r="B1466" i="8" s="1"/>
  <c r="A1146" i="5"/>
  <c r="A1146" i="8" s="1"/>
  <c r="D1161" i="5"/>
  <c r="C1161" i="5" s="1"/>
  <c r="C1161" i="8" s="1"/>
  <c r="B1176" i="5"/>
  <c r="B1176" i="8" s="1"/>
  <c r="M1024" i="5"/>
  <c r="M1068" i="5"/>
  <c r="T1281" i="5"/>
  <c r="T1414" i="5"/>
  <c r="M1324" i="5"/>
  <c r="A1258" i="5"/>
  <c r="A1258" i="8" s="1"/>
  <c r="T1507" i="5"/>
  <c r="M1470" i="5"/>
  <c r="A981" i="5"/>
  <c r="A981" i="8" s="1"/>
  <c r="D996" i="5"/>
  <c r="C996" i="5" s="1"/>
  <c r="C996" i="8" s="1"/>
  <c r="B1011" i="5"/>
  <c r="B1011" i="8" s="1"/>
  <c r="T1174" i="5"/>
  <c r="M1139" i="5"/>
  <c r="J1139" i="5" s="1"/>
  <c r="T1169" i="5"/>
  <c r="B1246" i="5"/>
  <c r="B1246" i="8" s="1"/>
  <c r="M1339" i="5"/>
  <c r="T1045" i="5"/>
  <c r="T1061" i="5"/>
  <c r="T1077" i="5"/>
  <c r="T1093" i="5"/>
  <c r="T1109" i="5"/>
  <c r="T1125" i="5"/>
  <c r="M1141" i="5"/>
  <c r="T1171" i="5"/>
  <c r="D1331" i="5"/>
  <c r="C1331" i="5" s="1"/>
  <c r="C1331" i="8" s="1"/>
  <c r="B1056" i="5"/>
  <c r="B1056" i="8" s="1"/>
  <c r="B1064" i="5"/>
  <c r="B1064" i="8" s="1"/>
  <c r="B1072" i="5"/>
  <c r="B1072" i="8" s="1"/>
  <c r="B1080" i="5"/>
  <c r="B1080" i="8" s="1"/>
  <c r="B1088" i="5"/>
  <c r="B1088" i="8" s="1"/>
  <c r="B1096" i="5"/>
  <c r="B1096" i="8" s="1"/>
  <c r="B1104" i="5"/>
  <c r="B1104" i="8" s="1"/>
  <c r="B1112" i="5"/>
  <c r="B1112" i="8" s="1"/>
  <c r="B1120" i="5"/>
  <c r="B1120" i="8" s="1"/>
  <c r="B1128" i="5"/>
  <c r="B1128" i="8" s="1"/>
  <c r="T1152" i="5"/>
  <c r="A1179" i="5"/>
  <c r="A1179" i="8" s="1"/>
  <c r="B1194" i="5"/>
  <c r="B1194" i="8" s="1"/>
  <c r="B1239" i="5"/>
  <c r="B1239" i="8" s="1"/>
  <c r="D1307" i="5"/>
  <c r="C1307" i="5" s="1"/>
  <c r="C1307" i="8" s="1"/>
  <c r="A1160" i="5"/>
  <c r="A1160" i="8" s="1"/>
  <c r="D1175" i="5"/>
  <c r="C1175" i="5" s="1"/>
  <c r="C1175" i="8" s="1"/>
  <c r="D1189" i="5"/>
  <c r="C1189" i="5" s="1"/>
  <c r="C1189" i="8" s="1"/>
  <c r="B1226" i="5"/>
  <c r="B1226" i="8" s="1"/>
  <c r="B1290" i="5"/>
  <c r="B1290" i="8" s="1"/>
  <c r="A1157" i="5"/>
  <c r="A1157" i="8" s="1"/>
  <c r="D1172" i="5"/>
  <c r="C1172" i="5" s="1"/>
  <c r="C1172" i="8" s="1"/>
  <c r="B1187" i="5"/>
  <c r="B1187" i="8" s="1"/>
  <c r="D1046" i="5"/>
  <c r="C1046" i="5" s="1"/>
  <c r="C1046" i="8" s="1"/>
  <c r="D1054" i="5"/>
  <c r="C1054" i="5" s="1"/>
  <c r="C1054" i="8" s="1"/>
  <c r="D1062" i="5"/>
  <c r="C1062" i="5" s="1"/>
  <c r="C1062" i="8" s="1"/>
  <c r="D1070" i="5"/>
  <c r="C1070" i="5" s="1"/>
  <c r="C1070" i="8" s="1"/>
  <c r="D1078" i="5"/>
  <c r="C1078" i="5" s="1"/>
  <c r="C1078" i="8" s="1"/>
  <c r="D1086" i="5"/>
  <c r="C1086" i="5" s="1"/>
  <c r="C1086" i="8" s="1"/>
  <c r="D1094" i="5"/>
  <c r="C1094" i="5" s="1"/>
  <c r="C1094" i="8" s="1"/>
  <c r="D1102" i="5"/>
  <c r="C1102" i="5" s="1"/>
  <c r="C1102" i="8" s="1"/>
  <c r="D1110" i="5"/>
  <c r="C1110" i="5" s="1"/>
  <c r="C1110" i="8" s="1"/>
  <c r="D1118" i="5"/>
  <c r="C1118" i="5" s="1"/>
  <c r="C1118" i="8" s="1"/>
  <c r="D1126" i="5"/>
  <c r="C1126" i="5" s="1"/>
  <c r="C1126" i="8" s="1"/>
  <c r="D1134" i="5"/>
  <c r="C1134" i="5" s="1"/>
  <c r="C1134" i="8" s="1"/>
  <c r="M1161" i="5"/>
  <c r="D1190" i="5"/>
  <c r="C1190" i="5" s="1"/>
  <c r="C1190" i="8" s="1"/>
  <c r="B1224" i="5"/>
  <c r="B1224" i="8" s="1"/>
  <c r="B1288" i="5"/>
  <c r="B1288" i="8" s="1"/>
  <c r="M1025" i="5"/>
  <c r="M1082" i="5"/>
  <c r="D1352" i="5"/>
  <c r="C1352" i="5" s="1"/>
  <c r="C1352" i="8" s="1"/>
  <c r="D1590" i="5"/>
  <c r="C1590" i="5" s="1"/>
  <c r="C1590" i="8" s="1"/>
  <c r="M1311" i="5"/>
  <c r="T1338" i="5"/>
  <c r="A1272" i="5"/>
  <c r="A1272" i="8" s="1"/>
  <c r="A1361" i="5"/>
  <c r="A1361" i="8" s="1"/>
  <c r="T1484" i="5"/>
  <c r="D794" i="5"/>
  <c r="C794" i="5" s="1"/>
  <c r="C794" i="8" s="1"/>
  <c r="D802" i="5"/>
  <c r="C802" i="5" s="1"/>
  <c r="C802" i="8" s="1"/>
  <c r="D810" i="5"/>
  <c r="C810" i="5" s="1"/>
  <c r="C810" i="8" s="1"/>
  <c r="D818" i="5"/>
  <c r="C818" i="5" s="1"/>
  <c r="C818" i="8" s="1"/>
  <c r="D826" i="5"/>
  <c r="C826" i="5" s="1"/>
  <c r="C826" i="8" s="1"/>
  <c r="D834" i="5"/>
  <c r="C834" i="5" s="1"/>
  <c r="C834" i="8" s="1"/>
  <c r="D842" i="5"/>
  <c r="C842" i="5" s="1"/>
  <c r="C842" i="8" s="1"/>
  <c r="D850" i="5"/>
  <c r="C850" i="5" s="1"/>
  <c r="C850" i="8" s="1"/>
  <c r="D858" i="5"/>
  <c r="C858" i="5" s="1"/>
  <c r="C858" i="8" s="1"/>
  <c r="D866" i="5"/>
  <c r="C866" i="5" s="1"/>
  <c r="C866" i="8" s="1"/>
  <c r="D874" i="5"/>
  <c r="C874" i="5" s="1"/>
  <c r="C874" i="8" s="1"/>
  <c r="D882" i="5"/>
  <c r="C882" i="5" s="1"/>
  <c r="C882" i="8" s="1"/>
  <c r="D890" i="5"/>
  <c r="C890" i="5" s="1"/>
  <c r="C890" i="8" s="1"/>
  <c r="D898" i="5"/>
  <c r="C898" i="5" s="1"/>
  <c r="C898" i="8" s="1"/>
  <c r="D906" i="5"/>
  <c r="C906" i="5" s="1"/>
  <c r="C906" i="8" s="1"/>
  <c r="D914" i="5"/>
  <c r="C914" i="5" s="1"/>
  <c r="C914" i="8" s="1"/>
  <c r="D922" i="5"/>
  <c r="C922" i="5" s="1"/>
  <c r="C922" i="8" s="1"/>
  <c r="D930" i="5"/>
  <c r="C930" i="5" s="1"/>
  <c r="C930" i="8" s="1"/>
  <c r="D938" i="5"/>
  <c r="C938" i="5" s="1"/>
  <c r="C938" i="8" s="1"/>
  <c r="D946" i="5"/>
  <c r="C946" i="5" s="1"/>
  <c r="C946" i="8" s="1"/>
  <c r="D954" i="5"/>
  <c r="C954" i="5" s="1"/>
  <c r="C954" i="8" s="1"/>
  <c r="D962" i="5"/>
  <c r="C962" i="5" s="1"/>
  <c r="C962" i="8" s="1"/>
  <c r="D970" i="5"/>
  <c r="C970" i="5" s="1"/>
  <c r="C970" i="8" s="1"/>
  <c r="M996" i="5"/>
  <c r="D1024" i="5"/>
  <c r="C1024" i="5" s="1"/>
  <c r="C1024" i="8" s="1"/>
  <c r="B1047" i="5"/>
  <c r="B1047" i="8" s="1"/>
  <c r="A1140" i="5"/>
  <c r="A1140" i="8" s="1"/>
  <c r="D1155" i="5"/>
  <c r="C1155" i="5" s="1"/>
  <c r="C1155" i="8" s="1"/>
  <c r="B1170" i="5"/>
  <c r="B1170" i="8" s="1"/>
  <c r="D1199" i="5"/>
  <c r="C1199" i="5" s="1"/>
  <c r="C1199" i="8" s="1"/>
  <c r="T1345" i="5"/>
  <c r="T1046" i="5"/>
  <c r="T1062" i="5"/>
  <c r="T1078" i="5"/>
  <c r="T1094" i="5"/>
  <c r="T1110" i="5"/>
  <c r="T1126" i="5"/>
  <c r="A1142" i="5"/>
  <c r="A1142" i="8" s="1"/>
  <c r="D1157" i="5"/>
  <c r="C1157" i="5" s="1"/>
  <c r="C1157" i="8" s="1"/>
  <c r="B1172" i="5"/>
  <c r="B1172" i="8" s="1"/>
  <c r="B1204" i="5"/>
  <c r="B1204" i="8" s="1"/>
  <c r="B1268" i="5"/>
  <c r="B1268" i="8" s="1"/>
  <c r="D1138" i="5"/>
  <c r="C1138" i="5" s="1"/>
  <c r="C1138" i="8" s="1"/>
  <c r="B1153" i="5"/>
  <c r="B1153" i="8" s="1"/>
  <c r="A1195" i="5"/>
  <c r="A1195" i="8" s="1"/>
  <c r="M1331" i="5"/>
  <c r="M1175" i="5"/>
  <c r="T1189" i="5"/>
  <c r="M1172" i="5"/>
  <c r="A1188" i="5"/>
  <c r="A1188" i="8" s="1"/>
  <c r="B1213" i="5"/>
  <c r="B1213" i="8" s="1"/>
  <c r="B1277" i="5"/>
  <c r="B1277" i="8" s="1"/>
  <c r="T1520" i="5"/>
  <c r="T1135" i="5"/>
  <c r="A1162" i="5"/>
  <c r="A1162" i="8" s="1"/>
  <c r="D1177" i="5"/>
  <c r="C1177" i="5" s="1"/>
  <c r="C1177" i="8" s="1"/>
  <c r="T1190" i="5"/>
  <c r="M1026" i="5"/>
  <c r="M1084" i="5"/>
  <c r="A1353" i="5"/>
  <c r="A1353" i="8" s="1"/>
  <c r="M1187" i="5"/>
  <c r="A1274" i="5"/>
  <c r="A1274" i="8" s="1"/>
  <c r="A1363" i="5"/>
  <c r="A1363" i="8" s="1"/>
  <c r="A997" i="5"/>
  <c r="A997" i="8" s="1"/>
  <c r="D1012" i="5"/>
  <c r="C1012" i="5" s="1"/>
  <c r="C1012" i="8" s="1"/>
  <c r="T1024" i="5"/>
  <c r="M1155" i="5"/>
  <c r="T1185" i="5"/>
  <c r="B1200" i="5"/>
  <c r="B1200" i="8" s="1"/>
  <c r="B1254" i="5"/>
  <c r="B1254" i="8" s="1"/>
  <c r="T1047" i="5"/>
  <c r="T1063" i="5"/>
  <c r="T1079" i="5"/>
  <c r="T1095" i="5"/>
  <c r="T1111" i="5"/>
  <c r="T1127" i="5"/>
  <c r="M1157" i="5"/>
  <c r="T1413" i="5"/>
  <c r="B1057" i="5"/>
  <c r="B1057" i="8" s="1"/>
  <c r="B1065" i="5"/>
  <c r="B1065" i="8" s="1"/>
  <c r="B1073" i="5"/>
  <c r="B1073" i="8" s="1"/>
  <c r="B1081" i="5"/>
  <c r="B1081" i="8" s="1"/>
  <c r="B1089" i="5"/>
  <c r="B1089" i="8" s="1"/>
  <c r="B1097" i="5"/>
  <c r="B1097" i="8" s="1"/>
  <c r="B1105" i="5"/>
  <c r="B1105" i="8" s="1"/>
  <c r="B1113" i="5"/>
  <c r="B1113" i="8" s="1"/>
  <c r="B1121" i="5"/>
  <c r="B1121" i="8" s="1"/>
  <c r="B1129" i="5"/>
  <c r="B1129" i="8" s="1"/>
  <c r="M1138" i="5"/>
  <c r="T1168" i="5"/>
  <c r="B1247" i="5"/>
  <c r="B1247" i="8" s="1"/>
  <c r="T1337" i="5"/>
  <c r="T1149" i="5"/>
  <c r="A1176" i="5"/>
  <c r="A1176" i="8" s="1"/>
  <c r="B1234" i="5"/>
  <c r="B1234" i="8" s="1"/>
  <c r="M1307" i="5"/>
  <c r="T1146" i="5"/>
  <c r="A1173" i="5"/>
  <c r="A1173" i="8" s="1"/>
  <c r="D1047" i="5"/>
  <c r="C1047" i="5" s="1"/>
  <c r="C1047" i="8" s="1"/>
  <c r="D1055" i="5"/>
  <c r="C1055" i="5" s="1"/>
  <c r="C1055" i="8" s="1"/>
  <c r="D1063" i="5"/>
  <c r="C1063" i="5" s="1"/>
  <c r="C1063" i="8" s="1"/>
  <c r="D1071" i="5"/>
  <c r="C1071" i="5" s="1"/>
  <c r="C1071" i="8" s="1"/>
  <c r="D1079" i="5"/>
  <c r="C1079" i="5" s="1"/>
  <c r="C1079" i="8" s="1"/>
  <c r="D1087" i="5"/>
  <c r="C1087" i="5" s="1"/>
  <c r="C1087" i="8" s="1"/>
  <c r="D1095" i="5"/>
  <c r="C1095" i="5" s="1"/>
  <c r="C1095" i="8" s="1"/>
  <c r="D1103" i="5"/>
  <c r="C1103" i="5" s="1"/>
  <c r="C1103" i="8" s="1"/>
  <c r="D1111" i="5"/>
  <c r="C1111" i="5" s="1"/>
  <c r="C1111" i="8" s="1"/>
  <c r="D1119" i="5"/>
  <c r="C1119" i="5" s="1"/>
  <c r="C1119" i="8" s="1"/>
  <c r="D1127" i="5"/>
  <c r="C1127" i="5" s="1"/>
  <c r="C1127" i="8" s="1"/>
  <c r="B1136" i="5"/>
  <c r="B1136" i="8" s="1"/>
  <c r="M1177" i="5"/>
  <c r="B1232" i="5"/>
  <c r="B1232" i="8" s="1"/>
  <c r="D1299" i="5"/>
  <c r="C1299" i="5" s="1"/>
  <c r="C1299" i="8" s="1"/>
  <c r="M1027" i="5"/>
  <c r="M1098" i="5"/>
  <c r="M1310" i="5"/>
  <c r="J1310" i="5" s="1"/>
  <c r="T1400" i="5"/>
  <c r="D1309" i="5"/>
  <c r="C1309" i="5" s="1"/>
  <c r="C1309" i="8" s="1"/>
  <c r="M1201" i="5"/>
  <c r="A1288" i="5"/>
  <c r="A1288" i="8" s="1"/>
  <c r="A1377" i="5"/>
  <c r="A1377" i="8" s="1"/>
  <c r="D795" i="5"/>
  <c r="C795" i="5" s="1"/>
  <c r="C795" i="8" s="1"/>
  <c r="D803" i="5"/>
  <c r="C803" i="5" s="1"/>
  <c r="C803" i="8" s="1"/>
  <c r="D811" i="5"/>
  <c r="C811" i="5" s="1"/>
  <c r="C811" i="8" s="1"/>
  <c r="D819" i="5"/>
  <c r="C819" i="5" s="1"/>
  <c r="C819" i="8" s="1"/>
  <c r="D827" i="5"/>
  <c r="C827" i="5" s="1"/>
  <c r="C827" i="8" s="1"/>
  <c r="D835" i="5"/>
  <c r="C835" i="5" s="1"/>
  <c r="C835" i="8" s="1"/>
  <c r="D843" i="5"/>
  <c r="C843" i="5" s="1"/>
  <c r="C843" i="8" s="1"/>
  <c r="D851" i="5"/>
  <c r="C851" i="5" s="1"/>
  <c r="C851" i="8" s="1"/>
  <c r="D859" i="5"/>
  <c r="C859" i="5" s="1"/>
  <c r="C859" i="8" s="1"/>
  <c r="D867" i="5"/>
  <c r="C867" i="5" s="1"/>
  <c r="C867" i="8" s="1"/>
  <c r="D875" i="5"/>
  <c r="C875" i="5" s="1"/>
  <c r="C875" i="8" s="1"/>
  <c r="D883" i="5"/>
  <c r="C883" i="5" s="1"/>
  <c r="C883" i="8" s="1"/>
  <c r="D891" i="5"/>
  <c r="C891" i="5" s="1"/>
  <c r="C891" i="8" s="1"/>
  <c r="D899" i="5"/>
  <c r="C899" i="5" s="1"/>
  <c r="C899" i="8" s="1"/>
  <c r="D907" i="5"/>
  <c r="C907" i="5" s="1"/>
  <c r="C907" i="8" s="1"/>
  <c r="D915" i="5"/>
  <c r="C915" i="5" s="1"/>
  <c r="C915" i="8" s="1"/>
  <c r="D923" i="5"/>
  <c r="C923" i="5" s="1"/>
  <c r="C923" i="8" s="1"/>
  <c r="D931" i="5"/>
  <c r="C931" i="5" s="1"/>
  <c r="C931" i="8" s="1"/>
  <c r="D939" i="5"/>
  <c r="C939" i="5" s="1"/>
  <c r="C939" i="8" s="1"/>
  <c r="D947" i="5"/>
  <c r="C947" i="5" s="1"/>
  <c r="C947" i="8" s="1"/>
  <c r="D955" i="5"/>
  <c r="C955" i="5" s="1"/>
  <c r="C955" i="8" s="1"/>
  <c r="D963" i="5"/>
  <c r="C963" i="5" s="1"/>
  <c r="C963" i="8" s="1"/>
  <c r="D971" i="5"/>
  <c r="C971" i="5" s="1"/>
  <c r="C971" i="8" s="1"/>
  <c r="M1012" i="5"/>
  <c r="A1055" i="5"/>
  <c r="A1055" i="8" s="1"/>
  <c r="A1156" i="5"/>
  <c r="A1156" i="8" s="1"/>
  <c r="D1171" i="5"/>
  <c r="C1171" i="5" s="1"/>
  <c r="C1171" i="8" s="1"/>
  <c r="B1186" i="5"/>
  <c r="B1186" i="8" s="1"/>
  <c r="T1048" i="5"/>
  <c r="T1064" i="5"/>
  <c r="T1080" i="5"/>
  <c r="T1096" i="5"/>
  <c r="T1112" i="5"/>
  <c r="T1128" i="5"/>
  <c r="A1158" i="5"/>
  <c r="A1158" i="8" s="1"/>
  <c r="D1173" i="5"/>
  <c r="C1173" i="5" s="1"/>
  <c r="C1173" i="8" s="1"/>
  <c r="D1188" i="5"/>
  <c r="C1188" i="5" s="1"/>
  <c r="C1188" i="8" s="1"/>
  <c r="B1212" i="5"/>
  <c r="B1212" i="8" s="1"/>
  <c r="B1276" i="5"/>
  <c r="B1276" i="8" s="1"/>
  <c r="A1139" i="5"/>
  <c r="A1139" i="8" s="1"/>
  <c r="D1154" i="5"/>
  <c r="C1154" i="5" s="1"/>
  <c r="C1154" i="8" s="1"/>
  <c r="B1169" i="5"/>
  <c r="B1169" i="8" s="1"/>
  <c r="D1135" i="5"/>
  <c r="C1135" i="5" s="1"/>
  <c r="C1135" i="8" s="1"/>
  <c r="B1150" i="5"/>
  <c r="B1150" i="8" s="1"/>
  <c r="T1313" i="5"/>
  <c r="B1147" i="5"/>
  <c r="B1147" i="8" s="1"/>
  <c r="B1221" i="5"/>
  <c r="B1221" i="8" s="1"/>
  <c r="B1285" i="5"/>
  <c r="B1285" i="8" s="1"/>
  <c r="T1151" i="5"/>
  <c r="A1178" i="5"/>
  <c r="A1178" i="8" s="1"/>
  <c r="M1323" i="5"/>
  <c r="M1028" i="5"/>
  <c r="M1100" i="5"/>
  <c r="T1416" i="5"/>
  <c r="A1310" i="5"/>
  <c r="A1310" i="8" s="1"/>
  <c r="M1203" i="5"/>
  <c r="M1327" i="5"/>
  <c r="A1290" i="5"/>
  <c r="A1290" i="8" s="1"/>
  <c r="A1379" i="5"/>
  <c r="A1379" i="8" s="1"/>
  <c r="B1500" i="5"/>
  <c r="B1500" i="8" s="1"/>
  <c r="M1499" i="5"/>
  <c r="T986" i="5"/>
  <c r="A1013" i="5"/>
  <c r="A1013" i="8" s="1"/>
  <c r="A1063" i="5"/>
  <c r="A1063" i="8" s="1"/>
  <c r="M1171" i="5"/>
  <c r="B1262" i="5"/>
  <c r="B1262" i="8" s="1"/>
  <c r="B1367" i="5"/>
  <c r="B1367" i="8" s="1"/>
  <c r="T1049" i="5"/>
  <c r="T1065" i="5"/>
  <c r="T1081" i="5"/>
  <c r="T1097" i="5"/>
  <c r="T1113" i="5"/>
  <c r="T1129" i="5"/>
  <c r="M1173" i="5"/>
  <c r="T1188" i="5"/>
  <c r="B1050" i="5"/>
  <c r="B1050" i="8" s="1"/>
  <c r="B1058" i="5"/>
  <c r="B1058" i="8" s="1"/>
  <c r="B1066" i="5"/>
  <c r="B1066" i="8" s="1"/>
  <c r="B1074" i="5"/>
  <c r="B1074" i="8" s="1"/>
  <c r="B1082" i="5"/>
  <c r="B1082" i="8" s="1"/>
  <c r="B1090" i="5"/>
  <c r="B1090" i="8" s="1"/>
  <c r="B1098" i="5"/>
  <c r="B1098" i="8" s="1"/>
  <c r="B1106" i="5"/>
  <c r="B1106" i="8" s="1"/>
  <c r="B1114" i="5"/>
  <c r="B1114" i="8" s="1"/>
  <c r="B1122" i="5"/>
  <c r="B1122" i="8" s="1"/>
  <c r="B1130" i="5"/>
  <c r="B1130" i="8" s="1"/>
  <c r="M1154" i="5"/>
  <c r="T1184" i="5"/>
  <c r="B1198" i="5"/>
  <c r="B1198" i="8" s="1"/>
  <c r="B1255" i="5"/>
  <c r="B1255" i="8" s="1"/>
  <c r="M1135" i="5"/>
  <c r="G1135" i="5" s="1"/>
  <c r="T1165" i="5"/>
  <c r="D1193" i="5"/>
  <c r="C1193" i="5" s="1"/>
  <c r="C1193" i="8" s="1"/>
  <c r="B1242" i="5"/>
  <c r="B1242" i="8" s="1"/>
  <c r="T1162" i="5"/>
  <c r="B1191" i="5"/>
  <c r="B1191" i="8" s="1"/>
  <c r="D1040" i="5"/>
  <c r="C1040" i="5" s="1"/>
  <c r="C1040" i="8" s="1"/>
  <c r="D1048" i="5"/>
  <c r="C1048" i="5" s="1"/>
  <c r="C1048" i="8" s="1"/>
  <c r="D1056" i="5"/>
  <c r="C1056" i="5" s="1"/>
  <c r="C1056" i="8" s="1"/>
  <c r="D1064" i="5"/>
  <c r="C1064" i="5" s="1"/>
  <c r="C1064" i="8" s="1"/>
  <c r="D1072" i="5"/>
  <c r="C1072" i="5" s="1"/>
  <c r="C1072" i="8" s="1"/>
  <c r="D1080" i="5"/>
  <c r="C1080" i="5" s="1"/>
  <c r="C1080" i="8" s="1"/>
  <c r="D1088" i="5"/>
  <c r="C1088" i="5" s="1"/>
  <c r="C1088" i="8" s="1"/>
  <c r="D1096" i="5"/>
  <c r="C1096" i="5" s="1"/>
  <c r="C1096" i="8" s="1"/>
  <c r="D1104" i="5"/>
  <c r="C1104" i="5" s="1"/>
  <c r="C1104" i="8" s="1"/>
  <c r="D1112" i="5"/>
  <c r="C1112" i="5" s="1"/>
  <c r="C1112" i="8" s="1"/>
  <c r="D1120" i="5"/>
  <c r="C1120" i="5" s="1"/>
  <c r="C1120" i="8" s="1"/>
  <c r="D1128" i="5"/>
  <c r="C1128" i="5" s="1"/>
  <c r="C1128" i="8" s="1"/>
  <c r="D1137" i="5"/>
  <c r="C1137" i="5" s="1"/>
  <c r="C1137" i="8" s="1"/>
  <c r="B1152" i="5"/>
  <c r="B1152" i="8" s="1"/>
  <c r="D1194" i="5"/>
  <c r="C1194" i="5" s="1"/>
  <c r="C1194" i="8" s="1"/>
  <c r="B1240" i="5"/>
  <c r="B1240" i="8" s="1"/>
  <c r="T1329" i="5"/>
  <c r="M1029" i="5"/>
  <c r="M1114" i="5"/>
  <c r="T1199" i="5"/>
  <c r="B1324" i="5"/>
  <c r="B1324" i="8" s="1"/>
  <c r="T1296" i="5"/>
  <c r="M1217" i="5"/>
  <c r="T1341" i="5"/>
  <c r="T1396" i="5"/>
  <c r="A1393" i="5"/>
  <c r="A1393" i="8" s="1"/>
  <c r="B1490" i="5"/>
  <c r="B1490" i="8" s="1"/>
  <c r="M1611" i="5"/>
  <c r="D796" i="5"/>
  <c r="C796" i="5" s="1"/>
  <c r="C796" i="8" s="1"/>
  <c r="D804" i="5"/>
  <c r="C804" i="5" s="1"/>
  <c r="C804" i="8" s="1"/>
  <c r="D812" i="5"/>
  <c r="C812" i="5" s="1"/>
  <c r="C812" i="8" s="1"/>
  <c r="D820" i="5"/>
  <c r="C820" i="5" s="1"/>
  <c r="C820" i="8" s="1"/>
  <c r="D828" i="5"/>
  <c r="C828" i="5" s="1"/>
  <c r="C828" i="8" s="1"/>
  <c r="D836" i="5"/>
  <c r="C836" i="5" s="1"/>
  <c r="C836" i="8" s="1"/>
  <c r="D844" i="5"/>
  <c r="C844" i="5" s="1"/>
  <c r="C844" i="8" s="1"/>
  <c r="D852" i="5"/>
  <c r="C852" i="5" s="1"/>
  <c r="C852" i="8" s="1"/>
  <c r="D860" i="5"/>
  <c r="C860" i="5" s="1"/>
  <c r="C860" i="8" s="1"/>
  <c r="D868" i="5"/>
  <c r="C868" i="5" s="1"/>
  <c r="C868" i="8" s="1"/>
  <c r="D876" i="5"/>
  <c r="C876" i="5" s="1"/>
  <c r="C876" i="8" s="1"/>
  <c r="D884" i="5"/>
  <c r="C884" i="5" s="1"/>
  <c r="C884" i="8" s="1"/>
  <c r="D892" i="5"/>
  <c r="C892" i="5" s="1"/>
  <c r="C892" i="8" s="1"/>
  <c r="D900" i="5"/>
  <c r="C900" i="5" s="1"/>
  <c r="C900" i="8" s="1"/>
  <c r="D908" i="5"/>
  <c r="C908" i="5" s="1"/>
  <c r="C908" i="8" s="1"/>
  <c r="D916" i="5"/>
  <c r="C916" i="5" s="1"/>
  <c r="C916" i="8" s="1"/>
  <c r="D924" i="5"/>
  <c r="C924" i="5" s="1"/>
  <c r="C924" i="8" s="1"/>
  <c r="D932" i="5"/>
  <c r="C932" i="5" s="1"/>
  <c r="C932" i="8" s="1"/>
  <c r="D940" i="5"/>
  <c r="C940" i="5" s="1"/>
  <c r="C940" i="8" s="1"/>
  <c r="D948" i="5"/>
  <c r="C948" i="5" s="1"/>
  <c r="C948" i="8" s="1"/>
  <c r="D956" i="5"/>
  <c r="C956" i="5" s="1"/>
  <c r="C956" i="8" s="1"/>
  <c r="D964" i="5"/>
  <c r="C964" i="5" s="1"/>
  <c r="C964" i="8" s="1"/>
  <c r="D972" i="5"/>
  <c r="C972" i="5" s="1"/>
  <c r="C972" i="8" s="1"/>
  <c r="B987" i="5"/>
  <c r="B987" i="8" s="1"/>
  <c r="D1028" i="5"/>
  <c r="C1028" i="5" s="1"/>
  <c r="C1028" i="8" s="1"/>
  <c r="A1071" i="5"/>
  <c r="A1071" i="8" s="1"/>
  <c r="A1194" i="5"/>
  <c r="A1194" i="8" s="1"/>
  <c r="T1145" i="5"/>
  <c r="A1172" i="5"/>
  <c r="A1172" i="8" s="1"/>
  <c r="D1187" i="5"/>
  <c r="C1187" i="5" s="1"/>
  <c r="C1187" i="8" s="1"/>
  <c r="T1429" i="5"/>
  <c r="E1429" i="5" s="1"/>
  <c r="F1429" i="8" s="1"/>
  <c r="T1050" i="5"/>
  <c r="T1066" i="5"/>
  <c r="T1082" i="5"/>
  <c r="T1098" i="5"/>
  <c r="T1114" i="5"/>
  <c r="T1130" i="5"/>
  <c r="T1147" i="5"/>
  <c r="A1174" i="5"/>
  <c r="A1174" i="8" s="1"/>
  <c r="B1220" i="5"/>
  <c r="B1220" i="8" s="1"/>
  <c r="B1284" i="5"/>
  <c r="B1284" i="8" s="1"/>
  <c r="A1155" i="5"/>
  <c r="A1155" i="8" s="1"/>
  <c r="D1170" i="5"/>
  <c r="C1170" i="5" s="1"/>
  <c r="C1170" i="8" s="1"/>
  <c r="B1185" i="5"/>
  <c r="B1185" i="8" s="1"/>
  <c r="A1199" i="5"/>
  <c r="A1199" i="8" s="1"/>
  <c r="A1136" i="5"/>
  <c r="A1136" i="8" s="1"/>
  <c r="D1151" i="5"/>
  <c r="C1151" i="5" s="1"/>
  <c r="C1151" i="8" s="1"/>
  <c r="B1166" i="5"/>
  <c r="B1166" i="8" s="1"/>
  <c r="T1193" i="5"/>
  <c r="D1148" i="5"/>
  <c r="C1148" i="5" s="1"/>
  <c r="C1148" i="8" s="1"/>
  <c r="B1163" i="5"/>
  <c r="B1163" i="8" s="1"/>
  <c r="A1192" i="5"/>
  <c r="A1192" i="8" s="1"/>
  <c r="B1229" i="5"/>
  <c r="B1229" i="8" s="1"/>
  <c r="B1293" i="5"/>
  <c r="B1293" i="8" s="1"/>
  <c r="M1137" i="5"/>
  <c r="T1167" i="5"/>
  <c r="T1194" i="5"/>
  <c r="M1030" i="5"/>
  <c r="M1116" i="5"/>
  <c r="T1201" i="5"/>
  <c r="M1326" i="5"/>
  <c r="D1325" i="5"/>
  <c r="C1325" i="5" s="1"/>
  <c r="C1325" i="8" s="1"/>
  <c r="M1219" i="5"/>
  <c r="J1219" i="5" s="1"/>
  <c r="T1412" i="5"/>
  <c r="B1304" i="5"/>
  <c r="B1304" i="8" s="1"/>
  <c r="A1395" i="5"/>
  <c r="A1395" i="8" s="1"/>
  <c r="B1516" i="5"/>
  <c r="B1516" i="8" s="1"/>
  <c r="B1506" i="5"/>
  <c r="B1506" i="8" s="1"/>
  <c r="M1627" i="5"/>
  <c r="M972" i="5"/>
  <c r="T1002" i="5"/>
  <c r="A1079" i="5"/>
  <c r="A1079" i="8" s="1"/>
  <c r="B1146" i="5"/>
  <c r="B1146" i="8" s="1"/>
  <c r="T1187" i="5"/>
  <c r="B1206" i="5"/>
  <c r="B1206" i="8" s="1"/>
  <c r="B1270" i="5"/>
  <c r="B1270" i="8" s="1"/>
  <c r="D1475" i="5"/>
  <c r="C1475" i="5" s="1"/>
  <c r="C1475" i="8" s="1"/>
  <c r="T1051" i="5"/>
  <c r="T1067" i="5"/>
  <c r="E1067" i="5" s="1"/>
  <c r="F1067" i="8" s="1"/>
  <c r="T1083" i="5"/>
  <c r="T1099" i="5"/>
  <c r="T1115" i="5"/>
  <c r="T1131" i="5"/>
  <c r="B1148" i="5"/>
  <c r="B1148" i="8" s="1"/>
  <c r="B1051" i="5"/>
  <c r="B1051" i="8" s="1"/>
  <c r="B1059" i="5"/>
  <c r="B1059" i="8" s="1"/>
  <c r="B1067" i="5"/>
  <c r="B1067" i="8" s="1"/>
  <c r="B1075" i="5"/>
  <c r="B1075" i="8" s="1"/>
  <c r="B1083" i="5"/>
  <c r="B1083" i="8" s="1"/>
  <c r="B1091" i="5"/>
  <c r="B1091" i="8" s="1"/>
  <c r="B1099" i="5"/>
  <c r="B1099" i="8" s="1"/>
  <c r="B1107" i="5"/>
  <c r="B1107" i="8" s="1"/>
  <c r="B1115" i="5"/>
  <c r="B1115" i="8" s="1"/>
  <c r="B1123" i="5"/>
  <c r="B1123" i="8" s="1"/>
  <c r="B1131" i="5"/>
  <c r="B1131" i="8" s="1"/>
  <c r="M1170" i="5"/>
  <c r="D1201" i="5"/>
  <c r="C1201" i="5" s="1"/>
  <c r="C1201" i="8" s="1"/>
  <c r="B1263" i="5"/>
  <c r="B1263" i="8" s="1"/>
  <c r="M1151" i="5"/>
  <c r="T1181" i="5"/>
  <c r="B1250" i="5"/>
  <c r="B1250" i="8" s="1"/>
  <c r="M1148" i="5"/>
  <c r="T1178" i="5"/>
  <c r="D1041" i="5"/>
  <c r="C1041" i="5" s="1"/>
  <c r="C1041" i="8" s="1"/>
  <c r="D1049" i="5"/>
  <c r="C1049" i="5" s="1"/>
  <c r="C1049" i="8" s="1"/>
  <c r="D1057" i="5"/>
  <c r="C1057" i="5" s="1"/>
  <c r="C1057" i="8" s="1"/>
  <c r="D1065" i="5"/>
  <c r="C1065" i="5" s="1"/>
  <c r="C1065" i="8" s="1"/>
  <c r="D1073" i="5"/>
  <c r="C1073" i="5" s="1"/>
  <c r="C1073" i="8" s="1"/>
  <c r="D1081" i="5"/>
  <c r="C1081" i="5" s="1"/>
  <c r="C1081" i="8" s="1"/>
  <c r="D1089" i="5"/>
  <c r="C1089" i="5" s="1"/>
  <c r="C1089" i="8" s="1"/>
  <c r="D1097" i="5"/>
  <c r="C1097" i="5" s="1"/>
  <c r="C1097" i="8" s="1"/>
  <c r="D1105" i="5"/>
  <c r="C1105" i="5" s="1"/>
  <c r="C1105" i="8" s="1"/>
  <c r="D1113" i="5"/>
  <c r="C1113" i="5" s="1"/>
  <c r="C1113" i="8" s="1"/>
  <c r="D1121" i="5"/>
  <c r="C1121" i="5" s="1"/>
  <c r="C1121" i="8" s="1"/>
  <c r="D1129" i="5"/>
  <c r="C1129" i="5" s="1"/>
  <c r="C1129" i="8" s="1"/>
  <c r="A1138" i="5"/>
  <c r="A1138" i="8" s="1"/>
  <c r="D1153" i="5"/>
  <c r="C1153" i="5" s="1"/>
  <c r="C1153" i="8" s="1"/>
  <c r="B1168" i="5"/>
  <c r="B1168" i="8" s="1"/>
  <c r="B1248" i="5"/>
  <c r="B1248" i="8" s="1"/>
  <c r="M1031" i="5"/>
  <c r="M1130" i="5"/>
  <c r="T1215" i="5"/>
  <c r="T1340" i="5"/>
  <c r="M1233" i="5"/>
  <c r="A1409" i="5"/>
  <c r="A1409" i="8" s="1"/>
  <c r="A1641" i="5"/>
  <c r="A1641" i="8" s="1"/>
  <c r="D885" i="5"/>
  <c r="C885" i="5" s="1"/>
  <c r="C885" i="8" s="1"/>
  <c r="D893" i="5"/>
  <c r="C893" i="5" s="1"/>
  <c r="C893" i="8" s="1"/>
  <c r="D901" i="5"/>
  <c r="C901" i="5" s="1"/>
  <c r="C901" i="8" s="1"/>
  <c r="D909" i="5"/>
  <c r="C909" i="5" s="1"/>
  <c r="C909" i="8" s="1"/>
  <c r="D917" i="5"/>
  <c r="C917" i="5" s="1"/>
  <c r="C917" i="8" s="1"/>
  <c r="D925" i="5"/>
  <c r="C925" i="5" s="1"/>
  <c r="C925" i="8" s="1"/>
  <c r="D933" i="5"/>
  <c r="C933" i="5" s="1"/>
  <c r="C933" i="8" s="1"/>
  <c r="D941" i="5"/>
  <c r="C941" i="5" s="1"/>
  <c r="C941" i="8" s="1"/>
  <c r="D949" i="5"/>
  <c r="C949" i="5" s="1"/>
  <c r="C949" i="8" s="1"/>
  <c r="D957" i="5"/>
  <c r="C957" i="5" s="1"/>
  <c r="C957" i="8" s="1"/>
  <c r="D965" i="5"/>
  <c r="C965" i="5" s="1"/>
  <c r="C965" i="8" s="1"/>
  <c r="A973" i="5"/>
  <c r="A973" i="8" s="1"/>
  <c r="D988" i="5"/>
  <c r="C988" i="5" s="1"/>
  <c r="C988" i="8" s="1"/>
  <c r="B1003" i="5"/>
  <c r="B1003" i="8" s="1"/>
  <c r="A1087" i="5"/>
  <c r="A1087" i="8" s="1"/>
  <c r="T1161" i="5"/>
  <c r="T1536" i="5"/>
  <c r="E1536" i="5" s="1"/>
  <c r="F1536" i="8" s="1"/>
  <c r="T1052" i="5"/>
  <c r="T1068" i="5"/>
  <c r="T1084" i="5"/>
  <c r="T1100" i="5"/>
  <c r="T1116" i="5"/>
  <c r="T1132" i="5"/>
  <c r="T1163" i="5"/>
  <c r="D1192" i="5"/>
  <c r="C1192" i="5" s="1"/>
  <c r="C1192" i="8" s="1"/>
  <c r="B1228" i="5"/>
  <c r="B1228" i="8" s="1"/>
  <c r="B1292" i="5"/>
  <c r="B1292" i="8" s="1"/>
  <c r="T1144" i="5"/>
  <c r="A1171" i="5"/>
  <c r="A1171" i="8" s="1"/>
  <c r="D1186" i="5"/>
  <c r="C1186" i="5" s="1"/>
  <c r="C1186" i="8" s="1"/>
  <c r="B1203" i="5"/>
  <c r="B1203" i="8" s="1"/>
  <c r="T1356" i="5"/>
  <c r="A1152" i="5"/>
  <c r="A1152" i="8" s="1"/>
  <c r="D1167" i="5"/>
  <c r="C1167" i="5" s="1"/>
  <c r="C1167" i="8" s="1"/>
  <c r="B1182" i="5"/>
  <c r="B1182" i="8" s="1"/>
  <c r="A1149" i="5"/>
  <c r="A1149" i="8" s="1"/>
  <c r="D1164" i="5"/>
  <c r="C1164" i="5" s="1"/>
  <c r="C1164" i="8" s="1"/>
  <c r="B1179" i="5"/>
  <c r="B1179" i="8" s="1"/>
  <c r="B1237" i="5"/>
  <c r="B1237" i="8" s="1"/>
  <c r="M1153" i="5"/>
  <c r="T1183" i="5"/>
  <c r="M1032" i="5"/>
  <c r="M1132" i="5"/>
  <c r="T1217" i="5"/>
  <c r="B1340" i="5"/>
  <c r="B1340" i="8" s="1"/>
  <c r="T1312" i="5"/>
  <c r="M1235" i="5"/>
  <c r="T1534" i="5"/>
  <c r="A1411" i="5"/>
  <c r="A1411" i="8" s="1"/>
  <c r="T1614" i="5"/>
  <c r="M988" i="5"/>
  <c r="T1018" i="5"/>
  <c r="A1095" i="5"/>
  <c r="A1095" i="8" s="1"/>
  <c r="B1265" i="5"/>
  <c r="B1265" i="8" s="1"/>
  <c r="D1147" i="5"/>
  <c r="C1147" i="5" s="1"/>
  <c r="C1147" i="8" s="1"/>
  <c r="B1162" i="5"/>
  <c r="B1162" i="8" s="1"/>
  <c r="B1214" i="5"/>
  <c r="B1214" i="8" s="1"/>
  <c r="B1278" i="5"/>
  <c r="B1278" i="8" s="1"/>
  <c r="T1037" i="5"/>
  <c r="T1053" i="5"/>
  <c r="T1069" i="5"/>
  <c r="T1085" i="5"/>
  <c r="T1101" i="5"/>
  <c r="T1117" i="5"/>
  <c r="T1133" i="5"/>
  <c r="D1149" i="5"/>
  <c r="C1149" i="5" s="1"/>
  <c r="C1149" i="8" s="1"/>
  <c r="B1164" i="5"/>
  <c r="B1164" i="8" s="1"/>
  <c r="T1192" i="5"/>
  <c r="B1052" i="5"/>
  <c r="B1052" i="8" s="1"/>
  <c r="B1060" i="5"/>
  <c r="B1060" i="8" s="1"/>
  <c r="B1068" i="5"/>
  <c r="B1068" i="8" s="1"/>
  <c r="B1076" i="5"/>
  <c r="B1076" i="8" s="1"/>
  <c r="B1084" i="5"/>
  <c r="B1084" i="8" s="1"/>
  <c r="B1092" i="5"/>
  <c r="B1092" i="8" s="1"/>
  <c r="B1100" i="5"/>
  <c r="B1100" i="8" s="1"/>
  <c r="B1108" i="5"/>
  <c r="B1108" i="8" s="1"/>
  <c r="B1116" i="5"/>
  <c r="B1116" i="8" s="1"/>
  <c r="B1124" i="5"/>
  <c r="B1124" i="8" s="1"/>
  <c r="B1132" i="5"/>
  <c r="B1132" i="8" s="1"/>
  <c r="B1145" i="5"/>
  <c r="B1145" i="8" s="1"/>
  <c r="M1186" i="5"/>
  <c r="B1207" i="5"/>
  <c r="B1207" i="8" s="1"/>
  <c r="B1271" i="5"/>
  <c r="B1271" i="8" s="1"/>
  <c r="T1362" i="5"/>
  <c r="M1167" i="5"/>
  <c r="D1197" i="5"/>
  <c r="C1197" i="5" s="1"/>
  <c r="C1197" i="8" s="1"/>
  <c r="B1258" i="5"/>
  <c r="B1258" i="8" s="1"/>
  <c r="A1332" i="5"/>
  <c r="A1332" i="8" s="1"/>
  <c r="M1164" i="5"/>
  <c r="B1195" i="5"/>
  <c r="B1195" i="8" s="1"/>
  <c r="D1042" i="5"/>
  <c r="C1042" i="5" s="1"/>
  <c r="C1042" i="8" s="1"/>
  <c r="D1050" i="5"/>
  <c r="C1050" i="5" s="1"/>
  <c r="C1050" i="8" s="1"/>
  <c r="D1058" i="5"/>
  <c r="C1058" i="5" s="1"/>
  <c r="C1058" i="8" s="1"/>
  <c r="D1066" i="5"/>
  <c r="C1066" i="5" s="1"/>
  <c r="C1066" i="8" s="1"/>
  <c r="D1074" i="5"/>
  <c r="C1074" i="5" s="1"/>
  <c r="C1074" i="8" s="1"/>
  <c r="D1082" i="5"/>
  <c r="C1082" i="5" s="1"/>
  <c r="C1082" i="8" s="1"/>
  <c r="D1090" i="5"/>
  <c r="C1090" i="5" s="1"/>
  <c r="C1090" i="8" s="1"/>
  <c r="D1098" i="5"/>
  <c r="C1098" i="5" s="1"/>
  <c r="C1098" i="8" s="1"/>
  <c r="D1106" i="5"/>
  <c r="C1106" i="5" s="1"/>
  <c r="C1106" i="8" s="1"/>
  <c r="D1114" i="5"/>
  <c r="C1114" i="5" s="1"/>
  <c r="C1114" i="8" s="1"/>
  <c r="D1122" i="5"/>
  <c r="C1122" i="5" s="1"/>
  <c r="C1122" i="8" s="1"/>
  <c r="D1130" i="5"/>
  <c r="C1130" i="5" s="1"/>
  <c r="C1130" i="8" s="1"/>
  <c r="A1154" i="5"/>
  <c r="A1154" i="8" s="1"/>
  <c r="D1169" i="5"/>
  <c r="C1169" i="5" s="1"/>
  <c r="C1169" i="8" s="1"/>
  <c r="B1184" i="5"/>
  <c r="B1184" i="8" s="1"/>
  <c r="D1198" i="5"/>
  <c r="C1198" i="5" s="1"/>
  <c r="C1198" i="8" s="1"/>
  <c r="B1256" i="5"/>
  <c r="B1256" i="8" s="1"/>
  <c r="M1033" i="5"/>
  <c r="T1231" i="5"/>
  <c r="A1323" i="5"/>
  <c r="A1323" i="8" s="1"/>
  <c r="M1249" i="5"/>
  <c r="T1425" i="5"/>
  <c r="A1208" i="5"/>
  <c r="A1208" i="8" s="1"/>
  <c r="M1329" i="5"/>
  <c r="A1425" i="5"/>
  <c r="A1425" i="8" s="1"/>
  <c r="D798" i="5"/>
  <c r="C798" i="5" s="1"/>
  <c r="C798" i="8" s="1"/>
  <c r="D806" i="5"/>
  <c r="C806" i="5" s="1"/>
  <c r="C806" i="8" s="1"/>
  <c r="D814" i="5"/>
  <c r="C814" i="5" s="1"/>
  <c r="C814" i="8" s="1"/>
  <c r="D822" i="5"/>
  <c r="C822" i="5" s="1"/>
  <c r="C822" i="8" s="1"/>
  <c r="D830" i="5"/>
  <c r="C830" i="5" s="1"/>
  <c r="C830" i="8" s="1"/>
  <c r="D838" i="5"/>
  <c r="C838" i="5" s="1"/>
  <c r="C838" i="8" s="1"/>
  <c r="D846" i="5"/>
  <c r="C846" i="5" s="1"/>
  <c r="C846" i="8" s="1"/>
  <c r="D854" i="5"/>
  <c r="C854" i="5" s="1"/>
  <c r="C854" i="8" s="1"/>
  <c r="D862" i="5"/>
  <c r="C862" i="5" s="1"/>
  <c r="C862" i="8" s="1"/>
  <c r="D870" i="5"/>
  <c r="C870" i="5" s="1"/>
  <c r="C870" i="8" s="1"/>
  <c r="D878" i="5"/>
  <c r="C878" i="5" s="1"/>
  <c r="C878" i="8" s="1"/>
  <c r="D886" i="5"/>
  <c r="C886" i="5" s="1"/>
  <c r="C886" i="8" s="1"/>
  <c r="D894" i="5"/>
  <c r="C894" i="5" s="1"/>
  <c r="C894" i="8" s="1"/>
  <c r="D902" i="5"/>
  <c r="C902" i="5" s="1"/>
  <c r="C902" i="8" s="1"/>
  <c r="D910" i="5"/>
  <c r="C910" i="5" s="1"/>
  <c r="C910" i="8" s="1"/>
  <c r="D918" i="5"/>
  <c r="C918" i="5" s="1"/>
  <c r="C918" i="8" s="1"/>
  <c r="D926" i="5"/>
  <c r="C926" i="5" s="1"/>
  <c r="C926" i="8" s="1"/>
  <c r="D934" i="5"/>
  <c r="C934" i="5" s="1"/>
  <c r="C934" i="8" s="1"/>
  <c r="D942" i="5"/>
  <c r="C942" i="5" s="1"/>
  <c r="C942" i="8" s="1"/>
  <c r="D950" i="5"/>
  <c r="C950" i="5" s="1"/>
  <c r="C950" i="8" s="1"/>
  <c r="D958" i="5"/>
  <c r="C958" i="5" s="1"/>
  <c r="C958" i="8" s="1"/>
  <c r="D966" i="5"/>
  <c r="C966" i="5" s="1"/>
  <c r="C966" i="8" s="1"/>
  <c r="A989" i="5"/>
  <c r="A989" i="8" s="1"/>
  <c r="D1004" i="5"/>
  <c r="C1004" i="5" s="1"/>
  <c r="C1004" i="8" s="1"/>
  <c r="B1019" i="5"/>
  <c r="B1019" i="8" s="1"/>
  <c r="A1032" i="5"/>
  <c r="A1032" i="8" s="1"/>
  <c r="A1103" i="5"/>
  <c r="A1103" i="8" s="1"/>
  <c r="M1147" i="5"/>
  <c r="T1177" i="5"/>
  <c r="D1191" i="5"/>
  <c r="C1191" i="5" s="1"/>
  <c r="C1191" i="8" s="1"/>
  <c r="T1038" i="5"/>
  <c r="T1054" i="5"/>
  <c r="T1070" i="5"/>
  <c r="T1086" i="5"/>
  <c r="T1102" i="5"/>
  <c r="T1118" i="5"/>
  <c r="M1149" i="5"/>
  <c r="T1179" i="5"/>
  <c r="B1236" i="5"/>
  <c r="B1236" i="8" s="1"/>
  <c r="T1297" i="5"/>
  <c r="T1160" i="5"/>
  <c r="A1187" i="5"/>
  <c r="A1187" i="8" s="1"/>
  <c r="T1373" i="5"/>
  <c r="T1141" i="5"/>
  <c r="A1168" i="5"/>
  <c r="A1168" i="8" s="1"/>
  <c r="D1183" i="5"/>
  <c r="C1183" i="5" s="1"/>
  <c r="C1183" i="8" s="1"/>
  <c r="T1197" i="5"/>
  <c r="B1338" i="5"/>
  <c r="B1338" i="8" s="1"/>
  <c r="T1138" i="5"/>
  <c r="A1165" i="5"/>
  <c r="A1165" i="8" s="1"/>
  <c r="D1180" i="5"/>
  <c r="C1180" i="5" s="1"/>
  <c r="C1180" i="8" s="1"/>
  <c r="A1196" i="5"/>
  <c r="A1196" i="8" s="1"/>
  <c r="B1245" i="5"/>
  <c r="B1245" i="8" s="1"/>
  <c r="A1308" i="5"/>
  <c r="A1308" i="8" s="1"/>
  <c r="M1169" i="5"/>
  <c r="T1198" i="5"/>
  <c r="A1348" i="5"/>
  <c r="A1348" i="8" s="1"/>
  <c r="M1034" i="5"/>
  <c r="T1148" i="5"/>
  <c r="T1233" i="5"/>
  <c r="M1296" i="5"/>
  <c r="M1251" i="5"/>
  <c r="G1251" i="5" s="1"/>
  <c r="T1441" i="5"/>
  <c r="A1210" i="5"/>
  <c r="A1210" i="8" s="1"/>
  <c r="A1427" i="5"/>
  <c r="A1427" i="8" s="1"/>
  <c r="M1047" i="5"/>
  <c r="M1063" i="5"/>
  <c r="M1079" i="5"/>
  <c r="M1095" i="5"/>
  <c r="M1111" i="5"/>
  <c r="M1127" i="5"/>
  <c r="M1142" i="5"/>
  <c r="T1172" i="5"/>
  <c r="B1267" i="5"/>
  <c r="B1267" i="8" s="1"/>
  <c r="D1339" i="5"/>
  <c r="C1339" i="5" s="1"/>
  <c r="C1339" i="8" s="1"/>
  <c r="T1212" i="5"/>
  <c r="T1228" i="5"/>
  <c r="T1244" i="5"/>
  <c r="T1260" i="5"/>
  <c r="T1276" i="5"/>
  <c r="T1292" i="5"/>
  <c r="B1309" i="5"/>
  <c r="B1309" i="8" s="1"/>
  <c r="M1350" i="5"/>
  <c r="T1394" i="5"/>
  <c r="T1511" i="5"/>
  <c r="M1320" i="5"/>
  <c r="T1350" i="5"/>
  <c r="T1376" i="5"/>
  <c r="T1307" i="5"/>
  <c r="A1334" i="5"/>
  <c r="A1334" i="8" s="1"/>
  <c r="D1349" i="5"/>
  <c r="C1349" i="5" s="1"/>
  <c r="C1349" i="8" s="1"/>
  <c r="T1387" i="5"/>
  <c r="T1491" i="5"/>
  <c r="D1206" i="5"/>
  <c r="C1206" i="5" s="1"/>
  <c r="C1206" i="8" s="1"/>
  <c r="D1214" i="5"/>
  <c r="C1214" i="5" s="1"/>
  <c r="C1214" i="8" s="1"/>
  <c r="D1222" i="5"/>
  <c r="C1222" i="5" s="1"/>
  <c r="C1222" i="8" s="1"/>
  <c r="D1230" i="5"/>
  <c r="C1230" i="5" s="1"/>
  <c r="C1230" i="8" s="1"/>
  <c r="D1238" i="5"/>
  <c r="C1238" i="5" s="1"/>
  <c r="C1238" i="8" s="1"/>
  <c r="D1246" i="5"/>
  <c r="C1246" i="5" s="1"/>
  <c r="C1246" i="8" s="1"/>
  <c r="D1254" i="5"/>
  <c r="C1254" i="5" s="1"/>
  <c r="C1254" i="8" s="1"/>
  <c r="D1262" i="5"/>
  <c r="C1262" i="5" s="1"/>
  <c r="C1262" i="8" s="1"/>
  <c r="D1270" i="5"/>
  <c r="C1270" i="5" s="1"/>
  <c r="C1270" i="8" s="1"/>
  <c r="D1278" i="5"/>
  <c r="C1278" i="5" s="1"/>
  <c r="C1278" i="8" s="1"/>
  <c r="D1286" i="5"/>
  <c r="C1286" i="5" s="1"/>
  <c r="C1286" i="8" s="1"/>
  <c r="D1294" i="5"/>
  <c r="C1294" i="5" s="1"/>
  <c r="C1294" i="8" s="1"/>
  <c r="M1306" i="5"/>
  <c r="T1336" i="5"/>
  <c r="T1374" i="5"/>
  <c r="T1522" i="5"/>
  <c r="M1198" i="5"/>
  <c r="M1214" i="5"/>
  <c r="M1230" i="5"/>
  <c r="M1246" i="5"/>
  <c r="M1262" i="5"/>
  <c r="M1278" i="5"/>
  <c r="M1294" i="5"/>
  <c r="B1310" i="5"/>
  <c r="B1310" i="8" s="1"/>
  <c r="M1351" i="5"/>
  <c r="T1401" i="5"/>
  <c r="B1307" i="5"/>
  <c r="B1307" i="8" s="1"/>
  <c r="M1348" i="5"/>
  <c r="T1372" i="5"/>
  <c r="D1483" i="5"/>
  <c r="C1483" i="5" s="1"/>
  <c r="C1483" i="8" s="1"/>
  <c r="A1205" i="5"/>
  <c r="A1205" i="8" s="1"/>
  <c r="A1221" i="5"/>
  <c r="A1221" i="8" s="1"/>
  <c r="A1237" i="5"/>
  <c r="A1237" i="8" s="1"/>
  <c r="A1253" i="5"/>
  <c r="A1253" i="8" s="1"/>
  <c r="A1269" i="5"/>
  <c r="A1269" i="8" s="1"/>
  <c r="A1285" i="5"/>
  <c r="A1285" i="8" s="1"/>
  <c r="A1298" i="5"/>
  <c r="A1298" i="8" s="1"/>
  <c r="D1313" i="5"/>
  <c r="C1313" i="5" s="1"/>
  <c r="C1313" i="8" s="1"/>
  <c r="B1328" i="5"/>
  <c r="B1328" i="8" s="1"/>
  <c r="T1439" i="5"/>
  <c r="A1358" i="5"/>
  <c r="A1358" i="8" s="1"/>
  <c r="A1374" i="5"/>
  <c r="A1374" i="8" s="1"/>
  <c r="A1390" i="5"/>
  <c r="A1390" i="8" s="1"/>
  <c r="A1406" i="5"/>
  <c r="A1406" i="8" s="1"/>
  <c r="A1422" i="5"/>
  <c r="A1422" i="8" s="1"/>
  <c r="A1438" i="5"/>
  <c r="A1438" i="8" s="1"/>
  <c r="B1453" i="5"/>
  <c r="B1453" i="8" s="1"/>
  <c r="D1527" i="5"/>
  <c r="C1527" i="5" s="1"/>
  <c r="C1527" i="8" s="1"/>
  <c r="D1547" i="5"/>
  <c r="C1547" i="5" s="1"/>
  <c r="C1547" i="8" s="1"/>
  <c r="D1611" i="5"/>
  <c r="C1611" i="5" s="1"/>
  <c r="C1611" i="8" s="1"/>
  <c r="D1373" i="5"/>
  <c r="C1373" i="5" s="1"/>
  <c r="C1373" i="8" s="1"/>
  <c r="D1437" i="5"/>
  <c r="C1437" i="5" s="1"/>
  <c r="C1437" i="8" s="1"/>
  <c r="D1602" i="5"/>
  <c r="C1602" i="5" s="1"/>
  <c r="C1602" i="8" s="1"/>
  <c r="M1465" i="5"/>
  <c r="M1594" i="5"/>
  <c r="B1792" i="5"/>
  <c r="B1792" i="8" s="1"/>
  <c r="M1048" i="5"/>
  <c r="M1064" i="5"/>
  <c r="M1080" i="5"/>
  <c r="M1096" i="5"/>
  <c r="M1112" i="5"/>
  <c r="M1128" i="5"/>
  <c r="A1143" i="5"/>
  <c r="A1143" i="8" s="1"/>
  <c r="D1158" i="5"/>
  <c r="C1158" i="5" s="1"/>
  <c r="C1158" i="8" s="1"/>
  <c r="B1173" i="5"/>
  <c r="B1173" i="8" s="1"/>
  <c r="T1405" i="5"/>
  <c r="T1213" i="5"/>
  <c r="T1229" i="5"/>
  <c r="T1245" i="5"/>
  <c r="T1261" i="5"/>
  <c r="T1277" i="5"/>
  <c r="T1293" i="5"/>
  <c r="T1324" i="5"/>
  <c r="A1351" i="5"/>
  <c r="A1351" i="8" s="1"/>
  <c r="T1402" i="5"/>
  <c r="D1515" i="5"/>
  <c r="C1515" i="5" s="1"/>
  <c r="C1515" i="8" s="1"/>
  <c r="A1321" i="5"/>
  <c r="A1321" i="8" s="1"/>
  <c r="D1336" i="5"/>
  <c r="C1336" i="5" s="1"/>
  <c r="C1336" i="8" s="1"/>
  <c r="B1351" i="5"/>
  <c r="B1351" i="8" s="1"/>
  <c r="T1384" i="5"/>
  <c r="T1526" i="5"/>
  <c r="E1526" i="5" s="1"/>
  <c r="F1526" i="8" s="1"/>
  <c r="B1308" i="5"/>
  <c r="B1308" i="8" s="1"/>
  <c r="M1349" i="5"/>
  <c r="T1395" i="5"/>
  <c r="D1495" i="5"/>
  <c r="C1495" i="5" s="1"/>
  <c r="C1495" i="8" s="1"/>
  <c r="A1307" i="5"/>
  <c r="A1307" i="8" s="1"/>
  <c r="D1322" i="5"/>
  <c r="C1322" i="5" s="1"/>
  <c r="C1322" i="8" s="1"/>
  <c r="B1337" i="5"/>
  <c r="B1337" i="8" s="1"/>
  <c r="T1382" i="5"/>
  <c r="T1538" i="5"/>
  <c r="M1199" i="5"/>
  <c r="M1215" i="5"/>
  <c r="M1231" i="5"/>
  <c r="M1247" i="5"/>
  <c r="M1263" i="5"/>
  <c r="M1279" i="5"/>
  <c r="M1295" i="5"/>
  <c r="T1325" i="5"/>
  <c r="A1352" i="5"/>
  <c r="A1352" i="8" s="1"/>
  <c r="T1409" i="5"/>
  <c r="T1528" i="5"/>
  <c r="T1322" i="5"/>
  <c r="A1349" i="5"/>
  <c r="A1349" i="8" s="1"/>
  <c r="T1380" i="5"/>
  <c r="T1503" i="5"/>
  <c r="A1206" i="5"/>
  <c r="A1206" i="8" s="1"/>
  <c r="A1222" i="5"/>
  <c r="A1222" i="8" s="1"/>
  <c r="A1238" i="5"/>
  <c r="A1238" i="8" s="1"/>
  <c r="A1254" i="5"/>
  <c r="A1254" i="8" s="1"/>
  <c r="A1270" i="5"/>
  <c r="A1270" i="8" s="1"/>
  <c r="A1286" i="5"/>
  <c r="A1286" i="8" s="1"/>
  <c r="M1313" i="5"/>
  <c r="T1343" i="5"/>
  <c r="E1343" i="5" s="1"/>
  <c r="F1343" i="8" s="1"/>
  <c r="T1447" i="5"/>
  <c r="A1359" i="5"/>
  <c r="A1359" i="8" s="1"/>
  <c r="A1375" i="5"/>
  <c r="A1375" i="8" s="1"/>
  <c r="A1391" i="5"/>
  <c r="A1391" i="8" s="1"/>
  <c r="A1407" i="5"/>
  <c r="A1407" i="8" s="1"/>
  <c r="A1423" i="5"/>
  <c r="A1423" i="8" s="1"/>
  <c r="A1439" i="5"/>
  <c r="A1439" i="8" s="1"/>
  <c r="T1468" i="5"/>
  <c r="B1496" i="5"/>
  <c r="B1496" i="8" s="1"/>
  <c r="B1512" i="5"/>
  <c r="B1512" i="8" s="1"/>
  <c r="D1619" i="5"/>
  <c r="C1619" i="5" s="1"/>
  <c r="C1619" i="8" s="1"/>
  <c r="B1421" i="5"/>
  <c r="B1421" i="8" s="1"/>
  <c r="B1513" i="5"/>
  <c r="B1513" i="8" s="1"/>
  <c r="D1636" i="5"/>
  <c r="C1636" i="5" s="1"/>
  <c r="C1636" i="8" s="1"/>
  <c r="D1474" i="5"/>
  <c r="C1474" i="5" s="1"/>
  <c r="C1474" i="8" s="1"/>
  <c r="A1466" i="5"/>
  <c r="A1466" i="8" s="1"/>
  <c r="M1595" i="5"/>
  <c r="D1985" i="5"/>
  <c r="C1985" i="5" s="1"/>
  <c r="C1985" i="8" s="1"/>
  <c r="B1799" i="5"/>
  <c r="B1799" i="8" s="1"/>
  <c r="M1049" i="5"/>
  <c r="M1065" i="5"/>
  <c r="M1081" i="5"/>
  <c r="M1097" i="5"/>
  <c r="M1113" i="5"/>
  <c r="M1129" i="5"/>
  <c r="M1158" i="5"/>
  <c r="B1188" i="5"/>
  <c r="B1188" i="8" s="1"/>
  <c r="B1211" i="5"/>
  <c r="B1211" i="8" s="1"/>
  <c r="B1275" i="5"/>
  <c r="B1275" i="8" s="1"/>
  <c r="T1214" i="5"/>
  <c r="T1230" i="5"/>
  <c r="T1246" i="5"/>
  <c r="T1262" i="5"/>
  <c r="T1278" i="5"/>
  <c r="T1294" i="5"/>
  <c r="D1310" i="5"/>
  <c r="C1310" i="5" s="1"/>
  <c r="C1310" i="8" s="1"/>
  <c r="B1325" i="5"/>
  <c r="B1325" i="8" s="1"/>
  <c r="T1410" i="5"/>
  <c r="T1530" i="5"/>
  <c r="M1336" i="5"/>
  <c r="T1392" i="5"/>
  <c r="T1542" i="5"/>
  <c r="T1323" i="5"/>
  <c r="A1350" i="5"/>
  <c r="A1350" i="8" s="1"/>
  <c r="T1403" i="5"/>
  <c r="D1207" i="5"/>
  <c r="C1207" i="5" s="1"/>
  <c r="C1207" i="8" s="1"/>
  <c r="D1215" i="5"/>
  <c r="C1215" i="5" s="1"/>
  <c r="C1215" i="8" s="1"/>
  <c r="D1223" i="5"/>
  <c r="C1223" i="5" s="1"/>
  <c r="C1223" i="8" s="1"/>
  <c r="D1231" i="5"/>
  <c r="C1231" i="5" s="1"/>
  <c r="C1231" i="8" s="1"/>
  <c r="D1239" i="5"/>
  <c r="C1239" i="5" s="1"/>
  <c r="C1239" i="8" s="1"/>
  <c r="D1247" i="5"/>
  <c r="C1247" i="5" s="1"/>
  <c r="C1247" i="8" s="1"/>
  <c r="D1255" i="5"/>
  <c r="C1255" i="5" s="1"/>
  <c r="C1255" i="8" s="1"/>
  <c r="D1263" i="5"/>
  <c r="C1263" i="5" s="1"/>
  <c r="C1263" i="8" s="1"/>
  <c r="D1271" i="5"/>
  <c r="C1271" i="5" s="1"/>
  <c r="C1271" i="8" s="1"/>
  <c r="D1279" i="5"/>
  <c r="C1279" i="5" s="1"/>
  <c r="C1279" i="8" s="1"/>
  <c r="D1287" i="5"/>
  <c r="C1287" i="5" s="1"/>
  <c r="C1287" i="8" s="1"/>
  <c r="D1295" i="5"/>
  <c r="C1295" i="5" s="1"/>
  <c r="C1295" i="8" s="1"/>
  <c r="M1322" i="5"/>
  <c r="T1352" i="5"/>
  <c r="T1390" i="5"/>
  <c r="M1200" i="5"/>
  <c r="M1216" i="5"/>
  <c r="M1232" i="5"/>
  <c r="M1248" i="5"/>
  <c r="M1264" i="5"/>
  <c r="M1280" i="5"/>
  <c r="A1296" i="5"/>
  <c r="A1296" i="8" s="1"/>
  <c r="D1311" i="5"/>
  <c r="C1311" i="5" s="1"/>
  <c r="C1311" i="8" s="1"/>
  <c r="B1326" i="5"/>
  <c r="B1326" i="8" s="1"/>
  <c r="T1417" i="5"/>
  <c r="D1550" i="5"/>
  <c r="C1550" i="5" s="1"/>
  <c r="C1550" i="8" s="1"/>
  <c r="D1308" i="5"/>
  <c r="C1308" i="5" s="1"/>
  <c r="C1308" i="8" s="1"/>
  <c r="B1323" i="5"/>
  <c r="B1323" i="8" s="1"/>
  <c r="T1388" i="5"/>
  <c r="D1507" i="5"/>
  <c r="C1507" i="5" s="1"/>
  <c r="C1507" i="8" s="1"/>
  <c r="A1207" i="5"/>
  <c r="A1207" i="8" s="1"/>
  <c r="A1223" i="5"/>
  <c r="A1223" i="8" s="1"/>
  <c r="A1239" i="5"/>
  <c r="A1239" i="8" s="1"/>
  <c r="A1255" i="5"/>
  <c r="A1255" i="8" s="1"/>
  <c r="A1271" i="5"/>
  <c r="A1271" i="8" s="1"/>
  <c r="A1287" i="5"/>
  <c r="A1287" i="8" s="1"/>
  <c r="A1314" i="5"/>
  <c r="A1314" i="8" s="1"/>
  <c r="D1329" i="5"/>
  <c r="C1329" i="5" s="1"/>
  <c r="C1329" i="8" s="1"/>
  <c r="B1344" i="5"/>
  <c r="B1344" i="8" s="1"/>
  <c r="D1459" i="5"/>
  <c r="C1459" i="5" s="1"/>
  <c r="C1459" i="8" s="1"/>
  <c r="A1360" i="5"/>
  <c r="A1360" i="8" s="1"/>
  <c r="A1376" i="5"/>
  <c r="A1376" i="8" s="1"/>
  <c r="A1392" i="5"/>
  <c r="A1392" i="8" s="1"/>
  <c r="A1408" i="5"/>
  <c r="A1408" i="8" s="1"/>
  <c r="A1424" i="5"/>
  <c r="A1424" i="8" s="1"/>
  <c r="A1440" i="5"/>
  <c r="A1440" i="8" s="1"/>
  <c r="D1454" i="5"/>
  <c r="C1454" i="5" s="1"/>
  <c r="C1454" i="8" s="1"/>
  <c r="B1469" i="5"/>
  <c r="B1469" i="8" s="1"/>
  <c r="A1497" i="5"/>
  <c r="A1497" i="8" s="1"/>
  <c r="A1513" i="5"/>
  <c r="A1513" i="8" s="1"/>
  <c r="D1529" i="5"/>
  <c r="C1529" i="5" s="1"/>
  <c r="C1529" i="8" s="1"/>
  <c r="D1555" i="5"/>
  <c r="C1555" i="5" s="1"/>
  <c r="C1555" i="8" s="1"/>
  <c r="B1655" i="5"/>
  <c r="B1655" i="8" s="1"/>
  <c r="B1528" i="5"/>
  <c r="B1528" i="8" s="1"/>
  <c r="D1381" i="5"/>
  <c r="C1381" i="5" s="1"/>
  <c r="C1381" i="8" s="1"/>
  <c r="D1445" i="5"/>
  <c r="C1445" i="5" s="1"/>
  <c r="C1445" i="8" s="1"/>
  <c r="A1477" i="5"/>
  <c r="A1477" i="8" s="1"/>
  <c r="D1949" i="5"/>
  <c r="C1949" i="5" s="1"/>
  <c r="C1949" i="8" s="1"/>
  <c r="M1610" i="5"/>
  <c r="A1627" i="5"/>
  <c r="A1627" i="8" s="1"/>
  <c r="M1051" i="5"/>
  <c r="M1067" i="5"/>
  <c r="M1083" i="5"/>
  <c r="M1099" i="5"/>
  <c r="M1115" i="5"/>
  <c r="M1131" i="5"/>
  <c r="M1174" i="5"/>
  <c r="J1174" i="5" s="1"/>
  <c r="B1219" i="5"/>
  <c r="B1219" i="8" s="1"/>
  <c r="B1283" i="5"/>
  <c r="B1283" i="8" s="1"/>
  <c r="T1200" i="5"/>
  <c r="T1216" i="5"/>
  <c r="T1232" i="5"/>
  <c r="T1248" i="5"/>
  <c r="T1264" i="5"/>
  <c r="T1280" i="5"/>
  <c r="A1311" i="5"/>
  <c r="A1311" i="8" s="1"/>
  <c r="D1326" i="5"/>
  <c r="C1326" i="5" s="1"/>
  <c r="C1326" i="8" s="1"/>
  <c r="B1341" i="5"/>
  <c r="B1341" i="8" s="1"/>
  <c r="T1426" i="5"/>
  <c r="D1296" i="5"/>
  <c r="C1296" i="5" s="1"/>
  <c r="C1296" i="8" s="1"/>
  <c r="B1311" i="5"/>
  <c r="B1311" i="8" s="1"/>
  <c r="M1352" i="5"/>
  <c r="T1408" i="5"/>
  <c r="D1606" i="5"/>
  <c r="C1606" i="5" s="1"/>
  <c r="C1606" i="8" s="1"/>
  <c r="M1309" i="5"/>
  <c r="T1339" i="5"/>
  <c r="T1419" i="5"/>
  <c r="T1516" i="5"/>
  <c r="D1208" i="5"/>
  <c r="C1208" i="5" s="1"/>
  <c r="C1208" i="8" s="1"/>
  <c r="D1216" i="5"/>
  <c r="C1216" i="5" s="1"/>
  <c r="C1216" i="8" s="1"/>
  <c r="D1224" i="5"/>
  <c r="C1224" i="5" s="1"/>
  <c r="C1224" i="8" s="1"/>
  <c r="D1232" i="5"/>
  <c r="C1232" i="5" s="1"/>
  <c r="C1232" i="8" s="1"/>
  <c r="D1240" i="5"/>
  <c r="C1240" i="5" s="1"/>
  <c r="C1240" i="8" s="1"/>
  <c r="D1248" i="5"/>
  <c r="C1248" i="5" s="1"/>
  <c r="C1248" i="8" s="1"/>
  <c r="D1256" i="5"/>
  <c r="C1256" i="5" s="1"/>
  <c r="C1256" i="8" s="1"/>
  <c r="D1264" i="5"/>
  <c r="C1264" i="5" s="1"/>
  <c r="C1264" i="8" s="1"/>
  <c r="D1272" i="5"/>
  <c r="C1272" i="5" s="1"/>
  <c r="C1272" i="8" s="1"/>
  <c r="D1280" i="5"/>
  <c r="C1280" i="5" s="1"/>
  <c r="C1280" i="8" s="1"/>
  <c r="D1288" i="5"/>
  <c r="C1288" i="5" s="1"/>
  <c r="C1288" i="8" s="1"/>
  <c r="B1297" i="5"/>
  <c r="B1297" i="8" s="1"/>
  <c r="M1338" i="5"/>
  <c r="T1406" i="5"/>
  <c r="M1202" i="5"/>
  <c r="M1218" i="5"/>
  <c r="M1234" i="5"/>
  <c r="M1250" i="5"/>
  <c r="M1266" i="5"/>
  <c r="M1282" i="5"/>
  <c r="A1312" i="5"/>
  <c r="A1312" i="8" s="1"/>
  <c r="D1327" i="5"/>
  <c r="C1327" i="5" s="1"/>
  <c r="C1327" i="8" s="1"/>
  <c r="B1342" i="5"/>
  <c r="B1342" i="8" s="1"/>
  <c r="T1433" i="5"/>
  <c r="D1614" i="5"/>
  <c r="C1614" i="5" s="1"/>
  <c r="C1614" i="8" s="1"/>
  <c r="A1309" i="5"/>
  <c r="A1309" i="8" s="1"/>
  <c r="D1324" i="5"/>
  <c r="C1324" i="5" s="1"/>
  <c r="C1324" i="8" s="1"/>
  <c r="B1339" i="5"/>
  <c r="B1339" i="8" s="1"/>
  <c r="T1404" i="5"/>
  <c r="T1518" i="5"/>
  <c r="A1209" i="5"/>
  <c r="A1209" i="8" s="1"/>
  <c r="A1225" i="5"/>
  <c r="A1225" i="8" s="1"/>
  <c r="A1241" i="5"/>
  <c r="A1241" i="8" s="1"/>
  <c r="A1257" i="5"/>
  <c r="A1257" i="8" s="1"/>
  <c r="A1273" i="5"/>
  <c r="A1273" i="8" s="1"/>
  <c r="A1289" i="5"/>
  <c r="A1289" i="8" s="1"/>
  <c r="T1303" i="5"/>
  <c r="A1330" i="5"/>
  <c r="A1330" i="8" s="1"/>
  <c r="D1345" i="5"/>
  <c r="C1345" i="5" s="1"/>
  <c r="C1345" i="8" s="1"/>
  <c r="T1360" i="5"/>
  <c r="A1362" i="5"/>
  <c r="A1362" i="8" s="1"/>
  <c r="A1378" i="5"/>
  <c r="A1378" i="8" s="1"/>
  <c r="A1394" i="5"/>
  <c r="A1394" i="8" s="1"/>
  <c r="A1410" i="5"/>
  <c r="A1410" i="8" s="1"/>
  <c r="A1426" i="5"/>
  <c r="A1426" i="8" s="1"/>
  <c r="A1442" i="5"/>
  <c r="A1442" i="8" s="1"/>
  <c r="A1455" i="5"/>
  <c r="A1455" i="8" s="1"/>
  <c r="D1470" i="5"/>
  <c r="C1470" i="5" s="1"/>
  <c r="C1470" i="8" s="1"/>
  <c r="B1485" i="5"/>
  <c r="B1485" i="8" s="1"/>
  <c r="D1531" i="5"/>
  <c r="C1531" i="5" s="1"/>
  <c r="C1531" i="8" s="1"/>
  <c r="D1563" i="5"/>
  <c r="C1563" i="5" s="1"/>
  <c r="C1563" i="8" s="1"/>
  <c r="D1545" i="5"/>
  <c r="C1545" i="5" s="1"/>
  <c r="C1545" i="8" s="1"/>
  <c r="B1460" i="5"/>
  <c r="B1460" i="8" s="1"/>
  <c r="D1389" i="5"/>
  <c r="C1389" i="5" s="1"/>
  <c r="C1389" i="8" s="1"/>
  <c r="B1454" i="5"/>
  <c r="B1454" i="8" s="1"/>
  <c r="M1368" i="5"/>
  <c r="T1494" i="5"/>
  <c r="M1498" i="5"/>
  <c r="M1626" i="5"/>
  <c r="J1626" i="5" s="1"/>
  <c r="T1600" i="5"/>
  <c r="M1037" i="5"/>
  <c r="M1053" i="5"/>
  <c r="M1069" i="5"/>
  <c r="M1085" i="5"/>
  <c r="M1101" i="5"/>
  <c r="M1117" i="5"/>
  <c r="M1133" i="5"/>
  <c r="B1149" i="5"/>
  <c r="B1149" i="8" s="1"/>
  <c r="B1192" i="5"/>
  <c r="B1192" i="8" s="1"/>
  <c r="B1227" i="5"/>
  <c r="B1227" i="8" s="1"/>
  <c r="B1291" i="5"/>
  <c r="B1291" i="8" s="1"/>
  <c r="T1202" i="5"/>
  <c r="T1218" i="5"/>
  <c r="T1234" i="5"/>
  <c r="T1250" i="5"/>
  <c r="E1250" i="5" s="1"/>
  <c r="F1250" i="8" s="1"/>
  <c r="T1266" i="5"/>
  <c r="T1282" i="5"/>
  <c r="T1300" i="5"/>
  <c r="A1327" i="5"/>
  <c r="A1327" i="8" s="1"/>
  <c r="D1342" i="5"/>
  <c r="C1342" i="5" s="1"/>
  <c r="C1342" i="8" s="1"/>
  <c r="D1357" i="5"/>
  <c r="C1357" i="5" s="1"/>
  <c r="C1357" i="8" s="1"/>
  <c r="T1442" i="5"/>
  <c r="A1297" i="5"/>
  <c r="A1297" i="8" s="1"/>
  <c r="D1312" i="5"/>
  <c r="C1312" i="5" s="1"/>
  <c r="C1312" i="8" s="1"/>
  <c r="B1327" i="5"/>
  <c r="B1327" i="8" s="1"/>
  <c r="T1424" i="5"/>
  <c r="M1325" i="5"/>
  <c r="M1354" i="5"/>
  <c r="T1435" i="5"/>
  <c r="D1209" i="5"/>
  <c r="C1209" i="5" s="1"/>
  <c r="C1209" i="8" s="1"/>
  <c r="D1217" i="5"/>
  <c r="C1217" i="5" s="1"/>
  <c r="C1217" i="8" s="1"/>
  <c r="D1225" i="5"/>
  <c r="C1225" i="5" s="1"/>
  <c r="C1225" i="8" s="1"/>
  <c r="D1233" i="5"/>
  <c r="C1233" i="5" s="1"/>
  <c r="C1233" i="8" s="1"/>
  <c r="D1241" i="5"/>
  <c r="C1241" i="5" s="1"/>
  <c r="C1241" i="8" s="1"/>
  <c r="D1249" i="5"/>
  <c r="C1249" i="5" s="1"/>
  <c r="C1249" i="8" s="1"/>
  <c r="D1257" i="5"/>
  <c r="C1257" i="5" s="1"/>
  <c r="C1257" i="8" s="1"/>
  <c r="D1265" i="5"/>
  <c r="C1265" i="5" s="1"/>
  <c r="C1265" i="8" s="1"/>
  <c r="D1273" i="5"/>
  <c r="C1273" i="5" s="1"/>
  <c r="C1273" i="8" s="1"/>
  <c r="D1281" i="5"/>
  <c r="C1281" i="5" s="1"/>
  <c r="C1281" i="8" s="1"/>
  <c r="D1289" i="5"/>
  <c r="C1289" i="5" s="1"/>
  <c r="C1289" i="8" s="1"/>
  <c r="D1298" i="5"/>
  <c r="C1298" i="5" s="1"/>
  <c r="C1298" i="8" s="1"/>
  <c r="B1313" i="5"/>
  <c r="B1313" i="8" s="1"/>
  <c r="T1354" i="5"/>
  <c r="T1422" i="5"/>
  <c r="M1188" i="5"/>
  <c r="M1204" i="5"/>
  <c r="M1220" i="5"/>
  <c r="J1220" i="5" s="1"/>
  <c r="M1236" i="5"/>
  <c r="M1252" i="5"/>
  <c r="M1268" i="5"/>
  <c r="M1284" i="5"/>
  <c r="T1301" i="5"/>
  <c r="A1328" i="5"/>
  <c r="A1328" i="8" s="1"/>
  <c r="D1343" i="5"/>
  <c r="C1343" i="5" s="1"/>
  <c r="C1343" i="8" s="1"/>
  <c r="T1357" i="5"/>
  <c r="T1449" i="5"/>
  <c r="T1298" i="5"/>
  <c r="A1325" i="5"/>
  <c r="A1325" i="8" s="1"/>
  <c r="D1340" i="5"/>
  <c r="C1340" i="5" s="1"/>
  <c r="C1340" i="8" s="1"/>
  <c r="D1355" i="5"/>
  <c r="C1355" i="5" s="1"/>
  <c r="C1355" i="8" s="1"/>
  <c r="T1420" i="5"/>
  <c r="A1211" i="5"/>
  <c r="A1211" i="8" s="1"/>
  <c r="A1227" i="5"/>
  <c r="A1227" i="8" s="1"/>
  <c r="A1243" i="5"/>
  <c r="A1243" i="8" s="1"/>
  <c r="A1259" i="5"/>
  <c r="A1259" i="8" s="1"/>
  <c r="A1275" i="5"/>
  <c r="A1275" i="8" s="1"/>
  <c r="A1291" i="5"/>
  <c r="A1291" i="8" s="1"/>
  <c r="T1319" i="5"/>
  <c r="A1346" i="5"/>
  <c r="A1346" i="8" s="1"/>
  <c r="D1511" i="5"/>
  <c r="C1511" i="5" s="1"/>
  <c r="C1511" i="8" s="1"/>
  <c r="A1364" i="5"/>
  <c r="A1364" i="8" s="1"/>
  <c r="A1380" i="5"/>
  <c r="A1380" i="8" s="1"/>
  <c r="A1396" i="5"/>
  <c r="A1396" i="8" s="1"/>
  <c r="A1412" i="5"/>
  <c r="A1412" i="8" s="1"/>
  <c r="A1428" i="5"/>
  <c r="A1428" i="8" s="1"/>
  <c r="A1444" i="5"/>
  <c r="A1444" i="8" s="1"/>
  <c r="A1471" i="5"/>
  <c r="A1471" i="8" s="1"/>
  <c r="D1486" i="5"/>
  <c r="C1486" i="5" s="1"/>
  <c r="C1486" i="8" s="1"/>
  <c r="A1501" i="5"/>
  <c r="A1501" i="8" s="1"/>
  <c r="D1517" i="5"/>
  <c r="C1517" i="5" s="1"/>
  <c r="C1517" i="8" s="1"/>
  <c r="D1533" i="5"/>
  <c r="C1533" i="5" s="1"/>
  <c r="C1533" i="8" s="1"/>
  <c r="D1571" i="5"/>
  <c r="C1571" i="5" s="1"/>
  <c r="C1571" i="8" s="1"/>
  <c r="D1609" i="5"/>
  <c r="C1609" i="5" s="1"/>
  <c r="C1609" i="8" s="1"/>
  <c r="D1397" i="5"/>
  <c r="C1397" i="5" s="1"/>
  <c r="C1397" i="8" s="1"/>
  <c r="M1384" i="5"/>
  <c r="T1510" i="5"/>
  <c r="M1514" i="5"/>
  <c r="M1642" i="5"/>
  <c r="B1558" i="5"/>
  <c r="B1558" i="8" s="1"/>
  <c r="M1038" i="5"/>
  <c r="M1054" i="5"/>
  <c r="M1070" i="5"/>
  <c r="M1086" i="5"/>
  <c r="M1102" i="5"/>
  <c r="M1118" i="5"/>
  <c r="J1118" i="5" s="1"/>
  <c r="M1134" i="5"/>
  <c r="T1164" i="5"/>
  <c r="A1193" i="5"/>
  <c r="A1193" i="8" s="1"/>
  <c r="T1203" i="5"/>
  <c r="T1219" i="5"/>
  <c r="T1235" i="5"/>
  <c r="T1251" i="5"/>
  <c r="T1267" i="5"/>
  <c r="T1283" i="5"/>
  <c r="B1301" i="5"/>
  <c r="B1301" i="8" s="1"/>
  <c r="M1342" i="5"/>
  <c r="T1450" i="5"/>
  <c r="M1312" i="5"/>
  <c r="T1342" i="5"/>
  <c r="B1356" i="5"/>
  <c r="B1356" i="8" s="1"/>
  <c r="T1432" i="5"/>
  <c r="T1299" i="5"/>
  <c r="A1326" i="5"/>
  <c r="A1326" i="8" s="1"/>
  <c r="D1341" i="5"/>
  <c r="C1341" i="5" s="1"/>
  <c r="C1341" i="8" s="1"/>
  <c r="B1355" i="5"/>
  <c r="B1355" i="8" s="1"/>
  <c r="T1443" i="5"/>
  <c r="D1566" i="5"/>
  <c r="C1566" i="5" s="1"/>
  <c r="C1566" i="8" s="1"/>
  <c r="M1298" i="5"/>
  <c r="T1328" i="5"/>
  <c r="T1355" i="5"/>
  <c r="T1430" i="5"/>
  <c r="M1189" i="5"/>
  <c r="M1205" i="5"/>
  <c r="M1221" i="5"/>
  <c r="M1237" i="5"/>
  <c r="M1253" i="5"/>
  <c r="M1269" i="5"/>
  <c r="J1269" i="5" s="1"/>
  <c r="M1285" i="5"/>
  <c r="B1302" i="5"/>
  <c r="B1302" i="8" s="1"/>
  <c r="M1343" i="5"/>
  <c r="T1359" i="5"/>
  <c r="M1467" i="5"/>
  <c r="B1299" i="5"/>
  <c r="B1299" i="8" s="1"/>
  <c r="M1340" i="5"/>
  <c r="T1428" i="5"/>
  <c r="D1574" i="5"/>
  <c r="C1574" i="5" s="1"/>
  <c r="C1574" i="8" s="1"/>
  <c r="A1212" i="5"/>
  <c r="A1212" i="8" s="1"/>
  <c r="A1228" i="5"/>
  <c r="A1228" i="8" s="1"/>
  <c r="A1244" i="5"/>
  <c r="A1244" i="8" s="1"/>
  <c r="A1260" i="5"/>
  <c r="A1260" i="8" s="1"/>
  <c r="A1276" i="5"/>
  <c r="A1276" i="8" s="1"/>
  <c r="A1292" i="5"/>
  <c r="A1292" i="8" s="1"/>
  <c r="D1305" i="5"/>
  <c r="C1305" i="5" s="1"/>
  <c r="C1305" i="8" s="1"/>
  <c r="B1320" i="5"/>
  <c r="B1320" i="8" s="1"/>
  <c r="A1365" i="5"/>
  <c r="A1365" i="8" s="1"/>
  <c r="A1381" i="5"/>
  <c r="A1381" i="8" s="1"/>
  <c r="A1397" i="5"/>
  <c r="A1397" i="8" s="1"/>
  <c r="A1413" i="5"/>
  <c r="A1413" i="8" s="1"/>
  <c r="A1429" i="5"/>
  <c r="A1429" i="8" s="1"/>
  <c r="A1445" i="5"/>
  <c r="A1445" i="8" s="1"/>
  <c r="M1486" i="5"/>
  <c r="B1381" i="5"/>
  <c r="B1381" i="8" s="1"/>
  <c r="B1445" i="5"/>
  <c r="B1445" i="8" s="1"/>
  <c r="T1475" i="5"/>
  <c r="D1522" i="5"/>
  <c r="C1522" i="5" s="1"/>
  <c r="C1522" i="8" s="1"/>
  <c r="T1469" i="5"/>
  <c r="M1385" i="5"/>
  <c r="M1515" i="5"/>
  <c r="M1643" i="5"/>
  <c r="B1565" i="5"/>
  <c r="B1565" i="8" s="1"/>
  <c r="M1039" i="5"/>
  <c r="M1055" i="5"/>
  <c r="M1071" i="5"/>
  <c r="M1087" i="5"/>
  <c r="M1103" i="5"/>
  <c r="M1119" i="5"/>
  <c r="A1135" i="5"/>
  <c r="A1135" i="8" s="1"/>
  <c r="D1150" i="5"/>
  <c r="C1150" i="5" s="1"/>
  <c r="C1150" i="8" s="1"/>
  <c r="B1165" i="5"/>
  <c r="B1165" i="8" s="1"/>
  <c r="B1235" i="5"/>
  <c r="B1235" i="8" s="1"/>
  <c r="M1299" i="5"/>
  <c r="T1204" i="5"/>
  <c r="T1220" i="5"/>
  <c r="T1236" i="5"/>
  <c r="T1252" i="5"/>
  <c r="T1268" i="5"/>
  <c r="T1284" i="5"/>
  <c r="T1316" i="5"/>
  <c r="A1343" i="5"/>
  <c r="A1343" i="8" s="1"/>
  <c r="D1359" i="5"/>
  <c r="C1359" i="5" s="1"/>
  <c r="C1359" i="8" s="1"/>
  <c r="M1459" i="5"/>
  <c r="A1313" i="5"/>
  <c r="A1313" i="8" s="1"/>
  <c r="D1328" i="5"/>
  <c r="C1328" i="5" s="1"/>
  <c r="C1328" i="8" s="1"/>
  <c r="B1343" i="5"/>
  <c r="B1343" i="8" s="1"/>
  <c r="T1440" i="5"/>
  <c r="B1300" i="5"/>
  <c r="B1300" i="8" s="1"/>
  <c r="M1341" i="5"/>
  <c r="T1451" i="5"/>
  <c r="D1210" i="5"/>
  <c r="C1210" i="5" s="1"/>
  <c r="C1210" i="8" s="1"/>
  <c r="D1218" i="5"/>
  <c r="C1218" i="5" s="1"/>
  <c r="C1218" i="8" s="1"/>
  <c r="D1226" i="5"/>
  <c r="C1226" i="5" s="1"/>
  <c r="C1226" i="8" s="1"/>
  <c r="D1234" i="5"/>
  <c r="C1234" i="5" s="1"/>
  <c r="C1234" i="8" s="1"/>
  <c r="D1242" i="5"/>
  <c r="C1242" i="5" s="1"/>
  <c r="C1242" i="8" s="1"/>
  <c r="D1250" i="5"/>
  <c r="C1250" i="5" s="1"/>
  <c r="C1250" i="8" s="1"/>
  <c r="D1258" i="5"/>
  <c r="C1258" i="5" s="1"/>
  <c r="C1258" i="8" s="1"/>
  <c r="D1266" i="5"/>
  <c r="C1266" i="5" s="1"/>
  <c r="C1266" i="8" s="1"/>
  <c r="D1274" i="5"/>
  <c r="C1274" i="5" s="1"/>
  <c r="C1274" i="8" s="1"/>
  <c r="D1282" i="5"/>
  <c r="C1282" i="5" s="1"/>
  <c r="C1282" i="8" s="1"/>
  <c r="D1290" i="5"/>
  <c r="C1290" i="5" s="1"/>
  <c r="C1290" i="8" s="1"/>
  <c r="A1299" i="5"/>
  <c r="A1299" i="8" s="1"/>
  <c r="D1314" i="5"/>
  <c r="C1314" i="5" s="1"/>
  <c r="C1314" i="8" s="1"/>
  <c r="B1329" i="5"/>
  <c r="B1329" i="8" s="1"/>
  <c r="D1356" i="5"/>
  <c r="C1356" i="5" s="1"/>
  <c r="C1356" i="8" s="1"/>
  <c r="T1438" i="5"/>
  <c r="M1190" i="5"/>
  <c r="M1206" i="5"/>
  <c r="M1222" i="5"/>
  <c r="M1238" i="5"/>
  <c r="M1254" i="5"/>
  <c r="M1270" i="5"/>
  <c r="M1286" i="5"/>
  <c r="T1317" i="5"/>
  <c r="A1344" i="5"/>
  <c r="A1344" i="8" s="1"/>
  <c r="B1363" i="5"/>
  <c r="B1363" i="8" s="1"/>
  <c r="T1473" i="5"/>
  <c r="E1473" i="5" s="1"/>
  <c r="F1473" i="8" s="1"/>
  <c r="T1314" i="5"/>
  <c r="A1341" i="5"/>
  <c r="A1341" i="8" s="1"/>
  <c r="B1357" i="5"/>
  <c r="B1357" i="8" s="1"/>
  <c r="T1436" i="5"/>
  <c r="A1213" i="5"/>
  <c r="A1213" i="8" s="1"/>
  <c r="A1229" i="5"/>
  <c r="A1229" i="8" s="1"/>
  <c r="A1245" i="5"/>
  <c r="A1245" i="8" s="1"/>
  <c r="A1261" i="5"/>
  <c r="A1261" i="8" s="1"/>
  <c r="A1277" i="5"/>
  <c r="A1277" i="8" s="1"/>
  <c r="A1293" i="5"/>
  <c r="A1293" i="8" s="1"/>
  <c r="M1305" i="5"/>
  <c r="T1335" i="5"/>
  <c r="T1375" i="5"/>
  <c r="T1524" i="5"/>
  <c r="A1366" i="5"/>
  <c r="A1366" i="8" s="1"/>
  <c r="A1382" i="5"/>
  <c r="A1382" i="8" s="1"/>
  <c r="A1398" i="5"/>
  <c r="A1398" i="8" s="1"/>
  <c r="A1414" i="5"/>
  <c r="A1414" i="8" s="1"/>
  <c r="A1430" i="5"/>
  <c r="A1430" i="8" s="1"/>
  <c r="A1446" i="5"/>
  <c r="A1446" i="8" s="1"/>
  <c r="T1460" i="5"/>
  <c r="A1487" i="5"/>
  <c r="A1487" i="8" s="1"/>
  <c r="D1519" i="5"/>
  <c r="C1519" i="5" s="1"/>
  <c r="C1519" i="8" s="1"/>
  <c r="D1535" i="5"/>
  <c r="C1535" i="5" s="1"/>
  <c r="C1535" i="8" s="1"/>
  <c r="D1579" i="5"/>
  <c r="C1579" i="5" s="1"/>
  <c r="C1579" i="8" s="1"/>
  <c r="D1405" i="5"/>
  <c r="C1405" i="5" s="1"/>
  <c r="C1405" i="8" s="1"/>
  <c r="M1400" i="5"/>
  <c r="B1525" i="5"/>
  <c r="B1525" i="8" s="1"/>
  <c r="M1530" i="5"/>
  <c r="B1622" i="5"/>
  <c r="B1622" i="8" s="1"/>
  <c r="M1040" i="5"/>
  <c r="M1056" i="5"/>
  <c r="J1056" i="5" s="1"/>
  <c r="M1072" i="5"/>
  <c r="M1088" i="5"/>
  <c r="M1104" i="5"/>
  <c r="M1120" i="5"/>
  <c r="M1150" i="5"/>
  <c r="T1180" i="5"/>
  <c r="T1305" i="5"/>
  <c r="T1205" i="5"/>
  <c r="T1221" i="5"/>
  <c r="T1237" i="5"/>
  <c r="T1253" i="5"/>
  <c r="T1269" i="5"/>
  <c r="T1285" i="5"/>
  <c r="D1302" i="5"/>
  <c r="C1302" i="5" s="1"/>
  <c r="C1302" i="8" s="1"/>
  <c r="B1317" i="5"/>
  <c r="B1317" i="8" s="1"/>
  <c r="T1465" i="5"/>
  <c r="E1465" i="5" s="1"/>
  <c r="F1465" i="8" s="1"/>
  <c r="M1328" i="5"/>
  <c r="B1358" i="5"/>
  <c r="B1358" i="8" s="1"/>
  <c r="T1448" i="5"/>
  <c r="T1315" i="5"/>
  <c r="A1342" i="5"/>
  <c r="A1342" i="8" s="1"/>
  <c r="T1457" i="5"/>
  <c r="D1630" i="5"/>
  <c r="C1630" i="5" s="1"/>
  <c r="C1630" i="8" s="1"/>
  <c r="M1314" i="5"/>
  <c r="G1314" i="5" s="1"/>
  <c r="T1344" i="5"/>
  <c r="T1446" i="5"/>
  <c r="M1191" i="5"/>
  <c r="M1207" i="5"/>
  <c r="M1223" i="5"/>
  <c r="M1239" i="5"/>
  <c r="M1255" i="5"/>
  <c r="M1271" i="5"/>
  <c r="M1287" i="5"/>
  <c r="D1303" i="5"/>
  <c r="C1303" i="5" s="1"/>
  <c r="C1303" i="8" s="1"/>
  <c r="B1318" i="5"/>
  <c r="B1318" i="8" s="1"/>
  <c r="D1300" i="5"/>
  <c r="C1300" i="5" s="1"/>
  <c r="C1300" i="8" s="1"/>
  <c r="B1315" i="5"/>
  <c r="B1315" i="8" s="1"/>
  <c r="T1444" i="5"/>
  <c r="D1638" i="5"/>
  <c r="C1638" i="5" s="1"/>
  <c r="C1638" i="8" s="1"/>
  <c r="A1214" i="5"/>
  <c r="A1214" i="8" s="1"/>
  <c r="A1230" i="5"/>
  <c r="A1230" i="8" s="1"/>
  <c r="A1246" i="5"/>
  <c r="A1246" i="8" s="1"/>
  <c r="A1262" i="5"/>
  <c r="A1262" i="8" s="1"/>
  <c r="A1278" i="5"/>
  <c r="A1278" i="8" s="1"/>
  <c r="A1294" i="5"/>
  <c r="A1294" i="8" s="1"/>
  <c r="A1306" i="5"/>
  <c r="A1306" i="8" s="1"/>
  <c r="D1321" i="5"/>
  <c r="C1321" i="5" s="1"/>
  <c r="C1321" i="8" s="1"/>
  <c r="B1336" i="5"/>
  <c r="B1336" i="8" s="1"/>
  <c r="T1383" i="5"/>
  <c r="T1540" i="5"/>
  <c r="A1367" i="5"/>
  <c r="A1367" i="8" s="1"/>
  <c r="A1383" i="5"/>
  <c r="A1383" i="8" s="1"/>
  <c r="A1399" i="5"/>
  <c r="A1399" i="8" s="1"/>
  <c r="A1415" i="5"/>
  <c r="A1415" i="8" s="1"/>
  <c r="A1431" i="5"/>
  <c r="A1431" i="8" s="1"/>
  <c r="A1447" i="5"/>
  <c r="A1447" i="8" s="1"/>
  <c r="B1461" i="5"/>
  <c r="B1461" i="8" s="1"/>
  <c r="B1504" i="5"/>
  <c r="B1504" i="8" s="1"/>
  <c r="B1389" i="5"/>
  <c r="B1389" i="8" s="1"/>
  <c r="T1454" i="5"/>
  <c r="D1538" i="5"/>
  <c r="C1538" i="5" s="1"/>
  <c r="C1538" i="8" s="1"/>
  <c r="M1401" i="5"/>
  <c r="M1531" i="5"/>
  <c r="D1658" i="5"/>
  <c r="C1658" i="5" s="1"/>
  <c r="C1658" i="8" s="1"/>
  <c r="B1629" i="5"/>
  <c r="B1629" i="8" s="1"/>
  <c r="M1041" i="5"/>
  <c r="M1057" i="5"/>
  <c r="M1073" i="5"/>
  <c r="M1089" i="5"/>
  <c r="M1105" i="5"/>
  <c r="M1121" i="5"/>
  <c r="A1151" i="5"/>
  <c r="A1151" i="8" s="1"/>
  <c r="D1166" i="5"/>
  <c r="C1166" i="5" s="1"/>
  <c r="C1166" i="8" s="1"/>
  <c r="B1181" i="5"/>
  <c r="B1181" i="8" s="1"/>
  <c r="B1196" i="5"/>
  <c r="B1196" i="8" s="1"/>
  <c r="B1243" i="5"/>
  <c r="B1243" i="8" s="1"/>
  <c r="T1206" i="5"/>
  <c r="T1222" i="5"/>
  <c r="T1238" i="5"/>
  <c r="T1254" i="5"/>
  <c r="T1270" i="5"/>
  <c r="T1286" i="5"/>
  <c r="M1302" i="5"/>
  <c r="T1332" i="5"/>
  <c r="T1302" i="5"/>
  <c r="A1329" i="5"/>
  <c r="A1329" i="8" s="1"/>
  <c r="D1344" i="5"/>
  <c r="C1344" i="5" s="1"/>
  <c r="C1344" i="8" s="1"/>
  <c r="M1475" i="5"/>
  <c r="D1301" i="5"/>
  <c r="C1301" i="5" s="1"/>
  <c r="C1301" i="8" s="1"/>
  <c r="B1316" i="5"/>
  <c r="B1316" i="8" s="1"/>
  <c r="B1361" i="5"/>
  <c r="B1361" i="8" s="1"/>
  <c r="D1211" i="5"/>
  <c r="C1211" i="5" s="1"/>
  <c r="C1211" i="8" s="1"/>
  <c r="D1219" i="5"/>
  <c r="C1219" i="5" s="1"/>
  <c r="C1219" i="8" s="1"/>
  <c r="D1227" i="5"/>
  <c r="C1227" i="5" s="1"/>
  <c r="C1227" i="8" s="1"/>
  <c r="D1235" i="5"/>
  <c r="C1235" i="5" s="1"/>
  <c r="C1235" i="8" s="1"/>
  <c r="D1243" i="5"/>
  <c r="C1243" i="5" s="1"/>
  <c r="C1243" i="8" s="1"/>
  <c r="D1251" i="5"/>
  <c r="C1251" i="5" s="1"/>
  <c r="C1251" i="8" s="1"/>
  <c r="D1259" i="5"/>
  <c r="C1259" i="5" s="1"/>
  <c r="C1259" i="8" s="1"/>
  <c r="D1267" i="5"/>
  <c r="C1267" i="5" s="1"/>
  <c r="C1267" i="8" s="1"/>
  <c r="D1275" i="5"/>
  <c r="C1275" i="5" s="1"/>
  <c r="C1275" i="8" s="1"/>
  <c r="D1283" i="5"/>
  <c r="C1283" i="5" s="1"/>
  <c r="C1283" i="8" s="1"/>
  <c r="D1291" i="5"/>
  <c r="C1291" i="5" s="1"/>
  <c r="C1291" i="8" s="1"/>
  <c r="A1315" i="5"/>
  <c r="A1315" i="8" s="1"/>
  <c r="D1330" i="5"/>
  <c r="C1330" i="5" s="1"/>
  <c r="C1330" i="8" s="1"/>
  <c r="B1345" i="5"/>
  <c r="B1345" i="8" s="1"/>
  <c r="D1358" i="5"/>
  <c r="C1358" i="5" s="1"/>
  <c r="C1358" i="8" s="1"/>
  <c r="B1458" i="5"/>
  <c r="B1458" i="8" s="1"/>
  <c r="M1192" i="5"/>
  <c r="M1208" i="5"/>
  <c r="M1224" i="5"/>
  <c r="M1240" i="5"/>
  <c r="M1256" i="5"/>
  <c r="M1272" i="5"/>
  <c r="M1288" i="5"/>
  <c r="M1303" i="5"/>
  <c r="T1333" i="5"/>
  <c r="M1300" i="5"/>
  <c r="T1330" i="5"/>
  <c r="B1359" i="5"/>
  <c r="B1359" i="8" s="1"/>
  <c r="D1897" i="5"/>
  <c r="C1897" i="5" s="1"/>
  <c r="C1897" i="8" s="1"/>
  <c r="A1215" i="5"/>
  <c r="A1215" i="8" s="1"/>
  <c r="A1231" i="5"/>
  <c r="A1231" i="8" s="1"/>
  <c r="A1247" i="5"/>
  <c r="A1247" i="8" s="1"/>
  <c r="A1263" i="5"/>
  <c r="A1263" i="8" s="1"/>
  <c r="A1279" i="5"/>
  <c r="A1279" i="8" s="1"/>
  <c r="A1295" i="5"/>
  <c r="A1295" i="8" s="1"/>
  <c r="M1321" i="5"/>
  <c r="T1351" i="5"/>
  <c r="E1351" i="5" s="1"/>
  <c r="F1351" i="8" s="1"/>
  <c r="T1391" i="5"/>
  <c r="A1368" i="5"/>
  <c r="A1368" i="8" s="1"/>
  <c r="A1384" i="5"/>
  <c r="A1384" i="8" s="1"/>
  <c r="A1400" i="5"/>
  <c r="A1400" i="8" s="1"/>
  <c r="A1416" i="5"/>
  <c r="A1416" i="8" s="1"/>
  <c r="A1432" i="5"/>
  <c r="A1432" i="8" s="1"/>
  <c r="A1448" i="5"/>
  <c r="A1448" i="8" s="1"/>
  <c r="T1476" i="5"/>
  <c r="A1489" i="5"/>
  <c r="A1489" i="8" s="1"/>
  <c r="A1505" i="5"/>
  <c r="A1505" i="8" s="1"/>
  <c r="D1521" i="5"/>
  <c r="C1521" i="5" s="1"/>
  <c r="C1521" i="8" s="1"/>
  <c r="D1537" i="5"/>
  <c r="C1537" i="5" s="1"/>
  <c r="C1537" i="8" s="1"/>
  <c r="D1587" i="5"/>
  <c r="C1587" i="5" s="1"/>
  <c r="C1587" i="8" s="1"/>
  <c r="D1583" i="5"/>
  <c r="C1583" i="5" s="1"/>
  <c r="C1583" i="8" s="1"/>
  <c r="D1413" i="5"/>
  <c r="C1413" i="5" s="1"/>
  <c r="C1413" i="8" s="1"/>
  <c r="M1416" i="5"/>
  <c r="J1416" i="5" s="1"/>
  <c r="B1541" i="5"/>
  <c r="B1541" i="8" s="1"/>
  <c r="D1600" i="5"/>
  <c r="C1600" i="5" s="1"/>
  <c r="C1600" i="8" s="1"/>
  <c r="M1546" i="5"/>
  <c r="M1042" i="5"/>
  <c r="M1058" i="5"/>
  <c r="M1074" i="5"/>
  <c r="M1090" i="5"/>
  <c r="M1106" i="5"/>
  <c r="M1122" i="5"/>
  <c r="M1166" i="5"/>
  <c r="A1197" i="5"/>
  <c r="A1197" i="8" s="1"/>
  <c r="T1207" i="5"/>
  <c r="T1223" i="5"/>
  <c r="T1239" i="5"/>
  <c r="T1255" i="5"/>
  <c r="T1271" i="5"/>
  <c r="T1287" i="5"/>
  <c r="A1303" i="5"/>
  <c r="A1303" i="8" s="1"/>
  <c r="D1318" i="5"/>
  <c r="C1318" i="5" s="1"/>
  <c r="C1318" i="8" s="1"/>
  <c r="B1333" i="5"/>
  <c r="B1333" i="8" s="1"/>
  <c r="T1361" i="5"/>
  <c r="B1303" i="5"/>
  <c r="B1303" i="8" s="1"/>
  <c r="M1344" i="5"/>
  <c r="B1360" i="5"/>
  <c r="B1360" i="8" s="1"/>
  <c r="T1481" i="5"/>
  <c r="M1301" i="5"/>
  <c r="T1331" i="5"/>
  <c r="M1330" i="5"/>
  <c r="D1467" i="5"/>
  <c r="C1467" i="5" s="1"/>
  <c r="C1467" i="8" s="1"/>
  <c r="M1193" i="5"/>
  <c r="M1209" i="5"/>
  <c r="M1225" i="5"/>
  <c r="G1225" i="5" s="1"/>
  <c r="M1241" i="5"/>
  <c r="M1257" i="5"/>
  <c r="M1273" i="5"/>
  <c r="M1289" i="5"/>
  <c r="A1304" i="5"/>
  <c r="A1304" i="8" s="1"/>
  <c r="D1319" i="5"/>
  <c r="C1319" i="5" s="1"/>
  <c r="C1319" i="8" s="1"/>
  <c r="B1334" i="5"/>
  <c r="B1334" i="8" s="1"/>
  <c r="T1366" i="5"/>
  <c r="A1301" i="5"/>
  <c r="A1301" i="8" s="1"/>
  <c r="D1316" i="5"/>
  <c r="C1316" i="5" s="1"/>
  <c r="C1316" i="8" s="1"/>
  <c r="B1331" i="5"/>
  <c r="B1331" i="8" s="1"/>
  <c r="A1200" i="5"/>
  <c r="A1200" i="8" s="1"/>
  <c r="A1216" i="5"/>
  <c r="A1216" i="8" s="1"/>
  <c r="A1232" i="5"/>
  <c r="A1232" i="8" s="1"/>
  <c r="A1248" i="5"/>
  <c r="A1248" i="8" s="1"/>
  <c r="A1264" i="5"/>
  <c r="A1264" i="8" s="1"/>
  <c r="A1280" i="5"/>
  <c r="A1280" i="8" s="1"/>
  <c r="T1295" i="5"/>
  <c r="A1322" i="5"/>
  <c r="A1322" i="8" s="1"/>
  <c r="D1337" i="5"/>
  <c r="C1337" i="5" s="1"/>
  <c r="C1337" i="8" s="1"/>
  <c r="B1352" i="5"/>
  <c r="B1352" i="8" s="1"/>
  <c r="T1399" i="5"/>
  <c r="D1598" i="5"/>
  <c r="C1598" i="5" s="1"/>
  <c r="C1598" i="8" s="1"/>
  <c r="A1369" i="5"/>
  <c r="A1369" i="8" s="1"/>
  <c r="A1385" i="5"/>
  <c r="A1385" i="8" s="1"/>
  <c r="A1401" i="5"/>
  <c r="A1401" i="8" s="1"/>
  <c r="A1417" i="5"/>
  <c r="A1417" i="8" s="1"/>
  <c r="A1433" i="5"/>
  <c r="A1433" i="8" s="1"/>
  <c r="A1449" i="5"/>
  <c r="A1449" i="8" s="1"/>
  <c r="D1462" i="5"/>
  <c r="C1462" i="5" s="1"/>
  <c r="C1462" i="8" s="1"/>
  <c r="B1477" i="5"/>
  <c r="B1477" i="8" s="1"/>
  <c r="B1397" i="5"/>
  <c r="B1397" i="8" s="1"/>
  <c r="D1504" i="5"/>
  <c r="C1504" i="5" s="1"/>
  <c r="C1504" i="8" s="1"/>
  <c r="M1417" i="5"/>
  <c r="M1547" i="5"/>
  <c r="M1043" i="5"/>
  <c r="M1059" i="5"/>
  <c r="M1075" i="5"/>
  <c r="M1091" i="5"/>
  <c r="M1107" i="5"/>
  <c r="J1107" i="5" s="1"/>
  <c r="M1123" i="5"/>
  <c r="T1140" i="5"/>
  <c r="A1167" i="5"/>
  <c r="A1167" i="8" s="1"/>
  <c r="D1182" i="5"/>
  <c r="C1182" i="5" s="1"/>
  <c r="C1182" i="8" s="1"/>
  <c r="B1251" i="5"/>
  <c r="B1251" i="8" s="1"/>
  <c r="T1208" i="5"/>
  <c r="T1224" i="5"/>
  <c r="T1240" i="5"/>
  <c r="E1240" i="5" s="1"/>
  <c r="F1240" i="8" s="1"/>
  <c r="T1256" i="5"/>
  <c r="T1272" i="5"/>
  <c r="T1288" i="5"/>
  <c r="M1318" i="5"/>
  <c r="T1348" i="5"/>
  <c r="B1366" i="5"/>
  <c r="B1366" i="8" s="1"/>
  <c r="T1318" i="5"/>
  <c r="A1345" i="5"/>
  <c r="A1345" i="8" s="1"/>
  <c r="A1302" i="5"/>
  <c r="A1302" i="8" s="1"/>
  <c r="D1317" i="5"/>
  <c r="C1317" i="5" s="1"/>
  <c r="C1317" i="8" s="1"/>
  <c r="B1332" i="5"/>
  <c r="B1332" i="8" s="1"/>
  <c r="D1204" i="5"/>
  <c r="C1204" i="5" s="1"/>
  <c r="C1204" i="8" s="1"/>
  <c r="D1212" i="5"/>
  <c r="C1212" i="5" s="1"/>
  <c r="C1212" i="8" s="1"/>
  <c r="D1220" i="5"/>
  <c r="C1220" i="5" s="1"/>
  <c r="C1220" i="8" s="1"/>
  <c r="D1228" i="5"/>
  <c r="C1228" i="5" s="1"/>
  <c r="C1228" i="8" s="1"/>
  <c r="D1236" i="5"/>
  <c r="C1236" i="5" s="1"/>
  <c r="C1236" i="8" s="1"/>
  <c r="D1244" i="5"/>
  <c r="C1244" i="5" s="1"/>
  <c r="C1244" i="8" s="1"/>
  <c r="D1252" i="5"/>
  <c r="C1252" i="5" s="1"/>
  <c r="C1252" i="8" s="1"/>
  <c r="D1260" i="5"/>
  <c r="C1260" i="5" s="1"/>
  <c r="C1260" i="8" s="1"/>
  <c r="D1268" i="5"/>
  <c r="C1268" i="5" s="1"/>
  <c r="C1268" i="8" s="1"/>
  <c r="D1276" i="5"/>
  <c r="C1276" i="5" s="1"/>
  <c r="C1276" i="8" s="1"/>
  <c r="D1284" i="5"/>
  <c r="C1284" i="5" s="1"/>
  <c r="C1284" i="8" s="1"/>
  <c r="D1292" i="5"/>
  <c r="C1292" i="5" s="1"/>
  <c r="C1292" i="8" s="1"/>
  <c r="T1304" i="5"/>
  <c r="A1331" i="5"/>
  <c r="A1331" i="8" s="1"/>
  <c r="D1346" i="5"/>
  <c r="C1346" i="5" s="1"/>
  <c r="C1346" i="8" s="1"/>
  <c r="B1362" i="5"/>
  <c r="B1362" i="8" s="1"/>
  <c r="T1495" i="5"/>
  <c r="M1194" i="5"/>
  <c r="M1210" i="5"/>
  <c r="M1226" i="5"/>
  <c r="M1242" i="5"/>
  <c r="M1258" i="5"/>
  <c r="M1274" i="5"/>
  <c r="M1290" i="5"/>
  <c r="M1319" i="5"/>
  <c r="T1349" i="5"/>
  <c r="T1369" i="5"/>
  <c r="M1316" i="5"/>
  <c r="T1346" i="5"/>
  <c r="B1364" i="5"/>
  <c r="B1364" i="8" s="1"/>
  <c r="A1201" i="5"/>
  <c r="A1201" i="8" s="1"/>
  <c r="A1217" i="5"/>
  <c r="A1217" i="8" s="1"/>
  <c r="A1233" i="5"/>
  <c r="A1233" i="8" s="1"/>
  <c r="A1249" i="5"/>
  <c r="A1249" i="8" s="1"/>
  <c r="A1265" i="5"/>
  <c r="A1265" i="8" s="1"/>
  <c r="A1281" i="5"/>
  <c r="A1281" i="8" s="1"/>
  <c r="B1296" i="5"/>
  <c r="B1296" i="8" s="1"/>
  <c r="M1337" i="5"/>
  <c r="T1407" i="5"/>
  <c r="A1370" i="5"/>
  <c r="A1370" i="8" s="1"/>
  <c r="A1386" i="5"/>
  <c r="A1386" i="8" s="1"/>
  <c r="A1402" i="5"/>
  <c r="A1402" i="8" s="1"/>
  <c r="A1418" i="5"/>
  <c r="A1418" i="8" s="1"/>
  <c r="A1434" i="5"/>
  <c r="A1434" i="8" s="1"/>
  <c r="A1450" i="5"/>
  <c r="A1450" i="8" s="1"/>
  <c r="M1462" i="5"/>
  <c r="D1523" i="5"/>
  <c r="C1523" i="5" s="1"/>
  <c r="C1523" i="8" s="1"/>
  <c r="D1539" i="5"/>
  <c r="C1539" i="5" s="1"/>
  <c r="C1539" i="8" s="1"/>
  <c r="D1595" i="5"/>
  <c r="C1595" i="5" s="1"/>
  <c r="C1595" i="8" s="1"/>
  <c r="M1480" i="5"/>
  <c r="D1421" i="5"/>
  <c r="C1421" i="5" s="1"/>
  <c r="C1421" i="8" s="1"/>
  <c r="M1432" i="5"/>
  <c r="M1562" i="5"/>
  <c r="J1562" i="5" s="1"/>
  <c r="D1941" i="5"/>
  <c r="C1941" i="5" s="1"/>
  <c r="C1941" i="8" s="1"/>
  <c r="B1664" i="5"/>
  <c r="B1664" i="8" s="1"/>
  <c r="M1746" i="5"/>
  <c r="M1044" i="5"/>
  <c r="M1060" i="5"/>
  <c r="M1076" i="5"/>
  <c r="M1092" i="5"/>
  <c r="M1108" i="5"/>
  <c r="M1124" i="5"/>
  <c r="B1141" i="5"/>
  <c r="B1141" i="8" s="1"/>
  <c r="M1182" i="5"/>
  <c r="T1209" i="5"/>
  <c r="T1225" i="5"/>
  <c r="T1241" i="5"/>
  <c r="T1257" i="5"/>
  <c r="T1273" i="5"/>
  <c r="T1289" i="5"/>
  <c r="A1319" i="5"/>
  <c r="A1319" i="8" s="1"/>
  <c r="D1334" i="5"/>
  <c r="C1334" i="5" s="1"/>
  <c r="C1334" i="8" s="1"/>
  <c r="B1349" i="5"/>
  <c r="B1349" i="8" s="1"/>
  <c r="T1370" i="5"/>
  <c r="D1304" i="5"/>
  <c r="C1304" i="5" s="1"/>
  <c r="C1304" i="8" s="1"/>
  <c r="B1319" i="5"/>
  <c r="B1319" i="8" s="1"/>
  <c r="M1317" i="5"/>
  <c r="T1347" i="5"/>
  <c r="T1364" i="5"/>
  <c r="B1305" i="5"/>
  <c r="B1305" i="8" s="1"/>
  <c r="M1346" i="5"/>
  <c r="D1499" i="5"/>
  <c r="C1499" i="5" s="1"/>
  <c r="C1499" i="8" s="1"/>
  <c r="M1195" i="5"/>
  <c r="M1211" i="5"/>
  <c r="M1227" i="5"/>
  <c r="G1227" i="5" s="1"/>
  <c r="M1243" i="5"/>
  <c r="M1259" i="5"/>
  <c r="M1275" i="5"/>
  <c r="M1291" i="5"/>
  <c r="A1320" i="5"/>
  <c r="A1320" i="8" s="1"/>
  <c r="D1335" i="5"/>
  <c r="C1335" i="5" s="1"/>
  <c r="C1335" i="8" s="1"/>
  <c r="B1350" i="5"/>
  <c r="B1350" i="8" s="1"/>
  <c r="T1377" i="5"/>
  <c r="T1499" i="5"/>
  <c r="A1317" i="5"/>
  <c r="A1317" i="8" s="1"/>
  <c r="D1332" i="5"/>
  <c r="C1332" i="5" s="1"/>
  <c r="C1332" i="8" s="1"/>
  <c r="B1347" i="5"/>
  <c r="B1347" i="8" s="1"/>
  <c r="A1202" i="5"/>
  <c r="A1202" i="8" s="1"/>
  <c r="A1218" i="5"/>
  <c r="A1218" i="8" s="1"/>
  <c r="A1234" i="5"/>
  <c r="A1234" i="8" s="1"/>
  <c r="A1250" i="5"/>
  <c r="A1250" i="8" s="1"/>
  <c r="A1266" i="5"/>
  <c r="A1266" i="8" s="1"/>
  <c r="A1282" i="5"/>
  <c r="A1282" i="8" s="1"/>
  <c r="T1311" i="5"/>
  <c r="A1338" i="5"/>
  <c r="A1338" i="8" s="1"/>
  <c r="D1353" i="5"/>
  <c r="C1353" i="5" s="1"/>
  <c r="C1353" i="8" s="1"/>
  <c r="T1415" i="5"/>
  <c r="A1355" i="5"/>
  <c r="A1355" i="8" s="1"/>
  <c r="A1371" i="5"/>
  <c r="A1371" i="8" s="1"/>
  <c r="A1387" i="5"/>
  <c r="A1387" i="8" s="1"/>
  <c r="A1403" i="5"/>
  <c r="A1403" i="8" s="1"/>
  <c r="A1419" i="5"/>
  <c r="A1419" i="8" s="1"/>
  <c r="A1435" i="5"/>
  <c r="A1435" i="8" s="1"/>
  <c r="A1451" i="5"/>
  <c r="A1451" i="8" s="1"/>
  <c r="A1463" i="5"/>
  <c r="A1463" i="8" s="1"/>
  <c r="D1478" i="5"/>
  <c r="C1478" i="5" s="1"/>
  <c r="C1478" i="8" s="1"/>
  <c r="B1492" i="5"/>
  <c r="B1492" i="8" s="1"/>
  <c r="B1508" i="5"/>
  <c r="B1508" i="8" s="1"/>
  <c r="B1405" i="5"/>
  <c r="B1405" i="8" s="1"/>
  <c r="A1481" i="5"/>
  <c r="A1481" i="8" s="1"/>
  <c r="M1433" i="5"/>
  <c r="D1605" i="5"/>
  <c r="C1605" i="5" s="1"/>
  <c r="C1605" i="8" s="1"/>
  <c r="M1563" i="5"/>
  <c r="B1671" i="5"/>
  <c r="B1671" i="8" s="1"/>
  <c r="M1045" i="5"/>
  <c r="J1045" i="5" s="1"/>
  <c r="M1061" i="5"/>
  <c r="M1077" i="5"/>
  <c r="M1093" i="5"/>
  <c r="M1109" i="5"/>
  <c r="M1125" i="5"/>
  <c r="T1156" i="5"/>
  <c r="A1183" i="5"/>
  <c r="A1183" i="8" s="1"/>
  <c r="B1259" i="5"/>
  <c r="B1259" i="8" s="1"/>
  <c r="A1324" i="5"/>
  <c r="A1324" i="8" s="1"/>
  <c r="T1210" i="5"/>
  <c r="T1226" i="5"/>
  <c r="T1242" i="5"/>
  <c r="T1258" i="5"/>
  <c r="T1274" i="5"/>
  <c r="T1290" i="5"/>
  <c r="M1334" i="5"/>
  <c r="G1334" i="5" s="1"/>
  <c r="T1378" i="5"/>
  <c r="A1484" i="5"/>
  <c r="A1484" i="8" s="1"/>
  <c r="M1304" i="5"/>
  <c r="T1334" i="5"/>
  <c r="T1363" i="5"/>
  <c r="D1491" i="5"/>
  <c r="C1491" i="5" s="1"/>
  <c r="C1491" i="8" s="1"/>
  <c r="A1318" i="5"/>
  <c r="A1318" i="8" s="1"/>
  <c r="D1333" i="5"/>
  <c r="C1333" i="5" s="1"/>
  <c r="C1333" i="8" s="1"/>
  <c r="B1348" i="5"/>
  <c r="B1348" i="8" s="1"/>
  <c r="T1371" i="5"/>
  <c r="A1476" i="5"/>
  <c r="A1476" i="8" s="1"/>
  <c r="D1205" i="5"/>
  <c r="C1205" i="5" s="1"/>
  <c r="C1205" i="8" s="1"/>
  <c r="D1213" i="5"/>
  <c r="C1213" i="5" s="1"/>
  <c r="C1213" i="8" s="1"/>
  <c r="D1221" i="5"/>
  <c r="C1221" i="5" s="1"/>
  <c r="C1221" i="8" s="1"/>
  <c r="D1229" i="5"/>
  <c r="C1229" i="5" s="1"/>
  <c r="C1229" i="8" s="1"/>
  <c r="D1237" i="5"/>
  <c r="C1237" i="5" s="1"/>
  <c r="C1237" i="8" s="1"/>
  <c r="D1245" i="5"/>
  <c r="C1245" i="5" s="1"/>
  <c r="C1245" i="8" s="1"/>
  <c r="D1253" i="5"/>
  <c r="C1253" i="5" s="1"/>
  <c r="C1253" i="8" s="1"/>
  <c r="D1261" i="5"/>
  <c r="C1261" i="5" s="1"/>
  <c r="C1261" i="8" s="1"/>
  <c r="D1269" i="5"/>
  <c r="C1269" i="5" s="1"/>
  <c r="C1269" i="8" s="1"/>
  <c r="D1277" i="5"/>
  <c r="C1277" i="5" s="1"/>
  <c r="C1277" i="8" s="1"/>
  <c r="D1285" i="5"/>
  <c r="C1285" i="5" s="1"/>
  <c r="C1285" i="8" s="1"/>
  <c r="D1293" i="5"/>
  <c r="C1293" i="5" s="1"/>
  <c r="C1293" i="8" s="1"/>
  <c r="T1320" i="5"/>
  <c r="E1320" i="5" s="1"/>
  <c r="F1320" i="8" s="1"/>
  <c r="A1347" i="5"/>
  <c r="A1347" i="8" s="1"/>
  <c r="M1196" i="5"/>
  <c r="M1212" i="5"/>
  <c r="M1228" i="5"/>
  <c r="M1244" i="5"/>
  <c r="M1260" i="5"/>
  <c r="M1276" i="5"/>
  <c r="M1292" i="5"/>
  <c r="G1292" i="5" s="1"/>
  <c r="M1335" i="5"/>
  <c r="T1385" i="5"/>
  <c r="D1503" i="5"/>
  <c r="C1503" i="5" s="1"/>
  <c r="C1503" i="8" s="1"/>
  <c r="M1332" i="5"/>
  <c r="A1468" i="5"/>
  <c r="A1468" i="8" s="1"/>
  <c r="A1203" i="5"/>
  <c r="A1203" i="8" s="1"/>
  <c r="A1219" i="5"/>
  <c r="A1219" i="8" s="1"/>
  <c r="A1235" i="5"/>
  <c r="A1235" i="8" s="1"/>
  <c r="A1251" i="5"/>
  <c r="A1251" i="8" s="1"/>
  <c r="A1267" i="5"/>
  <c r="A1267" i="8" s="1"/>
  <c r="A1283" i="5"/>
  <c r="A1283" i="8" s="1"/>
  <c r="D1297" i="5"/>
  <c r="C1297" i="5" s="1"/>
  <c r="C1297" i="8" s="1"/>
  <c r="B1312" i="5"/>
  <c r="B1312" i="8" s="1"/>
  <c r="M1353" i="5"/>
  <c r="T1423" i="5"/>
  <c r="A1356" i="5"/>
  <c r="A1356" i="8" s="1"/>
  <c r="A1372" i="5"/>
  <c r="A1372" i="8" s="1"/>
  <c r="A1388" i="5"/>
  <c r="A1388" i="8" s="1"/>
  <c r="A1404" i="5"/>
  <c r="A1404" i="8" s="1"/>
  <c r="A1420" i="5"/>
  <c r="A1420" i="8" s="1"/>
  <c r="A1436" i="5"/>
  <c r="A1436" i="8" s="1"/>
  <c r="A1452" i="5"/>
  <c r="A1452" i="8" s="1"/>
  <c r="M1478" i="5"/>
  <c r="A1493" i="5"/>
  <c r="A1493" i="8" s="1"/>
  <c r="A1509" i="5"/>
  <c r="A1509" i="8" s="1"/>
  <c r="D1525" i="5"/>
  <c r="C1525" i="5" s="1"/>
  <c r="C1525" i="8" s="1"/>
  <c r="D1541" i="5"/>
  <c r="C1541" i="5" s="1"/>
  <c r="C1541" i="8" s="1"/>
  <c r="D1603" i="5"/>
  <c r="C1603" i="5" s="1"/>
  <c r="C1603" i="8" s="1"/>
  <c r="M1458" i="5"/>
  <c r="D1365" i="5"/>
  <c r="C1365" i="5" s="1"/>
  <c r="C1365" i="8" s="1"/>
  <c r="D1429" i="5"/>
  <c r="C1429" i="5" s="1"/>
  <c r="C1429" i="8" s="1"/>
  <c r="T1539" i="5"/>
  <c r="M1448" i="5"/>
  <c r="D1865" i="5"/>
  <c r="C1865" i="5" s="1"/>
  <c r="C1865" i="8" s="1"/>
  <c r="D1657" i="5"/>
  <c r="C1657" i="5" s="1"/>
  <c r="C1657" i="8" s="1"/>
  <c r="M1578" i="5"/>
  <c r="B1728" i="5"/>
  <c r="B1728" i="8" s="1"/>
  <c r="M1866" i="5"/>
  <c r="M1046" i="5"/>
  <c r="M1062" i="5"/>
  <c r="J1062" i="5" s="1"/>
  <c r="M1078" i="5"/>
  <c r="M1094" i="5"/>
  <c r="M1110" i="5"/>
  <c r="M1126" i="5"/>
  <c r="D1142" i="5"/>
  <c r="C1142" i="5" s="1"/>
  <c r="C1142" i="8" s="1"/>
  <c r="B1157" i="5"/>
  <c r="B1157" i="8" s="1"/>
  <c r="B1330" i="5"/>
  <c r="B1330" i="8" s="1"/>
  <c r="T1211" i="5"/>
  <c r="T1227" i="5"/>
  <c r="T1243" i="5"/>
  <c r="T1259" i="5"/>
  <c r="T1275" i="5"/>
  <c r="T1291" i="5"/>
  <c r="T1308" i="5"/>
  <c r="A1335" i="5"/>
  <c r="A1335" i="8" s="1"/>
  <c r="D1350" i="5"/>
  <c r="C1350" i="5" s="1"/>
  <c r="C1350" i="8" s="1"/>
  <c r="T1386" i="5"/>
  <c r="A1305" i="5"/>
  <c r="A1305" i="8" s="1"/>
  <c r="D1320" i="5"/>
  <c r="C1320" i="5" s="1"/>
  <c r="C1320" i="8" s="1"/>
  <c r="B1335" i="5"/>
  <c r="B1335" i="8" s="1"/>
  <c r="T1368" i="5"/>
  <c r="M1333" i="5"/>
  <c r="T1379" i="5"/>
  <c r="B1482" i="5"/>
  <c r="B1482" i="8" s="1"/>
  <c r="D1306" i="5"/>
  <c r="C1306" i="5" s="1"/>
  <c r="C1306" i="8" s="1"/>
  <c r="B1321" i="5"/>
  <c r="B1321" i="8" s="1"/>
  <c r="T1365" i="5"/>
  <c r="M1197" i="5"/>
  <c r="M1213" i="5"/>
  <c r="M1229" i="5"/>
  <c r="M1245" i="5"/>
  <c r="G1245" i="5" s="1"/>
  <c r="M1261" i="5"/>
  <c r="G1261" i="5" s="1"/>
  <c r="M1277" i="5"/>
  <c r="M1293" i="5"/>
  <c r="T1309" i="5"/>
  <c r="A1336" i="5"/>
  <c r="A1336" i="8" s="1"/>
  <c r="D1351" i="5"/>
  <c r="C1351" i="5" s="1"/>
  <c r="C1351" i="8" s="1"/>
  <c r="T1393" i="5"/>
  <c r="T1306" i="5"/>
  <c r="A1333" i="5"/>
  <c r="A1333" i="8" s="1"/>
  <c r="D1348" i="5"/>
  <c r="C1348" i="5" s="1"/>
  <c r="C1348" i="8" s="1"/>
  <c r="T1367" i="5"/>
  <c r="B1474" i="5"/>
  <c r="B1474" i="8" s="1"/>
  <c r="A1204" i="5"/>
  <c r="A1204" i="8" s="1"/>
  <c r="A1220" i="5"/>
  <c r="A1220" i="8" s="1"/>
  <c r="A1236" i="5"/>
  <c r="A1236" i="8" s="1"/>
  <c r="A1252" i="5"/>
  <c r="A1252" i="8" s="1"/>
  <c r="A1268" i="5"/>
  <c r="A1268" i="8" s="1"/>
  <c r="A1284" i="5"/>
  <c r="A1284" i="8" s="1"/>
  <c r="M1297" i="5"/>
  <c r="T1327" i="5"/>
  <c r="A1354" i="5"/>
  <c r="A1354" i="8" s="1"/>
  <c r="T1431" i="5"/>
  <c r="A1357" i="5"/>
  <c r="A1357" i="8" s="1"/>
  <c r="A1373" i="5"/>
  <c r="A1373" i="8" s="1"/>
  <c r="A1389" i="5"/>
  <c r="A1389" i="8" s="1"/>
  <c r="A1405" i="5"/>
  <c r="A1405" i="8" s="1"/>
  <c r="A1421" i="5"/>
  <c r="A1421" i="8" s="1"/>
  <c r="A1437" i="5"/>
  <c r="A1437" i="8" s="1"/>
  <c r="T1452" i="5"/>
  <c r="A1479" i="5"/>
  <c r="A1479" i="8" s="1"/>
  <c r="B1413" i="5"/>
  <c r="B1413" i="8" s="1"/>
  <c r="B1497" i="5"/>
  <c r="B1497" i="8" s="1"/>
  <c r="D1572" i="5"/>
  <c r="C1572" i="5" s="1"/>
  <c r="C1572" i="8" s="1"/>
  <c r="A1459" i="5"/>
  <c r="A1459" i="8" s="1"/>
  <c r="T1541" i="5"/>
  <c r="M1449" i="5"/>
  <c r="T1657" i="5"/>
  <c r="M1579" i="5"/>
  <c r="B1735" i="5"/>
  <c r="B1735" i="8" s="1"/>
  <c r="M1978" i="5"/>
  <c r="B1371" i="5"/>
  <c r="B1371" i="8" s="1"/>
  <c r="B1379" i="5"/>
  <c r="B1379" i="8" s="1"/>
  <c r="B1387" i="5"/>
  <c r="B1387" i="8" s="1"/>
  <c r="B1395" i="5"/>
  <c r="B1395" i="8" s="1"/>
  <c r="B1403" i="5"/>
  <c r="B1403" i="8" s="1"/>
  <c r="B1411" i="5"/>
  <c r="B1411" i="8" s="1"/>
  <c r="B1419" i="5"/>
  <c r="B1419" i="8" s="1"/>
  <c r="B1427" i="5"/>
  <c r="B1427" i="8" s="1"/>
  <c r="B1435" i="5"/>
  <c r="B1435" i="8" s="1"/>
  <c r="B1443" i="5"/>
  <c r="B1443" i="8" s="1"/>
  <c r="B1451" i="5"/>
  <c r="B1451" i="8" s="1"/>
  <c r="D1464" i="5"/>
  <c r="C1464" i="5" s="1"/>
  <c r="C1464" i="8" s="1"/>
  <c r="B1479" i="5"/>
  <c r="B1479" i="8" s="1"/>
  <c r="B1493" i="5"/>
  <c r="B1493" i="8" s="1"/>
  <c r="B1509" i="5"/>
  <c r="B1509" i="8" s="1"/>
  <c r="A1656" i="5"/>
  <c r="A1656" i="8" s="1"/>
  <c r="A1470" i="5"/>
  <c r="A1470" i="8" s="1"/>
  <c r="D1485" i="5"/>
  <c r="C1485" i="5" s="1"/>
  <c r="C1485" i="8" s="1"/>
  <c r="D1500" i="5"/>
  <c r="C1500" i="5" s="1"/>
  <c r="C1500" i="8" s="1"/>
  <c r="D1516" i="5"/>
  <c r="C1516" i="5" s="1"/>
  <c r="C1516" i="8" s="1"/>
  <c r="D1556" i="5"/>
  <c r="C1556" i="5" s="1"/>
  <c r="C1556" i="8" s="1"/>
  <c r="D1620" i="5"/>
  <c r="C1620" i="5" s="1"/>
  <c r="C1620" i="8" s="1"/>
  <c r="B1457" i="5"/>
  <c r="B1457" i="8" s="1"/>
  <c r="B1502" i="5"/>
  <c r="B1502" i="8" s="1"/>
  <c r="D1518" i="5"/>
  <c r="C1518" i="5" s="1"/>
  <c r="C1518" i="8" s="1"/>
  <c r="D1534" i="5"/>
  <c r="C1534" i="5" s="1"/>
  <c r="C1534" i="8" s="1"/>
  <c r="A1464" i="5"/>
  <c r="A1464" i="8" s="1"/>
  <c r="D1479" i="5"/>
  <c r="C1479" i="5" s="1"/>
  <c r="C1479" i="8" s="1"/>
  <c r="T1533" i="5"/>
  <c r="M1365" i="5"/>
  <c r="M1381" i="5"/>
  <c r="M1397" i="5"/>
  <c r="M1413" i="5"/>
  <c r="J1413" i="5" s="1"/>
  <c r="M1429" i="5"/>
  <c r="M1445" i="5"/>
  <c r="M1460" i="5"/>
  <c r="D1589" i="5"/>
  <c r="C1589" i="5" s="1"/>
  <c r="C1589" i="8" s="1"/>
  <c r="B1464" i="5"/>
  <c r="B1464" i="8" s="1"/>
  <c r="T1654" i="5"/>
  <c r="M1495" i="5"/>
  <c r="M1511" i="5"/>
  <c r="J1511" i="5" s="1"/>
  <c r="M1527" i="5"/>
  <c r="M1543" i="5"/>
  <c r="M1559" i="5"/>
  <c r="M1575" i="5"/>
  <c r="M1591" i="5"/>
  <c r="M1607" i="5"/>
  <c r="M1623" i="5"/>
  <c r="M1639" i="5"/>
  <c r="G1639" i="5" s="1"/>
  <c r="A1654" i="5"/>
  <c r="A1654" i="8" s="1"/>
  <c r="M1650" i="5"/>
  <c r="A1609" i="5"/>
  <c r="A1609" i="8" s="1"/>
  <c r="T1582" i="5"/>
  <c r="B1549" i="5"/>
  <c r="B1549" i="8" s="1"/>
  <c r="B1613" i="5"/>
  <c r="B1613" i="8" s="1"/>
  <c r="B1719" i="5"/>
  <c r="B1719" i="8" s="1"/>
  <c r="B1783" i="5"/>
  <c r="B1783" i="8" s="1"/>
  <c r="D1643" i="5"/>
  <c r="C1643" i="5" s="1"/>
  <c r="C1643" i="8" s="1"/>
  <c r="M1464" i="5"/>
  <c r="A1494" i="5"/>
  <c r="A1494" i="8" s="1"/>
  <c r="A1510" i="5"/>
  <c r="A1510" i="8" s="1"/>
  <c r="B1526" i="5"/>
  <c r="B1526" i="8" s="1"/>
  <c r="B1542" i="5"/>
  <c r="B1542" i="8" s="1"/>
  <c r="D1601" i="5"/>
  <c r="C1601" i="5" s="1"/>
  <c r="C1601" i="8" s="1"/>
  <c r="B1660" i="5"/>
  <c r="B1660" i="8" s="1"/>
  <c r="M1485" i="5"/>
  <c r="T1500" i="5"/>
  <c r="T1472" i="5"/>
  <c r="A1503" i="5"/>
  <c r="A1503" i="8" s="1"/>
  <c r="D1575" i="5"/>
  <c r="C1575" i="5" s="1"/>
  <c r="C1575" i="8" s="1"/>
  <c r="D1639" i="5"/>
  <c r="C1639" i="5" s="1"/>
  <c r="C1639" i="8" s="1"/>
  <c r="D1364" i="5"/>
  <c r="C1364" i="5" s="1"/>
  <c r="C1364" i="8" s="1"/>
  <c r="D1372" i="5"/>
  <c r="C1372" i="5" s="1"/>
  <c r="C1372" i="8" s="1"/>
  <c r="D1380" i="5"/>
  <c r="C1380" i="5" s="1"/>
  <c r="C1380" i="8" s="1"/>
  <c r="D1388" i="5"/>
  <c r="C1388" i="5" s="1"/>
  <c r="C1388" i="8" s="1"/>
  <c r="D1396" i="5"/>
  <c r="C1396" i="5" s="1"/>
  <c r="C1396" i="8" s="1"/>
  <c r="D1404" i="5"/>
  <c r="C1404" i="5" s="1"/>
  <c r="C1404" i="8" s="1"/>
  <c r="D1412" i="5"/>
  <c r="C1412" i="5" s="1"/>
  <c r="C1412" i="8" s="1"/>
  <c r="D1420" i="5"/>
  <c r="C1420" i="5" s="1"/>
  <c r="C1420" i="8" s="1"/>
  <c r="D1428" i="5"/>
  <c r="C1428" i="5" s="1"/>
  <c r="C1428" i="8" s="1"/>
  <c r="D1436" i="5"/>
  <c r="C1436" i="5" s="1"/>
  <c r="C1436" i="8" s="1"/>
  <c r="D1444" i="5"/>
  <c r="C1444" i="5" s="1"/>
  <c r="C1444" i="8" s="1"/>
  <c r="D1452" i="5"/>
  <c r="C1452" i="5" s="1"/>
  <c r="C1452" i="8" s="1"/>
  <c r="M1479" i="5"/>
  <c r="D1493" i="5"/>
  <c r="C1493" i="5" s="1"/>
  <c r="C1493" i="8" s="1"/>
  <c r="D1509" i="5"/>
  <c r="C1509" i="5" s="1"/>
  <c r="C1509" i="8" s="1"/>
  <c r="T1535" i="5"/>
  <c r="D1594" i="5"/>
  <c r="C1594" i="5" s="1"/>
  <c r="C1594" i="8" s="1"/>
  <c r="M1366" i="5"/>
  <c r="G1366" i="5" s="1"/>
  <c r="M1382" i="5"/>
  <c r="M1398" i="5"/>
  <c r="M1414" i="5"/>
  <c r="M1430" i="5"/>
  <c r="M1446" i="5"/>
  <c r="A1461" i="5"/>
  <c r="A1461" i="8" s="1"/>
  <c r="D1476" i="5"/>
  <c r="C1476" i="5" s="1"/>
  <c r="C1476" i="8" s="1"/>
  <c r="B1491" i="5"/>
  <c r="B1491" i="8" s="1"/>
  <c r="B1507" i="5"/>
  <c r="B1507" i="8" s="1"/>
  <c r="B1523" i="5"/>
  <c r="B1523" i="8" s="1"/>
  <c r="B1539" i="5"/>
  <c r="B1539" i="8" s="1"/>
  <c r="T1479" i="5"/>
  <c r="D1592" i="5"/>
  <c r="C1592" i="5" s="1"/>
  <c r="C1592" i="8" s="1"/>
  <c r="D1917" i="5"/>
  <c r="C1917" i="5" s="1"/>
  <c r="C1917" i="8" s="1"/>
  <c r="M1496" i="5"/>
  <c r="M1512" i="5"/>
  <c r="G1512" i="5" s="1"/>
  <c r="M1528" i="5"/>
  <c r="M1544" i="5"/>
  <c r="M1560" i="5"/>
  <c r="M1576" i="5"/>
  <c r="M1592" i="5"/>
  <c r="M1608" i="5"/>
  <c r="M1624" i="5"/>
  <c r="M1640" i="5"/>
  <c r="D1909" i="5"/>
  <c r="C1909" i="5" s="1"/>
  <c r="C1909" i="8" s="1"/>
  <c r="A1651" i="5"/>
  <c r="A1651" i="8" s="1"/>
  <c r="A1611" i="5"/>
  <c r="A1611" i="8" s="1"/>
  <c r="T1584" i="5"/>
  <c r="B1550" i="5"/>
  <c r="B1550" i="8" s="1"/>
  <c r="B1614" i="5"/>
  <c r="B1614" i="8" s="1"/>
  <c r="B1720" i="5"/>
  <c r="B1720" i="8" s="1"/>
  <c r="B1784" i="5"/>
  <c r="B1784" i="8" s="1"/>
  <c r="D1976" i="5"/>
  <c r="C1976" i="5" s="1"/>
  <c r="C1976" i="8" s="1"/>
  <c r="A1649" i="5"/>
  <c r="A1649" i="8" s="1"/>
  <c r="B1372" i="5"/>
  <c r="B1372" i="8" s="1"/>
  <c r="B1380" i="5"/>
  <c r="B1380" i="8" s="1"/>
  <c r="B1388" i="5"/>
  <c r="B1388" i="8" s="1"/>
  <c r="B1396" i="5"/>
  <c r="B1396" i="8" s="1"/>
  <c r="B1404" i="5"/>
  <c r="B1404" i="8" s="1"/>
  <c r="B1412" i="5"/>
  <c r="B1412" i="8" s="1"/>
  <c r="B1420" i="5"/>
  <c r="B1420" i="8" s="1"/>
  <c r="B1428" i="5"/>
  <c r="B1428" i="8" s="1"/>
  <c r="B1436" i="5"/>
  <c r="B1436" i="8" s="1"/>
  <c r="B1444" i="5"/>
  <c r="B1444" i="8" s="1"/>
  <c r="B1452" i="5"/>
  <c r="B1452" i="8" s="1"/>
  <c r="A1465" i="5"/>
  <c r="A1465" i="8" s="1"/>
  <c r="D1480" i="5"/>
  <c r="C1480" i="5" s="1"/>
  <c r="C1480" i="8" s="1"/>
  <c r="T1459" i="5"/>
  <c r="E1459" i="5" s="1"/>
  <c r="F1459" i="8" s="1"/>
  <c r="A1486" i="5"/>
  <c r="A1486" i="8" s="1"/>
  <c r="D1564" i="5"/>
  <c r="C1564" i="5" s="1"/>
  <c r="C1564" i="8" s="1"/>
  <c r="D1628" i="5"/>
  <c r="C1628" i="5" s="1"/>
  <c r="C1628" i="8" s="1"/>
  <c r="D1458" i="5"/>
  <c r="C1458" i="5" s="1"/>
  <c r="C1458" i="8" s="1"/>
  <c r="B1473" i="5"/>
  <c r="B1473" i="8" s="1"/>
  <c r="D1520" i="5"/>
  <c r="C1520" i="5" s="1"/>
  <c r="C1520" i="8" s="1"/>
  <c r="D1536" i="5"/>
  <c r="C1536" i="5" s="1"/>
  <c r="C1536" i="8" s="1"/>
  <c r="T1453" i="5"/>
  <c r="E1453" i="5" s="1"/>
  <c r="F1453" i="8" s="1"/>
  <c r="A1480" i="5"/>
  <c r="A1480" i="8" s="1"/>
  <c r="T1493" i="5"/>
  <c r="T1509" i="5"/>
  <c r="T1537" i="5"/>
  <c r="M1367" i="5"/>
  <c r="M1383" i="5"/>
  <c r="M1399" i="5"/>
  <c r="M1415" i="5"/>
  <c r="J1415" i="5" s="1"/>
  <c r="M1431" i="5"/>
  <c r="M1447" i="5"/>
  <c r="M1476" i="5"/>
  <c r="A1492" i="5"/>
  <c r="A1492" i="8" s="1"/>
  <c r="A1508" i="5"/>
  <c r="A1508" i="8" s="1"/>
  <c r="D1597" i="5"/>
  <c r="C1597" i="5" s="1"/>
  <c r="C1597" i="8" s="1"/>
  <c r="D1465" i="5"/>
  <c r="C1465" i="5" s="1"/>
  <c r="C1465" i="8" s="1"/>
  <c r="B1480" i="5"/>
  <c r="B1480" i="8" s="1"/>
  <c r="D1494" i="5"/>
  <c r="C1494" i="5" s="1"/>
  <c r="C1494" i="8" s="1"/>
  <c r="D1510" i="5"/>
  <c r="C1510" i="5" s="1"/>
  <c r="C1510" i="8" s="1"/>
  <c r="M1497" i="5"/>
  <c r="M1513" i="5"/>
  <c r="M1529" i="5"/>
  <c r="M1545" i="5"/>
  <c r="M1561" i="5"/>
  <c r="J1561" i="5" s="1"/>
  <c r="M1577" i="5"/>
  <c r="J1577" i="5" s="1"/>
  <c r="M1593" i="5"/>
  <c r="M1609" i="5"/>
  <c r="M1625" i="5"/>
  <c r="M1641" i="5"/>
  <c r="A1625" i="5"/>
  <c r="A1625" i="8" s="1"/>
  <c r="T1598" i="5"/>
  <c r="B1557" i="5"/>
  <c r="B1557" i="8" s="1"/>
  <c r="B1621" i="5"/>
  <c r="B1621" i="8" s="1"/>
  <c r="B1663" i="5"/>
  <c r="B1663" i="8" s="1"/>
  <c r="B1727" i="5"/>
  <c r="B1727" i="8" s="1"/>
  <c r="B1791" i="5"/>
  <c r="B1791" i="8" s="1"/>
  <c r="M2112" i="5"/>
  <c r="M1730" i="5"/>
  <c r="M1850" i="5"/>
  <c r="B1455" i="5"/>
  <c r="B1455" i="8" s="1"/>
  <c r="A1498" i="5"/>
  <c r="A1498" i="8" s="1"/>
  <c r="A1514" i="5"/>
  <c r="A1514" i="8" s="1"/>
  <c r="B1530" i="5"/>
  <c r="B1530" i="8" s="1"/>
  <c r="D1553" i="5"/>
  <c r="C1553" i="5" s="1"/>
  <c r="C1553" i="8" s="1"/>
  <c r="D1617" i="5"/>
  <c r="C1617" i="5" s="1"/>
  <c r="C1617" i="8" s="1"/>
  <c r="D1461" i="5"/>
  <c r="C1461" i="5" s="1"/>
  <c r="C1461" i="8" s="1"/>
  <c r="B1476" i="5"/>
  <c r="B1476" i="8" s="1"/>
  <c r="T1488" i="5"/>
  <c r="T1504" i="5"/>
  <c r="E1504" i="5" s="1"/>
  <c r="F1504" i="8" s="1"/>
  <c r="M1474" i="5"/>
  <c r="A1491" i="5"/>
  <c r="A1491" i="8" s="1"/>
  <c r="A1507" i="5"/>
  <c r="A1507" i="8" s="1"/>
  <c r="D1591" i="5"/>
  <c r="C1591" i="5" s="1"/>
  <c r="C1591" i="8" s="1"/>
  <c r="D1366" i="5"/>
  <c r="C1366" i="5" s="1"/>
  <c r="C1366" i="8" s="1"/>
  <c r="D1374" i="5"/>
  <c r="C1374" i="5" s="1"/>
  <c r="C1374" i="8" s="1"/>
  <c r="D1382" i="5"/>
  <c r="C1382" i="5" s="1"/>
  <c r="C1382" i="8" s="1"/>
  <c r="D1390" i="5"/>
  <c r="C1390" i="5" s="1"/>
  <c r="C1390" i="8" s="1"/>
  <c r="D1398" i="5"/>
  <c r="C1398" i="5" s="1"/>
  <c r="C1398" i="8" s="1"/>
  <c r="D1406" i="5"/>
  <c r="C1406" i="5" s="1"/>
  <c r="C1406" i="8" s="1"/>
  <c r="D1414" i="5"/>
  <c r="C1414" i="5" s="1"/>
  <c r="C1414" i="8" s="1"/>
  <c r="D1422" i="5"/>
  <c r="C1422" i="5" s="1"/>
  <c r="C1422" i="8" s="1"/>
  <c r="D1430" i="5"/>
  <c r="C1430" i="5" s="1"/>
  <c r="C1430" i="8" s="1"/>
  <c r="D1438" i="5"/>
  <c r="C1438" i="5" s="1"/>
  <c r="C1438" i="8" s="1"/>
  <c r="D1446" i="5"/>
  <c r="C1446" i="5" s="1"/>
  <c r="C1446" i="8" s="1"/>
  <c r="D1455" i="5"/>
  <c r="C1455" i="5" s="1"/>
  <c r="C1455" i="8" s="1"/>
  <c r="B1470" i="5"/>
  <c r="B1470" i="8" s="1"/>
  <c r="D1497" i="5"/>
  <c r="C1497" i="5" s="1"/>
  <c r="C1497" i="8" s="1"/>
  <c r="D1513" i="5"/>
  <c r="C1513" i="5" s="1"/>
  <c r="C1513" i="8" s="1"/>
  <c r="D1546" i="5"/>
  <c r="C1546" i="5" s="1"/>
  <c r="C1546" i="8" s="1"/>
  <c r="D1610" i="5"/>
  <c r="C1610" i="5" s="1"/>
  <c r="C1610" i="8" s="1"/>
  <c r="D2025" i="5"/>
  <c r="C2025" i="5" s="1"/>
  <c r="C2025" i="8" s="1"/>
  <c r="M1370" i="5"/>
  <c r="J1370" i="5" s="1"/>
  <c r="M1386" i="5"/>
  <c r="J1386" i="5" s="1"/>
  <c r="M1402" i="5"/>
  <c r="M1418" i="5"/>
  <c r="M1434" i="5"/>
  <c r="M1450" i="5"/>
  <c r="T1466" i="5"/>
  <c r="B1495" i="5"/>
  <c r="B1495" i="8" s="1"/>
  <c r="B1511" i="5"/>
  <c r="B1511" i="8" s="1"/>
  <c r="B1527" i="5"/>
  <c r="B1527" i="8" s="1"/>
  <c r="M1481" i="5"/>
  <c r="D1544" i="5"/>
  <c r="C1544" i="5" s="1"/>
  <c r="C1544" i="8" s="1"/>
  <c r="D1608" i="5"/>
  <c r="C1608" i="5" s="1"/>
  <c r="C1608" i="8" s="1"/>
  <c r="D1961" i="5"/>
  <c r="C1961" i="5" s="1"/>
  <c r="C1961" i="8" s="1"/>
  <c r="T1658" i="5"/>
  <c r="D1981" i="5"/>
  <c r="C1981" i="5" s="1"/>
  <c r="C1981" i="8" s="1"/>
  <c r="M1500" i="5"/>
  <c r="M1516" i="5"/>
  <c r="M1532" i="5"/>
  <c r="M1548" i="5"/>
  <c r="M1564" i="5"/>
  <c r="M1580" i="5"/>
  <c r="M1596" i="5"/>
  <c r="M1612" i="5"/>
  <c r="M1628" i="5"/>
  <c r="M1644" i="5"/>
  <c r="D1973" i="5"/>
  <c r="C1973" i="5" s="1"/>
  <c r="C1973" i="8" s="1"/>
  <c r="B1656" i="5"/>
  <c r="B1656" i="8" s="1"/>
  <c r="D2017" i="5"/>
  <c r="C2017" i="5" s="1"/>
  <c r="C2017" i="8" s="1"/>
  <c r="A1643" i="5"/>
  <c r="A1643" i="8" s="1"/>
  <c r="T1616" i="5"/>
  <c r="B1566" i="5"/>
  <c r="B1566" i="8" s="1"/>
  <c r="B1630" i="5"/>
  <c r="B1630" i="8" s="1"/>
  <c r="B1672" i="5"/>
  <c r="B1672" i="8" s="1"/>
  <c r="B1736" i="5"/>
  <c r="B1736" i="8" s="1"/>
  <c r="B1800" i="5"/>
  <c r="B1800" i="8" s="1"/>
  <c r="M1994" i="5"/>
  <c r="B1374" i="5"/>
  <c r="B1374" i="8" s="1"/>
  <c r="B1382" i="5"/>
  <c r="B1382" i="8" s="1"/>
  <c r="B1390" i="5"/>
  <c r="B1390" i="8" s="1"/>
  <c r="B1398" i="5"/>
  <c r="B1398" i="8" s="1"/>
  <c r="B1406" i="5"/>
  <c r="B1406" i="8" s="1"/>
  <c r="B1414" i="5"/>
  <c r="B1414" i="8" s="1"/>
  <c r="B1422" i="5"/>
  <c r="B1422" i="8" s="1"/>
  <c r="B1430" i="5"/>
  <c r="B1430" i="8" s="1"/>
  <c r="B1438" i="5"/>
  <c r="B1438" i="8" s="1"/>
  <c r="B1446" i="5"/>
  <c r="B1446" i="8" s="1"/>
  <c r="T1470" i="5"/>
  <c r="D1993" i="5"/>
  <c r="C1993" i="5" s="1"/>
  <c r="C1993" i="8" s="1"/>
  <c r="M1461" i="5"/>
  <c r="G1461" i="5" s="1"/>
  <c r="D1580" i="5"/>
  <c r="C1580" i="5" s="1"/>
  <c r="C1580" i="8" s="1"/>
  <c r="D1644" i="5"/>
  <c r="C1644" i="5" s="1"/>
  <c r="C1644" i="8" s="1"/>
  <c r="A1475" i="5"/>
  <c r="A1475" i="8" s="1"/>
  <c r="D1524" i="5"/>
  <c r="C1524" i="5" s="1"/>
  <c r="C1524" i="8" s="1"/>
  <c r="D1540" i="5"/>
  <c r="C1540" i="5" s="1"/>
  <c r="C1540" i="8" s="1"/>
  <c r="M1455" i="5"/>
  <c r="T1485" i="5"/>
  <c r="T1497" i="5"/>
  <c r="T1513" i="5"/>
  <c r="M1355" i="5"/>
  <c r="M1371" i="5"/>
  <c r="M1387" i="5"/>
  <c r="M1403" i="5"/>
  <c r="M1419" i="5"/>
  <c r="M1435" i="5"/>
  <c r="M1451" i="5"/>
  <c r="B1467" i="5"/>
  <c r="B1467" i="8" s="1"/>
  <c r="A1496" i="5"/>
  <c r="A1496" i="8" s="1"/>
  <c r="A1512" i="5"/>
  <c r="A1512" i="8" s="1"/>
  <c r="D1549" i="5"/>
  <c r="C1549" i="5" s="1"/>
  <c r="C1549" i="8" s="1"/>
  <c r="D1613" i="5"/>
  <c r="C1613" i="5" s="1"/>
  <c r="C1613" i="8" s="1"/>
  <c r="T1455" i="5"/>
  <c r="A1482" i="5"/>
  <c r="A1482" i="8" s="1"/>
  <c r="D1498" i="5"/>
  <c r="C1498" i="5" s="1"/>
  <c r="C1498" i="8" s="1"/>
  <c r="D1514" i="5"/>
  <c r="C1514" i="5" s="1"/>
  <c r="C1514" i="8" s="1"/>
  <c r="T1660" i="5"/>
  <c r="M1501" i="5"/>
  <c r="M1517" i="5"/>
  <c r="M1533" i="5"/>
  <c r="M1549" i="5"/>
  <c r="M1565" i="5"/>
  <c r="M1581" i="5"/>
  <c r="J1581" i="5" s="1"/>
  <c r="M1597" i="5"/>
  <c r="M1613" i="5"/>
  <c r="M1629" i="5"/>
  <c r="M1645" i="5"/>
  <c r="A1657" i="5"/>
  <c r="A1657" i="8" s="1"/>
  <c r="A1529" i="5"/>
  <c r="A1529" i="8" s="1"/>
  <c r="T1630" i="5"/>
  <c r="B1573" i="5"/>
  <c r="B1573" i="8" s="1"/>
  <c r="B1637" i="5"/>
  <c r="B1637" i="8" s="1"/>
  <c r="B1679" i="5"/>
  <c r="B1679" i="8" s="1"/>
  <c r="B1743" i="5"/>
  <c r="B1743" i="8" s="1"/>
  <c r="B1807" i="5"/>
  <c r="B1807" i="8" s="1"/>
  <c r="A1858" i="5"/>
  <c r="A1858" i="8" s="1"/>
  <c r="D1456" i="5"/>
  <c r="C1456" i="5" s="1"/>
  <c r="C1456" i="8" s="1"/>
  <c r="B1471" i="5"/>
  <c r="B1471" i="8" s="1"/>
  <c r="B1532" i="5"/>
  <c r="B1532" i="8" s="1"/>
  <c r="D1561" i="5"/>
  <c r="C1561" i="5" s="1"/>
  <c r="C1561" i="8" s="1"/>
  <c r="D1625" i="5"/>
  <c r="C1625" i="5" s="1"/>
  <c r="C1625" i="8" s="1"/>
  <c r="A1462" i="5"/>
  <c r="A1462" i="8" s="1"/>
  <c r="D1477" i="5"/>
  <c r="C1477" i="5" s="1"/>
  <c r="C1477" i="8" s="1"/>
  <c r="B1647" i="5"/>
  <c r="B1647" i="8" s="1"/>
  <c r="D1599" i="5"/>
  <c r="C1599" i="5" s="1"/>
  <c r="C1599" i="8" s="1"/>
  <c r="D1367" i="5"/>
  <c r="C1367" i="5" s="1"/>
  <c r="C1367" i="8" s="1"/>
  <c r="D1375" i="5"/>
  <c r="C1375" i="5" s="1"/>
  <c r="C1375" i="8" s="1"/>
  <c r="D1383" i="5"/>
  <c r="C1383" i="5" s="1"/>
  <c r="C1383" i="8" s="1"/>
  <c r="D1391" i="5"/>
  <c r="C1391" i="5" s="1"/>
  <c r="C1391" i="8" s="1"/>
  <c r="D1399" i="5"/>
  <c r="C1399" i="5" s="1"/>
  <c r="C1399" i="8" s="1"/>
  <c r="D1407" i="5"/>
  <c r="C1407" i="5" s="1"/>
  <c r="C1407" i="8" s="1"/>
  <c r="D1415" i="5"/>
  <c r="C1415" i="5" s="1"/>
  <c r="C1415" i="8" s="1"/>
  <c r="D1423" i="5"/>
  <c r="C1423" i="5" s="1"/>
  <c r="C1423" i="8" s="1"/>
  <c r="D1431" i="5"/>
  <c r="C1431" i="5" s="1"/>
  <c r="C1431" i="8" s="1"/>
  <c r="D1439" i="5"/>
  <c r="C1439" i="5" s="1"/>
  <c r="C1439" i="8" s="1"/>
  <c r="D1447" i="5"/>
  <c r="C1447" i="5" s="1"/>
  <c r="C1447" i="8" s="1"/>
  <c r="A1456" i="5"/>
  <c r="A1456" i="8" s="1"/>
  <c r="D1471" i="5"/>
  <c r="C1471" i="5" s="1"/>
  <c r="C1471" i="8" s="1"/>
  <c r="B1486" i="5"/>
  <c r="B1486" i="8" s="1"/>
  <c r="D1554" i="5"/>
  <c r="C1554" i="5" s="1"/>
  <c r="C1554" i="8" s="1"/>
  <c r="D1618" i="5"/>
  <c r="C1618" i="5" s="1"/>
  <c r="C1618" i="8" s="1"/>
  <c r="M1356" i="5"/>
  <c r="M1372" i="5"/>
  <c r="M1388" i="5"/>
  <c r="M1404" i="5"/>
  <c r="M1420" i="5"/>
  <c r="M1436" i="5"/>
  <c r="M1452" i="5"/>
  <c r="T1482" i="5"/>
  <c r="B1529" i="5"/>
  <c r="B1529" i="8" s="1"/>
  <c r="B1456" i="5"/>
  <c r="B1456" i="8" s="1"/>
  <c r="T1498" i="5"/>
  <c r="T1514" i="5"/>
  <c r="D1552" i="5"/>
  <c r="C1552" i="5" s="1"/>
  <c r="C1552" i="8" s="1"/>
  <c r="D1616" i="5"/>
  <c r="C1616" i="5" s="1"/>
  <c r="C1616" i="8" s="1"/>
  <c r="D2013" i="5"/>
  <c r="C2013" i="5" s="1"/>
  <c r="C2013" i="8" s="1"/>
  <c r="M1502" i="5"/>
  <c r="M1518" i="5"/>
  <c r="M1534" i="5"/>
  <c r="G1534" i="5" s="1"/>
  <c r="M1550" i="5"/>
  <c r="M1566" i="5"/>
  <c r="M1582" i="5"/>
  <c r="M1598" i="5"/>
  <c r="M1614" i="5"/>
  <c r="M1630" i="5"/>
  <c r="A1646" i="5"/>
  <c r="A1646" i="8" s="1"/>
  <c r="D2005" i="5"/>
  <c r="C2005" i="5" s="1"/>
  <c r="C2005" i="8" s="1"/>
  <c r="A1531" i="5"/>
  <c r="A1531" i="8" s="1"/>
  <c r="T1655" i="5"/>
  <c r="T1632" i="5"/>
  <c r="B1574" i="5"/>
  <c r="B1574" i="8" s="1"/>
  <c r="B1638" i="5"/>
  <c r="B1638" i="8" s="1"/>
  <c r="B1680" i="5"/>
  <c r="B1680" i="8" s="1"/>
  <c r="B1744" i="5"/>
  <c r="B1744" i="8" s="1"/>
  <c r="B1808" i="5"/>
  <c r="B1808" i="8" s="1"/>
  <c r="A1662" i="5"/>
  <c r="A1662" i="8" s="1"/>
  <c r="A1874" i="5"/>
  <c r="A1874" i="8" s="1"/>
  <c r="B1375" i="5"/>
  <c r="B1375" i="8" s="1"/>
  <c r="B1383" i="5"/>
  <c r="B1383" i="8" s="1"/>
  <c r="B1391" i="5"/>
  <c r="B1391" i="8" s="1"/>
  <c r="B1399" i="5"/>
  <c r="B1399" i="8" s="1"/>
  <c r="B1407" i="5"/>
  <c r="B1407" i="8" s="1"/>
  <c r="B1415" i="5"/>
  <c r="B1415" i="8" s="1"/>
  <c r="B1423" i="5"/>
  <c r="B1423" i="8" s="1"/>
  <c r="B1431" i="5"/>
  <c r="B1431" i="8" s="1"/>
  <c r="B1439" i="5"/>
  <c r="B1439" i="8" s="1"/>
  <c r="B1447" i="5"/>
  <c r="B1447" i="8" s="1"/>
  <c r="M1456" i="5"/>
  <c r="T1486" i="5"/>
  <c r="B1501" i="5"/>
  <c r="B1501" i="8" s="1"/>
  <c r="M1477" i="5"/>
  <c r="D1492" i="5"/>
  <c r="C1492" i="5" s="1"/>
  <c r="C1492" i="8" s="1"/>
  <c r="D1508" i="5"/>
  <c r="C1508" i="5" s="1"/>
  <c r="C1508" i="8" s="1"/>
  <c r="D1588" i="5"/>
  <c r="C1588" i="5" s="1"/>
  <c r="C1588" i="8" s="1"/>
  <c r="T1464" i="5"/>
  <c r="B1494" i="5"/>
  <c r="B1494" i="8" s="1"/>
  <c r="B1510" i="5"/>
  <c r="B1510" i="8" s="1"/>
  <c r="D1526" i="5"/>
  <c r="C1526" i="5" s="1"/>
  <c r="C1526" i="8" s="1"/>
  <c r="D1542" i="5"/>
  <c r="C1542" i="5" s="1"/>
  <c r="C1542" i="8" s="1"/>
  <c r="D1929" i="5"/>
  <c r="C1929" i="5" s="1"/>
  <c r="C1929" i="8" s="1"/>
  <c r="M1471" i="5"/>
  <c r="T1517" i="5"/>
  <c r="M1357" i="5"/>
  <c r="M1373" i="5"/>
  <c r="M1389" i="5"/>
  <c r="M1405" i="5"/>
  <c r="M1421" i="5"/>
  <c r="G1421" i="5" s="1"/>
  <c r="M1437" i="5"/>
  <c r="A1453" i="5"/>
  <c r="A1453" i="8" s="1"/>
  <c r="D1468" i="5"/>
  <c r="C1468" i="5" s="1"/>
  <c r="C1468" i="8" s="1"/>
  <c r="B1483" i="5"/>
  <c r="B1483" i="8" s="1"/>
  <c r="D1557" i="5"/>
  <c r="C1557" i="5" s="1"/>
  <c r="C1557" i="8" s="1"/>
  <c r="D1621" i="5"/>
  <c r="C1621" i="5" s="1"/>
  <c r="C1621" i="8" s="1"/>
  <c r="T1471" i="5"/>
  <c r="M1503" i="5"/>
  <c r="J1503" i="5" s="1"/>
  <c r="M1519" i="5"/>
  <c r="M1535" i="5"/>
  <c r="M1551" i="5"/>
  <c r="M1567" i="5"/>
  <c r="M1583" i="5"/>
  <c r="M1599" i="5"/>
  <c r="M1615" i="5"/>
  <c r="M1631" i="5"/>
  <c r="J1631" i="5" s="1"/>
  <c r="A1545" i="5"/>
  <c r="A1545" i="8" s="1"/>
  <c r="B1581" i="5"/>
  <c r="B1581" i="8" s="1"/>
  <c r="B1645" i="5"/>
  <c r="B1645" i="8" s="1"/>
  <c r="B1687" i="5"/>
  <c r="B1687" i="8" s="1"/>
  <c r="B1751" i="5"/>
  <c r="B1751" i="8" s="1"/>
  <c r="B1815" i="5"/>
  <c r="B1815" i="8" s="1"/>
  <c r="A1774" i="5"/>
  <c r="A1774" i="8" s="1"/>
  <c r="A1986" i="5"/>
  <c r="A1986" i="8" s="1"/>
  <c r="A1457" i="5"/>
  <c r="A1457" i="8" s="1"/>
  <c r="D1472" i="5"/>
  <c r="C1472" i="5" s="1"/>
  <c r="C1472" i="8" s="1"/>
  <c r="B1487" i="5"/>
  <c r="B1487" i="8" s="1"/>
  <c r="A1502" i="5"/>
  <c r="A1502" i="8" s="1"/>
  <c r="B1518" i="5"/>
  <c r="B1518" i="8" s="1"/>
  <c r="B1534" i="5"/>
  <c r="B1534" i="8" s="1"/>
  <c r="D1569" i="5"/>
  <c r="C1569" i="5" s="1"/>
  <c r="C1569" i="8" s="1"/>
  <c r="D1633" i="5"/>
  <c r="C1633" i="5" s="1"/>
  <c r="C1633" i="8" s="1"/>
  <c r="A1478" i="5"/>
  <c r="A1478" i="8" s="1"/>
  <c r="T1492" i="5"/>
  <c r="T1508" i="5"/>
  <c r="B1465" i="5"/>
  <c r="B1465" i="8" s="1"/>
  <c r="A1495" i="5"/>
  <c r="A1495" i="8" s="1"/>
  <c r="A1511" i="5"/>
  <c r="A1511" i="8" s="1"/>
  <c r="D1543" i="5"/>
  <c r="C1543" i="5" s="1"/>
  <c r="C1543" i="8" s="1"/>
  <c r="D1607" i="5"/>
  <c r="C1607" i="5" s="1"/>
  <c r="C1607" i="8" s="1"/>
  <c r="D1360" i="5"/>
  <c r="C1360" i="5" s="1"/>
  <c r="C1360" i="8" s="1"/>
  <c r="D1368" i="5"/>
  <c r="C1368" i="5" s="1"/>
  <c r="C1368" i="8" s="1"/>
  <c r="D1376" i="5"/>
  <c r="C1376" i="5" s="1"/>
  <c r="C1376" i="8" s="1"/>
  <c r="D1384" i="5"/>
  <c r="C1384" i="5" s="1"/>
  <c r="C1384" i="8" s="1"/>
  <c r="D1392" i="5"/>
  <c r="C1392" i="5" s="1"/>
  <c r="C1392" i="8" s="1"/>
  <c r="D1400" i="5"/>
  <c r="C1400" i="5" s="1"/>
  <c r="C1400" i="8" s="1"/>
  <c r="D1408" i="5"/>
  <c r="C1408" i="5" s="1"/>
  <c r="C1408" i="8" s="1"/>
  <c r="D1416" i="5"/>
  <c r="C1416" i="5" s="1"/>
  <c r="C1416" i="8" s="1"/>
  <c r="D1424" i="5"/>
  <c r="C1424" i="5" s="1"/>
  <c r="C1424" i="8" s="1"/>
  <c r="D1432" i="5"/>
  <c r="C1432" i="5" s="1"/>
  <c r="C1432" i="8" s="1"/>
  <c r="D1440" i="5"/>
  <c r="C1440" i="5" s="1"/>
  <c r="C1440" i="8" s="1"/>
  <c r="D1448" i="5"/>
  <c r="C1448" i="5" s="1"/>
  <c r="C1448" i="8" s="1"/>
  <c r="A1472" i="5"/>
  <c r="A1472" i="8" s="1"/>
  <c r="D1487" i="5"/>
  <c r="C1487" i="5" s="1"/>
  <c r="C1487" i="8" s="1"/>
  <c r="D1501" i="5"/>
  <c r="C1501" i="5" s="1"/>
  <c r="C1501" i="8" s="1"/>
  <c r="T1519" i="5"/>
  <c r="E1519" i="5" s="1"/>
  <c r="F1519" i="8" s="1"/>
  <c r="D1562" i="5"/>
  <c r="C1562" i="5" s="1"/>
  <c r="C1562" i="8" s="1"/>
  <c r="D1626" i="5"/>
  <c r="C1626" i="5" s="1"/>
  <c r="C1626" i="8" s="1"/>
  <c r="M1358" i="5"/>
  <c r="M1374" i="5"/>
  <c r="M1390" i="5"/>
  <c r="M1406" i="5"/>
  <c r="M1422" i="5"/>
  <c r="M1438" i="5"/>
  <c r="G1438" i="5" s="1"/>
  <c r="M1468" i="5"/>
  <c r="B1499" i="5"/>
  <c r="B1499" i="8" s="1"/>
  <c r="B1515" i="5"/>
  <c r="B1515" i="8" s="1"/>
  <c r="B1531" i="5"/>
  <c r="B1531" i="8" s="1"/>
  <c r="D1457" i="5"/>
  <c r="C1457" i="5" s="1"/>
  <c r="C1457" i="8" s="1"/>
  <c r="B1472" i="5"/>
  <c r="B1472" i="8" s="1"/>
  <c r="D1560" i="5"/>
  <c r="C1560" i="5" s="1"/>
  <c r="C1560" i="8" s="1"/>
  <c r="D1624" i="5"/>
  <c r="C1624" i="5" s="1"/>
  <c r="C1624" i="8" s="1"/>
  <c r="T1649" i="5"/>
  <c r="M1488" i="5"/>
  <c r="M1504" i="5"/>
  <c r="M1520" i="5"/>
  <c r="M1536" i="5"/>
  <c r="M1552" i="5"/>
  <c r="M1568" i="5"/>
  <c r="M1584" i="5"/>
  <c r="J1584" i="5" s="1"/>
  <c r="M1600" i="5"/>
  <c r="M1616" i="5"/>
  <c r="M1632" i="5"/>
  <c r="D2037" i="5"/>
  <c r="C2037" i="5" s="1"/>
  <c r="C2037" i="8" s="1"/>
  <c r="D1660" i="5"/>
  <c r="C1660" i="5" s="1"/>
  <c r="C1660" i="8" s="1"/>
  <c r="A1547" i="5"/>
  <c r="A1547" i="8" s="1"/>
  <c r="T1650" i="5"/>
  <c r="B1582" i="5"/>
  <c r="B1582" i="8" s="1"/>
  <c r="T1647" i="5"/>
  <c r="B1688" i="5"/>
  <c r="B1688" i="8" s="1"/>
  <c r="B1752" i="5"/>
  <c r="B1752" i="8" s="1"/>
  <c r="B1816" i="5"/>
  <c r="B1816" i="8" s="1"/>
  <c r="A1790" i="5"/>
  <c r="A1790" i="8" s="1"/>
  <c r="A2002" i="5"/>
  <c r="A2002" i="8" s="1"/>
  <c r="B1368" i="5"/>
  <c r="B1368" i="8" s="1"/>
  <c r="B1376" i="5"/>
  <c r="B1376" i="8" s="1"/>
  <c r="B1384" i="5"/>
  <c r="B1384" i="8" s="1"/>
  <c r="B1392" i="5"/>
  <c r="B1392" i="8" s="1"/>
  <c r="B1400" i="5"/>
  <c r="B1400" i="8" s="1"/>
  <c r="B1408" i="5"/>
  <c r="B1408" i="8" s="1"/>
  <c r="B1416" i="5"/>
  <c r="B1416" i="8" s="1"/>
  <c r="B1424" i="5"/>
  <c r="B1424" i="8" s="1"/>
  <c r="B1432" i="5"/>
  <c r="B1432" i="8" s="1"/>
  <c r="B1440" i="5"/>
  <c r="B1440" i="8" s="1"/>
  <c r="B1448" i="5"/>
  <c r="B1448" i="8" s="1"/>
  <c r="M1472" i="5"/>
  <c r="D1596" i="5"/>
  <c r="C1596" i="5" s="1"/>
  <c r="C1596" i="8" s="1"/>
  <c r="T1480" i="5"/>
  <c r="D1528" i="5"/>
  <c r="C1528" i="5" s="1"/>
  <c r="C1528" i="8" s="1"/>
  <c r="M1487" i="5"/>
  <c r="T1501" i="5"/>
  <c r="T1521" i="5"/>
  <c r="E1521" i="5" s="1"/>
  <c r="F1521" i="8" s="1"/>
  <c r="M1359" i="5"/>
  <c r="M1375" i="5"/>
  <c r="M1391" i="5"/>
  <c r="M1407" i="5"/>
  <c r="M1423" i="5"/>
  <c r="M1439" i="5"/>
  <c r="A1469" i="5"/>
  <c r="A1469" i="8" s="1"/>
  <c r="D1484" i="5"/>
  <c r="C1484" i="5" s="1"/>
  <c r="C1484" i="8" s="1"/>
  <c r="A1500" i="5"/>
  <c r="A1500" i="8" s="1"/>
  <c r="A1516" i="5"/>
  <c r="A1516" i="8" s="1"/>
  <c r="D1565" i="5"/>
  <c r="C1565" i="5" s="1"/>
  <c r="C1565" i="8" s="1"/>
  <c r="D1629" i="5"/>
  <c r="C1629" i="5" s="1"/>
  <c r="C1629" i="8" s="1"/>
  <c r="M1457" i="5"/>
  <c r="T1487" i="5"/>
  <c r="D1502" i="5"/>
  <c r="C1502" i="5" s="1"/>
  <c r="C1502" i="8" s="1"/>
  <c r="B1650" i="5"/>
  <c r="B1650" i="8" s="1"/>
  <c r="M1489" i="5"/>
  <c r="M1505" i="5"/>
  <c r="M1521" i="5"/>
  <c r="M1537" i="5"/>
  <c r="M1553" i="5"/>
  <c r="M1569" i="5"/>
  <c r="M1585" i="5"/>
  <c r="J1585" i="5" s="1"/>
  <c r="M1601" i="5"/>
  <c r="J1601" i="5" s="1"/>
  <c r="M1617" i="5"/>
  <c r="M1633" i="5"/>
  <c r="M2091" i="5"/>
  <c r="A1561" i="5"/>
  <c r="A1561" i="8" s="1"/>
  <c r="B1589" i="5"/>
  <c r="B1589" i="8" s="1"/>
  <c r="B1695" i="5"/>
  <c r="B1695" i="8" s="1"/>
  <c r="B1759" i="5"/>
  <c r="B1759" i="8" s="1"/>
  <c r="B1823" i="5"/>
  <c r="B1823" i="8" s="1"/>
  <c r="T1676" i="5"/>
  <c r="T1885" i="5"/>
  <c r="A1473" i="5"/>
  <c r="A1473" i="8" s="1"/>
  <c r="D1488" i="5"/>
  <c r="C1488" i="5" s="1"/>
  <c r="C1488" i="8" s="1"/>
  <c r="B1520" i="5"/>
  <c r="B1520" i="8" s="1"/>
  <c r="B1536" i="5"/>
  <c r="B1536" i="8" s="1"/>
  <c r="D1577" i="5"/>
  <c r="C1577" i="5" s="1"/>
  <c r="C1577" i="8" s="1"/>
  <c r="D1641" i="5"/>
  <c r="C1641" i="5" s="1"/>
  <c r="C1641" i="8" s="1"/>
  <c r="T1467" i="5"/>
  <c r="D1833" i="5"/>
  <c r="C1833" i="5" s="1"/>
  <c r="C1833" i="8" s="1"/>
  <c r="D1466" i="5"/>
  <c r="C1466" i="5" s="1"/>
  <c r="C1466" i="8" s="1"/>
  <c r="B1481" i="5"/>
  <c r="B1481" i="8" s="1"/>
  <c r="D1551" i="5"/>
  <c r="C1551" i="5" s="1"/>
  <c r="C1551" i="8" s="1"/>
  <c r="D1615" i="5"/>
  <c r="C1615" i="5" s="1"/>
  <c r="C1615" i="8" s="1"/>
  <c r="D1361" i="5"/>
  <c r="C1361" i="5" s="1"/>
  <c r="C1361" i="8" s="1"/>
  <c r="D1369" i="5"/>
  <c r="C1369" i="5" s="1"/>
  <c r="C1369" i="8" s="1"/>
  <c r="D1377" i="5"/>
  <c r="C1377" i="5" s="1"/>
  <c r="C1377" i="8" s="1"/>
  <c r="D1385" i="5"/>
  <c r="C1385" i="5" s="1"/>
  <c r="C1385" i="8" s="1"/>
  <c r="D1393" i="5"/>
  <c r="C1393" i="5" s="1"/>
  <c r="C1393" i="8" s="1"/>
  <c r="D1401" i="5"/>
  <c r="C1401" i="5" s="1"/>
  <c r="C1401" i="8" s="1"/>
  <c r="D1409" i="5"/>
  <c r="C1409" i="5" s="1"/>
  <c r="C1409" i="8" s="1"/>
  <c r="D1417" i="5"/>
  <c r="C1417" i="5" s="1"/>
  <c r="C1417" i="8" s="1"/>
  <c r="D1425" i="5"/>
  <c r="C1425" i="5" s="1"/>
  <c r="C1425" i="8" s="1"/>
  <c r="D1433" i="5"/>
  <c r="C1433" i="5" s="1"/>
  <c r="C1433" i="8" s="1"/>
  <c r="D1441" i="5"/>
  <c r="C1441" i="5" s="1"/>
  <c r="C1441" i="8" s="1"/>
  <c r="D1449" i="5"/>
  <c r="C1449" i="5" s="1"/>
  <c r="C1449" i="8" s="1"/>
  <c r="T1461" i="5"/>
  <c r="A1488" i="5"/>
  <c r="A1488" i="8" s="1"/>
  <c r="T1523" i="5"/>
  <c r="D1570" i="5"/>
  <c r="C1570" i="5" s="1"/>
  <c r="C1570" i="8" s="1"/>
  <c r="D1634" i="5"/>
  <c r="C1634" i="5" s="1"/>
  <c r="C1634" i="8" s="1"/>
  <c r="M1360" i="5"/>
  <c r="M1376" i="5"/>
  <c r="M1392" i="5"/>
  <c r="M1408" i="5"/>
  <c r="M1424" i="5"/>
  <c r="M1440" i="5"/>
  <c r="M1484" i="5"/>
  <c r="B1517" i="5"/>
  <c r="B1517" i="8" s="1"/>
  <c r="B1533" i="5"/>
  <c r="B1533" i="8" s="1"/>
  <c r="A1458" i="5"/>
  <c r="A1458" i="8" s="1"/>
  <c r="D1473" i="5"/>
  <c r="C1473" i="5" s="1"/>
  <c r="C1473" i="8" s="1"/>
  <c r="B1488" i="5"/>
  <c r="B1488" i="8" s="1"/>
  <c r="T1502" i="5"/>
  <c r="D1568" i="5"/>
  <c r="C1568" i="5" s="1"/>
  <c r="C1568" i="8" s="1"/>
  <c r="D1632" i="5"/>
  <c r="C1632" i="5" s="1"/>
  <c r="C1632" i="8" s="1"/>
  <c r="A1827" i="5"/>
  <c r="A1827" i="8" s="1"/>
  <c r="M1490" i="5"/>
  <c r="J1490" i="5" s="1"/>
  <c r="M1506" i="5"/>
  <c r="M1522" i="5"/>
  <c r="M1538" i="5"/>
  <c r="M1554" i="5"/>
  <c r="M1570" i="5"/>
  <c r="M1586" i="5"/>
  <c r="M1602" i="5"/>
  <c r="G1602" i="5" s="1"/>
  <c r="M1618" i="5"/>
  <c r="G1618" i="5" s="1"/>
  <c r="M1634" i="5"/>
  <c r="T1651" i="5"/>
  <c r="A1563" i="5"/>
  <c r="A1563" i="8" s="1"/>
  <c r="B1590" i="5"/>
  <c r="B1590" i="8" s="1"/>
  <c r="B1696" i="5"/>
  <c r="B1696" i="8" s="1"/>
  <c r="B1760" i="5"/>
  <c r="B1760" i="8" s="1"/>
  <c r="B1824" i="5"/>
  <c r="B1824" i="8" s="1"/>
  <c r="T1692" i="5"/>
  <c r="T1901" i="5"/>
  <c r="B1369" i="5"/>
  <c r="B1369" i="8" s="1"/>
  <c r="B1377" i="5"/>
  <c r="B1377" i="8" s="1"/>
  <c r="B1385" i="5"/>
  <c r="B1385" i="8" s="1"/>
  <c r="B1393" i="5"/>
  <c r="B1393" i="8" s="1"/>
  <c r="B1401" i="5"/>
  <c r="B1401" i="8" s="1"/>
  <c r="B1409" i="5"/>
  <c r="B1409" i="8" s="1"/>
  <c r="B1417" i="5"/>
  <c r="B1417" i="8" s="1"/>
  <c r="B1425" i="5"/>
  <c r="B1425" i="8" s="1"/>
  <c r="B1433" i="5"/>
  <c r="B1433" i="8" s="1"/>
  <c r="B1441" i="5"/>
  <c r="B1441" i="8" s="1"/>
  <c r="B1449" i="5"/>
  <c r="B1449" i="8" s="1"/>
  <c r="B1489" i="5"/>
  <c r="B1489" i="8" s="1"/>
  <c r="B1505" i="5"/>
  <c r="B1505" i="8" s="1"/>
  <c r="D1453" i="5"/>
  <c r="C1453" i="5" s="1"/>
  <c r="C1453" i="8" s="1"/>
  <c r="B1468" i="5"/>
  <c r="B1468" i="8" s="1"/>
  <c r="D1496" i="5"/>
  <c r="C1496" i="5" s="1"/>
  <c r="C1496" i="8" s="1"/>
  <c r="D1512" i="5"/>
  <c r="C1512" i="5" s="1"/>
  <c r="C1512" i="8" s="1"/>
  <c r="D1604" i="5"/>
  <c r="C1604" i="5" s="1"/>
  <c r="C1604" i="8" s="1"/>
  <c r="M1466" i="5"/>
  <c r="B1498" i="5"/>
  <c r="B1498" i="8" s="1"/>
  <c r="B1514" i="5"/>
  <c r="B1514" i="8" s="1"/>
  <c r="D1530" i="5"/>
  <c r="C1530" i="5" s="1"/>
  <c r="C1530" i="8" s="1"/>
  <c r="B1462" i="5"/>
  <c r="B1462" i="8" s="1"/>
  <c r="T1525" i="5"/>
  <c r="M1361" i="5"/>
  <c r="M1377" i="5"/>
  <c r="M1393" i="5"/>
  <c r="M1409" i="5"/>
  <c r="M1425" i="5"/>
  <c r="M1441" i="5"/>
  <c r="T1458" i="5"/>
  <c r="E1458" i="5" s="1"/>
  <c r="F1458" i="8" s="1"/>
  <c r="A1485" i="5"/>
  <c r="A1485" i="8" s="1"/>
  <c r="D1573" i="5"/>
  <c r="C1573" i="5" s="1"/>
  <c r="C1573" i="8" s="1"/>
  <c r="D1637" i="5"/>
  <c r="C1637" i="5" s="1"/>
  <c r="C1637" i="8" s="1"/>
  <c r="M1473" i="5"/>
  <c r="D1651" i="5"/>
  <c r="C1651" i="5" s="1"/>
  <c r="C1651" i="8" s="1"/>
  <c r="M1491" i="5"/>
  <c r="M1507" i="5"/>
  <c r="M1523" i="5"/>
  <c r="M1539" i="5"/>
  <c r="M1555" i="5"/>
  <c r="M1571" i="5"/>
  <c r="M1587" i="5"/>
  <c r="M1603" i="5"/>
  <c r="M1619" i="5"/>
  <c r="M1635" i="5"/>
  <c r="B1652" i="5"/>
  <c r="B1652" i="8" s="1"/>
  <c r="T1648" i="5"/>
  <c r="A1577" i="5"/>
  <c r="A1577" i="8" s="1"/>
  <c r="T1550" i="5"/>
  <c r="B1597" i="5"/>
  <c r="B1597" i="8" s="1"/>
  <c r="B1653" i="5"/>
  <c r="B1653" i="8" s="1"/>
  <c r="B1703" i="5"/>
  <c r="B1703" i="8" s="1"/>
  <c r="B1767" i="5"/>
  <c r="B1767" i="8" s="1"/>
  <c r="T1804" i="5"/>
  <c r="B1831" i="5"/>
  <c r="B1831" i="8" s="1"/>
  <c r="D1627" i="5"/>
  <c r="C1627" i="5" s="1"/>
  <c r="C1627" i="8" s="1"/>
  <c r="T1462" i="5"/>
  <c r="A1490" i="5"/>
  <c r="A1490" i="8" s="1"/>
  <c r="A1506" i="5"/>
  <c r="A1506" i="8" s="1"/>
  <c r="B1522" i="5"/>
  <c r="B1522" i="8" s="1"/>
  <c r="B1538" i="5"/>
  <c r="B1538" i="8" s="1"/>
  <c r="D1585" i="5"/>
  <c r="C1585" i="5" s="1"/>
  <c r="C1585" i="8" s="1"/>
  <c r="T1646" i="5"/>
  <c r="M1453" i="5"/>
  <c r="T1483" i="5"/>
  <c r="T1496" i="5"/>
  <c r="T1512" i="5"/>
  <c r="A1467" i="5"/>
  <c r="A1467" i="8" s="1"/>
  <c r="D1482" i="5"/>
  <c r="C1482" i="5" s="1"/>
  <c r="C1482" i="8" s="1"/>
  <c r="A1499" i="5"/>
  <c r="A1499" i="8" s="1"/>
  <c r="A1515" i="5"/>
  <c r="A1515" i="8" s="1"/>
  <c r="D1559" i="5"/>
  <c r="C1559" i="5" s="1"/>
  <c r="C1559" i="8" s="1"/>
  <c r="D1623" i="5"/>
  <c r="C1623" i="5" s="1"/>
  <c r="C1623" i="8" s="1"/>
  <c r="D1362" i="5"/>
  <c r="C1362" i="5" s="1"/>
  <c r="C1362" i="8" s="1"/>
  <c r="D1370" i="5"/>
  <c r="C1370" i="5" s="1"/>
  <c r="C1370" i="8" s="1"/>
  <c r="D1378" i="5"/>
  <c r="C1378" i="5" s="1"/>
  <c r="C1378" i="8" s="1"/>
  <c r="D1386" i="5"/>
  <c r="C1386" i="5" s="1"/>
  <c r="C1386" i="8" s="1"/>
  <c r="D1394" i="5"/>
  <c r="C1394" i="5" s="1"/>
  <c r="C1394" i="8" s="1"/>
  <c r="D1402" i="5"/>
  <c r="C1402" i="5" s="1"/>
  <c r="C1402" i="8" s="1"/>
  <c r="D1410" i="5"/>
  <c r="C1410" i="5" s="1"/>
  <c r="C1410" i="8" s="1"/>
  <c r="D1418" i="5"/>
  <c r="C1418" i="5" s="1"/>
  <c r="C1418" i="8" s="1"/>
  <c r="D1426" i="5"/>
  <c r="C1426" i="5" s="1"/>
  <c r="C1426" i="8" s="1"/>
  <c r="D1434" i="5"/>
  <c r="C1434" i="5" s="1"/>
  <c r="C1434" i="8" s="1"/>
  <c r="D1442" i="5"/>
  <c r="C1442" i="5" s="1"/>
  <c r="C1442" i="8" s="1"/>
  <c r="D1450" i="5"/>
  <c r="C1450" i="5" s="1"/>
  <c r="C1450" i="8" s="1"/>
  <c r="T1477" i="5"/>
  <c r="E1477" i="5" s="1"/>
  <c r="F1477" i="8" s="1"/>
  <c r="D1489" i="5"/>
  <c r="C1489" i="5" s="1"/>
  <c r="C1489" i="8" s="1"/>
  <c r="D1505" i="5"/>
  <c r="C1505" i="5" s="1"/>
  <c r="C1505" i="8" s="1"/>
  <c r="T1527" i="5"/>
  <c r="D1578" i="5"/>
  <c r="C1578" i="5" s="1"/>
  <c r="C1578" i="8" s="1"/>
  <c r="D1642" i="5"/>
  <c r="C1642" i="5" s="1"/>
  <c r="C1642" i="8" s="1"/>
  <c r="M1362" i="5"/>
  <c r="M1378" i="5"/>
  <c r="M1394" i="5"/>
  <c r="J1394" i="5" s="1"/>
  <c r="M1410" i="5"/>
  <c r="M1426" i="5"/>
  <c r="M1442" i="5"/>
  <c r="B1459" i="5"/>
  <c r="B1459" i="8" s="1"/>
  <c r="B1503" i="5"/>
  <c r="B1503" i="8" s="1"/>
  <c r="B1519" i="5"/>
  <c r="B1519" i="8" s="1"/>
  <c r="B1535" i="5"/>
  <c r="B1535" i="8" s="1"/>
  <c r="A1474" i="5"/>
  <c r="A1474" i="8" s="1"/>
  <c r="D1576" i="5"/>
  <c r="C1576" i="5" s="1"/>
  <c r="C1576" i="8" s="1"/>
  <c r="D1640" i="5"/>
  <c r="C1640" i="5" s="1"/>
  <c r="C1640" i="8" s="1"/>
  <c r="M1651" i="5"/>
  <c r="D1853" i="5"/>
  <c r="C1853" i="5" s="1"/>
  <c r="C1853" i="8" s="1"/>
  <c r="M1492" i="5"/>
  <c r="M1508" i="5"/>
  <c r="M1524" i="5"/>
  <c r="M1540" i="5"/>
  <c r="M1556" i="5"/>
  <c r="M1572" i="5"/>
  <c r="M1588" i="5"/>
  <c r="M1604" i="5"/>
  <c r="M1620" i="5"/>
  <c r="M1636" i="5"/>
  <c r="D1845" i="5"/>
  <c r="C1845" i="5" s="1"/>
  <c r="C1845" i="8" s="1"/>
  <c r="B1649" i="5"/>
  <c r="B1649" i="8" s="1"/>
  <c r="A1579" i="5"/>
  <c r="A1579" i="8" s="1"/>
  <c r="T1552" i="5"/>
  <c r="B1598" i="5"/>
  <c r="B1598" i="8" s="1"/>
  <c r="D1654" i="5"/>
  <c r="C1654" i="5" s="1"/>
  <c r="C1654" i="8" s="1"/>
  <c r="B1704" i="5"/>
  <c r="B1704" i="8" s="1"/>
  <c r="B1768" i="5"/>
  <c r="B1768" i="8" s="1"/>
  <c r="T1820" i="5"/>
  <c r="B1872" i="5"/>
  <c r="B1872" i="8" s="1"/>
  <c r="B1370" i="5"/>
  <c r="B1370" i="8" s="1"/>
  <c r="B1378" i="5"/>
  <c r="B1378" i="8" s="1"/>
  <c r="B1386" i="5"/>
  <c r="B1386" i="8" s="1"/>
  <c r="B1394" i="5"/>
  <c r="B1394" i="8" s="1"/>
  <c r="B1402" i="5"/>
  <c r="B1402" i="8" s="1"/>
  <c r="B1410" i="5"/>
  <c r="B1410" i="8" s="1"/>
  <c r="B1418" i="5"/>
  <c r="B1418" i="8" s="1"/>
  <c r="B1426" i="5"/>
  <c r="B1426" i="8" s="1"/>
  <c r="B1434" i="5"/>
  <c r="B1434" i="8" s="1"/>
  <c r="B1442" i="5"/>
  <c r="B1442" i="8" s="1"/>
  <c r="B1450" i="5"/>
  <c r="B1450" i="8" s="1"/>
  <c r="B1463" i="5"/>
  <c r="B1463" i="8" s="1"/>
  <c r="A1454" i="5"/>
  <c r="A1454" i="8" s="1"/>
  <c r="D1469" i="5"/>
  <c r="C1469" i="5" s="1"/>
  <c r="C1469" i="8" s="1"/>
  <c r="B1484" i="5"/>
  <c r="B1484" i="8" s="1"/>
  <c r="D1548" i="5"/>
  <c r="C1548" i="5" s="1"/>
  <c r="C1548" i="8" s="1"/>
  <c r="D1612" i="5"/>
  <c r="C1612" i="5" s="1"/>
  <c r="C1612" i="8" s="1"/>
  <c r="M1482" i="5"/>
  <c r="D1532" i="5"/>
  <c r="C1532" i="5" s="1"/>
  <c r="C1532" i="8" s="1"/>
  <c r="D1463" i="5"/>
  <c r="C1463" i="5" s="1"/>
  <c r="C1463" i="8" s="1"/>
  <c r="B1478" i="5"/>
  <c r="B1478" i="8" s="1"/>
  <c r="T1489" i="5"/>
  <c r="T1505" i="5"/>
  <c r="T1529" i="5"/>
  <c r="M1363" i="5"/>
  <c r="M1379" i="5"/>
  <c r="M1395" i="5"/>
  <c r="M1411" i="5"/>
  <c r="M1427" i="5"/>
  <c r="M1443" i="5"/>
  <c r="T1474" i="5"/>
  <c r="A1504" i="5"/>
  <c r="A1504" i="8" s="1"/>
  <c r="D1581" i="5"/>
  <c r="C1581" i="5" s="1"/>
  <c r="C1581" i="8" s="1"/>
  <c r="D1645" i="5"/>
  <c r="C1645" i="5" s="1"/>
  <c r="C1645" i="8" s="1"/>
  <c r="D1490" i="5"/>
  <c r="C1490" i="5" s="1"/>
  <c r="C1490" i="8" s="1"/>
  <c r="D1506" i="5"/>
  <c r="C1506" i="5" s="1"/>
  <c r="C1506" i="8" s="1"/>
  <c r="A1652" i="5"/>
  <c r="A1652" i="8" s="1"/>
  <c r="M1493" i="5"/>
  <c r="M1509" i="5"/>
  <c r="M1525" i="5"/>
  <c r="G1525" i="5" s="1"/>
  <c r="M1541" i="5"/>
  <c r="M1557" i="5"/>
  <c r="M1573" i="5"/>
  <c r="M1589" i="5"/>
  <c r="M1605" i="5"/>
  <c r="M1621" i="5"/>
  <c r="M1637" i="5"/>
  <c r="D1653" i="5"/>
  <c r="C1653" i="5" s="1"/>
  <c r="C1653" i="8" s="1"/>
  <c r="A1593" i="5"/>
  <c r="A1593" i="8" s="1"/>
  <c r="T1566" i="5"/>
  <c r="B1605" i="5"/>
  <c r="B1605" i="8" s="1"/>
  <c r="B1711" i="5"/>
  <c r="B1711" i="8" s="1"/>
  <c r="B1775" i="5"/>
  <c r="B1775" i="8" s="1"/>
  <c r="D1635" i="5"/>
  <c r="C1635" i="5" s="1"/>
  <c r="C1635" i="8" s="1"/>
  <c r="T1478" i="5"/>
  <c r="B1524" i="5"/>
  <c r="B1524" i="8" s="1"/>
  <c r="B1540" i="5"/>
  <c r="B1540" i="8" s="1"/>
  <c r="D1593" i="5"/>
  <c r="C1593" i="5" s="1"/>
  <c r="C1593" i="8" s="1"/>
  <c r="M1469" i="5"/>
  <c r="T1456" i="5"/>
  <c r="A1483" i="5"/>
  <c r="A1483" i="8" s="1"/>
  <c r="D1567" i="5"/>
  <c r="C1567" i="5" s="1"/>
  <c r="C1567" i="8" s="1"/>
  <c r="D1631" i="5"/>
  <c r="C1631" i="5" s="1"/>
  <c r="C1631" i="8" s="1"/>
  <c r="D1363" i="5"/>
  <c r="C1363" i="5" s="1"/>
  <c r="C1363" i="8" s="1"/>
  <c r="D1371" i="5"/>
  <c r="C1371" i="5" s="1"/>
  <c r="C1371" i="8" s="1"/>
  <c r="D1379" i="5"/>
  <c r="C1379" i="5" s="1"/>
  <c r="C1379" i="8" s="1"/>
  <c r="D1387" i="5"/>
  <c r="C1387" i="5" s="1"/>
  <c r="C1387" i="8" s="1"/>
  <c r="D1395" i="5"/>
  <c r="C1395" i="5" s="1"/>
  <c r="C1395" i="8" s="1"/>
  <c r="D1403" i="5"/>
  <c r="C1403" i="5" s="1"/>
  <c r="C1403" i="8" s="1"/>
  <c r="D1411" i="5"/>
  <c r="C1411" i="5" s="1"/>
  <c r="C1411" i="8" s="1"/>
  <c r="D1419" i="5"/>
  <c r="C1419" i="5" s="1"/>
  <c r="C1419" i="8" s="1"/>
  <c r="D1427" i="5"/>
  <c r="C1427" i="5" s="1"/>
  <c r="C1427" i="8" s="1"/>
  <c r="D1435" i="5"/>
  <c r="C1435" i="5" s="1"/>
  <c r="C1435" i="8" s="1"/>
  <c r="D1443" i="5"/>
  <c r="C1443" i="5" s="1"/>
  <c r="C1443" i="8" s="1"/>
  <c r="D1451" i="5"/>
  <c r="C1451" i="5" s="1"/>
  <c r="C1451" i="8" s="1"/>
  <c r="M1463" i="5"/>
  <c r="T1531" i="5"/>
  <c r="D1586" i="5"/>
  <c r="C1586" i="5" s="1"/>
  <c r="C1586" i="8" s="1"/>
  <c r="M1364" i="5"/>
  <c r="M1380" i="5"/>
  <c r="J1380" i="5" s="1"/>
  <c r="M1396" i="5"/>
  <c r="M1412" i="5"/>
  <c r="M1428" i="5"/>
  <c r="M1444" i="5"/>
  <c r="D1460" i="5"/>
  <c r="C1460" i="5" s="1"/>
  <c r="C1460" i="8" s="1"/>
  <c r="B1475" i="5"/>
  <c r="B1475" i="8" s="1"/>
  <c r="B1521" i="5"/>
  <c r="B1521" i="8" s="1"/>
  <c r="B1537" i="5"/>
  <c r="B1537" i="8" s="1"/>
  <c r="D1648" i="5"/>
  <c r="C1648" i="5" s="1"/>
  <c r="C1648" i="8" s="1"/>
  <c r="T1463" i="5"/>
  <c r="T1490" i="5"/>
  <c r="T1506" i="5"/>
  <c r="D1584" i="5"/>
  <c r="C1584" i="5" s="1"/>
  <c r="C1584" i="8" s="1"/>
  <c r="M1648" i="5"/>
  <c r="D1885" i="5"/>
  <c r="C1885" i="5" s="1"/>
  <c r="C1885" i="8" s="1"/>
  <c r="M1494" i="5"/>
  <c r="J1494" i="5" s="1"/>
  <c r="M1510" i="5"/>
  <c r="M1526" i="5"/>
  <c r="M1542" i="5"/>
  <c r="M1558" i="5"/>
  <c r="M1574" i="5"/>
  <c r="M1590" i="5"/>
  <c r="M1606" i="5"/>
  <c r="M1622" i="5"/>
  <c r="J1622" i="5" s="1"/>
  <c r="M1638" i="5"/>
  <c r="M1653" i="5"/>
  <c r="D1877" i="5"/>
  <c r="C1877" i="5" s="1"/>
  <c r="C1877" i="8" s="1"/>
  <c r="D1650" i="5"/>
  <c r="C1650" i="5" s="1"/>
  <c r="C1650" i="8" s="1"/>
  <c r="A1595" i="5"/>
  <c r="A1595" i="8" s="1"/>
  <c r="T1568" i="5"/>
  <c r="M2123" i="5"/>
  <c r="B1606" i="5"/>
  <c r="B1606" i="8" s="1"/>
  <c r="B1712" i="5"/>
  <c r="B1712" i="8" s="1"/>
  <c r="B1776" i="5"/>
  <c r="B1776" i="8" s="1"/>
  <c r="M2072" i="5"/>
  <c r="A1528" i="5"/>
  <c r="A1528" i="8" s="1"/>
  <c r="A1544" i="5"/>
  <c r="A1544" i="8" s="1"/>
  <c r="A1560" i="5"/>
  <c r="A1560" i="8" s="1"/>
  <c r="A1576" i="5"/>
  <c r="A1576" i="8" s="1"/>
  <c r="A1592" i="5"/>
  <c r="A1592" i="8" s="1"/>
  <c r="A1608" i="5"/>
  <c r="A1608" i="8" s="1"/>
  <c r="A1624" i="5"/>
  <c r="A1624" i="8" s="1"/>
  <c r="A1640" i="5"/>
  <c r="A1640" i="8" s="1"/>
  <c r="B1654" i="5"/>
  <c r="B1654" i="8" s="1"/>
  <c r="D1901" i="5"/>
  <c r="C1901" i="5" s="1"/>
  <c r="C1901" i="8" s="1"/>
  <c r="T1549" i="5"/>
  <c r="T1565" i="5"/>
  <c r="T1581" i="5"/>
  <c r="T1597" i="5"/>
  <c r="T1613" i="5"/>
  <c r="T1629" i="5"/>
  <c r="B1661" i="5"/>
  <c r="B1661" i="8" s="1"/>
  <c r="D2009" i="5"/>
  <c r="C2009" i="5" s="1"/>
  <c r="C2009" i="8" s="1"/>
  <c r="D2021" i="5"/>
  <c r="C2021" i="5" s="1"/>
  <c r="C2021" i="8" s="1"/>
  <c r="T1652" i="5"/>
  <c r="D1841" i="5"/>
  <c r="C1841" i="5" s="1"/>
  <c r="C1841" i="8" s="1"/>
  <c r="M2080" i="5"/>
  <c r="D1666" i="5"/>
  <c r="C1666" i="5" s="1"/>
  <c r="C1666" i="8" s="1"/>
  <c r="D1674" i="5"/>
  <c r="C1674" i="5" s="1"/>
  <c r="C1674" i="8" s="1"/>
  <c r="D1682" i="5"/>
  <c r="C1682" i="5" s="1"/>
  <c r="C1682" i="8" s="1"/>
  <c r="D1690" i="5"/>
  <c r="C1690" i="5" s="1"/>
  <c r="C1690" i="8" s="1"/>
  <c r="D1698" i="5"/>
  <c r="C1698" i="5" s="1"/>
  <c r="C1698" i="8" s="1"/>
  <c r="D1706" i="5"/>
  <c r="C1706" i="5" s="1"/>
  <c r="C1706" i="8" s="1"/>
  <c r="D1714" i="5"/>
  <c r="C1714" i="5" s="1"/>
  <c r="C1714" i="8" s="1"/>
  <c r="D1722" i="5"/>
  <c r="C1722" i="5" s="1"/>
  <c r="C1722" i="8" s="1"/>
  <c r="D1730" i="5"/>
  <c r="C1730" i="5" s="1"/>
  <c r="C1730" i="8" s="1"/>
  <c r="D1738" i="5"/>
  <c r="C1738" i="5" s="1"/>
  <c r="C1738" i="8" s="1"/>
  <c r="D1746" i="5"/>
  <c r="C1746" i="5" s="1"/>
  <c r="C1746" i="8" s="1"/>
  <c r="D1754" i="5"/>
  <c r="C1754" i="5" s="1"/>
  <c r="C1754" i="8" s="1"/>
  <c r="D1762" i="5"/>
  <c r="C1762" i="5" s="1"/>
  <c r="C1762" i="8" s="1"/>
  <c r="D1770" i="5"/>
  <c r="C1770" i="5" s="1"/>
  <c r="C1770" i="8" s="1"/>
  <c r="D1778" i="5"/>
  <c r="C1778" i="5" s="1"/>
  <c r="C1778" i="8" s="1"/>
  <c r="D1786" i="5"/>
  <c r="C1786" i="5" s="1"/>
  <c r="C1786" i="8" s="1"/>
  <c r="D1794" i="5"/>
  <c r="C1794" i="5" s="1"/>
  <c r="C1794" i="8" s="1"/>
  <c r="D1802" i="5"/>
  <c r="C1802" i="5" s="1"/>
  <c r="C1802" i="8" s="1"/>
  <c r="D1810" i="5"/>
  <c r="C1810" i="5" s="1"/>
  <c r="C1810" i="8" s="1"/>
  <c r="D1818" i="5"/>
  <c r="C1818" i="5" s="1"/>
  <c r="C1818" i="8" s="1"/>
  <c r="A1828" i="5"/>
  <c r="A1828" i="8" s="1"/>
  <c r="D1860" i="5"/>
  <c r="C1860" i="5" s="1"/>
  <c r="C1860" i="8" s="1"/>
  <c r="D1892" i="5"/>
  <c r="C1892" i="5" s="1"/>
  <c r="C1892" i="8" s="1"/>
  <c r="D1924" i="5"/>
  <c r="C1924" i="5" s="1"/>
  <c r="C1924" i="8" s="1"/>
  <c r="D1956" i="5"/>
  <c r="C1956" i="5" s="1"/>
  <c r="C1956" i="8" s="1"/>
  <c r="M1729" i="5"/>
  <c r="D2019" i="5"/>
  <c r="C2019" i="5" s="1"/>
  <c r="C2019" i="8" s="1"/>
  <c r="A1773" i="5"/>
  <c r="A1773" i="8" s="1"/>
  <c r="T1675" i="5"/>
  <c r="T1803" i="5"/>
  <c r="E1803" i="5" s="1"/>
  <c r="F1803" i="8" s="1"/>
  <c r="D2030" i="5"/>
  <c r="C2030" i="5" s="1"/>
  <c r="C2030" i="8" s="1"/>
  <c r="M1849" i="5"/>
  <c r="M1977" i="5"/>
  <c r="A1857" i="5"/>
  <c r="A1857" i="8" s="1"/>
  <c r="A1985" i="5"/>
  <c r="A1985" i="8" s="1"/>
  <c r="T1884" i="5"/>
  <c r="A1530" i="5"/>
  <c r="A1530" i="8" s="1"/>
  <c r="A1546" i="5"/>
  <c r="A1546" i="8" s="1"/>
  <c r="A1562" i="5"/>
  <c r="A1562" i="8" s="1"/>
  <c r="A1578" i="5"/>
  <c r="A1578" i="8" s="1"/>
  <c r="A1594" i="5"/>
  <c r="A1594" i="8" s="1"/>
  <c r="A1610" i="5"/>
  <c r="A1610" i="8" s="1"/>
  <c r="A1626" i="5"/>
  <c r="A1626" i="8" s="1"/>
  <c r="A1642" i="5"/>
  <c r="A1642" i="8" s="1"/>
  <c r="D1655" i="5"/>
  <c r="C1655" i="5" s="1"/>
  <c r="C1655" i="8" s="1"/>
  <c r="D1933" i="5"/>
  <c r="C1933" i="5" s="1"/>
  <c r="C1933" i="8" s="1"/>
  <c r="T1551" i="5"/>
  <c r="E1551" i="5" s="1"/>
  <c r="F1551" i="8" s="1"/>
  <c r="T1567" i="5"/>
  <c r="T1583" i="5"/>
  <c r="T1599" i="5"/>
  <c r="T1615" i="5"/>
  <c r="T1631" i="5"/>
  <c r="D2045" i="5"/>
  <c r="C2045" i="5" s="1"/>
  <c r="C2045" i="8" s="1"/>
  <c r="D1873" i="5"/>
  <c r="C1873" i="5" s="1"/>
  <c r="C1873" i="8" s="1"/>
  <c r="A2177" i="5"/>
  <c r="A2177" i="8" s="1"/>
  <c r="M2051" i="5"/>
  <c r="D1667" i="5"/>
  <c r="C1667" i="5" s="1"/>
  <c r="C1667" i="8" s="1"/>
  <c r="D1675" i="5"/>
  <c r="C1675" i="5" s="1"/>
  <c r="C1675" i="8" s="1"/>
  <c r="D1683" i="5"/>
  <c r="C1683" i="5" s="1"/>
  <c r="C1683" i="8" s="1"/>
  <c r="D1691" i="5"/>
  <c r="C1691" i="5" s="1"/>
  <c r="C1691" i="8" s="1"/>
  <c r="D1699" i="5"/>
  <c r="C1699" i="5" s="1"/>
  <c r="C1699" i="8" s="1"/>
  <c r="D1707" i="5"/>
  <c r="C1707" i="5" s="1"/>
  <c r="C1707" i="8" s="1"/>
  <c r="D1715" i="5"/>
  <c r="C1715" i="5" s="1"/>
  <c r="C1715" i="8" s="1"/>
  <c r="D1723" i="5"/>
  <c r="C1723" i="5" s="1"/>
  <c r="C1723" i="8" s="1"/>
  <c r="D1731" i="5"/>
  <c r="C1731" i="5" s="1"/>
  <c r="C1731" i="8" s="1"/>
  <c r="D1739" i="5"/>
  <c r="C1739" i="5" s="1"/>
  <c r="C1739" i="8" s="1"/>
  <c r="D1747" i="5"/>
  <c r="C1747" i="5" s="1"/>
  <c r="C1747" i="8" s="1"/>
  <c r="D1755" i="5"/>
  <c r="C1755" i="5" s="1"/>
  <c r="C1755" i="8" s="1"/>
  <c r="D1763" i="5"/>
  <c r="C1763" i="5" s="1"/>
  <c r="C1763" i="8" s="1"/>
  <c r="D1771" i="5"/>
  <c r="C1771" i="5" s="1"/>
  <c r="C1771" i="8" s="1"/>
  <c r="D1779" i="5"/>
  <c r="C1779" i="5" s="1"/>
  <c r="C1779" i="8" s="1"/>
  <c r="D1787" i="5"/>
  <c r="C1787" i="5" s="1"/>
  <c r="C1787" i="8" s="1"/>
  <c r="D1795" i="5"/>
  <c r="C1795" i="5" s="1"/>
  <c r="C1795" i="8" s="1"/>
  <c r="D1803" i="5"/>
  <c r="C1803" i="5" s="1"/>
  <c r="C1803" i="8" s="1"/>
  <c r="D1811" i="5"/>
  <c r="C1811" i="5" s="1"/>
  <c r="C1811" i="8" s="1"/>
  <c r="D1819" i="5"/>
  <c r="C1819" i="5" s="1"/>
  <c r="C1819" i="8" s="1"/>
  <c r="D1832" i="5"/>
  <c r="C1832" i="5" s="1"/>
  <c r="C1832" i="8" s="1"/>
  <c r="D1864" i="5"/>
  <c r="C1864" i="5" s="1"/>
  <c r="C1864" i="8" s="1"/>
  <c r="D1896" i="5"/>
  <c r="C1896" i="5" s="1"/>
  <c r="C1896" i="8" s="1"/>
  <c r="D1928" i="5"/>
  <c r="C1928" i="5" s="1"/>
  <c r="C1928" i="8" s="1"/>
  <c r="M1745" i="5"/>
  <c r="A1661" i="5"/>
  <c r="A1661" i="8" s="1"/>
  <c r="A1789" i="5"/>
  <c r="A1789" i="8" s="1"/>
  <c r="T1691" i="5"/>
  <c r="T1819" i="5"/>
  <c r="M1865" i="5"/>
  <c r="M1993" i="5"/>
  <c r="G1993" i="5" s="1"/>
  <c r="A1873" i="5"/>
  <c r="A1873" i="8" s="1"/>
  <c r="A2001" i="5"/>
  <c r="A2001" i="8" s="1"/>
  <c r="T1900" i="5"/>
  <c r="B1871" i="5"/>
  <c r="B1871" i="8" s="1"/>
  <c r="A1532" i="5"/>
  <c r="A1532" i="8" s="1"/>
  <c r="A1548" i="5"/>
  <c r="A1548" i="8" s="1"/>
  <c r="A1564" i="5"/>
  <c r="A1564" i="8" s="1"/>
  <c r="A1580" i="5"/>
  <c r="A1580" i="8" s="1"/>
  <c r="A1596" i="5"/>
  <c r="A1596" i="8" s="1"/>
  <c r="A1612" i="5"/>
  <c r="A1612" i="8" s="1"/>
  <c r="A1628" i="5"/>
  <c r="A1628" i="8" s="1"/>
  <c r="A1644" i="5"/>
  <c r="A1644" i="8" s="1"/>
  <c r="D1965" i="5"/>
  <c r="C1965" i="5" s="1"/>
  <c r="C1965" i="8" s="1"/>
  <c r="T1553" i="5"/>
  <c r="T1569" i="5"/>
  <c r="T1585" i="5"/>
  <c r="E1585" i="5" s="1"/>
  <c r="F1585" i="8" s="1"/>
  <c r="T1601" i="5"/>
  <c r="T1617" i="5"/>
  <c r="T1633" i="5"/>
  <c r="B1651" i="5"/>
  <c r="B1651" i="8" s="1"/>
  <c r="B1648" i="5"/>
  <c r="B1648" i="8" s="1"/>
  <c r="M1654" i="5"/>
  <c r="D1905" i="5"/>
  <c r="C1905" i="5" s="1"/>
  <c r="C1905" i="8" s="1"/>
  <c r="M2104" i="5"/>
  <c r="J2104" i="5" s="1"/>
  <c r="D1668" i="5"/>
  <c r="C1668" i="5" s="1"/>
  <c r="C1668" i="8" s="1"/>
  <c r="D1676" i="5"/>
  <c r="C1676" i="5" s="1"/>
  <c r="C1676" i="8" s="1"/>
  <c r="D1684" i="5"/>
  <c r="C1684" i="5" s="1"/>
  <c r="C1684" i="8" s="1"/>
  <c r="D1692" i="5"/>
  <c r="C1692" i="5" s="1"/>
  <c r="C1692" i="8" s="1"/>
  <c r="D1700" i="5"/>
  <c r="C1700" i="5" s="1"/>
  <c r="C1700" i="8" s="1"/>
  <c r="D1708" i="5"/>
  <c r="C1708" i="5" s="1"/>
  <c r="C1708" i="8" s="1"/>
  <c r="D1716" i="5"/>
  <c r="C1716" i="5" s="1"/>
  <c r="C1716" i="8" s="1"/>
  <c r="D1724" i="5"/>
  <c r="C1724" i="5" s="1"/>
  <c r="C1724" i="8" s="1"/>
  <c r="D1732" i="5"/>
  <c r="C1732" i="5" s="1"/>
  <c r="C1732" i="8" s="1"/>
  <c r="D1740" i="5"/>
  <c r="C1740" i="5" s="1"/>
  <c r="C1740" i="8" s="1"/>
  <c r="D1748" i="5"/>
  <c r="C1748" i="5" s="1"/>
  <c r="C1748" i="8" s="1"/>
  <c r="D1756" i="5"/>
  <c r="C1756" i="5" s="1"/>
  <c r="C1756" i="8" s="1"/>
  <c r="D1764" i="5"/>
  <c r="C1764" i="5" s="1"/>
  <c r="C1764" i="8" s="1"/>
  <c r="D1772" i="5"/>
  <c r="C1772" i="5" s="1"/>
  <c r="C1772" i="8" s="1"/>
  <c r="D1780" i="5"/>
  <c r="C1780" i="5" s="1"/>
  <c r="C1780" i="8" s="1"/>
  <c r="D1788" i="5"/>
  <c r="C1788" i="5" s="1"/>
  <c r="C1788" i="8" s="1"/>
  <c r="D1796" i="5"/>
  <c r="C1796" i="5" s="1"/>
  <c r="C1796" i="8" s="1"/>
  <c r="D1804" i="5"/>
  <c r="C1804" i="5" s="1"/>
  <c r="C1804" i="8" s="1"/>
  <c r="D1812" i="5"/>
  <c r="C1812" i="5" s="1"/>
  <c r="C1812" i="8" s="1"/>
  <c r="D1820" i="5"/>
  <c r="C1820" i="5" s="1"/>
  <c r="C1820" i="8" s="1"/>
  <c r="D1836" i="5"/>
  <c r="C1836" i="5" s="1"/>
  <c r="C1836" i="8" s="1"/>
  <c r="D1868" i="5"/>
  <c r="C1868" i="5" s="1"/>
  <c r="C1868" i="8" s="1"/>
  <c r="D1900" i="5"/>
  <c r="C1900" i="5" s="1"/>
  <c r="C1900" i="8" s="1"/>
  <c r="D1932" i="5"/>
  <c r="C1932" i="5" s="1"/>
  <c r="C1932" i="8" s="1"/>
  <c r="M1761" i="5"/>
  <c r="M1829" i="5"/>
  <c r="A1677" i="5"/>
  <c r="A1677" i="8" s="1"/>
  <c r="A1805" i="5"/>
  <c r="A1805" i="8" s="1"/>
  <c r="T1707" i="5"/>
  <c r="D1838" i="5"/>
  <c r="C1838" i="5" s="1"/>
  <c r="C1838" i="8" s="1"/>
  <c r="M1881" i="5"/>
  <c r="M2009" i="5"/>
  <c r="J2009" i="5" s="1"/>
  <c r="A1889" i="5"/>
  <c r="A1889" i="8" s="1"/>
  <c r="A2017" i="5"/>
  <c r="A2017" i="8" s="1"/>
  <c r="T1916" i="5"/>
  <c r="B1928" i="5"/>
  <c r="B1928" i="8" s="1"/>
  <c r="A1517" i="5"/>
  <c r="A1517" i="8" s="1"/>
  <c r="A1533" i="5"/>
  <c r="A1533" i="8" s="1"/>
  <c r="A1549" i="5"/>
  <c r="A1549" i="8" s="1"/>
  <c r="A1565" i="5"/>
  <c r="A1565" i="8" s="1"/>
  <c r="A1581" i="5"/>
  <c r="A1581" i="8" s="1"/>
  <c r="A1597" i="5"/>
  <c r="A1597" i="8" s="1"/>
  <c r="A1613" i="5"/>
  <c r="A1613" i="8" s="1"/>
  <c r="A1629" i="5"/>
  <c r="A1629" i="8" s="1"/>
  <c r="A1645" i="5"/>
  <c r="A1645" i="8" s="1"/>
  <c r="T1659" i="5"/>
  <c r="T1554" i="5"/>
  <c r="E1554" i="5" s="1"/>
  <c r="F1554" i="8" s="1"/>
  <c r="T1570" i="5"/>
  <c r="E1570" i="5" s="1"/>
  <c r="F1570" i="8" s="1"/>
  <c r="T1586" i="5"/>
  <c r="T1602" i="5"/>
  <c r="T1618" i="5"/>
  <c r="T1634" i="5"/>
  <c r="B1543" i="5"/>
  <c r="B1543" i="8" s="1"/>
  <c r="B1551" i="5"/>
  <c r="B1551" i="8" s="1"/>
  <c r="B1559" i="5"/>
  <c r="B1559" i="8" s="1"/>
  <c r="B1567" i="5"/>
  <c r="B1567" i="8" s="1"/>
  <c r="B1575" i="5"/>
  <c r="B1575" i="8" s="1"/>
  <c r="B1583" i="5"/>
  <c r="B1583" i="8" s="1"/>
  <c r="B1591" i="5"/>
  <c r="B1591" i="8" s="1"/>
  <c r="B1599" i="5"/>
  <c r="B1599" i="8" s="1"/>
  <c r="B1607" i="5"/>
  <c r="B1607" i="8" s="1"/>
  <c r="B1615" i="5"/>
  <c r="B1615" i="8" s="1"/>
  <c r="B1623" i="5"/>
  <c r="B1623" i="8" s="1"/>
  <c r="B1631" i="5"/>
  <c r="B1631" i="8" s="1"/>
  <c r="B1639" i="5"/>
  <c r="B1639" i="8" s="1"/>
  <c r="A1655" i="5"/>
  <c r="A1655" i="8" s="1"/>
  <c r="B1665" i="5"/>
  <c r="B1665" i="8" s="1"/>
  <c r="B1673" i="5"/>
  <c r="B1673" i="8" s="1"/>
  <c r="B1681" i="5"/>
  <c r="B1681" i="8" s="1"/>
  <c r="B1689" i="5"/>
  <c r="B1689" i="8" s="1"/>
  <c r="B1697" i="5"/>
  <c r="B1697" i="8" s="1"/>
  <c r="B1705" i="5"/>
  <c r="B1705" i="8" s="1"/>
  <c r="B1713" i="5"/>
  <c r="B1713" i="8" s="1"/>
  <c r="B1721" i="5"/>
  <c r="B1721" i="8" s="1"/>
  <c r="B1729" i="5"/>
  <c r="B1729" i="8" s="1"/>
  <c r="B1737" i="5"/>
  <c r="B1737" i="8" s="1"/>
  <c r="B1745" i="5"/>
  <c r="B1745" i="8" s="1"/>
  <c r="B1753" i="5"/>
  <c r="B1753" i="8" s="1"/>
  <c r="B1761" i="5"/>
  <c r="B1761" i="8" s="1"/>
  <c r="B1769" i="5"/>
  <c r="B1769" i="8" s="1"/>
  <c r="B1777" i="5"/>
  <c r="B1777" i="8" s="1"/>
  <c r="B1785" i="5"/>
  <c r="B1785" i="8" s="1"/>
  <c r="B1793" i="5"/>
  <c r="B1793" i="8" s="1"/>
  <c r="B1801" i="5"/>
  <c r="B1801" i="8" s="1"/>
  <c r="B1809" i="5"/>
  <c r="B1809" i="8" s="1"/>
  <c r="B1817" i="5"/>
  <c r="B1817" i="8" s="1"/>
  <c r="B1825" i="5"/>
  <c r="B1825" i="8" s="1"/>
  <c r="M2136" i="5"/>
  <c r="J2136" i="5" s="1"/>
  <c r="D2008" i="5"/>
  <c r="C2008" i="5" s="1"/>
  <c r="C2008" i="8" s="1"/>
  <c r="M1762" i="5"/>
  <c r="D1830" i="5"/>
  <c r="C1830" i="5" s="1"/>
  <c r="C1830" i="8" s="1"/>
  <c r="A1678" i="5"/>
  <c r="A1678" i="8" s="1"/>
  <c r="A1806" i="5"/>
  <c r="A1806" i="8" s="1"/>
  <c r="T1708" i="5"/>
  <c r="M1882" i="5"/>
  <c r="M2010" i="5"/>
  <c r="G2010" i="5" s="1"/>
  <c r="A1890" i="5"/>
  <c r="A1890" i="8" s="1"/>
  <c r="A2018" i="5"/>
  <c r="A2018" i="8" s="1"/>
  <c r="T1917" i="5"/>
  <c r="B1935" i="5"/>
  <c r="B1935" i="8" s="1"/>
  <c r="A1518" i="5"/>
  <c r="A1518" i="8" s="1"/>
  <c r="A1534" i="5"/>
  <c r="A1534" i="8" s="1"/>
  <c r="A1550" i="5"/>
  <c r="A1550" i="8" s="1"/>
  <c r="A1566" i="5"/>
  <c r="A1566" i="8" s="1"/>
  <c r="A1582" i="5"/>
  <c r="A1582" i="8" s="1"/>
  <c r="A1598" i="5"/>
  <c r="A1598" i="8" s="1"/>
  <c r="A1614" i="5"/>
  <c r="A1614" i="8" s="1"/>
  <c r="A1630" i="5"/>
  <c r="A1630" i="8" s="1"/>
  <c r="T1645" i="5"/>
  <c r="D1997" i="5"/>
  <c r="C1997" i="5" s="1"/>
  <c r="C1997" i="8" s="1"/>
  <c r="T1555" i="5"/>
  <c r="E1555" i="5" s="1"/>
  <c r="F1555" i="8" s="1"/>
  <c r="T1571" i="5"/>
  <c r="E1571" i="5" s="1"/>
  <c r="F1571" i="8" s="1"/>
  <c r="T1587" i="5"/>
  <c r="T1603" i="5"/>
  <c r="T1619" i="5"/>
  <c r="T1635" i="5"/>
  <c r="D1652" i="5"/>
  <c r="C1652" i="5" s="1"/>
  <c r="C1652" i="8" s="1"/>
  <c r="D1849" i="5"/>
  <c r="C1849" i="5" s="1"/>
  <c r="C1849" i="8" s="1"/>
  <c r="D1649" i="5"/>
  <c r="C1649" i="5" s="1"/>
  <c r="C1649" i="8" s="1"/>
  <c r="D1861" i="5"/>
  <c r="C1861" i="5" s="1"/>
  <c r="C1861" i="8" s="1"/>
  <c r="D1937" i="5"/>
  <c r="C1937" i="5" s="1"/>
  <c r="C1937" i="8" s="1"/>
  <c r="D1661" i="5"/>
  <c r="C1661" i="5" s="1"/>
  <c r="C1661" i="8" s="1"/>
  <c r="D1669" i="5"/>
  <c r="C1669" i="5" s="1"/>
  <c r="C1669" i="8" s="1"/>
  <c r="D1677" i="5"/>
  <c r="C1677" i="5" s="1"/>
  <c r="C1677" i="8" s="1"/>
  <c r="D1685" i="5"/>
  <c r="C1685" i="5" s="1"/>
  <c r="C1685" i="8" s="1"/>
  <c r="D1693" i="5"/>
  <c r="C1693" i="5" s="1"/>
  <c r="C1693" i="8" s="1"/>
  <c r="D1701" i="5"/>
  <c r="C1701" i="5" s="1"/>
  <c r="C1701" i="8" s="1"/>
  <c r="D1709" i="5"/>
  <c r="C1709" i="5" s="1"/>
  <c r="C1709" i="8" s="1"/>
  <c r="D1717" i="5"/>
  <c r="C1717" i="5" s="1"/>
  <c r="C1717" i="8" s="1"/>
  <c r="D1725" i="5"/>
  <c r="C1725" i="5" s="1"/>
  <c r="C1725" i="8" s="1"/>
  <c r="D1733" i="5"/>
  <c r="C1733" i="5" s="1"/>
  <c r="C1733" i="8" s="1"/>
  <c r="D1741" i="5"/>
  <c r="C1741" i="5" s="1"/>
  <c r="C1741" i="8" s="1"/>
  <c r="D1749" i="5"/>
  <c r="C1749" i="5" s="1"/>
  <c r="C1749" i="8" s="1"/>
  <c r="D1757" i="5"/>
  <c r="C1757" i="5" s="1"/>
  <c r="C1757" i="8" s="1"/>
  <c r="D1765" i="5"/>
  <c r="C1765" i="5" s="1"/>
  <c r="C1765" i="8" s="1"/>
  <c r="D1773" i="5"/>
  <c r="C1773" i="5" s="1"/>
  <c r="C1773" i="8" s="1"/>
  <c r="D1781" i="5"/>
  <c r="C1781" i="5" s="1"/>
  <c r="C1781" i="8" s="1"/>
  <c r="D1789" i="5"/>
  <c r="C1789" i="5" s="1"/>
  <c r="C1789" i="8" s="1"/>
  <c r="D1797" i="5"/>
  <c r="C1797" i="5" s="1"/>
  <c r="C1797" i="8" s="1"/>
  <c r="D1805" i="5"/>
  <c r="C1805" i="5" s="1"/>
  <c r="C1805" i="8" s="1"/>
  <c r="D1813" i="5"/>
  <c r="C1813" i="5" s="1"/>
  <c r="C1813" i="8" s="1"/>
  <c r="D1821" i="5"/>
  <c r="C1821" i="5" s="1"/>
  <c r="C1821" i="8" s="1"/>
  <c r="D1840" i="5"/>
  <c r="C1840" i="5" s="1"/>
  <c r="C1840" i="8" s="1"/>
  <c r="D1872" i="5"/>
  <c r="C1872" i="5" s="1"/>
  <c r="C1872" i="8" s="1"/>
  <c r="D1904" i="5"/>
  <c r="C1904" i="5" s="1"/>
  <c r="C1904" i="8" s="1"/>
  <c r="D1936" i="5"/>
  <c r="C1936" i="5" s="1"/>
  <c r="C1936" i="8" s="1"/>
  <c r="B2039" i="5"/>
  <c r="B2039" i="8" s="1"/>
  <c r="M1777" i="5"/>
  <c r="D1859" i="5"/>
  <c r="C1859" i="5" s="1"/>
  <c r="C1859" i="8" s="1"/>
  <c r="A1693" i="5"/>
  <c r="A1693" i="8" s="1"/>
  <c r="A1821" i="5"/>
  <c r="A1821" i="8" s="1"/>
  <c r="T1723" i="5"/>
  <c r="E1723" i="5" s="1"/>
  <c r="F1723" i="8" s="1"/>
  <c r="D1870" i="5"/>
  <c r="C1870" i="5" s="1"/>
  <c r="C1870" i="8" s="1"/>
  <c r="M1897" i="5"/>
  <c r="M2025" i="5"/>
  <c r="A1905" i="5"/>
  <c r="A1905" i="8" s="1"/>
  <c r="A2033" i="5"/>
  <c r="A2033" i="8" s="1"/>
  <c r="T1932" i="5"/>
  <c r="B1992" i="5"/>
  <c r="B1992" i="8" s="1"/>
  <c r="A1519" i="5"/>
  <c r="A1519" i="8" s="1"/>
  <c r="A1535" i="5"/>
  <c r="A1535" i="8" s="1"/>
  <c r="A1551" i="5"/>
  <c r="A1551" i="8" s="1"/>
  <c r="A1567" i="5"/>
  <c r="A1567" i="8" s="1"/>
  <c r="A1583" i="5"/>
  <c r="A1583" i="8" s="1"/>
  <c r="A1599" i="5"/>
  <c r="A1599" i="8" s="1"/>
  <c r="A1615" i="5"/>
  <c r="A1615" i="8" s="1"/>
  <c r="A1631" i="5"/>
  <c r="A1631" i="8" s="1"/>
  <c r="B1646" i="5"/>
  <c r="B1646" i="8" s="1"/>
  <c r="T1556" i="5"/>
  <c r="T1572" i="5"/>
  <c r="T1588" i="5"/>
  <c r="T1604" i="5"/>
  <c r="T1620" i="5"/>
  <c r="T1636" i="5"/>
  <c r="M1652" i="5"/>
  <c r="G1652" i="5" s="1"/>
  <c r="B1544" i="5"/>
  <c r="B1544" i="8" s="1"/>
  <c r="B1552" i="5"/>
  <c r="B1552" i="8" s="1"/>
  <c r="B1560" i="5"/>
  <c r="B1560" i="8" s="1"/>
  <c r="B1568" i="5"/>
  <c r="B1568" i="8" s="1"/>
  <c r="B1576" i="5"/>
  <c r="B1576" i="8" s="1"/>
  <c r="B1584" i="5"/>
  <c r="B1584" i="8" s="1"/>
  <c r="B1592" i="5"/>
  <c r="B1592" i="8" s="1"/>
  <c r="B1600" i="5"/>
  <c r="B1600" i="8" s="1"/>
  <c r="B1608" i="5"/>
  <c r="B1608" i="8" s="1"/>
  <c r="B1616" i="5"/>
  <c r="B1616" i="8" s="1"/>
  <c r="B1624" i="5"/>
  <c r="B1624" i="8" s="1"/>
  <c r="B1632" i="5"/>
  <c r="B1632" i="8" s="1"/>
  <c r="B1640" i="5"/>
  <c r="B1640" i="8" s="1"/>
  <c r="M1649" i="5"/>
  <c r="B1666" i="5"/>
  <c r="B1666" i="8" s="1"/>
  <c r="B1674" i="5"/>
  <c r="B1674" i="8" s="1"/>
  <c r="B1682" i="5"/>
  <c r="B1682" i="8" s="1"/>
  <c r="B1690" i="5"/>
  <c r="B1690" i="8" s="1"/>
  <c r="B1698" i="5"/>
  <c r="B1698" i="8" s="1"/>
  <c r="B1706" i="5"/>
  <c r="B1706" i="8" s="1"/>
  <c r="B1714" i="5"/>
  <c r="B1714" i="8" s="1"/>
  <c r="B1722" i="5"/>
  <c r="B1722" i="8" s="1"/>
  <c r="B1730" i="5"/>
  <c r="B1730" i="8" s="1"/>
  <c r="B1738" i="5"/>
  <c r="B1738" i="8" s="1"/>
  <c r="B1746" i="5"/>
  <c r="B1746" i="8" s="1"/>
  <c r="B1754" i="5"/>
  <c r="B1754" i="8" s="1"/>
  <c r="B1762" i="5"/>
  <c r="B1762" i="8" s="1"/>
  <c r="B1770" i="5"/>
  <c r="B1770" i="8" s="1"/>
  <c r="B1778" i="5"/>
  <c r="B1778" i="8" s="1"/>
  <c r="B1786" i="5"/>
  <c r="B1786" i="8" s="1"/>
  <c r="B1794" i="5"/>
  <c r="B1794" i="8" s="1"/>
  <c r="B1802" i="5"/>
  <c r="B1802" i="8" s="1"/>
  <c r="B1810" i="5"/>
  <c r="B1810" i="8" s="1"/>
  <c r="B1818" i="5"/>
  <c r="B1818" i="8" s="1"/>
  <c r="A2042" i="5"/>
  <c r="A2042" i="8" s="1"/>
  <c r="M1778" i="5"/>
  <c r="A1694" i="5"/>
  <c r="A1694" i="8" s="1"/>
  <c r="A1822" i="5"/>
  <c r="A1822" i="8" s="1"/>
  <c r="T1724" i="5"/>
  <c r="M1898" i="5"/>
  <c r="M2026" i="5"/>
  <c r="G2026" i="5" s="1"/>
  <c r="A1906" i="5"/>
  <c r="A1906" i="8" s="1"/>
  <c r="A2034" i="5"/>
  <c r="A2034" i="8" s="1"/>
  <c r="T1933" i="5"/>
  <c r="B1999" i="5"/>
  <c r="B1999" i="8" s="1"/>
  <c r="M2235" i="5"/>
  <c r="A1520" i="5"/>
  <c r="A1520" i="8" s="1"/>
  <c r="A1536" i="5"/>
  <c r="A1536" i="8" s="1"/>
  <c r="A1552" i="5"/>
  <c r="A1552" i="8" s="1"/>
  <c r="A1568" i="5"/>
  <c r="A1568" i="8" s="1"/>
  <c r="A1584" i="5"/>
  <c r="A1584" i="8" s="1"/>
  <c r="A1600" i="5"/>
  <c r="A1600" i="8" s="1"/>
  <c r="A1616" i="5"/>
  <c r="A1616" i="8" s="1"/>
  <c r="A1632" i="5"/>
  <c r="A1632" i="8" s="1"/>
  <c r="D2029" i="5"/>
  <c r="C2029" i="5" s="1"/>
  <c r="C2029" i="8" s="1"/>
  <c r="T1557" i="5"/>
  <c r="T1573" i="5"/>
  <c r="T1589" i="5"/>
  <c r="T1605" i="5"/>
  <c r="T1621" i="5"/>
  <c r="T1637" i="5"/>
  <c r="A1653" i="5"/>
  <c r="A1653" i="8" s="1"/>
  <c r="D1881" i="5"/>
  <c r="C1881" i="5" s="1"/>
  <c r="C1881" i="8" s="1"/>
  <c r="A1650" i="5"/>
  <c r="A1650" i="8" s="1"/>
  <c r="D1893" i="5"/>
  <c r="C1893" i="5" s="1"/>
  <c r="C1893" i="8" s="1"/>
  <c r="B1658" i="5"/>
  <c r="B1658" i="8" s="1"/>
  <c r="D1969" i="5"/>
  <c r="C1969" i="5" s="1"/>
  <c r="C1969" i="8" s="1"/>
  <c r="D1662" i="5"/>
  <c r="C1662" i="5" s="1"/>
  <c r="C1662" i="8" s="1"/>
  <c r="D1670" i="5"/>
  <c r="C1670" i="5" s="1"/>
  <c r="C1670" i="8" s="1"/>
  <c r="D1678" i="5"/>
  <c r="C1678" i="5" s="1"/>
  <c r="C1678" i="8" s="1"/>
  <c r="D1686" i="5"/>
  <c r="C1686" i="5" s="1"/>
  <c r="C1686" i="8" s="1"/>
  <c r="D1694" i="5"/>
  <c r="C1694" i="5" s="1"/>
  <c r="C1694" i="8" s="1"/>
  <c r="D1702" i="5"/>
  <c r="C1702" i="5" s="1"/>
  <c r="C1702" i="8" s="1"/>
  <c r="D1710" i="5"/>
  <c r="C1710" i="5" s="1"/>
  <c r="C1710" i="8" s="1"/>
  <c r="D1718" i="5"/>
  <c r="C1718" i="5" s="1"/>
  <c r="C1718" i="8" s="1"/>
  <c r="D1726" i="5"/>
  <c r="C1726" i="5" s="1"/>
  <c r="C1726" i="8" s="1"/>
  <c r="D1734" i="5"/>
  <c r="C1734" i="5" s="1"/>
  <c r="C1734" i="8" s="1"/>
  <c r="D1742" i="5"/>
  <c r="C1742" i="5" s="1"/>
  <c r="C1742" i="8" s="1"/>
  <c r="D1750" i="5"/>
  <c r="C1750" i="5" s="1"/>
  <c r="C1750" i="8" s="1"/>
  <c r="D1758" i="5"/>
  <c r="C1758" i="5" s="1"/>
  <c r="C1758" i="8" s="1"/>
  <c r="D1766" i="5"/>
  <c r="C1766" i="5" s="1"/>
  <c r="C1766" i="8" s="1"/>
  <c r="D1774" i="5"/>
  <c r="C1774" i="5" s="1"/>
  <c r="C1774" i="8" s="1"/>
  <c r="D1782" i="5"/>
  <c r="C1782" i="5" s="1"/>
  <c r="C1782" i="8" s="1"/>
  <c r="D1790" i="5"/>
  <c r="C1790" i="5" s="1"/>
  <c r="C1790" i="8" s="1"/>
  <c r="D1798" i="5"/>
  <c r="C1798" i="5" s="1"/>
  <c r="C1798" i="8" s="1"/>
  <c r="D1806" i="5"/>
  <c r="C1806" i="5" s="1"/>
  <c r="C1806" i="8" s="1"/>
  <c r="D1814" i="5"/>
  <c r="C1814" i="5" s="1"/>
  <c r="C1814" i="8" s="1"/>
  <c r="D1822" i="5"/>
  <c r="C1822" i="5" s="1"/>
  <c r="C1822" i="8" s="1"/>
  <c r="D1844" i="5"/>
  <c r="C1844" i="5" s="1"/>
  <c r="C1844" i="8" s="1"/>
  <c r="D1876" i="5"/>
  <c r="C1876" i="5" s="1"/>
  <c r="C1876" i="8" s="1"/>
  <c r="D1908" i="5"/>
  <c r="C1908" i="5" s="1"/>
  <c r="C1908" i="8" s="1"/>
  <c r="D1940" i="5"/>
  <c r="C1940" i="5" s="1"/>
  <c r="C1940" i="8" s="1"/>
  <c r="M1665" i="5"/>
  <c r="M1793" i="5"/>
  <c r="D1891" i="5"/>
  <c r="C1891" i="5" s="1"/>
  <c r="C1891" i="8" s="1"/>
  <c r="A1709" i="5"/>
  <c r="A1709" i="8" s="1"/>
  <c r="T1739" i="5"/>
  <c r="E1739" i="5" s="1"/>
  <c r="F1739" i="8" s="1"/>
  <c r="D1902" i="5"/>
  <c r="C1902" i="5" s="1"/>
  <c r="C1902" i="8" s="1"/>
  <c r="M1913" i="5"/>
  <c r="A2043" i="5"/>
  <c r="A2043" i="8" s="1"/>
  <c r="A1921" i="5"/>
  <c r="A1921" i="8" s="1"/>
  <c r="M2100" i="5"/>
  <c r="T1948" i="5"/>
  <c r="D2062" i="5"/>
  <c r="C2062" i="5" s="1"/>
  <c r="C2062" i="8" s="1"/>
  <c r="A2222" i="5"/>
  <c r="A2222" i="8" s="1"/>
  <c r="D1857" i="5"/>
  <c r="C1857" i="5" s="1"/>
  <c r="C1857" i="8" s="1"/>
  <c r="A1521" i="5"/>
  <c r="A1521" i="8" s="1"/>
  <c r="A1537" i="5"/>
  <c r="A1537" i="8" s="1"/>
  <c r="A1553" i="5"/>
  <c r="A1553" i="8" s="1"/>
  <c r="A1569" i="5"/>
  <c r="A1569" i="8" s="1"/>
  <c r="A1585" i="5"/>
  <c r="A1585" i="8" s="1"/>
  <c r="A1601" i="5"/>
  <c r="A1601" i="8" s="1"/>
  <c r="A1617" i="5"/>
  <c r="A1617" i="8" s="1"/>
  <c r="A1633" i="5"/>
  <c r="A1633" i="8" s="1"/>
  <c r="D1647" i="5"/>
  <c r="C1647" i="5" s="1"/>
  <c r="C1647" i="8" s="1"/>
  <c r="D2041" i="5"/>
  <c r="C2041" i="5" s="1"/>
  <c r="C2041" i="8" s="1"/>
  <c r="T1558" i="5"/>
  <c r="T1574" i="5"/>
  <c r="T1590" i="5"/>
  <c r="T1606" i="5"/>
  <c r="T1622" i="5"/>
  <c r="E1622" i="5" s="1"/>
  <c r="F1622" i="8" s="1"/>
  <c r="T1638" i="5"/>
  <c r="B1545" i="5"/>
  <c r="B1545" i="8" s="1"/>
  <c r="B1553" i="5"/>
  <c r="B1553" i="8" s="1"/>
  <c r="B1561" i="5"/>
  <c r="B1561" i="8" s="1"/>
  <c r="B1569" i="5"/>
  <c r="B1569" i="8" s="1"/>
  <c r="B1577" i="5"/>
  <c r="B1577" i="8" s="1"/>
  <c r="B1585" i="5"/>
  <c r="B1585" i="8" s="1"/>
  <c r="B1593" i="5"/>
  <c r="B1593" i="8" s="1"/>
  <c r="B1601" i="5"/>
  <c r="B1601" i="8" s="1"/>
  <c r="B1609" i="5"/>
  <c r="B1609" i="8" s="1"/>
  <c r="B1617" i="5"/>
  <c r="B1617" i="8" s="1"/>
  <c r="B1625" i="5"/>
  <c r="B1625" i="8" s="1"/>
  <c r="B1633" i="5"/>
  <c r="B1633" i="8" s="1"/>
  <c r="B1641" i="5"/>
  <c r="B1641" i="8" s="1"/>
  <c r="D1659" i="5"/>
  <c r="C1659" i="5" s="1"/>
  <c r="C1659" i="8" s="1"/>
  <c r="B1667" i="5"/>
  <c r="B1667" i="8" s="1"/>
  <c r="B1675" i="5"/>
  <c r="B1675" i="8" s="1"/>
  <c r="B1683" i="5"/>
  <c r="B1683" i="8" s="1"/>
  <c r="B1691" i="5"/>
  <c r="B1691" i="8" s="1"/>
  <c r="B1699" i="5"/>
  <c r="B1699" i="8" s="1"/>
  <c r="B1707" i="5"/>
  <c r="B1707" i="8" s="1"/>
  <c r="B1715" i="5"/>
  <c r="B1715" i="8" s="1"/>
  <c r="B1723" i="5"/>
  <c r="B1723" i="8" s="1"/>
  <c r="B1731" i="5"/>
  <c r="B1731" i="8" s="1"/>
  <c r="B1739" i="5"/>
  <c r="B1739" i="8" s="1"/>
  <c r="B1747" i="5"/>
  <c r="B1747" i="8" s="1"/>
  <c r="B1755" i="5"/>
  <c r="B1755" i="8" s="1"/>
  <c r="B1763" i="5"/>
  <c r="B1763" i="8" s="1"/>
  <c r="B1771" i="5"/>
  <c r="B1771" i="8" s="1"/>
  <c r="B1779" i="5"/>
  <c r="B1779" i="8" s="1"/>
  <c r="B1787" i="5"/>
  <c r="B1787" i="8" s="1"/>
  <c r="B1795" i="5"/>
  <c r="B1795" i="8" s="1"/>
  <c r="B1803" i="5"/>
  <c r="B1803" i="8" s="1"/>
  <c r="B1811" i="5"/>
  <c r="B1811" i="8" s="1"/>
  <c r="B1819" i="5"/>
  <c r="B1819" i="8" s="1"/>
  <c r="M1666" i="5"/>
  <c r="M1794" i="5"/>
  <c r="A1710" i="5"/>
  <c r="A1710" i="8" s="1"/>
  <c r="T1740" i="5"/>
  <c r="M1914" i="5"/>
  <c r="G1914" i="5" s="1"/>
  <c r="M2046" i="5"/>
  <c r="A1922" i="5"/>
  <c r="A1922" i="8" s="1"/>
  <c r="M2108" i="5"/>
  <c r="T1949" i="5"/>
  <c r="D2069" i="5"/>
  <c r="C2069" i="5" s="1"/>
  <c r="C2069" i="8" s="1"/>
  <c r="B2236" i="5"/>
  <c r="B2236" i="8" s="1"/>
  <c r="A1522" i="5"/>
  <c r="A1522" i="8" s="1"/>
  <c r="A1538" i="5"/>
  <c r="A1538" i="8" s="1"/>
  <c r="A1554" i="5"/>
  <c r="A1554" i="8" s="1"/>
  <c r="A1570" i="5"/>
  <c r="A1570" i="8" s="1"/>
  <c r="A1586" i="5"/>
  <c r="A1586" i="8" s="1"/>
  <c r="A1602" i="5"/>
  <c r="A1602" i="8" s="1"/>
  <c r="A1618" i="5"/>
  <c r="A1618" i="8" s="1"/>
  <c r="A1634" i="5"/>
  <c r="A1634" i="8" s="1"/>
  <c r="M1647" i="5"/>
  <c r="J1647" i="5" s="1"/>
  <c r="T1543" i="5"/>
  <c r="E1543" i="5" s="1"/>
  <c r="F1543" i="8" s="1"/>
  <c r="T1559" i="5"/>
  <c r="T1575" i="5"/>
  <c r="T1591" i="5"/>
  <c r="T1607" i="5"/>
  <c r="T1623" i="5"/>
  <c r="T1639" i="5"/>
  <c r="D1913" i="5"/>
  <c r="C1913" i="5" s="1"/>
  <c r="C1913" i="8" s="1"/>
  <c r="D1925" i="5"/>
  <c r="C1925" i="5" s="1"/>
  <c r="C1925" i="8" s="1"/>
  <c r="D1646" i="5"/>
  <c r="C1646" i="5" s="1"/>
  <c r="C1646" i="8" s="1"/>
  <c r="D2001" i="5"/>
  <c r="C2001" i="5" s="1"/>
  <c r="C2001" i="8" s="1"/>
  <c r="D1663" i="5"/>
  <c r="C1663" i="5" s="1"/>
  <c r="C1663" i="8" s="1"/>
  <c r="D1671" i="5"/>
  <c r="C1671" i="5" s="1"/>
  <c r="C1671" i="8" s="1"/>
  <c r="D1679" i="5"/>
  <c r="C1679" i="5" s="1"/>
  <c r="C1679" i="8" s="1"/>
  <c r="D1687" i="5"/>
  <c r="C1687" i="5" s="1"/>
  <c r="C1687" i="8" s="1"/>
  <c r="D1695" i="5"/>
  <c r="C1695" i="5" s="1"/>
  <c r="C1695" i="8" s="1"/>
  <c r="D1703" i="5"/>
  <c r="C1703" i="5" s="1"/>
  <c r="C1703" i="8" s="1"/>
  <c r="D1711" i="5"/>
  <c r="C1711" i="5" s="1"/>
  <c r="C1711" i="8" s="1"/>
  <c r="D1719" i="5"/>
  <c r="C1719" i="5" s="1"/>
  <c r="C1719" i="8" s="1"/>
  <c r="D1727" i="5"/>
  <c r="C1727" i="5" s="1"/>
  <c r="C1727" i="8" s="1"/>
  <c r="D1735" i="5"/>
  <c r="C1735" i="5" s="1"/>
  <c r="C1735" i="8" s="1"/>
  <c r="D1743" i="5"/>
  <c r="C1743" i="5" s="1"/>
  <c r="C1743" i="8" s="1"/>
  <c r="D1751" i="5"/>
  <c r="C1751" i="5" s="1"/>
  <c r="C1751" i="8" s="1"/>
  <c r="D1759" i="5"/>
  <c r="C1759" i="5" s="1"/>
  <c r="C1759" i="8" s="1"/>
  <c r="D1767" i="5"/>
  <c r="C1767" i="5" s="1"/>
  <c r="C1767" i="8" s="1"/>
  <c r="D1775" i="5"/>
  <c r="C1775" i="5" s="1"/>
  <c r="C1775" i="8" s="1"/>
  <c r="D1783" i="5"/>
  <c r="C1783" i="5" s="1"/>
  <c r="C1783" i="8" s="1"/>
  <c r="D1791" i="5"/>
  <c r="C1791" i="5" s="1"/>
  <c r="C1791" i="8" s="1"/>
  <c r="D1799" i="5"/>
  <c r="C1799" i="5" s="1"/>
  <c r="C1799" i="8" s="1"/>
  <c r="D1807" i="5"/>
  <c r="C1807" i="5" s="1"/>
  <c r="C1807" i="8" s="1"/>
  <c r="D1815" i="5"/>
  <c r="C1815" i="5" s="1"/>
  <c r="C1815" i="8" s="1"/>
  <c r="D1823" i="5"/>
  <c r="C1823" i="5" s="1"/>
  <c r="C1823" i="8" s="1"/>
  <c r="D1848" i="5"/>
  <c r="C1848" i="5" s="1"/>
  <c r="C1848" i="8" s="1"/>
  <c r="D1880" i="5"/>
  <c r="C1880" i="5" s="1"/>
  <c r="C1880" i="8" s="1"/>
  <c r="D1912" i="5"/>
  <c r="C1912" i="5" s="1"/>
  <c r="C1912" i="8" s="1"/>
  <c r="D1944" i="5"/>
  <c r="C1944" i="5" s="1"/>
  <c r="C1944" i="8" s="1"/>
  <c r="M1681" i="5"/>
  <c r="M1809" i="5"/>
  <c r="D1923" i="5"/>
  <c r="C1923" i="5" s="1"/>
  <c r="C1923" i="8" s="1"/>
  <c r="A1725" i="5"/>
  <c r="A1725" i="8" s="1"/>
  <c r="T1755" i="5"/>
  <c r="E1755" i="5" s="1"/>
  <c r="F1755" i="8" s="1"/>
  <c r="D1934" i="5"/>
  <c r="C1934" i="5" s="1"/>
  <c r="C1934" i="8" s="1"/>
  <c r="M1929" i="5"/>
  <c r="A2038" i="5"/>
  <c r="A2038" i="8" s="1"/>
  <c r="A1937" i="5"/>
  <c r="A1937" i="8" s="1"/>
  <c r="T1836" i="5"/>
  <c r="T1964" i="5"/>
  <c r="D2126" i="5"/>
  <c r="C2126" i="5" s="1"/>
  <c r="C2126" i="8" s="1"/>
  <c r="D1889" i="5"/>
  <c r="C1889" i="5" s="1"/>
  <c r="C1889" i="8" s="1"/>
  <c r="A1523" i="5"/>
  <c r="A1523" i="8" s="1"/>
  <c r="A1539" i="5"/>
  <c r="A1539" i="8" s="1"/>
  <c r="A1555" i="5"/>
  <c r="A1555" i="8" s="1"/>
  <c r="A1571" i="5"/>
  <c r="A1571" i="8" s="1"/>
  <c r="A1587" i="5"/>
  <c r="A1587" i="8" s="1"/>
  <c r="A1603" i="5"/>
  <c r="A1603" i="8" s="1"/>
  <c r="A1619" i="5"/>
  <c r="A1619" i="8" s="1"/>
  <c r="A1635" i="5"/>
  <c r="A1635" i="8" s="1"/>
  <c r="A1648" i="5"/>
  <c r="A1648" i="8" s="1"/>
  <c r="T1544" i="5"/>
  <c r="T1560" i="5"/>
  <c r="T1576" i="5"/>
  <c r="T1592" i="5"/>
  <c r="T1608" i="5"/>
  <c r="T1624" i="5"/>
  <c r="T1640" i="5"/>
  <c r="E1640" i="5" s="1"/>
  <c r="F1640" i="8" s="1"/>
  <c r="B1546" i="5"/>
  <c r="B1546" i="8" s="1"/>
  <c r="B1554" i="5"/>
  <c r="B1554" i="8" s="1"/>
  <c r="B1562" i="5"/>
  <c r="B1562" i="8" s="1"/>
  <c r="B1570" i="5"/>
  <c r="B1570" i="8" s="1"/>
  <c r="B1578" i="5"/>
  <c r="B1578" i="8" s="1"/>
  <c r="B1586" i="5"/>
  <c r="B1586" i="8" s="1"/>
  <c r="B1594" i="5"/>
  <c r="B1594" i="8" s="1"/>
  <c r="B1602" i="5"/>
  <c r="B1602" i="8" s="1"/>
  <c r="B1610" i="5"/>
  <c r="B1610" i="8" s="1"/>
  <c r="B1618" i="5"/>
  <c r="B1618" i="8" s="1"/>
  <c r="B1626" i="5"/>
  <c r="B1626" i="8" s="1"/>
  <c r="B1634" i="5"/>
  <c r="B1634" i="8" s="1"/>
  <c r="B1642" i="5"/>
  <c r="B1642" i="8" s="1"/>
  <c r="M1646" i="5"/>
  <c r="B1668" i="5"/>
  <c r="B1668" i="8" s="1"/>
  <c r="B1676" i="5"/>
  <c r="B1676" i="8" s="1"/>
  <c r="B1684" i="5"/>
  <c r="B1684" i="8" s="1"/>
  <c r="B1692" i="5"/>
  <c r="B1692" i="8" s="1"/>
  <c r="B1700" i="5"/>
  <c r="B1700" i="8" s="1"/>
  <c r="B1708" i="5"/>
  <c r="B1708" i="8" s="1"/>
  <c r="B1716" i="5"/>
  <c r="B1716" i="8" s="1"/>
  <c r="B1724" i="5"/>
  <c r="B1724" i="8" s="1"/>
  <c r="B1732" i="5"/>
  <c r="B1732" i="8" s="1"/>
  <c r="B1740" i="5"/>
  <c r="B1740" i="8" s="1"/>
  <c r="B1748" i="5"/>
  <c r="B1748" i="8" s="1"/>
  <c r="B1756" i="5"/>
  <c r="B1756" i="8" s="1"/>
  <c r="B1764" i="5"/>
  <c r="B1764" i="8" s="1"/>
  <c r="B1772" i="5"/>
  <c r="B1772" i="8" s="1"/>
  <c r="B1780" i="5"/>
  <c r="B1780" i="8" s="1"/>
  <c r="B1788" i="5"/>
  <c r="B1788" i="8" s="1"/>
  <c r="B1796" i="5"/>
  <c r="B1796" i="8" s="1"/>
  <c r="B1804" i="5"/>
  <c r="B1804" i="8" s="1"/>
  <c r="B1812" i="5"/>
  <c r="B1812" i="8" s="1"/>
  <c r="B1820" i="5"/>
  <c r="B1820" i="8" s="1"/>
  <c r="D1826" i="5"/>
  <c r="C1826" i="5" s="1"/>
  <c r="C1826" i="8" s="1"/>
  <c r="M1682" i="5"/>
  <c r="M1810" i="5"/>
  <c r="A1726" i="5"/>
  <c r="A1726" i="8" s="1"/>
  <c r="T1756" i="5"/>
  <c r="M1930" i="5"/>
  <c r="J1930" i="5" s="1"/>
  <c r="A1938" i="5"/>
  <c r="A1938" i="8" s="1"/>
  <c r="T1837" i="5"/>
  <c r="T1965" i="5"/>
  <c r="D2133" i="5"/>
  <c r="C2133" i="5" s="1"/>
  <c r="C2133" i="8" s="1"/>
  <c r="A1524" i="5"/>
  <c r="A1524" i="8" s="1"/>
  <c r="A1540" i="5"/>
  <c r="A1540" i="8" s="1"/>
  <c r="A1556" i="5"/>
  <c r="A1556" i="8" s="1"/>
  <c r="A1572" i="5"/>
  <c r="A1572" i="8" s="1"/>
  <c r="A1588" i="5"/>
  <c r="A1588" i="8" s="1"/>
  <c r="A1604" i="5"/>
  <c r="A1604" i="8" s="1"/>
  <c r="A1620" i="5"/>
  <c r="A1620" i="8" s="1"/>
  <c r="A1636" i="5"/>
  <c r="A1636" i="8" s="1"/>
  <c r="D1837" i="5"/>
  <c r="C1837" i="5" s="1"/>
  <c r="C1837" i="8" s="1"/>
  <c r="T1545" i="5"/>
  <c r="T1561" i="5"/>
  <c r="T1577" i="5"/>
  <c r="E1577" i="5" s="1"/>
  <c r="F1577" i="8" s="1"/>
  <c r="T1593" i="5"/>
  <c r="T1609" i="5"/>
  <c r="T1625" i="5"/>
  <c r="T1641" i="5"/>
  <c r="B1657" i="5"/>
  <c r="B1657" i="8" s="1"/>
  <c r="D1945" i="5"/>
  <c r="C1945" i="5" s="1"/>
  <c r="C1945" i="8" s="1"/>
  <c r="D1957" i="5"/>
  <c r="C1957" i="5" s="1"/>
  <c r="C1957" i="8" s="1"/>
  <c r="A1647" i="5"/>
  <c r="A1647" i="8" s="1"/>
  <c r="D2033" i="5"/>
  <c r="C2033" i="5" s="1"/>
  <c r="C2033" i="8" s="1"/>
  <c r="M1826" i="5"/>
  <c r="D1664" i="5"/>
  <c r="C1664" i="5" s="1"/>
  <c r="C1664" i="8" s="1"/>
  <c r="D1672" i="5"/>
  <c r="C1672" i="5" s="1"/>
  <c r="C1672" i="8" s="1"/>
  <c r="D1680" i="5"/>
  <c r="C1680" i="5" s="1"/>
  <c r="C1680" i="8" s="1"/>
  <c r="D1688" i="5"/>
  <c r="C1688" i="5" s="1"/>
  <c r="C1688" i="8" s="1"/>
  <c r="D1696" i="5"/>
  <c r="C1696" i="5" s="1"/>
  <c r="C1696" i="8" s="1"/>
  <c r="D1704" i="5"/>
  <c r="C1704" i="5" s="1"/>
  <c r="C1704" i="8" s="1"/>
  <c r="D1712" i="5"/>
  <c r="C1712" i="5" s="1"/>
  <c r="C1712" i="8" s="1"/>
  <c r="D1720" i="5"/>
  <c r="C1720" i="5" s="1"/>
  <c r="C1720" i="8" s="1"/>
  <c r="D1728" i="5"/>
  <c r="C1728" i="5" s="1"/>
  <c r="C1728" i="8" s="1"/>
  <c r="D1736" i="5"/>
  <c r="C1736" i="5" s="1"/>
  <c r="C1736" i="8" s="1"/>
  <c r="D1744" i="5"/>
  <c r="C1744" i="5" s="1"/>
  <c r="C1744" i="8" s="1"/>
  <c r="D1752" i="5"/>
  <c r="C1752" i="5" s="1"/>
  <c r="C1752" i="8" s="1"/>
  <c r="D1760" i="5"/>
  <c r="C1760" i="5" s="1"/>
  <c r="C1760" i="8" s="1"/>
  <c r="D1768" i="5"/>
  <c r="C1768" i="5" s="1"/>
  <c r="C1768" i="8" s="1"/>
  <c r="D1776" i="5"/>
  <c r="C1776" i="5" s="1"/>
  <c r="C1776" i="8" s="1"/>
  <c r="D1784" i="5"/>
  <c r="C1784" i="5" s="1"/>
  <c r="C1784" i="8" s="1"/>
  <c r="D1792" i="5"/>
  <c r="C1792" i="5" s="1"/>
  <c r="C1792" i="8" s="1"/>
  <c r="D1800" i="5"/>
  <c r="C1800" i="5" s="1"/>
  <c r="C1800" i="8" s="1"/>
  <c r="D1808" i="5"/>
  <c r="C1808" i="5" s="1"/>
  <c r="C1808" i="8" s="1"/>
  <c r="D1816" i="5"/>
  <c r="C1816" i="5" s="1"/>
  <c r="C1816" i="8" s="1"/>
  <c r="D1824" i="5"/>
  <c r="C1824" i="5" s="1"/>
  <c r="C1824" i="8" s="1"/>
  <c r="D1852" i="5"/>
  <c r="C1852" i="5" s="1"/>
  <c r="C1852" i="8" s="1"/>
  <c r="D1884" i="5"/>
  <c r="C1884" i="5" s="1"/>
  <c r="C1884" i="8" s="1"/>
  <c r="D1916" i="5"/>
  <c r="C1916" i="5" s="1"/>
  <c r="C1916" i="8" s="1"/>
  <c r="D1948" i="5"/>
  <c r="C1948" i="5" s="1"/>
  <c r="C1948" i="8" s="1"/>
  <c r="M1697" i="5"/>
  <c r="M1825" i="5"/>
  <c r="D1955" i="5"/>
  <c r="C1955" i="5" s="1"/>
  <c r="C1955" i="8" s="1"/>
  <c r="A1741" i="5"/>
  <c r="A1741" i="8" s="1"/>
  <c r="T1771" i="5"/>
  <c r="E1771" i="5" s="1"/>
  <c r="F1771" i="8" s="1"/>
  <c r="D1966" i="5"/>
  <c r="C1966" i="5" s="1"/>
  <c r="C1966" i="8" s="1"/>
  <c r="D2050" i="5"/>
  <c r="C2050" i="5" s="1"/>
  <c r="C2050" i="8" s="1"/>
  <c r="M1945" i="5"/>
  <c r="M2121" i="5"/>
  <c r="A1953" i="5"/>
  <c r="A1953" i="8" s="1"/>
  <c r="T1852" i="5"/>
  <c r="T1980" i="5"/>
  <c r="A2103" i="5"/>
  <c r="A2103" i="8" s="1"/>
  <c r="M2252" i="5"/>
  <c r="D1921" i="5"/>
  <c r="C1921" i="5" s="1"/>
  <c r="C1921" i="8" s="1"/>
  <c r="A1525" i="5"/>
  <c r="A1525" i="8" s="1"/>
  <c r="A1541" i="5"/>
  <c r="A1541" i="8" s="1"/>
  <c r="A1557" i="5"/>
  <c r="A1557" i="8" s="1"/>
  <c r="A1573" i="5"/>
  <c r="A1573" i="8" s="1"/>
  <c r="A1589" i="5"/>
  <c r="A1589" i="8" s="1"/>
  <c r="A1605" i="5"/>
  <c r="A1605" i="8" s="1"/>
  <c r="A1621" i="5"/>
  <c r="A1621" i="8" s="1"/>
  <c r="A1637" i="5"/>
  <c r="A1637" i="8" s="1"/>
  <c r="T1546" i="5"/>
  <c r="T1562" i="5"/>
  <c r="T1578" i="5"/>
  <c r="T1594" i="5"/>
  <c r="T1610" i="5"/>
  <c r="T1626" i="5"/>
  <c r="E1626" i="5" s="1"/>
  <c r="F1626" i="8" s="1"/>
  <c r="T1642" i="5"/>
  <c r="A1658" i="5"/>
  <c r="A1658" i="8" s="1"/>
  <c r="B1547" i="5"/>
  <c r="B1547" i="8" s="1"/>
  <c r="B1555" i="5"/>
  <c r="B1555" i="8" s="1"/>
  <c r="B1563" i="5"/>
  <c r="B1563" i="8" s="1"/>
  <c r="B1571" i="5"/>
  <c r="B1571" i="8" s="1"/>
  <c r="B1579" i="5"/>
  <c r="B1579" i="8" s="1"/>
  <c r="B1587" i="5"/>
  <c r="B1587" i="8" s="1"/>
  <c r="B1595" i="5"/>
  <c r="B1595" i="8" s="1"/>
  <c r="B1603" i="5"/>
  <c r="B1603" i="8" s="1"/>
  <c r="B1611" i="5"/>
  <c r="B1611" i="8" s="1"/>
  <c r="B1619" i="5"/>
  <c r="B1619" i="8" s="1"/>
  <c r="B1627" i="5"/>
  <c r="B1627" i="8" s="1"/>
  <c r="B1635" i="5"/>
  <c r="B1635" i="8" s="1"/>
  <c r="B1643" i="5"/>
  <c r="B1643" i="8" s="1"/>
  <c r="D1656" i="5"/>
  <c r="C1656" i="5" s="1"/>
  <c r="C1656" i="8" s="1"/>
  <c r="M2059" i="5"/>
  <c r="B1669" i="5"/>
  <c r="B1669" i="8" s="1"/>
  <c r="B1677" i="5"/>
  <c r="B1677" i="8" s="1"/>
  <c r="B1685" i="5"/>
  <c r="B1685" i="8" s="1"/>
  <c r="B1693" i="5"/>
  <c r="B1693" i="8" s="1"/>
  <c r="B1701" i="5"/>
  <c r="B1701" i="8" s="1"/>
  <c r="B1709" i="5"/>
  <c r="B1709" i="8" s="1"/>
  <c r="B1717" i="5"/>
  <c r="B1717" i="8" s="1"/>
  <c r="B1725" i="5"/>
  <c r="B1725" i="8" s="1"/>
  <c r="B1733" i="5"/>
  <c r="B1733" i="8" s="1"/>
  <c r="B1741" i="5"/>
  <c r="B1741" i="8" s="1"/>
  <c r="B1749" i="5"/>
  <c r="B1749" i="8" s="1"/>
  <c r="B1757" i="5"/>
  <c r="B1757" i="8" s="1"/>
  <c r="B1765" i="5"/>
  <c r="B1765" i="8" s="1"/>
  <c r="B1773" i="5"/>
  <c r="B1773" i="8" s="1"/>
  <c r="B1781" i="5"/>
  <c r="B1781" i="8" s="1"/>
  <c r="B1789" i="5"/>
  <c r="B1789" i="8" s="1"/>
  <c r="B1797" i="5"/>
  <c r="B1797" i="8" s="1"/>
  <c r="B1805" i="5"/>
  <c r="B1805" i="8" s="1"/>
  <c r="B1813" i="5"/>
  <c r="B1813" i="8" s="1"/>
  <c r="B1821" i="5"/>
  <c r="B1821" i="8" s="1"/>
  <c r="M1698" i="5"/>
  <c r="T1826" i="5"/>
  <c r="A1742" i="5"/>
  <c r="A1742" i="8" s="1"/>
  <c r="T1772" i="5"/>
  <c r="M2053" i="5"/>
  <c r="M1946" i="5"/>
  <c r="M2129" i="5"/>
  <c r="A1954" i="5"/>
  <c r="A1954" i="8" s="1"/>
  <c r="T1853" i="5"/>
  <c r="T1981" i="5"/>
  <c r="A2117" i="5"/>
  <c r="A2117" i="8" s="1"/>
  <c r="T2218" i="5"/>
  <c r="A1526" i="5"/>
  <c r="A1526" i="8" s="1"/>
  <c r="A1542" i="5"/>
  <c r="A1542" i="8" s="1"/>
  <c r="A1558" i="5"/>
  <c r="A1558" i="8" s="1"/>
  <c r="A1574" i="5"/>
  <c r="A1574" i="8" s="1"/>
  <c r="A1590" i="5"/>
  <c r="A1590" i="8" s="1"/>
  <c r="A1606" i="5"/>
  <c r="A1606" i="8" s="1"/>
  <c r="A1622" i="5"/>
  <c r="A1622" i="8" s="1"/>
  <c r="A1638" i="5"/>
  <c r="A1638" i="8" s="1"/>
  <c r="D1869" i="5"/>
  <c r="C1869" i="5" s="1"/>
  <c r="C1869" i="8" s="1"/>
  <c r="T1547" i="5"/>
  <c r="T1563" i="5"/>
  <c r="T1579" i="5"/>
  <c r="T1595" i="5"/>
  <c r="T1611" i="5"/>
  <c r="T1627" i="5"/>
  <c r="E1627" i="5" s="1"/>
  <c r="F1627" i="8" s="1"/>
  <c r="T1643" i="5"/>
  <c r="B1659" i="5"/>
  <c r="B1659" i="8" s="1"/>
  <c r="D1977" i="5"/>
  <c r="C1977" i="5" s="1"/>
  <c r="C1977" i="8" s="1"/>
  <c r="T1656" i="5"/>
  <c r="D1989" i="5"/>
  <c r="C1989" i="5" s="1"/>
  <c r="C1989" i="8" s="1"/>
  <c r="M2038" i="5"/>
  <c r="D1665" i="5"/>
  <c r="C1665" i="5" s="1"/>
  <c r="C1665" i="8" s="1"/>
  <c r="D1673" i="5"/>
  <c r="C1673" i="5" s="1"/>
  <c r="C1673" i="8" s="1"/>
  <c r="D1681" i="5"/>
  <c r="C1681" i="5" s="1"/>
  <c r="C1681" i="8" s="1"/>
  <c r="D1689" i="5"/>
  <c r="C1689" i="5" s="1"/>
  <c r="C1689" i="8" s="1"/>
  <c r="D1697" i="5"/>
  <c r="C1697" i="5" s="1"/>
  <c r="C1697" i="8" s="1"/>
  <c r="D1705" i="5"/>
  <c r="C1705" i="5" s="1"/>
  <c r="C1705" i="8" s="1"/>
  <c r="D1713" i="5"/>
  <c r="C1713" i="5" s="1"/>
  <c r="C1713" i="8" s="1"/>
  <c r="D1721" i="5"/>
  <c r="C1721" i="5" s="1"/>
  <c r="C1721" i="8" s="1"/>
  <c r="D1729" i="5"/>
  <c r="C1729" i="5" s="1"/>
  <c r="C1729" i="8" s="1"/>
  <c r="D1737" i="5"/>
  <c r="C1737" i="5" s="1"/>
  <c r="C1737" i="8" s="1"/>
  <c r="D1745" i="5"/>
  <c r="C1745" i="5" s="1"/>
  <c r="C1745" i="8" s="1"/>
  <c r="D1753" i="5"/>
  <c r="C1753" i="5" s="1"/>
  <c r="C1753" i="8" s="1"/>
  <c r="D1761" i="5"/>
  <c r="C1761" i="5" s="1"/>
  <c r="C1761" i="8" s="1"/>
  <c r="D1769" i="5"/>
  <c r="C1769" i="5" s="1"/>
  <c r="C1769" i="8" s="1"/>
  <c r="D1777" i="5"/>
  <c r="C1777" i="5" s="1"/>
  <c r="C1777" i="8" s="1"/>
  <c r="D1785" i="5"/>
  <c r="C1785" i="5" s="1"/>
  <c r="C1785" i="8" s="1"/>
  <c r="D1793" i="5"/>
  <c r="C1793" i="5" s="1"/>
  <c r="C1793" i="8" s="1"/>
  <c r="D1801" i="5"/>
  <c r="C1801" i="5" s="1"/>
  <c r="C1801" i="8" s="1"/>
  <c r="D1809" i="5"/>
  <c r="C1809" i="5" s="1"/>
  <c r="C1809" i="8" s="1"/>
  <c r="D1817" i="5"/>
  <c r="C1817" i="5" s="1"/>
  <c r="C1817" i="8" s="1"/>
  <c r="D1825" i="5"/>
  <c r="C1825" i="5" s="1"/>
  <c r="C1825" i="8" s="1"/>
  <c r="D1856" i="5"/>
  <c r="C1856" i="5" s="1"/>
  <c r="C1856" i="8" s="1"/>
  <c r="D1888" i="5"/>
  <c r="C1888" i="5" s="1"/>
  <c r="C1888" i="8" s="1"/>
  <c r="D1920" i="5"/>
  <c r="C1920" i="5" s="1"/>
  <c r="C1920" i="8" s="1"/>
  <c r="D1952" i="5"/>
  <c r="C1952" i="5" s="1"/>
  <c r="C1952" i="8" s="1"/>
  <c r="M1713" i="5"/>
  <c r="G1713" i="5" s="1"/>
  <c r="D1987" i="5"/>
  <c r="C1987" i="5" s="1"/>
  <c r="C1987" i="8" s="1"/>
  <c r="A1757" i="5"/>
  <c r="A1757" i="8" s="1"/>
  <c r="M2120" i="5"/>
  <c r="T1787" i="5"/>
  <c r="D1998" i="5"/>
  <c r="C1998" i="5" s="1"/>
  <c r="C1998" i="8" s="1"/>
  <c r="M1833" i="5"/>
  <c r="M1961" i="5"/>
  <c r="J1961" i="5" s="1"/>
  <c r="A1841" i="5"/>
  <c r="A1841" i="8" s="1"/>
  <c r="A1969" i="5"/>
  <c r="A1969" i="8" s="1"/>
  <c r="T1868" i="5"/>
  <c r="T1996" i="5"/>
  <c r="T2113" i="5"/>
  <c r="A2259" i="5"/>
  <c r="A2259" i="8" s="1"/>
  <c r="D1953" i="5"/>
  <c r="C1953" i="5" s="1"/>
  <c r="C1953" i="8" s="1"/>
  <c r="A1527" i="5"/>
  <c r="A1527" i="8" s="1"/>
  <c r="A1543" i="5"/>
  <c r="A1543" i="8" s="1"/>
  <c r="A1559" i="5"/>
  <c r="A1559" i="8" s="1"/>
  <c r="A1575" i="5"/>
  <c r="A1575" i="8" s="1"/>
  <c r="A1591" i="5"/>
  <c r="A1591" i="8" s="1"/>
  <c r="A1607" i="5"/>
  <c r="A1607" i="8" s="1"/>
  <c r="A1623" i="5"/>
  <c r="A1623" i="8" s="1"/>
  <c r="A1639" i="5"/>
  <c r="A1639" i="8" s="1"/>
  <c r="T1653" i="5"/>
  <c r="T1548" i="5"/>
  <c r="E1548" i="5" s="1"/>
  <c r="F1548" i="8" s="1"/>
  <c r="T1564" i="5"/>
  <c r="T1580" i="5"/>
  <c r="T1596" i="5"/>
  <c r="T1612" i="5"/>
  <c r="T1628" i="5"/>
  <c r="T1644" i="5"/>
  <c r="B1548" i="5"/>
  <c r="B1548" i="8" s="1"/>
  <c r="B1556" i="5"/>
  <c r="B1556" i="8" s="1"/>
  <c r="B1564" i="5"/>
  <c r="B1564" i="8" s="1"/>
  <c r="B1572" i="5"/>
  <c r="B1572" i="8" s="1"/>
  <c r="B1580" i="5"/>
  <c r="B1580" i="8" s="1"/>
  <c r="B1588" i="5"/>
  <c r="B1588" i="8" s="1"/>
  <c r="B1596" i="5"/>
  <c r="B1596" i="8" s="1"/>
  <c r="B1604" i="5"/>
  <c r="B1604" i="8" s="1"/>
  <c r="B1612" i="5"/>
  <c r="B1612" i="8" s="1"/>
  <c r="B1620" i="5"/>
  <c r="B1620" i="8" s="1"/>
  <c r="B1628" i="5"/>
  <c r="B1628" i="8" s="1"/>
  <c r="B1636" i="5"/>
  <c r="B1636" i="8" s="1"/>
  <c r="B1644" i="5"/>
  <c r="B1644" i="8" s="1"/>
  <c r="B1662" i="5"/>
  <c r="B1662" i="8" s="1"/>
  <c r="B1670" i="5"/>
  <c r="B1670" i="8" s="1"/>
  <c r="B1678" i="5"/>
  <c r="B1678" i="8" s="1"/>
  <c r="B1686" i="5"/>
  <c r="B1686" i="8" s="1"/>
  <c r="B1694" i="5"/>
  <c r="B1694" i="8" s="1"/>
  <c r="B1702" i="5"/>
  <c r="B1702" i="8" s="1"/>
  <c r="B1710" i="5"/>
  <c r="B1710" i="8" s="1"/>
  <c r="B1718" i="5"/>
  <c r="B1718" i="8" s="1"/>
  <c r="B1726" i="5"/>
  <c r="B1726" i="8" s="1"/>
  <c r="B1734" i="5"/>
  <c r="B1734" i="8" s="1"/>
  <c r="B1742" i="5"/>
  <c r="B1742" i="8" s="1"/>
  <c r="B1750" i="5"/>
  <c r="B1750" i="8" s="1"/>
  <c r="B1758" i="5"/>
  <c r="B1758" i="8" s="1"/>
  <c r="B1766" i="5"/>
  <c r="B1766" i="8" s="1"/>
  <c r="B1774" i="5"/>
  <c r="B1774" i="8" s="1"/>
  <c r="B1782" i="5"/>
  <c r="B1782" i="8" s="1"/>
  <c r="B1790" i="5"/>
  <c r="B1790" i="8" s="1"/>
  <c r="B1798" i="5"/>
  <c r="B1798" i="8" s="1"/>
  <c r="B1806" i="5"/>
  <c r="B1806" i="8" s="1"/>
  <c r="B1814" i="5"/>
  <c r="B1814" i="8" s="1"/>
  <c r="B1822" i="5"/>
  <c r="B1822" i="8" s="1"/>
  <c r="A2041" i="5"/>
  <c r="A2041" i="8" s="1"/>
  <c r="M1714" i="5"/>
  <c r="A1758" i="5"/>
  <c r="A1758" i="8" s="1"/>
  <c r="T1788" i="5"/>
  <c r="M1834" i="5"/>
  <c r="M1962" i="5"/>
  <c r="A1842" i="5"/>
  <c r="A1842" i="8" s="1"/>
  <c r="A1970" i="5"/>
  <c r="A1970" i="8" s="1"/>
  <c r="T1869" i="5"/>
  <c r="T1997" i="5"/>
  <c r="E1997" i="5" s="1"/>
  <c r="F1997" i="8" s="1"/>
  <c r="T2127" i="5"/>
  <c r="B2346" i="5"/>
  <c r="B2346" i="8" s="1"/>
  <c r="D1968" i="5"/>
  <c r="C1968" i="5" s="1"/>
  <c r="C1968" i="8" s="1"/>
  <c r="D2000" i="5"/>
  <c r="C2000" i="5" s="1"/>
  <c r="C2000" i="8" s="1"/>
  <c r="D2032" i="5"/>
  <c r="C2032" i="5" s="1"/>
  <c r="C2032" i="8" s="1"/>
  <c r="M1662" i="5"/>
  <c r="G1662" i="5" s="1"/>
  <c r="M1678" i="5"/>
  <c r="M1694" i="5"/>
  <c r="M1710" i="5"/>
  <c r="M1726" i="5"/>
  <c r="M1742" i="5"/>
  <c r="M1758" i="5"/>
  <c r="M1774" i="5"/>
  <c r="G1774" i="5" s="1"/>
  <c r="M1790" i="5"/>
  <c r="G1790" i="5" s="1"/>
  <c r="M1806" i="5"/>
  <c r="M1822" i="5"/>
  <c r="A1826" i="5"/>
  <c r="A1826" i="8" s="1"/>
  <c r="A2141" i="5"/>
  <c r="A2141" i="8" s="1"/>
  <c r="A1674" i="5"/>
  <c r="A1674" i="8" s="1"/>
  <c r="A1690" i="5"/>
  <c r="A1690" i="8" s="1"/>
  <c r="A1706" i="5"/>
  <c r="A1706" i="8" s="1"/>
  <c r="A1722" i="5"/>
  <c r="A1722" i="8" s="1"/>
  <c r="A1738" i="5"/>
  <c r="A1738" i="8" s="1"/>
  <c r="A1754" i="5"/>
  <c r="A1754" i="8" s="1"/>
  <c r="A1770" i="5"/>
  <c r="A1770" i="8" s="1"/>
  <c r="A1786" i="5"/>
  <c r="A1786" i="8" s="1"/>
  <c r="A1802" i="5"/>
  <c r="A1802" i="8" s="1"/>
  <c r="A1818" i="5"/>
  <c r="A1818" i="8" s="1"/>
  <c r="D2040" i="5"/>
  <c r="C2040" i="5" s="1"/>
  <c r="C2040" i="8" s="1"/>
  <c r="T1672" i="5"/>
  <c r="E1672" i="5" s="1"/>
  <c r="F1672" i="8" s="1"/>
  <c r="T1688" i="5"/>
  <c r="T1704" i="5"/>
  <c r="T1720" i="5"/>
  <c r="T1736" i="5"/>
  <c r="T1752" i="5"/>
  <c r="T1768" i="5"/>
  <c r="T1784" i="5"/>
  <c r="T1800" i="5"/>
  <c r="E1800" i="5" s="1"/>
  <c r="F1800" i="8" s="1"/>
  <c r="T1816" i="5"/>
  <c r="M1830" i="5"/>
  <c r="M1846" i="5"/>
  <c r="M1862" i="5"/>
  <c r="M1878" i="5"/>
  <c r="M1894" i="5"/>
  <c r="M1910" i="5"/>
  <c r="M1926" i="5"/>
  <c r="G1926" i="5" s="1"/>
  <c r="M1942" i="5"/>
  <c r="M1958" i="5"/>
  <c r="M1974" i="5"/>
  <c r="M1990" i="5"/>
  <c r="M2006" i="5"/>
  <c r="M2022" i="5"/>
  <c r="T2038" i="5"/>
  <c r="M2134" i="5"/>
  <c r="G2134" i="5" s="1"/>
  <c r="M2097" i="5"/>
  <c r="A1838" i="5"/>
  <c r="A1838" i="8" s="1"/>
  <c r="A1854" i="5"/>
  <c r="A1854" i="8" s="1"/>
  <c r="A1870" i="5"/>
  <c r="A1870" i="8" s="1"/>
  <c r="A1886" i="5"/>
  <c r="A1886" i="8" s="1"/>
  <c r="A1902" i="5"/>
  <c r="A1902" i="8" s="1"/>
  <c r="A1918" i="5"/>
  <c r="A1918" i="8" s="1"/>
  <c r="A1934" i="5"/>
  <c r="A1934" i="8" s="1"/>
  <c r="A1950" i="5"/>
  <c r="A1950" i="8" s="1"/>
  <c r="A1966" i="5"/>
  <c r="A1966" i="8" s="1"/>
  <c r="A1982" i="5"/>
  <c r="A1982" i="8" s="1"/>
  <c r="A1998" i="5"/>
  <c r="A1998" i="8" s="1"/>
  <c r="A2014" i="5"/>
  <c r="A2014" i="8" s="1"/>
  <c r="A2030" i="5"/>
  <c r="A2030" i="8" s="1"/>
  <c r="M2076" i="5"/>
  <c r="T1833" i="5"/>
  <c r="E1833" i="5" s="1"/>
  <c r="F1833" i="8" s="1"/>
  <c r="T1849" i="5"/>
  <c r="T1865" i="5"/>
  <c r="T1881" i="5"/>
  <c r="T1897" i="5"/>
  <c r="T1913" i="5"/>
  <c r="T1929" i="5"/>
  <c r="T1945" i="5"/>
  <c r="T1961" i="5"/>
  <c r="E1961" i="5" s="1"/>
  <c r="F1961" i="8" s="1"/>
  <c r="T1977" i="5"/>
  <c r="T1993" i="5"/>
  <c r="D2051" i="5"/>
  <c r="C2051" i="5" s="1"/>
  <c r="C2051" i="8" s="1"/>
  <c r="B1863" i="5"/>
  <c r="B1863" i="8" s="1"/>
  <c r="B1919" i="5"/>
  <c r="B1919" i="8" s="1"/>
  <c r="B1983" i="5"/>
  <c r="B1983" i="8" s="1"/>
  <c r="D2053" i="5"/>
  <c r="C2053" i="5" s="1"/>
  <c r="C2053" i="8" s="1"/>
  <c r="D2117" i="5"/>
  <c r="C2117" i="5" s="1"/>
  <c r="C2117" i="8" s="1"/>
  <c r="A2085" i="5"/>
  <c r="A2085" i="8" s="1"/>
  <c r="T2095" i="5"/>
  <c r="T2204" i="5"/>
  <c r="M1663" i="5"/>
  <c r="M1679" i="5"/>
  <c r="M1695" i="5"/>
  <c r="M1711" i="5"/>
  <c r="G1711" i="5" s="1"/>
  <c r="M1727" i="5"/>
  <c r="G1727" i="5" s="1"/>
  <c r="M1743" i="5"/>
  <c r="M1759" i="5"/>
  <c r="M1775" i="5"/>
  <c r="M1791" i="5"/>
  <c r="M1807" i="5"/>
  <c r="M1823" i="5"/>
  <c r="D1855" i="5"/>
  <c r="C1855" i="5" s="1"/>
  <c r="C1855" i="8" s="1"/>
  <c r="D1887" i="5"/>
  <c r="C1887" i="5" s="1"/>
  <c r="C1887" i="8" s="1"/>
  <c r="D1919" i="5"/>
  <c r="C1919" i="5" s="1"/>
  <c r="C1919" i="8" s="1"/>
  <c r="D1951" i="5"/>
  <c r="C1951" i="5" s="1"/>
  <c r="C1951" i="8" s="1"/>
  <c r="D1983" i="5"/>
  <c r="C1983" i="5" s="1"/>
  <c r="C1983" i="8" s="1"/>
  <c r="D2015" i="5"/>
  <c r="C2015" i="5" s="1"/>
  <c r="C2015" i="8" s="1"/>
  <c r="A1659" i="5"/>
  <c r="A1659" i="8" s="1"/>
  <c r="A1675" i="5"/>
  <c r="A1675" i="8" s="1"/>
  <c r="A1691" i="5"/>
  <c r="A1691" i="8" s="1"/>
  <c r="A1707" i="5"/>
  <c r="A1707" i="8" s="1"/>
  <c r="A1723" i="5"/>
  <c r="A1723" i="8" s="1"/>
  <c r="A1739" i="5"/>
  <c r="A1739" i="8" s="1"/>
  <c r="A1755" i="5"/>
  <c r="A1755" i="8" s="1"/>
  <c r="A1771" i="5"/>
  <c r="A1771" i="8" s="1"/>
  <c r="A1787" i="5"/>
  <c r="A1787" i="8" s="1"/>
  <c r="A1803" i="5"/>
  <c r="A1803" i="8" s="1"/>
  <c r="A1819" i="5"/>
  <c r="A1819" i="8" s="1"/>
  <c r="M2056" i="5"/>
  <c r="J2056" i="5" s="1"/>
  <c r="T1673" i="5"/>
  <c r="T1689" i="5"/>
  <c r="T1705" i="5"/>
  <c r="T1721" i="5"/>
  <c r="T1737" i="5"/>
  <c r="T1753" i="5"/>
  <c r="T1769" i="5"/>
  <c r="E1769" i="5" s="1"/>
  <c r="F1769" i="8" s="1"/>
  <c r="T1785" i="5"/>
  <c r="E1785" i="5" s="1"/>
  <c r="F1785" i="8" s="1"/>
  <c r="T1801" i="5"/>
  <c r="T1817" i="5"/>
  <c r="D1834" i="5"/>
  <c r="C1834" i="5" s="1"/>
  <c r="C1834" i="8" s="1"/>
  <c r="D1866" i="5"/>
  <c r="C1866" i="5" s="1"/>
  <c r="C1866" i="8" s="1"/>
  <c r="D1898" i="5"/>
  <c r="C1898" i="5" s="1"/>
  <c r="C1898" i="8" s="1"/>
  <c r="D1930" i="5"/>
  <c r="C1930" i="5" s="1"/>
  <c r="C1930" i="8" s="1"/>
  <c r="D1962" i="5"/>
  <c r="C1962" i="5" s="1"/>
  <c r="C1962" i="8" s="1"/>
  <c r="D1994" i="5"/>
  <c r="C1994" i="5" s="1"/>
  <c r="C1994" i="8" s="1"/>
  <c r="D2026" i="5"/>
  <c r="C2026" i="5" s="1"/>
  <c r="C2026" i="8" s="1"/>
  <c r="D2046" i="5"/>
  <c r="C2046" i="5" s="1"/>
  <c r="C2046" i="8" s="1"/>
  <c r="M1831" i="5"/>
  <c r="M1847" i="5"/>
  <c r="M1863" i="5"/>
  <c r="M1879" i="5"/>
  <c r="M1895" i="5"/>
  <c r="M1911" i="5"/>
  <c r="G1911" i="5" s="1"/>
  <c r="M1927" i="5"/>
  <c r="M1943" i="5"/>
  <c r="M1959" i="5"/>
  <c r="M1975" i="5"/>
  <c r="M1991" i="5"/>
  <c r="M2007" i="5"/>
  <c r="M2023" i="5"/>
  <c r="M2039" i="5"/>
  <c r="J2039" i="5" s="1"/>
  <c r="A2161" i="5"/>
  <c r="A2161" i="8" s="1"/>
  <c r="M2105" i="5"/>
  <c r="A1839" i="5"/>
  <c r="A1839" i="8" s="1"/>
  <c r="A1855" i="5"/>
  <c r="A1855" i="8" s="1"/>
  <c r="A1871" i="5"/>
  <c r="A1871" i="8" s="1"/>
  <c r="A1887" i="5"/>
  <c r="A1887" i="8" s="1"/>
  <c r="A1903" i="5"/>
  <c r="A1903" i="8" s="1"/>
  <c r="A1919" i="5"/>
  <c r="A1919" i="8" s="1"/>
  <c r="A1935" i="5"/>
  <c r="A1935" i="8" s="1"/>
  <c r="A1951" i="5"/>
  <c r="A1951" i="8" s="1"/>
  <c r="A1967" i="5"/>
  <c r="A1967" i="8" s="1"/>
  <c r="A1983" i="5"/>
  <c r="A1983" i="8" s="1"/>
  <c r="A1999" i="5"/>
  <c r="A1999" i="8" s="1"/>
  <c r="A2015" i="5"/>
  <c r="A2015" i="8" s="1"/>
  <c r="A2031" i="5"/>
  <c r="A2031" i="8" s="1"/>
  <c r="M2084" i="5"/>
  <c r="G2084" i="5" s="1"/>
  <c r="T1834" i="5"/>
  <c r="T1850" i="5"/>
  <c r="T1866" i="5"/>
  <c r="T1882" i="5"/>
  <c r="T1898" i="5"/>
  <c r="T1914" i="5"/>
  <c r="T1930" i="5"/>
  <c r="T1946" i="5"/>
  <c r="E1946" i="5" s="1"/>
  <c r="F1946" i="8" s="1"/>
  <c r="T1962" i="5"/>
  <c r="T1978" i="5"/>
  <c r="T1994" i="5"/>
  <c r="M2103" i="5"/>
  <c r="B1864" i="5"/>
  <c r="B1864" i="8" s="1"/>
  <c r="B1920" i="5"/>
  <c r="B1920" i="8" s="1"/>
  <c r="B1984" i="5"/>
  <c r="B1984" i="8" s="1"/>
  <c r="D2054" i="5"/>
  <c r="C2054" i="5" s="1"/>
  <c r="C2054" i="8" s="1"/>
  <c r="D2118" i="5"/>
  <c r="C2118" i="5" s="1"/>
  <c r="C2118" i="8" s="1"/>
  <c r="A2087" i="5"/>
  <c r="A2087" i="8" s="1"/>
  <c r="T2097" i="5"/>
  <c r="D2143" i="5"/>
  <c r="C2143" i="5" s="1"/>
  <c r="C2143" i="8" s="1"/>
  <c r="T2206" i="5"/>
  <c r="D1972" i="5"/>
  <c r="C1972" i="5" s="1"/>
  <c r="C1972" i="8" s="1"/>
  <c r="D2004" i="5"/>
  <c r="C2004" i="5" s="1"/>
  <c r="C2004" i="8" s="1"/>
  <c r="D2036" i="5"/>
  <c r="C2036" i="5" s="1"/>
  <c r="C2036" i="8" s="1"/>
  <c r="M1664" i="5"/>
  <c r="M1680" i="5"/>
  <c r="G1680" i="5" s="1"/>
  <c r="M1696" i="5"/>
  <c r="M1712" i="5"/>
  <c r="M1728" i="5"/>
  <c r="M1744" i="5"/>
  <c r="M1760" i="5"/>
  <c r="M1776" i="5"/>
  <c r="G1776" i="5" s="1"/>
  <c r="M1792" i="5"/>
  <c r="M1808" i="5"/>
  <c r="M1824" i="5"/>
  <c r="D1827" i="5"/>
  <c r="C1827" i="5" s="1"/>
  <c r="C1827" i="8" s="1"/>
  <c r="A1660" i="5"/>
  <c r="A1660" i="8" s="1"/>
  <c r="A1676" i="5"/>
  <c r="A1676" i="8" s="1"/>
  <c r="A1692" i="5"/>
  <c r="A1692" i="8" s="1"/>
  <c r="A1708" i="5"/>
  <c r="A1708" i="8" s="1"/>
  <c r="A1724" i="5"/>
  <c r="A1724" i="8" s="1"/>
  <c r="A1740" i="5"/>
  <c r="A1740" i="8" s="1"/>
  <c r="A1756" i="5"/>
  <c r="A1756" i="8" s="1"/>
  <c r="A1772" i="5"/>
  <c r="A1772" i="8" s="1"/>
  <c r="A1788" i="5"/>
  <c r="A1788" i="8" s="1"/>
  <c r="A1804" i="5"/>
  <c r="A1804" i="8" s="1"/>
  <c r="A1820" i="5"/>
  <c r="A1820" i="8" s="1"/>
  <c r="M2088" i="5"/>
  <c r="J2088" i="5" s="1"/>
  <c r="T1674" i="5"/>
  <c r="T1690" i="5"/>
  <c r="T1706" i="5"/>
  <c r="T1722" i="5"/>
  <c r="T1738" i="5"/>
  <c r="T1754" i="5"/>
  <c r="T1770" i="5"/>
  <c r="E1770" i="5" s="1"/>
  <c r="F1770" i="8" s="1"/>
  <c r="T1786" i="5"/>
  <c r="E1786" i="5" s="1"/>
  <c r="F1786" i="8" s="1"/>
  <c r="T1802" i="5"/>
  <c r="T1818" i="5"/>
  <c r="M1832" i="5"/>
  <c r="M1848" i="5"/>
  <c r="M1864" i="5"/>
  <c r="M1880" i="5"/>
  <c r="M1896" i="5"/>
  <c r="M1912" i="5"/>
  <c r="G1912" i="5" s="1"/>
  <c r="M1928" i="5"/>
  <c r="M1944" i="5"/>
  <c r="M1960" i="5"/>
  <c r="M1976" i="5"/>
  <c r="M1992" i="5"/>
  <c r="M2008" i="5"/>
  <c r="M2024" i="5"/>
  <c r="G2024" i="5" s="1"/>
  <c r="D2042" i="5"/>
  <c r="C2042" i="5" s="1"/>
  <c r="C2042" i="8" s="1"/>
  <c r="B2280" i="5"/>
  <c r="B2280" i="8" s="1"/>
  <c r="M2113" i="5"/>
  <c r="A1840" i="5"/>
  <c r="A1840" i="8" s="1"/>
  <c r="A1856" i="5"/>
  <c r="A1856" i="8" s="1"/>
  <c r="A1872" i="5"/>
  <c r="A1872" i="8" s="1"/>
  <c r="A1888" i="5"/>
  <c r="A1888" i="8" s="1"/>
  <c r="A1904" i="5"/>
  <c r="A1904" i="8" s="1"/>
  <c r="A1920" i="5"/>
  <c r="A1920" i="8" s="1"/>
  <c r="A1936" i="5"/>
  <c r="A1936" i="8" s="1"/>
  <c r="A1952" i="5"/>
  <c r="A1952" i="8" s="1"/>
  <c r="A1968" i="5"/>
  <c r="A1968" i="8" s="1"/>
  <c r="A1984" i="5"/>
  <c r="A1984" i="8" s="1"/>
  <c r="A2000" i="5"/>
  <c r="A2000" i="8" s="1"/>
  <c r="A2016" i="5"/>
  <c r="A2016" i="8" s="1"/>
  <c r="A2032" i="5"/>
  <c r="A2032" i="8" s="1"/>
  <c r="M2092" i="5"/>
  <c r="J2092" i="5" s="1"/>
  <c r="T1835" i="5"/>
  <c r="T1851" i="5"/>
  <c r="T1867" i="5"/>
  <c r="T1883" i="5"/>
  <c r="T1899" i="5"/>
  <c r="T1915" i="5"/>
  <c r="T1931" i="5"/>
  <c r="T1947" i="5"/>
  <c r="E1947" i="5" s="1"/>
  <c r="F1947" i="8" s="1"/>
  <c r="T1963" i="5"/>
  <c r="T1979" i="5"/>
  <c r="T1995" i="5"/>
  <c r="M2119" i="5"/>
  <c r="B1927" i="5"/>
  <c r="B1927" i="8" s="1"/>
  <c r="B1991" i="5"/>
  <c r="B1991" i="8" s="1"/>
  <c r="D2061" i="5"/>
  <c r="C2061" i="5" s="1"/>
  <c r="C2061" i="8" s="1"/>
  <c r="D2125" i="5"/>
  <c r="C2125" i="5" s="1"/>
  <c r="C2125" i="8" s="1"/>
  <c r="A2101" i="5"/>
  <c r="A2101" i="8" s="1"/>
  <c r="T2111" i="5"/>
  <c r="E2111" i="5" s="1"/>
  <c r="F2111" i="8" s="1"/>
  <c r="A2205" i="5"/>
  <c r="A2205" i="8" s="1"/>
  <c r="D2221" i="5"/>
  <c r="C2221" i="5" s="1"/>
  <c r="C2221" i="8" s="1"/>
  <c r="M2430" i="5"/>
  <c r="M1667" i="5"/>
  <c r="M1683" i="5"/>
  <c r="M1699" i="5"/>
  <c r="J1699" i="5" s="1"/>
  <c r="M1715" i="5"/>
  <c r="M1731" i="5"/>
  <c r="M1747" i="5"/>
  <c r="M1763" i="5"/>
  <c r="M1779" i="5"/>
  <c r="M1795" i="5"/>
  <c r="M1811" i="5"/>
  <c r="M1827" i="5"/>
  <c r="J1827" i="5" s="1"/>
  <c r="D1831" i="5"/>
  <c r="C1831" i="5" s="1"/>
  <c r="C1831" i="8" s="1"/>
  <c r="D1863" i="5"/>
  <c r="C1863" i="5" s="1"/>
  <c r="C1863" i="8" s="1"/>
  <c r="D1895" i="5"/>
  <c r="C1895" i="5" s="1"/>
  <c r="C1895" i="8" s="1"/>
  <c r="D1927" i="5"/>
  <c r="C1927" i="5" s="1"/>
  <c r="C1927" i="8" s="1"/>
  <c r="D1959" i="5"/>
  <c r="C1959" i="5" s="1"/>
  <c r="C1959" i="8" s="1"/>
  <c r="D1991" i="5"/>
  <c r="C1991" i="5" s="1"/>
  <c r="C1991" i="8" s="1"/>
  <c r="D2023" i="5"/>
  <c r="C2023" i="5" s="1"/>
  <c r="C2023" i="8" s="1"/>
  <c r="A1663" i="5"/>
  <c r="A1663" i="8" s="1"/>
  <c r="A1679" i="5"/>
  <c r="A1679" i="8" s="1"/>
  <c r="A1695" i="5"/>
  <c r="A1695" i="8" s="1"/>
  <c r="A1711" i="5"/>
  <c r="A1711" i="8" s="1"/>
  <c r="A1727" i="5"/>
  <c r="A1727" i="8" s="1"/>
  <c r="A1743" i="5"/>
  <c r="A1743" i="8" s="1"/>
  <c r="A1759" i="5"/>
  <c r="A1759" i="8" s="1"/>
  <c r="A1775" i="5"/>
  <c r="A1775" i="8" s="1"/>
  <c r="A1791" i="5"/>
  <c r="A1791" i="8" s="1"/>
  <c r="A1807" i="5"/>
  <c r="A1807" i="8" s="1"/>
  <c r="A1823" i="5"/>
  <c r="A1823" i="8" s="1"/>
  <c r="T1661" i="5"/>
  <c r="T1677" i="5"/>
  <c r="T1693" i="5"/>
  <c r="T1709" i="5"/>
  <c r="T1725" i="5"/>
  <c r="T1741" i="5"/>
  <c r="E1741" i="5" s="1"/>
  <c r="F1741" i="8" s="1"/>
  <c r="T1757" i="5"/>
  <c r="T1773" i="5"/>
  <c r="T1789" i="5"/>
  <c r="T1805" i="5"/>
  <c r="T1821" i="5"/>
  <c r="D1842" i="5"/>
  <c r="C1842" i="5" s="1"/>
  <c r="C1842" i="8" s="1"/>
  <c r="D1874" i="5"/>
  <c r="C1874" i="5" s="1"/>
  <c r="C1874" i="8" s="1"/>
  <c r="D1906" i="5"/>
  <c r="C1906" i="5" s="1"/>
  <c r="C1906" i="8" s="1"/>
  <c r="D1938" i="5"/>
  <c r="C1938" i="5" s="1"/>
  <c r="C1938" i="8" s="1"/>
  <c r="D1970" i="5"/>
  <c r="C1970" i="5" s="1"/>
  <c r="C1970" i="8" s="1"/>
  <c r="D2002" i="5"/>
  <c r="C2002" i="5" s="1"/>
  <c r="C2002" i="8" s="1"/>
  <c r="D2034" i="5"/>
  <c r="C2034" i="5" s="1"/>
  <c r="C2034" i="8" s="1"/>
  <c r="M2061" i="5"/>
  <c r="M1835" i="5"/>
  <c r="M1851" i="5"/>
  <c r="M1867" i="5"/>
  <c r="J1867" i="5" s="1"/>
  <c r="M1883" i="5"/>
  <c r="G1883" i="5" s="1"/>
  <c r="M1899" i="5"/>
  <c r="M1915" i="5"/>
  <c r="M1931" i="5"/>
  <c r="M1947" i="5"/>
  <c r="M1963" i="5"/>
  <c r="M1979" i="5"/>
  <c r="G1979" i="5" s="1"/>
  <c r="M1995" i="5"/>
  <c r="G1995" i="5" s="1"/>
  <c r="M2011" i="5"/>
  <c r="M2027" i="5"/>
  <c r="M2050" i="5"/>
  <c r="D2039" i="5"/>
  <c r="C2039" i="5" s="1"/>
  <c r="C2039" i="8" s="1"/>
  <c r="M2137" i="5"/>
  <c r="A1843" i="5"/>
  <c r="A1843" i="8" s="1"/>
  <c r="A1859" i="5"/>
  <c r="A1859" i="8" s="1"/>
  <c r="A1875" i="5"/>
  <c r="A1875" i="8" s="1"/>
  <c r="A1891" i="5"/>
  <c r="A1891" i="8" s="1"/>
  <c r="A1907" i="5"/>
  <c r="A1907" i="8" s="1"/>
  <c r="A1923" i="5"/>
  <c r="A1923" i="8" s="1"/>
  <c r="A1939" i="5"/>
  <c r="A1939" i="8" s="1"/>
  <c r="A1955" i="5"/>
  <c r="A1955" i="8" s="1"/>
  <c r="A1971" i="5"/>
  <c r="A1971" i="8" s="1"/>
  <c r="A1987" i="5"/>
  <c r="A1987" i="8" s="1"/>
  <c r="A2003" i="5"/>
  <c r="A2003" i="8" s="1"/>
  <c r="A2019" i="5"/>
  <c r="A2019" i="8" s="1"/>
  <c r="A2035" i="5"/>
  <c r="A2035" i="8" s="1"/>
  <c r="M2116" i="5"/>
  <c r="T1838" i="5"/>
  <c r="T1854" i="5"/>
  <c r="T1870" i="5"/>
  <c r="T1886" i="5"/>
  <c r="T1902" i="5"/>
  <c r="E1902" i="5" s="1"/>
  <c r="F1902" i="8" s="1"/>
  <c r="T1918" i="5"/>
  <c r="T1934" i="5"/>
  <c r="T1950" i="5"/>
  <c r="T1966" i="5"/>
  <c r="T1982" i="5"/>
  <c r="T1998" i="5"/>
  <c r="B1832" i="5"/>
  <c r="B1832" i="8" s="1"/>
  <c r="B1936" i="5"/>
  <c r="B1936" i="8" s="1"/>
  <c r="B2000" i="5"/>
  <c r="B2000" i="8" s="1"/>
  <c r="D2070" i="5"/>
  <c r="C2070" i="5" s="1"/>
  <c r="C2070" i="8" s="1"/>
  <c r="D2134" i="5"/>
  <c r="C2134" i="5" s="1"/>
  <c r="C2134" i="8" s="1"/>
  <c r="A2119" i="5"/>
  <c r="A2119" i="8" s="1"/>
  <c r="T2129" i="5"/>
  <c r="D1980" i="5"/>
  <c r="C1980" i="5" s="1"/>
  <c r="C1980" i="8" s="1"/>
  <c r="D2012" i="5"/>
  <c r="C2012" i="5" s="1"/>
  <c r="C2012" i="8" s="1"/>
  <c r="M2083" i="5"/>
  <c r="J2083" i="5" s="1"/>
  <c r="M1668" i="5"/>
  <c r="M1684" i="5"/>
  <c r="M1700" i="5"/>
  <c r="M1716" i="5"/>
  <c r="M1732" i="5"/>
  <c r="M1748" i="5"/>
  <c r="M1764" i="5"/>
  <c r="G1764" i="5" s="1"/>
  <c r="M1780" i="5"/>
  <c r="G1780" i="5" s="1"/>
  <c r="M1796" i="5"/>
  <c r="M1812" i="5"/>
  <c r="A1829" i="5"/>
  <c r="A1829" i="8" s="1"/>
  <c r="A1664" i="5"/>
  <c r="A1664" i="8" s="1"/>
  <c r="A1680" i="5"/>
  <c r="A1680" i="8" s="1"/>
  <c r="A1696" i="5"/>
  <c r="A1696" i="8" s="1"/>
  <c r="A1712" i="5"/>
  <c r="A1712" i="8" s="1"/>
  <c r="A1728" i="5"/>
  <c r="A1728" i="8" s="1"/>
  <c r="A1744" i="5"/>
  <c r="A1744" i="8" s="1"/>
  <c r="A1760" i="5"/>
  <c r="A1760" i="8" s="1"/>
  <c r="A1776" i="5"/>
  <c r="A1776" i="8" s="1"/>
  <c r="A1792" i="5"/>
  <c r="A1792" i="8" s="1"/>
  <c r="A1808" i="5"/>
  <c r="A1808" i="8" s="1"/>
  <c r="A1824" i="5"/>
  <c r="A1824" i="8" s="1"/>
  <c r="T1662" i="5"/>
  <c r="E1662" i="5" s="1"/>
  <c r="F1662" i="8" s="1"/>
  <c r="T1678" i="5"/>
  <c r="E1678" i="5" s="1"/>
  <c r="F1678" i="8" s="1"/>
  <c r="T1694" i="5"/>
  <c r="T1710" i="5"/>
  <c r="T1726" i="5"/>
  <c r="T1742" i="5"/>
  <c r="T1758" i="5"/>
  <c r="T1774" i="5"/>
  <c r="T1790" i="5"/>
  <c r="T1806" i="5"/>
  <c r="E1806" i="5" s="1"/>
  <c r="F1806" i="8" s="1"/>
  <c r="T1822" i="5"/>
  <c r="M2069" i="5"/>
  <c r="M1836" i="5"/>
  <c r="M1852" i="5"/>
  <c r="M1868" i="5"/>
  <c r="M1884" i="5"/>
  <c r="M1900" i="5"/>
  <c r="G1900" i="5" s="1"/>
  <c r="M1916" i="5"/>
  <c r="G1916" i="5" s="1"/>
  <c r="M1932" i="5"/>
  <c r="M1948" i="5"/>
  <c r="G1948" i="5" s="1"/>
  <c r="M1964" i="5"/>
  <c r="M1980" i="5"/>
  <c r="M1996" i="5"/>
  <c r="M2012" i="5"/>
  <c r="M2028" i="5"/>
  <c r="M2054" i="5"/>
  <c r="J2054" i="5" s="1"/>
  <c r="D2043" i="5"/>
  <c r="C2043" i="5" s="1"/>
  <c r="C2043" i="8" s="1"/>
  <c r="A2185" i="5"/>
  <c r="A2185" i="8" s="1"/>
  <c r="A1844" i="5"/>
  <c r="A1844" i="8" s="1"/>
  <c r="A1860" i="5"/>
  <c r="A1860" i="8" s="1"/>
  <c r="A1876" i="5"/>
  <c r="A1876" i="8" s="1"/>
  <c r="A1892" i="5"/>
  <c r="A1892" i="8" s="1"/>
  <c r="A1908" i="5"/>
  <c r="A1908" i="8" s="1"/>
  <c r="A1924" i="5"/>
  <c r="A1924" i="8" s="1"/>
  <c r="A1940" i="5"/>
  <c r="A1940" i="8" s="1"/>
  <c r="A1956" i="5"/>
  <c r="A1956" i="8" s="1"/>
  <c r="A1972" i="5"/>
  <c r="A1972" i="8" s="1"/>
  <c r="A1988" i="5"/>
  <c r="A1988" i="8" s="1"/>
  <c r="A2004" i="5"/>
  <c r="A2004" i="8" s="1"/>
  <c r="A2020" i="5"/>
  <c r="A2020" i="8" s="1"/>
  <c r="A2036" i="5"/>
  <c r="A2036" i="8" s="1"/>
  <c r="M2124" i="5"/>
  <c r="G2124" i="5" s="1"/>
  <c r="T1839" i="5"/>
  <c r="T1855" i="5"/>
  <c r="T1871" i="5"/>
  <c r="T1887" i="5"/>
  <c r="T1903" i="5"/>
  <c r="T1919" i="5"/>
  <c r="T1935" i="5"/>
  <c r="T1951" i="5"/>
  <c r="E1951" i="5" s="1"/>
  <c r="F1951" i="8" s="1"/>
  <c r="T1967" i="5"/>
  <c r="T1983" i="5"/>
  <c r="T1999" i="5"/>
  <c r="B1879" i="5"/>
  <c r="B1879" i="8" s="1"/>
  <c r="B1943" i="5"/>
  <c r="B1943" i="8" s="1"/>
  <c r="B2007" i="5"/>
  <c r="B2007" i="8" s="1"/>
  <c r="D2077" i="5"/>
  <c r="C2077" i="5" s="1"/>
  <c r="C2077" i="8" s="1"/>
  <c r="A2158" i="5"/>
  <c r="A2158" i="8" s="1"/>
  <c r="A2133" i="5"/>
  <c r="A2133" i="8" s="1"/>
  <c r="A2154" i="5"/>
  <c r="A2154" i="8" s="1"/>
  <c r="M2282" i="5"/>
  <c r="M2281" i="5"/>
  <c r="D2175" i="5"/>
  <c r="C2175" i="5" s="1"/>
  <c r="C2175" i="8" s="1"/>
  <c r="T2433" i="5"/>
  <c r="M2115" i="5"/>
  <c r="J2115" i="5" s="1"/>
  <c r="M1669" i="5"/>
  <c r="G1669" i="5" s="1"/>
  <c r="M1685" i="5"/>
  <c r="M1701" i="5"/>
  <c r="M1717" i="5"/>
  <c r="M1733" i="5"/>
  <c r="M1749" i="5"/>
  <c r="M1765" i="5"/>
  <c r="M1781" i="5"/>
  <c r="M1797" i="5"/>
  <c r="G1797" i="5" s="1"/>
  <c r="M1813" i="5"/>
  <c r="D1835" i="5"/>
  <c r="C1835" i="5" s="1"/>
  <c r="C1835" i="8" s="1"/>
  <c r="D1867" i="5"/>
  <c r="C1867" i="5" s="1"/>
  <c r="C1867" i="8" s="1"/>
  <c r="D1899" i="5"/>
  <c r="C1899" i="5" s="1"/>
  <c r="C1899" i="8" s="1"/>
  <c r="D1931" i="5"/>
  <c r="C1931" i="5" s="1"/>
  <c r="C1931" i="8" s="1"/>
  <c r="D1963" i="5"/>
  <c r="C1963" i="5" s="1"/>
  <c r="C1963" i="8" s="1"/>
  <c r="D1995" i="5"/>
  <c r="C1995" i="5" s="1"/>
  <c r="C1995" i="8" s="1"/>
  <c r="D2027" i="5"/>
  <c r="C2027" i="5" s="1"/>
  <c r="C2027" i="8" s="1"/>
  <c r="A1665" i="5"/>
  <c r="A1665" i="8" s="1"/>
  <c r="A1681" i="5"/>
  <c r="A1681" i="8" s="1"/>
  <c r="A1697" i="5"/>
  <c r="A1697" i="8" s="1"/>
  <c r="A1713" i="5"/>
  <c r="A1713" i="8" s="1"/>
  <c r="A1729" i="5"/>
  <c r="A1729" i="8" s="1"/>
  <c r="A1745" i="5"/>
  <c r="A1745" i="8" s="1"/>
  <c r="A1761" i="5"/>
  <c r="A1761" i="8" s="1"/>
  <c r="A1777" i="5"/>
  <c r="A1777" i="8" s="1"/>
  <c r="A1793" i="5"/>
  <c r="A1793" i="8" s="1"/>
  <c r="A1809" i="5"/>
  <c r="A1809" i="8" s="1"/>
  <c r="A1825" i="5"/>
  <c r="A1825" i="8" s="1"/>
  <c r="T1663" i="5"/>
  <c r="T1679" i="5"/>
  <c r="T1695" i="5"/>
  <c r="T1711" i="5"/>
  <c r="T1727" i="5"/>
  <c r="E1727" i="5" s="1"/>
  <c r="F1727" i="8" s="1"/>
  <c r="T1743" i="5"/>
  <c r="T1759" i="5"/>
  <c r="T1775" i="5"/>
  <c r="T1791" i="5"/>
  <c r="T1807" i="5"/>
  <c r="T1823" i="5"/>
  <c r="D1846" i="5"/>
  <c r="C1846" i="5" s="1"/>
  <c r="C1846" i="8" s="1"/>
  <c r="D1878" i="5"/>
  <c r="C1878" i="5" s="1"/>
  <c r="C1878" i="8" s="1"/>
  <c r="D1910" i="5"/>
  <c r="C1910" i="5" s="1"/>
  <c r="C1910" i="8" s="1"/>
  <c r="D1942" i="5"/>
  <c r="C1942" i="5" s="1"/>
  <c r="C1942" i="8" s="1"/>
  <c r="D1974" i="5"/>
  <c r="C1974" i="5" s="1"/>
  <c r="C1974" i="8" s="1"/>
  <c r="D2006" i="5"/>
  <c r="C2006" i="5" s="1"/>
  <c r="C2006" i="8" s="1"/>
  <c r="M2077" i="5"/>
  <c r="M1837" i="5"/>
  <c r="M1853" i="5"/>
  <c r="M1869" i="5"/>
  <c r="J1869" i="5" s="1"/>
  <c r="M1885" i="5"/>
  <c r="M1901" i="5"/>
  <c r="M1917" i="5"/>
  <c r="M1933" i="5"/>
  <c r="M1949" i="5"/>
  <c r="M1965" i="5"/>
  <c r="M1981" i="5"/>
  <c r="M1997" i="5"/>
  <c r="J1997" i="5" s="1"/>
  <c r="M2013" i="5"/>
  <c r="M2029" i="5"/>
  <c r="M2062" i="5"/>
  <c r="D2044" i="5"/>
  <c r="C2044" i="5" s="1"/>
  <c r="C2044" i="8" s="1"/>
  <c r="A1845" i="5"/>
  <c r="A1845" i="8" s="1"/>
  <c r="A1861" i="5"/>
  <c r="A1861" i="8" s="1"/>
  <c r="A1877" i="5"/>
  <c r="A1877" i="8" s="1"/>
  <c r="A1893" i="5"/>
  <c r="A1893" i="8" s="1"/>
  <c r="A1909" i="5"/>
  <c r="A1909" i="8" s="1"/>
  <c r="A1925" i="5"/>
  <c r="A1925" i="8" s="1"/>
  <c r="A1941" i="5"/>
  <c r="A1941" i="8" s="1"/>
  <c r="A1957" i="5"/>
  <c r="A1957" i="8" s="1"/>
  <c r="A1973" i="5"/>
  <c r="A1973" i="8" s="1"/>
  <c r="A1989" i="5"/>
  <c r="A1989" i="8" s="1"/>
  <c r="A2005" i="5"/>
  <c r="A2005" i="8" s="1"/>
  <c r="A2021" i="5"/>
  <c r="A2021" i="8" s="1"/>
  <c r="A2037" i="5"/>
  <c r="A2037" i="8" s="1"/>
  <c r="M2132" i="5"/>
  <c r="T1840" i="5"/>
  <c r="T1856" i="5"/>
  <c r="T1872" i="5"/>
  <c r="T1888" i="5"/>
  <c r="T1904" i="5"/>
  <c r="T1920" i="5"/>
  <c r="E1920" i="5" s="1"/>
  <c r="F1920" i="8" s="1"/>
  <c r="T1936" i="5"/>
  <c r="T1952" i="5"/>
  <c r="T1968" i="5"/>
  <c r="T1984" i="5"/>
  <c r="T2000" i="5"/>
  <c r="B1839" i="5"/>
  <c r="B1839" i="8" s="1"/>
  <c r="B1880" i="5"/>
  <c r="B1880" i="8" s="1"/>
  <c r="B1944" i="5"/>
  <c r="B1944" i="8" s="1"/>
  <c r="B2008" i="5"/>
  <c r="B2008" i="8" s="1"/>
  <c r="D2078" i="5"/>
  <c r="C2078" i="5" s="1"/>
  <c r="C2078" i="8" s="1"/>
  <c r="A2174" i="5"/>
  <c r="A2174" i="8" s="1"/>
  <c r="A2135" i="5"/>
  <c r="A2135" i="8" s="1"/>
  <c r="A2170" i="5"/>
  <c r="A2170" i="8" s="1"/>
  <c r="M2290" i="5"/>
  <c r="M2289" i="5"/>
  <c r="G2289" i="5" s="1"/>
  <c r="D2183" i="5"/>
  <c r="C2183" i="5" s="1"/>
  <c r="C2183" i="8" s="1"/>
  <c r="B2501" i="5"/>
  <c r="B2501" i="8" s="1"/>
  <c r="D1984" i="5"/>
  <c r="C1984" i="5" s="1"/>
  <c r="C1984" i="8" s="1"/>
  <c r="D2016" i="5"/>
  <c r="C2016" i="5" s="1"/>
  <c r="C2016" i="8" s="1"/>
  <c r="A2201" i="5"/>
  <c r="A2201" i="8" s="1"/>
  <c r="M1670" i="5"/>
  <c r="M1686" i="5"/>
  <c r="M1702" i="5"/>
  <c r="M1718" i="5"/>
  <c r="G1718" i="5" s="1"/>
  <c r="M1734" i="5"/>
  <c r="M1750" i="5"/>
  <c r="M1766" i="5"/>
  <c r="M1782" i="5"/>
  <c r="M1798" i="5"/>
  <c r="M1814" i="5"/>
  <c r="A1666" i="5"/>
  <c r="A1666" i="8" s="1"/>
  <c r="A1682" i="5"/>
  <c r="A1682" i="8" s="1"/>
  <c r="A1698" i="5"/>
  <c r="A1698" i="8" s="1"/>
  <c r="A1714" i="5"/>
  <c r="A1714" i="8" s="1"/>
  <c r="A1730" i="5"/>
  <c r="A1730" i="8" s="1"/>
  <c r="A1746" i="5"/>
  <c r="A1746" i="8" s="1"/>
  <c r="A1762" i="5"/>
  <c r="A1762" i="8" s="1"/>
  <c r="A1778" i="5"/>
  <c r="A1778" i="8" s="1"/>
  <c r="A1794" i="5"/>
  <c r="A1794" i="8" s="1"/>
  <c r="A1810" i="5"/>
  <c r="A1810" i="8" s="1"/>
  <c r="T1664" i="5"/>
  <c r="T1680" i="5"/>
  <c r="T1696" i="5"/>
  <c r="T1712" i="5"/>
  <c r="T1728" i="5"/>
  <c r="T1744" i="5"/>
  <c r="T1760" i="5"/>
  <c r="T1776" i="5"/>
  <c r="E1776" i="5" s="1"/>
  <c r="F1776" i="8" s="1"/>
  <c r="T1792" i="5"/>
  <c r="T1808" i="5"/>
  <c r="T1824" i="5"/>
  <c r="D2049" i="5"/>
  <c r="C2049" i="5" s="1"/>
  <c r="C2049" i="8" s="1"/>
  <c r="M2085" i="5"/>
  <c r="M1838" i="5"/>
  <c r="M1854" i="5"/>
  <c r="M1870" i="5"/>
  <c r="G1870" i="5" s="1"/>
  <c r="M1886" i="5"/>
  <c r="M1902" i="5"/>
  <c r="M1918" i="5"/>
  <c r="M1934" i="5"/>
  <c r="M1950" i="5"/>
  <c r="M1966" i="5"/>
  <c r="M1982" i="5"/>
  <c r="M1998" i="5"/>
  <c r="G1998" i="5" s="1"/>
  <c r="M2014" i="5"/>
  <c r="M2030" i="5"/>
  <c r="M2070" i="5"/>
  <c r="A1830" i="5"/>
  <c r="A1830" i="8" s="1"/>
  <c r="A1846" i="5"/>
  <c r="A1846" i="8" s="1"/>
  <c r="A1862" i="5"/>
  <c r="A1862" i="8" s="1"/>
  <c r="A1878" i="5"/>
  <c r="A1878" i="8" s="1"/>
  <c r="A1894" i="5"/>
  <c r="A1894" i="8" s="1"/>
  <c r="A1910" i="5"/>
  <c r="A1910" i="8" s="1"/>
  <c r="A1926" i="5"/>
  <c r="A1926" i="8" s="1"/>
  <c r="A1942" i="5"/>
  <c r="A1942" i="8" s="1"/>
  <c r="A1958" i="5"/>
  <c r="A1958" i="8" s="1"/>
  <c r="A1974" i="5"/>
  <c r="A1974" i="8" s="1"/>
  <c r="A1990" i="5"/>
  <c r="A1990" i="8" s="1"/>
  <c r="A2006" i="5"/>
  <c r="A2006" i="8" s="1"/>
  <c r="A2022" i="5"/>
  <c r="A2022" i="8" s="1"/>
  <c r="A2145" i="5"/>
  <c r="A2145" i="8" s="1"/>
  <c r="T1841" i="5"/>
  <c r="T1857" i="5"/>
  <c r="T1873" i="5"/>
  <c r="T1889" i="5"/>
  <c r="T1905" i="5"/>
  <c r="T1921" i="5"/>
  <c r="T1937" i="5"/>
  <c r="E1937" i="5" s="1"/>
  <c r="F1937" i="8" s="1"/>
  <c r="T1953" i="5"/>
  <c r="T1969" i="5"/>
  <c r="T1985" i="5"/>
  <c r="T2004" i="5"/>
  <c r="B1840" i="5"/>
  <c r="B1840" i="8" s="1"/>
  <c r="B1887" i="5"/>
  <c r="B1887" i="8" s="1"/>
  <c r="B1951" i="5"/>
  <c r="B1951" i="8" s="1"/>
  <c r="B2015" i="5"/>
  <c r="B2015" i="8" s="1"/>
  <c r="D2085" i="5"/>
  <c r="C2085" i="5" s="1"/>
  <c r="C2085" i="8" s="1"/>
  <c r="A2139" i="5"/>
  <c r="A2139" i="8" s="1"/>
  <c r="B2215" i="5"/>
  <c r="B2215" i="8" s="1"/>
  <c r="M2411" i="5"/>
  <c r="T2140" i="5"/>
  <c r="A2340" i="5"/>
  <c r="A2340" i="8" s="1"/>
  <c r="M1655" i="5"/>
  <c r="M1671" i="5"/>
  <c r="G1671" i="5" s="1"/>
  <c r="M1687" i="5"/>
  <c r="M1703" i="5"/>
  <c r="M1719" i="5"/>
  <c r="M1735" i="5"/>
  <c r="M1751" i="5"/>
  <c r="M1767" i="5"/>
  <c r="M1783" i="5"/>
  <c r="G1783" i="5" s="1"/>
  <c r="M1799" i="5"/>
  <c r="G1799" i="5" s="1"/>
  <c r="M1815" i="5"/>
  <c r="D1839" i="5"/>
  <c r="C1839" i="5" s="1"/>
  <c r="C1839" i="8" s="1"/>
  <c r="D1871" i="5"/>
  <c r="C1871" i="5" s="1"/>
  <c r="C1871" i="8" s="1"/>
  <c r="D1903" i="5"/>
  <c r="C1903" i="5" s="1"/>
  <c r="C1903" i="8" s="1"/>
  <c r="D1935" i="5"/>
  <c r="C1935" i="5" s="1"/>
  <c r="C1935" i="8" s="1"/>
  <c r="D1967" i="5"/>
  <c r="C1967" i="5" s="1"/>
  <c r="C1967" i="8" s="1"/>
  <c r="D1999" i="5"/>
  <c r="C1999" i="5" s="1"/>
  <c r="C1999" i="8" s="1"/>
  <c r="D2031" i="5"/>
  <c r="C2031" i="5" s="1"/>
  <c r="C2031" i="8" s="1"/>
  <c r="A1667" i="5"/>
  <c r="A1667" i="8" s="1"/>
  <c r="A1683" i="5"/>
  <c r="A1683" i="8" s="1"/>
  <c r="A1699" i="5"/>
  <c r="A1699" i="8" s="1"/>
  <c r="A1715" i="5"/>
  <c r="A1715" i="8" s="1"/>
  <c r="A1731" i="5"/>
  <c r="A1731" i="8" s="1"/>
  <c r="A1747" i="5"/>
  <c r="A1747" i="8" s="1"/>
  <c r="A1763" i="5"/>
  <c r="A1763" i="8" s="1"/>
  <c r="A1779" i="5"/>
  <c r="A1779" i="8" s="1"/>
  <c r="A1795" i="5"/>
  <c r="A1795" i="8" s="1"/>
  <c r="A1811" i="5"/>
  <c r="A1811" i="8" s="1"/>
  <c r="T1827" i="5"/>
  <c r="T1665" i="5"/>
  <c r="T1681" i="5"/>
  <c r="T1697" i="5"/>
  <c r="T1713" i="5"/>
  <c r="T1729" i="5"/>
  <c r="T1745" i="5"/>
  <c r="T1761" i="5"/>
  <c r="T1777" i="5"/>
  <c r="T1793" i="5"/>
  <c r="T1809" i="5"/>
  <c r="T1825" i="5"/>
  <c r="D1850" i="5"/>
  <c r="C1850" i="5" s="1"/>
  <c r="C1850" i="8" s="1"/>
  <c r="D1882" i="5"/>
  <c r="C1882" i="5" s="1"/>
  <c r="C1882" i="8" s="1"/>
  <c r="D1914" i="5"/>
  <c r="C1914" i="5" s="1"/>
  <c r="C1914" i="8" s="1"/>
  <c r="D1946" i="5"/>
  <c r="C1946" i="5" s="1"/>
  <c r="C1946" i="8" s="1"/>
  <c r="D1978" i="5"/>
  <c r="C1978" i="5" s="1"/>
  <c r="C1978" i="8" s="1"/>
  <c r="D2010" i="5"/>
  <c r="C2010" i="5" s="1"/>
  <c r="C2010" i="8" s="1"/>
  <c r="M2067" i="5"/>
  <c r="M2093" i="5"/>
  <c r="M1839" i="5"/>
  <c r="M1855" i="5"/>
  <c r="G1855" i="5" s="1"/>
  <c r="M1871" i="5"/>
  <c r="M1887" i="5"/>
  <c r="M1903" i="5"/>
  <c r="M1919" i="5"/>
  <c r="M1935" i="5"/>
  <c r="M1951" i="5"/>
  <c r="M1967" i="5"/>
  <c r="G1967" i="5" s="1"/>
  <c r="M1983" i="5"/>
  <c r="G1983" i="5" s="1"/>
  <c r="M1999" i="5"/>
  <c r="M2015" i="5"/>
  <c r="M2031" i="5"/>
  <c r="M2078" i="5"/>
  <c r="D2048" i="5"/>
  <c r="C2048" i="5" s="1"/>
  <c r="C2048" i="8" s="1"/>
  <c r="A1831" i="5"/>
  <c r="A1831" i="8" s="1"/>
  <c r="A1847" i="5"/>
  <c r="A1847" i="8" s="1"/>
  <c r="A1863" i="5"/>
  <c r="A1863" i="8" s="1"/>
  <c r="A1879" i="5"/>
  <c r="A1879" i="8" s="1"/>
  <c r="A1895" i="5"/>
  <c r="A1895" i="8" s="1"/>
  <c r="A1911" i="5"/>
  <c r="A1911" i="8" s="1"/>
  <c r="A1927" i="5"/>
  <c r="A1927" i="8" s="1"/>
  <c r="A1943" i="5"/>
  <c r="A1943" i="8" s="1"/>
  <c r="A1959" i="5"/>
  <c r="A1959" i="8" s="1"/>
  <c r="A1975" i="5"/>
  <c r="A1975" i="8" s="1"/>
  <c r="A1991" i="5"/>
  <c r="A1991" i="8" s="1"/>
  <c r="A2007" i="5"/>
  <c r="A2007" i="8" s="1"/>
  <c r="A2023" i="5"/>
  <c r="A2023" i="8" s="1"/>
  <c r="A2209" i="5"/>
  <c r="A2209" i="8" s="1"/>
  <c r="T1842" i="5"/>
  <c r="T1858" i="5"/>
  <c r="T1874" i="5"/>
  <c r="T1890" i="5"/>
  <c r="T1906" i="5"/>
  <c r="E1906" i="5" s="1"/>
  <c r="F1906" i="8" s="1"/>
  <c r="T1922" i="5"/>
  <c r="T1938" i="5"/>
  <c r="T1954" i="5"/>
  <c r="T1970" i="5"/>
  <c r="T1986" i="5"/>
  <c r="T2006" i="5"/>
  <c r="B1888" i="5"/>
  <c r="B1888" i="8" s="1"/>
  <c r="B1952" i="5"/>
  <c r="B1952" i="8" s="1"/>
  <c r="B2016" i="5"/>
  <c r="B2016" i="8" s="1"/>
  <c r="D2086" i="5"/>
  <c r="C2086" i="5" s="1"/>
  <c r="C2086" i="8" s="1"/>
  <c r="D2141" i="5"/>
  <c r="C2141" i="5" s="1"/>
  <c r="C2141" i="8" s="1"/>
  <c r="B2243" i="5"/>
  <c r="B2243" i="8" s="1"/>
  <c r="T2142" i="5"/>
  <c r="M2150" i="5"/>
  <c r="D1988" i="5"/>
  <c r="C1988" i="5" s="1"/>
  <c r="C1988" i="8" s="1"/>
  <c r="D2020" i="5"/>
  <c r="C2020" i="5" s="1"/>
  <c r="C2020" i="8" s="1"/>
  <c r="M1656" i="5"/>
  <c r="G1656" i="5" s="1"/>
  <c r="M1672" i="5"/>
  <c r="M1688" i="5"/>
  <c r="M1704" i="5"/>
  <c r="M1720" i="5"/>
  <c r="M1736" i="5"/>
  <c r="M1752" i="5"/>
  <c r="G1752" i="5" s="1"/>
  <c r="M1768" i="5"/>
  <c r="G1768" i="5" s="1"/>
  <c r="M1784" i="5"/>
  <c r="M1800" i="5"/>
  <c r="G1800" i="5" s="1"/>
  <c r="M1816" i="5"/>
  <c r="A1668" i="5"/>
  <c r="A1668" i="8" s="1"/>
  <c r="A1684" i="5"/>
  <c r="A1684" i="8" s="1"/>
  <c r="A1700" i="5"/>
  <c r="A1700" i="8" s="1"/>
  <c r="A1716" i="5"/>
  <c r="A1716" i="8" s="1"/>
  <c r="A1732" i="5"/>
  <c r="A1732" i="8" s="1"/>
  <c r="A1748" i="5"/>
  <c r="A1748" i="8" s="1"/>
  <c r="A1764" i="5"/>
  <c r="A1764" i="8" s="1"/>
  <c r="A1780" i="5"/>
  <c r="A1780" i="8" s="1"/>
  <c r="A1796" i="5"/>
  <c r="A1796" i="8" s="1"/>
  <c r="A1812" i="5"/>
  <c r="A1812" i="8" s="1"/>
  <c r="M1828" i="5"/>
  <c r="T1666" i="5"/>
  <c r="E1666" i="5" s="1"/>
  <c r="F1666" i="8" s="1"/>
  <c r="T1682" i="5"/>
  <c r="T1698" i="5"/>
  <c r="T1714" i="5"/>
  <c r="E1714" i="5" s="1"/>
  <c r="F1714" i="8" s="1"/>
  <c r="T1730" i="5"/>
  <c r="T1746" i="5"/>
  <c r="T1762" i="5"/>
  <c r="T1778" i="5"/>
  <c r="T1794" i="5"/>
  <c r="T1810" i="5"/>
  <c r="E1810" i="5" s="1"/>
  <c r="F1810" i="8" s="1"/>
  <c r="B1826" i="5"/>
  <c r="B1826" i="8" s="1"/>
  <c r="M2099" i="5"/>
  <c r="M2101" i="5"/>
  <c r="M1840" i="5"/>
  <c r="M1856" i="5"/>
  <c r="M1872" i="5"/>
  <c r="M1888" i="5"/>
  <c r="M1904" i="5"/>
  <c r="G1904" i="5" s="1"/>
  <c r="M1920" i="5"/>
  <c r="M1936" i="5"/>
  <c r="M1952" i="5"/>
  <c r="M1968" i="5"/>
  <c r="M1984" i="5"/>
  <c r="M2000" i="5"/>
  <c r="M2016" i="5"/>
  <c r="M2032" i="5"/>
  <c r="G2032" i="5" s="1"/>
  <c r="M2086" i="5"/>
  <c r="A1832" i="5"/>
  <c r="A1832" i="8" s="1"/>
  <c r="A1848" i="5"/>
  <c r="A1848" i="8" s="1"/>
  <c r="A1864" i="5"/>
  <c r="A1864" i="8" s="1"/>
  <c r="A1880" i="5"/>
  <c r="A1880" i="8" s="1"/>
  <c r="A1896" i="5"/>
  <c r="A1896" i="8" s="1"/>
  <c r="A1912" i="5"/>
  <c r="A1912" i="8" s="1"/>
  <c r="A1928" i="5"/>
  <c r="A1928" i="8" s="1"/>
  <c r="A1944" i="5"/>
  <c r="A1944" i="8" s="1"/>
  <c r="A1960" i="5"/>
  <c r="A1960" i="8" s="1"/>
  <c r="A1976" i="5"/>
  <c r="A1976" i="8" s="1"/>
  <c r="A1992" i="5"/>
  <c r="A1992" i="8" s="1"/>
  <c r="A2008" i="5"/>
  <c r="A2008" i="8" s="1"/>
  <c r="A2024" i="5"/>
  <c r="A2024" i="8" s="1"/>
  <c r="M2040" i="5"/>
  <c r="M2232" i="5"/>
  <c r="J2232" i="5" s="1"/>
  <c r="T1843" i="5"/>
  <c r="T1859" i="5"/>
  <c r="T1875" i="5"/>
  <c r="T1891" i="5"/>
  <c r="T1907" i="5"/>
  <c r="T1923" i="5"/>
  <c r="T1939" i="5"/>
  <c r="E1939" i="5" s="1"/>
  <c r="F1939" i="8" s="1"/>
  <c r="T1955" i="5"/>
  <c r="E1955" i="5" s="1"/>
  <c r="F1955" i="8" s="1"/>
  <c r="T1971" i="5"/>
  <c r="T1987" i="5"/>
  <c r="T2013" i="5"/>
  <c r="B1847" i="5"/>
  <c r="B1847" i="8" s="1"/>
  <c r="B1895" i="5"/>
  <c r="B1895" i="8" s="1"/>
  <c r="B1959" i="5"/>
  <c r="B1959" i="8" s="1"/>
  <c r="B2023" i="5"/>
  <c r="B2023" i="8" s="1"/>
  <c r="D2093" i="5"/>
  <c r="C2093" i="5" s="1"/>
  <c r="C2093" i="8" s="1"/>
  <c r="T2047" i="5"/>
  <c r="T2156" i="5"/>
  <c r="A2542" i="5"/>
  <c r="A2542" i="8" s="1"/>
  <c r="M1657" i="5"/>
  <c r="M1673" i="5"/>
  <c r="M1689" i="5"/>
  <c r="M1705" i="5"/>
  <c r="M1721" i="5"/>
  <c r="J1721" i="5" s="1"/>
  <c r="M1737" i="5"/>
  <c r="M1753" i="5"/>
  <c r="M1769" i="5"/>
  <c r="M1785" i="5"/>
  <c r="M1801" i="5"/>
  <c r="M1817" i="5"/>
  <c r="D1843" i="5"/>
  <c r="C1843" i="5" s="1"/>
  <c r="C1843" i="8" s="1"/>
  <c r="D1875" i="5"/>
  <c r="C1875" i="5" s="1"/>
  <c r="C1875" i="8" s="1"/>
  <c r="D1907" i="5"/>
  <c r="C1907" i="5" s="1"/>
  <c r="C1907" i="8" s="1"/>
  <c r="D1939" i="5"/>
  <c r="C1939" i="5" s="1"/>
  <c r="C1939" i="8" s="1"/>
  <c r="D1971" i="5"/>
  <c r="C1971" i="5" s="1"/>
  <c r="C1971" i="8" s="1"/>
  <c r="D2003" i="5"/>
  <c r="C2003" i="5" s="1"/>
  <c r="C2003" i="8" s="1"/>
  <c r="D2035" i="5"/>
  <c r="C2035" i="5" s="1"/>
  <c r="C2035" i="8" s="1"/>
  <c r="A1669" i="5"/>
  <c r="A1669" i="8" s="1"/>
  <c r="A1685" i="5"/>
  <c r="A1685" i="8" s="1"/>
  <c r="A1701" i="5"/>
  <c r="A1701" i="8" s="1"/>
  <c r="A1717" i="5"/>
  <c r="A1717" i="8" s="1"/>
  <c r="A1733" i="5"/>
  <c r="A1733" i="8" s="1"/>
  <c r="A1749" i="5"/>
  <c r="A1749" i="8" s="1"/>
  <c r="A1765" i="5"/>
  <c r="A1765" i="8" s="1"/>
  <c r="A1781" i="5"/>
  <c r="A1781" i="8" s="1"/>
  <c r="A1797" i="5"/>
  <c r="A1797" i="8" s="1"/>
  <c r="A1813" i="5"/>
  <c r="A1813" i="8" s="1"/>
  <c r="T1667" i="5"/>
  <c r="E1667" i="5" s="1"/>
  <c r="F1667" i="8" s="1"/>
  <c r="T1683" i="5"/>
  <c r="E1683" i="5" s="1"/>
  <c r="F1683" i="8" s="1"/>
  <c r="T1699" i="5"/>
  <c r="T1715" i="5"/>
  <c r="T1731" i="5"/>
  <c r="T1747" i="5"/>
  <c r="T1763" i="5"/>
  <c r="T1779" i="5"/>
  <c r="E1779" i="5" s="1"/>
  <c r="F1779" i="8" s="1"/>
  <c r="T1795" i="5"/>
  <c r="E1795" i="5" s="1"/>
  <c r="F1795" i="8" s="1"/>
  <c r="T1811" i="5"/>
  <c r="D1854" i="5"/>
  <c r="C1854" i="5" s="1"/>
  <c r="C1854" i="8" s="1"/>
  <c r="D1886" i="5"/>
  <c r="C1886" i="5" s="1"/>
  <c r="C1886" i="8" s="1"/>
  <c r="D1918" i="5"/>
  <c r="C1918" i="5" s="1"/>
  <c r="C1918" i="8" s="1"/>
  <c r="D1950" i="5"/>
  <c r="C1950" i="5" s="1"/>
  <c r="C1950" i="8" s="1"/>
  <c r="D1982" i="5"/>
  <c r="C1982" i="5" s="1"/>
  <c r="C1982" i="8" s="1"/>
  <c r="D2014" i="5"/>
  <c r="C2014" i="5" s="1"/>
  <c r="C2014" i="8" s="1"/>
  <c r="M2131" i="5"/>
  <c r="J2131" i="5" s="1"/>
  <c r="M2109" i="5"/>
  <c r="G2109" i="5" s="1"/>
  <c r="M1841" i="5"/>
  <c r="M1857" i="5"/>
  <c r="M1873" i="5"/>
  <c r="M1889" i="5"/>
  <c r="M1905" i="5"/>
  <c r="M1921" i="5"/>
  <c r="G1921" i="5" s="1"/>
  <c r="M1937" i="5"/>
  <c r="G1937" i="5" s="1"/>
  <c r="M1953" i="5"/>
  <c r="M1969" i="5"/>
  <c r="M1985" i="5"/>
  <c r="M2001" i="5"/>
  <c r="M2017" i="5"/>
  <c r="M2033" i="5"/>
  <c r="M2094" i="5"/>
  <c r="M2057" i="5"/>
  <c r="J2057" i="5" s="1"/>
  <c r="A1833" i="5"/>
  <c r="A1833" i="8" s="1"/>
  <c r="A1849" i="5"/>
  <c r="A1849" i="8" s="1"/>
  <c r="A1865" i="5"/>
  <c r="A1865" i="8" s="1"/>
  <c r="A1881" i="5"/>
  <c r="A1881" i="8" s="1"/>
  <c r="A1897" i="5"/>
  <c r="A1897" i="8" s="1"/>
  <c r="A1913" i="5"/>
  <c r="A1913" i="8" s="1"/>
  <c r="A1929" i="5"/>
  <c r="A1929" i="8" s="1"/>
  <c r="A1945" i="5"/>
  <c r="A1945" i="8" s="1"/>
  <c r="A1961" i="5"/>
  <c r="A1961" i="8" s="1"/>
  <c r="A1977" i="5"/>
  <c r="A1977" i="8" s="1"/>
  <c r="A1993" i="5"/>
  <c r="A1993" i="8" s="1"/>
  <c r="A2009" i="5"/>
  <c r="A2009" i="8" s="1"/>
  <c r="A2025" i="5"/>
  <c r="A2025" i="8" s="1"/>
  <c r="M2045" i="5"/>
  <c r="T1828" i="5"/>
  <c r="T1844" i="5"/>
  <c r="E1844" i="5" s="1"/>
  <c r="F1844" i="8" s="1"/>
  <c r="T1860" i="5"/>
  <c r="E1860" i="5" s="1"/>
  <c r="F1860" i="8" s="1"/>
  <c r="T1876" i="5"/>
  <c r="T1892" i="5"/>
  <c r="T1908" i="5"/>
  <c r="T1924" i="5"/>
  <c r="T1940" i="5"/>
  <c r="T1956" i="5"/>
  <c r="T1972" i="5"/>
  <c r="E1972" i="5" s="1"/>
  <c r="F1972" i="8" s="1"/>
  <c r="T1988" i="5"/>
  <c r="T2020" i="5"/>
  <c r="E2020" i="5" s="1"/>
  <c r="F2020" i="8" s="1"/>
  <c r="B1848" i="5"/>
  <c r="B1848" i="8" s="1"/>
  <c r="B1896" i="5"/>
  <c r="B1896" i="8" s="1"/>
  <c r="B1960" i="5"/>
  <c r="B1960" i="8" s="1"/>
  <c r="B2024" i="5"/>
  <c r="B2024" i="8" s="1"/>
  <c r="D2094" i="5"/>
  <c r="C2094" i="5" s="1"/>
  <c r="C2094" i="8" s="1"/>
  <c r="A2233" i="5"/>
  <c r="A2233" i="8" s="1"/>
  <c r="T2049" i="5"/>
  <c r="T2158" i="5"/>
  <c r="D2361" i="5"/>
  <c r="C2361" i="5" s="1"/>
  <c r="C2361" i="8" s="1"/>
  <c r="D1960" i="5"/>
  <c r="C1960" i="5" s="1"/>
  <c r="C1960" i="8" s="1"/>
  <c r="D1992" i="5"/>
  <c r="C1992" i="5" s="1"/>
  <c r="C1992" i="8" s="1"/>
  <c r="D2024" i="5"/>
  <c r="C2024" i="5" s="1"/>
  <c r="C2024" i="8" s="1"/>
  <c r="M1658" i="5"/>
  <c r="M1674" i="5"/>
  <c r="G1674" i="5" s="1"/>
  <c r="M1690" i="5"/>
  <c r="M1706" i="5"/>
  <c r="M1722" i="5"/>
  <c r="M1738" i="5"/>
  <c r="M1754" i="5"/>
  <c r="M1770" i="5"/>
  <c r="M1786" i="5"/>
  <c r="M1802" i="5"/>
  <c r="G1802" i="5" s="1"/>
  <c r="M1818" i="5"/>
  <c r="M2047" i="5"/>
  <c r="A1670" i="5"/>
  <c r="A1670" i="8" s="1"/>
  <c r="A1686" i="5"/>
  <c r="A1686" i="8" s="1"/>
  <c r="A1702" i="5"/>
  <c r="A1702" i="8" s="1"/>
  <c r="A1718" i="5"/>
  <c r="A1718" i="8" s="1"/>
  <c r="A1734" i="5"/>
  <c r="A1734" i="8" s="1"/>
  <c r="A1750" i="5"/>
  <c r="A1750" i="8" s="1"/>
  <c r="A1766" i="5"/>
  <c r="A1766" i="8" s="1"/>
  <c r="A1782" i="5"/>
  <c r="A1782" i="8" s="1"/>
  <c r="A1798" i="5"/>
  <c r="A1798" i="8" s="1"/>
  <c r="A1814" i="5"/>
  <c r="A1814" i="8" s="1"/>
  <c r="T1668" i="5"/>
  <c r="T1684" i="5"/>
  <c r="T1700" i="5"/>
  <c r="T1716" i="5"/>
  <c r="E1716" i="5" s="1"/>
  <c r="F1716" i="8" s="1"/>
  <c r="T1732" i="5"/>
  <c r="T1748" i="5"/>
  <c r="T1764" i="5"/>
  <c r="T1780" i="5"/>
  <c r="T1796" i="5"/>
  <c r="T1812" i="5"/>
  <c r="A2039" i="5"/>
  <c r="A2039" i="8" s="1"/>
  <c r="M2117" i="5"/>
  <c r="J2117" i="5" s="1"/>
  <c r="M1842" i="5"/>
  <c r="M1858" i="5"/>
  <c r="M1874" i="5"/>
  <c r="M1890" i="5"/>
  <c r="M1906" i="5"/>
  <c r="M1922" i="5"/>
  <c r="M1938" i="5"/>
  <c r="M1954" i="5"/>
  <c r="G1954" i="5" s="1"/>
  <c r="M1970" i="5"/>
  <c r="M1986" i="5"/>
  <c r="M2002" i="5"/>
  <c r="M2018" i="5"/>
  <c r="M2034" i="5"/>
  <c r="M2102" i="5"/>
  <c r="M2065" i="5"/>
  <c r="A1834" i="5"/>
  <c r="A1834" i="8" s="1"/>
  <c r="A1850" i="5"/>
  <c r="A1850" i="8" s="1"/>
  <c r="A1866" i="5"/>
  <c r="A1866" i="8" s="1"/>
  <c r="A1882" i="5"/>
  <c r="A1882" i="8" s="1"/>
  <c r="A1898" i="5"/>
  <c r="A1898" i="8" s="1"/>
  <c r="A1914" i="5"/>
  <c r="A1914" i="8" s="1"/>
  <c r="A1930" i="5"/>
  <c r="A1930" i="8" s="1"/>
  <c r="A1946" i="5"/>
  <c r="A1946" i="8" s="1"/>
  <c r="A1962" i="5"/>
  <c r="A1962" i="8" s="1"/>
  <c r="A1978" i="5"/>
  <c r="A1978" i="8" s="1"/>
  <c r="A1994" i="5"/>
  <c r="A1994" i="8" s="1"/>
  <c r="A2010" i="5"/>
  <c r="A2010" i="8" s="1"/>
  <c r="A2026" i="5"/>
  <c r="A2026" i="8" s="1"/>
  <c r="M2049" i="5"/>
  <c r="T1829" i="5"/>
  <c r="T1845" i="5"/>
  <c r="E1845" i="5" s="1"/>
  <c r="F1845" i="8" s="1"/>
  <c r="T1861" i="5"/>
  <c r="E1861" i="5" s="1"/>
  <c r="F1861" i="8" s="1"/>
  <c r="T1877" i="5"/>
  <c r="E1877" i="5" s="1"/>
  <c r="F1877" i="8" s="1"/>
  <c r="T1893" i="5"/>
  <c r="T1909" i="5"/>
  <c r="T1925" i="5"/>
  <c r="T1941" i="5"/>
  <c r="T1957" i="5"/>
  <c r="T1973" i="5"/>
  <c r="T1989" i="5"/>
  <c r="E1989" i="5" s="1"/>
  <c r="F1989" i="8" s="1"/>
  <c r="T2022" i="5"/>
  <c r="B1903" i="5"/>
  <c r="B1903" i="8" s="1"/>
  <c r="B1967" i="5"/>
  <c r="B1967" i="8" s="1"/>
  <c r="B2031" i="5"/>
  <c r="B2031" i="8" s="1"/>
  <c r="D2101" i="5"/>
  <c r="C2101" i="5" s="1"/>
  <c r="C2101" i="8" s="1"/>
  <c r="A2053" i="5"/>
  <c r="A2053" i="8" s="1"/>
  <c r="T2063" i="5"/>
  <c r="E2063" i="5" s="1"/>
  <c r="F2063" i="8" s="1"/>
  <c r="T2172" i="5"/>
  <c r="E2172" i="5" s="1"/>
  <c r="F2172" i="8" s="1"/>
  <c r="T2224" i="5"/>
  <c r="A2354" i="5"/>
  <c r="A2354" i="8" s="1"/>
  <c r="M1659" i="5"/>
  <c r="M1675" i="5"/>
  <c r="M1691" i="5"/>
  <c r="M1707" i="5"/>
  <c r="M1723" i="5"/>
  <c r="M1739" i="5"/>
  <c r="G1739" i="5" s="1"/>
  <c r="M1755" i="5"/>
  <c r="M1771" i="5"/>
  <c r="M1787" i="5"/>
  <c r="M1803" i="5"/>
  <c r="M1819" i="5"/>
  <c r="M2064" i="5"/>
  <c r="D1847" i="5"/>
  <c r="C1847" i="5" s="1"/>
  <c r="C1847" i="8" s="1"/>
  <c r="D1879" i="5"/>
  <c r="C1879" i="5" s="1"/>
  <c r="C1879" i="8" s="1"/>
  <c r="D1911" i="5"/>
  <c r="C1911" i="5" s="1"/>
  <c r="C1911" i="8" s="1"/>
  <c r="D1943" i="5"/>
  <c r="C1943" i="5" s="1"/>
  <c r="C1943" i="8" s="1"/>
  <c r="D1975" i="5"/>
  <c r="C1975" i="5" s="1"/>
  <c r="C1975" i="8" s="1"/>
  <c r="D2007" i="5"/>
  <c r="C2007" i="5" s="1"/>
  <c r="C2007" i="8" s="1"/>
  <c r="A1671" i="5"/>
  <c r="A1671" i="8" s="1"/>
  <c r="A1687" i="5"/>
  <c r="A1687" i="8" s="1"/>
  <c r="A1703" i="5"/>
  <c r="A1703" i="8" s="1"/>
  <c r="A1719" i="5"/>
  <c r="A1719" i="8" s="1"/>
  <c r="A1735" i="5"/>
  <c r="A1735" i="8" s="1"/>
  <c r="A1751" i="5"/>
  <c r="A1751" i="8" s="1"/>
  <c r="A1767" i="5"/>
  <c r="A1767" i="8" s="1"/>
  <c r="A1783" i="5"/>
  <c r="A1783" i="8" s="1"/>
  <c r="A1799" i="5"/>
  <c r="A1799" i="8" s="1"/>
  <c r="A1815" i="5"/>
  <c r="A1815" i="8" s="1"/>
  <c r="T1669" i="5"/>
  <c r="T1685" i="5"/>
  <c r="T1701" i="5"/>
  <c r="T1717" i="5"/>
  <c r="T1733" i="5"/>
  <c r="T1749" i="5"/>
  <c r="T1765" i="5"/>
  <c r="T1781" i="5"/>
  <c r="T1797" i="5"/>
  <c r="T1813" i="5"/>
  <c r="E1813" i="5" s="1"/>
  <c r="F1813" i="8" s="1"/>
  <c r="D1828" i="5"/>
  <c r="C1828" i="5" s="1"/>
  <c r="C1828" i="8" s="1"/>
  <c r="D1858" i="5"/>
  <c r="C1858" i="5" s="1"/>
  <c r="C1858" i="8" s="1"/>
  <c r="D1890" i="5"/>
  <c r="C1890" i="5" s="1"/>
  <c r="C1890" i="8" s="1"/>
  <c r="D1922" i="5"/>
  <c r="C1922" i="5" s="1"/>
  <c r="C1922" i="8" s="1"/>
  <c r="D1954" i="5"/>
  <c r="C1954" i="5" s="1"/>
  <c r="C1954" i="8" s="1"/>
  <c r="D1986" i="5"/>
  <c r="C1986" i="5" s="1"/>
  <c r="C1986" i="8" s="1"/>
  <c r="D2018" i="5"/>
  <c r="C2018" i="5" s="1"/>
  <c r="C2018" i="8" s="1"/>
  <c r="A2040" i="5"/>
  <c r="A2040" i="8" s="1"/>
  <c r="M2125" i="5"/>
  <c r="M1843" i="5"/>
  <c r="G1843" i="5" s="1"/>
  <c r="M1859" i="5"/>
  <c r="M1875" i="5"/>
  <c r="M1891" i="5"/>
  <c r="M1907" i="5"/>
  <c r="M1923" i="5"/>
  <c r="M1939" i="5"/>
  <c r="G1939" i="5" s="1"/>
  <c r="M1955" i="5"/>
  <c r="J1955" i="5" s="1"/>
  <c r="M1971" i="5"/>
  <c r="M1987" i="5"/>
  <c r="M2003" i="5"/>
  <c r="M2019" i="5"/>
  <c r="M2035" i="5"/>
  <c r="M2110" i="5"/>
  <c r="J2110" i="5" s="1"/>
  <c r="M2073" i="5"/>
  <c r="J2073" i="5" s="1"/>
  <c r="A1835" i="5"/>
  <c r="A1835" i="8" s="1"/>
  <c r="A1851" i="5"/>
  <c r="A1851" i="8" s="1"/>
  <c r="A1867" i="5"/>
  <c r="A1867" i="8" s="1"/>
  <c r="A1883" i="5"/>
  <c r="A1883" i="8" s="1"/>
  <c r="A1899" i="5"/>
  <c r="A1899" i="8" s="1"/>
  <c r="A1915" i="5"/>
  <c r="A1915" i="8" s="1"/>
  <c r="A1931" i="5"/>
  <c r="A1931" i="8" s="1"/>
  <c r="A1947" i="5"/>
  <c r="A1947" i="8" s="1"/>
  <c r="A1963" i="5"/>
  <c r="A1963" i="8" s="1"/>
  <c r="A1979" i="5"/>
  <c r="A1979" i="8" s="1"/>
  <c r="A1995" i="5"/>
  <c r="A1995" i="8" s="1"/>
  <c r="A2011" i="5"/>
  <c r="A2011" i="8" s="1"/>
  <c r="A2027" i="5"/>
  <c r="A2027" i="8" s="1"/>
  <c r="M2052" i="5"/>
  <c r="T1830" i="5"/>
  <c r="T1846" i="5"/>
  <c r="E1846" i="5" s="1"/>
  <c r="F1846" i="8" s="1"/>
  <c r="T1862" i="5"/>
  <c r="T1878" i="5"/>
  <c r="T1894" i="5"/>
  <c r="T1910" i="5"/>
  <c r="T1926" i="5"/>
  <c r="T1942" i="5"/>
  <c r="T1958" i="5"/>
  <c r="T1974" i="5"/>
  <c r="E1974" i="5" s="1"/>
  <c r="F1974" i="8" s="1"/>
  <c r="T1990" i="5"/>
  <c r="T2029" i="5"/>
  <c r="B1855" i="5"/>
  <c r="B1855" i="8" s="1"/>
  <c r="B1904" i="5"/>
  <c r="B1904" i="8" s="1"/>
  <c r="B1968" i="5"/>
  <c r="B1968" i="8" s="1"/>
  <c r="B2032" i="5"/>
  <c r="B2032" i="8" s="1"/>
  <c r="D2102" i="5"/>
  <c r="C2102" i="5" s="1"/>
  <c r="C2102" i="8" s="1"/>
  <c r="A2055" i="5"/>
  <c r="A2055" i="8" s="1"/>
  <c r="T2065" i="5"/>
  <c r="T2174" i="5"/>
  <c r="D2415" i="5"/>
  <c r="C2415" i="5" s="1"/>
  <c r="C2415" i="8" s="1"/>
  <c r="D1964" i="5"/>
  <c r="C1964" i="5" s="1"/>
  <c r="C1964" i="8" s="1"/>
  <c r="D1996" i="5"/>
  <c r="C1996" i="5" s="1"/>
  <c r="C1996" i="8" s="1"/>
  <c r="D2028" i="5"/>
  <c r="C2028" i="5" s="1"/>
  <c r="C2028" i="8" s="1"/>
  <c r="M1660" i="5"/>
  <c r="M1676" i="5"/>
  <c r="G1676" i="5" s="1"/>
  <c r="M1692" i="5"/>
  <c r="M1708" i="5"/>
  <c r="M1724" i="5"/>
  <c r="M1740" i="5"/>
  <c r="M1756" i="5"/>
  <c r="M1772" i="5"/>
  <c r="M1788" i="5"/>
  <c r="M1804" i="5"/>
  <c r="G1804" i="5" s="1"/>
  <c r="M1820" i="5"/>
  <c r="M2096" i="5"/>
  <c r="J2096" i="5" s="1"/>
  <c r="M2075" i="5"/>
  <c r="A1672" i="5"/>
  <c r="A1672" i="8" s="1"/>
  <c r="A1688" i="5"/>
  <c r="A1688" i="8" s="1"/>
  <c r="A1704" i="5"/>
  <c r="A1704" i="8" s="1"/>
  <c r="A1720" i="5"/>
  <c r="A1720" i="8" s="1"/>
  <c r="A1736" i="5"/>
  <c r="A1736" i="8" s="1"/>
  <c r="A1752" i="5"/>
  <c r="A1752" i="8" s="1"/>
  <c r="A1768" i="5"/>
  <c r="A1768" i="8" s="1"/>
  <c r="A1784" i="5"/>
  <c r="A1784" i="8" s="1"/>
  <c r="A1800" i="5"/>
  <c r="A1800" i="8" s="1"/>
  <c r="A1816" i="5"/>
  <c r="A1816" i="8" s="1"/>
  <c r="T1670" i="5"/>
  <c r="T1686" i="5"/>
  <c r="T1702" i="5"/>
  <c r="E1702" i="5" s="1"/>
  <c r="F1702" i="8" s="1"/>
  <c r="T1718" i="5"/>
  <c r="T1734" i="5"/>
  <c r="T1750" i="5"/>
  <c r="T1766" i="5"/>
  <c r="T1782" i="5"/>
  <c r="T1798" i="5"/>
  <c r="T1814" i="5"/>
  <c r="D1829" i="5"/>
  <c r="C1829" i="5" s="1"/>
  <c r="C1829" i="8" s="1"/>
  <c r="M2133" i="5"/>
  <c r="G2133" i="5" s="1"/>
  <c r="M1844" i="5"/>
  <c r="M1860" i="5"/>
  <c r="M1876" i="5"/>
  <c r="M1892" i="5"/>
  <c r="M1908" i="5"/>
  <c r="M1924" i="5"/>
  <c r="G1924" i="5" s="1"/>
  <c r="M1940" i="5"/>
  <c r="G1940" i="5" s="1"/>
  <c r="M1956" i="5"/>
  <c r="M1972" i="5"/>
  <c r="G1972" i="5" s="1"/>
  <c r="M1988" i="5"/>
  <c r="M2004" i="5"/>
  <c r="M2020" i="5"/>
  <c r="M2036" i="5"/>
  <c r="M2118" i="5"/>
  <c r="M2081" i="5"/>
  <c r="J2081" i="5" s="1"/>
  <c r="A1836" i="5"/>
  <c r="A1836" i="8" s="1"/>
  <c r="A1852" i="5"/>
  <c r="A1852" i="8" s="1"/>
  <c r="A1868" i="5"/>
  <c r="A1868" i="8" s="1"/>
  <c r="A1884" i="5"/>
  <c r="A1884" i="8" s="1"/>
  <c r="A1900" i="5"/>
  <c r="A1900" i="8" s="1"/>
  <c r="A1916" i="5"/>
  <c r="A1916" i="8" s="1"/>
  <c r="A1932" i="5"/>
  <c r="A1932" i="8" s="1"/>
  <c r="A1948" i="5"/>
  <c r="A1948" i="8" s="1"/>
  <c r="A1964" i="5"/>
  <c r="A1964" i="8" s="1"/>
  <c r="A1980" i="5"/>
  <c r="A1980" i="8" s="1"/>
  <c r="A1996" i="5"/>
  <c r="A1996" i="8" s="1"/>
  <c r="A2012" i="5"/>
  <c r="A2012" i="8" s="1"/>
  <c r="A2028" i="5"/>
  <c r="A2028" i="8" s="1"/>
  <c r="M2060" i="5"/>
  <c r="T1831" i="5"/>
  <c r="T1847" i="5"/>
  <c r="E1847" i="5" s="1"/>
  <c r="F1847" i="8" s="1"/>
  <c r="T1863" i="5"/>
  <c r="T1879" i="5"/>
  <c r="T1895" i="5"/>
  <c r="T1911" i="5"/>
  <c r="T1927" i="5"/>
  <c r="T1943" i="5"/>
  <c r="T1959" i="5"/>
  <c r="T1975" i="5"/>
  <c r="E1975" i="5" s="1"/>
  <c r="F1975" i="8" s="1"/>
  <c r="T1991" i="5"/>
  <c r="T2036" i="5"/>
  <c r="B1856" i="5"/>
  <c r="B1856" i="8" s="1"/>
  <c r="B1911" i="5"/>
  <c r="B1911" i="8" s="1"/>
  <c r="B1975" i="5"/>
  <c r="B1975" i="8" s="1"/>
  <c r="M2044" i="5"/>
  <c r="D2109" i="5"/>
  <c r="C2109" i="5" s="1"/>
  <c r="C2109" i="8" s="1"/>
  <c r="A2069" i="5"/>
  <c r="A2069" i="8" s="1"/>
  <c r="T2079" i="5"/>
  <c r="E2079" i="5" s="1"/>
  <c r="F2079" i="8" s="1"/>
  <c r="T2188" i="5"/>
  <c r="B2237" i="5"/>
  <c r="B2237" i="8" s="1"/>
  <c r="M2444" i="5"/>
  <c r="M1661" i="5"/>
  <c r="M1677" i="5"/>
  <c r="M1693" i="5"/>
  <c r="J1693" i="5" s="1"/>
  <c r="M1709" i="5"/>
  <c r="G1709" i="5" s="1"/>
  <c r="M1725" i="5"/>
  <c r="M1741" i="5"/>
  <c r="M1757" i="5"/>
  <c r="M1773" i="5"/>
  <c r="M1789" i="5"/>
  <c r="M1805" i="5"/>
  <c r="M1821" i="5"/>
  <c r="M2128" i="5"/>
  <c r="J2128" i="5" s="1"/>
  <c r="D1851" i="5"/>
  <c r="C1851" i="5" s="1"/>
  <c r="C1851" i="8" s="1"/>
  <c r="D1883" i="5"/>
  <c r="C1883" i="5" s="1"/>
  <c r="C1883" i="8" s="1"/>
  <c r="D1915" i="5"/>
  <c r="C1915" i="5" s="1"/>
  <c r="C1915" i="8" s="1"/>
  <c r="D1947" i="5"/>
  <c r="C1947" i="5" s="1"/>
  <c r="C1947" i="8" s="1"/>
  <c r="D1979" i="5"/>
  <c r="C1979" i="5" s="1"/>
  <c r="C1979" i="8" s="1"/>
  <c r="D2011" i="5"/>
  <c r="C2011" i="5" s="1"/>
  <c r="C2011" i="8" s="1"/>
  <c r="M2107" i="5"/>
  <c r="J2107" i="5" s="1"/>
  <c r="A1673" i="5"/>
  <c r="A1673" i="8" s="1"/>
  <c r="A1689" i="5"/>
  <c r="A1689" i="8" s="1"/>
  <c r="A1705" i="5"/>
  <c r="A1705" i="8" s="1"/>
  <c r="A1721" i="5"/>
  <c r="A1721" i="8" s="1"/>
  <c r="A1737" i="5"/>
  <c r="A1737" i="8" s="1"/>
  <c r="A1753" i="5"/>
  <c r="A1753" i="8" s="1"/>
  <c r="A1769" i="5"/>
  <c r="A1769" i="8" s="1"/>
  <c r="A1785" i="5"/>
  <c r="A1785" i="8" s="1"/>
  <c r="A1801" i="5"/>
  <c r="A1801" i="8" s="1"/>
  <c r="A1817" i="5"/>
  <c r="A1817" i="8" s="1"/>
  <c r="D2038" i="5"/>
  <c r="C2038" i="5" s="1"/>
  <c r="C2038" i="8" s="1"/>
  <c r="T1671" i="5"/>
  <c r="T1687" i="5"/>
  <c r="T1703" i="5"/>
  <c r="T1719" i="5"/>
  <c r="T1735" i="5"/>
  <c r="E1735" i="5" s="1"/>
  <c r="F1735" i="8" s="1"/>
  <c r="T1751" i="5"/>
  <c r="T1767" i="5"/>
  <c r="T1783" i="5"/>
  <c r="T1799" i="5"/>
  <c r="T1815" i="5"/>
  <c r="D1862" i="5"/>
  <c r="C1862" i="5" s="1"/>
  <c r="C1862" i="8" s="1"/>
  <c r="D1894" i="5"/>
  <c r="C1894" i="5" s="1"/>
  <c r="C1894" i="8" s="1"/>
  <c r="D1926" i="5"/>
  <c r="C1926" i="5" s="1"/>
  <c r="C1926" i="8" s="1"/>
  <c r="D1958" i="5"/>
  <c r="C1958" i="5" s="1"/>
  <c r="C1958" i="8" s="1"/>
  <c r="D1990" i="5"/>
  <c r="C1990" i="5" s="1"/>
  <c r="C1990" i="8" s="1"/>
  <c r="D2022" i="5"/>
  <c r="C2022" i="5" s="1"/>
  <c r="C2022" i="8" s="1"/>
  <c r="M2043" i="5"/>
  <c r="A2153" i="5"/>
  <c r="A2153" i="8" s="1"/>
  <c r="M1845" i="5"/>
  <c r="M1861" i="5"/>
  <c r="M1877" i="5"/>
  <c r="M1893" i="5"/>
  <c r="G1893" i="5" s="1"/>
  <c r="M1909" i="5"/>
  <c r="M1925" i="5"/>
  <c r="M1941" i="5"/>
  <c r="M1957" i="5"/>
  <c r="M1973" i="5"/>
  <c r="M1989" i="5"/>
  <c r="M2005" i="5"/>
  <c r="M2021" i="5"/>
  <c r="G2021" i="5" s="1"/>
  <c r="M2037" i="5"/>
  <c r="M2126" i="5"/>
  <c r="M2089" i="5"/>
  <c r="A1837" i="5"/>
  <c r="A1837" i="8" s="1"/>
  <c r="A1853" i="5"/>
  <c r="A1853" i="8" s="1"/>
  <c r="A1869" i="5"/>
  <c r="A1869" i="8" s="1"/>
  <c r="A1885" i="5"/>
  <c r="A1885" i="8" s="1"/>
  <c r="A1901" i="5"/>
  <c r="A1901" i="8" s="1"/>
  <c r="A1917" i="5"/>
  <c r="A1917" i="8" s="1"/>
  <c r="A1933" i="5"/>
  <c r="A1933" i="8" s="1"/>
  <c r="A1949" i="5"/>
  <c r="A1949" i="8" s="1"/>
  <c r="A1965" i="5"/>
  <c r="A1965" i="8" s="1"/>
  <c r="A1981" i="5"/>
  <c r="A1981" i="8" s="1"/>
  <c r="A1997" i="5"/>
  <c r="A1997" i="8" s="1"/>
  <c r="A2013" i="5"/>
  <c r="A2013" i="8" s="1"/>
  <c r="A2029" i="5"/>
  <c r="A2029" i="8" s="1"/>
  <c r="M2068" i="5"/>
  <c r="T1832" i="5"/>
  <c r="T1848" i="5"/>
  <c r="T1864" i="5"/>
  <c r="T1880" i="5"/>
  <c r="T1896" i="5"/>
  <c r="T1912" i="5"/>
  <c r="T1928" i="5"/>
  <c r="E1928" i="5" s="1"/>
  <c r="F1928" i="8" s="1"/>
  <c r="T1944" i="5"/>
  <c r="T1960" i="5"/>
  <c r="T1976" i="5"/>
  <c r="T1992" i="5"/>
  <c r="B2038" i="5"/>
  <c r="B2038" i="8" s="1"/>
  <c r="B1912" i="5"/>
  <c r="B1912" i="8" s="1"/>
  <c r="B1976" i="5"/>
  <c r="B1976" i="8" s="1"/>
  <c r="M2058" i="5"/>
  <c r="J2058" i="5" s="1"/>
  <c r="D2110" i="5"/>
  <c r="C2110" i="5" s="1"/>
  <c r="C2110" i="8" s="1"/>
  <c r="A2071" i="5"/>
  <c r="A2071" i="8" s="1"/>
  <c r="T2081" i="5"/>
  <c r="T2190" i="5"/>
  <c r="A2531" i="5"/>
  <c r="A2531" i="8" s="1"/>
  <c r="T2003" i="5"/>
  <c r="T2019" i="5"/>
  <c r="T2035" i="5"/>
  <c r="E2035" i="5" s="1"/>
  <c r="F2035" i="8" s="1"/>
  <c r="M2095" i="5"/>
  <c r="M2042" i="5"/>
  <c r="A2150" i="5"/>
  <c r="A2150" i="8" s="1"/>
  <c r="B2354" i="5"/>
  <c r="B2354" i="8" s="1"/>
  <c r="A2052" i="5"/>
  <c r="A2052" i="8" s="1"/>
  <c r="A2068" i="5"/>
  <c r="A2068" i="8" s="1"/>
  <c r="A2084" i="5"/>
  <c r="A2084" i="8" s="1"/>
  <c r="A2100" i="5"/>
  <c r="A2100" i="8" s="1"/>
  <c r="A2116" i="5"/>
  <c r="A2116" i="8" s="1"/>
  <c r="A2132" i="5"/>
  <c r="A2132" i="8" s="1"/>
  <c r="A2207" i="5"/>
  <c r="A2207" i="8" s="1"/>
  <c r="T2046" i="5"/>
  <c r="T2062" i="5"/>
  <c r="T2078" i="5"/>
  <c r="T2094" i="5"/>
  <c r="E2094" i="5" s="1"/>
  <c r="F2094" i="8" s="1"/>
  <c r="T2110" i="5"/>
  <c r="E2110" i="5" s="1"/>
  <c r="F2110" i="8" s="1"/>
  <c r="T2126" i="5"/>
  <c r="A2146" i="5"/>
  <c r="A2146" i="8" s="1"/>
  <c r="B2047" i="5"/>
  <c r="B2047" i="8" s="1"/>
  <c r="B2055" i="5"/>
  <c r="B2055" i="8" s="1"/>
  <c r="B2063" i="5"/>
  <c r="B2063" i="8" s="1"/>
  <c r="B2071" i="5"/>
  <c r="B2071" i="8" s="1"/>
  <c r="B2079" i="5"/>
  <c r="B2079" i="8" s="1"/>
  <c r="B2087" i="5"/>
  <c r="B2087" i="8" s="1"/>
  <c r="B2095" i="5"/>
  <c r="B2095" i="8" s="1"/>
  <c r="B2103" i="5"/>
  <c r="B2103" i="8" s="1"/>
  <c r="B2111" i="5"/>
  <c r="B2111" i="8" s="1"/>
  <c r="B2119" i="5"/>
  <c r="B2119" i="8" s="1"/>
  <c r="B2127" i="5"/>
  <c r="B2127" i="8" s="1"/>
  <c r="B2135" i="5"/>
  <c r="B2135" i="8" s="1"/>
  <c r="A2197" i="5"/>
  <c r="A2197" i="8" s="1"/>
  <c r="T2222" i="5"/>
  <c r="E2222" i="5" s="1"/>
  <c r="F2222" i="8" s="1"/>
  <c r="A2220" i="5"/>
  <c r="A2220" i="8" s="1"/>
  <c r="D2235" i="5"/>
  <c r="C2235" i="5" s="1"/>
  <c r="C2235" i="8" s="1"/>
  <c r="M2278" i="5"/>
  <c r="T2139" i="5"/>
  <c r="T2155" i="5"/>
  <c r="T2171" i="5"/>
  <c r="T2187" i="5"/>
  <c r="T2203" i="5"/>
  <c r="E2203" i="5" s="1"/>
  <c r="F2203" i="8" s="1"/>
  <c r="T2235" i="5"/>
  <c r="M2277" i="5"/>
  <c r="B2139" i="5"/>
  <c r="B2139" i="8" s="1"/>
  <c r="B2147" i="5"/>
  <c r="B2147" i="8" s="1"/>
  <c r="B2155" i="5"/>
  <c r="B2155" i="8" s="1"/>
  <c r="B2163" i="5"/>
  <c r="B2163" i="8" s="1"/>
  <c r="B2171" i="5"/>
  <c r="B2171" i="8" s="1"/>
  <c r="B2179" i="5"/>
  <c r="B2179" i="8" s="1"/>
  <c r="B2187" i="5"/>
  <c r="B2187" i="8" s="1"/>
  <c r="B2195" i="5"/>
  <c r="B2195" i="8" s="1"/>
  <c r="B2203" i="5"/>
  <c r="B2203" i="8" s="1"/>
  <c r="B2211" i="5"/>
  <c r="B2211" i="8" s="1"/>
  <c r="T2229" i="5"/>
  <c r="D2174" i="5"/>
  <c r="C2174" i="5" s="1"/>
  <c r="C2174" i="8" s="1"/>
  <c r="B2399" i="5"/>
  <c r="B2399" i="8" s="1"/>
  <c r="A2576" i="5"/>
  <c r="A2576" i="8" s="1"/>
  <c r="T2583" i="5"/>
  <c r="T2005" i="5"/>
  <c r="T2021" i="5"/>
  <c r="T2037" i="5"/>
  <c r="M2111" i="5"/>
  <c r="M2048" i="5"/>
  <c r="A2166" i="5"/>
  <c r="A2166" i="8" s="1"/>
  <c r="A2054" i="5"/>
  <c r="A2054" i="8" s="1"/>
  <c r="A2070" i="5"/>
  <c r="A2070" i="8" s="1"/>
  <c r="A2086" i="5"/>
  <c r="A2086" i="8" s="1"/>
  <c r="A2102" i="5"/>
  <c r="A2102" i="8" s="1"/>
  <c r="A2118" i="5"/>
  <c r="A2118" i="8" s="1"/>
  <c r="A2134" i="5"/>
  <c r="A2134" i="8" s="1"/>
  <c r="D2224" i="5"/>
  <c r="C2224" i="5" s="1"/>
  <c r="C2224" i="8" s="1"/>
  <c r="T2048" i="5"/>
  <c r="T2064" i="5"/>
  <c r="E2064" i="5" s="1"/>
  <c r="F2064" i="8" s="1"/>
  <c r="T2080" i="5"/>
  <c r="T2096" i="5"/>
  <c r="T2112" i="5"/>
  <c r="T2128" i="5"/>
  <c r="A2162" i="5"/>
  <c r="A2162" i="8" s="1"/>
  <c r="B2040" i="5"/>
  <c r="B2040" i="8" s="1"/>
  <c r="B2048" i="5"/>
  <c r="B2048" i="8" s="1"/>
  <c r="B2056" i="5"/>
  <c r="B2056" i="8" s="1"/>
  <c r="B2064" i="5"/>
  <c r="B2064" i="8" s="1"/>
  <c r="B2072" i="5"/>
  <c r="B2072" i="8" s="1"/>
  <c r="B2080" i="5"/>
  <c r="B2080" i="8" s="1"/>
  <c r="B2088" i="5"/>
  <c r="B2088" i="8" s="1"/>
  <c r="B2096" i="5"/>
  <c r="B2096" i="8" s="1"/>
  <c r="B2104" i="5"/>
  <c r="B2104" i="8" s="1"/>
  <c r="B2112" i="5"/>
  <c r="B2112" i="8" s="1"/>
  <c r="B2120" i="5"/>
  <c r="B2120" i="8" s="1"/>
  <c r="B2128" i="5"/>
  <c r="B2128" i="8" s="1"/>
  <c r="B2136" i="5"/>
  <c r="B2136" i="8" s="1"/>
  <c r="A2213" i="5"/>
  <c r="A2213" i="8" s="1"/>
  <c r="A2236" i="5"/>
  <c r="A2236" i="8" s="1"/>
  <c r="M2286" i="5"/>
  <c r="T2141" i="5"/>
  <c r="T2157" i="5"/>
  <c r="T2173" i="5"/>
  <c r="E2173" i="5" s="1"/>
  <c r="F2173" i="8" s="1"/>
  <c r="T2189" i="5"/>
  <c r="T2205" i="5"/>
  <c r="M2221" i="5"/>
  <c r="A2237" i="5"/>
  <c r="A2237" i="8" s="1"/>
  <c r="M2285" i="5"/>
  <c r="B2140" i="5"/>
  <c r="B2140" i="8" s="1"/>
  <c r="B2148" i="5"/>
  <c r="B2148" i="8" s="1"/>
  <c r="B2156" i="5"/>
  <c r="B2156" i="8" s="1"/>
  <c r="B2164" i="5"/>
  <c r="B2164" i="8" s="1"/>
  <c r="B2172" i="5"/>
  <c r="B2172" i="8" s="1"/>
  <c r="B2180" i="5"/>
  <c r="B2180" i="8" s="1"/>
  <c r="B2188" i="5"/>
  <c r="B2188" i="8" s="1"/>
  <c r="B2196" i="5"/>
  <c r="B2196" i="8" s="1"/>
  <c r="B2204" i="5"/>
  <c r="B2204" i="8" s="1"/>
  <c r="B2212" i="5"/>
  <c r="B2212" i="8" s="1"/>
  <c r="B2225" i="5"/>
  <c r="B2225" i="8" s="1"/>
  <c r="A2238" i="5"/>
  <c r="A2238" i="8" s="1"/>
  <c r="A2247" i="5"/>
  <c r="A2247" i="8" s="1"/>
  <c r="A2229" i="5"/>
  <c r="A2229" i="8" s="1"/>
  <c r="D2182" i="5"/>
  <c r="C2182" i="5" s="1"/>
  <c r="C2182" i="8" s="1"/>
  <c r="M2148" i="5"/>
  <c r="A2257" i="5"/>
  <c r="A2257" i="8" s="1"/>
  <c r="B2374" i="5"/>
  <c r="B2374" i="8" s="1"/>
  <c r="D2357" i="5"/>
  <c r="C2357" i="5" s="1"/>
  <c r="C2357" i="8" s="1"/>
  <c r="M2407" i="5"/>
  <c r="G2407" i="5" s="1"/>
  <c r="M2521" i="5"/>
  <c r="T2007" i="5"/>
  <c r="T2023" i="5"/>
  <c r="M2127" i="5"/>
  <c r="M2066" i="5"/>
  <c r="A2182" i="5"/>
  <c r="A2182" i="8" s="1"/>
  <c r="B2260" i="5"/>
  <c r="B2260" i="8" s="1"/>
  <c r="A2056" i="5"/>
  <c r="A2056" i="8" s="1"/>
  <c r="A2072" i="5"/>
  <c r="A2072" i="8" s="1"/>
  <c r="A2088" i="5"/>
  <c r="A2088" i="8" s="1"/>
  <c r="A2104" i="5"/>
  <c r="A2104" i="8" s="1"/>
  <c r="A2120" i="5"/>
  <c r="A2120" i="8" s="1"/>
  <c r="A2136" i="5"/>
  <c r="A2136" i="8" s="1"/>
  <c r="T2050" i="5"/>
  <c r="T2066" i="5"/>
  <c r="E2066" i="5" s="1"/>
  <c r="F2066" i="8" s="1"/>
  <c r="T2082" i="5"/>
  <c r="T2098" i="5"/>
  <c r="T2114" i="5"/>
  <c r="T2130" i="5"/>
  <c r="A2178" i="5"/>
  <c r="A2178" i="8" s="1"/>
  <c r="B2041" i="5"/>
  <c r="B2041" i="8" s="1"/>
  <c r="B2049" i="5"/>
  <c r="B2049" i="8" s="1"/>
  <c r="B2057" i="5"/>
  <c r="B2057" i="8" s="1"/>
  <c r="B2065" i="5"/>
  <c r="B2065" i="8" s="1"/>
  <c r="B2073" i="5"/>
  <c r="B2073" i="8" s="1"/>
  <c r="B2081" i="5"/>
  <c r="B2081" i="8" s="1"/>
  <c r="B2089" i="5"/>
  <c r="B2089" i="8" s="1"/>
  <c r="B2097" i="5"/>
  <c r="B2097" i="8" s="1"/>
  <c r="B2105" i="5"/>
  <c r="B2105" i="8" s="1"/>
  <c r="B2113" i="5"/>
  <c r="B2113" i="8" s="1"/>
  <c r="B2121" i="5"/>
  <c r="B2121" i="8" s="1"/>
  <c r="B2129" i="5"/>
  <c r="B2129" i="8" s="1"/>
  <c r="B2137" i="5"/>
  <c r="B2137" i="8" s="1"/>
  <c r="A2152" i="5"/>
  <c r="A2152" i="8" s="1"/>
  <c r="T2225" i="5"/>
  <c r="M2238" i="5"/>
  <c r="M2294" i="5"/>
  <c r="T2143" i="5"/>
  <c r="E2143" i="5" s="1"/>
  <c r="F2143" i="8" s="1"/>
  <c r="T2159" i="5"/>
  <c r="E2159" i="5" s="1"/>
  <c r="F2159" i="8" s="1"/>
  <c r="T2175" i="5"/>
  <c r="T2191" i="5"/>
  <c r="T2207" i="5"/>
  <c r="M2240" i="5"/>
  <c r="M2293" i="5"/>
  <c r="B2141" i="5"/>
  <c r="B2141" i="8" s="1"/>
  <c r="B2149" i="5"/>
  <c r="B2149" i="8" s="1"/>
  <c r="B2157" i="5"/>
  <c r="B2157" i="8" s="1"/>
  <c r="B2165" i="5"/>
  <c r="B2165" i="8" s="1"/>
  <c r="B2173" i="5"/>
  <c r="B2173" i="8" s="1"/>
  <c r="B2181" i="5"/>
  <c r="B2181" i="8" s="1"/>
  <c r="B2189" i="5"/>
  <c r="B2189" i="8" s="1"/>
  <c r="B2197" i="5"/>
  <c r="B2197" i="8" s="1"/>
  <c r="B2205" i="5"/>
  <c r="B2205" i="8" s="1"/>
  <c r="B2213" i="5"/>
  <c r="B2213" i="8" s="1"/>
  <c r="D2226" i="5"/>
  <c r="C2226" i="5" s="1"/>
  <c r="C2226" i="8" s="1"/>
  <c r="M2241" i="5"/>
  <c r="M2280" i="5"/>
  <c r="D2190" i="5"/>
  <c r="C2190" i="5" s="1"/>
  <c r="C2190" i="8" s="1"/>
  <c r="M2164" i="5"/>
  <c r="T2249" i="5"/>
  <c r="A2273" i="5"/>
  <c r="A2273" i="8" s="1"/>
  <c r="D2409" i="5"/>
  <c r="C2409" i="5" s="1"/>
  <c r="C2409" i="8" s="1"/>
  <c r="B2363" i="5"/>
  <c r="B2363" i="8" s="1"/>
  <c r="D2389" i="5"/>
  <c r="C2389" i="5" s="1"/>
  <c r="C2389" i="8" s="1"/>
  <c r="T2008" i="5"/>
  <c r="T2024" i="5"/>
  <c r="M2135" i="5"/>
  <c r="B1833" i="5"/>
  <c r="B1833" i="8" s="1"/>
  <c r="B1841" i="5"/>
  <c r="B1841" i="8" s="1"/>
  <c r="B1849" i="5"/>
  <c r="B1849" i="8" s="1"/>
  <c r="B1857" i="5"/>
  <c r="B1857" i="8" s="1"/>
  <c r="B1865" i="5"/>
  <c r="B1865" i="8" s="1"/>
  <c r="B1873" i="5"/>
  <c r="B1873" i="8" s="1"/>
  <c r="B1881" i="5"/>
  <c r="B1881" i="8" s="1"/>
  <c r="B1889" i="5"/>
  <c r="B1889" i="8" s="1"/>
  <c r="B1897" i="5"/>
  <c r="B1897" i="8" s="1"/>
  <c r="B1905" i="5"/>
  <c r="B1905" i="8" s="1"/>
  <c r="B1913" i="5"/>
  <c r="B1913" i="8" s="1"/>
  <c r="B1921" i="5"/>
  <c r="B1921" i="8" s="1"/>
  <c r="B1929" i="5"/>
  <c r="B1929" i="8" s="1"/>
  <c r="B1937" i="5"/>
  <c r="B1937" i="8" s="1"/>
  <c r="B1945" i="5"/>
  <c r="B1945" i="8" s="1"/>
  <c r="B1953" i="5"/>
  <c r="B1953" i="8" s="1"/>
  <c r="B1961" i="5"/>
  <c r="B1961" i="8" s="1"/>
  <c r="B1969" i="5"/>
  <c r="B1969" i="8" s="1"/>
  <c r="B1977" i="5"/>
  <c r="B1977" i="8" s="1"/>
  <c r="B1985" i="5"/>
  <c r="B1985" i="8" s="1"/>
  <c r="B1993" i="5"/>
  <c r="B1993" i="8" s="1"/>
  <c r="B2001" i="5"/>
  <c r="B2001" i="8" s="1"/>
  <c r="B2009" i="5"/>
  <c r="B2009" i="8" s="1"/>
  <c r="B2017" i="5"/>
  <c r="B2017" i="8" s="1"/>
  <c r="B2025" i="5"/>
  <c r="B2025" i="8" s="1"/>
  <c r="B2033" i="5"/>
  <c r="B2033" i="8" s="1"/>
  <c r="M2074" i="5"/>
  <c r="D2055" i="5"/>
  <c r="C2055" i="5" s="1"/>
  <c r="C2055" i="8" s="1"/>
  <c r="D2063" i="5"/>
  <c r="C2063" i="5" s="1"/>
  <c r="C2063" i="8" s="1"/>
  <c r="D2071" i="5"/>
  <c r="C2071" i="5" s="1"/>
  <c r="C2071" i="8" s="1"/>
  <c r="D2079" i="5"/>
  <c r="C2079" i="5" s="1"/>
  <c r="C2079" i="8" s="1"/>
  <c r="D2087" i="5"/>
  <c r="C2087" i="5" s="1"/>
  <c r="C2087" i="8" s="1"/>
  <c r="D2095" i="5"/>
  <c r="C2095" i="5" s="1"/>
  <c r="C2095" i="8" s="1"/>
  <c r="D2103" i="5"/>
  <c r="C2103" i="5" s="1"/>
  <c r="C2103" i="8" s="1"/>
  <c r="D2111" i="5"/>
  <c r="C2111" i="5" s="1"/>
  <c r="C2111" i="8" s="1"/>
  <c r="D2119" i="5"/>
  <c r="C2119" i="5" s="1"/>
  <c r="C2119" i="8" s="1"/>
  <c r="D2127" i="5"/>
  <c r="C2127" i="5" s="1"/>
  <c r="C2127" i="8" s="1"/>
  <c r="D2135" i="5"/>
  <c r="C2135" i="5" s="1"/>
  <c r="C2135" i="8" s="1"/>
  <c r="A2190" i="5"/>
  <c r="A2190" i="8" s="1"/>
  <c r="A2148" i="5"/>
  <c r="A2148" i="8" s="1"/>
  <c r="A2057" i="5"/>
  <c r="A2057" i="8" s="1"/>
  <c r="A2073" i="5"/>
  <c r="A2073" i="8" s="1"/>
  <c r="A2089" i="5"/>
  <c r="A2089" i="8" s="1"/>
  <c r="A2105" i="5"/>
  <c r="A2105" i="8" s="1"/>
  <c r="A2121" i="5"/>
  <c r="A2121" i="8" s="1"/>
  <c r="A2137" i="5"/>
  <c r="A2137" i="8" s="1"/>
  <c r="B2272" i="5"/>
  <c r="B2272" i="8" s="1"/>
  <c r="T2051" i="5"/>
  <c r="T2067" i="5"/>
  <c r="T2083" i="5"/>
  <c r="T2099" i="5"/>
  <c r="T2115" i="5"/>
  <c r="E2115" i="5" s="1"/>
  <c r="F2115" i="8" s="1"/>
  <c r="T2131" i="5"/>
  <c r="A2186" i="5"/>
  <c r="A2186" i="8" s="1"/>
  <c r="A2225" i="5"/>
  <c r="A2225" i="8" s="1"/>
  <c r="A2160" i="5"/>
  <c r="A2160" i="8" s="1"/>
  <c r="A2142" i="5"/>
  <c r="A2142" i="8" s="1"/>
  <c r="M2239" i="5"/>
  <c r="B2226" i="5"/>
  <c r="B2226" i="8" s="1"/>
  <c r="B2242" i="5"/>
  <c r="B2242" i="8" s="1"/>
  <c r="M2298" i="5"/>
  <c r="T2144" i="5"/>
  <c r="T2160" i="5"/>
  <c r="T2176" i="5"/>
  <c r="T2192" i="5"/>
  <c r="T2208" i="5"/>
  <c r="B2244" i="5"/>
  <c r="B2244" i="8" s="1"/>
  <c r="M2297" i="5"/>
  <c r="G2297" i="5" s="1"/>
  <c r="M2226" i="5"/>
  <c r="B2245" i="5"/>
  <c r="B2245" i="8" s="1"/>
  <c r="D2191" i="5"/>
  <c r="C2191" i="5" s="1"/>
  <c r="C2191" i="8" s="1"/>
  <c r="M2166" i="5"/>
  <c r="T2251" i="5"/>
  <c r="M2309" i="5"/>
  <c r="A2275" i="5"/>
  <c r="A2275" i="8" s="1"/>
  <c r="D2414" i="5"/>
  <c r="C2414" i="5" s="1"/>
  <c r="C2414" i="8" s="1"/>
  <c r="T2329" i="5"/>
  <c r="D2393" i="5"/>
  <c r="C2393" i="5" s="1"/>
  <c r="C2393" i="8" s="1"/>
  <c r="T2579" i="5"/>
  <c r="T2009" i="5"/>
  <c r="T2025" i="5"/>
  <c r="M2041" i="5"/>
  <c r="A2169" i="5"/>
  <c r="A2169" i="8" s="1"/>
  <c r="M2082" i="5"/>
  <c r="J2082" i="5" s="1"/>
  <c r="A2198" i="5"/>
  <c r="A2198" i="8" s="1"/>
  <c r="A2156" i="5"/>
  <c r="A2156" i="8" s="1"/>
  <c r="B2292" i="5"/>
  <c r="B2292" i="8" s="1"/>
  <c r="A2058" i="5"/>
  <c r="A2058" i="8" s="1"/>
  <c r="A2074" i="5"/>
  <c r="A2074" i="8" s="1"/>
  <c r="A2090" i="5"/>
  <c r="A2090" i="8" s="1"/>
  <c r="A2106" i="5"/>
  <c r="A2106" i="8" s="1"/>
  <c r="A2122" i="5"/>
  <c r="A2122" i="8" s="1"/>
  <c r="A2138" i="5"/>
  <c r="A2138" i="8" s="1"/>
  <c r="T2052" i="5"/>
  <c r="T2068" i="5"/>
  <c r="T2084" i="5"/>
  <c r="T2100" i="5"/>
  <c r="T2116" i="5"/>
  <c r="T2132" i="5"/>
  <c r="E2132" i="5" s="1"/>
  <c r="F2132" i="8" s="1"/>
  <c r="A2194" i="5"/>
  <c r="A2194" i="8" s="1"/>
  <c r="B2042" i="5"/>
  <c r="B2042" i="8" s="1"/>
  <c r="B2050" i="5"/>
  <c r="B2050" i="8" s="1"/>
  <c r="B2058" i="5"/>
  <c r="B2058" i="8" s="1"/>
  <c r="B2066" i="5"/>
  <c r="B2066" i="8" s="1"/>
  <c r="B2074" i="5"/>
  <c r="B2074" i="8" s="1"/>
  <c r="B2082" i="5"/>
  <c r="B2082" i="8" s="1"/>
  <c r="B2090" i="5"/>
  <c r="B2090" i="8" s="1"/>
  <c r="B2098" i="5"/>
  <c r="B2098" i="8" s="1"/>
  <c r="B2106" i="5"/>
  <c r="B2106" i="8" s="1"/>
  <c r="B2114" i="5"/>
  <c r="B2114" i="8" s="1"/>
  <c r="B2122" i="5"/>
  <c r="B2122" i="8" s="1"/>
  <c r="B2130" i="5"/>
  <c r="B2130" i="8" s="1"/>
  <c r="B2138" i="5"/>
  <c r="B2138" i="8" s="1"/>
  <c r="B2231" i="5"/>
  <c r="B2231" i="8" s="1"/>
  <c r="A2168" i="5"/>
  <c r="A2168" i="8" s="1"/>
  <c r="A2147" i="5"/>
  <c r="A2147" i="8" s="1"/>
  <c r="B2256" i="5"/>
  <c r="B2256" i="8" s="1"/>
  <c r="A2243" i="5"/>
  <c r="A2243" i="8" s="1"/>
  <c r="M2302" i="5"/>
  <c r="T2145" i="5"/>
  <c r="T2161" i="5"/>
  <c r="T2177" i="5"/>
  <c r="T2193" i="5"/>
  <c r="T2209" i="5"/>
  <c r="E2209" i="5" s="1"/>
  <c r="F2209" i="8" s="1"/>
  <c r="A2245" i="5"/>
  <c r="A2245" i="8" s="1"/>
  <c r="M2301" i="5"/>
  <c r="B2142" i="5"/>
  <c r="B2142" i="8" s="1"/>
  <c r="B2150" i="5"/>
  <c r="B2150" i="8" s="1"/>
  <c r="B2158" i="5"/>
  <c r="B2158" i="8" s="1"/>
  <c r="B2166" i="5"/>
  <c r="B2166" i="8" s="1"/>
  <c r="B2174" i="5"/>
  <c r="B2174" i="8" s="1"/>
  <c r="B2182" i="5"/>
  <c r="B2182" i="8" s="1"/>
  <c r="B2190" i="5"/>
  <c r="B2190" i="8" s="1"/>
  <c r="B2198" i="5"/>
  <c r="B2198" i="8" s="1"/>
  <c r="B2206" i="5"/>
  <c r="B2206" i="8" s="1"/>
  <c r="B2214" i="5"/>
  <c r="B2214" i="8" s="1"/>
  <c r="A2227" i="5"/>
  <c r="A2227" i="8" s="1"/>
  <c r="D2198" i="5"/>
  <c r="C2198" i="5" s="1"/>
  <c r="C2198" i="8" s="1"/>
  <c r="M2180" i="5"/>
  <c r="T2265" i="5"/>
  <c r="E2265" i="5" s="1"/>
  <c r="F2265" i="8" s="1"/>
  <c r="A2348" i="5"/>
  <c r="A2348" i="8" s="1"/>
  <c r="A2289" i="5"/>
  <c r="A2289" i="8" s="1"/>
  <c r="B2485" i="5"/>
  <c r="B2485" i="8" s="1"/>
  <c r="T2344" i="5"/>
  <c r="B2395" i="5"/>
  <c r="B2395" i="8" s="1"/>
  <c r="M2432" i="5"/>
  <c r="A2413" i="5"/>
  <c r="A2413" i="8" s="1"/>
  <c r="A2520" i="5"/>
  <c r="A2520" i="8" s="1"/>
  <c r="T2010" i="5"/>
  <c r="T2026" i="5"/>
  <c r="E2026" i="5" s="1"/>
  <c r="F2026" i="8" s="1"/>
  <c r="B1834" i="5"/>
  <c r="B1834" i="8" s="1"/>
  <c r="B1842" i="5"/>
  <c r="B1842" i="8" s="1"/>
  <c r="B1850" i="5"/>
  <c r="B1850" i="8" s="1"/>
  <c r="B1858" i="5"/>
  <c r="B1858" i="8" s="1"/>
  <c r="B1866" i="5"/>
  <c r="B1866" i="8" s="1"/>
  <c r="B1874" i="5"/>
  <c r="B1874" i="8" s="1"/>
  <c r="B1882" i="5"/>
  <c r="B1882" i="8" s="1"/>
  <c r="B1890" i="5"/>
  <c r="B1890" i="8" s="1"/>
  <c r="B1898" i="5"/>
  <c r="B1898" i="8" s="1"/>
  <c r="B1906" i="5"/>
  <c r="B1906" i="8" s="1"/>
  <c r="B1914" i="5"/>
  <c r="B1914" i="8" s="1"/>
  <c r="B1922" i="5"/>
  <c r="B1922" i="8" s="1"/>
  <c r="B1930" i="5"/>
  <c r="B1930" i="8" s="1"/>
  <c r="B1938" i="5"/>
  <c r="B1938" i="8" s="1"/>
  <c r="B1946" i="5"/>
  <c r="B1946" i="8" s="1"/>
  <c r="B1954" i="5"/>
  <c r="B1954" i="8" s="1"/>
  <c r="B1962" i="5"/>
  <c r="B1962" i="8" s="1"/>
  <c r="B1970" i="5"/>
  <c r="B1970" i="8" s="1"/>
  <c r="B1978" i="5"/>
  <c r="B1978" i="8" s="1"/>
  <c r="B1986" i="5"/>
  <c r="B1986" i="8" s="1"/>
  <c r="B1994" i="5"/>
  <c r="B1994" i="8" s="1"/>
  <c r="B2002" i="5"/>
  <c r="B2002" i="8" s="1"/>
  <c r="B2010" i="5"/>
  <c r="B2010" i="8" s="1"/>
  <c r="B2018" i="5"/>
  <c r="B2018" i="8" s="1"/>
  <c r="B2026" i="5"/>
  <c r="B2026" i="8" s="1"/>
  <c r="B2034" i="5"/>
  <c r="B2034" i="8" s="1"/>
  <c r="M2090" i="5"/>
  <c r="D2056" i="5"/>
  <c r="C2056" i="5" s="1"/>
  <c r="C2056" i="8" s="1"/>
  <c r="D2064" i="5"/>
  <c r="C2064" i="5" s="1"/>
  <c r="C2064" i="8" s="1"/>
  <c r="D2072" i="5"/>
  <c r="C2072" i="5" s="1"/>
  <c r="C2072" i="8" s="1"/>
  <c r="D2080" i="5"/>
  <c r="C2080" i="5" s="1"/>
  <c r="C2080" i="8" s="1"/>
  <c r="D2088" i="5"/>
  <c r="C2088" i="5" s="1"/>
  <c r="C2088" i="8" s="1"/>
  <c r="D2096" i="5"/>
  <c r="C2096" i="5" s="1"/>
  <c r="C2096" i="8" s="1"/>
  <c r="D2104" i="5"/>
  <c r="C2104" i="5" s="1"/>
  <c r="C2104" i="8" s="1"/>
  <c r="D2112" i="5"/>
  <c r="C2112" i="5" s="1"/>
  <c r="C2112" i="8" s="1"/>
  <c r="D2120" i="5"/>
  <c r="C2120" i="5" s="1"/>
  <c r="C2120" i="8" s="1"/>
  <c r="D2128" i="5"/>
  <c r="C2128" i="5" s="1"/>
  <c r="C2128" i="8" s="1"/>
  <c r="D2136" i="5"/>
  <c r="C2136" i="5" s="1"/>
  <c r="C2136" i="8" s="1"/>
  <c r="A2206" i="5"/>
  <c r="A2206" i="8" s="1"/>
  <c r="A2164" i="5"/>
  <c r="A2164" i="8" s="1"/>
  <c r="A2059" i="5"/>
  <c r="A2059" i="8" s="1"/>
  <c r="A2075" i="5"/>
  <c r="A2075" i="8" s="1"/>
  <c r="A2091" i="5"/>
  <c r="A2091" i="8" s="1"/>
  <c r="A2107" i="5"/>
  <c r="A2107" i="8" s="1"/>
  <c r="A2123" i="5"/>
  <c r="A2123" i="8" s="1"/>
  <c r="A2140" i="5"/>
  <c r="A2140" i="8" s="1"/>
  <c r="B2304" i="5"/>
  <c r="B2304" i="8" s="1"/>
  <c r="T2053" i="5"/>
  <c r="T2069" i="5"/>
  <c r="T2085" i="5"/>
  <c r="T2101" i="5"/>
  <c r="T2117" i="5"/>
  <c r="T2133" i="5"/>
  <c r="A2202" i="5"/>
  <c r="A2202" i="8" s="1"/>
  <c r="A2176" i="5"/>
  <c r="A2176" i="8" s="1"/>
  <c r="A2155" i="5"/>
  <c r="A2155" i="8" s="1"/>
  <c r="D2227" i="5"/>
  <c r="C2227" i="5" s="1"/>
  <c r="C2227" i="8" s="1"/>
  <c r="M2306" i="5"/>
  <c r="T2146" i="5"/>
  <c r="T2162" i="5"/>
  <c r="T2178" i="5"/>
  <c r="E2178" i="5" s="1"/>
  <c r="F2178" i="8" s="1"/>
  <c r="T2194" i="5"/>
  <c r="E2194" i="5" s="1"/>
  <c r="F2194" i="8" s="1"/>
  <c r="T2210" i="5"/>
  <c r="E2210" i="5" s="1"/>
  <c r="F2210" i="8" s="1"/>
  <c r="T2227" i="5"/>
  <c r="M2305" i="5"/>
  <c r="B2251" i="5"/>
  <c r="B2251" i="8" s="1"/>
  <c r="D2199" i="5"/>
  <c r="C2199" i="5" s="1"/>
  <c r="C2199" i="8" s="1"/>
  <c r="M2182" i="5"/>
  <c r="T2267" i="5"/>
  <c r="B2362" i="5"/>
  <c r="B2362" i="8" s="1"/>
  <c r="A2291" i="5"/>
  <c r="A2291" i="8" s="1"/>
  <c r="A2529" i="5"/>
  <c r="A2529" i="8" s="1"/>
  <c r="T2011" i="5"/>
  <c r="T2027" i="5"/>
  <c r="D2047" i="5"/>
  <c r="C2047" i="5" s="1"/>
  <c r="C2047" i="8" s="1"/>
  <c r="M2098" i="5"/>
  <c r="A2214" i="5"/>
  <c r="A2214" i="8" s="1"/>
  <c r="A2172" i="5"/>
  <c r="A2172" i="8" s="1"/>
  <c r="A2044" i="5"/>
  <c r="A2044" i="8" s="1"/>
  <c r="A2060" i="5"/>
  <c r="A2060" i="8" s="1"/>
  <c r="A2076" i="5"/>
  <c r="A2076" i="8" s="1"/>
  <c r="A2092" i="5"/>
  <c r="A2092" i="8" s="1"/>
  <c r="A2108" i="5"/>
  <c r="A2108" i="8" s="1"/>
  <c r="A2124" i="5"/>
  <c r="A2124" i="8" s="1"/>
  <c r="A2144" i="5"/>
  <c r="A2144" i="8" s="1"/>
  <c r="T2054" i="5"/>
  <c r="E2054" i="5" s="1"/>
  <c r="F2054" i="8" s="1"/>
  <c r="T2070" i="5"/>
  <c r="T2086" i="5"/>
  <c r="T2102" i="5"/>
  <c r="T2118" i="5"/>
  <c r="T2134" i="5"/>
  <c r="A2210" i="5"/>
  <c r="A2210" i="8" s="1"/>
  <c r="B2043" i="5"/>
  <c r="B2043" i="8" s="1"/>
  <c r="B2051" i="5"/>
  <c r="B2051" i="8" s="1"/>
  <c r="B2059" i="5"/>
  <c r="B2059" i="8" s="1"/>
  <c r="B2067" i="5"/>
  <c r="B2067" i="8" s="1"/>
  <c r="B2075" i="5"/>
  <c r="B2075" i="8" s="1"/>
  <c r="B2083" i="5"/>
  <c r="B2083" i="8" s="1"/>
  <c r="B2091" i="5"/>
  <c r="B2091" i="8" s="1"/>
  <c r="B2099" i="5"/>
  <c r="B2099" i="8" s="1"/>
  <c r="B2107" i="5"/>
  <c r="B2107" i="8" s="1"/>
  <c r="B2115" i="5"/>
  <c r="B2115" i="8" s="1"/>
  <c r="B2123" i="5"/>
  <c r="B2123" i="8" s="1"/>
  <c r="B2131" i="5"/>
  <c r="B2131" i="8" s="1"/>
  <c r="D2139" i="5"/>
  <c r="C2139" i="5" s="1"/>
  <c r="C2139" i="8" s="1"/>
  <c r="B2264" i="5"/>
  <c r="B2264" i="8" s="1"/>
  <c r="A2184" i="5"/>
  <c r="A2184" i="8" s="1"/>
  <c r="A2163" i="5"/>
  <c r="A2163" i="8" s="1"/>
  <c r="B2288" i="5"/>
  <c r="B2288" i="8" s="1"/>
  <c r="M2227" i="5"/>
  <c r="J2227" i="5" s="1"/>
  <c r="M2246" i="5"/>
  <c r="B2308" i="5"/>
  <c r="B2308" i="8" s="1"/>
  <c r="T2147" i="5"/>
  <c r="T2163" i="5"/>
  <c r="T2179" i="5"/>
  <c r="T2195" i="5"/>
  <c r="T2211" i="5"/>
  <c r="B2228" i="5"/>
  <c r="B2228" i="8" s="1"/>
  <c r="M2248" i="5"/>
  <c r="B2143" i="5"/>
  <c r="B2143" i="8" s="1"/>
  <c r="B2151" i="5"/>
  <c r="B2151" i="8" s="1"/>
  <c r="B2159" i="5"/>
  <c r="B2159" i="8" s="1"/>
  <c r="B2167" i="5"/>
  <c r="B2167" i="8" s="1"/>
  <c r="B2175" i="5"/>
  <c r="B2175" i="8" s="1"/>
  <c r="B2183" i="5"/>
  <c r="B2183" i="8" s="1"/>
  <c r="B2191" i="5"/>
  <c r="B2191" i="8" s="1"/>
  <c r="B2199" i="5"/>
  <c r="B2199" i="8" s="1"/>
  <c r="B2207" i="5"/>
  <c r="B2207" i="8" s="1"/>
  <c r="T2216" i="5"/>
  <c r="B2255" i="5"/>
  <c r="B2255" i="8" s="1"/>
  <c r="D2206" i="5"/>
  <c r="C2206" i="5" s="1"/>
  <c r="C2206" i="8" s="1"/>
  <c r="M2196" i="5"/>
  <c r="T2281" i="5"/>
  <c r="A2535" i="5"/>
  <c r="A2535" i="8" s="1"/>
  <c r="A2305" i="5"/>
  <c r="A2305" i="8" s="1"/>
  <c r="B2317" i="5"/>
  <c r="B2317" i="8" s="1"/>
  <c r="B2377" i="5"/>
  <c r="B2377" i="8" s="1"/>
  <c r="A2556" i="5"/>
  <c r="A2556" i="8" s="1"/>
  <c r="M2534" i="5"/>
  <c r="T2483" i="5"/>
  <c r="T2012" i="5"/>
  <c r="E2012" i="5" s="1"/>
  <c r="F2012" i="8" s="1"/>
  <c r="T2028" i="5"/>
  <c r="E2028" i="5" s="1"/>
  <c r="F2028" i="8" s="1"/>
  <c r="B1827" i="5"/>
  <c r="B1827" i="8" s="1"/>
  <c r="B1835" i="5"/>
  <c r="B1835" i="8" s="1"/>
  <c r="B1843" i="5"/>
  <c r="B1843" i="8" s="1"/>
  <c r="B1851" i="5"/>
  <c r="B1851" i="8" s="1"/>
  <c r="B1859" i="5"/>
  <c r="B1859" i="8" s="1"/>
  <c r="B1867" i="5"/>
  <c r="B1867" i="8" s="1"/>
  <c r="B1875" i="5"/>
  <c r="B1875" i="8" s="1"/>
  <c r="B1883" i="5"/>
  <c r="B1883" i="8" s="1"/>
  <c r="B1891" i="5"/>
  <c r="B1891" i="8" s="1"/>
  <c r="B1899" i="5"/>
  <c r="B1899" i="8" s="1"/>
  <c r="B1907" i="5"/>
  <c r="B1907" i="8" s="1"/>
  <c r="B1915" i="5"/>
  <c r="B1915" i="8" s="1"/>
  <c r="B1923" i="5"/>
  <c r="B1923" i="8" s="1"/>
  <c r="B1931" i="5"/>
  <c r="B1931" i="8" s="1"/>
  <c r="B1939" i="5"/>
  <c r="B1939" i="8" s="1"/>
  <c r="B1947" i="5"/>
  <c r="B1947" i="8" s="1"/>
  <c r="B1955" i="5"/>
  <c r="B1955" i="8" s="1"/>
  <c r="B1963" i="5"/>
  <c r="B1963" i="8" s="1"/>
  <c r="B1971" i="5"/>
  <c r="B1971" i="8" s="1"/>
  <c r="B1979" i="5"/>
  <c r="B1979" i="8" s="1"/>
  <c r="B1987" i="5"/>
  <c r="B1987" i="8" s="1"/>
  <c r="B1995" i="5"/>
  <c r="B1995" i="8" s="1"/>
  <c r="B2003" i="5"/>
  <c r="B2003" i="8" s="1"/>
  <c r="B2011" i="5"/>
  <c r="B2011" i="8" s="1"/>
  <c r="B2019" i="5"/>
  <c r="B2019" i="8" s="1"/>
  <c r="B2027" i="5"/>
  <c r="B2027" i="8" s="1"/>
  <c r="B2035" i="5"/>
  <c r="B2035" i="8" s="1"/>
  <c r="M2106" i="5"/>
  <c r="D2057" i="5"/>
  <c r="C2057" i="5" s="1"/>
  <c r="C2057" i="8" s="1"/>
  <c r="D2065" i="5"/>
  <c r="C2065" i="5" s="1"/>
  <c r="C2065" i="8" s="1"/>
  <c r="D2073" i="5"/>
  <c r="C2073" i="5" s="1"/>
  <c r="C2073" i="8" s="1"/>
  <c r="D2081" i="5"/>
  <c r="C2081" i="5" s="1"/>
  <c r="C2081" i="8" s="1"/>
  <c r="D2089" i="5"/>
  <c r="C2089" i="5" s="1"/>
  <c r="C2089" i="8" s="1"/>
  <c r="D2097" i="5"/>
  <c r="C2097" i="5" s="1"/>
  <c r="C2097" i="8" s="1"/>
  <c r="D2105" i="5"/>
  <c r="C2105" i="5" s="1"/>
  <c r="C2105" i="8" s="1"/>
  <c r="D2113" i="5"/>
  <c r="C2113" i="5" s="1"/>
  <c r="C2113" i="8" s="1"/>
  <c r="D2121" i="5"/>
  <c r="C2121" i="5" s="1"/>
  <c r="C2121" i="8" s="1"/>
  <c r="D2129" i="5"/>
  <c r="C2129" i="5" s="1"/>
  <c r="C2129" i="8" s="1"/>
  <c r="D2137" i="5"/>
  <c r="C2137" i="5" s="1"/>
  <c r="C2137" i="8" s="1"/>
  <c r="A2217" i="5"/>
  <c r="A2217" i="8" s="1"/>
  <c r="A2180" i="5"/>
  <c r="A2180" i="8" s="1"/>
  <c r="A2045" i="5"/>
  <c r="A2045" i="8" s="1"/>
  <c r="A2061" i="5"/>
  <c r="A2061" i="8" s="1"/>
  <c r="A2077" i="5"/>
  <c r="A2077" i="8" s="1"/>
  <c r="A2093" i="5"/>
  <c r="A2093" i="8" s="1"/>
  <c r="A2109" i="5"/>
  <c r="A2109" i="8" s="1"/>
  <c r="A2125" i="5"/>
  <c r="A2125" i="8" s="1"/>
  <c r="A2151" i="5"/>
  <c r="A2151" i="8" s="1"/>
  <c r="T2039" i="5"/>
  <c r="T2055" i="5"/>
  <c r="T2071" i="5"/>
  <c r="T2087" i="5"/>
  <c r="T2103" i="5"/>
  <c r="T2119" i="5"/>
  <c r="T2135" i="5"/>
  <c r="E2135" i="5" s="1"/>
  <c r="F2135" i="8" s="1"/>
  <c r="M2224" i="5"/>
  <c r="G2224" i="5" s="1"/>
  <c r="A2143" i="5"/>
  <c r="A2143" i="8" s="1"/>
  <c r="A2192" i="5"/>
  <c r="A2192" i="8" s="1"/>
  <c r="A2171" i="5"/>
  <c r="A2171" i="8" s="1"/>
  <c r="A2228" i="5"/>
  <c r="A2228" i="8" s="1"/>
  <c r="M2250" i="5"/>
  <c r="A2317" i="5"/>
  <c r="A2317" i="8" s="1"/>
  <c r="T2148" i="5"/>
  <c r="T2164" i="5"/>
  <c r="E2164" i="5" s="1"/>
  <c r="F2164" i="8" s="1"/>
  <c r="T2180" i="5"/>
  <c r="T2196" i="5"/>
  <c r="T2212" i="5"/>
  <c r="M2249" i="5"/>
  <c r="M2328" i="5"/>
  <c r="B2217" i="5"/>
  <c r="B2217" i="8" s="1"/>
  <c r="D2207" i="5"/>
  <c r="C2207" i="5" s="1"/>
  <c r="C2207" i="8" s="1"/>
  <c r="M2198" i="5"/>
  <c r="G2198" i="5" s="1"/>
  <c r="T2283" i="5"/>
  <c r="A2307" i="5"/>
  <c r="A2307" i="8" s="1"/>
  <c r="D2318" i="5"/>
  <c r="C2318" i="5" s="1"/>
  <c r="C2318" i="8" s="1"/>
  <c r="M2332" i="5"/>
  <c r="T2493" i="5"/>
  <c r="M2114" i="5"/>
  <c r="B2223" i="5"/>
  <c r="B2223" i="8" s="1"/>
  <c r="A2188" i="5"/>
  <c r="A2188" i="8" s="1"/>
  <c r="A2046" i="5"/>
  <c r="A2046" i="8" s="1"/>
  <c r="A2062" i="5"/>
  <c r="A2062" i="8" s="1"/>
  <c r="A2078" i="5"/>
  <c r="A2078" i="8" s="1"/>
  <c r="A2094" i="5"/>
  <c r="A2094" i="8" s="1"/>
  <c r="A2110" i="5"/>
  <c r="A2110" i="8" s="1"/>
  <c r="A2126" i="5"/>
  <c r="A2126" i="8" s="1"/>
  <c r="A2159" i="5"/>
  <c r="A2159" i="8" s="1"/>
  <c r="T2040" i="5"/>
  <c r="E2040" i="5" s="1"/>
  <c r="F2040" i="8" s="1"/>
  <c r="T2056" i="5"/>
  <c r="T2072" i="5"/>
  <c r="T2088" i="5"/>
  <c r="T2104" i="5"/>
  <c r="T2120" i="5"/>
  <c r="T2136" i="5"/>
  <c r="T2230" i="5"/>
  <c r="B2044" i="5"/>
  <c r="B2044" i="8" s="1"/>
  <c r="B2052" i="5"/>
  <c r="B2052" i="8" s="1"/>
  <c r="B2060" i="5"/>
  <c r="B2060" i="8" s="1"/>
  <c r="B2068" i="5"/>
  <c r="B2068" i="8" s="1"/>
  <c r="B2076" i="5"/>
  <c r="B2076" i="8" s="1"/>
  <c r="B2084" i="5"/>
  <c r="B2084" i="8" s="1"/>
  <c r="B2092" i="5"/>
  <c r="B2092" i="8" s="1"/>
  <c r="B2100" i="5"/>
  <c r="B2100" i="8" s="1"/>
  <c r="B2108" i="5"/>
  <c r="B2108" i="8" s="1"/>
  <c r="B2116" i="5"/>
  <c r="B2116" i="8" s="1"/>
  <c r="B2124" i="5"/>
  <c r="B2124" i="8" s="1"/>
  <c r="B2132" i="5"/>
  <c r="B2132" i="8" s="1"/>
  <c r="A2149" i="5"/>
  <c r="A2149" i="8" s="1"/>
  <c r="B2296" i="5"/>
  <c r="B2296" i="8" s="1"/>
  <c r="A2200" i="5"/>
  <c r="A2200" i="8" s="1"/>
  <c r="A2179" i="5"/>
  <c r="A2179" i="8" s="1"/>
  <c r="M2254" i="5"/>
  <c r="G2254" i="5" s="1"/>
  <c r="M2327" i="5"/>
  <c r="J2327" i="5" s="1"/>
  <c r="T2149" i="5"/>
  <c r="T2165" i="5"/>
  <c r="T2181" i="5"/>
  <c r="T2197" i="5"/>
  <c r="T2213" i="5"/>
  <c r="D2229" i="5"/>
  <c r="C2229" i="5" s="1"/>
  <c r="C2229" i="8" s="1"/>
  <c r="M2253" i="5"/>
  <c r="G2253" i="5" s="1"/>
  <c r="T2335" i="5"/>
  <c r="E2335" i="5" s="1"/>
  <c r="F2335" i="8" s="1"/>
  <c r="B2144" i="5"/>
  <c r="B2144" i="8" s="1"/>
  <c r="B2152" i="5"/>
  <c r="B2152" i="8" s="1"/>
  <c r="B2160" i="5"/>
  <c r="B2160" i="8" s="1"/>
  <c r="B2168" i="5"/>
  <c r="B2168" i="8" s="1"/>
  <c r="B2176" i="5"/>
  <c r="B2176" i="8" s="1"/>
  <c r="B2184" i="5"/>
  <c r="B2184" i="8" s="1"/>
  <c r="B2192" i="5"/>
  <c r="B2192" i="8" s="1"/>
  <c r="B2200" i="5"/>
  <c r="B2200" i="8" s="1"/>
  <c r="B2208" i="5"/>
  <c r="B2208" i="8" s="1"/>
  <c r="T2232" i="5"/>
  <c r="B2283" i="5"/>
  <c r="B2283" i="8" s="1"/>
  <c r="D2150" i="5"/>
  <c r="C2150" i="5" s="1"/>
  <c r="C2150" i="8" s="1"/>
  <c r="D2214" i="5"/>
  <c r="C2214" i="5" s="1"/>
  <c r="C2214" i="8" s="1"/>
  <c r="M2212" i="5"/>
  <c r="T2297" i="5"/>
  <c r="E2297" i="5" s="1"/>
  <c r="F2297" i="8" s="1"/>
  <c r="A2308" i="5"/>
  <c r="A2308" i="8" s="1"/>
  <c r="M2409" i="5"/>
  <c r="B2452" i="5"/>
  <c r="B2452" i="8" s="1"/>
  <c r="M2388" i="5"/>
  <c r="T2571" i="5"/>
  <c r="T2014" i="5"/>
  <c r="T2030" i="5"/>
  <c r="E2030" i="5" s="1"/>
  <c r="F2030" i="8" s="1"/>
  <c r="M2055" i="5"/>
  <c r="J2055" i="5" s="1"/>
  <c r="B1828" i="5"/>
  <c r="B1828" i="8" s="1"/>
  <c r="B1836" i="5"/>
  <c r="B1836" i="8" s="1"/>
  <c r="B1844" i="5"/>
  <c r="B1844" i="8" s="1"/>
  <c r="B1852" i="5"/>
  <c r="B1852" i="8" s="1"/>
  <c r="B1860" i="5"/>
  <c r="B1860" i="8" s="1"/>
  <c r="B1868" i="5"/>
  <c r="B1868" i="8" s="1"/>
  <c r="B1876" i="5"/>
  <c r="B1876" i="8" s="1"/>
  <c r="B1884" i="5"/>
  <c r="B1884" i="8" s="1"/>
  <c r="B1892" i="5"/>
  <c r="B1892" i="8" s="1"/>
  <c r="B1900" i="5"/>
  <c r="B1900" i="8" s="1"/>
  <c r="B1908" i="5"/>
  <c r="B1908" i="8" s="1"/>
  <c r="B1916" i="5"/>
  <c r="B1916" i="8" s="1"/>
  <c r="B1924" i="5"/>
  <c r="B1924" i="8" s="1"/>
  <c r="B1932" i="5"/>
  <c r="B1932" i="8" s="1"/>
  <c r="B1940" i="5"/>
  <c r="B1940" i="8" s="1"/>
  <c r="B1948" i="5"/>
  <c r="B1948" i="8" s="1"/>
  <c r="B1956" i="5"/>
  <c r="B1956" i="8" s="1"/>
  <c r="B1964" i="5"/>
  <c r="B1964" i="8" s="1"/>
  <c r="B1972" i="5"/>
  <c r="B1972" i="8" s="1"/>
  <c r="B1980" i="5"/>
  <c r="B1980" i="8" s="1"/>
  <c r="B1988" i="5"/>
  <c r="B1988" i="8" s="1"/>
  <c r="B1996" i="5"/>
  <c r="B1996" i="8" s="1"/>
  <c r="B2004" i="5"/>
  <c r="B2004" i="8" s="1"/>
  <c r="B2012" i="5"/>
  <c r="B2012" i="8" s="1"/>
  <c r="B2020" i="5"/>
  <c r="B2020" i="8" s="1"/>
  <c r="B2028" i="5"/>
  <c r="B2028" i="8" s="1"/>
  <c r="B2036" i="5"/>
  <c r="B2036" i="8" s="1"/>
  <c r="M2122" i="5"/>
  <c r="G2122" i="5" s="1"/>
  <c r="D2058" i="5"/>
  <c r="C2058" i="5" s="1"/>
  <c r="C2058" i="8" s="1"/>
  <c r="D2066" i="5"/>
  <c r="C2066" i="5" s="1"/>
  <c r="C2066" i="8" s="1"/>
  <c r="D2074" i="5"/>
  <c r="C2074" i="5" s="1"/>
  <c r="C2074" i="8" s="1"/>
  <c r="D2082" i="5"/>
  <c r="C2082" i="5" s="1"/>
  <c r="C2082" i="8" s="1"/>
  <c r="D2090" i="5"/>
  <c r="C2090" i="5" s="1"/>
  <c r="C2090" i="8" s="1"/>
  <c r="D2098" i="5"/>
  <c r="C2098" i="5" s="1"/>
  <c r="C2098" i="8" s="1"/>
  <c r="D2106" i="5"/>
  <c r="C2106" i="5" s="1"/>
  <c r="C2106" i="8" s="1"/>
  <c r="D2114" i="5"/>
  <c r="C2114" i="5" s="1"/>
  <c r="C2114" i="8" s="1"/>
  <c r="D2122" i="5"/>
  <c r="C2122" i="5" s="1"/>
  <c r="C2122" i="8" s="1"/>
  <c r="D2130" i="5"/>
  <c r="C2130" i="5" s="1"/>
  <c r="C2130" i="8" s="1"/>
  <c r="D2138" i="5"/>
  <c r="C2138" i="5" s="1"/>
  <c r="C2138" i="8" s="1"/>
  <c r="D2232" i="5"/>
  <c r="C2232" i="5" s="1"/>
  <c r="C2232" i="8" s="1"/>
  <c r="A2196" i="5"/>
  <c r="A2196" i="8" s="1"/>
  <c r="A2047" i="5"/>
  <c r="A2047" i="8" s="1"/>
  <c r="A2063" i="5"/>
  <c r="A2063" i="8" s="1"/>
  <c r="A2079" i="5"/>
  <c r="A2079" i="8" s="1"/>
  <c r="A2095" i="5"/>
  <c r="A2095" i="8" s="1"/>
  <c r="A2111" i="5"/>
  <c r="A2111" i="8" s="1"/>
  <c r="A2127" i="5"/>
  <c r="A2127" i="8" s="1"/>
  <c r="A2167" i="5"/>
  <c r="A2167" i="8" s="1"/>
  <c r="T2041" i="5"/>
  <c r="T2057" i="5"/>
  <c r="T2073" i="5"/>
  <c r="T2089" i="5"/>
  <c r="T2105" i="5"/>
  <c r="T2121" i="5"/>
  <c r="T2137" i="5"/>
  <c r="A2157" i="5"/>
  <c r="A2157" i="8" s="1"/>
  <c r="A2208" i="5"/>
  <c r="A2208" i="8" s="1"/>
  <c r="A2187" i="5"/>
  <c r="A2187" i="8" s="1"/>
  <c r="T2217" i="5"/>
  <c r="M2258" i="5"/>
  <c r="J2258" i="5" s="1"/>
  <c r="B2342" i="5"/>
  <c r="B2342" i="8" s="1"/>
  <c r="T2150" i="5"/>
  <c r="T2166" i="5"/>
  <c r="E2166" i="5" s="1"/>
  <c r="F2166" i="8" s="1"/>
  <c r="T2182" i="5"/>
  <c r="E2182" i="5" s="1"/>
  <c r="F2182" i="8" s="1"/>
  <c r="T2198" i="5"/>
  <c r="M2229" i="5"/>
  <c r="M2257" i="5"/>
  <c r="D2218" i="5"/>
  <c r="C2218" i="5" s="1"/>
  <c r="C2218" i="8" s="1"/>
  <c r="B2233" i="5"/>
  <c r="B2233" i="8" s="1"/>
  <c r="B2287" i="5"/>
  <c r="B2287" i="8" s="1"/>
  <c r="D2151" i="5"/>
  <c r="C2151" i="5" s="1"/>
  <c r="C2151" i="8" s="1"/>
  <c r="B2216" i="5"/>
  <c r="B2216" i="8" s="1"/>
  <c r="M2214" i="5"/>
  <c r="T2299" i="5"/>
  <c r="B2309" i="5"/>
  <c r="B2309" i="8" s="1"/>
  <c r="A2334" i="5"/>
  <c r="A2334" i="8" s="1"/>
  <c r="T2415" i="5"/>
  <c r="M2396" i="5"/>
  <c r="M2537" i="5"/>
  <c r="G2537" i="5" s="1"/>
  <c r="T2015" i="5"/>
  <c r="E2015" i="5" s="1"/>
  <c r="F2015" i="8" s="1"/>
  <c r="T2031" i="5"/>
  <c r="M2063" i="5"/>
  <c r="M2130" i="5"/>
  <c r="M2247" i="5"/>
  <c r="A2204" i="5"/>
  <c r="A2204" i="8" s="1"/>
  <c r="A2048" i="5"/>
  <c r="A2048" i="8" s="1"/>
  <c r="A2064" i="5"/>
  <c r="A2064" i="8" s="1"/>
  <c r="A2080" i="5"/>
  <c r="A2080" i="8" s="1"/>
  <c r="A2096" i="5"/>
  <c r="A2096" i="8" s="1"/>
  <c r="A2112" i="5"/>
  <c r="A2112" i="8" s="1"/>
  <c r="A2128" i="5"/>
  <c r="A2128" i="8" s="1"/>
  <c r="A2175" i="5"/>
  <c r="A2175" i="8" s="1"/>
  <c r="T2042" i="5"/>
  <c r="T2058" i="5"/>
  <c r="T2074" i="5"/>
  <c r="T2090" i="5"/>
  <c r="E2090" i="5" s="1"/>
  <c r="F2090" i="8" s="1"/>
  <c r="T2106" i="5"/>
  <c r="T2122" i="5"/>
  <c r="T2138" i="5"/>
  <c r="A2244" i="5"/>
  <c r="A2244" i="8" s="1"/>
  <c r="B2045" i="5"/>
  <c r="B2045" i="8" s="1"/>
  <c r="B2053" i="5"/>
  <c r="B2053" i="8" s="1"/>
  <c r="B2061" i="5"/>
  <c r="B2061" i="8" s="1"/>
  <c r="B2069" i="5"/>
  <c r="B2069" i="8" s="1"/>
  <c r="B2077" i="5"/>
  <c r="B2077" i="8" s="1"/>
  <c r="B2085" i="5"/>
  <c r="B2085" i="8" s="1"/>
  <c r="B2093" i="5"/>
  <c r="B2093" i="8" s="1"/>
  <c r="B2101" i="5"/>
  <c r="B2101" i="8" s="1"/>
  <c r="B2109" i="5"/>
  <c r="B2109" i="8" s="1"/>
  <c r="B2117" i="5"/>
  <c r="B2117" i="8" s="1"/>
  <c r="B2125" i="5"/>
  <c r="B2125" i="8" s="1"/>
  <c r="B2133" i="5"/>
  <c r="B2133" i="8" s="1"/>
  <c r="A2165" i="5"/>
  <c r="A2165" i="8" s="1"/>
  <c r="B2328" i="5"/>
  <c r="B2328" i="8" s="1"/>
  <c r="D2216" i="5"/>
  <c r="C2216" i="5" s="1"/>
  <c r="C2216" i="8" s="1"/>
  <c r="A2195" i="5"/>
  <c r="A2195" i="8" s="1"/>
  <c r="B2218" i="5"/>
  <c r="B2218" i="8" s="1"/>
  <c r="M2262" i="5"/>
  <c r="T2151" i="5"/>
  <c r="T2167" i="5"/>
  <c r="E2167" i="5" s="1"/>
  <c r="F2167" i="8" s="1"/>
  <c r="T2183" i="5"/>
  <c r="T2199" i="5"/>
  <c r="A2230" i="5"/>
  <c r="A2230" i="8" s="1"/>
  <c r="M2261" i="5"/>
  <c r="G2261" i="5" s="1"/>
  <c r="B2370" i="5"/>
  <c r="B2370" i="8" s="1"/>
  <c r="B2145" i="5"/>
  <c r="B2145" i="8" s="1"/>
  <c r="B2153" i="5"/>
  <c r="B2153" i="8" s="1"/>
  <c r="B2161" i="5"/>
  <c r="B2161" i="8" s="1"/>
  <c r="B2169" i="5"/>
  <c r="B2169" i="8" s="1"/>
  <c r="B2177" i="5"/>
  <c r="B2177" i="8" s="1"/>
  <c r="B2185" i="5"/>
  <c r="B2185" i="8" s="1"/>
  <c r="B2193" i="5"/>
  <c r="B2193" i="8" s="1"/>
  <c r="B2201" i="5"/>
  <c r="B2201" i="8" s="1"/>
  <c r="B2209" i="5"/>
  <c r="B2209" i="8" s="1"/>
  <c r="M2218" i="5"/>
  <c r="G2218" i="5" s="1"/>
  <c r="D2158" i="5"/>
  <c r="C2158" i="5" s="1"/>
  <c r="C2158" i="8" s="1"/>
  <c r="T2228" i="5"/>
  <c r="A2316" i="5"/>
  <c r="A2316" i="8" s="1"/>
  <c r="B2391" i="5"/>
  <c r="B2391" i="8" s="1"/>
  <c r="M2406" i="5"/>
  <c r="A2434" i="5"/>
  <c r="A2434" i="8" s="1"/>
  <c r="A2448" i="5"/>
  <c r="A2448" i="8" s="1"/>
  <c r="T2557" i="5"/>
  <c r="E2557" i="5" s="1"/>
  <c r="F2557" i="8" s="1"/>
  <c r="T2016" i="5"/>
  <c r="E2016" i="5" s="1"/>
  <c r="F2016" i="8" s="1"/>
  <c r="T2032" i="5"/>
  <c r="M2071" i="5"/>
  <c r="J2071" i="5" s="1"/>
  <c r="B1829" i="5"/>
  <c r="B1829" i="8" s="1"/>
  <c r="B1837" i="5"/>
  <c r="B1837" i="8" s="1"/>
  <c r="B1845" i="5"/>
  <c r="B1845" i="8" s="1"/>
  <c r="B1853" i="5"/>
  <c r="B1853" i="8" s="1"/>
  <c r="B1861" i="5"/>
  <c r="B1861" i="8" s="1"/>
  <c r="B1869" i="5"/>
  <c r="B1869" i="8" s="1"/>
  <c r="B1877" i="5"/>
  <c r="B1877" i="8" s="1"/>
  <c r="B1885" i="5"/>
  <c r="B1885" i="8" s="1"/>
  <c r="B1893" i="5"/>
  <c r="B1893" i="8" s="1"/>
  <c r="B1901" i="5"/>
  <c r="B1901" i="8" s="1"/>
  <c r="B1909" i="5"/>
  <c r="B1909" i="8" s="1"/>
  <c r="B1917" i="5"/>
  <c r="B1917" i="8" s="1"/>
  <c r="B1925" i="5"/>
  <c r="B1925" i="8" s="1"/>
  <c r="B1933" i="5"/>
  <c r="B1933" i="8" s="1"/>
  <c r="B1941" i="5"/>
  <c r="B1941" i="8" s="1"/>
  <c r="B1949" i="5"/>
  <c r="B1949" i="8" s="1"/>
  <c r="B1957" i="5"/>
  <c r="B1957" i="8" s="1"/>
  <c r="B1965" i="5"/>
  <c r="B1965" i="8" s="1"/>
  <c r="B1973" i="5"/>
  <c r="B1973" i="8" s="1"/>
  <c r="B1981" i="5"/>
  <c r="B1981" i="8" s="1"/>
  <c r="B1989" i="5"/>
  <c r="B1989" i="8" s="1"/>
  <c r="B1997" i="5"/>
  <c r="B1997" i="8" s="1"/>
  <c r="B2005" i="5"/>
  <c r="B2005" i="8" s="1"/>
  <c r="B2013" i="5"/>
  <c r="B2013" i="8" s="1"/>
  <c r="B2021" i="5"/>
  <c r="B2021" i="8" s="1"/>
  <c r="B2029" i="5"/>
  <c r="B2029" i="8" s="1"/>
  <c r="B2037" i="5"/>
  <c r="B2037" i="8" s="1"/>
  <c r="M2138" i="5"/>
  <c r="D2059" i="5"/>
  <c r="C2059" i="5" s="1"/>
  <c r="C2059" i="8" s="1"/>
  <c r="D2067" i="5"/>
  <c r="C2067" i="5" s="1"/>
  <c r="C2067" i="8" s="1"/>
  <c r="D2075" i="5"/>
  <c r="C2075" i="5" s="1"/>
  <c r="C2075" i="8" s="1"/>
  <c r="D2083" i="5"/>
  <c r="C2083" i="5" s="1"/>
  <c r="C2083" i="8" s="1"/>
  <c r="D2091" i="5"/>
  <c r="C2091" i="5" s="1"/>
  <c r="C2091" i="8" s="1"/>
  <c r="D2099" i="5"/>
  <c r="C2099" i="5" s="1"/>
  <c r="C2099" i="8" s="1"/>
  <c r="D2107" i="5"/>
  <c r="C2107" i="5" s="1"/>
  <c r="C2107" i="8" s="1"/>
  <c r="D2115" i="5"/>
  <c r="C2115" i="5" s="1"/>
  <c r="C2115" i="8" s="1"/>
  <c r="D2123" i="5"/>
  <c r="C2123" i="5" s="1"/>
  <c r="C2123" i="8" s="1"/>
  <c r="D2131" i="5"/>
  <c r="C2131" i="5" s="1"/>
  <c r="C2131" i="8" s="1"/>
  <c r="B2268" i="5"/>
  <c r="B2268" i="8" s="1"/>
  <c r="A2212" i="5"/>
  <c r="A2212" i="8" s="1"/>
  <c r="A2049" i="5"/>
  <c r="A2049" i="8" s="1"/>
  <c r="A2065" i="5"/>
  <c r="A2065" i="8" s="1"/>
  <c r="A2081" i="5"/>
  <c r="A2081" i="8" s="1"/>
  <c r="A2097" i="5"/>
  <c r="A2097" i="8" s="1"/>
  <c r="A2113" i="5"/>
  <c r="A2113" i="8" s="1"/>
  <c r="A2129" i="5"/>
  <c r="A2129" i="8" s="1"/>
  <c r="A2183" i="5"/>
  <c r="A2183" i="8" s="1"/>
  <c r="T2043" i="5"/>
  <c r="E2043" i="5" s="1"/>
  <c r="F2043" i="8" s="1"/>
  <c r="T2059" i="5"/>
  <c r="T2075" i="5"/>
  <c r="T2091" i="5"/>
  <c r="T2107" i="5"/>
  <c r="T2123" i="5"/>
  <c r="D2140" i="5"/>
  <c r="C2140" i="5" s="1"/>
  <c r="C2140" i="8" s="1"/>
  <c r="B2252" i="5"/>
  <c r="B2252" i="8" s="1"/>
  <c r="A2173" i="5"/>
  <c r="A2173" i="8" s="1"/>
  <c r="A2203" i="5"/>
  <c r="A2203" i="8" s="1"/>
  <c r="T2233" i="5"/>
  <c r="M2266" i="5"/>
  <c r="T2152" i="5"/>
  <c r="T2168" i="5"/>
  <c r="E2168" i="5" s="1"/>
  <c r="F2168" i="8" s="1"/>
  <c r="T2184" i="5"/>
  <c r="E2184" i="5" s="1"/>
  <c r="F2184" i="8" s="1"/>
  <c r="T2200" i="5"/>
  <c r="M2265" i="5"/>
  <c r="A2219" i="5"/>
  <c r="A2219" i="8" s="1"/>
  <c r="D2234" i="5"/>
  <c r="C2234" i="5" s="1"/>
  <c r="C2234" i="8" s="1"/>
  <c r="D2159" i="5"/>
  <c r="C2159" i="5" s="1"/>
  <c r="C2159" i="8" s="1"/>
  <c r="M2425" i="5"/>
  <c r="T2565" i="5"/>
  <c r="T2001" i="5"/>
  <c r="E2001" i="5" s="1"/>
  <c r="F2001" i="8" s="1"/>
  <c r="T2017" i="5"/>
  <c r="T2033" i="5"/>
  <c r="M2079" i="5"/>
  <c r="A2193" i="5"/>
  <c r="A2193" i="8" s="1"/>
  <c r="D2142" i="5"/>
  <c r="C2142" i="5" s="1"/>
  <c r="C2142" i="8" s="1"/>
  <c r="T2214" i="5"/>
  <c r="A2050" i="5"/>
  <c r="A2050" i="8" s="1"/>
  <c r="A2066" i="5"/>
  <c r="A2066" i="8" s="1"/>
  <c r="A2082" i="5"/>
  <c r="A2082" i="8" s="1"/>
  <c r="A2098" i="5"/>
  <c r="A2098" i="8" s="1"/>
  <c r="A2114" i="5"/>
  <c r="A2114" i="8" s="1"/>
  <c r="A2130" i="5"/>
  <c r="A2130" i="8" s="1"/>
  <c r="A2191" i="5"/>
  <c r="A2191" i="8" s="1"/>
  <c r="T2044" i="5"/>
  <c r="T2060" i="5"/>
  <c r="T2076" i="5"/>
  <c r="E2076" i="5" s="1"/>
  <c r="F2076" i="8" s="1"/>
  <c r="T2092" i="5"/>
  <c r="T2108" i="5"/>
  <c r="T2124" i="5"/>
  <c r="B2046" i="5"/>
  <c r="B2046" i="8" s="1"/>
  <c r="B2054" i="5"/>
  <c r="B2054" i="8" s="1"/>
  <c r="B2062" i="5"/>
  <c r="B2062" i="8" s="1"/>
  <c r="B2070" i="5"/>
  <c r="B2070" i="8" s="1"/>
  <c r="B2078" i="5"/>
  <c r="B2078" i="8" s="1"/>
  <c r="B2086" i="5"/>
  <c r="B2086" i="8" s="1"/>
  <c r="B2094" i="5"/>
  <c r="B2094" i="8" s="1"/>
  <c r="B2102" i="5"/>
  <c r="B2102" i="8" s="1"/>
  <c r="B2110" i="5"/>
  <c r="B2110" i="8" s="1"/>
  <c r="B2118" i="5"/>
  <c r="B2118" i="8" s="1"/>
  <c r="B2126" i="5"/>
  <c r="B2126" i="8" s="1"/>
  <c r="B2134" i="5"/>
  <c r="B2134" i="8" s="1"/>
  <c r="A2181" i="5"/>
  <c r="A2181" i="8" s="1"/>
  <c r="A2211" i="5"/>
  <c r="A2211" i="8" s="1"/>
  <c r="D2219" i="5"/>
  <c r="C2219" i="5" s="1"/>
  <c r="C2219" i="8" s="1"/>
  <c r="B2234" i="5"/>
  <c r="B2234" i="8" s="1"/>
  <c r="M2270" i="5"/>
  <c r="A2426" i="5"/>
  <c r="A2426" i="8" s="1"/>
  <c r="T2153" i="5"/>
  <c r="T2169" i="5"/>
  <c r="E2169" i="5" s="1"/>
  <c r="F2169" i="8" s="1"/>
  <c r="T2185" i="5"/>
  <c r="E2185" i="5" s="1"/>
  <c r="F2185" i="8" s="1"/>
  <c r="T2201" i="5"/>
  <c r="E2201" i="5" s="1"/>
  <c r="F2201" i="8" s="1"/>
  <c r="T2219" i="5"/>
  <c r="E2219" i="5" s="1"/>
  <c r="F2219" i="8" s="1"/>
  <c r="M2269" i="5"/>
  <c r="B2146" i="5"/>
  <c r="B2146" i="8" s="1"/>
  <c r="B2154" i="5"/>
  <c r="B2154" i="8" s="1"/>
  <c r="B2162" i="5"/>
  <c r="B2162" i="8" s="1"/>
  <c r="B2170" i="5"/>
  <c r="B2170" i="8" s="1"/>
  <c r="B2178" i="5"/>
  <c r="B2178" i="8" s="1"/>
  <c r="B2186" i="5"/>
  <c r="B2186" i="8" s="1"/>
  <c r="B2194" i="5"/>
  <c r="B2194" i="8" s="1"/>
  <c r="B2202" i="5"/>
  <c r="B2202" i="8" s="1"/>
  <c r="B2210" i="5"/>
  <c r="B2210" i="8" s="1"/>
  <c r="M2234" i="5"/>
  <c r="B2386" i="5"/>
  <c r="B2386" i="8" s="1"/>
  <c r="T2221" i="5"/>
  <c r="E2221" i="5" s="1"/>
  <c r="F2221" i="8" s="1"/>
  <c r="D2166" i="5"/>
  <c r="C2166" i="5" s="1"/>
  <c r="C2166" i="8" s="1"/>
  <c r="A2249" i="5"/>
  <c r="A2249" i="8" s="1"/>
  <c r="T2319" i="5"/>
  <c r="E2319" i="5" s="1"/>
  <c r="F2319" i="8" s="1"/>
  <c r="A2325" i="5"/>
  <c r="A2325" i="8" s="1"/>
  <c r="B2339" i="5"/>
  <c r="B2339" i="8" s="1"/>
  <c r="D2509" i="5"/>
  <c r="C2509" i="5" s="1"/>
  <c r="C2509" i="8" s="1"/>
  <c r="T2002" i="5"/>
  <c r="T2018" i="5"/>
  <c r="T2034" i="5"/>
  <c r="E2034" i="5" s="1"/>
  <c r="F2034" i="8" s="1"/>
  <c r="M2087" i="5"/>
  <c r="B1830" i="5"/>
  <c r="B1830" i="8" s="1"/>
  <c r="B1838" i="5"/>
  <c r="B1838" i="8" s="1"/>
  <c r="B1846" i="5"/>
  <c r="B1846" i="8" s="1"/>
  <c r="B1854" i="5"/>
  <c r="B1854" i="8" s="1"/>
  <c r="B1862" i="5"/>
  <c r="B1862" i="8" s="1"/>
  <c r="B1870" i="5"/>
  <c r="B1870" i="8" s="1"/>
  <c r="B1878" i="5"/>
  <c r="B1878" i="8" s="1"/>
  <c r="B1886" i="5"/>
  <c r="B1886" i="8" s="1"/>
  <c r="B1894" i="5"/>
  <c r="B1894" i="8" s="1"/>
  <c r="B1902" i="5"/>
  <c r="B1902" i="8" s="1"/>
  <c r="B1910" i="5"/>
  <c r="B1910" i="8" s="1"/>
  <c r="B1918" i="5"/>
  <c r="B1918" i="8" s="1"/>
  <c r="B1926" i="5"/>
  <c r="B1926" i="8" s="1"/>
  <c r="B1934" i="5"/>
  <c r="B1934" i="8" s="1"/>
  <c r="B1942" i="5"/>
  <c r="B1942" i="8" s="1"/>
  <c r="B1950" i="5"/>
  <c r="B1950" i="8" s="1"/>
  <c r="B1958" i="5"/>
  <c r="B1958" i="8" s="1"/>
  <c r="B1966" i="5"/>
  <c r="B1966" i="8" s="1"/>
  <c r="B1974" i="5"/>
  <c r="B1974" i="8" s="1"/>
  <c r="B1982" i="5"/>
  <c r="B1982" i="8" s="1"/>
  <c r="B1990" i="5"/>
  <c r="B1990" i="8" s="1"/>
  <c r="B1998" i="5"/>
  <c r="B1998" i="8" s="1"/>
  <c r="B2006" i="5"/>
  <c r="B2006" i="8" s="1"/>
  <c r="B2014" i="5"/>
  <c r="B2014" i="8" s="1"/>
  <c r="B2022" i="5"/>
  <c r="B2022" i="8" s="1"/>
  <c r="B2030" i="5"/>
  <c r="B2030" i="8" s="1"/>
  <c r="D2052" i="5"/>
  <c r="C2052" i="5" s="1"/>
  <c r="C2052" i="8" s="1"/>
  <c r="D2060" i="5"/>
  <c r="C2060" i="5" s="1"/>
  <c r="C2060" i="8" s="1"/>
  <c r="D2068" i="5"/>
  <c r="C2068" i="5" s="1"/>
  <c r="C2068" i="8" s="1"/>
  <c r="D2076" i="5"/>
  <c r="C2076" i="5" s="1"/>
  <c r="C2076" i="8" s="1"/>
  <c r="D2084" i="5"/>
  <c r="C2084" i="5" s="1"/>
  <c r="C2084" i="8" s="1"/>
  <c r="D2092" i="5"/>
  <c r="C2092" i="5" s="1"/>
  <c r="C2092" i="8" s="1"/>
  <c r="D2100" i="5"/>
  <c r="C2100" i="5" s="1"/>
  <c r="C2100" i="8" s="1"/>
  <c r="D2108" i="5"/>
  <c r="C2108" i="5" s="1"/>
  <c r="C2108" i="8" s="1"/>
  <c r="D2116" i="5"/>
  <c r="C2116" i="5" s="1"/>
  <c r="C2116" i="8" s="1"/>
  <c r="D2124" i="5"/>
  <c r="C2124" i="5" s="1"/>
  <c r="C2124" i="8" s="1"/>
  <c r="D2132" i="5"/>
  <c r="C2132" i="5" s="1"/>
  <c r="C2132" i="8" s="1"/>
  <c r="B2300" i="5"/>
  <c r="B2300" i="8" s="1"/>
  <c r="A2051" i="5"/>
  <c r="A2051" i="8" s="1"/>
  <c r="A2067" i="5"/>
  <c r="A2067" i="8" s="1"/>
  <c r="A2083" i="5"/>
  <c r="A2083" i="8" s="1"/>
  <c r="A2099" i="5"/>
  <c r="A2099" i="8" s="1"/>
  <c r="A2115" i="5"/>
  <c r="A2115" i="8" s="1"/>
  <c r="A2131" i="5"/>
  <c r="A2131" i="8" s="1"/>
  <c r="A2199" i="5"/>
  <c r="A2199" i="8" s="1"/>
  <c r="T2045" i="5"/>
  <c r="T2061" i="5"/>
  <c r="E2061" i="5" s="1"/>
  <c r="F2061" i="8" s="1"/>
  <c r="T2077" i="5"/>
  <c r="T2093" i="5"/>
  <c r="T2109" i="5"/>
  <c r="T2125" i="5"/>
  <c r="D2144" i="5"/>
  <c r="C2144" i="5" s="1"/>
  <c r="C2144" i="8" s="1"/>
  <c r="B2284" i="5"/>
  <c r="B2284" i="8" s="1"/>
  <c r="A2189" i="5"/>
  <c r="A2189" i="8" s="1"/>
  <c r="B2276" i="5"/>
  <c r="B2276" i="8" s="1"/>
  <c r="M2216" i="5"/>
  <c r="M2219" i="5"/>
  <c r="M2274" i="5"/>
  <c r="T2154" i="5"/>
  <c r="T2170" i="5"/>
  <c r="T2186" i="5"/>
  <c r="T2202" i="5"/>
  <c r="E2202" i="5" s="1"/>
  <c r="F2202" i="8" s="1"/>
  <c r="B2220" i="5"/>
  <c r="B2220" i="8" s="1"/>
  <c r="M2273" i="5"/>
  <c r="B2497" i="5"/>
  <c r="B2497" i="8" s="1"/>
  <c r="A2235" i="5"/>
  <c r="A2235" i="8" s="1"/>
  <c r="D2167" i="5"/>
  <c r="C2167" i="5" s="1"/>
  <c r="C2167" i="8" s="1"/>
  <c r="M2255" i="5"/>
  <c r="M2321" i="5"/>
  <c r="B2557" i="5"/>
  <c r="B2557" i="8" s="1"/>
  <c r="A2321" i="5"/>
  <c r="A2321" i="8" s="1"/>
  <c r="B2246" i="5"/>
  <c r="B2246" i="8" s="1"/>
  <c r="M2304" i="5"/>
  <c r="M2228" i="5"/>
  <c r="B2250" i="5"/>
  <c r="B2250" i="8" s="1"/>
  <c r="B2282" i="5"/>
  <c r="B2282" i="8" s="1"/>
  <c r="A2226" i="5"/>
  <c r="A2226" i="8" s="1"/>
  <c r="B2248" i="5"/>
  <c r="B2248" i="8" s="1"/>
  <c r="M2307" i="5"/>
  <c r="G2307" i="5" s="1"/>
  <c r="M2147" i="5"/>
  <c r="J2147" i="5" s="1"/>
  <c r="M2163" i="5"/>
  <c r="M2179" i="5"/>
  <c r="J2179" i="5" s="1"/>
  <c r="M2195" i="5"/>
  <c r="J2195" i="5" s="1"/>
  <c r="M2211" i="5"/>
  <c r="J2211" i="5" s="1"/>
  <c r="B2249" i="5"/>
  <c r="B2249" i="8" s="1"/>
  <c r="B2281" i="5"/>
  <c r="B2281" i="8" s="1"/>
  <c r="T2248" i="5"/>
  <c r="E2248" i="5" s="1"/>
  <c r="F2248" i="8" s="1"/>
  <c r="T2264" i="5"/>
  <c r="T2280" i="5"/>
  <c r="T2296" i="5"/>
  <c r="B2345" i="5"/>
  <c r="B2345" i="8" s="1"/>
  <c r="B2337" i="5"/>
  <c r="B2337" i="8" s="1"/>
  <c r="B2513" i="5"/>
  <c r="B2513" i="8" s="1"/>
  <c r="D2243" i="5"/>
  <c r="C2243" i="5" s="1"/>
  <c r="C2243" i="8" s="1"/>
  <c r="D2251" i="5"/>
  <c r="C2251" i="5" s="1"/>
  <c r="C2251" i="8" s="1"/>
  <c r="D2259" i="5"/>
  <c r="C2259" i="5" s="1"/>
  <c r="C2259" i="8" s="1"/>
  <c r="D2267" i="5"/>
  <c r="C2267" i="5" s="1"/>
  <c r="C2267" i="8" s="1"/>
  <c r="D2275" i="5"/>
  <c r="C2275" i="5" s="1"/>
  <c r="C2275" i="8" s="1"/>
  <c r="D2283" i="5"/>
  <c r="C2283" i="5" s="1"/>
  <c r="C2283" i="8" s="1"/>
  <c r="D2291" i="5"/>
  <c r="C2291" i="5" s="1"/>
  <c r="C2291" i="8" s="1"/>
  <c r="D2299" i="5"/>
  <c r="C2299" i="5" s="1"/>
  <c r="C2299" i="8" s="1"/>
  <c r="D2307" i="5"/>
  <c r="C2307" i="5" s="1"/>
  <c r="C2307" i="8" s="1"/>
  <c r="T2317" i="5"/>
  <c r="E2317" i="5" s="1"/>
  <c r="F2317" i="8" s="1"/>
  <c r="A2256" i="5"/>
  <c r="A2256" i="8" s="1"/>
  <c r="A2272" i="5"/>
  <c r="A2272" i="8" s="1"/>
  <c r="A2288" i="5"/>
  <c r="A2288" i="8" s="1"/>
  <c r="A2304" i="5"/>
  <c r="A2304" i="8" s="1"/>
  <c r="M2324" i="5"/>
  <c r="T2316" i="5"/>
  <c r="B2343" i="5"/>
  <c r="B2343" i="8" s="1"/>
  <c r="A2318" i="5"/>
  <c r="A2318" i="8" s="1"/>
  <c r="T2334" i="5"/>
  <c r="E2334" i="5" s="1"/>
  <c r="F2334" i="8" s="1"/>
  <c r="A2337" i="5"/>
  <c r="A2337" i="8" s="1"/>
  <c r="D2432" i="5"/>
  <c r="C2432" i="5" s="1"/>
  <c r="C2432" i="8" s="1"/>
  <c r="A2554" i="5"/>
  <c r="A2554" i="8" s="1"/>
  <c r="M2387" i="5"/>
  <c r="T2445" i="5"/>
  <c r="B2433" i="5"/>
  <c r="B2433" i="8" s="1"/>
  <c r="D2407" i="5"/>
  <c r="C2407" i="5" s="1"/>
  <c r="C2407" i="8" s="1"/>
  <c r="M2515" i="5"/>
  <c r="J2515" i="5" s="1"/>
  <c r="A2513" i="5"/>
  <c r="A2513" i="8" s="1"/>
  <c r="T2477" i="5"/>
  <c r="B2254" i="5"/>
  <c r="B2254" i="8" s="1"/>
  <c r="B2286" i="5"/>
  <c r="B2286" i="8" s="1"/>
  <c r="T2215" i="5"/>
  <c r="M2251" i="5"/>
  <c r="G2251" i="5" s="1"/>
  <c r="M2149" i="5"/>
  <c r="J2149" i="5" s="1"/>
  <c r="M2165" i="5"/>
  <c r="M2181" i="5"/>
  <c r="M2197" i="5"/>
  <c r="M2213" i="5"/>
  <c r="B2229" i="5"/>
  <c r="B2229" i="8" s="1"/>
  <c r="B2253" i="5"/>
  <c r="B2253" i="8" s="1"/>
  <c r="B2285" i="5"/>
  <c r="B2285" i="8" s="1"/>
  <c r="T2407" i="5"/>
  <c r="E2407" i="5" s="1"/>
  <c r="F2407" i="8" s="1"/>
  <c r="T2250" i="5"/>
  <c r="T2266" i="5"/>
  <c r="T2282" i="5"/>
  <c r="T2298" i="5"/>
  <c r="M2316" i="5"/>
  <c r="B2351" i="5"/>
  <c r="B2351" i="8" s="1"/>
  <c r="A2309" i="5"/>
  <c r="A2309" i="8" s="1"/>
  <c r="M2565" i="5"/>
  <c r="G2565" i="5" s="1"/>
  <c r="D2244" i="5"/>
  <c r="C2244" i="5" s="1"/>
  <c r="C2244" i="8" s="1"/>
  <c r="D2252" i="5"/>
  <c r="C2252" i="5" s="1"/>
  <c r="C2252" i="8" s="1"/>
  <c r="D2260" i="5"/>
  <c r="C2260" i="5" s="1"/>
  <c r="C2260" i="8" s="1"/>
  <c r="D2268" i="5"/>
  <c r="C2268" i="5" s="1"/>
  <c r="C2268" i="8" s="1"/>
  <c r="D2276" i="5"/>
  <c r="C2276" i="5" s="1"/>
  <c r="C2276" i="8" s="1"/>
  <c r="D2284" i="5"/>
  <c r="C2284" i="5" s="1"/>
  <c r="C2284" i="8" s="1"/>
  <c r="D2292" i="5"/>
  <c r="C2292" i="5" s="1"/>
  <c r="C2292" i="8" s="1"/>
  <c r="D2300" i="5"/>
  <c r="C2300" i="5" s="1"/>
  <c r="C2300" i="8" s="1"/>
  <c r="M2308" i="5"/>
  <c r="M2320" i="5"/>
  <c r="G2320" i="5" s="1"/>
  <c r="D2406" i="5"/>
  <c r="C2406" i="5" s="1"/>
  <c r="C2406" i="8" s="1"/>
  <c r="A2258" i="5"/>
  <c r="A2258" i="8" s="1"/>
  <c r="A2274" i="5"/>
  <c r="A2274" i="8" s="1"/>
  <c r="A2290" i="5"/>
  <c r="A2290" i="8" s="1"/>
  <c r="A2306" i="5"/>
  <c r="A2306" i="8" s="1"/>
  <c r="A2344" i="5"/>
  <c r="A2344" i="8" s="1"/>
  <c r="B2410" i="5"/>
  <c r="B2410" i="8" s="1"/>
  <c r="B2489" i="5"/>
  <c r="B2489" i="8" s="1"/>
  <c r="B2360" i="5"/>
  <c r="B2360" i="8" s="1"/>
  <c r="B2392" i="5"/>
  <c r="B2392" i="8" s="1"/>
  <c r="M2414" i="5"/>
  <c r="A2549" i="5"/>
  <c r="A2549" i="8" s="1"/>
  <c r="A2418" i="5"/>
  <c r="A2418" i="8" s="1"/>
  <c r="A2345" i="5"/>
  <c r="A2345" i="8" s="1"/>
  <c r="T2438" i="5"/>
  <c r="M2393" i="5"/>
  <c r="G2393" i="5" s="1"/>
  <c r="T2457" i="5"/>
  <c r="A2351" i="5"/>
  <c r="A2351" i="8" s="1"/>
  <c r="T2413" i="5"/>
  <c r="D2469" i="5"/>
  <c r="C2469" i="5" s="1"/>
  <c r="C2469" i="8" s="1"/>
  <c r="M2441" i="5"/>
  <c r="M2524" i="5"/>
  <c r="G2524" i="5" s="1"/>
  <c r="A2565" i="5"/>
  <c r="A2565" i="8" s="1"/>
  <c r="A2526" i="5"/>
  <c r="A2526" i="8" s="1"/>
  <c r="T2486" i="5"/>
  <c r="D2215" i="5"/>
  <c r="C2215" i="5" s="1"/>
  <c r="C2215" i="8" s="1"/>
  <c r="B2230" i="5"/>
  <c r="B2230" i="8" s="1"/>
  <c r="M2256" i="5"/>
  <c r="B2402" i="5"/>
  <c r="B2402" i="8" s="1"/>
  <c r="B2219" i="5"/>
  <c r="B2219" i="8" s="1"/>
  <c r="B2258" i="5"/>
  <c r="B2258" i="8" s="1"/>
  <c r="B2290" i="5"/>
  <c r="B2290" i="8" s="1"/>
  <c r="A2436" i="5"/>
  <c r="A2436" i="8" s="1"/>
  <c r="T2231" i="5"/>
  <c r="M2259" i="5"/>
  <c r="M2151" i="5"/>
  <c r="M2167" i="5"/>
  <c r="M2183" i="5"/>
  <c r="J2183" i="5" s="1"/>
  <c r="M2199" i="5"/>
  <c r="A2215" i="5"/>
  <c r="A2215" i="8" s="1"/>
  <c r="D2230" i="5"/>
  <c r="C2230" i="5" s="1"/>
  <c r="C2230" i="8" s="1"/>
  <c r="B2257" i="5"/>
  <c r="B2257" i="8" s="1"/>
  <c r="B2289" i="5"/>
  <c r="B2289" i="8" s="1"/>
  <c r="T2252" i="5"/>
  <c r="T2268" i="5"/>
  <c r="E2268" i="5" s="1"/>
  <c r="F2268" i="8" s="1"/>
  <c r="T2284" i="5"/>
  <c r="E2284" i="5" s="1"/>
  <c r="F2284" i="8" s="1"/>
  <c r="T2300" i="5"/>
  <c r="D2319" i="5"/>
  <c r="C2319" i="5" s="1"/>
  <c r="C2319" i="8" s="1"/>
  <c r="B2375" i="5"/>
  <c r="B2375" i="8" s="1"/>
  <c r="A2310" i="5"/>
  <c r="A2310" i="8" s="1"/>
  <c r="B2310" i="5"/>
  <c r="B2310" i="8" s="1"/>
  <c r="D2237" i="5"/>
  <c r="C2237" i="5" s="1"/>
  <c r="C2237" i="8" s="1"/>
  <c r="D2245" i="5"/>
  <c r="C2245" i="5" s="1"/>
  <c r="C2245" i="8" s="1"/>
  <c r="D2253" i="5"/>
  <c r="C2253" i="5" s="1"/>
  <c r="C2253" i="8" s="1"/>
  <c r="D2261" i="5"/>
  <c r="C2261" i="5" s="1"/>
  <c r="C2261" i="8" s="1"/>
  <c r="D2269" i="5"/>
  <c r="C2269" i="5" s="1"/>
  <c r="C2269" i="8" s="1"/>
  <c r="D2277" i="5"/>
  <c r="C2277" i="5" s="1"/>
  <c r="C2277" i="8" s="1"/>
  <c r="D2285" i="5"/>
  <c r="C2285" i="5" s="1"/>
  <c r="C2285" i="8" s="1"/>
  <c r="D2293" i="5"/>
  <c r="C2293" i="5" s="1"/>
  <c r="C2293" i="8" s="1"/>
  <c r="D2301" i="5"/>
  <c r="C2301" i="5" s="1"/>
  <c r="C2301" i="8" s="1"/>
  <c r="T2325" i="5"/>
  <c r="E2325" i="5" s="1"/>
  <c r="F2325" i="8" s="1"/>
  <c r="A2260" i="5"/>
  <c r="A2260" i="8" s="1"/>
  <c r="A2276" i="5"/>
  <c r="A2276" i="8" s="1"/>
  <c r="A2292" i="5"/>
  <c r="A2292" i="8" s="1"/>
  <c r="T2347" i="5"/>
  <c r="D2419" i="5"/>
  <c r="C2419" i="5" s="1"/>
  <c r="C2419" i="8" s="1"/>
  <c r="B2505" i="5"/>
  <c r="B2505" i="8" s="1"/>
  <c r="M2318" i="5"/>
  <c r="B2336" i="5"/>
  <c r="B2336" i="8" s="1"/>
  <c r="B2330" i="5"/>
  <c r="B2330" i="8" s="1"/>
  <c r="A2439" i="5"/>
  <c r="A2439" i="8" s="1"/>
  <c r="T2323" i="5"/>
  <c r="A2339" i="5"/>
  <c r="A2339" i="8" s="1"/>
  <c r="D2309" i="5"/>
  <c r="C2309" i="5" s="1"/>
  <c r="C2309" i="8" s="1"/>
  <c r="B2365" i="5"/>
  <c r="B2365" i="8" s="1"/>
  <c r="M2339" i="5"/>
  <c r="M2403" i="5"/>
  <c r="J2403" i="5" s="1"/>
  <c r="B2449" i="5"/>
  <c r="B2449" i="8" s="1"/>
  <c r="A2361" i="5"/>
  <c r="A2361" i="8" s="1"/>
  <c r="B2422" i="5"/>
  <c r="B2422" i="8" s="1"/>
  <c r="T2562" i="5"/>
  <c r="D2428" i="5"/>
  <c r="C2428" i="5" s="1"/>
  <c r="C2428" i="8" s="1"/>
  <c r="D2517" i="5"/>
  <c r="C2517" i="5" s="1"/>
  <c r="C2517" i="8" s="1"/>
  <c r="M2451" i="5"/>
  <c r="T2537" i="5"/>
  <c r="A2533" i="5"/>
  <c r="A2533" i="8" s="1"/>
  <c r="T2499" i="5"/>
  <c r="E2499" i="5" s="1"/>
  <c r="F2499" i="8" s="1"/>
  <c r="M2540" i="5"/>
  <c r="A2571" i="5"/>
  <c r="A2571" i="8" s="1"/>
  <c r="B2259" i="5"/>
  <c r="B2259" i="8" s="1"/>
  <c r="B2291" i="5"/>
  <c r="B2291" i="8" s="1"/>
  <c r="B2432" i="5"/>
  <c r="B2432" i="8" s="1"/>
  <c r="M2215" i="5"/>
  <c r="J2215" i="5" s="1"/>
  <c r="M2260" i="5"/>
  <c r="G2260" i="5" s="1"/>
  <c r="T2417" i="5"/>
  <c r="T2234" i="5"/>
  <c r="E2234" i="5" s="1"/>
  <c r="F2234" i="8" s="1"/>
  <c r="B2459" i="5"/>
  <c r="B2459" i="8" s="1"/>
  <c r="D2152" i="5"/>
  <c r="C2152" i="5" s="1"/>
  <c r="C2152" i="8" s="1"/>
  <c r="D2160" i="5"/>
  <c r="C2160" i="5" s="1"/>
  <c r="C2160" i="8" s="1"/>
  <c r="D2168" i="5"/>
  <c r="C2168" i="5" s="1"/>
  <c r="C2168" i="8" s="1"/>
  <c r="D2176" i="5"/>
  <c r="C2176" i="5" s="1"/>
  <c r="C2176" i="8" s="1"/>
  <c r="D2184" i="5"/>
  <c r="C2184" i="5" s="1"/>
  <c r="C2184" i="8" s="1"/>
  <c r="D2192" i="5"/>
  <c r="C2192" i="5" s="1"/>
  <c r="C2192" i="8" s="1"/>
  <c r="D2200" i="5"/>
  <c r="C2200" i="5" s="1"/>
  <c r="C2200" i="8" s="1"/>
  <c r="D2208" i="5"/>
  <c r="C2208" i="5" s="1"/>
  <c r="C2208" i="8" s="1"/>
  <c r="D2217" i="5"/>
  <c r="C2217" i="5" s="1"/>
  <c r="C2217" i="8" s="1"/>
  <c r="B2232" i="5"/>
  <c r="B2232" i="8" s="1"/>
  <c r="M2263" i="5"/>
  <c r="M2152" i="5"/>
  <c r="G2152" i="5" s="1"/>
  <c r="M2168" i="5"/>
  <c r="J2168" i="5" s="1"/>
  <c r="M2184" i="5"/>
  <c r="M2200" i="5"/>
  <c r="G2200" i="5" s="1"/>
  <c r="M2230" i="5"/>
  <c r="T2237" i="5"/>
  <c r="T2253" i="5"/>
  <c r="T2269" i="5"/>
  <c r="T2285" i="5"/>
  <c r="T2301" i="5"/>
  <c r="E2301" i="5" s="1"/>
  <c r="F2301" i="8" s="1"/>
  <c r="A2320" i="5"/>
  <c r="A2320" i="8" s="1"/>
  <c r="M2310" i="5"/>
  <c r="T2326" i="5"/>
  <c r="D2448" i="5"/>
  <c r="C2448" i="5" s="1"/>
  <c r="C2448" i="8" s="1"/>
  <c r="A2261" i="5"/>
  <c r="A2261" i="8" s="1"/>
  <c r="A2277" i="5"/>
  <c r="A2277" i="8" s="1"/>
  <c r="A2293" i="5"/>
  <c r="A2293" i="8" s="1"/>
  <c r="A2431" i="5"/>
  <c r="A2431" i="8" s="1"/>
  <c r="T2330" i="5"/>
  <c r="E2330" i="5" s="1"/>
  <c r="F2330" i="8" s="1"/>
  <c r="B2350" i="5"/>
  <c r="B2350" i="8" s="1"/>
  <c r="B2382" i="5"/>
  <c r="B2382" i="8" s="1"/>
  <c r="M2433" i="5"/>
  <c r="A2319" i="5"/>
  <c r="A2319" i="8" s="1"/>
  <c r="T2337" i="5"/>
  <c r="B2517" i="5"/>
  <c r="B2517" i="8" s="1"/>
  <c r="B2353" i="5"/>
  <c r="B2353" i="8" s="1"/>
  <c r="B2385" i="5"/>
  <c r="B2385" i="8" s="1"/>
  <c r="M2419" i="5"/>
  <c r="T2443" i="5"/>
  <c r="B2324" i="5"/>
  <c r="B2324" i="8" s="1"/>
  <c r="B2341" i="5"/>
  <c r="B2341" i="8" s="1"/>
  <c r="B2371" i="5"/>
  <c r="B2371" i="8" s="1"/>
  <c r="B2403" i="5"/>
  <c r="B2403" i="8" s="1"/>
  <c r="A2423" i="5"/>
  <c r="A2423" i="8" s="1"/>
  <c r="D2333" i="5"/>
  <c r="C2333" i="5" s="1"/>
  <c r="C2333" i="8" s="1"/>
  <c r="D2365" i="5"/>
  <c r="C2365" i="5" s="1"/>
  <c r="C2365" i="8" s="1"/>
  <c r="D2397" i="5"/>
  <c r="C2397" i="5" s="1"/>
  <c r="C2397" i="8" s="1"/>
  <c r="A2449" i="5"/>
  <c r="A2449" i="8" s="1"/>
  <c r="M2340" i="5"/>
  <c r="M2404" i="5"/>
  <c r="T2449" i="5"/>
  <c r="A2362" i="5"/>
  <c r="A2362" i="8" s="1"/>
  <c r="T2349" i="5"/>
  <c r="B2552" i="5"/>
  <c r="B2552" i="8" s="1"/>
  <c r="D2477" i="5"/>
  <c r="C2477" i="5" s="1"/>
  <c r="C2477" i="8" s="1"/>
  <c r="M2457" i="5"/>
  <c r="D2541" i="5"/>
  <c r="C2541" i="5" s="1"/>
  <c r="C2541" i="8" s="1"/>
  <c r="A2456" i="5"/>
  <c r="A2456" i="8" s="1"/>
  <c r="T2538" i="5"/>
  <c r="E2538" i="5" s="1"/>
  <c r="F2538" i="8" s="1"/>
  <c r="T2502" i="5"/>
  <c r="E2502" i="5" s="1"/>
  <c r="F2502" i="8" s="1"/>
  <c r="A2547" i="5"/>
  <c r="A2547" i="8" s="1"/>
  <c r="D2580" i="5"/>
  <c r="C2580" i="5" s="1"/>
  <c r="C2580" i="8" s="1"/>
  <c r="B2450" i="5"/>
  <c r="B2450" i="8" s="1"/>
  <c r="A2216" i="5"/>
  <c r="A2216" i="8" s="1"/>
  <c r="D2231" i="5"/>
  <c r="C2231" i="5" s="1"/>
  <c r="C2231" i="8" s="1"/>
  <c r="M2264" i="5"/>
  <c r="D2220" i="5"/>
  <c r="C2220" i="5" s="1"/>
  <c r="C2220" i="8" s="1"/>
  <c r="B2235" i="5"/>
  <c r="B2235" i="8" s="1"/>
  <c r="B2262" i="5"/>
  <c r="B2262" i="8" s="1"/>
  <c r="B2294" i="5"/>
  <c r="B2294" i="8" s="1"/>
  <c r="B2529" i="5"/>
  <c r="B2529" i="8" s="1"/>
  <c r="M2217" i="5"/>
  <c r="J2217" i="5" s="1"/>
  <c r="M2267" i="5"/>
  <c r="M2153" i="5"/>
  <c r="M2169" i="5"/>
  <c r="J2169" i="5" s="1"/>
  <c r="M2185" i="5"/>
  <c r="G2185" i="5" s="1"/>
  <c r="M2201" i="5"/>
  <c r="G2201" i="5" s="1"/>
  <c r="A2231" i="5"/>
  <c r="A2231" i="8" s="1"/>
  <c r="B2261" i="5"/>
  <c r="B2261" i="8" s="1"/>
  <c r="B2293" i="5"/>
  <c r="B2293" i="8" s="1"/>
  <c r="T2238" i="5"/>
  <c r="T2254" i="5"/>
  <c r="T2270" i="5"/>
  <c r="E2270" i="5" s="1"/>
  <c r="F2270" i="8" s="1"/>
  <c r="T2286" i="5"/>
  <c r="E2286" i="5" s="1"/>
  <c r="F2286" i="8" s="1"/>
  <c r="T2302" i="5"/>
  <c r="E2302" i="5" s="1"/>
  <c r="F2302" i="8" s="1"/>
  <c r="B2311" i="5"/>
  <c r="B2311" i="8" s="1"/>
  <c r="B2383" i="5"/>
  <c r="B2383" i="8" s="1"/>
  <c r="D2238" i="5"/>
  <c r="C2238" i="5" s="1"/>
  <c r="C2238" i="8" s="1"/>
  <c r="D2246" i="5"/>
  <c r="C2246" i="5" s="1"/>
  <c r="C2246" i="8" s="1"/>
  <c r="D2254" i="5"/>
  <c r="C2254" i="5" s="1"/>
  <c r="C2254" i="8" s="1"/>
  <c r="D2262" i="5"/>
  <c r="C2262" i="5" s="1"/>
  <c r="C2262" i="8" s="1"/>
  <c r="D2270" i="5"/>
  <c r="C2270" i="5" s="1"/>
  <c r="C2270" i="8" s="1"/>
  <c r="D2278" i="5"/>
  <c r="C2278" i="5" s="1"/>
  <c r="C2278" i="8" s="1"/>
  <c r="D2286" i="5"/>
  <c r="C2286" i="5" s="1"/>
  <c r="C2286" i="8" s="1"/>
  <c r="D2294" i="5"/>
  <c r="C2294" i="5" s="1"/>
  <c r="C2294" i="8" s="1"/>
  <c r="D2302" i="5"/>
  <c r="C2302" i="5" s="1"/>
  <c r="C2302" i="8" s="1"/>
  <c r="B2315" i="5"/>
  <c r="B2315" i="8" s="1"/>
  <c r="T2453" i="5"/>
  <c r="T2327" i="5"/>
  <c r="T2455" i="5"/>
  <c r="A2262" i="5"/>
  <c r="A2262" i="8" s="1"/>
  <c r="A2278" i="5"/>
  <c r="A2278" i="8" s="1"/>
  <c r="A2294" i="5"/>
  <c r="A2294" i="8" s="1"/>
  <c r="A2313" i="5"/>
  <c r="A2313" i="8" s="1"/>
  <c r="A2329" i="5"/>
  <c r="A2329" i="8" s="1"/>
  <c r="B2331" i="5"/>
  <c r="B2331" i="8" s="1"/>
  <c r="M2438" i="5"/>
  <c r="J2438" i="5" s="1"/>
  <c r="B2521" i="5"/>
  <c r="B2521" i="8" s="1"/>
  <c r="B2368" i="5"/>
  <c r="B2368" i="8" s="1"/>
  <c r="B2400" i="5"/>
  <c r="B2400" i="8" s="1"/>
  <c r="D2331" i="5"/>
  <c r="C2331" i="5" s="1"/>
  <c r="C2331" i="8" s="1"/>
  <c r="T2420" i="5"/>
  <c r="T2444" i="5"/>
  <c r="T2342" i="5"/>
  <c r="B2424" i="5"/>
  <c r="B2424" i="8" s="1"/>
  <c r="D2312" i="5"/>
  <c r="C2312" i="5" s="1"/>
  <c r="C2312" i="8" s="1"/>
  <c r="T2456" i="5"/>
  <c r="M2345" i="5"/>
  <c r="J2345" i="5" s="1"/>
  <c r="T2458" i="5"/>
  <c r="A2367" i="5"/>
  <c r="A2367" i="8" s="1"/>
  <c r="T2352" i="5"/>
  <c r="M2436" i="5"/>
  <c r="M2555" i="5"/>
  <c r="J2555" i="5" s="1"/>
  <c r="M2460" i="5"/>
  <c r="J2460" i="5" s="1"/>
  <c r="B2548" i="5"/>
  <c r="B2548" i="8" s="1"/>
  <c r="A2462" i="5"/>
  <c r="A2462" i="8" s="1"/>
  <c r="D2542" i="5"/>
  <c r="C2542" i="5" s="1"/>
  <c r="C2542" i="8" s="1"/>
  <c r="T2509" i="5"/>
  <c r="B2263" i="5"/>
  <c r="B2263" i="8" s="1"/>
  <c r="B2295" i="5"/>
  <c r="B2295" i="8" s="1"/>
  <c r="M2231" i="5"/>
  <c r="M2268" i="5"/>
  <c r="G2268" i="5" s="1"/>
  <c r="M2220" i="5"/>
  <c r="D2145" i="5"/>
  <c r="C2145" i="5" s="1"/>
  <c r="C2145" i="8" s="1"/>
  <c r="D2153" i="5"/>
  <c r="C2153" i="5" s="1"/>
  <c r="C2153" i="8" s="1"/>
  <c r="D2161" i="5"/>
  <c r="C2161" i="5" s="1"/>
  <c r="C2161" i="8" s="1"/>
  <c r="D2169" i="5"/>
  <c r="C2169" i="5" s="1"/>
  <c r="C2169" i="8" s="1"/>
  <c r="D2177" i="5"/>
  <c r="C2177" i="5" s="1"/>
  <c r="C2177" i="8" s="1"/>
  <c r="D2185" i="5"/>
  <c r="C2185" i="5" s="1"/>
  <c r="C2185" i="8" s="1"/>
  <c r="D2193" i="5"/>
  <c r="C2193" i="5" s="1"/>
  <c r="C2193" i="8" s="1"/>
  <c r="D2201" i="5"/>
  <c r="C2201" i="5" s="1"/>
  <c r="C2201" i="8" s="1"/>
  <c r="D2209" i="5"/>
  <c r="C2209" i="5" s="1"/>
  <c r="C2209" i="8" s="1"/>
  <c r="A2218" i="5"/>
  <c r="A2218" i="8" s="1"/>
  <c r="D2233" i="5"/>
  <c r="C2233" i="5" s="1"/>
  <c r="C2233" i="8" s="1"/>
  <c r="M2271" i="5"/>
  <c r="M2154" i="5"/>
  <c r="M2170" i="5"/>
  <c r="M2186" i="5"/>
  <c r="J2186" i="5" s="1"/>
  <c r="M2202" i="5"/>
  <c r="G2202" i="5" s="1"/>
  <c r="T2239" i="5"/>
  <c r="E2239" i="5" s="1"/>
  <c r="F2239" i="8" s="1"/>
  <c r="T2255" i="5"/>
  <c r="E2255" i="5" s="1"/>
  <c r="F2255" i="8" s="1"/>
  <c r="T2271" i="5"/>
  <c r="T2287" i="5"/>
  <c r="T2303" i="5"/>
  <c r="M2315" i="5"/>
  <c r="G2315" i="5" s="1"/>
  <c r="B2394" i="5"/>
  <c r="B2394" i="8" s="1"/>
  <c r="A2263" i="5"/>
  <c r="A2263" i="8" s="1"/>
  <c r="A2279" i="5"/>
  <c r="A2279" i="8" s="1"/>
  <c r="A2295" i="5"/>
  <c r="A2295" i="8" s="1"/>
  <c r="M2313" i="5"/>
  <c r="B2334" i="5"/>
  <c r="B2334" i="8" s="1"/>
  <c r="T2439" i="5"/>
  <c r="M2561" i="5"/>
  <c r="J2561" i="5" s="1"/>
  <c r="M2563" i="5"/>
  <c r="G2563" i="5" s="1"/>
  <c r="M2331" i="5"/>
  <c r="A2446" i="5"/>
  <c r="A2446" i="8" s="1"/>
  <c r="D2325" i="5"/>
  <c r="C2325" i="5" s="1"/>
  <c r="C2325" i="8" s="1"/>
  <c r="A2428" i="5"/>
  <c r="A2428" i="8" s="1"/>
  <c r="D2337" i="5"/>
  <c r="C2337" i="5" s="1"/>
  <c r="C2337" i="8" s="1"/>
  <c r="D2369" i="5"/>
  <c r="C2369" i="5" s="1"/>
  <c r="C2369" i="8" s="1"/>
  <c r="D2401" i="5"/>
  <c r="C2401" i="5" s="1"/>
  <c r="C2401" i="8" s="1"/>
  <c r="M2348" i="5"/>
  <c r="G2348" i="5" s="1"/>
  <c r="A2370" i="5"/>
  <c r="A2370" i="8" s="1"/>
  <c r="B2430" i="5"/>
  <c r="B2430" i="8" s="1"/>
  <c r="T2359" i="5"/>
  <c r="D2563" i="5"/>
  <c r="C2563" i="5" s="1"/>
  <c r="C2563" i="8" s="1"/>
  <c r="D2525" i="5"/>
  <c r="C2525" i="5" s="1"/>
  <c r="C2525" i="8" s="1"/>
  <c r="M2467" i="5"/>
  <c r="D2555" i="5"/>
  <c r="C2555" i="5" s="1"/>
  <c r="C2555" i="8" s="1"/>
  <c r="A2465" i="5"/>
  <c r="A2465" i="8" s="1"/>
  <c r="T2547" i="5"/>
  <c r="T2515" i="5"/>
  <c r="A2555" i="5"/>
  <c r="A2555" i="8" s="1"/>
  <c r="T2586" i="5"/>
  <c r="A2232" i="5"/>
  <c r="A2232" i="8" s="1"/>
  <c r="M2272" i="5"/>
  <c r="A2221" i="5"/>
  <c r="A2221" i="8" s="1"/>
  <c r="D2236" i="5"/>
  <c r="C2236" i="5" s="1"/>
  <c r="C2236" i="8" s="1"/>
  <c r="B2266" i="5"/>
  <c r="B2266" i="8" s="1"/>
  <c r="B2298" i="5"/>
  <c r="B2298" i="8" s="1"/>
  <c r="M2233" i="5"/>
  <c r="M2275" i="5"/>
  <c r="M2139" i="5"/>
  <c r="M2155" i="5"/>
  <c r="M2171" i="5"/>
  <c r="J2171" i="5" s="1"/>
  <c r="M2187" i="5"/>
  <c r="G2187" i="5" s="1"/>
  <c r="M2203" i="5"/>
  <c r="G2203" i="5" s="1"/>
  <c r="T2220" i="5"/>
  <c r="B2265" i="5"/>
  <c r="B2265" i="8" s="1"/>
  <c r="B2297" i="5"/>
  <c r="B2297" i="8" s="1"/>
  <c r="T2240" i="5"/>
  <c r="T2256" i="5"/>
  <c r="T2272" i="5"/>
  <c r="T2288" i="5"/>
  <c r="E2288" i="5" s="1"/>
  <c r="F2288" i="8" s="1"/>
  <c r="T2304" i="5"/>
  <c r="D2411" i="5"/>
  <c r="C2411" i="5" s="1"/>
  <c r="C2411" i="8" s="1"/>
  <c r="D2316" i="5"/>
  <c r="C2316" i="5" s="1"/>
  <c r="C2316" i="8" s="1"/>
  <c r="D2239" i="5"/>
  <c r="C2239" i="5" s="1"/>
  <c r="C2239" i="8" s="1"/>
  <c r="D2247" i="5"/>
  <c r="C2247" i="5" s="1"/>
  <c r="C2247" i="8" s="1"/>
  <c r="D2255" i="5"/>
  <c r="C2255" i="5" s="1"/>
  <c r="C2255" i="8" s="1"/>
  <c r="D2263" i="5"/>
  <c r="C2263" i="5" s="1"/>
  <c r="C2263" i="8" s="1"/>
  <c r="D2271" i="5"/>
  <c r="C2271" i="5" s="1"/>
  <c r="C2271" i="8" s="1"/>
  <c r="D2279" i="5"/>
  <c r="C2279" i="5" s="1"/>
  <c r="C2279" i="8" s="1"/>
  <c r="D2287" i="5"/>
  <c r="C2287" i="5" s="1"/>
  <c r="C2287" i="8" s="1"/>
  <c r="D2295" i="5"/>
  <c r="C2295" i="5" s="1"/>
  <c r="C2295" i="8" s="1"/>
  <c r="D2303" i="5"/>
  <c r="C2303" i="5" s="1"/>
  <c r="C2303" i="8" s="1"/>
  <c r="M2319" i="5"/>
  <c r="A2264" i="5"/>
  <c r="A2264" i="8" s="1"/>
  <c r="A2280" i="5"/>
  <c r="A2280" i="8" s="1"/>
  <c r="A2296" i="5"/>
  <c r="A2296" i="8" s="1"/>
  <c r="B2314" i="5"/>
  <c r="B2314" i="8" s="1"/>
  <c r="B2469" i="5"/>
  <c r="B2469" i="8" s="1"/>
  <c r="D2332" i="5"/>
  <c r="C2332" i="5" s="1"/>
  <c r="C2332" i="8" s="1"/>
  <c r="T2440" i="5"/>
  <c r="T2307" i="5"/>
  <c r="T2573" i="5"/>
  <c r="A2332" i="5"/>
  <c r="A2332" i="8" s="1"/>
  <c r="D2447" i="5"/>
  <c r="C2447" i="5" s="1"/>
  <c r="C2447" i="8" s="1"/>
  <c r="M2325" i="5"/>
  <c r="G2325" i="5" s="1"/>
  <c r="B2429" i="5"/>
  <c r="B2429" i="8" s="1"/>
  <c r="T2320" i="5"/>
  <c r="B2416" i="5"/>
  <c r="B2416" i="8" s="1"/>
  <c r="B2397" i="5"/>
  <c r="B2397" i="8" s="1"/>
  <c r="B2480" i="5"/>
  <c r="B2480" i="8" s="1"/>
  <c r="M2355" i="5"/>
  <c r="G2355" i="5" s="1"/>
  <c r="T2419" i="5"/>
  <c r="E2419" i="5" s="1"/>
  <c r="F2419" i="8" s="1"/>
  <c r="B2479" i="5"/>
  <c r="B2479" i="8" s="1"/>
  <c r="A2377" i="5"/>
  <c r="A2377" i="8" s="1"/>
  <c r="T2365" i="5"/>
  <c r="A2445" i="5"/>
  <c r="A2445" i="8" s="1"/>
  <c r="D2485" i="5"/>
  <c r="C2485" i="5" s="1"/>
  <c r="C2485" i="8" s="1"/>
  <c r="M2473" i="5"/>
  <c r="D2557" i="5"/>
  <c r="C2557" i="5" s="1"/>
  <c r="C2557" i="8" s="1"/>
  <c r="A2472" i="5"/>
  <c r="A2472" i="8" s="1"/>
  <c r="T2518" i="5"/>
  <c r="D2562" i="5"/>
  <c r="C2562" i="5" s="1"/>
  <c r="C2562" i="8" s="1"/>
  <c r="T2598" i="5"/>
  <c r="D2588" i="5"/>
  <c r="C2588" i="5" s="1"/>
  <c r="C2588" i="8" s="1"/>
  <c r="B2267" i="5"/>
  <c r="B2267" i="8" s="1"/>
  <c r="B2299" i="5"/>
  <c r="B2299" i="8" s="1"/>
  <c r="M2276" i="5"/>
  <c r="G2276" i="5" s="1"/>
  <c r="M2236" i="5"/>
  <c r="G2236" i="5" s="1"/>
  <c r="D2146" i="5"/>
  <c r="C2146" i="5" s="1"/>
  <c r="C2146" i="8" s="1"/>
  <c r="D2154" i="5"/>
  <c r="C2154" i="5" s="1"/>
  <c r="C2154" i="8" s="1"/>
  <c r="D2162" i="5"/>
  <c r="C2162" i="5" s="1"/>
  <c r="C2162" i="8" s="1"/>
  <c r="D2170" i="5"/>
  <c r="C2170" i="5" s="1"/>
  <c r="C2170" i="8" s="1"/>
  <c r="D2178" i="5"/>
  <c r="C2178" i="5" s="1"/>
  <c r="C2178" i="8" s="1"/>
  <c r="D2186" i="5"/>
  <c r="C2186" i="5" s="1"/>
  <c r="C2186" i="8" s="1"/>
  <c r="D2194" i="5"/>
  <c r="C2194" i="5" s="1"/>
  <c r="C2194" i="8" s="1"/>
  <c r="D2202" i="5"/>
  <c r="C2202" i="5" s="1"/>
  <c r="C2202" i="8" s="1"/>
  <c r="D2210" i="5"/>
  <c r="C2210" i="5" s="1"/>
  <c r="C2210" i="8" s="1"/>
  <c r="A2234" i="5"/>
  <c r="A2234" i="8" s="1"/>
  <c r="M2279" i="5"/>
  <c r="G2279" i="5" s="1"/>
  <c r="M2140" i="5"/>
  <c r="M2156" i="5"/>
  <c r="M2172" i="5"/>
  <c r="M2188" i="5"/>
  <c r="M2204" i="5"/>
  <c r="J2204" i="5" s="1"/>
  <c r="B2221" i="5"/>
  <c r="B2221" i="8" s="1"/>
  <c r="T2241" i="5"/>
  <c r="T2257" i="5"/>
  <c r="T2273" i="5"/>
  <c r="T2289" i="5"/>
  <c r="T2305" i="5"/>
  <c r="T2431" i="5"/>
  <c r="T2436" i="5"/>
  <c r="E2436" i="5" s="1"/>
  <c r="F2436" i="8" s="1"/>
  <c r="T2412" i="5"/>
  <c r="A2330" i="5"/>
  <c r="A2330" i="8" s="1"/>
  <c r="A2265" i="5"/>
  <c r="A2265" i="8" s="1"/>
  <c r="A2281" i="5"/>
  <c r="A2281" i="8" s="1"/>
  <c r="A2297" i="5"/>
  <c r="A2297" i="8" s="1"/>
  <c r="T2314" i="5"/>
  <c r="B2358" i="5"/>
  <c r="B2358" i="8" s="1"/>
  <c r="B2390" i="5"/>
  <c r="B2390" i="8" s="1"/>
  <c r="A2442" i="5"/>
  <c r="A2442" i="8" s="1"/>
  <c r="T2308" i="5"/>
  <c r="T2324" i="5"/>
  <c r="A2342" i="5"/>
  <c r="A2342" i="8" s="1"/>
  <c r="B2441" i="5"/>
  <c r="B2441" i="8" s="1"/>
  <c r="A2333" i="5"/>
  <c r="A2333" i="8" s="1"/>
  <c r="B2361" i="5"/>
  <c r="B2361" i="8" s="1"/>
  <c r="B2393" i="5"/>
  <c r="B2393" i="8" s="1"/>
  <c r="A2452" i="5"/>
  <c r="A2452" i="8" s="1"/>
  <c r="A2326" i="5"/>
  <c r="A2326" i="8" s="1"/>
  <c r="B2379" i="5"/>
  <c r="B2379" i="8" s="1"/>
  <c r="D2433" i="5"/>
  <c r="C2433" i="5" s="1"/>
  <c r="C2433" i="8" s="1"/>
  <c r="B2321" i="5"/>
  <c r="B2321" i="8" s="1"/>
  <c r="A2420" i="5"/>
  <c r="A2420" i="8" s="1"/>
  <c r="D2341" i="5"/>
  <c r="C2341" i="5" s="1"/>
  <c r="C2341" i="8" s="1"/>
  <c r="D2373" i="5"/>
  <c r="C2373" i="5" s="1"/>
  <c r="C2373" i="8" s="1"/>
  <c r="D2405" i="5"/>
  <c r="C2405" i="5" s="1"/>
  <c r="C2405" i="8" s="1"/>
  <c r="M2356" i="5"/>
  <c r="G2356" i="5" s="1"/>
  <c r="B2420" i="5"/>
  <c r="B2420" i="8" s="1"/>
  <c r="A2594" i="5"/>
  <c r="A2594" i="8" s="1"/>
  <c r="A2378" i="5"/>
  <c r="A2378" i="8" s="1"/>
  <c r="T2437" i="5"/>
  <c r="T2368" i="5"/>
  <c r="T2452" i="5"/>
  <c r="E2452" i="5" s="1"/>
  <c r="F2452" i="8" s="1"/>
  <c r="M2476" i="5"/>
  <c r="A2478" i="5"/>
  <c r="A2478" i="8" s="1"/>
  <c r="T2525" i="5"/>
  <c r="E2525" i="5" s="1"/>
  <c r="F2525" i="8" s="1"/>
  <c r="B2239" i="5"/>
  <c r="B2239" i="8" s="1"/>
  <c r="B2270" i="5"/>
  <c r="B2270" i="8" s="1"/>
  <c r="B2302" i="5"/>
  <c r="B2302" i="8" s="1"/>
  <c r="M2283" i="5"/>
  <c r="G2283" i="5" s="1"/>
  <c r="M2141" i="5"/>
  <c r="J2141" i="5" s="1"/>
  <c r="M2157" i="5"/>
  <c r="M2173" i="5"/>
  <c r="M2189" i="5"/>
  <c r="M2205" i="5"/>
  <c r="T2236" i="5"/>
  <c r="B2269" i="5"/>
  <c r="B2269" i="8" s="1"/>
  <c r="B2301" i="5"/>
  <c r="B2301" i="8" s="1"/>
  <c r="T2242" i="5"/>
  <c r="E2242" i="5" s="1"/>
  <c r="F2242" i="8" s="1"/>
  <c r="T2258" i="5"/>
  <c r="T2274" i="5"/>
  <c r="T2290" i="5"/>
  <c r="T2306" i="5"/>
  <c r="A2328" i="5"/>
  <c r="A2328" i="8" s="1"/>
  <c r="M2435" i="5"/>
  <c r="B2320" i="5"/>
  <c r="B2320" i="8" s="1"/>
  <c r="B2318" i="5"/>
  <c r="B2318" i="8" s="1"/>
  <c r="D2240" i="5"/>
  <c r="C2240" i="5" s="1"/>
  <c r="C2240" i="8" s="1"/>
  <c r="D2248" i="5"/>
  <c r="C2248" i="5" s="1"/>
  <c r="C2248" i="8" s="1"/>
  <c r="D2256" i="5"/>
  <c r="C2256" i="5" s="1"/>
  <c r="C2256" i="8" s="1"/>
  <c r="D2264" i="5"/>
  <c r="C2264" i="5" s="1"/>
  <c r="C2264" i="8" s="1"/>
  <c r="D2272" i="5"/>
  <c r="C2272" i="5" s="1"/>
  <c r="C2272" i="8" s="1"/>
  <c r="D2280" i="5"/>
  <c r="C2280" i="5" s="1"/>
  <c r="C2280" i="8" s="1"/>
  <c r="D2288" i="5"/>
  <c r="C2288" i="5" s="1"/>
  <c r="C2288" i="8" s="1"/>
  <c r="D2296" i="5"/>
  <c r="C2296" i="5" s="1"/>
  <c r="C2296" i="8" s="1"/>
  <c r="D2304" i="5"/>
  <c r="C2304" i="5" s="1"/>
  <c r="C2304" i="8" s="1"/>
  <c r="T2346" i="5"/>
  <c r="A2250" i="5"/>
  <c r="A2250" i="8" s="1"/>
  <c r="A2266" i="5"/>
  <c r="A2266" i="8" s="1"/>
  <c r="A2282" i="5"/>
  <c r="A2282" i="8" s="1"/>
  <c r="A2298" i="5"/>
  <c r="A2298" i="8" s="1"/>
  <c r="B2598" i="5"/>
  <c r="B2598" i="8" s="1"/>
  <c r="D2443" i="5"/>
  <c r="C2443" i="5" s="1"/>
  <c r="C2443" i="8" s="1"/>
  <c r="T2309" i="5"/>
  <c r="B2325" i="5"/>
  <c r="B2325" i="8" s="1"/>
  <c r="B2344" i="5"/>
  <c r="B2344" i="8" s="1"/>
  <c r="B2376" i="5"/>
  <c r="B2376" i="8" s="1"/>
  <c r="M2417" i="5"/>
  <c r="T2321" i="5"/>
  <c r="B2335" i="5"/>
  <c r="B2335" i="8" s="1"/>
  <c r="T2425" i="5"/>
  <c r="E2425" i="5" s="1"/>
  <c r="F2425" i="8" s="1"/>
  <c r="A2347" i="5"/>
  <c r="A2347" i="8" s="1"/>
  <c r="B2434" i="5"/>
  <c r="B2434" i="8" s="1"/>
  <c r="D2435" i="5"/>
  <c r="C2435" i="5" s="1"/>
  <c r="C2435" i="8" s="1"/>
  <c r="A2407" i="5"/>
  <c r="A2407" i="8" s="1"/>
  <c r="M2408" i="5"/>
  <c r="B2492" i="5"/>
  <c r="B2492" i="8" s="1"/>
  <c r="M2361" i="5"/>
  <c r="G2361" i="5" s="1"/>
  <c r="B2491" i="5"/>
  <c r="B2491" i="8" s="1"/>
  <c r="A2383" i="5"/>
  <c r="A2383" i="8" s="1"/>
  <c r="T2375" i="5"/>
  <c r="B2594" i="5"/>
  <c r="B2594" i="8" s="1"/>
  <c r="A2534" i="5"/>
  <c r="A2534" i="8" s="1"/>
  <c r="M2483" i="5"/>
  <c r="T2580" i="5"/>
  <c r="A2481" i="5"/>
  <c r="A2481" i="8" s="1"/>
  <c r="A2572" i="5"/>
  <c r="A2572" i="8" s="1"/>
  <c r="A2579" i="5"/>
  <c r="A2579" i="8" s="1"/>
  <c r="B2271" i="5"/>
  <c r="B2271" i="8" s="1"/>
  <c r="B2303" i="5"/>
  <c r="B2303" i="8" s="1"/>
  <c r="B2222" i="5"/>
  <c r="B2222" i="8" s="1"/>
  <c r="M2284" i="5"/>
  <c r="J2284" i="5" s="1"/>
  <c r="A2240" i="5"/>
  <c r="A2240" i="8" s="1"/>
  <c r="D2147" i="5"/>
  <c r="C2147" i="5" s="1"/>
  <c r="C2147" i="8" s="1"/>
  <c r="D2155" i="5"/>
  <c r="C2155" i="5" s="1"/>
  <c r="C2155" i="8" s="1"/>
  <c r="D2163" i="5"/>
  <c r="C2163" i="5" s="1"/>
  <c r="C2163" i="8" s="1"/>
  <c r="D2171" i="5"/>
  <c r="C2171" i="5" s="1"/>
  <c r="C2171" i="8" s="1"/>
  <c r="D2179" i="5"/>
  <c r="C2179" i="5" s="1"/>
  <c r="C2179" i="8" s="1"/>
  <c r="D2187" i="5"/>
  <c r="C2187" i="5" s="1"/>
  <c r="C2187" i="8" s="1"/>
  <c r="D2195" i="5"/>
  <c r="C2195" i="5" s="1"/>
  <c r="C2195" i="8" s="1"/>
  <c r="D2203" i="5"/>
  <c r="C2203" i="5" s="1"/>
  <c r="C2203" i="8" s="1"/>
  <c r="D2211" i="5"/>
  <c r="C2211" i="5" s="1"/>
  <c r="C2211" i="8" s="1"/>
  <c r="T2223" i="5"/>
  <c r="E2223" i="5" s="1"/>
  <c r="F2223" i="8" s="1"/>
  <c r="M2287" i="5"/>
  <c r="M2142" i="5"/>
  <c r="M2158" i="5"/>
  <c r="M2174" i="5"/>
  <c r="M2190" i="5"/>
  <c r="M2206" i="5"/>
  <c r="D2222" i="5"/>
  <c r="C2222" i="5" s="1"/>
  <c r="C2222" i="8" s="1"/>
  <c r="M2237" i="5"/>
  <c r="J2237" i="5" s="1"/>
  <c r="T2243" i="5"/>
  <c r="T2259" i="5"/>
  <c r="E2259" i="5" s="1"/>
  <c r="F2259" i="8" s="1"/>
  <c r="T2275" i="5"/>
  <c r="T2291" i="5"/>
  <c r="D2329" i="5"/>
  <c r="C2329" i="5" s="1"/>
  <c r="C2329" i="8" s="1"/>
  <c r="D2327" i="5"/>
  <c r="C2327" i="5" s="1"/>
  <c r="C2327" i="8" s="1"/>
  <c r="T2318" i="5"/>
  <c r="A2251" i="5"/>
  <c r="A2251" i="8" s="1"/>
  <c r="A2267" i="5"/>
  <c r="A2267" i="8" s="1"/>
  <c r="A2283" i="5"/>
  <c r="A2283" i="8" s="1"/>
  <c r="A2299" i="5"/>
  <c r="A2299" i="8" s="1"/>
  <c r="D2444" i="5"/>
  <c r="C2444" i="5" s="1"/>
  <c r="C2444" i="8" s="1"/>
  <c r="T2310" i="5"/>
  <c r="T2345" i="5"/>
  <c r="M2422" i="5"/>
  <c r="J2422" i="5" s="1"/>
  <c r="B2322" i="5"/>
  <c r="B2322" i="8" s="1"/>
  <c r="T2336" i="5"/>
  <c r="B2465" i="5"/>
  <c r="B2465" i="8" s="1"/>
  <c r="T2315" i="5"/>
  <c r="T2409" i="5"/>
  <c r="D2438" i="5"/>
  <c r="C2438" i="5" s="1"/>
  <c r="C2438" i="8" s="1"/>
  <c r="T2328" i="5"/>
  <c r="B2413" i="5"/>
  <c r="B2413" i="8" s="1"/>
  <c r="D2345" i="5"/>
  <c r="C2345" i="5" s="1"/>
  <c r="C2345" i="8" s="1"/>
  <c r="D2377" i="5"/>
  <c r="C2377" i="5" s="1"/>
  <c r="C2377" i="8" s="1"/>
  <c r="M2364" i="5"/>
  <c r="T2427" i="5"/>
  <c r="E2427" i="5" s="1"/>
  <c r="F2427" i="8" s="1"/>
  <c r="A2411" i="5"/>
  <c r="A2411" i="8" s="1"/>
  <c r="A2386" i="5"/>
  <c r="A2386" i="8" s="1"/>
  <c r="T2442" i="5"/>
  <c r="T2381" i="5"/>
  <c r="E2381" i="5" s="1"/>
  <c r="F2381" i="8" s="1"/>
  <c r="B2470" i="5"/>
  <c r="B2470" i="8" s="1"/>
  <c r="D2493" i="5"/>
  <c r="C2493" i="5" s="1"/>
  <c r="C2493" i="8" s="1"/>
  <c r="M2489" i="5"/>
  <c r="G2489" i="5" s="1"/>
  <c r="A2584" i="5"/>
  <c r="A2584" i="8" s="1"/>
  <c r="A2488" i="5"/>
  <c r="A2488" i="8" s="1"/>
  <c r="B2536" i="5"/>
  <c r="B2536" i="8" s="1"/>
  <c r="B2579" i="5"/>
  <c r="B2579" i="8" s="1"/>
  <c r="A2591" i="5"/>
  <c r="A2591" i="8" s="1"/>
  <c r="D2596" i="5"/>
  <c r="C2596" i="5" s="1"/>
  <c r="C2596" i="8" s="1"/>
  <c r="B2238" i="5"/>
  <c r="B2238" i="8" s="1"/>
  <c r="M2288" i="5"/>
  <c r="T2226" i="5"/>
  <c r="B2274" i="5"/>
  <c r="B2274" i="8" s="1"/>
  <c r="B2306" i="5"/>
  <c r="B2306" i="8" s="1"/>
  <c r="B2224" i="5"/>
  <c r="B2224" i="8" s="1"/>
  <c r="B2240" i="5"/>
  <c r="B2240" i="8" s="1"/>
  <c r="M2291" i="5"/>
  <c r="J2291" i="5" s="1"/>
  <c r="M2143" i="5"/>
  <c r="M2159" i="5"/>
  <c r="G2159" i="5" s="1"/>
  <c r="M2175" i="5"/>
  <c r="M2191" i="5"/>
  <c r="M2207" i="5"/>
  <c r="M2222" i="5"/>
  <c r="B2241" i="5"/>
  <c r="B2241" i="8" s="1"/>
  <c r="B2273" i="5"/>
  <c r="B2273" i="8" s="1"/>
  <c r="B2305" i="5"/>
  <c r="B2305" i="8" s="1"/>
  <c r="T2244" i="5"/>
  <c r="T2260" i="5"/>
  <c r="T2276" i="5"/>
  <c r="T2292" i="5"/>
  <c r="B2555" i="5"/>
  <c r="B2555" i="8" s="1"/>
  <c r="D2328" i="5"/>
  <c r="C2328" i="5" s="1"/>
  <c r="C2328" i="8" s="1"/>
  <c r="D2320" i="5"/>
  <c r="C2320" i="5" s="1"/>
  <c r="C2320" i="8" s="1"/>
  <c r="D2241" i="5"/>
  <c r="C2241" i="5" s="1"/>
  <c r="C2241" i="8" s="1"/>
  <c r="D2249" i="5"/>
  <c r="C2249" i="5" s="1"/>
  <c r="C2249" i="8" s="1"/>
  <c r="D2257" i="5"/>
  <c r="C2257" i="5" s="1"/>
  <c r="C2257" i="8" s="1"/>
  <c r="D2265" i="5"/>
  <c r="C2265" i="5" s="1"/>
  <c r="C2265" i="8" s="1"/>
  <c r="D2273" i="5"/>
  <c r="C2273" i="5" s="1"/>
  <c r="C2273" i="8" s="1"/>
  <c r="D2281" i="5"/>
  <c r="C2281" i="5" s="1"/>
  <c r="C2281" i="8" s="1"/>
  <c r="D2289" i="5"/>
  <c r="C2289" i="5" s="1"/>
  <c r="C2289" i="8" s="1"/>
  <c r="D2297" i="5"/>
  <c r="C2297" i="5" s="1"/>
  <c r="C2297" i="8" s="1"/>
  <c r="D2305" i="5"/>
  <c r="C2305" i="5" s="1"/>
  <c r="C2305" i="8" s="1"/>
  <c r="A2252" i="5"/>
  <c r="A2252" i="8" s="1"/>
  <c r="A2268" i="5"/>
  <c r="A2268" i="8" s="1"/>
  <c r="A2284" i="5"/>
  <c r="A2284" i="8" s="1"/>
  <c r="A2300" i="5"/>
  <c r="A2300" i="8" s="1"/>
  <c r="B2319" i="5"/>
  <c r="B2319" i="8" s="1"/>
  <c r="T2322" i="5"/>
  <c r="E2322" i="5" s="1"/>
  <c r="F2322" i="8" s="1"/>
  <c r="A2336" i="5"/>
  <c r="A2336" i="8" s="1"/>
  <c r="T2311" i="5"/>
  <c r="E2311" i="5" s="1"/>
  <c r="F2311" i="8" s="1"/>
  <c r="D2326" i="5"/>
  <c r="C2326" i="5" s="1"/>
  <c r="C2326" i="8" s="1"/>
  <c r="T2423" i="5"/>
  <c r="A2450" i="5"/>
  <c r="A2450" i="8" s="1"/>
  <c r="B2316" i="5"/>
  <c r="B2316" i="8" s="1"/>
  <c r="D2440" i="5"/>
  <c r="C2440" i="5" s="1"/>
  <c r="C2440" i="8" s="1"/>
  <c r="T2333" i="5"/>
  <c r="A2417" i="5"/>
  <c r="A2417" i="8" s="1"/>
  <c r="B2512" i="5"/>
  <c r="B2512" i="8" s="1"/>
  <c r="M2371" i="5"/>
  <c r="D2418" i="5"/>
  <c r="C2418" i="5" s="1"/>
  <c r="C2418" i="8" s="1"/>
  <c r="B2511" i="5"/>
  <c r="B2511" i="8" s="1"/>
  <c r="A2393" i="5"/>
  <c r="A2393" i="8" s="1"/>
  <c r="B2451" i="5"/>
  <c r="B2451" i="8" s="1"/>
  <c r="T2384" i="5"/>
  <c r="D2453" i="5"/>
  <c r="C2453" i="5" s="1"/>
  <c r="C2453" i="8" s="1"/>
  <c r="B2547" i="5"/>
  <c r="B2547" i="8" s="1"/>
  <c r="M2492" i="5"/>
  <c r="G2492" i="5" s="1"/>
  <c r="A2494" i="5"/>
  <c r="A2494" i="8" s="1"/>
  <c r="B2588" i="5"/>
  <c r="B2588" i="8" s="1"/>
  <c r="B2585" i="5"/>
  <c r="B2585" i="8" s="1"/>
  <c r="A2597" i="5"/>
  <c r="A2597" i="8" s="1"/>
  <c r="B2275" i="5"/>
  <c r="B2275" i="8" s="1"/>
  <c r="B2307" i="5"/>
  <c r="B2307" i="8" s="1"/>
  <c r="D2223" i="5"/>
  <c r="C2223" i="5" s="1"/>
  <c r="C2223" i="8" s="1"/>
  <c r="A2239" i="5"/>
  <c r="A2239" i="8" s="1"/>
  <c r="M2292" i="5"/>
  <c r="G2292" i="5" s="1"/>
  <c r="B2227" i="5"/>
  <c r="B2227" i="8" s="1"/>
  <c r="M2243" i="5"/>
  <c r="J2243" i="5" s="1"/>
  <c r="M2311" i="5"/>
  <c r="J2311" i="5" s="1"/>
  <c r="D2148" i="5"/>
  <c r="C2148" i="5" s="1"/>
  <c r="C2148" i="8" s="1"/>
  <c r="D2156" i="5"/>
  <c r="C2156" i="5" s="1"/>
  <c r="C2156" i="8" s="1"/>
  <c r="D2164" i="5"/>
  <c r="C2164" i="5" s="1"/>
  <c r="C2164" i="8" s="1"/>
  <c r="D2172" i="5"/>
  <c r="C2172" i="5" s="1"/>
  <c r="C2172" i="8" s="1"/>
  <c r="D2180" i="5"/>
  <c r="C2180" i="5" s="1"/>
  <c r="C2180" i="8" s="1"/>
  <c r="D2188" i="5"/>
  <c r="C2188" i="5" s="1"/>
  <c r="C2188" i="8" s="1"/>
  <c r="D2196" i="5"/>
  <c r="C2196" i="5" s="1"/>
  <c r="C2196" i="8" s="1"/>
  <c r="D2204" i="5"/>
  <c r="C2204" i="5" s="1"/>
  <c r="C2204" i="8" s="1"/>
  <c r="D2212" i="5"/>
  <c r="C2212" i="5" s="1"/>
  <c r="C2212" i="8" s="1"/>
  <c r="A2241" i="5"/>
  <c r="A2241" i="8" s="1"/>
  <c r="M2295" i="5"/>
  <c r="M2144" i="5"/>
  <c r="M2160" i="5"/>
  <c r="M2176" i="5"/>
  <c r="M2192" i="5"/>
  <c r="J2192" i="5" s="1"/>
  <c r="M2208" i="5"/>
  <c r="A2223" i="5"/>
  <c r="A2223" i="8" s="1"/>
  <c r="A2242" i="5"/>
  <c r="A2242" i="8" s="1"/>
  <c r="T2245" i="5"/>
  <c r="E2245" i="5" s="1"/>
  <c r="F2245" i="8" s="1"/>
  <c r="T2261" i="5"/>
  <c r="E2261" i="5" s="1"/>
  <c r="F2261" i="8" s="1"/>
  <c r="T2277" i="5"/>
  <c r="T2293" i="5"/>
  <c r="A2312" i="5"/>
  <c r="A2312" i="8" s="1"/>
  <c r="T2338" i="5"/>
  <c r="M2329" i="5"/>
  <c r="D2321" i="5"/>
  <c r="C2321" i="5" s="1"/>
  <c r="C2321" i="8" s="1"/>
  <c r="B2437" i="5"/>
  <c r="B2437" i="8" s="1"/>
  <c r="B2359" i="5"/>
  <c r="B2359" i="8" s="1"/>
  <c r="A2314" i="5"/>
  <c r="A2314" i="8" s="1"/>
  <c r="B2367" i="5"/>
  <c r="B2367" i="8" s="1"/>
  <c r="A2253" i="5"/>
  <c r="A2253" i="8" s="1"/>
  <c r="A2269" i="5"/>
  <c r="A2269" i="8" s="1"/>
  <c r="A2285" i="5"/>
  <c r="A2285" i="8" s="1"/>
  <c r="A2301" i="5"/>
  <c r="A2301" i="8" s="1"/>
  <c r="B2378" i="5"/>
  <c r="B2378" i="8" s="1"/>
  <c r="B2323" i="5"/>
  <c r="B2323" i="8" s="1"/>
  <c r="B2338" i="5"/>
  <c r="B2338" i="8" s="1"/>
  <c r="B2366" i="5"/>
  <c r="B2366" i="8" s="1"/>
  <c r="B2398" i="5"/>
  <c r="B2398" i="8" s="1"/>
  <c r="T2312" i="5"/>
  <c r="E2312" i="5" s="1"/>
  <c r="F2312" i="8" s="1"/>
  <c r="M2326" i="5"/>
  <c r="G2326" i="5" s="1"/>
  <c r="D2323" i="5"/>
  <c r="C2323" i="5" s="1"/>
  <c r="C2323" i="8" s="1"/>
  <c r="B2369" i="5"/>
  <c r="B2369" i="8" s="1"/>
  <c r="B2401" i="5"/>
  <c r="B2401" i="8" s="1"/>
  <c r="T2331" i="5"/>
  <c r="B2355" i="5"/>
  <c r="B2355" i="8" s="1"/>
  <c r="B2387" i="5"/>
  <c r="B2387" i="8" s="1"/>
  <c r="D2349" i="5"/>
  <c r="C2349" i="5" s="1"/>
  <c r="C2349" i="8" s="1"/>
  <c r="D2381" i="5"/>
  <c r="C2381" i="5" s="1"/>
  <c r="C2381" i="8" s="1"/>
  <c r="M2372" i="5"/>
  <c r="J2372" i="5" s="1"/>
  <c r="M2418" i="5"/>
  <c r="G2418" i="5" s="1"/>
  <c r="A2394" i="5"/>
  <c r="A2394" i="8" s="1"/>
  <c r="T2391" i="5"/>
  <c r="M2550" i="5"/>
  <c r="M2499" i="5"/>
  <c r="B2539" i="5"/>
  <c r="B2539" i="8" s="1"/>
  <c r="A2497" i="5"/>
  <c r="A2497" i="8" s="1"/>
  <c r="T2461" i="5"/>
  <c r="E2461" i="5" s="1"/>
  <c r="F2461" i="8" s="1"/>
  <c r="M2572" i="5"/>
  <c r="A2246" i="5"/>
  <c r="A2246" i="8" s="1"/>
  <c r="A2311" i="5"/>
  <c r="A2311" i="8" s="1"/>
  <c r="M2223" i="5"/>
  <c r="M2296" i="5"/>
  <c r="B2247" i="5"/>
  <c r="B2247" i="8" s="1"/>
  <c r="B2278" i="5"/>
  <c r="B2278" i="8" s="1"/>
  <c r="A2322" i="5"/>
  <c r="A2322" i="8" s="1"/>
  <c r="D2225" i="5"/>
  <c r="C2225" i="5" s="1"/>
  <c r="C2225" i="8" s="1"/>
  <c r="M2299" i="5"/>
  <c r="J2299" i="5" s="1"/>
  <c r="M2145" i="5"/>
  <c r="M2161" i="5"/>
  <c r="M2177" i="5"/>
  <c r="M2193" i="5"/>
  <c r="M2209" i="5"/>
  <c r="J2209" i="5" s="1"/>
  <c r="B2277" i="5"/>
  <c r="B2277" i="8" s="1"/>
  <c r="B2312" i="5"/>
  <c r="B2312" i="8" s="1"/>
  <c r="T2246" i="5"/>
  <c r="T2262" i="5"/>
  <c r="E2262" i="5" s="1"/>
  <c r="F2262" i="8" s="1"/>
  <c r="T2278" i="5"/>
  <c r="T2294" i="5"/>
  <c r="E2294" i="5" s="1"/>
  <c r="F2294" i="8" s="1"/>
  <c r="M2312" i="5"/>
  <c r="D2242" i="5"/>
  <c r="C2242" i="5" s="1"/>
  <c r="C2242" i="8" s="1"/>
  <c r="D2250" i="5"/>
  <c r="C2250" i="5" s="1"/>
  <c r="C2250" i="8" s="1"/>
  <c r="D2258" i="5"/>
  <c r="C2258" i="5" s="1"/>
  <c r="C2258" i="8" s="1"/>
  <c r="D2266" i="5"/>
  <c r="C2266" i="5" s="1"/>
  <c r="C2266" i="8" s="1"/>
  <c r="D2274" i="5"/>
  <c r="C2274" i="5" s="1"/>
  <c r="C2274" i="8" s="1"/>
  <c r="D2282" i="5"/>
  <c r="C2282" i="5" s="1"/>
  <c r="C2282" i="8" s="1"/>
  <c r="D2290" i="5"/>
  <c r="C2290" i="5" s="1"/>
  <c r="C2290" i="8" s="1"/>
  <c r="D2298" i="5"/>
  <c r="C2298" i="5" s="1"/>
  <c r="C2298" i="8" s="1"/>
  <c r="D2306" i="5"/>
  <c r="C2306" i="5" s="1"/>
  <c r="C2306" i="8" s="1"/>
  <c r="D2315" i="5"/>
  <c r="C2315" i="5" s="1"/>
  <c r="C2315" i="8" s="1"/>
  <c r="A2254" i="5"/>
  <c r="A2254" i="8" s="1"/>
  <c r="A2270" i="5"/>
  <c r="A2270" i="8" s="1"/>
  <c r="A2286" i="5"/>
  <c r="A2286" i="8" s="1"/>
  <c r="A2302" i="5"/>
  <c r="A2302" i="8" s="1"/>
  <c r="T2339" i="5"/>
  <c r="B2458" i="5"/>
  <c r="B2458" i="8" s="1"/>
  <c r="T2313" i="5"/>
  <c r="E2313" i="5" s="1"/>
  <c r="F2313" i="8" s="1"/>
  <c r="A2327" i="5"/>
  <c r="A2327" i="8" s="1"/>
  <c r="B2352" i="5"/>
  <c r="B2352" i="8" s="1"/>
  <c r="B2384" i="5"/>
  <c r="B2384" i="8" s="1"/>
  <c r="M2427" i="5"/>
  <c r="B2461" i="5"/>
  <c r="B2461" i="8" s="1"/>
  <c r="M2323" i="5"/>
  <c r="D2317" i="5"/>
  <c r="C2317" i="5" s="1"/>
  <c r="C2317" i="8" s="1"/>
  <c r="B2332" i="5"/>
  <c r="B2332" i="8" s="1"/>
  <c r="T2341" i="5"/>
  <c r="E2341" i="5" s="1"/>
  <c r="F2341" i="8" s="1"/>
  <c r="B2525" i="5"/>
  <c r="B2525" i="8" s="1"/>
  <c r="B2524" i="5"/>
  <c r="B2524" i="8" s="1"/>
  <c r="M2377" i="5"/>
  <c r="G2377" i="5" s="1"/>
  <c r="M2437" i="5"/>
  <c r="G2437" i="5" s="1"/>
  <c r="T2424" i="5"/>
  <c r="B2523" i="5"/>
  <c r="B2523" i="8" s="1"/>
  <c r="A2399" i="5"/>
  <c r="A2399" i="8" s="1"/>
  <c r="T2397" i="5"/>
  <c r="E2397" i="5" s="1"/>
  <c r="F2397" i="8" s="1"/>
  <c r="B2502" i="5"/>
  <c r="B2502" i="8" s="1"/>
  <c r="D2501" i="5"/>
  <c r="C2501" i="5" s="1"/>
  <c r="C2501" i="8" s="1"/>
  <c r="D2558" i="5"/>
  <c r="C2558" i="5" s="1"/>
  <c r="C2558" i="8" s="1"/>
  <c r="M2505" i="5"/>
  <c r="A2504" i="5"/>
  <c r="A2504" i="8" s="1"/>
  <c r="T2467" i="5"/>
  <c r="B2595" i="5"/>
  <c r="B2595" i="8" s="1"/>
  <c r="M2575" i="5"/>
  <c r="J2575" i="5" s="1"/>
  <c r="B2279" i="5"/>
  <c r="B2279" i="8" s="1"/>
  <c r="A2224" i="5"/>
  <c r="A2224" i="8" s="1"/>
  <c r="M2242" i="5"/>
  <c r="M2300" i="5"/>
  <c r="D2228" i="5"/>
  <c r="C2228" i="5" s="1"/>
  <c r="C2228" i="8" s="1"/>
  <c r="A2248" i="5"/>
  <c r="A2248" i="8" s="1"/>
  <c r="B2326" i="5"/>
  <c r="B2326" i="8" s="1"/>
  <c r="D2149" i="5"/>
  <c r="C2149" i="5" s="1"/>
  <c r="C2149" i="8" s="1"/>
  <c r="D2157" i="5"/>
  <c r="C2157" i="5" s="1"/>
  <c r="C2157" i="8" s="1"/>
  <c r="D2165" i="5"/>
  <c r="C2165" i="5" s="1"/>
  <c r="C2165" i="8" s="1"/>
  <c r="D2173" i="5"/>
  <c r="C2173" i="5" s="1"/>
  <c r="C2173" i="8" s="1"/>
  <c r="D2181" i="5"/>
  <c r="C2181" i="5" s="1"/>
  <c r="C2181" i="8" s="1"/>
  <c r="D2189" i="5"/>
  <c r="C2189" i="5" s="1"/>
  <c r="C2189" i="8" s="1"/>
  <c r="D2197" i="5"/>
  <c r="C2197" i="5" s="1"/>
  <c r="C2197" i="8" s="1"/>
  <c r="D2205" i="5"/>
  <c r="C2205" i="5" s="1"/>
  <c r="C2205" i="8" s="1"/>
  <c r="D2213" i="5"/>
  <c r="C2213" i="5" s="1"/>
  <c r="C2213" i="8" s="1"/>
  <c r="M2225" i="5"/>
  <c r="J2225" i="5" s="1"/>
  <c r="M2244" i="5"/>
  <c r="M2303" i="5"/>
  <c r="M2146" i="5"/>
  <c r="G2146" i="5" s="1"/>
  <c r="M2162" i="5"/>
  <c r="J2162" i="5" s="1"/>
  <c r="M2178" i="5"/>
  <c r="M2194" i="5"/>
  <c r="J2194" i="5" s="1"/>
  <c r="M2210" i="5"/>
  <c r="J2210" i="5" s="1"/>
  <c r="M2245" i="5"/>
  <c r="G2245" i="5" s="1"/>
  <c r="B2327" i="5"/>
  <c r="B2327" i="8" s="1"/>
  <c r="T2247" i="5"/>
  <c r="E2247" i="5" s="1"/>
  <c r="F2247" i="8" s="1"/>
  <c r="T2263" i="5"/>
  <c r="T2279" i="5"/>
  <c r="T2295" i="5"/>
  <c r="B2313" i="5"/>
  <c r="B2313" i="8" s="1"/>
  <c r="A2343" i="5"/>
  <c r="A2343" i="8" s="1"/>
  <c r="A2335" i="5"/>
  <c r="A2335" i="8" s="1"/>
  <c r="T2343" i="5"/>
  <c r="A2255" i="5"/>
  <c r="A2255" i="8" s="1"/>
  <c r="A2271" i="5"/>
  <c r="A2271" i="8" s="1"/>
  <c r="A2287" i="5"/>
  <c r="A2287" i="8" s="1"/>
  <c r="A2303" i="5"/>
  <c r="A2303" i="8" s="1"/>
  <c r="D2324" i="5"/>
  <c r="C2324" i="5" s="1"/>
  <c r="C2324" i="8" s="1"/>
  <c r="B2460" i="5"/>
  <c r="B2460" i="8" s="1"/>
  <c r="T2428" i="5"/>
  <c r="A2324" i="5"/>
  <c r="A2324" i="8" s="1"/>
  <c r="A2341" i="5"/>
  <c r="A2341" i="8" s="1"/>
  <c r="M2317" i="5"/>
  <c r="B2333" i="5"/>
  <c r="B2333" i="8" s="1"/>
  <c r="B2445" i="5"/>
  <c r="B2445" i="8" s="1"/>
  <c r="A2538" i="5"/>
  <c r="A2538" i="8" s="1"/>
  <c r="D2353" i="5"/>
  <c r="C2353" i="5" s="1"/>
  <c r="C2353" i="8" s="1"/>
  <c r="D2385" i="5"/>
  <c r="C2385" i="5" s="1"/>
  <c r="C2385" i="8" s="1"/>
  <c r="A2425" i="5"/>
  <c r="A2425" i="8" s="1"/>
  <c r="M2380" i="5"/>
  <c r="D2426" i="5"/>
  <c r="C2426" i="5" s="1"/>
  <c r="C2426" i="8" s="1"/>
  <c r="A2402" i="5"/>
  <c r="A2402" i="8" s="1"/>
  <c r="T2400" i="5"/>
  <c r="D2461" i="5"/>
  <c r="C2461" i="5" s="1"/>
  <c r="C2461" i="8" s="1"/>
  <c r="M2508" i="5"/>
  <c r="G2508" i="5" s="1"/>
  <c r="T2548" i="5"/>
  <c r="A2510" i="5"/>
  <c r="A2510" i="8" s="1"/>
  <c r="T2470" i="5"/>
  <c r="M2564" i="5"/>
  <c r="J2564" i="5" s="1"/>
  <c r="M2582" i="5"/>
  <c r="B2473" i="5"/>
  <c r="B2473" i="8" s="1"/>
  <c r="D2311" i="5"/>
  <c r="C2311" i="5" s="1"/>
  <c r="C2311" i="8" s="1"/>
  <c r="M2322" i="5"/>
  <c r="J2322" i="5" s="1"/>
  <c r="A2338" i="5"/>
  <c r="A2338" i="8" s="1"/>
  <c r="B2426" i="5"/>
  <c r="B2426" i="8" s="1"/>
  <c r="B2509" i="5"/>
  <c r="B2509" i="8" s="1"/>
  <c r="B2373" i="5"/>
  <c r="B2373" i="8" s="1"/>
  <c r="B2405" i="5"/>
  <c r="B2405" i="8" s="1"/>
  <c r="T2422" i="5"/>
  <c r="B2488" i="5"/>
  <c r="B2488" i="8" s="1"/>
  <c r="B2520" i="5"/>
  <c r="B2520" i="8" s="1"/>
  <c r="B2562" i="5"/>
  <c r="B2562" i="8" s="1"/>
  <c r="M2343" i="5"/>
  <c r="G2343" i="5" s="1"/>
  <c r="M2359" i="5"/>
  <c r="M2375" i="5"/>
  <c r="M2391" i="5"/>
  <c r="M2421" i="5"/>
  <c r="T2408" i="5"/>
  <c r="E2408" i="5" s="1"/>
  <c r="F2408" i="8" s="1"/>
  <c r="A2435" i="5"/>
  <c r="A2435" i="8" s="1"/>
  <c r="B2487" i="5"/>
  <c r="B2487" i="8" s="1"/>
  <c r="B2519" i="5"/>
  <c r="B2519" i="8" s="1"/>
  <c r="A2349" i="5"/>
  <c r="A2349" i="8" s="1"/>
  <c r="A2365" i="5"/>
  <c r="A2365" i="8" s="1"/>
  <c r="A2381" i="5"/>
  <c r="A2381" i="8" s="1"/>
  <c r="A2397" i="5"/>
  <c r="A2397" i="8" s="1"/>
  <c r="A2424" i="5"/>
  <c r="A2424" i="8" s="1"/>
  <c r="D2439" i="5"/>
  <c r="C2439" i="5" s="1"/>
  <c r="C2439" i="8" s="1"/>
  <c r="A2590" i="5"/>
  <c r="A2590" i="8" s="1"/>
  <c r="T2363" i="5"/>
  <c r="E2363" i="5" s="1"/>
  <c r="F2363" i="8" s="1"/>
  <c r="T2379" i="5"/>
  <c r="T2395" i="5"/>
  <c r="D2412" i="5"/>
  <c r="C2412" i="5" s="1"/>
  <c r="C2412" i="8" s="1"/>
  <c r="B2427" i="5"/>
  <c r="B2427" i="8" s="1"/>
  <c r="B2440" i="5"/>
  <c r="B2440" i="8" s="1"/>
  <c r="A2548" i="5"/>
  <c r="A2548" i="8" s="1"/>
  <c r="T2531" i="5"/>
  <c r="E2531" i="5" s="1"/>
  <c r="F2531" i="8" s="1"/>
  <c r="M2455" i="5"/>
  <c r="M2471" i="5"/>
  <c r="M2487" i="5"/>
  <c r="M2503" i="5"/>
  <c r="M2519" i="5"/>
  <c r="T2553" i="5"/>
  <c r="E2553" i="5" s="1"/>
  <c r="F2553" i="8" s="1"/>
  <c r="A2570" i="5"/>
  <c r="A2570" i="8" s="1"/>
  <c r="A2460" i="5"/>
  <c r="A2460" i="8" s="1"/>
  <c r="A2476" i="5"/>
  <c r="A2476" i="8" s="1"/>
  <c r="A2492" i="5"/>
  <c r="A2492" i="8" s="1"/>
  <c r="A2508" i="5"/>
  <c r="A2508" i="8" s="1"/>
  <c r="A2524" i="5"/>
  <c r="A2524" i="8" s="1"/>
  <c r="T2465" i="5"/>
  <c r="T2481" i="5"/>
  <c r="T2497" i="5"/>
  <c r="E2497" i="5" s="1"/>
  <c r="F2497" i="8" s="1"/>
  <c r="T2513" i="5"/>
  <c r="E2513" i="5" s="1"/>
  <c r="F2513" i="8" s="1"/>
  <c r="T2529" i="5"/>
  <c r="T2567" i="5"/>
  <c r="T2599" i="5"/>
  <c r="T2552" i="5"/>
  <c r="B2583" i="5"/>
  <c r="B2583" i="8" s="1"/>
  <c r="B2599" i="5"/>
  <c r="B2599" i="8" s="1"/>
  <c r="M2559" i="5"/>
  <c r="G2559" i="5" s="1"/>
  <c r="T2594" i="5"/>
  <c r="E2594" i="5" s="1"/>
  <c r="F2594" i="8" s="1"/>
  <c r="A2587" i="5"/>
  <c r="A2587" i="8" s="1"/>
  <c r="M2570" i="5"/>
  <c r="G2570" i="5" s="1"/>
  <c r="M2586" i="5"/>
  <c r="A2323" i="5"/>
  <c r="A2323" i="8" s="1"/>
  <c r="B2340" i="5"/>
  <c r="B2340" i="8" s="1"/>
  <c r="D2430" i="5"/>
  <c r="C2430" i="5" s="1"/>
  <c r="C2430" i="8" s="1"/>
  <c r="D2335" i="5"/>
  <c r="C2335" i="5" s="1"/>
  <c r="C2335" i="8" s="1"/>
  <c r="D2343" i="5"/>
  <c r="C2343" i="5" s="1"/>
  <c r="C2343" i="8" s="1"/>
  <c r="D2351" i="5"/>
  <c r="C2351" i="5" s="1"/>
  <c r="C2351" i="8" s="1"/>
  <c r="D2359" i="5"/>
  <c r="C2359" i="5" s="1"/>
  <c r="C2359" i="8" s="1"/>
  <c r="D2367" i="5"/>
  <c r="C2367" i="5" s="1"/>
  <c r="C2367" i="8" s="1"/>
  <c r="D2375" i="5"/>
  <c r="C2375" i="5" s="1"/>
  <c r="C2375" i="8" s="1"/>
  <c r="D2383" i="5"/>
  <c r="C2383" i="5" s="1"/>
  <c r="C2383" i="8" s="1"/>
  <c r="D2391" i="5"/>
  <c r="C2391" i="5" s="1"/>
  <c r="C2391" i="8" s="1"/>
  <c r="D2399" i="5"/>
  <c r="C2399" i="5" s="1"/>
  <c r="C2399" i="8" s="1"/>
  <c r="D2408" i="5"/>
  <c r="C2408" i="5" s="1"/>
  <c r="C2408" i="8" s="1"/>
  <c r="B2423" i="5"/>
  <c r="B2423" i="8" s="1"/>
  <c r="B2564" i="5"/>
  <c r="B2564" i="8" s="1"/>
  <c r="M2344" i="5"/>
  <c r="M2360" i="5"/>
  <c r="M2376" i="5"/>
  <c r="M2392" i="5"/>
  <c r="G2392" i="5" s="1"/>
  <c r="A2422" i="5"/>
  <c r="A2422" i="8" s="1"/>
  <c r="D2437" i="5"/>
  <c r="C2437" i="5" s="1"/>
  <c r="C2437" i="8" s="1"/>
  <c r="B2409" i="5"/>
  <c r="B2409" i="8" s="1"/>
  <c r="A2350" i="5"/>
  <c r="A2350" i="8" s="1"/>
  <c r="A2366" i="5"/>
  <c r="A2366" i="8" s="1"/>
  <c r="A2382" i="5"/>
  <c r="A2382" i="8" s="1"/>
  <c r="A2398" i="5"/>
  <c r="A2398" i="8" s="1"/>
  <c r="M2439" i="5"/>
  <c r="G2439" i="5" s="1"/>
  <c r="T2459" i="5"/>
  <c r="E2459" i="5" s="1"/>
  <c r="F2459" i="8" s="1"/>
  <c r="T2348" i="5"/>
  <c r="E2348" i="5" s="1"/>
  <c r="F2348" i="8" s="1"/>
  <c r="T2364" i="5"/>
  <c r="E2364" i="5" s="1"/>
  <c r="F2364" i="8" s="1"/>
  <c r="T2380" i="5"/>
  <c r="T2396" i="5"/>
  <c r="M2412" i="5"/>
  <c r="A2441" i="5"/>
  <c r="A2441" i="8" s="1"/>
  <c r="B2462" i="5"/>
  <c r="B2462" i="8" s="1"/>
  <c r="B2494" i="5"/>
  <c r="B2494" i="8" s="1"/>
  <c r="B2526" i="5"/>
  <c r="B2526" i="8" s="1"/>
  <c r="A2550" i="5"/>
  <c r="A2550" i="8" s="1"/>
  <c r="D2451" i="5"/>
  <c r="C2451" i="5" s="1"/>
  <c r="C2451" i="8" s="1"/>
  <c r="D2459" i="5"/>
  <c r="C2459" i="5" s="1"/>
  <c r="C2459" i="8" s="1"/>
  <c r="D2467" i="5"/>
  <c r="C2467" i="5" s="1"/>
  <c r="C2467" i="8" s="1"/>
  <c r="D2475" i="5"/>
  <c r="C2475" i="5" s="1"/>
  <c r="C2475" i="8" s="1"/>
  <c r="D2483" i="5"/>
  <c r="C2483" i="5" s="1"/>
  <c r="C2483" i="8" s="1"/>
  <c r="D2491" i="5"/>
  <c r="C2491" i="5" s="1"/>
  <c r="C2491" i="8" s="1"/>
  <c r="D2499" i="5"/>
  <c r="C2499" i="5" s="1"/>
  <c r="C2499" i="8" s="1"/>
  <c r="D2507" i="5"/>
  <c r="C2507" i="5" s="1"/>
  <c r="C2507" i="8" s="1"/>
  <c r="D2515" i="5"/>
  <c r="C2515" i="5" s="1"/>
  <c r="C2515" i="8" s="1"/>
  <c r="D2523" i="5"/>
  <c r="C2523" i="5" s="1"/>
  <c r="C2523" i="8" s="1"/>
  <c r="B2532" i="5"/>
  <c r="B2532" i="8" s="1"/>
  <c r="B2546" i="5"/>
  <c r="B2546" i="8" s="1"/>
  <c r="M2440" i="5"/>
  <c r="M2456" i="5"/>
  <c r="G2456" i="5" s="1"/>
  <c r="M2472" i="5"/>
  <c r="J2472" i="5" s="1"/>
  <c r="M2488" i="5"/>
  <c r="M2504" i="5"/>
  <c r="M2520" i="5"/>
  <c r="D2537" i="5"/>
  <c r="C2537" i="5" s="1"/>
  <c r="C2537" i="8" s="1"/>
  <c r="D2572" i="5"/>
  <c r="C2572" i="5" s="1"/>
  <c r="C2572" i="8" s="1"/>
  <c r="D2552" i="5"/>
  <c r="C2552" i="5" s="1"/>
  <c r="C2552" i="8" s="1"/>
  <c r="T2578" i="5"/>
  <c r="E2578" i="5" s="1"/>
  <c r="F2578" i="8" s="1"/>
  <c r="A2461" i="5"/>
  <c r="A2461" i="8" s="1"/>
  <c r="A2477" i="5"/>
  <c r="A2477" i="8" s="1"/>
  <c r="A2493" i="5"/>
  <c r="A2493" i="8" s="1"/>
  <c r="A2509" i="5"/>
  <c r="A2509" i="8" s="1"/>
  <c r="A2525" i="5"/>
  <c r="A2525" i="8" s="1"/>
  <c r="D2538" i="5"/>
  <c r="C2538" i="5" s="1"/>
  <c r="C2538" i="8" s="1"/>
  <c r="A2580" i="5"/>
  <c r="A2580" i="8" s="1"/>
  <c r="T2466" i="5"/>
  <c r="E2466" i="5" s="1"/>
  <c r="F2466" i="8" s="1"/>
  <c r="T2482" i="5"/>
  <c r="T2498" i="5"/>
  <c r="T2514" i="5"/>
  <c r="D2568" i="5"/>
  <c r="C2568" i="5" s="1"/>
  <c r="C2568" i="8" s="1"/>
  <c r="M2536" i="5"/>
  <c r="G2536" i="5" s="1"/>
  <c r="B2553" i="5"/>
  <c r="B2553" i="8" s="1"/>
  <c r="A2560" i="5"/>
  <c r="A2560" i="8" s="1"/>
  <c r="T2596" i="5"/>
  <c r="E2596" i="5" s="1"/>
  <c r="F2596" i="8" s="1"/>
  <c r="A2589" i="5"/>
  <c r="A2589" i="8" s="1"/>
  <c r="D2578" i="5"/>
  <c r="C2578" i="5" s="1"/>
  <c r="C2578" i="8" s="1"/>
  <c r="D2586" i="5"/>
  <c r="C2586" i="5" s="1"/>
  <c r="C2586" i="8" s="1"/>
  <c r="D2594" i="5"/>
  <c r="C2594" i="5" s="1"/>
  <c r="C2594" i="8" s="1"/>
  <c r="M2571" i="5"/>
  <c r="G2571" i="5" s="1"/>
  <c r="M2587" i="5"/>
  <c r="G2587" i="5" s="1"/>
  <c r="M2588" i="5"/>
  <c r="B2372" i="5"/>
  <c r="B2372" i="8" s="1"/>
  <c r="B2404" i="5"/>
  <c r="B2404" i="8" s="1"/>
  <c r="T2543" i="5"/>
  <c r="B2347" i="5"/>
  <c r="B2347" i="8" s="1"/>
  <c r="B2408" i="5"/>
  <c r="B2408" i="8" s="1"/>
  <c r="D2336" i="5"/>
  <c r="C2336" i="5" s="1"/>
  <c r="C2336" i="8" s="1"/>
  <c r="D2344" i="5"/>
  <c r="C2344" i="5" s="1"/>
  <c r="C2344" i="8" s="1"/>
  <c r="D2352" i="5"/>
  <c r="C2352" i="5" s="1"/>
  <c r="C2352" i="8" s="1"/>
  <c r="D2360" i="5"/>
  <c r="C2360" i="5" s="1"/>
  <c r="C2360" i="8" s="1"/>
  <c r="D2368" i="5"/>
  <c r="C2368" i="5" s="1"/>
  <c r="C2368" i="8" s="1"/>
  <c r="D2376" i="5"/>
  <c r="C2376" i="5" s="1"/>
  <c r="C2376" i="8" s="1"/>
  <c r="D2384" i="5"/>
  <c r="C2384" i="5" s="1"/>
  <c r="C2384" i="8" s="1"/>
  <c r="D2392" i="5"/>
  <c r="C2392" i="5" s="1"/>
  <c r="C2392" i="8" s="1"/>
  <c r="D2400" i="5"/>
  <c r="C2400" i="5" s="1"/>
  <c r="C2400" i="8" s="1"/>
  <c r="A2409" i="5"/>
  <c r="A2409" i="8" s="1"/>
  <c r="D2424" i="5"/>
  <c r="C2424" i="5" s="1"/>
  <c r="C2424" i="8" s="1"/>
  <c r="B2439" i="5"/>
  <c r="B2439" i="8" s="1"/>
  <c r="T2593" i="5"/>
  <c r="M2346" i="5"/>
  <c r="M2362" i="5"/>
  <c r="M2378" i="5"/>
  <c r="M2394" i="5"/>
  <c r="T2411" i="5"/>
  <c r="A2438" i="5"/>
  <c r="A2438" i="8" s="1"/>
  <c r="D2410" i="5"/>
  <c r="C2410" i="5" s="1"/>
  <c r="C2410" i="8" s="1"/>
  <c r="B2425" i="5"/>
  <c r="B2425" i="8" s="1"/>
  <c r="A2352" i="5"/>
  <c r="A2352" i="8" s="1"/>
  <c r="A2368" i="5"/>
  <c r="A2368" i="8" s="1"/>
  <c r="A2384" i="5"/>
  <c r="A2384" i="8" s="1"/>
  <c r="A2400" i="5"/>
  <c r="A2400" i="8" s="1"/>
  <c r="B2414" i="5"/>
  <c r="B2414" i="8" s="1"/>
  <c r="T2350" i="5"/>
  <c r="E2350" i="5" s="1"/>
  <c r="F2350" i="8" s="1"/>
  <c r="T2366" i="5"/>
  <c r="E2366" i="5" s="1"/>
  <c r="F2366" i="8" s="1"/>
  <c r="T2382" i="5"/>
  <c r="E2382" i="5" s="1"/>
  <c r="F2382" i="8" s="1"/>
  <c r="T2398" i="5"/>
  <c r="E2398" i="5" s="1"/>
  <c r="F2398" i="8" s="1"/>
  <c r="M2428" i="5"/>
  <c r="B2466" i="5"/>
  <c r="B2466" i="8" s="1"/>
  <c r="B2498" i="5"/>
  <c r="B2498" i="8" s="1"/>
  <c r="B2530" i="5"/>
  <c r="B2530" i="8" s="1"/>
  <c r="T2534" i="5"/>
  <c r="E2534" i="5" s="1"/>
  <c r="F2534" i="8" s="1"/>
  <c r="M2553" i="5"/>
  <c r="J2553" i="5" s="1"/>
  <c r="B2569" i="5"/>
  <c r="B2569" i="8" s="1"/>
  <c r="D2452" i="5"/>
  <c r="C2452" i="5" s="1"/>
  <c r="C2452" i="8" s="1"/>
  <c r="D2460" i="5"/>
  <c r="C2460" i="5" s="1"/>
  <c r="C2460" i="8" s="1"/>
  <c r="D2468" i="5"/>
  <c r="C2468" i="5" s="1"/>
  <c r="C2468" i="8" s="1"/>
  <c r="D2476" i="5"/>
  <c r="C2476" i="5" s="1"/>
  <c r="C2476" i="8" s="1"/>
  <c r="D2484" i="5"/>
  <c r="C2484" i="5" s="1"/>
  <c r="C2484" i="8" s="1"/>
  <c r="D2492" i="5"/>
  <c r="C2492" i="5" s="1"/>
  <c r="C2492" i="8" s="1"/>
  <c r="D2500" i="5"/>
  <c r="C2500" i="5" s="1"/>
  <c r="C2500" i="8" s="1"/>
  <c r="D2508" i="5"/>
  <c r="C2508" i="5" s="1"/>
  <c r="C2508" i="8" s="1"/>
  <c r="D2516" i="5"/>
  <c r="C2516" i="5" s="1"/>
  <c r="C2516" i="8" s="1"/>
  <c r="D2524" i="5"/>
  <c r="C2524" i="5" s="1"/>
  <c r="C2524" i="8" s="1"/>
  <c r="D2533" i="5"/>
  <c r="C2533" i="5" s="1"/>
  <c r="C2533" i="8" s="1"/>
  <c r="M2548" i="5"/>
  <c r="M2442" i="5"/>
  <c r="M2458" i="5"/>
  <c r="G2458" i="5" s="1"/>
  <c r="M2474" i="5"/>
  <c r="G2474" i="5" s="1"/>
  <c r="M2490" i="5"/>
  <c r="J2490" i="5" s="1"/>
  <c r="M2506" i="5"/>
  <c r="J2506" i="5" s="1"/>
  <c r="M2522" i="5"/>
  <c r="T2555" i="5"/>
  <c r="T2581" i="5"/>
  <c r="A2540" i="5"/>
  <c r="A2540" i="8" s="1"/>
  <c r="A2463" i="5"/>
  <c r="A2463" i="8" s="1"/>
  <c r="A2479" i="5"/>
  <c r="A2479" i="8" s="1"/>
  <c r="A2495" i="5"/>
  <c r="A2495" i="8" s="1"/>
  <c r="A2511" i="5"/>
  <c r="A2511" i="8" s="1"/>
  <c r="A2527" i="5"/>
  <c r="A2527" i="8" s="1"/>
  <c r="B2584" i="5"/>
  <c r="B2584" i="8" s="1"/>
  <c r="T2468" i="5"/>
  <c r="E2468" i="5" s="1"/>
  <c r="F2468" i="8" s="1"/>
  <c r="T2484" i="5"/>
  <c r="T2500" i="5"/>
  <c r="E2500" i="5" s="1"/>
  <c r="F2500" i="8" s="1"/>
  <c r="T2516" i="5"/>
  <c r="E2516" i="5" s="1"/>
  <c r="F2516" i="8" s="1"/>
  <c r="B2570" i="5"/>
  <c r="B2570" i="8" s="1"/>
  <c r="M2538" i="5"/>
  <c r="G2538" i="5" s="1"/>
  <c r="D2554" i="5"/>
  <c r="C2554" i="5" s="1"/>
  <c r="C2554" i="8" s="1"/>
  <c r="T2549" i="5"/>
  <c r="A2593" i="5"/>
  <c r="A2593" i="8" s="1"/>
  <c r="D2579" i="5"/>
  <c r="C2579" i="5" s="1"/>
  <c r="C2579" i="8" s="1"/>
  <c r="D2587" i="5"/>
  <c r="C2587" i="5" s="1"/>
  <c r="C2587" i="8" s="1"/>
  <c r="D2595" i="5"/>
  <c r="C2595" i="5" s="1"/>
  <c r="C2595" i="8" s="1"/>
  <c r="M2573" i="5"/>
  <c r="M2589" i="5"/>
  <c r="D2313" i="5"/>
  <c r="C2313" i="5" s="1"/>
  <c r="C2313" i="8" s="1"/>
  <c r="T2447" i="5"/>
  <c r="B2349" i="5"/>
  <c r="B2349" i="8" s="1"/>
  <c r="B2381" i="5"/>
  <c r="B2381" i="8" s="1"/>
  <c r="A2412" i="5"/>
  <c r="A2412" i="8" s="1"/>
  <c r="M2531" i="5"/>
  <c r="J2531" i="5" s="1"/>
  <c r="A2532" i="5"/>
  <c r="A2532" i="8" s="1"/>
  <c r="M2424" i="5"/>
  <c r="J2424" i="5" s="1"/>
  <c r="B2464" i="5"/>
  <c r="B2464" i="8" s="1"/>
  <c r="B2496" i="5"/>
  <c r="B2496" i="8" s="1"/>
  <c r="B2528" i="5"/>
  <c r="B2528" i="8" s="1"/>
  <c r="M2347" i="5"/>
  <c r="M2363" i="5"/>
  <c r="M2379" i="5"/>
  <c r="G2379" i="5" s="1"/>
  <c r="M2395" i="5"/>
  <c r="B2412" i="5"/>
  <c r="B2412" i="8" s="1"/>
  <c r="M2410" i="5"/>
  <c r="A2440" i="5"/>
  <c r="A2440" i="8" s="1"/>
  <c r="B2463" i="5"/>
  <c r="B2463" i="8" s="1"/>
  <c r="B2495" i="5"/>
  <c r="B2495" i="8" s="1"/>
  <c r="B2527" i="5"/>
  <c r="B2527" i="8" s="1"/>
  <c r="A2353" i="5"/>
  <c r="A2353" i="8" s="1"/>
  <c r="A2369" i="5"/>
  <c r="A2369" i="8" s="1"/>
  <c r="A2385" i="5"/>
  <c r="A2385" i="8" s="1"/>
  <c r="A2401" i="5"/>
  <c r="A2401" i="8" s="1"/>
  <c r="T2429" i="5"/>
  <c r="D2442" i="5"/>
  <c r="C2442" i="5" s="1"/>
  <c r="C2442" i="8" s="1"/>
  <c r="D2531" i="5"/>
  <c r="C2531" i="5" s="1"/>
  <c r="C2531" i="8" s="1"/>
  <c r="T2351" i="5"/>
  <c r="T2367" i="5"/>
  <c r="E2367" i="5" s="1"/>
  <c r="F2367" i="8" s="1"/>
  <c r="T2383" i="5"/>
  <c r="T2399" i="5"/>
  <c r="A2429" i="5"/>
  <c r="A2429" i="8" s="1"/>
  <c r="B2444" i="5"/>
  <c r="B2444" i="8" s="1"/>
  <c r="B2533" i="5"/>
  <c r="B2533" i="8" s="1"/>
  <c r="B2535" i="5"/>
  <c r="B2535" i="8" s="1"/>
  <c r="B2554" i="5"/>
  <c r="B2554" i="8" s="1"/>
  <c r="B2572" i="5"/>
  <c r="B2572" i="8" s="1"/>
  <c r="M2533" i="5"/>
  <c r="G2533" i="5" s="1"/>
  <c r="B2549" i="5"/>
  <c r="B2549" i="8" s="1"/>
  <c r="M2443" i="5"/>
  <c r="M2459" i="5"/>
  <c r="M2475" i="5"/>
  <c r="M2491" i="5"/>
  <c r="M2507" i="5"/>
  <c r="G2507" i="5" s="1"/>
  <c r="M2523" i="5"/>
  <c r="G2523" i="5" s="1"/>
  <c r="A2582" i="5"/>
  <c r="A2582" i="8" s="1"/>
  <c r="A2464" i="5"/>
  <c r="A2464" i="8" s="1"/>
  <c r="A2480" i="5"/>
  <c r="A2480" i="8" s="1"/>
  <c r="A2496" i="5"/>
  <c r="A2496" i="8" s="1"/>
  <c r="A2512" i="5"/>
  <c r="A2512" i="8" s="1"/>
  <c r="A2528" i="5"/>
  <c r="A2528" i="8" s="1"/>
  <c r="T2469" i="5"/>
  <c r="E2469" i="5" s="1"/>
  <c r="F2469" i="8" s="1"/>
  <c r="T2485" i="5"/>
  <c r="E2485" i="5" s="1"/>
  <c r="F2485" i="8" s="1"/>
  <c r="T2501" i="5"/>
  <c r="E2501" i="5" s="1"/>
  <c r="F2501" i="8" s="1"/>
  <c r="T2517" i="5"/>
  <c r="E2517" i="5" s="1"/>
  <c r="F2517" i="8" s="1"/>
  <c r="T2535" i="5"/>
  <c r="M2539" i="5"/>
  <c r="M2554" i="5"/>
  <c r="B2587" i="5"/>
  <c r="B2587" i="8" s="1"/>
  <c r="B2550" i="5"/>
  <c r="B2550" i="8" s="1"/>
  <c r="A2595" i="5"/>
  <c r="A2595" i="8" s="1"/>
  <c r="M2574" i="5"/>
  <c r="G2574" i="5" s="1"/>
  <c r="M2590" i="5"/>
  <c r="M2591" i="5"/>
  <c r="D2314" i="5"/>
  <c r="C2314" i="5" s="1"/>
  <c r="C2314" i="8" s="1"/>
  <c r="B2329" i="5"/>
  <c r="B2329" i="8" s="1"/>
  <c r="A2346" i="5"/>
  <c r="A2346" i="8" s="1"/>
  <c r="T2450" i="5"/>
  <c r="E2450" i="5" s="1"/>
  <c r="F2450" i="8" s="1"/>
  <c r="D2417" i="5"/>
  <c r="C2417" i="5" s="1"/>
  <c r="C2417" i="8" s="1"/>
  <c r="B2545" i="5"/>
  <c r="B2545" i="8" s="1"/>
  <c r="B2442" i="5"/>
  <c r="B2442" i="8" s="1"/>
  <c r="B2468" i="5"/>
  <c r="B2468" i="8" s="1"/>
  <c r="B2500" i="5"/>
  <c r="B2500" i="8" s="1"/>
  <c r="M2333" i="5"/>
  <c r="M2349" i="5"/>
  <c r="M2365" i="5"/>
  <c r="G2365" i="5" s="1"/>
  <c r="M2381" i="5"/>
  <c r="G2381" i="5" s="1"/>
  <c r="M2397" i="5"/>
  <c r="D2413" i="5"/>
  <c r="C2413" i="5" s="1"/>
  <c r="C2413" i="8" s="1"/>
  <c r="B2428" i="5"/>
  <c r="B2428" i="8" s="1"/>
  <c r="B2537" i="5"/>
  <c r="B2537" i="8" s="1"/>
  <c r="M2426" i="5"/>
  <c r="G2426" i="5" s="1"/>
  <c r="B2467" i="5"/>
  <c r="B2467" i="8" s="1"/>
  <c r="B2499" i="5"/>
  <c r="B2499" i="8" s="1"/>
  <c r="T2532" i="5"/>
  <c r="E2532" i="5" s="1"/>
  <c r="F2532" i="8" s="1"/>
  <c r="A2355" i="5"/>
  <c r="A2355" i="8" s="1"/>
  <c r="A2371" i="5"/>
  <c r="A2371" i="8" s="1"/>
  <c r="A2387" i="5"/>
  <c r="A2387" i="8" s="1"/>
  <c r="A2403" i="5"/>
  <c r="A2403" i="8" s="1"/>
  <c r="M2415" i="5"/>
  <c r="T2353" i="5"/>
  <c r="T2369" i="5"/>
  <c r="T2385" i="5"/>
  <c r="E2385" i="5" s="1"/>
  <c r="F2385" i="8" s="1"/>
  <c r="T2401" i="5"/>
  <c r="T2418" i="5"/>
  <c r="D2536" i="5"/>
  <c r="C2536" i="5" s="1"/>
  <c r="C2536" i="8" s="1"/>
  <c r="B2556" i="5"/>
  <c r="B2556" i="8" s="1"/>
  <c r="B2576" i="5"/>
  <c r="B2576" i="8" s="1"/>
  <c r="B2551" i="5"/>
  <c r="B2551" i="8" s="1"/>
  <c r="M2445" i="5"/>
  <c r="G2445" i="5" s="1"/>
  <c r="M2461" i="5"/>
  <c r="G2461" i="5" s="1"/>
  <c r="M2477" i="5"/>
  <c r="J2477" i="5" s="1"/>
  <c r="M2493" i="5"/>
  <c r="G2493" i="5" s="1"/>
  <c r="M2509" i="5"/>
  <c r="G2509" i="5" s="1"/>
  <c r="M2525" i="5"/>
  <c r="T2541" i="5"/>
  <c r="T2587" i="5"/>
  <c r="B2543" i="5"/>
  <c r="B2543" i="8" s="1"/>
  <c r="A2588" i="5"/>
  <c r="A2588" i="8" s="1"/>
  <c r="A2466" i="5"/>
  <c r="A2466" i="8" s="1"/>
  <c r="A2482" i="5"/>
  <c r="A2482" i="8" s="1"/>
  <c r="A2498" i="5"/>
  <c r="A2498" i="8" s="1"/>
  <c r="A2514" i="5"/>
  <c r="A2514" i="8" s="1"/>
  <c r="A2530" i="5"/>
  <c r="A2530" i="8" s="1"/>
  <c r="T2542" i="5"/>
  <c r="T2471" i="5"/>
  <c r="E2471" i="5" s="1"/>
  <c r="F2471" i="8" s="1"/>
  <c r="T2487" i="5"/>
  <c r="E2487" i="5" s="1"/>
  <c r="F2487" i="8" s="1"/>
  <c r="T2503" i="5"/>
  <c r="T2519" i="5"/>
  <c r="E2519" i="5" s="1"/>
  <c r="F2519" i="8" s="1"/>
  <c r="A2537" i="5"/>
  <c r="A2537" i="8" s="1"/>
  <c r="T2574" i="5"/>
  <c r="E2574" i="5" s="1"/>
  <c r="F2574" i="8" s="1"/>
  <c r="M2541" i="5"/>
  <c r="B2573" i="5"/>
  <c r="B2573" i="8" s="1"/>
  <c r="B2589" i="5"/>
  <c r="B2589" i="8" s="1"/>
  <c r="D2551" i="5"/>
  <c r="C2551" i="5" s="1"/>
  <c r="C2551" i="8" s="1"/>
  <c r="B2566" i="5"/>
  <c r="B2566" i="8" s="1"/>
  <c r="A2599" i="5"/>
  <c r="A2599" i="8" s="1"/>
  <c r="M2576" i="5"/>
  <c r="M2592" i="5"/>
  <c r="A2551" i="5"/>
  <c r="A2551" i="8" s="1"/>
  <c r="M2314" i="5"/>
  <c r="B2348" i="5"/>
  <c r="B2348" i="8" s="1"/>
  <c r="B2380" i="5"/>
  <c r="B2380" i="8" s="1"/>
  <c r="B2418" i="5"/>
  <c r="B2418" i="8" s="1"/>
  <c r="A2553" i="5"/>
  <c r="A2553" i="8" s="1"/>
  <c r="D2338" i="5"/>
  <c r="C2338" i="5" s="1"/>
  <c r="C2338" i="8" s="1"/>
  <c r="D2346" i="5"/>
  <c r="C2346" i="5" s="1"/>
  <c r="C2346" i="8" s="1"/>
  <c r="D2354" i="5"/>
  <c r="C2354" i="5" s="1"/>
  <c r="C2354" i="8" s="1"/>
  <c r="D2362" i="5"/>
  <c r="C2362" i="5" s="1"/>
  <c r="C2362" i="8" s="1"/>
  <c r="D2370" i="5"/>
  <c r="C2370" i="5" s="1"/>
  <c r="C2370" i="8" s="1"/>
  <c r="D2378" i="5"/>
  <c r="C2378" i="5" s="1"/>
  <c r="C2378" i="8" s="1"/>
  <c r="D2386" i="5"/>
  <c r="C2386" i="5" s="1"/>
  <c r="C2386" i="8" s="1"/>
  <c r="D2394" i="5"/>
  <c r="C2394" i="5" s="1"/>
  <c r="C2394" i="8" s="1"/>
  <c r="D2402" i="5"/>
  <c r="C2402" i="5" s="1"/>
  <c r="C2402" i="8" s="1"/>
  <c r="T2414" i="5"/>
  <c r="A2443" i="5"/>
  <c r="A2443" i="8" s="1"/>
  <c r="M2334" i="5"/>
  <c r="M2350" i="5"/>
  <c r="J2350" i="5" s="1"/>
  <c r="M2366" i="5"/>
  <c r="J2366" i="5" s="1"/>
  <c r="M2382" i="5"/>
  <c r="G2382" i="5" s="1"/>
  <c r="M2398" i="5"/>
  <c r="G2398" i="5" s="1"/>
  <c r="M2413" i="5"/>
  <c r="D2441" i="5"/>
  <c r="C2441" i="5" s="1"/>
  <c r="C2441" i="8" s="1"/>
  <c r="A2427" i="5"/>
  <c r="A2427" i="8" s="1"/>
  <c r="B2443" i="5"/>
  <c r="B2443" i="8" s="1"/>
  <c r="D2534" i="5"/>
  <c r="C2534" i="5" s="1"/>
  <c r="C2534" i="8" s="1"/>
  <c r="A2356" i="5"/>
  <c r="A2356" i="8" s="1"/>
  <c r="A2372" i="5"/>
  <c r="A2372" i="8" s="1"/>
  <c r="A2388" i="5"/>
  <c r="A2388" i="8" s="1"/>
  <c r="A2404" i="5"/>
  <c r="A2404" i="8" s="1"/>
  <c r="A2416" i="5"/>
  <c r="A2416" i="8" s="1"/>
  <c r="D2431" i="5"/>
  <c r="C2431" i="5" s="1"/>
  <c r="C2431" i="8" s="1"/>
  <c r="B2541" i="5"/>
  <c r="B2541" i="8" s="1"/>
  <c r="T2354" i="5"/>
  <c r="E2354" i="5" s="1"/>
  <c r="F2354" i="8" s="1"/>
  <c r="T2370" i="5"/>
  <c r="E2370" i="5" s="1"/>
  <c r="F2370" i="8" s="1"/>
  <c r="T2386" i="5"/>
  <c r="E2386" i="5" s="1"/>
  <c r="F2386" i="8" s="1"/>
  <c r="T2402" i="5"/>
  <c r="E2402" i="5" s="1"/>
  <c r="F2402" i="8" s="1"/>
  <c r="B2419" i="5"/>
  <c r="B2419" i="8" s="1"/>
  <c r="B2474" i="5"/>
  <c r="B2474" i="8" s="1"/>
  <c r="B2506" i="5"/>
  <c r="B2506" i="8" s="1"/>
  <c r="T2539" i="5"/>
  <c r="E2539" i="5" s="1"/>
  <c r="F2539" i="8" s="1"/>
  <c r="T2536" i="5"/>
  <c r="M2557" i="5"/>
  <c r="G2557" i="5" s="1"/>
  <c r="D2454" i="5"/>
  <c r="C2454" i="5" s="1"/>
  <c r="C2454" i="8" s="1"/>
  <c r="D2462" i="5"/>
  <c r="C2462" i="5" s="1"/>
  <c r="C2462" i="8" s="1"/>
  <c r="D2470" i="5"/>
  <c r="C2470" i="5" s="1"/>
  <c r="C2470" i="8" s="1"/>
  <c r="D2478" i="5"/>
  <c r="C2478" i="5" s="1"/>
  <c r="C2478" i="8" s="1"/>
  <c r="D2486" i="5"/>
  <c r="C2486" i="5" s="1"/>
  <c r="C2486" i="8" s="1"/>
  <c r="D2494" i="5"/>
  <c r="C2494" i="5" s="1"/>
  <c r="C2494" i="8" s="1"/>
  <c r="D2502" i="5"/>
  <c r="C2502" i="5" s="1"/>
  <c r="C2502" i="8" s="1"/>
  <c r="D2510" i="5"/>
  <c r="C2510" i="5" s="1"/>
  <c r="C2510" i="8" s="1"/>
  <c r="D2518" i="5"/>
  <c r="C2518" i="5" s="1"/>
  <c r="C2518" i="8" s="1"/>
  <c r="D2526" i="5"/>
  <c r="C2526" i="5" s="1"/>
  <c r="C2526" i="8" s="1"/>
  <c r="M2552" i="5"/>
  <c r="M2446" i="5"/>
  <c r="M2462" i="5"/>
  <c r="M2478" i="5"/>
  <c r="M2494" i="5"/>
  <c r="M2510" i="5"/>
  <c r="G2510" i="5" s="1"/>
  <c r="M2526" i="5"/>
  <c r="T2591" i="5"/>
  <c r="A2544" i="5"/>
  <c r="A2544" i="8" s="1"/>
  <c r="A2592" i="5"/>
  <c r="A2592" i="8" s="1"/>
  <c r="A2467" i="5"/>
  <c r="A2467" i="8" s="1"/>
  <c r="A2483" i="5"/>
  <c r="A2483" i="8" s="1"/>
  <c r="A2499" i="5"/>
  <c r="A2499" i="8" s="1"/>
  <c r="A2515" i="5"/>
  <c r="A2515" i="8" s="1"/>
  <c r="T2530" i="5"/>
  <c r="E2530" i="5" s="1"/>
  <c r="F2530" i="8" s="1"/>
  <c r="B2592" i="5"/>
  <c r="B2592" i="8" s="1"/>
  <c r="T2472" i="5"/>
  <c r="T2488" i="5"/>
  <c r="T2504" i="5"/>
  <c r="T2520" i="5"/>
  <c r="T2575" i="5"/>
  <c r="M2542" i="5"/>
  <c r="G2542" i="5" s="1"/>
  <c r="M2551" i="5"/>
  <c r="G2551" i="5" s="1"/>
  <c r="D2573" i="5"/>
  <c r="C2573" i="5" s="1"/>
  <c r="C2573" i="8" s="1"/>
  <c r="D2581" i="5"/>
  <c r="C2581" i="5" s="1"/>
  <c r="C2581" i="8" s="1"/>
  <c r="D2589" i="5"/>
  <c r="C2589" i="5" s="1"/>
  <c r="C2589" i="8" s="1"/>
  <c r="D2597" i="5"/>
  <c r="C2597" i="5" s="1"/>
  <c r="C2597" i="8" s="1"/>
  <c r="M2577" i="5"/>
  <c r="M2593" i="5"/>
  <c r="G2593" i="5" s="1"/>
  <c r="B2559" i="5"/>
  <c r="B2559" i="8" s="1"/>
  <c r="A2315" i="5"/>
  <c r="A2315" i="8" s="1"/>
  <c r="D2330" i="5"/>
  <c r="C2330" i="5" s="1"/>
  <c r="C2330" i="8" s="1"/>
  <c r="A2410" i="5"/>
  <c r="A2410" i="8" s="1"/>
  <c r="T2332" i="5"/>
  <c r="B2357" i="5"/>
  <c r="B2357" i="8" s="1"/>
  <c r="B2389" i="5"/>
  <c r="B2389" i="8" s="1"/>
  <c r="D2422" i="5"/>
  <c r="C2422" i="5" s="1"/>
  <c r="C2422" i="8" s="1"/>
  <c r="A2586" i="5"/>
  <c r="A2586" i="8" s="1"/>
  <c r="B2415" i="5"/>
  <c r="B2415" i="8" s="1"/>
  <c r="B2472" i="5"/>
  <c r="B2472" i="8" s="1"/>
  <c r="B2504" i="5"/>
  <c r="B2504" i="8" s="1"/>
  <c r="M2335" i="5"/>
  <c r="J2335" i="5" s="1"/>
  <c r="M2351" i="5"/>
  <c r="G2351" i="5" s="1"/>
  <c r="M2367" i="5"/>
  <c r="M2383" i="5"/>
  <c r="G2383" i="5" s="1"/>
  <c r="M2399" i="5"/>
  <c r="G2399" i="5" s="1"/>
  <c r="A2414" i="5"/>
  <c r="A2414" i="8" s="1"/>
  <c r="D2429" i="5"/>
  <c r="C2429" i="5" s="1"/>
  <c r="C2429" i="8" s="1"/>
  <c r="T2441" i="5"/>
  <c r="A2546" i="5"/>
  <c r="A2546" i="8" s="1"/>
  <c r="A2444" i="5"/>
  <c r="A2444" i="8" s="1"/>
  <c r="B2471" i="5"/>
  <c r="B2471" i="8" s="1"/>
  <c r="B2503" i="5"/>
  <c r="B2503" i="8" s="1"/>
  <c r="A2357" i="5"/>
  <c r="A2357" i="8" s="1"/>
  <c r="A2373" i="5"/>
  <c r="A2373" i="8" s="1"/>
  <c r="A2389" i="5"/>
  <c r="A2389" i="8" s="1"/>
  <c r="A2405" i="5"/>
  <c r="A2405" i="8" s="1"/>
  <c r="M2431" i="5"/>
  <c r="J2431" i="5" s="1"/>
  <c r="D2446" i="5"/>
  <c r="C2446" i="5" s="1"/>
  <c r="C2446" i="8" s="1"/>
  <c r="T2355" i="5"/>
  <c r="T2371" i="5"/>
  <c r="E2371" i="5" s="1"/>
  <c r="F2371" i="8" s="1"/>
  <c r="T2387" i="5"/>
  <c r="E2387" i="5" s="1"/>
  <c r="F2387" i="8" s="1"/>
  <c r="T2403" i="5"/>
  <c r="E2403" i="5" s="1"/>
  <c r="F2403" i="8" s="1"/>
  <c r="T2434" i="5"/>
  <c r="E2434" i="5" s="1"/>
  <c r="F2434" i="8" s="1"/>
  <c r="T2448" i="5"/>
  <c r="E2448" i="5" s="1"/>
  <c r="F2448" i="8" s="1"/>
  <c r="D2543" i="5"/>
  <c r="C2543" i="5" s="1"/>
  <c r="C2543" i="8" s="1"/>
  <c r="T2559" i="5"/>
  <c r="B2586" i="5"/>
  <c r="B2586" i="8" s="1"/>
  <c r="T2554" i="5"/>
  <c r="E2554" i="5" s="1"/>
  <c r="F2554" i="8" s="1"/>
  <c r="T2569" i="5"/>
  <c r="E2569" i="5" s="1"/>
  <c r="F2569" i="8" s="1"/>
  <c r="M2447" i="5"/>
  <c r="G2447" i="5" s="1"/>
  <c r="M2463" i="5"/>
  <c r="M2479" i="5"/>
  <c r="M2495" i="5"/>
  <c r="M2511" i="5"/>
  <c r="M2527" i="5"/>
  <c r="T2595" i="5"/>
  <c r="E2595" i="5" s="1"/>
  <c r="F2595" i="8" s="1"/>
  <c r="A2596" i="5"/>
  <c r="A2596" i="8" s="1"/>
  <c r="A2468" i="5"/>
  <c r="A2468" i="8" s="1"/>
  <c r="A2484" i="5"/>
  <c r="A2484" i="8" s="1"/>
  <c r="A2500" i="5"/>
  <c r="A2500" i="8" s="1"/>
  <c r="A2516" i="5"/>
  <c r="A2516" i="8" s="1"/>
  <c r="B2531" i="5"/>
  <c r="B2531" i="8" s="1"/>
  <c r="T2473" i="5"/>
  <c r="T2489" i="5"/>
  <c r="E2489" i="5" s="1"/>
  <c r="F2489" i="8" s="1"/>
  <c r="T2505" i="5"/>
  <c r="E2505" i="5" s="1"/>
  <c r="F2505" i="8" s="1"/>
  <c r="T2521" i="5"/>
  <c r="E2521" i="5" s="1"/>
  <c r="F2521" i="8" s="1"/>
  <c r="A2557" i="5"/>
  <c r="A2557" i="8" s="1"/>
  <c r="M2543" i="5"/>
  <c r="B2575" i="5"/>
  <c r="B2575" i="8" s="1"/>
  <c r="B2591" i="5"/>
  <c r="B2591" i="8" s="1"/>
  <c r="A2552" i="5"/>
  <c r="A2552" i="8" s="1"/>
  <c r="D2567" i="5"/>
  <c r="C2567" i="5" s="1"/>
  <c r="C2567" i="8" s="1"/>
  <c r="M2578" i="5"/>
  <c r="G2578" i="5" s="1"/>
  <c r="M2594" i="5"/>
  <c r="J2594" i="5" s="1"/>
  <c r="M2330" i="5"/>
  <c r="J2330" i="5" s="1"/>
  <c r="D2427" i="5"/>
  <c r="C2427" i="5" s="1"/>
  <c r="C2427" i="8" s="1"/>
  <c r="D2570" i="5"/>
  <c r="C2570" i="5" s="1"/>
  <c r="C2570" i="8" s="1"/>
  <c r="D2339" i="5"/>
  <c r="C2339" i="5" s="1"/>
  <c r="C2339" i="8" s="1"/>
  <c r="D2347" i="5"/>
  <c r="C2347" i="5" s="1"/>
  <c r="C2347" i="8" s="1"/>
  <c r="D2355" i="5"/>
  <c r="C2355" i="5" s="1"/>
  <c r="C2355" i="8" s="1"/>
  <c r="D2363" i="5"/>
  <c r="C2363" i="5" s="1"/>
  <c r="C2363" i="8" s="1"/>
  <c r="D2371" i="5"/>
  <c r="C2371" i="5" s="1"/>
  <c r="C2371" i="8" s="1"/>
  <c r="D2379" i="5"/>
  <c r="C2379" i="5" s="1"/>
  <c r="C2379" i="8" s="1"/>
  <c r="D2387" i="5"/>
  <c r="C2387" i="5" s="1"/>
  <c r="C2387" i="8" s="1"/>
  <c r="D2395" i="5"/>
  <c r="C2395" i="5" s="1"/>
  <c r="C2395" i="8" s="1"/>
  <c r="D2403" i="5"/>
  <c r="C2403" i="5" s="1"/>
  <c r="C2403" i="8" s="1"/>
  <c r="T2430" i="5"/>
  <c r="M2336" i="5"/>
  <c r="G2336" i="5" s="1"/>
  <c r="M2352" i="5"/>
  <c r="G2352" i="5" s="1"/>
  <c r="M2368" i="5"/>
  <c r="J2368" i="5" s="1"/>
  <c r="M2384" i="5"/>
  <c r="G2384" i="5" s="1"/>
  <c r="M2400" i="5"/>
  <c r="G2400" i="5" s="1"/>
  <c r="M2429" i="5"/>
  <c r="D2564" i="5"/>
  <c r="C2564" i="5" s="1"/>
  <c r="C2564" i="8" s="1"/>
  <c r="T2416" i="5"/>
  <c r="D2539" i="5"/>
  <c r="C2539" i="5" s="1"/>
  <c r="C2539" i="8" s="1"/>
  <c r="A2358" i="5"/>
  <c r="A2358" i="8" s="1"/>
  <c r="A2374" i="5"/>
  <c r="A2374" i="8" s="1"/>
  <c r="A2390" i="5"/>
  <c r="A2390" i="8" s="1"/>
  <c r="T2405" i="5"/>
  <c r="A2432" i="5"/>
  <c r="A2432" i="8" s="1"/>
  <c r="T2446" i="5"/>
  <c r="E2446" i="5" s="1"/>
  <c r="F2446" i="8" s="1"/>
  <c r="M2556" i="5"/>
  <c r="T2356" i="5"/>
  <c r="E2356" i="5" s="1"/>
  <c r="F2356" i="8" s="1"/>
  <c r="T2372" i="5"/>
  <c r="E2372" i="5" s="1"/>
  <c r="F2372" i="8" s="1"/>
  <c r="T2388" i="5"/>
  <c r="E2388" i="5" s="1"/>
  <c r="F2388" i="8" s="1"/>
  <c r="T2404" i="5"/>
  <c r="E2404" i="5" s="1"/>
  <c r="F2404" i="8" s="1"/>
  <c r="D2420" i="5"/>
  <c r="C2420" i="5" s="1"/>
  <c r="C2420" i="8" s="1"/>
  <c r="B2435" i="5"/>
  <c r="B2435" i="8" s="1"/>
  <c r="D2449" i="5"/>
  <c r="C2449" i="5" s="1"/>
  <c r="C2449" i="8" s="1"/>
  <c r="B2478" i="5"/>
  <c r="B2478" i="8" s="1"/>
  <c r="B2510" i="5"/>
  <c r="B2510" i="8" s="1"/>
  <c r="D2561" i="5"/>
  <c r="C2561" i="5" s="1"/>
  <c r="C2561" i="8" s="1"/>
  <c r="D2455" i="5"/>
  <c r="C2455" i="5" s="1"/>
  <c r="C2455" i="8" s="1"/>
  <c r="D2463" i="5"/>
  <c r="C2463" i="5" s="1"/>
  <c r="C2463" i="8" s="1"/>
  <c r="D2471" i="5"/>
  <c r="C2471" i="5" s="1"/>
  <c r="C2471" i="8" s="1"/>
  <c r="D2479" i="5"/>
  <c r="C2479" i="5" s="1"/>
  <c r="C2479" i="8" s="1"/>
  <c r="D2487" i="5"/>
  <c r="C2487" i="5" s="1"/>
  <c r="C2487" i="8" s="1"/>
  <c r="D2495" i="5"/>
  <c r="C2495" i="5" s="1"/>
  <c r="C2495" i="8" s="1"/>
  <c r="D2503" i="5"/>
  <c r="C2503" i="5" s="1"/>
  <c r="C2503" i="8" s="1"/>
  <c r="D2511" i="5"/>
  <c r="C2511" i="5" s="1"/>
  <c r="C2511" i="8" s="1"/>
  <c r="D2519" i="5"/>
  <c r="C2519" i="5" s="1"/>
  <c r="C2519" i="8" s="1"/>
  <c r="D2527" i="5"/>
  <c r="C2527" i="5" s="1"/>
  <c r="C2527" i="8" s="1"/>
  <c r="B2538" i="5"/>
  <c r="B2538" i="8" s="1"/>
  <c r="D2556" i="5"/>
  <c r="C2556" i="5" s="1"/>
  <c r="C2556" i="8" s="1"/>
  <c r="D2571" i="5"/>
  <c r="C2571" i="5" s="1"/>
  <c r="C2571" i="8" s="1"/>
  <c r="M2448" i="5"/>
  <c r="M2464" i="5"/>
  <c r="M2480" i="5"/>
  <c r="G2480" i="5" s="1"/>
  <c r="M2496" i="5"/>
  <c r="G2496" i="5" s="1"/>
  <c r="M2512" i="5"/>
  <c r="M2528" i="5"/>
  <c r="D2545" i="5"/>
  <c r="C2545" i="5" s="1"/>
  <c r="C2545" i="8" s="1"/>
  <c r="A2453" i="5"/>
  <c r="A2453" i="8" s="1"/>
  <c r="A2469" i="5"/>
  <c r="A2469" i="8" s="1"/>
  <c r="A2485" i="5"/>
  <c r="A2485" i="8" s="1"/>
  <c r="A2501" i="5"/>
  <c r="A2501" i="8" s="1"/>
  <c r="A2517" i="5"/>
  <c r="A2517" i="8" s="1"/>
  <c r="D2546" i="5"/>
  <c r="C2546" i="5" s="1"/>
  <c r="C2546" i="8" s="1"/>
  <c r="A2562" i="5"/>
  <c r="A2562" i="8" s="1"/>
  <c r="B2596" i="5"/>
  <c r="B2596" i="8" s="1"/>
  <c r="T2474" i="5"/>
  <c r="T2490" i="5"/>
  <c r="T2506" i="5"/>
  <c r="E2506" i="5" s="1"/>
  <c r="F2506" i="8" s="1"/>
  <c r="T2522" i="5"/>
  <c r="E2522" i="5" s="1"/>
  <c r="F2522" i="8" s="1"/>
  <c r="B2540" i="5"/>
  <c r="B2540" i="8" s="1"/>
  <c r="A2559" i="5"/>
  <c r="A2559" i="8" s="1"/>
  <c r="A2578" i="5"/>
  <c r="A2578" i="8" s="1"/>
  <c r="M2544" i="5"/>
  <c r="T2560" i="5"/>
  <c r="E2560" i="5" s="1"/>
  <c r="F2560" i="8" s="1"/>
  <c r="B2568" i="5"/>
  <c r="B2568" i="8" s="1"/>
  <c r="A2573" i="5"/>
  <c r="A2573" i="8" s="1"/>
  <c r="D2574" i="5"/>
  <c r="C2574" i="5" s="1"/>
  <c r="C2574" i="8" s="1"/>
  <c r="D2582" i="5"/>
  <c r="C2582" i="5" s="1"/>
  <c r="C2582" i="8" s="1"/>
  <c r="D2590" i="5"/>
  <c r="C2590" i="5" s="1"/>
  <c r="C2590" i="8" s="1"/>
  <c r="D2598" i="5"/>
  <c r="C2598" i="5" s="1"/>
  <c r="C2598" i="8" s="1"/>
  <c r="M2579" i="5"/>
  <c r="J2579" i="5" s="1"/>
  <c r="M2595" i="5"/>
  <c r="G2595" i="5" s="1"/>
  <c r="D2308" i="5"/>
  <c r="C2308" i="5" s="1"/>
  <c r="C2308" i="8" s="1"/>
  <c r="A2331" i="5"/>
  <c r="A2331" i="8" s="1"/>
  <c r="B2477" i="5"/>
  <c r="B2477" i="8" s="1"/>
  <c r="A2574" i="5"/>
  <c r="A2574" i="8" s="1"/>
  <c r="D2416" i="5"/>
  <c r="C2416" i="5" s="1"/>
  <c r="C2416" i="8" s="1"/>
  <c r="B2431" i="5"/>
  <c r="B2431" i="8" s="1"/>
  <c r="B2446" i="5"/>
  <c r="B2446" i="8" s="1"/>
  <c r="B2476" i="5"/>
  <c r="B2476" i="8" s="1"/>
  <c r="B2508" i="5"/>
  <c r="B2508" i="8" s="1"/>
  <c r="M2337" i="5"/>
  <c r="J2337" i="5" s="1"/>
  <c r="M2353" i="5"/>
  <c r="G2353" i="5" s="1"/>
  <c r="M2369" i="5"/>
  <c r="G2369" i="5" s="1"/>
  <c r="M2385" i="5"/>
  <c r="G2385" i="5" s="1"/>
  <c r="M2401" i="5"/>
  <c r="J2401" i="5" s="1"/>
  <c r="A2430" i="5"/>
  <c r="A2430" i="8" s="1"/>
  <c r="D2566" i="5"/>
  <c r="C2566" i="5" s="1"/>
  <c r="C2566" i="8" s="1"/>
  <c r="B2417" i="5"/>
  <c r="B2417" i="8" s="1"/>
  <c r="B2475" i="5"/>
  <c r="B2475" i="8" s="1"/>
  <c r="B2507" i="5"/>
  <c r="B2507" i="8" s="1"/>
  <c r="A2359" i="5"/>
  <c r="A2359" i="8" s="1"/>
  <c r="A2375" i="5"/>
  <c r="A2375" i="8" s="1"/>
  <c r="A2391" i="5"/>
  <c r="A2391" i="8" s="1"/>
  <c r="B2406" i="5"/>
  <c r="B2406" i="8" s="1"/>
  <c r="B2448" i="5"/>
  <c r="B2448" i="8" s="1"/>
  <c r="M2558" i="5"/>
  <c r="G2558" i="5" s="1"/>
  <c r="T2357" i="5"/>
  <c r="E2357" i="5" s="1"/>
  <c r="F2357" i="8" s="1"/>
  <c r="T2373" i="5"/>
  <c r="E2373" i="5" s="1"/>
  <c r="F2373" i="8" s="1"/>
  <c r="T2389" i="5"/>
  <c r="E2389" i="5" s="1"/>
  <c r="F2389" i="8" s="1"/>
  <c r="M2420" i="5"/>
  <c r="J2420" i="5" s="1"/>
  <c r="D2540" i="5"/>
  <c r="C2540" i="5" s="1"/>
  <c r="C2540" i="8" s="1"/>
  <c r="T2561" i="5"/>
  <c r="B2590" i="5"/>
  <c r="B2590" i="8" s="1"/>
  <c r="A2539" i="5"/>
  <c r="A2539" i="8" s="1"/>
  <c r="T2556" i="5"/>
  <c r="B2574" i="5"/>
  <c r="B2574" i="8" s="1"/>
  <c r="M2449" i="5"/>
  <c r="M2465" i="5"/>
  <c r="M2481" i="5"/>
  <c r="M2497" i="5"/>
  <c r="M2513" i="5"/>
  <c r="J2513" i="5" s="1"/>
  <c r="M2529" i="5"/>
  <c r="T2545" i="5"/>
  <c r="E2545" i="5" s="1"/>
  <c r="F2545" i="8" s="1"/>
  <c r="T2533" i="5"/>
  <c r="E2533" i="5" s="1"/>
  <c r="F2533" i="8" s="1"/>
  <c r="T2546" i="5"/>
  <c r="E2546" i="5" s="1"/>
  <c r="F2546" i="8" s="1"/>
  <c r="A2454" i="5"/>
  <c r="A2454" i="8" s="1"/>
  <c r="A2470" i="5"/>
  <c r="A2470" i="8" s="1"/>
  <c r="A2486" i="5"/>
  <c r="A2486" i="8" s="1"/>
  <c r="A2502" i="5"/>
  <c r="A2502" i="8" s="1"/>
  <c r="A2518" i="5"/>
  <c r="A2518" i="8" s="1"/>
  <c r="D2532" i="5"/>
  <c r="C2532" i="5" s="1"/>
  <c r="C2532" i="8" s="1"/>
  <c r="A2564" i="5"/>
  <c r="A2564" i="8" s="1"/>
  <c r="T2597" i="5"/>
  <c r="T2475" i="5"/>
  <c r="E2475" i="5" s="1"/>
  <c r="F2475" i="8" s="1"/>
  <c r="T2491" i="5"/>
  <c r="E2491" i="5" s="1"/>
  <c r="F2491" i="8" s="1"/>
  <c r="T2507" i="5"/>
  <c r="E2507" i="5" s="1"/>
  <c r="F2507" i="8" s="1"/>
  <c r="T2523" i="5"/>
  <c r="E2523" i="5" s="1"/>
  <c r="F2523" i="8" s="1"/>
  <c r="A2541" i="5"/>
  <c r="A2541" i="8" s="1"/>
  <c r="A2561" i="5"/>
  <c r="A2561" i="8" s="1"/>
  <c r="M2545" i="5"/>
  <c r="G2545" i="5" s="1"/>
  <c r="B2561" i="5"/>
  <c r="B2561" i="8" s="1"/>
  <c r="B2577" i="5"/>
  <c r="B2577" i="8" s="1"/>
  <c r="B2593" i="5"/>
  <c r="B2593" i="8" s="1"/>
  <c r="A2569" i="5"/>
  <c r="A2569" i="8" s="1"/>
  <c r="A2575" i="5"/>
  <c r="A2575" i="8" s="1"/>
  <c r="M2580" i="5"/>
  <c r="M2596" i="5"/>
  <c r="B2356" i="5"/>
  <c r="B2356" i="8" s="1"/>
  <c r="B2388" i="5"/>
  <c r="B2388" i="8" s="1"/>
  <c r="A2415" i="5"/>
  <c r="A2415" i="8" s="1"/>
  <c r="B2578" i="5"/>
  <c r="B2578" i="8" s="1"/>
  <c r="D2340" i="5"/>
  <c r="C2340" i="5" s="1"/>
  <c r="C2340" i="8" s="1"/>
  <c r="D2348" i="5"/>
  <c r="C2348" i="5" s="1"/>
  <c r="C2348" i="8" s="1"/>
  <c r="D2356" i="5"/>
  <c r="C2356" i="5" s="1"/>
  <c r="C2356" i="8" s="1"/>
  <c r="D2364" i="5"/>
  <c r="C2364" i="5" s="1"/>
  <c r="C2364" i="8" s="1"/>
  <c r="D2372" i="5"/>
  <c r="C2372" i="5" s="1"/>
  <c r="C2372" i="8" s="1"/>
  <c r="D2380" i="5"/>
  <c r="C2380" i="5" s="1"/>
  <c r="C2380" i="8" s="1"/>
  <c r="D2388" i="5"/>
  <c r="C2388" i="5" s="1"/>
  <c r="C2388" i="8" s="1"/>
  <c r="D2396" i="5"/>
  <c r="C2396" i="5" s="1"/>
  <c r="C2396" i="8" s="1"/>
  <c r="D2404" i="5"/>
  <c r="C2404" i="5" s="1"/>
  <c r="C2404" i="8" s="1"/>
  <c r="M2416" i="5"/>
  <c r="A2447" i="5"/>
  <c r="A2447" i="8" s="1"/>
  <c r="M2338" i="5"/>
  <c r="M2354" i="5"/>
  <c r="G2354" i="5" s="1"/>
  <c r="M2370" i="5"/>
  <c r="M2386" i="5"/>
  <c r="M2402" i="5"/>
  <c r="D2445" i="5"/>
  <c r="C2445" i="5" s="1"/>
  <c r="C2445" i="8" s="1"/>
  <c r="B2571" i="5"/>
  <c r="B2571" i="8" s="1"/>
  <c r="T2432" i="5"/>
  <c r="B2447" i="5"/>
  <c r="B2447" i="8" s="1"/>
  <c r="A2360" i="5"/>
  <c r="A2360" i="8" s="1"/>
  <c r="A2376" i="5"/>
  <c r="A2376" i="8" s="1"/>
  <c r="A2392" i="5"/>
  <c r="A2392" i="8" s="1"/>
  <c r="T2421" i="5"/>
  <c r="M2560" i="5"/>
  <c r="T2358" i="5"/>
  <c r="E2358" i="5" s="1"/>
  <c r="F2358" i="8" s="1"/>
  <c r="T2374" i="5"/>
  <c r="T2390" i="5"/>
  <c r="E2390" i="5" s="1"/>
  <c r="F2390" i="8" s="1"/>
  <c r="A2421" i="5"/>
  <c r="A2421" i="8" s="1"/>
  <c r="D2436" i="5"/>
  <c r="C2436" i="5" s="1"/>
  <c r="C2436" i="8" s="1"/>
  <c r="B2482" i="5"/>
  <c r="B2482" i="8" s="1"/>
  <c r="B2514" i="5"/>
  <c r="B2514" i="8" s="1"/>
  <c r="T2572" i="5"/>
  <c r="T2540" i="5"/>
  <c r="E2540" i="5" s="1"/>
  <c r="F2540" i="8" s="1"/>
  <c r="D2456" i="5"/>
  <c r="C2456" i="5" s="1"/>
  <c r="C2456" i="8" s="1"/>
  <c r="D2464" i="5"/>
  <c r="C2464" i="5" s="1"/>
  <c r="C2464" i="8" s="1"/>
  <c r="D2472" i="5"/>
  <c r="C2472" i="5" s="1"/>
  <c r="C2472" i="8" s="1"/>
  <c r="D2480" i="5"/>
  <c r="C2480" i="5" s="1"/>
  <c r="C2480" i="8" s="1"/>
  <c r="D2488" i="5"/>
  <c r="C2488" i="5" s="1"/>
  <c r="C2488" i="8" s="1"/>
  <c r="D2496" i="5"/>
  <c r="C2496" i="5" s="1"/>
  <c r="C2496" i="8" s="1"/>
  <c r="D2504" i="5"/>
  <c r="C2504" i="5" s="1"/>
  <c r="C2504" i="8" s="1"/>
  <c r="D2512" i="5"/>
  <c r="C2512" i="5" s="1"/>
  <c r="C2512" i="8" s="1"/>
  <c r="D2520" i="5"/>
  <c r="C2520" i="5" s="1"/>
  <c r="C2520" i="8" s="1"/>
  <c r="D2528" i="5"/>
  <c r="C2528" i="5" s="1"/>
  <c r="C2528" i="8" s="1"/>
  <c r="T2582" i="5"/>
  <c r="E2582" i="5" s="1"/>
  <c r="F2582" i="8" s="1"/>
  <c r="M2450" i="5"/>
  <c r="G2450" i="5" s="1"/>
  <c r="M2466" i="5"/>
  <c r="J2466" i="5" s="1"/>
  <c r="M2482" i="5"/>
  <c r="J2482" i="5" s="1"/>
  <c r="M2498" i="5"/>
  <c r="G2498" i="5" s="1"/>
  <c r="M2514" i="5"/>
  <c r="M2530" i="5"/>
  <c r="M2547" i="5"/>
  <c r="J2547" i="5" s="1"/>
  <c r="B2534" i="5"/>
  <c r="B2534" i="8" s="1"/>
  <c r="D2548" i="5"/>
  <c r="C2548" i="5" s="1"/>
  <c r="C2548" i="8" s="1"/>
  <c r="A2455" i="5"/>
  <c r="A2455" i="8" s="1"/>
  <c r="A2471" i="5"/>
  <c r="A2471" i="8" s="1"/>
  <c r="A2487" i="5"/>
  <c r="A2487" i="8" s="1"/>
  <c r="A2503" i="5"/>
  <c r="A2503" i="8" s="1"/>
  <c r="A2519" i="5"/>
  <c r="A2519" i="8" s="1"/>
  <c r="M2532" i="5"/>
  <c r="D2547" i="5"/>
  <c r="C2547" i="5" s="1"/>
  <c r="C2547" i="8" s="1"/>
  <c r="A2566" i="5"/>
  <c r="A2566" i="8" s="1"/>
  <c r="T2460" i="5"/>
  <c r="E2460" i="5" s="1"/>
  <c r="F2460" i="8" s="1"/>
  <c r="T2476" i="5"/>
  <c r="E2476" i="5" s="1"/>
  <c r="F2476" i="8" s="1"/>
  <c r="T2492" i="5"/>
  <c r="E2492" i="5" s="1"/>
  <c r="F2492" i="8" s="1"/>
  <c r="T2508" i="5"/>
  <c r="E2508" i="5" s="1"/>
  <c r="F2508" i="8" s="1"/>
  <c r="T2524" i="5"/>
  <c r="B2563" i="5"/>
  <c r="B2563" i="8" s="1"/>
  <c r="B2582" i="5"/>
  <c r="B2582" i="8" s="1"/>
  <c r="M2546" i="5"/>
  <c r="G2546" i="5" s="1"/>
  <c r="T2584" i="5"/>
  <c r="E2584" i="5" s="1"/>
  <c r="F2584" i="8" s="1"/>
  <c r="A2577" i="5"/>
  <c r="A2577" i="8" s="1"/>
  <c r="D2575" i="5"/>
  <c r="C2575" i="5" s="1"/>
  <c r="C2575" i="8" s="1"/>
  <c r="D2583" i="5"/>
  <c r="C2583" i="5" s="1"/>
  <c r="C2583" i="8" s="1"/>
  <c r="D2591" i="5"/>
  <c r="C2591" i="5" s="1"/>
  <c r="C2591" i="8" s="1"/>
  <c r="D2599" i="5"/>
  <c r="C2599" i="5" s="1"/>
  <c r="C2599" i="8" s="1"/>
  <c r="M2581" i="5"/>
  <c r="J2581" i="5" s="1"/>
  <c r="M2597" i="5"/>
  <c r="M2598" i="5"/>
  <c r="T2564" i="5"/>
  <c r="T2360" i="5"/>
  <c r="T2376" i="5"/>
  <c r="T2392" i="5"/>
  <c r="T2410" i="5"/>
  <c r="E2410" i="5" s="1"/>
  <c r="F2410" i="8" s="1"/>
  <c r="A2437" i="5"/>
  <c r="A2437" i="8" s="1"/>
  <c r="B2457" i="5"/>
  <c r="B2457" i="8" s="1"/>
  <c r="B2486" i="5"/>
  <c r="B2486" i="8" s="1"/>
  <c r="B2518" i="5"/>
  <c r="B2518" i="8" s="1"/>
  <c r="T2585" i="5"/>
  <c r="T2563" i="5"/>
  <c r="E2563" i="5" s="1"/>
  <c r="F2563" i="8" s="1"/>
  <c r="D2457" i="5"/>
  <c r="C2457" i="5" s="1"/>
  <c r="C2457" i="8" s="1"/>
  <c r="D2465" i="5"/>
  <c r="C2465" i="5" s="1"/>
  <c r="C2465" i="8" s="1"/>
  <c r="D2473" i="5"/>
  <c r="C2473" i="5" s="1"/>
  <c r="C2473" i="8" s="1"/>
  <c r="D2481" i="5"/>
  <c r="C2481" i="5" s="1"/>
  <c r="C2481" i="8" s="1"/>
  <c r="D2489" i="5"/>
  <c r="C2489" i="5" s="1"/>
  <c r="C2489" i="8" s="1"/>
  <c r="D2497" i="5"/>
  <c r="C2497" i="5" s="1"/>
  <c r="C2497" i="8" s="1"/>
  <c r="D2505" i="5"/>
  <c r="C2505" i="5" s="1"/>
  <c r="C2505" i="8" s="1"/>
  <c r="D2513" i="5"/>
  <c r="C2513" i="5" s="1"/>
  <c r="C2513" i="8" s="1"/>
  <c r="D2521" i="5"/>
  <c r="C2521" i="5" s="1"/>
  <c r="C2521" i="8" s="1"/>
  <c r="D2529" i="5"/>
  <c r="C2529" i="5" s="1"/>
  <c r="C2529" i="8" s="1"/>
  <c r="B2542" i="5"/>
  <c r="B2542" i="8" s="1"/>
  <c r="T2558" i="5"/>
  <c r="M2452" i="5"/>
  <c r="G2452" i="5" s="1"/>
  <c r="M2468" i="5"/>
  <c r="G2468" i="5" s="1"/>
  <c r="M2484" i="5"/>
  <c r="M2500" i="5"/>
  <c r="J2500" i="5" s="1"/>
  <c r="M2516" i="5"/>
  <c r="J2516" i="5" s="1"/>
  <c r="M2549" i="5"/>
  <c r="J2549" i="5" s="1"/>
  <c r="D2535" i="5"/>
  <c r="C2535" i="5" s="1"/>
  <c r="C2535" i="8" s="1"/>
  <c r="A2567" i="5"/>
  <c r="A2567" i="8" s="1"/>
  <c r="A2457" i="5"/>
  <c r="A2457" i="8" s="1"/>
  <c r="A2473" i="5"/>
  <c r="A2473" i="8" s="1"/>
  <c r="A2489" i="5"/>
  <c r="A2489" i="8" s="1"/>
  <c r="A2505" i="5"/>
  <c r="A2505" i="8" s="1"/>
  <c r="A2521" i="5"/>
  <c r="A2521" i="8" s="1"/>
  <c r="T2570" i="5"/>
  <c r="E2570" i="5" s="1"/>
  <c r="F2570" i="8" s="1"/>
  <c r="T2462" i="5"/>
  <c r="E2462" i="5" s="1"/>
  <c r="F2462" i="8" s="1"/>
  <c r="T2478" i="5"/>
  <c r="T2494" i="5"/>
  <c r="T2510" i="5"/>
  <c r="T2526" i="5"/>
  <c r="B2544" i="5"/>
  <c r="B2544" i="8" s="1"/>
  <c r="B2565" i="5"/>
  <c r="B2565" i="8" s="1"/>
  <c r="M2562" i="5"/>
  <c r="B2558" i="5"/>
  <c r="B2558" i="8" s="1"/>
  <c r="T2588" i="5"/>
  <c r="E2588" i="5" s="1"/>
  <c r="F2588" i="8" s="1"/>
  <c r="A2581" i="5"/>
  <c r="A2581" i="8" s="1"/>
  <c r="D2576" i="5"/>
  <c r="C2576" i="5" s="1"/>
  <c r="C2576" i="8" s="1"/>
  <c r="D2584" i="5"/>
  <c r="C2584" i="5" s="1"/>
  <c r="C2584" i="8" s="1"/>
  <c r="D2592" i="5"/>
  <c r="C2592" i="5" s="1"/>
  <c r="C2592" i="8" s="1"/>
  <c r="M2567" i="5"/>
  <c r="M2583" i="5"/>
  <c r="G2583" i="5" s="1"/>
  <c r="M2599" i="5"/>
  <c r="J2599" i="5" s="1"/>
  <c r="D2310" i="5"/>
  <c r="C2310" i="5" s="1"/>
  <c r="C2310" i="8" s="1"/>
  <c r="B2421" i="5"/>
  <c r="B2421" i="8" s="1"/>
  <c r="B2493" i="5"/>
  <c r="B2493" i="8" s="1"/>
  <c r="T2340" i="5"/>
  <c r="E2340" i="5" s="1"/>
  <c r="F2340" i="8" s="1"/>
  <c r="T2406" i="5"/>
  <c r="A2433" i="5"/>
  <c r="A2433" i="8" s="1"/>
  <c r="B2484" i="5"/>
  <c r="B2484" i="8" s="1"/>
  <c r="B2516" i="5"/>
  <c r="B2516" i="8" s="1"/>
  <c r="A2558" i="5"/>
  <c r="A2558" i="8" s="1"/>
  <c r="M2341" i="5"/>
  <c r="G2341" i="5" s="1"/>
  <c r="M2357" i="5"/>
  <c r="J2357" i="5" s="1"/>
  <c r="M2373" i="5"/>
  <c r="M2389" i="5"/>
  <c r="G2389" i="5" s="1"/>
  <c r="M2405" i="5"/>
  <c r="T2435" i="5"/>
  <c r="A2451" i="5"/>
  <c r="A2451" i="8" s="1"/>
  <c r="A2419" i="5"/>
  <c r="A2419" i="8" s="1"/>
  <c r="D2434" i="5"/>
  <c r="C2434" i="5" s="1"/>
  <c r="C2434" i="8" s="1"/>
  <c r="T2451" i="5"/>
  <c r="B2483" i="5"/>
  <c r="B2483" i="8" s="1"/>
  <c r="B2515" i="5"/>
  <c r="B2515" i="8" s="1"/>
  <c r="B2580" i="5"/>
  <c r="B2580" i="8" s="1"/>
  <c r="A2363" i="5"/>
  <c r="A2363" i="8" s="1"/>
  <c r="A2379" i="5"/>
  <c r="A2379" i="8" s="1"/>
  <c r="A2395" i="5"/>
  <c r="A2395" i="8" s="1"/>
  <c r="A2408" i="5"/>
  <c r="A2408" i="8" s="1"/>
  <c r="D2423" i="5"/>
  <c r="C2423" i="5" s="1"/>
  <c r="C2423" i="8" s="1"/>
  <c r="B2438" i="5"/>
  <c r="B2438" i="8" s="1"/>
  <c r="B2456" i="5"/>
  <c r="B2456" i="8" s="1"/>
  <c r="T2566" i="5"/>
  <c r="T2361" i="5"/>
  <c r="E2361" i="5" s="1"/>
  <c r="F2361" i="8" s="1"/>
  <c r="T2377" i="5"/>
  <c r="E2377" i="5" s="1"/>
  <c r="F2377" i="8" s="1"/>
  <c r="T2393" i="5"/>
  <c r="E2393" i="5" s="1"/>
  <c r="F2393" i="8" s="1"/>
  <c r="B2411" i="5"/>
  <c r="B2411" i="8" s="1"/>
  <c r="D2544" i="5"/>
  <c r="C2544" i="5" s="1"/>
  <c r="C2544" i="8" s="1"/>
  <c r="A2543" i="5"/>
  <c r="A2543" i="8" s="1"/>
  <c r="M2453" i="5"/>
  <c r="J2453" i="5" s="1"/>
  <c r="M2469" i="5"/>
  <c r="G2469" i="5" s="1"/>
  <c r="M2485" i="5"/>
  <c r="J2485" i="5" s="1"/>
  <c r="M2501" i="5"/>
  <c r="G2501" i="5" s="1"/>
  <c r="M2517" i="5"/>
  <c r="J2517" i="5" s="1"/>
  <c r="T2551" i="5"/>
  <c r="E2551" i="5" s="1"/>
  <c r="F2551" i="8" s="1"/>
  <c r="M2535" i="5"/>
  <c r="D2550" i="5"/>
  <c r="C2550" i="5" s="1"/>
  <c r="C2550" i="8" s="1"/>
  <c r="T2568" i="5"/>
  <c r="E2568" i="5" s="1"/>
  <c r="F2568" i="8" s="1"/>
  <c r="A2458" i="5"/>
  <c r="A2458" i="8" s="1"/>
  <c r="A2474" i="5"/>
  <c r="A2474" i="8" s="1"/>
  <c r="A2490" i="5"/>
  <c r="A2490" i="8" s="1"/>
  <c r="A2506" i="5"/>
  <c r="A2506" i="8" s="1"/>
  <c r="A2522" i="5"/>
  <c r="A2522" i="8" s="1"/>
  <c r="D2549" i="5"/>
  <c r="C2549" i="5" s="1"/>
  <c r="C2549" i="8" s="1"/>
  <c r="T2576" i="5"/>
  <c r="E2576" i="5" s="1"/>
  <c r="F2576" i="8" s="1"/>
  <c r="T2463" i="5"/>
  <c r="T2479" i="5"/>
  <c r="T2495" i="5"/>
  <c r="E2495" i="5" s="1"/>
  <c r="F2495" i="8" s="1"/>
  <c r="T2511" i="5"/>
  <c r="E2511" i="5" s="1"/>
  <c r="F2511" i="8" s="1"/>
  <c r="T2527" i="5"/>
  <c r="A2545" i="5"/>
  <c r="A2545" i="8" s="1"/>
  <c r="M2566" i="5"/>
  <c r="A2563" i="5"/>
  <c r="A2563" i="8" s="1"/>
  <c r="B2581" i="5"/>
  <c r="B2581" i="8" s="1"/>
  <c r="B2597" i="5"/>
  <c r="B2597" i="8" s="1"/>
  <c r="T2590" i="5"/>
  <c r="E2590" i="5" s="1"/>
  <c r="F2590" i="8" s="1"/>
  <c r="A2583" i="5"/>
  <c r="A2583" i="8" s="1"/>
  <c r="M2568" i="5"/>
  <c r="G2568" i="5" s="1"/>
  <c r="M2584" i="5"/>
  <c r="G2584" i="5" s="1"/>
  <c r="T2600" i="5"/>
  <c r="T2454" i="5"/>
  <c r="E2454" i="5" s="1"/>
  <c r="F2454" i="8" s="1"/>
  <c r="D2322" i="5"/>
  <c r="C2322" i="5" s="1"/>
  <c r="C2322" i="8" s="1"/>
  <c r="B2364" i="5"/>
  <c r="B2364" i="8" s="1"/>
  <c r="B2396" i="5"/>
  <c r="B2396" i="8" s="1"/>
  <c r="D2425" i="5"/>
  <c r="C2425" i="5" s="1"/>
  <c r="C2425" i="8" s="1"/>
  <c r="B2481" i="5"/>
  <c r="B2481" i="8" s="1"/>
  <c r="D2334" i="5"/>
  <c r="C2334" i="5" s="1"/>
  <c r="C2334" i="8" s="1"/>
  <c r="D2342" i="5"/>
  <c r="C2342" i="5" s="1"/>
  <c r="C2342" i="8" s="1"/>
  <c r="D2350" i="5"/>
  <c r="C2350" i="5" s="1"/>
  <c r="C2350" i="8" s="1"/>
  <c r="D2358" i="5"/>
  <c r="C2358" i="5" s="1"/>
  <c r="C2358" i="8" s="1"/>
  <c r="D2366" i="5"/>
  <c r="C2366" i="5" s="1"/>
  <c r="C2366" i="8" s="1"/>
  <c r="D2374" i="5"/>
  <c r="C2374" i="5" s="1"/>
  <c r="C2374" i="8" s="1"/>
  <c r="D2382" i="5"/>
  <c r="C2382" i="5" s="1"/>
  <c r="C2382" i="8" s="1"/>
  <c r="D2390" i="5"/>
  <c r="C2390" i="5" s="1"/>
  <c r="C2390" i="8" s="1"/>
  <c r="D2398" i="5"/>
  <c r="C2398" i="5" s="1"/>
  <c r="C2398" i="8" s="1"/>
  <c r="B2407" i="5"/>
  <c r="B2407" i="8" s="1"/>
  <c r="B2453" i="5"/>
  <c r="B2453" i="8" s="1"/>
  <c r="B2560" i="5"/>
  <c r="B2560" i="8" s="1"/>
  <c r="M2342" i="5"/>
  <c r="M2358" i="5"/>
  <c r="J2358" i="5" s="1"/>
  <c r="M2374" i="5"/>
  <c r="G2374" i="5" s="1"/>
  <c r="M2390" i="5"/>
  <c r="J2390" i="5" s="1"/>
  <c r="A2406" i="5"/>
  <c r="A2406" i="8" s="1"/>
  <c r="D2421" i="5"/>
  <c r="C2421" i="5" s="1"/>
  <c r="C2421" i="8" s="1"/>
  <c r="B2436" i="5"/>
  <c r="B2436" i="8" s="1"/>
  <c r="B2454" i="5"/>
  <c r="B2454" i="8" s="1"/>
  <c r="M2434" i="5"/>
  <c r="B2455" i="5"/>
  <c r="B2455" i="8" s="1"/>
  <c r="T2589" i="5"/>
  <c r="E2589" i="5" s="1"/>
  <c r="F2589" i="8" s="1"/>
  <c r="A2364" i="5"/>
  <c r="A2364" i="8" s="1"/>
  <c r="A2380" i="5"/>
  <c r="A2380" i="8" s="1"/>
  <c r="A2396" i="5"/>
  <c r="A2396" i="8" s="1"/>
  <c r="M2423" i="5"/>
  <c r="T2362" i="5"/>
  <c r="T2378" i="5"/>
  <c r="T2394" i="5"/>
  <c r="E2394" i="5" s="1"/>
  <c r="F2394" i="8" s="1"/>
  <c r="T2426" i="5"/>
  <c r="E2426" i="5" s="1"/>
  <c r="F2426" i="8" s="1"/>
  <c r="B2490" i="5"/>
  <c r="B2490" i="8" s="1"/>
  <c r="B2522" i="5"/>
  <c r="B2522" i="8" s="1"/>
  <c r="T2544" i="5"/>
  <c r="D2565" i="5"/>
  <c r="C2565" i="5" s="1"/>
  <c r="C2565" i="8" s="1"/>
  <c r="D2450" i="5"/>
  <c r="C2450" i="5" s="1"/>
  <c r="C2450" i="8" s="1"/>
  <c r="D2458" i="5"/>
  <c r="C2458" i="5" s="1"/>
  <c r="C2458" i="8" s="1"/>
  <c r="D2466" i="5"/>
  <c r="C2466" i="5" s="1"/>
  <c r="C2466" i="8" s="1"/>
  <c r="D2474" i="5"/>
  <c r="C2474" i="5" s="1"/>
  <c r="C2474" i="8" s="1"/>
  <c r="D2482" i="5"/>
  <c r="C2482" i="5" s="1"/>
  <c r="C2482" i="8" s="1"/>
  <c r="D2490" i="5"/>
  <c r="C2490" i="5" s="1"/>
  <c r="C2490" i="8" s="1"/>
  <c r="D2498" i="5"/>
  <c r="C2498" i="5" s="1"/>
  <c r="C2498" i="8" s="1"/>
  <c r="D2506" i="5"/>
  <c r="C2506" i="5" s="1"/>
  <c r="C2506" i="8" s="1"/>
  <c r="D2514" i="5"/>
  <c r="C2514" i="5" s="1"/>
  <c r="C2514" i="8" s="1"/>
  <c r="D2522" i="5"/>
  <c r="C2522" i="5" s="1"/>
  <c r="C2522" i="8" s="1"/>
  <c r="D2530" i="5"/>
  <c r="C2530" i="5" s="1"/>
  <c r="C2530" i="8" s="1"/>
  <c r="D2560" i="5"/>
  <c r="C2560" i="5" s="1"/>
  <c r="C2560" i="8" s="1"/>
  <c r="M2454" i="5"/>
  <c r="M2470" i="5"/>
  <c r="M2486" i="5"/>
  <c r="M2502" i="5"/>
  <c r="M2518" i="5"/>
  <c r="J2518" i="5" s="1"/>
  <c r="D2553" i="5"/>
  <c r="C2553" i="5" s="1"/>
  <c r="C2553" i="8" s="1"/>
  <c r="A2568" i="5"/>
  <c r="A2568" i="8" s="1"/>
  <c r="A2536" i="5"/>
  <c r="A2536" i="8" s="1"/>
  <c r="T2550" i="5"/>
  <c r="D2569" i="5"/>
  <c r="C2569" i="5" s="1"/>
  <c r="C2569" i="8" s="1"/>
  <c r="A2459" i="5"/>
  <c r="A2459" i="8" s="1"/>
  <c r="A2475" i="5"/>
  <c r="A2475" i="8" s="1"/>
  <c r="A2491" i="5"/>
  <c r="A2491" i="8" s="1"/>
  <c r="A2507" i="5"/>
  <c r="A2507" i="8" s="1"/>
  <c r="A2523" i="5"/>
  <c r="A2523" i="8" s="1"/>
  <c r="T2577" i="5"/>
  <c r="E2577" i="5" s="1"/>
  <c r="F2577" i="8" s="1"/>
  <c r="T2464" i="5"/>
  <c r="E2464" i="5" s="1"/>
  <c r="F2464" i="8" s="1"/>
  <c r="T2480" i="5"/>
  <c r="T2496" i="5"/>
  <c r="T2512" i="5"/>
  <c r="T2528" i="5"/>
  <c r="E2528" i="5" s="1"/>
  <c r="F2528" i="8" s="1"/>
  <c r="B2567" i="5"/>
  <c r="B2567" i="8" s="1"/>
  <c r="A2598" i="5"/>
  <c r="A2598" i="8" s="1"/>
  <c r="D2559" i="5"/>
  <c r="C2559" i="5" s="1"/>
  <c r="C2559" i="8" s="1"/>
  <c r="T2592" i="5"/>
  <c r="E2592" i="5" s="1"/>
  <c r="F2592" i="8" s="1"/>
  <c r="A2585" i="5"/>
  <c r="A2585" i="8" s="1"/>
  <c r="D2577" i="5"/>
  <c r="C2577" i="5" s="1"/>
  <c r="C2577" i="8" s="1"/>
  <c r="D2585" i="5"/>
  <c r="C2585" i="5" s="1"/>
  <c r="C2585" i="8" s="1"/>
  <c r="D2593" i="5"/>
  <c r="C2593" i="5" s="1"/>
  <c r="C2593" i="8" s="1"/>
  <c r="M2569" i="5"/>
  <c r="J2569" i="5" s="1"/>
  <c r="M2585" i="5"/>
  <c r="J2585" i="5" s="1"/>
  <c r="B7" i="5"/>
  <c r="J2587" i="5"/>
  <c r="G2579" i="5"/>
  <c r="J2571" i="5"/>
  <c r="E2509" i="5"/>
  <c r="F2509" i="8" s="1"/>
  <c r="E2493" i="5"/>
  <c r="F2493" i="8" s="1"/>
  <c r="E2477" i="5"/>
  <c r="F2477" i="8" s="1"/>
  <c r="E2580" i="5"/>
  <c r="F2580" i="8" s="1"/>
  <c r="E2537" i="5"/>
  <c r="F2537" i="8" s="1"/>
  <c r="G2525" i="5"/>
  <c r="J2525" i="5"/>
  <c r="E2374" i="5"/>
  <c r="F2374" i="8" s="1"/>
  <c r="J2558" i="5"/>
  <c r="G2401" i="5"/>
  <c r="G2345" i="5"/>
  <c r="G2432" i="5"/>
  <c r="J2432" i="5"/>
  <c r="E2422" i="5"/>
  <c r="F2422" i="8" s="1"/>
  <c r="E2323" i="5"/>
  <c r="F2323" i="8" s="1"/>
  <c r="E2336" i="5"/>
  <c r="F2336" i="8" s="1"/>
  <c r="J2326" i="5"/>
  <c r="E2316" i="5"/>
  <c r="F2316" i="8" s="1"/>
  <c r="J2316" i="5"/>
  <c r="G2316" i="5"/>
  <c r="E2303" i="5"/>
  <c r="F2303" i="8" s="1"/>
  <c r="E2295" i="5"/>
  <c r="F2295" i="8" s="1"/>
  <c r="E2287" i="5"/>
  <c r="F2287" i="8" s="1"/>
  <c r="E2279" i="5"/>
  <c r="F2279" i="8" s="1"/>
  <c r="E2271" i="5"/>
  <c r="F2271" i="8" s="1"/>
  <c r="E2263" i="5"/>
  <c r="F2263" i="8" s="1"/>
  <c r="J2222" i="5"/>
  <c r="G2222" i="5"/>
  <c r="J2203" i="5"/>
  <c r="J2163" i="5"/>
  <c r="G2163" i="5"/>
  <c r="J2155" i="5"/>
  <c r="G2155" i="5"/>
  <c r="J2139" i="5"/>
  <c r="G2139" i="5"/>
  <c r="J2251" i="5"/>
  <c r="G2311" i="5"/>
  <c r="G2293" i="5"/>
  <c r="J2293" i="5"/>
  <c r="E2186" i="5"/>
  <c r="F2186" i="8" s="1"/>
  <c r="E2170" i="5"/>
  <c r="F2170" i="8" s="1"/>
  <c r="E2162" i="5"/>
  <c r="F2162" i="8" s="1"/>
  <c r="E2154" i="5"/>
  <c r="F2154" i="8" s="1"/>
  <c r="E2146" i="5"/>
  <c r="F2146" i="8" s="1"/>
  <c r="G2294" i="5"/>
  <c r="J2294" i="5"/>
  <c r="G2262" i="5"/>
  <c r="J2262" i="5"/>
  <c r="E2230" i="5"/>
  <c r="F2230" i="8" s="1"/>
  <c r="E2127" i="5"/>
  <c r="F2127" i="8" s="1"/>
  <c r="E2119" i="5"/>
  <c r="F2119" i="8" s="1"/>
  <c r="E2103" i="5"/>
  <c r="F2103" i="8" s="1"/>
  <c r="E2095" i="5"/>
  <c r="F2095" i="8" s="1"/>
  <c r="E2087" i="5"/>
  <c r="F2087" i="8" s="1"/>
  <c r="E2071" i="5"/>
  <c r="F2071" i="8" s="1"/>
  <c r="E2055" i="5"/>
  <c r="F2055" i="8" s="1"/>
  <c r="E2047" i="5"/>
  <c r="F2047" i="8" s="1"/>
  <c r="E2039" i="5"/>
  <c r="F2039" i="8" s="1"/>
  <c r="J2130" i="5"/>
  <c r="G2130" i="5"/>
  <c r="J2066" i="5"/>
  <c r="G2066" i="5"/>
  <c r="J2079" i="5"/>
  <c r="G2079" i="5"/>
  <c r="E2037" i="5"/>
  <c r="F2037" i="8" s="1"/>
  <c r="E2029" i="5"/>
  <c r="F2029" i="8" s="1"/>
  <c r="E2021" i="5"/>
  <c r="F2021" i="8" s="1"/>
  <c r="E2013" i="5"/>
  <c r="F2013" i="8" s="1"/>
  <c r="E2005" i="5"/>
  <c r="F2005" i="8" s="1"/>
  <c r="E1981" i="5"/>
  <c r="F1981" i="8" s="1"/>
  <c r="E1973" i="5"/>
  <c r="F1973" i="8" s="1"/>
  <c r="E1965" i="5"/>
  <c r="F1965" i="8" s="1"/>
  <c r="E1957" i="5"/>
  <c r="F1957" i="8" s="1"/>
  <c r="E1949" i="5"/>
  <c r="F1949" i="8" s="1"/>
  <c r="E1941" i="5"/>
  <c r="F1941" i="8" s="1"/>
  <c r="E1933" i="5"/>
  <c r="F1933" i="8" s="1"/>
  <c r="E1925" i="5"/>
  <c r="F1925" i="8" s="1"/>
  <c r="E1917" i="5"/>
  <c r="F1917" i="8" s="1"/>
  <c r="E1909" i="5"/>
  <c r="F1909" i="8" s="1"/>
  <c r="E1901" i="5"/>
  <c r="F1901" i="8" s="1"/>
  <c r="E1893" i="5"/>
  <c r="F1893" i="8" s="1"/>
  <c r="E1885" i="5"/>
  <c r="F1885" i="8" s="1"/>
  <c r="E1869" i="5"/>
  <c r="F1869" i="8" s="1"/>
  <c r="E1853" i="5"/>
  <c r="F1853" i="8" s="1"/>
  <c r="E1837" i="5"/>
  <c r="F1837" i="8" s="1"/>
  <c r="E1829" i="5"/>
  <c r="F1829" i="8" s="1"/>
  <c r="J2108" i="5"/>
  <c r="G2108" i="5"/>
  <c r="J2049" i="5"/>
  <c r="G2049" i="5"/>
  <c r="J2105" i="5"/>
  <c r="G2105" i="5"/>
  <c r="J2118" i="5"/>
  <c r="G2118" i="5"/>
  <c r="G2036" i="5"/>
  <c r="J2036" i="5"/>
  <c r="G2028" i="5"/>
  <c r="J2028" i="5"/>
  <c r="G2020" i="5"/>
  <c r="J2020" i="5"/>
  <c r="G2012" i="5"/>
  <c r="J2012" i="5"/>
  <c r="G2004" i="5"/>
  <c r="J2004" i="5"/>
  <c r="G1996" i="5"/>
  <c r="J1996" i="5"/>
  <c r="G1988" i="5"/>
  <c r="J1988" i="5"/>
  <c r="G1980" i="5"/>
  <c r="J1980" i="5"/>
  <c r="G1964" i="5"/>
  <c r="J1964" i="5"/>
  <c r="G1956" i="5"/>
  <c r="J1956" i="5"/>
  <c r="J1948" i="5"/>
  <c r="G1932" i="5"/>
  <c r="J1932" i="5"/>
  <c r="G1908" i="5"/>
  <c r="J1908" i="5"/>
  <c r="G1892" i="5"/>
  <c r="J1892" i="5"/>
  <c r="G1884" i="5"/>
  <c r="J1884" i="5"/>
  <c r="G1876" i="5"/>
  <c r="J1876" i="5"/>
  <c r="G1868" i="5"/>
  <c r="J1868" i="5"/>
  <c r="G1860" i="5"/>
  <c r="J1860" i="5"/>
  <c r="G1852" i="5"/>
  <c r="J1852" i="5"/>
  <c r="G1844" i="5"/>
  <c r="J1844" i="5"/>
  <c r="G1836" i="5"/>
  <c r="J1836" i="5"/>
  <c r="J2133" i="5"/>
  <c r="J2069" i="5"/>
  <c r="G2069" i="5"/>
  <c r="E1819" i="5"/>
  <c r="F1819" i="8" s="1"/>
  <c r="E1811" i="5"/>
  <c r="F1811" i="8" s="1"/>
  <c r="E1787" i="5"/>
  <c r="F1787" i="8" s="1"/>
  <c r="E1763" i="5"/>
  <c r="F1763" i="8" s="1"/>
  <c r="E1747" i="5"/>
  <c r="F1747" i="8" s="1"/>
  <c r="E1731" i="5"/>
  <c r="F1731" i="8" s="1"/>
  <c r="E1715" i="5"/>
  <c r="F1715" i="8" s="1"/>
  <c r="E1707" i="5"/>
  <c r="F1707" i="8" s="1"/>
  <c r="E1699" i="5"/>
  <c r="F1699" i="8" s="1"/>
  <c r="E1691" i="5"/>
  <c r="F1691" i="8" s="1"/>
  <c r="E1675" i="5"/>
  <c r="F1675" i="8" s="1"/>
  <c r="G1824" i="5"/>
  <c r="J1824" i="5"/>
  <c r="G1816" i="5"/>
  <c r="J1816" i="5"/>
  <c r="G1808" i="5"/>
  <c r="J1808" i="5"/>
  <c r="G1792" i="5"/>
  <c r="J1792" i="5"/>
  <c r="G1784" i="5"/>
  <c r="J1784" i="5"/>
  <c r="G1760" i="5"/>
  <c r="J1760" i="5"/>
  <c r="G1744" i="5"/>
  <c r="J1744" i="5"/>
  <c r="G1736" i="5"/>
  <c r="J1736" i="5"/>
  <c r="G1728" i="5"/>
  <c r="J1728" i="5"/>
  <c r="G1720" i="5"/>
  <c r="J1720" i="5"/>
  <c r="G1712" i="5"/>
  <c r="J1712" i="5"/>
  <c r="G1704" i="5"/>
  <c r="J1704" i="5"/>
  <c r="G1696" i="5"/>
  <c r="J1696" i="5"/>
  <c r="G1688" i="5"/>
  <c r="J1688" i="5"/>
  <c r="J1680" i="5"/>
  <c r="G1672" i="5"/>
  <c r="J1672" i="5"/>
  <c r="G1664" i="5"/>
  <c r="J1664" i="5"/>
  <c r="J1656" i="5"/>
  <c r="J2112" i="5"/>
  <c r="G2112" i="5"/>
  <c r="J2059" i="5"/>
  <c r="G2059" i="5"/>
  <c r="J1646" i="5"/>
  <c r="G1646" i="5"/>
  <c r="E1656" i="5"/>
  <c r="F1656" i="8" s="1"/>
  <c r="E1643" i="5"/>
  <c r="F1643" i="8" s="1"/>
  <c r="E1635" i="5"/>
  <c r="F1635" i="8" s="1"/>
  <c r="E1619" i="5"/>
  <c r="F1619" i="8" s="1"/>
  <c r="E1611" i="5"/>
  <c r="F1611" i="8" s="1"/>
  <c r="E1603" i="5"/>
  <c r="F1603" i="8" s="1"/>
  <c r="E1595" i="5"/>
  <c r="F1595" i="8" s="1"/>
  <c r="E1587" i="5"/>
  <c r="F1587" i="8" s="1"/>
  <c r="E1579" i="5"/>
  <c r="F1579" i="8" s="1"/>
  <c r="E1563" i="5"/>
  <c r="F1563" i="8" s="1"/>
  <c r="E1547" i="5"/>
  <c r="F1547" i="8" s="1"/>
  <c r="J1653" i="5"/>
  <c r="G1653" i="5"/>
  <c r="J1642" i="5"/>
  <c r="G1642" i="5"/>
  <c r="J1634" i="5"/>
  <c r="G1634" i="5"/>
  <c r="G1626" i="5"/>
  <c r="J1618" i="5"/>
  <c r="J1610" i="5"/>
  <c r="G1610" i="5"/>
  <c r="J1602" i="5"/>
  <c r="J1594" i="5"/>
  <c r="G1594" i="5"/>
  <c r="J1586" i="5"/>
  <c r="G1586" i="5"/>
  <c r="J1578" i="5"/>
  <c r="G1578" i="5"/>
  <c r="J1570" i="5"/>
  <c r="G1570" i="5"/>
  <c r="J1554" i="5"/>
  <c r="G1554" i="5"/>
  <c r="J1546" i="5"/>
  <c r="G1546" i="5"/>
  <c r="G1538" i="5"/>
  <c r="J1538" i="5"/>
  <c r="G1530" i="5"/>
  <c r="J1530" i="5"/>
  <c r="G1522" i="5"/>
  <c r="J1522" i="5"/>
  <c r="J1514" i="5"/>
  <c r="G1514" i="5"/>
  <c r="J1506" i="5"/>
  <c r="G1506" i="5"/>
  <c r="J1498" i="5"/>
  <c r="G1498" i="5"/>
  <c r="J1450" i="5"/>
  <c r="G1450" i="5"/>
  <c r="J1442" i="5"/>
  <c r="G1442" i="5"/>
  <c r="J1434" i="5"/>
  <c r="G1434" i="5"/>
  <c r="J1426" i="5"/>
  <c r="G1426" i="5"/>
  <c r="J1418" i="5"/>
  <c r="G1418" i="5"/>
  <c r="J1410" i="5"/>
  <c r="G1410" i="5"/>
  <c r="J1402" i="5"/>
  <c r="G1402" i="5"/>
  <c r="J1378" i="5"/>
  <c r="G1378" i="5"/>
  <c r="G1362" i="5"/>
  <c r="J1362" i="5"/>
  <c r="E1537" i="5"/>
  <c r="F1537" i="8" s="1"/>
  <c r="G1458" i="5"/>
  <c r="J1458" i="5"/>
  <c r="E1488" i="5"/>
  <c r="F1488" i="8" s="1"/>
  <c r="J1480" i="5"/>
  <c r="G1480" i="5"/>
  <c r="E1470" i="5"/>
  <c r="F1470" i="8" s="1"/>
  <c r="J1478" i="5"/>
  <c r="G1478" i="5"/>
  <c r="E1468" i="5"/>
  <c r="F1468" i="8" s="1"/>
  <c r="E1415" i="5"/>
  <c r="F1415" i="8" s="1"/>
  <c r="J1329" i="5"/>
  <c r="G1329" i="5"/>
  <c r="E1319" i="5"/>
  <c r="F1319" i="8" s="1"/>
  <c r="E1396" i="5"/>
  <c r="F1396" i="8" s="1"/>
  <c r="J1300" i="5"/>
  <c r="G1300" i="5"/>
  <c r="E1499" i="5"/>
  <c r="F1499" i="8" s="1"/>
  <c r="E1409" i="5"/>
  <c r="F1409" i="8" s="1"/>
  <c r="E1359" i="5"/>
  <c r="F1359" i="8" s="1"/>
  <c r="G1343" i="5"/>
  <c r="J1343" i="5"/>
  <c r="E1333" i="5"/>
  <c r="F1333" i="8" s="1"/>
  <c r="G1293" i="5"/>
  <c r="J1293" i="5"/>
  <c r="G1285" i="5"/>
  <c r="J1285" i="5"/>
  <c r="G1277" i="5"/>
  <c r="J1277" i="5"/>
  <c r="G1253" i="5"/>
  <c r="J1253" i="5"/>
  <c r="J1245" i="5"/>
  <c r="G1237" i="5"/>
  <c r="J1237" i="5"/>
  <c r="G1229" i="5"/>
  <c r="J1229" i="5"/>
  <c r="G1221" i="5"/>
  <c r="J1221" i="5"/>
  <c r="G1213" i="5"/>
  <c r="J1213" i="5"/>
  <c r="G1205" i="5"/>
  <c r="J1205" i="5"/>
  <c r="G1197" i="5"/>
  <c r="J1197" i="5"/>
  <c r="G1189" i="5"/>
  <c r="J1189" i="5"/>
  <c r="E1398" i="5"/>
  <c r="F1398" i="8" s="1"/>
  <c r="E1355" i="5"/>
  <c r="F1355" i="8" s="1"/>
  <c r="G1330" i="5"/>
  <c r="J1330" i="5"/>
  <c r="E1427" i="5"/>
  <c r="F1427" i="8" s="1"/>
  <c r="E1364" i="5"/>
  <c r="F1364" i="8" s="1"/>
  <c r="E1347" i="5"/>
  <c r="F1347" i="8" s="1"/>
  <c r="E1542" i="5"/>
  <c r="F1542" i="8" s="1"/>
  <c r="E1424" i="5"/>
  <c r="F1424" i="8" s="1"/>
  <c r="E1363" i="5"/>
  <c r="F1363" i="8" s="1"/>
  <c r="E1350" i="5"/>
  <c r="F1350" i="8" s="1"/>
  <c r="J1296" i="5"/>
  <c r="G1296" i="5"/>
  <c r="E1402" i="5"/>
  <c r="F1402" i="8" s="1"/>
  <c r="J1302" i="5"/>
  <c r="G1302" i="5"/>
  <c r="E1290" i="5"/>
  <c r="F1290" i="8" s="1"/>
  <c r="E1282" i="5"/>
  <c r="F1282" i="8" s="1"/>
  <c r="E1274" i="5"/>
  <c r="F1274" i="8" s="1"/>
  <c r="E1266" i="5"/>
  <c r="F1266" i="8" s="1"/>
  <c r="E1258" i="5"/>
  <c r="F1258" i="8" s="1"/>
  <c r="E1242" i="5"/>
  <c r="F1242" i="8" s="1"/>
  <c r="E1234" i="5"/>
  <c r="F1234" i="8" s="1"/>
  <c r="E1226" i="5"/>
  <c r="F1226" i="8" s="1"/>
  <c r="E1218" i="5"/>
  <c r="F1218" i="8" s="1"/>
  <c r="E1210" i="5"/>
  <c r="F1210" i="8" s="1"/>
  <c r="E1202" i="5"/>
  <c r="F1202" i="8" s="1"/>
  <c r="E1305" i="5"/>
  <c r="F1305" i="8" s="1"/>
  <c r="J1150" i="5"/>
  <c r="G1150" i="5"/>
  <c r="E1140" i="5"/>
  <c r="F1140" i="8" s="1"/>
  <c r="J1128" i="5"/>
  <c r="G1128" i="5"/>
  <c r="J1120" i="5"/>
  <c r="G1120" i="5"/>
  <c r="J1112" i="5"/>
  <c r="G1112" i="5"/>
  <c r="J1104" i="5"/>
  <c r="G1104" i="5"/>
  <c r="J1096" i="5"/>
  <c r="G1096" i="5"/>
  <c r="J1088" i="5"/>
  <c r="G1088" i="5"/>
  <c r="J1080" i="5"/>
  <c r="G1080" i="5"/>
  <c r="J1072" i="5"/>
  <c r="G1072" i="5"/>
  <c r="J1064" i="5"/>
  <c r="G1064" i="5"/>
  <c r="G1056" i="5"/>
  <c r="J1048" i="5"/>
  <c r="G1048" i="5"/>
  <c r="J1040" i="5"/>
  <c r="G1040" i="5"/>
  <c r="J1032" i="5"/>
  <c r="G1032" i="5"/>
  <c r="J1024" i="5"/>
  <c r="G1024" i="5"/>
  <c r="J1323" i="5"/>
  <c r="G1323" i="5"/>
  <c r="J1153" i="5"/>
  <c r="G1153" i="5"/>
  <c r="E1143" i="5"/>
  <c r="F1143" i="8" s="1"/>
  <c r="E1353" i="5"/>
  <c r="F1353" i="8" s="1"/>
  <c r="G1172" i="5"/>
  <c r="J1172" i="5"/>
  <c r="E1162" i="5"/>
  <c r="F1162" i="8" s="1"/>
  <c r="E1515" i="5"/>
  <c r="F1515" i="8" s="1"/>
  <c r="E1337" i="5"/>
  <c r="F1337" i="8" s="1"/>
  <c r="G1162" i="5"/>
  <c r="J1162" i="5"/>
  <c r="E1152" i="5"/>
  <c r="F1152" i="8" s="1"/>
  <c r="E1413" i="5"/>
  <c r="F1413" i="8" s="1"/>
  <c r="E1132" i="5"/>
  <c r="F1132" i="8" s="1"/>
  <c r="E1124" i="5"/>
  <c r="F1124" i="8" s="1"/>
  <c r="E1116" i="5"/>
  <c r="F1116" i="8" s="1"/>
  <c r="E1108" i="5"/>
  <c r="F1108" i="8" s="1"/>
  <c r="E1100" i="5"/>
  <c r="F1100" i="8" s="1"/>
  <c r="E1092" i="5"/>
  <c r="F1092" i="8" s="1"/>
  <c r="E1084" i="5"/>
  <c r="F1084" i="8" s="1"/>
  <c r="E1076" i="5"/>
  <c r="F1076" i="8" s="1"/>
  <c r="E1068" i="5"/>
  <c r="F1068" i="8" s="1"/>
  <c r="E1060" i="5"/>
  <c r="F1060" i="8" s="1"/>
  <c r="E1052" i="5"/>
  <c r="F1052" i="8" s="1"/>
  <c r="E1044" i="5"/>
  <c r="F1044" i="8" s="1"/>
  <c r="J1179" i="5"/>
  <c r="G1179" i="5"/>
  <c r="E1169" i="5"/>
  <c r="F1169" i="8" s="1"/>
  <c r="J1168" i="5"/>
  <c r="G1168" i="5"/>
  <c r="J1004" i="5"/>
  <c r="G1004" i="5"/>
  <c r="E994" i="5"/>
  <c r="F994" i="8" s="1"/>
  <c r="E1013" i="5"/>
  <c r="F1013" i="8" s="1"/>
  <c r="E1158" i="5"/>
  <c r="F1158" i="8" s="1"/>
  <c r="G981" i="5"/>
  <c r="J981" i="5"/>
  <c r="J1136" i="5"/>
  <c r="G1136" i="5"/>
  <c r="G992" i="5"/>
  <c r="J992" i="5"/>
  <c r="E982" i="5"/>
  <c r="F982" i="8" s="1"/>
  <c r="E969" i="5"/>
  <c r="F969" i="8" s="1"/>
  <c r="E961" i="5"/>
  <c r="F961" i="8" s="1"/>
  <c r="E953" i="5"/>
  <c r="F953" i="8" s="1"/>
  <c r="E945" i="5"/>
  <c r="F945" i="8" s="1"/>
  <c r="E937" i="5"/>
  <c r="F937" i="8" s="1"/>
  <c r="E929" i="5"/>
  <c r="F929" i="8" s="1"/>
  <c r="E921" i="5"/>
  <c r="F921" i="8" s="1"/>
  <c r="E913" i="5"/>
  <c r="F913" i="8" s="1"/>
  <c r="E905" i="5"/>
  <c r="F905" i="8" s="1"/>
  <c r="E897" i="5"/>
  <c r="F897" i="8" s="1"/>
  <c r="E889" i="5"/>
  <c r="F889" i="8" s="1"/>
  <c r="E881" i="5"/>
  <c r="F881" i="8" s="1"/>
  <c r="E873" i="5"/>
  <c r="F873" i="8" s="1"/>
  <c r="E865" i="5"/>
  <c r="F865" i="8" s="1"/>
  <c r="E857" i="5"/>
  <c r="F857" i="8" s="1"/>
  <c r="E849" i="5"/>
  <c r="F849" i="8" s="1"/>
  <c r="E841" i="5"/>
  <c r="F841" i="8" s="1"/>
  <c r="E833" i="5"/>
  <c r="F833" i="8" s="1"/>
  <c r="E825" i="5"/>
  <c r="F825" i="8" s="1"/>
  <c r="E817" i="5"/>
  <c r="F817" i="8" s="1"/>
  <c r="E809" i="5"/>
  <c r="F809" i="8" s="1"/>
  <c r="E801" i="5"/>
  <c r="F801" i="8" s="1"/>
  <c r="E793" i="5"/>
  <c r="F793" i="8" s="1"/>
  <c r="E785" i="5"/>
  <c r="F785" i="8" s="1"/>
  <c r="E777" i="5"/>
  <c r="F777" i="8" s="1"/>
  <c r="E769" i="5"/>
  <c r="F769" i="8" s="1"/>
  <c r="J979" i="5"/>
  <c r="G979" i="5"/>
  <c r="J990" i="5"/>
  <c r="G990" i="5"/>
  <c r="E980" i="5"/>
  <c r="F980" i="8" s="1"/>
  <c r="J1009" i="5"/>
  <c r="G1009" i="5"/>
  <c r="E999" i="5"/>
  <c r="F999" i="8" s="1"/>
  <c r="J971" i="5"/>
  <c r="G971" i="5"/>
  <c r="J963" i="5"/>
  <c r="G963" i="5"/>
  <c r="J955" i="5"/>
  <c r="G955" i="5"/>
  <c r="J947" i="5"/>
  <c r="G947" i="5"/>
  <c r="J939" i="5"/>
  <c r="G939" i="5"/>
  <c r="J931" i="5"/>
  <c r="G931" i="5"/>
  <c r="J923" i="5"/>
  <c r="G923" i="5"/>
  <c r="J915" i="5"/>
  <c r="G915" i="5"/>
  <c r="J907" i="5"/>
  <c r="G907" i="5"/>
  <c r="J899" i="5"/>
  <c r="G899" i="5"/>
  <c r="J891" i="5"/>
  <c r="G891" i="5"/>
  <c r="J883" i="5"/>
  <c r="G883" i="5"/>
  <c r="J875" i="5"/>
  <c r="G875" i="5"/>
  <c r="J867" i="5"/>
  <c r="G867" i="5"/>
  <c r="J859" i="5"/>
  <c r="G859" i="5"/>
  <c r="J851" i="5"/>
  <c r="G851" i="5"/>
  <c r="J843" i="5"/>
  <c r="G843" i="5"/>
  <c r="J835" i="5"/>
  <c r="G835" i="5"/>
  <c r="J827" i="5"/>
  <c r="G827" i="5"/>
  <c r="J819" i="5"/>
  <c r="G819" i="5"/>
  <c r="J811" i="5"/>
  <c r="G811" i="5"/>
  <c r="J803" i="5"/>
  <c r="G803" i="5"/>
  <c r="J795" i="5"/>
  <c r="G795" i="5"/>
  <c r="J787" i="5"/>
  <c r="G787" i="5"/>
  <c r="G779" i="5"/>
  <c r="J779" i="5"/>
  <c r="G771" i="5"/>
  <c r="J771" i="5"/>
  <c r="J763" i="5"/>
  <c r="G763" i="5"/>
  <c r="J755" i="5"/>
  <c r="G755" i="5"/>
  <c r="J747" i="5"/>
  <c r="G747" i="5"/>
  <c r="J739" i="5"/>
  <c r="G739" i="5"/>
  <c r="J731" i="5"/>
  <c r="G731" i="5"/>
  <c r="J723" i="5"/>
  <c r="G723" i="5"/>
  <c r="J715" i="5"/>
  <c r="G715" i="5"/>
  <c r="J707" i="5"/>
  <c r="G707" i="5"/>
  <c r="J695" i="5"/>
  <c r="G695" i="5"/>
  <c r="J667" i="5"/>
  <c r="G667" i="5"/>
  <c r="J642" i="5"/>
  <c r="G642" i="5"/>
  <c r="J610" i="5"/>
  <c r="G610" i="5"/>
  <c r="J578" i="5"/>
  <c r="G578" i="5"/>
  <c r="J546" i="5"/>
  <c r="G546" i="5"/>
  <c r="E693" i="5"/>
  <c r="F693" i="8" s="1"/>
  <c r="E677" i="5"/>
  <c r="F677" i="8" s="1"/>
  <c r="G680" i="5"/>
  <c r="J680" i="5"/>
  <c r="G651" i="5"/>
  <c r="J651" i="5"/>
  <c r="G619" i="5"/>
  <c r="J619" i="5"/>
  <c r="G587" i="5"/>
  <c r="J587" i="5"/>
  <c r="G555" i="5"/>
  <c r="J555" i="5"/>
  <c r="G523" i="5"/>
  <c r="J523" i="5"/>
  <c r="E682" i="5"/>
  <c r="F682" i="8" s="1"/>
  <c r="E666" i="5"/>
  <c r="F666" i="8" s="1"/>
  <c r="E649" i="5"/>
  <c r="F649" i="8" s="1"/>
  <c r="E633" i="5"/>
  <c r="F633" i="8" s="1"/>
  <c r="E617" i="5"/>
  <c r="F617" i="8" s="1"/>
  <c r="E601" i="5"/>
  <c r="F601" i="8" s="1"/>
  <c r="E585" i="5"/>
  <c r="F585" i="8" s="1"/>
  <c r="E569" i="5"/>
  <c r="F569" i="8" s="1"/>
  <c r="E553" i="5"/>
  <c r="F553" i="8" s="1"/>
  <c r="E537" i="5"/>
  <c r="F537" i="8" s="1"/>
  <c r="E521" i="5"/>
  <c r="F521" i="8" s="1"/>
  <c r="G673" i="5"/>
  <c r="J673" i="5"/>
  <c r="G644" i="5"/>
  <c r="J644" i="5"/>
  <c r="G612" i="5"/>
  <c r="J612" i="5"/>
  <c r="G580" i="5"/>
  <c r="J580" i="5"/>
  <c r="G548" i="5"/>
  <c r="J548" i="5"/>
  <c r="G516" i="5"/>
  <c r="J516" i="5"/>
  <c r="E759" i="5"/>
  <c r="F759" i="8" s="1"/>
  <c r="E751" i="5"/>
  <c r="F751" i="8" s="1"/>
  <c r="E743" i="5"/>
  <c r="F743" i="8" s="1"/>
  <c r="E735" i="5"/>
  <c r="F735" i="8" s="1"/>
  <c r="E727" i="5"/>
  <c r="F727" i="8" s="1"/>
  <c r="E719" i="5"/>
  <c r="F719" i="8" s="1"/>
  <c r="E711" i="5"/>
  <c r="F711" i="8" s="1"/>
  <c r="E703" i="5"/>
  <c r="F703" i="8" s="1"/>
  <c r="E660" i="5"/>
  <c r="F660" i="8" s="1"/>
  <c r="J686" i="5"/>
  <c r="G686" i="5"/>
  <c r="J653" i="5"/>
  <c r="G653" i="5"/>
  <c r="J621" i="5"/>
  <c r="G621" i="5"/>
  <c r="J589" i="5"/>
  <c r="G589" i="5"/>
  <c r="J557" i="5"/>
  <c r="G557" i="5"/>
  <c r="J525" i="5"/>
  <c r="G525" i="5"/>
  <c r="E684" i="5"/>
  <c r="F684" i="8" s="1"/>
  <c r="E668" i="5"/>
  <c r="F668" i="8" s="1"/>
  <c r="E651" i="5"/>
  <c r="F651" i="8" s="1"/>
  <c r="E635" i="5"/>
  <c r="F635" i="8" s="1"/>
  <c r="E619" i="5"/>
  <c r="F619" i="8" s="1"/>
  <c r="E603" i="5"/>
  <c r="F603" i="8" s="1"/>
  <c r="E587" i="5"/>
  <c r="F587" i="8" s="1"/>
  <c r="E571" i="5"/>
  <c r="F571" i="8" s="1"/>
  <c r="E555" i="5"/>
  <c r="F555" i="8" s="1"/>
  <c r="E539" i="5"/>
  <c r="F539" i="8" s="1"/>
  <c r="E523" i="5"/>
  <c r="F523" i="8" s="1"/>
  <c r="J498" i="5"/>
  <c r="G498" i="5"/>
  <c r="J466" i="5"/>
  <c r="G466" i="5"/>
  <c r="J434" i="5"/>
  <c r="G434" i="5"/>
  <c r="J402" i="5"/>
  <c r="G402" i="5"/>
  <c r="J370" i="5"/>
  <c r="G370" i="5"/>
  <c r="J338" i="5"/>
  <c r="G338" i="5"/>
  <c r="J306" i="5"/>
  <c r="G306" i="5"/>
  <c r="J274" i="5"/>
  <c r="G274" i="5"/>
  <c r="J242" i="5"/>
  <c r="G242" i="5"/>
  <c r="E508" i="5"/>
  <c r="F508" i="8" s="1"/>
  <c r="E492" i="5"/>
  <c r="F492" i="8" s="1"/>
  <c r="E476" i="5"/>
  <c r="F476" i="8" s="1"/>
  <c r="E460" i="5"/>
  <c r="E444" i="5"/>
  <c r="E428" i="5"/>
  <c r="E412" i="5"/>
  <c r="E396" i="5"/>
  <c r="E380" i="5"/>
  <c r="E364" i="5"/>
  <c r="E348" i="5"/>
  <c r="E332" i="5"/>
  <c r="E300" i="5"/>
  <c r="E284" i="5"/>
  <c r="E268" i="5"/>
  <c r="G499" i="5"/>
  <c r="J499" i="5"/>
  <c r="G467" i="5"/>
  <c r="J467" i="5"/>
  <c r="G435" i="5"/>
  <c r="J435" i="5"/>
  <c r="G403" i="5"/>
  <c r="J403" i="5"/>
  <c r="G371" i="5"/>
  <c r="J371" i="5"/>
  <c r="G339" i="5"/>
  <c r="J339" i="5"/>
  <c r="G307" i="5"/>
  <c r="J307" i="5"/>
  <c r="G275" i="5"/>
  <c r="J275" i="5"/>
  <c r="G243" i="5"/>
  <c r="J243" i="5"/>
  <c r="G504" i="5"/>
  <c r="J504" i="5"/>
  <c r="G472" i="5"/>
  <c r="J472" i="5"/>
  <c r="G440" i="5"/>
  <c r="J440" i="5"/>
  <c r="G408" i="5"/>
  <c r="J408" i="5"/>
  <c r="G376" i="5"/>
  <c r="J376" i="5"/>
  <c r="G344" i="5"/>
  <c r="J344" i="5"/>
  <c r="G312" i="5"/>
  <c r="J312" i="5"/>
  <c r="G280" i="5"/>
  <c r="J280" i="5"/>
  <c r="G248" i="5"/>
  <c r="J248" i="5"/>
  <c r="E514" i="5"/>
  <c r="F514" i="8" s="1"/>
  <c r="E498" i="5"/>
  <c r="F498" i="8" s="1"/>
  <c r="E482" i="5"/>
  <c r="F482" i="8" s="1"/>
  <c r="E466" i="5"/>
  <c r="F466" i="8" s="1"/>
  <c r="E434" i="5"/>
  <c r="E402" i="5"/>
  <c r="E386" i="5"/>
  <c r="E354" i="5"/>
  <c r="E322" i="5"/>
  <c r="E290" i="5"/>
  <c r="E274" i="5"/>
  <c r="E258" i="5"/>
  <c r="E242" i="5"/>
  <c r="J489" i="5"/>
  <c r="G489" i="5"/>
  <c r="J457" i="5"/>
  <c r="G457" i="5"/>
  <c r="J425" i="5"/>
  <c r="G425" i="5"/>
  <c r="J393" i="5"/>
  <c r="G393" i="5"/>
  <c r="J361" i="5"/>
  <c r="G361" i="5"/>
  <c r="J329" i="5"/>
  <c r="G329" i="5"/>
  <c r="J297" i="5"/>
  <c r="G297" i="5"/>
  <c r="J265" i="5"/>
  <c r="G265" i="5"/>
  <c r="J233" i="5"/>
  <c r="G233" i="5"/>
  <c r="J219" i="5"/>
  <c r="G219" i="5"/>
  <c r="J174" i="5"/>
  <c r="G174" i="5"/>
  <c r="J141" i="5"/>
  <c r="G141" i="5"/>
  <c r="J109" i="5"/>
  <c r="G109" i="5"/>
  <c r="J77" i="5"/>
  <c r="G77" i="5"/>
  <c r="J33" i="5"/>
  <c r="G33" i="5"/>
  <c r="E209" i="5"/>
  <c r="C195" i="8"/>
  <c r="C195" i="1"/>
  <c r="C179" i="8"/>
  <c r="C179" i="1"/>
  <c r="C163" i="8"/>
  <c r="C163" i="1"/>
  <c r="C149" i="8"/>
  <c r="C149" i="1"/>
  <c r="C134" i="8"/>
  <c r="C134" i="1"/>
  <c r="C118" i="8"/>
  <c r="C118" i="1"/>
  <c r="C102" i="8"/>
  <c r="C102" i="1"/>
  <c r="C86" i="8"/>
  <c r="C86" i="1"/>
  <c r="C70" i="8"/>
  <c r="C70" i="1"/>
  <c r="C54" i="8"/>
  <c r="C54" i="1"/>
  <c r="J199" i="5"/>
  <c r="G199" i="5"/>
  <c r="J167" i="5"/>
  <c r="G167" i="5"/>
  <c r="J134" i="5"/>
  <c r="G134" i="5"/>
  <c r="J102" i="5"/>
  <c r="G102" i="5"/>
  <c r="J70" i="5"/>
  <c r="G70" i="5"/>
  <c r="J46" i="5"/>
  <c r="G46" i="5"/>
  <c r="J14" i="5"/>
  <c r="G14" i="5"/>
  <c r="E185" i="5"/>
  <c r="E169" i="5"/>
  <c r="E153" i="5"/>
  <c r="C139" i="8"/>
  <c r="C139" i="1"/>
  <c r="C123" i="8"/>
  <c r="C123" i="1"/>
  <c r="C107" i="8"/>
  <c r="C107" i="1"/>
  <c r="C91" i="8"/>
  <c r="C91" i="1"/>
  <c r="C75" i="8"/>
  <c r="C75" i="1"/>
  <c r="C59" i="8"/>
  <c r="C59" i="1"/>
  <c r="G209" i="5"/>
  <c r="J209" i="5"/>
  <c r="G172" i="5"/>
  <c r="J172" i="5"/>
  <c r="G139" i="5"/>
  <c r="J139" i="5"/>
  <c r="G107" i="5"/>
  <c r="J107" i="5"/>
  <c r="G75" i="5"/>
  <c r="J75" i="5"/>
  <c r="G27" i="5"/>
  <c r="J27" i="5"/>
  <c r="E186" i="5"/>
  <c r="E170" i="5"/>
  <c r="E154" i="5"/>
  <c r="E141" i="5"/>
  <c r="E125" i="5"/>
  <c r="E109" i="5"/>
  <c r="E93" i="5"/>
  <c r="E77" i="5"/>
  <c r="E61" i="5"/>
  <c r="E13" i="5"/>
  <c r="E327" i="5"/>
  <c r="J218" i="5"/>
  <c r="G218" i="5"/>
  <c r="J185" i="5"/>
  <c r="G185" i="5"/>
  <c r="J153" i="5"/>
  <c r="G153" i="5"/>
  <c r="J120" i="5"/>
  <c r="G120" i="5"/>
  <c r="J88" i="5"/>
  <c r="G88" i="5"/>
  <c r="J56" i="5"/>
  <c r="G56" i="5"/>
  <c r="J32" i="5"/>
  <c r="G32" i="5"/>
  <c r="E507" i="5"/>
  <c r="F507" i="8" s="1"/>
  <c r="E251" i="5"/>
  <c r="E212" i="5"/>
  <c r="C198" i="8"/>
  <c r="C198" i="1"/>
  <c r="C182" i="8"/>
  <c r="C182" i="1"/>
  <c r="C166" i="8"/>
  <c r="C166" i="1"/>
  <c r="E149" i="5"/>
  <c r="C133" i="8"/>
  <c r="C133" i="1"/>
  <c r="C117" i="8"/>
  <c r="C117" i="1"/>
  <c r="C101" i="8"/>
  <c r="C101" i="1"/>
  <c r="C85" i="8"/>
  <c r="C85" i="1"/>
  <c r="C69" i="8"/>
  <c r="C69" i="1"/>
  <c r="C53" i="8"/>
  <c r="C53" i="1"/>
  <c r="T34" i="7"/>
  <c r="G2586" i="5"/>
  <c r="J2586" i="5"/>
  <c r="J2570" i="5"/>
  <c r="E2571" i="5"/>
  <c r="F2571" i="8" s="1"/>
  <c r="E2524" i="5"/>
  <c r="F2524" i="8" s="1"/>
  <c r="E2484" i="5"/>
  <c r="F2484" i="8" s="1"/>
  <c r="G2516" i="5"/>
  <c r="G2500" i="5"/>
  <c r="J2492" i="5"/>
  <c r="G2484" i="5"/>
  <c r="J2484" i="5"/>
  <c r="G2476" i="5"/>
  <c r="J2476" i="5"/>
  <c r="J2468" i="5"/>
  <c r="J2444" i="5"/>
  <c r="G2444" i="5"/>
  <c r="G2552" i="5"/>
  <c r="J2552" i="5"/>
  <c r="G2420" i="5"/>
  <c r="E2365" i="5"/>
  <c r="F2365" i="8" s="1"/>
  <c r="E2349" i="5"/>
  <c r="F2349" i="8" s="1"/>
  <c r="G2556" i="5"/>
  <c r="J2556" i="5"/>
  <c r="E2421" i="5"/>
  <c r="F2421" i="8" s="1"/>
  <c r="E2432" i="5"/>
  <c r="F2432" i="8" s="1"/>
  <c r="J2400" i="5"/>
  <c r="G2376" i="5"/>
  <c r="J2376" i="5"/>
  <c r="G2368" i="5"/>
  <c r="G2360" i="5"/>
  <c r="J2360" i="5"/>
  <c r="G2344" i="5"/>
  <c r="J2344" i="5"/>
  <c r="E2333" i="5"/>
  <c r="F2333" i="8" s="1"/>
  <c r="E2420" i="5"/>
  <c r="F2420" i="8" s="1"/>
  <c r="G2323" i="5"/>
  <c r="J2323" i="5"/>
  <c r="J2417" i="5"/>
  <c r="G2417" i="5"/>
  <c r="E2345" i="5"/>
  <c r="F2345" i="8" s="1"/>
  <c r="E2347" i="5"/>
  <c r="F2347" i="8" s="1"/>
  <c r="J2313" i="5"/>
  <c r="G2313" i="5"/>
  <c r="E2318" i="5"/>
  <c r="F2318" i="8" s="1"/>
  <c r="E2278" i="5"/>
  <c r="F2278" i="8" s="1"/>
  <c r="E2254" i="5"/>
  <c r="F2254" i="8" s="1"/>
  <c r="E2246" i="5"/>
  <c r="F2246" i="8" s="1"/>
  <c r="E2238" i="5"/>
  <c r="F2238" i="8" s="1"/>
  <c r="E2236" i="5"/>
  <c r="F2236" i="8" s="1"/>
  <c r="J2178" i="5"/>
  <c r="G2178" i="5"/>
  <c r="J2170" i="5"/>
  <c r="G2170" i="5"/>
  <c r="J2154" i="5"/>
  <c r="G2154" i="5"/>
  <c r="J2279" i="5"/>
  <c r="G2288" i="5"/>
  <c r="J2288" i="5"/>
  <c r="G2256" i="5"/>
  <c r="J2256" i="5"/>
  <c r="G2231" i="5"/>
  <c r="J2231" i="5"/>
  <c r="J2218" i="5"/>
  <c r="G2257" i="5"/>
  <c r="J2257" i="5"/>
  <c r="J2221" i="5"/>
  <c r="G2221" i="5"/>
  <c r="E2193" i="5"/>
  <c r="F2193" i="8" s="1"/>
  <c r="E2177" i="5"/>
  <c r="F2177" i="8" s="1"/>
  <c r="E2161" i="5"/>
  <c r="F2161" i="8" s="1"/>
  <c r="E2153" i="5"/>
  <c r="F2153" i="8" s="1"/>
  <c r="E2145" i="5"/>
  <c r="F2145" i="8" s="1"/>
  <c r="G2290" i="5"/>
  <c r="J2290" i="5"/>
  <c r="G2258" i="5"/>
  <c r="J2235" i="5"/>
  <c r="G2235" i="5"/>
  <c r="E2225" i="5"/>
  <c r="F2225" i="8" s="1"/>
  <c r="J2239" i="5"/>
  <c r="G2239" i="5"/>
  <c r="J2224" i="5"/>
  <c r="E2134" i="5"/>
  <c r="F2134" i="8" s="1"/>
  <c r="E2126" i="5"/>
  <c r="F2126" i="8" s="1"/>
  <c r="E2118" i="5"/>
  <c r="F2118" i="8" s="1"/>
  <c r="E2102" i="5"/>
  <c r="F2102" i="8" s="1"/>
  <c r="E2086" i="5"/>
  <c r="F2086" i="8" s="1"/>
  <c r="E2078" i="5"/>
  <c r="F2078" i="8" s="1"/>
  <c r="E2070" i="5"/>
  <c r="F2070" i="8" s="1"/>
  <c r="E2062" i="5"/>
  <c r="F2062" i="8" s="1"/>
  <c r="E2046" i="5"/>
  <c r="F2046" i="8" s="1"/>
  <c r="J2247" i="5"/>
  <c r="G2247" i="5"/>
  <c r="J2122" i="5"/>
  <c r="G2058" i="5"/>
  <c r="J2135" i="5"/>
  <c r="G2135" i="5"/>
  <c r="G2071" i="5"/>
  <c r="E2036" i="5"/>
  <c r="F2036" i="8" s="1"/>
  <c r="E2004" i="5"/>
  <c r="F2004" i="8" s="1"/>
  <c r="E1996" i="5"/>
  <c r="F1996" i="8" s="1"/>
  <c r="E1988" i="5"/>
  <c r="F1988" i="8" s="1"/>
  <c r="E1980" i="5"/>
  <c r="F1980" i="8" s="1"/>
  <c r="E1964" i="5"/>
  <c r="F1964" i="8" s="1"/>
  <c r="E1956" i="5"/>
  <c r="F1956" i="8" s="1"/>
  <c r="E1948" i="5"/>
  <c r="F1948" i="8" s="1"/>
  <c r="E1940" i="5"/>
  <c r="F1940" i="8" s="1"/>
  <c r="E1932" i="5"/>
  <c r="F1932" i="8" s="1"/>
  <c r="E1924" i="5"/>
  <c r="F1924" i="8" s="1"/>
  <c r="E1916" i="5"/>
  <c r="F1916" i="8" s="1"/>
  <c r="E1908" i="5"/>
  <c r="F1908" i="8" s="1"/>
  <c r="E1900" i="5"/>
  <c r="F1900" i="8" s="1"/>
  <c r="E1892" i="5"/>
  <c r="F1892" i="8" s="1"/>
  <c r="E1884" i="5"/>
  <c r="F1884" i="8" s="1"/>
  <c r="E1876" i="5"/>
  <c r="F1876" i="8" s="1"/>
  <c r="E1868" i="5"/>
  <c r="F1868" i="8" s="1"/>
  <c r="E1852" i="5"/>
  <c r="F1852" i="8" s="1"/>
  <c r="E1836" i="5"/>
  <c r="F1836" i="8" s="1"/>
  <c r="E1828" i="5"/>
  <c r="F1828" i="8" s="1"/>
  <c r="J2100" i="5"/>
  <c r="G2100" i="5"/>
  <c r="J2045" i="5"/>
  <c r="G2045" i="5"/>
  <c r="J2097" i="5"/>
  <c r="G2097" i="5"/>
  <c r="J2050" i="5"/>
  <c r="G2050" i="5"/>
  <c r="G2035" i="5"/>
  <c r="J2035" i="5"/>
  <c r="G2027" i="5"/>
  <c r="J2027" i="5"/>
  <c r="G2019" i="5"/>
  <c r="J2019" i="5"/>
  <c r="G2011" i="5"/>
  <c r="J2011" i="5"/>
  <c r="G2003" i="5"/>
  <c r="J2003" i="5"/>
  <c r="G1987" i="5"/>
  <c r="J1987" i="5"/>
  <c r="J1979" i="5"/>
  <c r="G1971" i="5"/>
  <c r="J1971" i="5"/>
  <c r="G1963" i="5"/>
  <c r="J1963" i="5"/>
  <c r="G1955" i="5"/>
  <c r="G1947" i="5"/>
  <c r="J1947" i="5"/>
  <c r="G1931" i="5"/>
  <c r="J1931" i="5"/>
  <c r="G1923" i="5"/>
  <c r="J1923" i="5"/>
  <c r="G1915" i="5"/>
  <c r="J1915" i="5"/>
  <c r="G1907" i="5"/>
  <c r="J1907" i="5"/>
  <c r="G1899" i="5"/>
  <c r="J1899" i="5"/>
  <c r="G1891" i="5"/>
  <c r="J1891" i="5"/>
  <c r="J1883" i="5"/>
  <c r="G1875" i="5"/>
  <c r="J1875" i="5"/>
  <c r="G1859" i="5"/>
  <c r="J1859" i="5"/>
  <c r="G1851" i="5"/>
  <c r="J1851" i="5"/>
  <c r="J1843" i="5"/>
  <c r="G1835" i="5"/>
  <c r="J1835" i="5"/>
  <c r="J2125" i="5"/>
  <c r="G2125" i="5"/>
  <c r="J2061" i="5"/>
  <c r="G2061" i="5"/>
  <c r="J2099" i="5"/>
  <c r="G2099" i="5"/>
  <c r="E1818" i="5"/>
  <c r="F1818" i="8" s="1"/>
  <c r="E1802" i="5"/>
  <c r="F1802" i="8" s="1"/>
  <c r="E1794" i="5"/>
  <c r="F1794" i="8" s="1"/>
  <c r="E1778" i="5"/>
  <c r="F1778" i="8" s="1"/>
  <c r="E1762" i="5"/>
  <c r="F1762" i="8" s="1"/>
  <c r="E1754" i="5"/>
  <c r="F1754" i="8" s="1"/>
  <c r="E1746" i="5"/>
  <c r="F1746" i="8" s="1"/>
  <c r="E1738" i="5"/>
  <c r="F1738" i="8" s="1"/>
  <c r="E1730" i="5"/>
  <c r="F1730" i="8" s="1"/>
  <c r="E1722" i="5"/>
  <c r="F1722" i="8" s="1"/>
  <c r="E1706" i="5"/>
  <c r="F1706" i="8" s="1"/>
  <c r="E1698" i="5"/>
  <c r="F1698" i="8" s="1"/>
  <c r="E1690" i="5"/>
  <c r="F1690" i="8" s="1"/>
  <c r="E1682" i="5"/>
  <c r="F1682" i="8" s="1"/>
  <c r="E1674" i="5"/>
  <c r="F1674" i="8" s="1"/>
  <c r="G2096" i="5"/>
  <c r="G1823" i="5"/>
  <c r="J1823" i="5"/>
  <c r="G1815" i="5"/>
  <c r="J1815" i="5"/>
  <c r="G1807" i="5"/>
  <c r="J1807" i="5"/>
  <c r="G1791" i="5"/>
  <c r="J1791" i="5"/>
  <c r="G1775" i="5"/>
  <c r="J1775" i="5"/>
  <c r="G1767" i="5"/>
  <c r="J1767" i="5"/>
  <c r="G1759" i="5"/>
  <c r="J1759" i="5"/>
  <c r="G1751" i="5"/>
  <c r="J1751" i="5"/>
  <c r="G1743" i="5"/>
  <c r="J1743" i="5"/>
  <c r="G1735" i="5"/>
  <c r="J1735" i="5"/>
  <c r="G1719" i="5"/>
  <c r="J1719" i="5"/>
  <c r="J1711" i="5"/>
  <c r="G1703" i="5"/>
  <c r="J1703" i="5"/>
  <c r="G1695" i="5"/>
  <c r="J1695" i="5"/>
  <c r="G1687" i="5"/>
  <c r="J1687" i="5"/>
  <c r="G1679" i="5"/>
  <c r="J1679" i="5"/>
  <c r="G1663" i="5"/>
  <c r="J1663" i="5"/>
  <c r="G1655" i="5"/>
  <c r="J1655" i="5"/>
  <c r="J2080" i="5"/>
  <c r="G2080" i="5"/>
  <c r="E1642" i="5"/>
  <c r="F1642" i="8" s="1"/>
  <c r="E1634" i="5"/>
  <c r="F1634" i="8" s="1"/>
  <c r="E1618" i="5"/>
  <c r="F1618" i="8" s="1"/>
  <c r="E1610" i="5"/>
  <c r="F1610" i="8" s="1"/>
  <c r="E1602" i="5"/>
  <c r="F1602" i="8" s="1"/>
  <c r="E1594" i="5"/>
  <c r="F1594" i="8" s="1"/>
  <c r="E1586" i="5"/>
  <c r="F1586" i="8" s="1"/>
  <c r="E1578" i="5"/>
  <c r="F1578" i="8" s="1"/>
  <c r="E1562" i="5"/>
  <c r="F1562" i="8" s="1"/>
  <c r="E1546" i="5"/>
  <c r="F1546" i="8" s="1"/>
  <c r="E1653" i="5"/>
  <c r="F1653" i="8" s="1"/>
  <c r="J1641" i="5"/>
  <c r="G1641" i="5"/>
  <c r="J1633" i="5"/>
  <c r="G1633" i="5"/>
  <c r="J1625" i="5"/>
  <c r="G1625" i="5"/>
  <c r="J1617" i="5"/>
  <c r="G1617" i="5"/>
  <c r="J1609" i="5"/>
  <c r="G1609" i="5"/>
  <c r="J1593" i="5"/>
  <c r="G1593" i="5"/>
  <c r="G1585" i="5"/>
  <c r="J1569" i="5"/>
  <c r="G1569" i="5"/>
  <c r="G1561" i="5"/>
  <c r="J1553" i="5"/>
  <c r="G1553" i="5"/>
  <c r="J1545" i="5"/>
  <c r="G1545" i="5"/>
  <c r="G1537" i="5"/>
  <c r="J1537" i="5"/>
  <c r="G1529" i="5"/>
  <c r="J1529" i="5"/>
  <c r="G1521" i="5"/>
  <c r="J1521" i="5"/>
  <c r="G1513" i="5"/>
  <c r="J1513" i="5"/>
  <c r="G1505" i="5"/>
  <c r="J1505" i="5"/>
  <c r="G1497" i="5"/>
  <c r="J1497" i="5"/>
  <c r="G1489" i="5"/>
  <c r="J1489" i="5"/>
  <c r="E1502" i="5"/>
  <c r="F1502" i="8" s="1"/>
  <c r="J1473" i="5"/>
  <c r="G1473" i="5"/>
  <c r="E1463" i="5"/>
  <c r="F1463" i="8" s="1"/>
  <c r="J1460" i="5"/>
  <c r="G1460" i="5"/>
  <c r="J1449" i="5"/>
  <c r="G1449" i="5"/>
  <c r="J1441" i="5"/>
  <c r="G1441" i="5"/>
  <c r="J1433" i="5"/>
  <c r="G1433" i="5"/>
  <c r="J1425" i="5"/>
  <c r="G1425" i="5"/>
  <c r="J1417" i="5"/>
  <c r="G1417" i="5"/>
  <c r="J1409" i="5"/>
  <c r="G1409" i="5"/>
  <c r="J1401" i="5"/>
  <c r="G1401" i="5"/>
  <c r="J1393" i="5"/>
  <c r="G1393" i="5"/>
  <c r="J1385" i="5"/>
  <c r="G1385" i="5"/>
  <c r="J1377" i="5"/>
  <c r="G1377" i="5"/>
  <c r="J1369" i="5"/>
  <c r="G1369" i="5"/>
  <c r="G1361" i="5"/>
  <c r="J1361" i="5"/>
  <c r="E1535" i="5"/>
  <c r="F1535" i="8" s="1"/>
  <c r="E1501" i="5"/>
  <c r="F1501" i="8" s="1"/>
  <c r="G1463" i="5"/>
  <c r="J1463" i="5"/>
  <c r="G1482" i="5"/>
  <c r="J1482" i="5"/>
  <c r="E1472" i="5"/>
  <c r="F1472" i="8" s="1"/>
  <c r="J1461" i="5"/>
  <c r="E1507" i="5"/>
  <c r="F1507" i="8" s="1"/>
  <c r="E1407" i="5"/>
  <c r="F1407" i="8" s="1"/>
  <c r="J1353" i="5"/>
  <c r="G1353" i="5"/>
  <c r="E1388" i="5"/>
  <c r="F1388" i="8" s="1"/>
  <c r="J1324" i="5"/>
  <c r="G1324" i="5"/>
  <c r="E1314" i="5"/>
  <c r="F1314" i="8" s="1"/>
  <c r="E1401" i="5"/>
  <c r="F1401" i="8" s="1"/>
  <c r="E1357" i="5"/>
  <c r="F1357" i="8" s="1"/>
  <c r="G1303" i="5"/>
  <c r="J1303" i="5"/>
  <c r="J1292" i="5"/>
  <c r="G1284" i="5"/>
  <c r="J1284" i="5"/>
  <c r="G1276" i="5"/>
  <c r="J1276" i="5"/>
  <c r="G1268" i="5"/>
  <c r="J1268" i="5"/>
  <c r="G1260" i="5"/>
  <c r="J1260" i="5"/>
  <c r="G1252" i="5"/>
  <c r="J1252" i="5"/>
  <c r="G1244" i="5"/>
  <c r="J1244" i="5"/>
  <c r="G1236" i="5"/>
  <c r="J1236" i="5"/>
  <c r="G1228" i="5"/>
  <c r="J1228" i="5"/>
  <c r="G1220" i="5"/>
  <c r="G1212" i="5"/>
  <c r="J1212" i="5"/>
  <c r="G1204" i="5"/>
  <c r="J1204" i="5"/>
  <c r="J1196" i="5"/>
  <c r="G1196" i="5"/>
  <c r="J1188" i="5"/>
  <c r="G1188" i="5"/>
  <c r="E1390" i="5"/>
  <c r="F1390" i="8" s="1"/>
  <c r="E1354" i="5"/>
  <c r="F1354" i="8" s="1"/>
  <c r="E1344" i="5"/>
  <c r="F1344" i="8" s="1"/>
  <c r="E1491" i="5"/>
  <c r="F1491" i="8" s="1"/>
  <c r="E1419" i="5"/>
  <c r="F1419" i="8" s="1"/>
  <c r="G1317" i="5"/>
  <c r="J1317" i="5"/>
  <c r="E1307" i="5"/>
  <c r="F1307" i="8" s="1"/>
  <c r="E1416" i="5"/>
  <c r="F1416" i="8" s="1"/>
  <c r="J1320" i="5"/>
  <c r="G1320" i="5"/>
  <c r="E1310" i="5"/>
  <c r="F1310" i="8" s="1"/>
  <c r="J1459" i="5"/>
  <c r="G1459" i="5"/>
  <c r="E1394" i="5"/>
  <c r="F1394" i="8" s="1"/>
  <c r="J1326" i="5"/>
  <c r="G1326" i="5"/>
  <c r="E1316" i="5"/>
  <c r="F1316" i="8" s="1"/>
  <c r="E1289" i="5"/>
  <c r="F1289" i="8" s="1"/>
  <c r="E1281" i="5"/>
  <c r="F1281" i="8" s="1"/>
  <c r="E1273" i="5"/>
  <c r="F1273" i="8" s="1"/>
  <c r="E1265" i="5"/>
  <c r="F1265" i="8" s="1"/>
  <c r="E1257" i="5"/>
  <c r="F1257" i="8" s="1"/>
  <c r="E1249" i="5"/>
  <c r="F1249" i="8" s="1"/>
  <c r="E1241" i="5"/>
  <c r="F1241" i="8" s="1"/>
  <c r="E1233" i="5"/>
  <c r="F1233" i="8" s="1"/>
  <c r="E1225" i="5"/>
  <c r="F1225" i="8" s="1"/>
  <c r="E1217" i="5"/>
  <c r="F1217" i="8" s="1"/>
  <c r="E1209" i="5"/>
  <c r="F1209" i="8" s="1"/>
  <c r="E1201" i="5"/>
  <c r="F1201" i="8" s="1"/>
  <c r="J1299" i="5"/>
  <c r="G1299" i="5"/>
  <c r="E1164" i="5"/>
  <c r="F1164" i="8" s="1"/>
  <c r="J1127" i="5"/>
  <c r="G1127" i="5"/>
  <c r="J1119" i="5"/>
  <c r="G1119" i="5"/>
  <c r="J1111" i="5"/>
  <c r="G1111" i="5"/>
  <c r="J1103" i="5"/>
  <c r="G1103" i="5"/>
  <c r="J1095" i="5"/>
  <c r="G1095" i="5"/>
  <c r="J1087" i="5"/>
  <c r="G1087" i="5"/>
  <c r="J1079" i="5"/>
  <c r="G1079" i="5"/>
  <c r="J1071" i="5"/>
  <c r="G1071" i="5"/>
  <c r="J1063" i="5"/>
  <c r="G1063" i="5"/>
  <c r="J1055" i="5"/>
  <c r="G1055" i="5"/>
  <c r="J1047" i="5"/>
  <c r="G1047" i="5"/>
  <c r="J1039" i="5"/>
  <c r="G1039" i="5"/>
  <c r="G1031" i="5"/>
  <c r="J1031" i="5"/>
  <c r="G1023" i="5"/>
  <c r="J1023" i="5"/>
  <c r="E1190" i="5"/>
  <c r="F1190" i="8" s="1"/>
  <c r="J1177" i="5"/>
  <c r="G1177" i="5"/>
  <c r="E1167" i="5"/>
  <c r="F1167" i="8" s="1"/>
  <c r="J1347" i="5"/>
  <c r="G1347" i="5"/>
  <c r="E1186" i="5"/>
  <c r="F1186" i="8" s="1"/>
  <c r="E1397" i="5"/>
  <c r="F1397" i="8" s="1"/>
  <c r="G1159" i="5"/>
  <c r="J1159" i="5"/>
  <c r="E1149" i="5"/>
  <c r="F1149" i="8" s="1"/>
  <c r="J1331" i="5"/>
  <c r="G1331" i="5"/>
  <c r="G1186" i="5"/>
  <c r="J1186" i="5"/>
  <c r="E1176" i="5"/>
  <c r="F1176" i="8" s="1"/>
  <c r="J1157" i="5"/>
  <c r="G1157" i="5"/>
  <c r="E1147" i="5"/>
  <c r="F1147" i="8" s="1"/>
  <c r="E1131" i="5"/>
  <c r="F1131" i="8" s="1"/>
  <c r="E1123" i="5"/>
  <c r="F1123" i="8" s="1"/>
  <c r="E1115" i="5"/>
  <c r="F1115" i="8" s="1"/>
  <c r="E1107" i="5"/>
  <c r="F1107" i="8" s="1"/>
  <c r="E1099" i="5"/>
  <c r="F1099" i="8" s="1"/>
  <c r="E1091" i="5"/>
  <c r="F1091" i="8" s="1"/>
  <c r="E1083" i="5"/>
  <c r="F1083" i="8" s="1"/>
  <c r="E1075" i="5"/>
  <c r="F1075" i="8" s="1"/>
  <c r="E1059" i="5"/>
  <c r="F1059" i="8" s="1"/>
  <c r="E1051" i="5"/>
  <c r="F1051" i="8" s="1"/>
  <c r="E1043" i="5"/>
  <c r="F1043" i="8" s="1"/>
  <c r="E1191" i="5"/>
  <c r="F1191" i="8" s="1"/>
  <c r="G1139" i="5"/>
  <c r="E1018" i="5"/>
  <c r="F1018" i="8" s="1"/>
  <c r="J983" i="5"/>
  <c r="G983" i="5"/>
  <c r="E973" i="5"/>
  <c r="F973" i="8" s="1"/>
  <c r="J1152" i="5"/>
  <c r="G1152" i="5"/>
  <c r="E1036" i="5"/>
  <c r="F1036" i="8" s="1"/>
  <c r="G994" i="5"/>
  <c r="J994" i="5"/>
  <c r="E984" i="5"/>
  <c r="F984" i="8" s="1"/>
  <c r="E1182" i="5"/>
  <c r="F1182" i="8" s="1"/>
  <c r="E1030" i="5"/>
  <c r="F1030" i="8" s="1"/>
  <c r="G1005" i="5"/>
  <c r="J1005" i="5"/>
  <c r="E995" i="5"/>
  <c r="F995" i="8" s="1"/>
  <c r="G1016" i="5"/>
  <c r="J1016" i="5"/>
  <c r="E1006" i="5"/>
  <c r="F1006" i="8" s="1"/>
  <c r="E968" i="5"/>
  <c r="F968" i="8" s="1"/>
  <c r="E960" i="5"/>
  <c r="F960" i="8" s="1"/>
  <c r="E952" i="5"/>
  <c r="F952" i="8" s="1"/>
  <c r="E944" i="5"/>
  <c r="F944" i="8" s="1"/>
  <c r="E936" i="5"/>
  <c r="F936" i="8" s="1"/>
  <c r="E928" i="5"/>
  <c r="F928" i="8" s="1"/>
  <c r="E920" i="5"/>
  <c r="F920" i="8" s="1"/>
  <c r="E912" i="5"/>
  <c r="F912" i="8" s="1"/>
  <c r="E904" i="5"/>
  <c r="F904" i="8" s="1"/>
  <c r="E896" i="5"/>
  <c r="F896" i="8" s="1"/>
  <c r="E888" i="5"/>
  <c r="F888" i="8" s="1"/>
  <c r="E880" i="5"/>
  <c r="F880" i="8" s="1"/>
  <c r="E872" i="5"/>
  <c r="F872" i="8" s="1"/>
  <c r="E864" i="5"/>
  <c r="F864" i="8" s="1"/>
  <c r="E856" i="5"/>
  <c r="F856" i="8" s="1"/>
  <c r="E848" i="5"/>
  <c r="F848" i="8" s="1"/>
  <c r="E840" i="5"/>
  <c r="F840" i="8" s="1"/>
  <c r="E832" i="5"/>
  <c r="F832" i="8" s="1"/>
  <c r="E824" i="5"/>
  <c r="F824" i="8" s="1"/>
  <c r="E816" i="5"/>
  <c r="F816" i="8" s="1"/>
  <c r="E808" i="5"/>
  <c r="F808" i="8" s="1"/>
  <c r="E800" i="5"/>
  <c r="F800" i="8" s="1"/>
  <c r="E792" i="5"/>
  <c r="F792" i="8" s="1"/>
  <c r="E784" i="5"/>
  <c r="F784" i="8" s="1"/>
  <c r="E776" i="5"/>
  <c r="F776" i="8" s="1"/>
  <c r="J1003" i="5"/>
  <c r="G1003" i="5"/>
  <c r="E993" i="5"/>
  <c r="F993" i="8" s="1"/>
  <c r="E1389" i="5"/>
  <c r="F1389" i="8" s="1"/>
  <c r="J1014" i="5"/>
  <c r="G1014" i="5"/>
  <c r="E1004" i="5"/>
  <c r="F1004" i="8" s="1"/>
  <c r="J970" i="5"/>
  <c r="G970" i="5"/>
  <c r="J962" i="5"/>
  <c r="G962" i="5"/>
  <c r="J954" i="5"/>
  <c r="G954" i="5"/>
  <c r="J946" i="5"/>
  <c r="G946" i="5"/>
  <c r="J938" i="5"/>
  <c r="G938" i="5"/>
  <c r="J930" i="5"/>
  <c r="G930" i="5"/>
  <c r="J922" i="5"/>
  <c r="G922" i="5"/>
  <c r="J914" i="5"/>
  <c r="G914" i="5"/>
  <c r="J906" i="5"/>
  <c r="G906" i="5"/>
  <c r="J898" i="5"/>
  <c r="G898" i="5"/>
  <c r="J890" i="5"/>
  <c r="G890" i="5"/>
  <c r="J882" i="5"/>
  <c r="G882" i="5"/>
  <c r="J874" i="5"/>
  <c r="G874" i="5"/>
  <c r="J866" i="5"/>
  <c r="G866" i="5"/>
  <c r="J858" i="5"/>
  <c r="G858" i="5"/>
  <c r="J850" i="5"/>
  <c r="G850" i="5"/>
  <c r="J842" i="5"/>
  <c r="G842" i="5"/>
  <c r="J834" i="5"/>
  <c r="G834" i="5"/>
  <c r="J826" i="5"/>
  <c r="G826" i="5"/>
  <c r="J818" i="5"/>
  <c r="G818" i="5"/>
  <c r="J810" i="5"/>
  <c r="G810" i="5"/>
  <c r="J802" i="5"/>
  <c r="G802" i="5"/>
  <c r="J794" i="5"/>
  <c r="G794" i="5"/>
  <c r="G786" i="5"/>
  <c r="J786" i="5"/>
  <c r="G778" i="5"/>
  <c r="J778" i="5"/>
  <c r="G770" i="5"/>
  <c r="J770" i="5"/>
  <c r="J762" i="5"/>
  <c r="G762" i="5"/>
  <c r="J754" i="5"/>
  <c r="G754" i="5"/>
  <c r="J746" i="5"/>
  <c r="G746" i="5"/>
  <c r="J738" i="5"/>
  <c r="G738" i="5"/>
  <c r="J730" i="5"/>
  <c r="G730" i="5"/>
  <c r="J722" i="5"/>
  <c r="G722" i="5"/>
  <c r="J714" i="5"/>
  <c r="G714" i="5"/>
  <c r="J706" i="5"/>
  <c r="G706" i="5"/>
  <c r="J663" i="5"/>
  <c r="G663" i="5"/>
  <c r="J638" i="5"/>
  <c r="G638" i="5"/>
  <c r="J606" i="5"/>
  <c r="G606" i="5"/>
  <c r="J574" i="5"/>
  <c r="G574" i="5"/>
  <c r="J542" i="5"/>
  <c r="G542" i="5"/>
  <c r="E656" i="5"/>
  <c r="F656" i="8" s="1"/>
  <c r="E640" i="5"/>
  <c r="F640" i="8" s="1"/>
  <c r="E624" i="5"/>
  <c r="F624" i="8" s="1"/>
  <c r="E608" i="5"/>
  <c r="F608" i="8" s="1"/>
  <c r="E592" i="5"/>
  <c r="F592" i="8" s="1"/>
  <c r="E576" i="5"/>
  <c r="F576" i="8" s="1"/>
  <c r="E560" i="5"/>
  <c r="F560" i="8" s="1"/>
  <c r="E544" i="5"/>
  <c r="F544" i="8" s="1"/>
  <c r="E528" i="5"/>
  <c r="F528" i="8" s="1"/>
  <c r="G700" i="5"/>
  <c r="J700" i="5"/>
  <c r="G676" i="5"/>
  <c r="J676" i="5"/>
  <c r="G647" i="5"/>
  <c r="J647" i="5"/>
  <c r="G615" i="5"/>
  <c r="J615" i="5"/>
  <c r="G583" i="5"/>
  <c r="J583" i="5"/>
  <c r="G551" i="5"/>
  <c r="J551" i="5"/>
  <c r="G519" i="5"/>
  <c r="J519" i="5"/>
  <c r="E694" i="5"/>
  <c r="F694" i="8" s="1"/>
  <c r="G697" i="5"/>
  <c r="J697" i="5"/>
  <c r="G669" i="5"/>
  <c r="J669" i="5"/>
  <c r="G640" i="5"/>
  <c r="J640" i="5"/>
  <c r="G608" i="5"/>
  <c r="J608" i="5"/>
  <c r="G576" i="5"/>
  <c r="J576" i="5"/>
  <c r="G544" i="5"/>
  <c r="J544" i="5"/>
  <c r="E766" i="5"/>
  <c r="F766" i="8" s="1"/>
  <c r="E758" i="5"/>
  <c r="F758" i="8" s="1"/>
  <c r="E750" i="5"/>
  <c r="F750" i="8" s="1"/>
  <c r="E742" i="5"/>
  <c r="F742" i="8" s="1"/>
  <c r="E734" i="5"/>
  <c r="F734" i="8" s="1"/>
  <c r="E726" i="5"/>
  <c r="F726" i="8" s="1"/>
  <c r="E718" i="5"/>
  <c r="F718" i="8" s="1"/>
  <c r="E710" i="5"/>
  <c r="F710" i="8" s="1"/>
  <c r="E691" i="5"/>
  <c r="F691" i="8" s="1"/>
  <c r="E675" i="5"/>
  <c r="F675" i="8" s="1"/>
  <c r="J659" i="5"/>
  <c r="G659" i="5"/>
  <c r="E642" i="5"/>
  <c r="F642" i="8" s="1"/>
  <c r="E626" i="5"/>
  <c r="F626" i="8" s="1"/>
  <c r="E610" i="5"/>
  <c r="F610" i="8" s="1"/>
  <c r="E594" i="5"/>
  <c r="F594" i="8" s="1"/>
  <c r="E578" i="5"/>
  <c r="F578" i="8" s="1"/>
  <c r="E562" i="5"/>
  <c r="F562" i="8" s="1"/>
  <c r="E546" i="5"/>
  <c r="F546" i="8" s="1"/>
  <c r="E530" i="5"/>
  <c r="F530" i="8" s="1"/>
  <c r="E767" i="5"/>
  <c r="F767" i="8" s="1"/>
  <c r="J682" i="5"/>
  <c r="G682" i="5"/>
  <c r="J649" i="5"/>
  <c r="G649" i="5"/>
  <c r="J617" i="5"/>
  <c r="G617" i="5"/>
  <c r="J585" i="5"/>
  <c r="G585" i="5"/>
  <c r="J553" i="5"/>
  <c r="G553" i="5"/>
  <c r="J521" i="5"/>
  <c r="G521" i="5"/>
  <c r="E696" i="5"/>
  <c r="F696" i="8" s="1"/>
  <c r="J494" i="5"/>
  <c r="G494" i="5"/>
  <c r="J462" i="5"/>
  <c r="G462" i="5"/>
  <c r="J430" i="5"/>
  <c r="G430" i="5"/>
  <c r="J398" i="5"/>
  <c r="G398" i="5"/>
  <c r="J366" i="5"/>
  <c r="G366" i="5"/>
  <c r="J334" i="5"/>
  <c r="G334" i="5"/>
  <c r="J302" i="5"/>
  <c r="G302" i="5"/>
  <c r="J270" i="5"/>
  <c r="G270" i="5"/>
  <c r="J238" i="5"/>
  <c r="G238" i="5"/>
  <c r="G495" i="5"/>
  <c r="J495" i="5"/>
  <c r="G463" i="5"/>
  <c r="J463" i="5"/>
  <c r="G431" i="5"/>
  <c r="J431" i="5"/>
  <c r="G399" i="5"/>
  <c r="J399" i="5"/>
  <c r="G367" i="5"/>
  <c r="J367" i="5"/>
  <c r="G335" i="5"/>
  <c r="J335" i="5"/>
  <c r="G303" i="5"/>
  <c r="J303" i="5"/>
  <c r="G271" i="5"/>
  <c r="J271" i="5"/>
  <c r="G239" i="5"/>
  <c r="J239" i="5"/>
  <c r="E505" i="5"/>
  <c r="F505" i="8" s="1"/>
  <c r="E489" i="5"/>
  <c r="F489" i="8" s="1"/>
  <c r="E473" i="5"/>
  <c r="F473" i="8" s="1"/>
  <c r="E457" i="5"/>
  <c r="E441" i="5"/>
  <c r="E425" i="5"/>
  <c r="E409" i="5"/>
  <c r="E393" i="5"/>
  <c r="E377" i="5"/>
  <c r="E361" i="5"/>
  <c r="E345" i="5"/>
  <c r="E329" i="5"/>
  <c r="E313" i="5"/>
  <c r="E297" i="5"/>
  <c r="E281" i="5"/>
  <c r="E265" i="5"/>
  <c r="E233" i="5"/>
  <c r="G500" i="5"/>
  <c r="J500" i="5"/>
  <c r="G468" i="5"/>
  <c r="J468" i="5"/>
  <c r="G436" i="5"/>
  <c r="J436" i="5"/>
  <c r="G404" i="5"/>
  <c r="J404" i="5"/>
  <c r="G372" i="5"/>
  <c r="J372" i="5"/>
  <c r="G340" i="5"/>
  <c r="J340" i="5"/>
  <c r="G308" i="5"/>
  <c r="J308" i="5"/>
  <c r="G276" i="5"/>
  <c r="J276" i="5"/>
  <c r="G244" i="5"/>
  <c r="J244" i="5"/>
  <c r="J485" i="5"/>
  <c r="G485" i="5"/>
  <c r="J453" i="5"/>
  <c r="G453" i="5"/>
  <c r="J421" i="5"/>
  <c r="G421" i="5"/>
  <c r="J389" i="5"/>
  <c r="G389" i="5"/>
  <c r="J357" i="5"/>
  <c r="G357" i="5"/>
  <c r="J325" i="5"/>
  <c r="G325" i="5"/>
  <c r="J293" i="5"/>
  <c r="G293" i="5"/>
  <c r="J261" i="5"/>
  <c r="G261" i="5"/>
  <c r="G229" i="5"/>
  <c r="J229" i="5"/>
  <c r="J215" i="5"/>
  <c r="G215" i="5"/>
  <c r="J194" i="5"/>
  <c r="G194" i="5"/>
  <c r="J162" i="5"/>
  <c r="G162" i="5"/>
  <c r="J129" i="5"/>
  <c r="G129" i="5"/>
  <c r="J97" i="5"/>
  <c r="G97" i="5"/>
  <c r="J65" i="5"/>
  <c r="G65" i="5"/>
  <c r="J29" i="5"/>
  <c r="G29" i="5"/>
  <c r="E483" i="5"/>
  <c r="F483" i="8" s="1"/>
  <c r="E192" i="5"/>
  <c r="E176" i="5"/>
  <c r="E160" i="5"/>
  <c r="E147" i="5"/>
  <c r="E131" i="5"/>
  <c r="E115" i="5"/>
  <c r="E99" i="5"/>
  <c r="E83" i="5"/>
  <c r="E67" i="5"/>
  <c r="E51" i="5"/>
  <c r="E35" i="5"/>
  <c r="E19" i="5"/>
  <c r="E503" i="5"/>
  <c r="F503" i="8" s="1"/>
  <c r="E375" i="5"/>
  <c r="E247" i="5"/>
  <c r="J187" i="5"/>
  <c r="G187" i="5"/>
  <c r="J155" i="5"/>
  <c r="G155" i="5"/>
  <c r="J122" i="5"/>
  <c r="G122" i="5"/>
  <c r="J90" i="5"/>
  <c r="G90" i="5"/>
  <c r="J58" i="5"/>
  <c r="G58" i="5"/>
  <c r="J42" i="5"/>
  <c r="G42" i="5"/>
  <c r="J10" i="5"/>
  <c r="G10" i="5"/>
  <c r="E395" i="5"/>
  <c r="E267" i="5"/>
  <c r="C200" i="8"/>
  <c r="C200" i="1"/>
  <c r="C184" i="8"/>
  <c r="C184" i="1"/>
  <c r="C168" i="8"/>
  <c r="C168" i="1"/>
  <c r="C152" i="8"/>
  <c r="C152" i="1"/>
  <c r="E136" i="5"/>
  <c r="E120" i="5"/>
  <c r="E104" i="5"/>
  <c r="E88" i="5"/>
  <c r="E72" i="5"/>
  <c r="E56" i="5"/>
  <c r="E40" i="5"/>
  <c r="E24" i="5"/>
  <c r="G205" i="5"/>
  <c r="J205" i="5"/>
  <c r="G192" i="5"/>
  <c r="J192" i="5"/>
  <c r="G160" i="5"/>
  <c r="J160" i="5"/>
  <c r="G127" i="5"/>
  <c r="J127" i="5"/>
  <c r="G95" i="5"/>
  <c r="J95" i="5"/>
  <c r="G63" i="5"/>
  <c r="J63" i="5"/>
  <c r="G23" i="5"/>
  <c r="J23" i="5"/>
  <c r="E435" i="5"/>
  <c r="C185" i="8"/>
  <c r="C185" i="1"/>
  <c r="C169" i="8"/>
  <c r="C169" i="1"/>
  <c r="C153" i="8"/>
  <c r="C153" i="1"/>
  <c r="C140" i="8"/>
  <c r="C140" i="1"/>
  <c r="C124" i="8"/>
  <c r="C124" i="1"/>
  <c r="C108" i="8"/>
  <c r="C108" i="1"/>
  <c r="C92" i="8"/>
  <c r="C92" i="1"/>
  <c r="C76" i="8"/>
  <c r="C76" i="1"/>
  <c r="C60" i="8"/>
  <c r="C60" i="1"/>
  <c r="J214" i="5"/>
  <c r="G214" i="5"/>
  <c r="J173" i="5"/>
  <c r="G173" i="5"/>
  <c r="J140" i="5"/>
  <c r="G140" i="5"/>
  <c r="J108" i="5"/>
  <c r="G108" i="5"/>
  <c r="J76" i="5"/>
  <c r="G76" i="5"/>
  <c r="J28" i="5"/>
  <c r="G28" i="5"/>
  <c r="E195" i="5"/>
  <c r="F195" i="8" s="1"/>
  <c r="E179" i="5"/>
  <c r="E163" i="5"/>
  <c r="E146" i="5"/>
  <c r="E130" i="5"/>
  <c r="E114" i="5"/>
  <c r="E98" i="5"/>
  <c r="E82" i="5"/>
  <c r="E66" i="5"/>
  <c r="E34" i="5"/>
  <c r="E18" i="5"/>
  <c r="Q12" i="7"/>
  <c r="T12" i="7"/>
  <c r="W46" i="7"/>
  <c r="W15" i="7"/>
  <c r="N17" i="7"/>
  <c r="Q53" i="7"/>
  <c r="N53" i="7"/>
  <c r="T26" i="7"/>
  <c r="W11" i="7"/>
  <c r="J2577" i="5"/>
  <c r="G2577" i="5"/>
  <c r="G2569" i="5"/>
  <c r="J2551" i="5"/>
  <c r="J2544" i="5"/>
  <c r="G2544" i="5"/>
  <c r="J2536" i="5"/>
  <c r="E2515" i="5"/>
  <c r="F2515" i="8" s="1"/>
  <c r="E2483" i="5"/>
  <c r="F2483" i="8" s="1"/>
  <c r="E2467" i="5"/>
  <c r="F2467" i="8" s="1"/>
  <c r="E2597" i="5"/>
  <c r="F2597" i="8" s="1"/>
  <c r="E2542" i="5"/>
  <c r="F2542" i="8" s="1"/>
  <c r="G2515" i="5"/>
  <c r="G2499" i="5"/>
  <c r="J2499" i="5"/>
  <c r="G2491" i="5"/>
  <c r="J2491" i="5"/>
  <c r="G2483" i="5"/>
  <c r="J2483" i="5"/>
  <c r="G2475" i="5"/>
  <c r="J2475" i="5"/>
  <c r="G2467" i="5"/>
  <c r="J2467" i="5"/>
  <c r="G2459" i="5"/>
  <c r="J2459" i="5"/>
  <c r="J2451" i="5"/>
  <c r="G2451" i="5"/>
  <c r="J2443" i="5"/>
  <c r="G2443" i="5"/>
  <c r="E2536" i="5"/>
  <c r="F2536" i="8" s="1"/>
  <c r="J2534" i="5"/>
  <c r="G2534" i="5"/>
  <c r="E2396" i="5"/>
  <c r="F2396" i="8" s="1"/>
  <c r="E2380" i="5"/>
  <c r="F2380" i="8" s="1"/>
  <c r="E2442" i="5"/>
  <c r="F2442" i="8" s="1"/>
  <c r="G2421" i="5"/>
  <c r="J2421" i="5"/>
  <c r="E2411" i="5"/>
  <c r="F2411" i="8" s="1"/>
  <c r="G2391" i="5"/>
  <c r="J2391" i="5"/>
  <c r="G2375" i="5"/>
  <c r="J2375" i="5"/>
  <c r="G2367" i="5"/>
  <c r="J2367" i="5"/>
  <c r="G2359" i="5"/>
  <c r="J2359" i="5"/>
  <c r="J2351" i="5"/>
  <c r="G2335" i="5"/>
  <c r="G2416" i="5"/>
  <c r="J2416" i="5"/>
  <c r="E2406" i="5"/>
  <c r="F2406" i="8" s="1"/>
  <c r="J2317" i="5"/>
  <c r="G2317" i="5"/>
  <c r="J2419" i="5"/>
  <c r="G2419" i="5"/>
  <c r="E2440" i="5"/>
  <c r="F2440" i="8" s="1"/>
  <c r="J2406" i="5"/>
  <c r="G2406" i="5"/>
  <c r="J2319" i="5"/>
  <c r="G2319" i="5"/>
  <c r="E2412" i="5"/>
  <c r="F2412" i="8" s="1"/>
  <c r="G2310" i="5"/>
  <c r="J2310" i="5"/>
  <c r="E2293" i="5"/>
  <c r="F2293" i="8" s="1"/>
  <c r="E2285" i="5"/>
  <c r="F2285" i="8" s="1"/>
  <c r="E2277" i="5"/>
  <c r="F2277" i="8" s="1"/>
  <c r="E2269" i="5"/>
  <c r="F2269" i="8" s="1"/>
  <c r="E2253" i="5"/>
  <c r="F2253" i="8" s="1"/>
  <c r="E2237" i="5"/>
  <c r="F2237" i="8" s="1"/>
  <c r="J2193" i="5"/>
  <c r="G2193" i="5"/>
  <c r="J2177" i="5"/>
  <c r="G2177" i="5"/>
  <c r="J2161" i="5"/>
  <c r="G2161" i="5"/>
  <c r="J2153" i="5"/>
  <c r="G2153" i="5"/>
  <c r="J2145" i="5"/>
  <c r="G2145" i="5"/>
  <c r="G2275" i="5"/>
  <c r="J2275" i="5"/>
  <c r="E2231" i="5"/>
  <c r="F2231" i="8" s="1"/>
  <c r="G2228" i="5"/>
  <c r="J2228" i="5"/>
  <c r="E2218" i="5"/>
  <c r="F2218" i="8" s="1"/>
  <c r="G2284" i="5"/>
  <c r="G2252" i="5"/>
  <c r="J2252" i="5"/>
  <c r="E2232" i="5"/>
  <c r="F2232" i="8" s="1"/>
  <c r="G2285" i="5"/>
  <c r="J2285" i="5"/>
  <c r="E2235" i="5"/>
  <c r="F2235" i="8" s="1"/>
  <c r="E2208" i="5"/>
  <c r="F2208" i="8" s="1"/>
  <c r="E2200" i="5"/>
  <c r="F2200" i="8" s="1"/>
  <c r="E2192" i="5"/>
  <c r="F2192" i="8" s="1"/>
  <c r="E2176" i="5"/>
  <c r="F2176" i="8" s="1"/>
  <c r="E2160" i="5"/>
  <c r="F2160" i="8" s="1"/>
  <c r="E2152" i="5"/>
  <c r="F2152" i="8" s="1"/>
  <c r="E2144" i="5"/>
  <c r="F2144" i="8" s="1"/>
  <c r="G2327" i="5"/>
  <c r="G2286" i="5"/>
  <c r="J2286" i="5"/>
  <c r="E2133" i="5"/>
  <c r="F2133" i="8" s="1"/>
  <c r="E2125" i="5"/>
  <c r="F2125" i="8" s="1"/>
  <c r="E2117" i="5"/>
  <c r="F2117" i="8" s="1"/>
  <c r="E2109" i="5"/>
  <c r="F2109" i="8" s="1"/>
  <c r="E2101" i="5"/>
  <c r="F2101" i="8" s="1"/>
  <c r="E2093" i="5"/>
  <c r="F2093" i="8" s="1"/>
  <c r="E2085" i="5"/>
  <c r="F2085" i="8" s="1"/>
  <c r="E2077" i="5"/>
  <c r="F2077" i="8" s="1"/>
  <c r="E2069" i="5"/>
  <c r="F2069" i="8" s="1"/>
  <c r="E2053" i="5"/>
  <c r="F2053" i="8" s="1"/>
  <c r="E2045" i="5"/>
  <c r="F2045" i="8" s="1"/>
  <c r="E2214" i="5"/>
  <c r="F2214" i="8" s="1"/>
  <c r="J2114" i="5"/>
  <c r="G2114" i="5"/>
  <c r="J2048" i="5"/>
  <c r="G2048" i="5"/>
  <c r="J2127" i="5"/>
  <c r="G2127" i="5"/>
  <c r="J2063" i="5"/>
  <c r="G2063" i="5"/>
  <c r="E2027" i="5"/>
  <c r="F2027" i="8" s="1"/>
  <c r="E2019" i="5"/>
  <c r="F2019" i="8" s="1"/>
  <c r="E2011" i="5"/>
  <c r="F2011" i="8" s="1"/>
  <c r="E2003" i="5"/>
  <c r="F2003" i="8" s="1"/>
  <c r="E1995" i="5"/>
  <c r="F1995" i="8" s="1"/>
  <c r="E1987" i="5"/>
  <c r="F1987" i="8" s="1"/>
  <c r="E1979" i="5"/>
  <c r="F1979" i="8" s="1"/>
  <c r="E1971" i="5"/>
  <c r="F1971" i="8" s="1"/>
  <c r="E1963" i="5"/>
  <c r="F1963" i="8" s="1"/>
  <c r="E1931" i="5"/>
  <c r="F1931" i="8" s="1"/>
  <c r="E1923" i="5"/>
  <c r="F1923" i="8" s="1"/>
  <c r="E1915" i="5"/>
  <c r="F1915" i="8" s="1"/>
  <c r="E1907" i="5"/>
  <c r="F1907" i="8" s="1"/>
  <c r="E1899" i="5"/>
  <c r="F1899" i="8" s="1"/>
  <c r="E1891" i="5"/>
  <c r="F1891" i="8" s="1"/>
  <c r="E1883" i="5"/>
  <c r="F1883" i="8" s="1"/>
  <c r="E1875" i="5"/>
  <c r="F1875" i="8" s="1"/>
  <c r="E1867" i="5"/>
  <c r="F1867" i="8" s="1"/>
  <c r="E1859" i="5"/>
  <c r="F1859" i="8" s="1"/>
  <c r="E1851" i="5"/>
  <c r="F1851" i="8" s="1"/>
  <c r="E1843" i="5"/>
  <c r="F1843" i="8" s="1"/>
  <c r="E1835" i="5"/>
  <c r="F1835" i="8" s="1"/>
  <c r="G2092" i="5"/>
  <c r="J2040" i="5"/>
  <c r="G2040" i="5"/>
  <c r="J2089" i="5"/>
  <c r="G2089" i="5"/>
  <c r="J2102" i="5"/>
  <c r="G2102" i="5"/>
  <c r="J2046" i="5"/>
  <c r="G2046" i="5"/>
  <c r="G2034" i="5"/>
  <c r="J2034" i="5"/>
  <c r="G2018" i="5"/>
  <c r="J2018" i="5"/>
  <c r="J2010" i="5"/>
  <c r="G2002" i="5"/>
  <c r="J2002" i="5"/>
  <c r="G1994" i="5"/>
  <c r="J1994" i="5"/>
  <c r="G1986" i="5"/>
  <c r="J1986" i="5"/>
  <c r="G1978" i="5"/>
  <c r="J1978" i="5"/>
  <c r="G1970" i="5"/>
  <c r="J1970" i="5"/>
  <c r="G1962" i="5"/>
  <c r="J1962" i="5"/>
  <c r="G1946" i="5"/>
  <c r="J1946" i="5"/>
  <c r="G1938" i="5"/>
  <c r="J1938" i="5"/>
  <c r="G1922" i="5"/>
  <c r="J1922" i="5"/>
  <c r="G1906" i="5"/>
  <c r="J1906" i="5"/>
  <c r="G1898" i="5"/>
  <c r="J1898" i="5"/>
  <c r="G1890" i="5"/>
  <c r="J1890" i="5"/>
  <c r="G1882" i="5"/>
  <c r="J1882" i="5"/>
  <c r="G1874" i="5"/>
  <c r="J1874" i="5"/>
  <c r="G1866" i="5"/>
  <c r="J1866" i="5"/>
  <c r="G1858" i="5"/>
  <c r="J1858" i="5"/>
  <c r="G1850" i="5"/>
  <c r="J1850" i="5"/>
  <c r="G1842" i="5"/>
  <c r="J1842" i="5"/>
  <c r="G1834" i="5"/>
  <c r="J1834" i="5"/>
  <c r="J2053" i="5"/>
  <c r="G2053" i="5"/>
  <c r="J2067" i="5"/>
  <c r="G2067" i="5"/>
  <c r="E1825" i="5"/>
  <c r="F1825" i="8" s="1"/>
  <c r="E1817" i="5"/>
  <c r="F1817" i="8" s="1"/>
  <c r="E1809" i="5"/>
  <c r="F1809" i="8" s="1"/>
  <c r="E1801" i="5"/>
  <c r="F1801" i="8" s="1"/>
  <c r="E1793" i="5"/>
  <c r="F1793" i="8" s="1"/>
  <c r="E1777" i="5"/>
  <c r="F1777" i="8" s="1"/>
  <c r="E1761" i="5"/>
  <c r="F1761" i="8" s="1"/>
  <c r="E1753" i="5"/>
  <c r="F1753" i="8" s="1"/>
  <c r="E1745" i="5"/>
  <c r="F1745" i="8" s="1"/>
  <c r="E1737" i="5"/>
  <c r="F1737" i="8" s="1"/>
  <c r="E1729" i="5"/>
  <c r="F1729" i="8" s="1"/>
  <c r="E1721" i="5"/>
  <c r="F1721" i="8" s="1"/>
  <c r="E1713" i="5"/>
  <c r="F1713" i="8" s="1"/>
  <c r="E1705" i="5"/>
  <c r="F1705" i="8" s="1"/>
  <c r="E1697" i="5"/>
  <c r="F1697" i="8" s="1"/>
  <c r="E1689" i="5"/>
  <c r="F1689" i="8" s="1"/>
  <c r="E1681" i="5"/>
  <c r="F1681" i="8" s="1"/>
  <c r="E1673" i="5"/>
  <c r="F1673" i="8" s="1"/>
  <c r="E1665" i="5"/>
  <c r="F1665" i="8" s="1"/>
  <c r="J2064" i="5"/>
  <c r="G2064" i="5"/>
  <c r="G1822" i="5"/>
  <c r="J1822" i="5"/>
  <c r="G1814" i="5"/>
  <c r="J1814" i="5"/>
  <c r="G1806" i="5"/>
  <c r="J1806" i="5"/>
  <c r="G1798" i="5"/>
  <c r="J1798" i="5"/>
  <c r="G1782" i="5"/>
  <c r="J1782" i="5"/>
  <c r="G1766" i="5"/>
  <c r="J1766" i="5"/>
  <c r="G1758" i="5"/>
  <c r="J1758" i="5"/>
  <c r="G1750" i="5"/>
  <c r="J1750" i="5"/>
  <c r="G1742" i="5"/>
  <c r="J1742" i="5"/>
  <c r="G1734" i="5"/>
  <c r="J1734" i="5"/>
  <c r="G1726" i="5"/>
  <c r="J1726" i="5"/>
  <c r="G1710" i="5"/>
  <c r="J1710" i="5"/>
  <c r="G1702" i="5"/>
  <c r="J1702" i="5"/>
  <c r="G1694" i="5"/>
  <c r="J1694" i="5"/>
  <c r="G1686" i="5"/>
  <c r="J1686" i="5"/>
  <c r="G1678" i="5"/>
  <c r="J1678" i="5"/>
  <c r="G1670" i="5"/>
  <c r="J1670" i="5"/>
  <c r="J1662" i="5"/>
  <c r="E1641" i="5"/>
  <c r="F1641" i="8" s="1"/>
  <c r="E1633" i="5"/>
  <c r="F1633" i="8" s="1"/>
  <c r="E1625" i="5"/>
  <c r="F1625" i="8" s="1"/>
  <c r="E1617" i="5"/>
  <c r="F1617" i="8" s="1"/>
  <c r="E1609" i="5"/>
  <c r="F1609" i="8" s="1"/>
  <c r="E1601" i="5"/>
  <c r="F1601" i="8" s="1"/>
  <c r="E1593" i="5"/>
  <c r="F1593" i="8" s="1"/>
  <c r="E1569" i="5"/>
  <c r="F1569" i="8" s="1"/>
  <c r="E1561" i="5"/>
  <c r="F1561" i="8" s="1"/>
  <c r="E1553" i="5"/>
  <c r="F1553" i="8" s="1"/>
  <c r="E1545" i="5"/>
  <c r="F1545" i="8" s="1"/>
  <c r="G1650" i="5"/>
  <c r="J1650" i="5"/>
  <c r="J1640" i="5"/>
  <c r="G1640" i="5"/>
  <c r="J1632" i="5"/>
  <c r="G1632" i="5"/>
  <c r="J1624" i="5"/>
  <c r="G1624" i="5"/>
  <c r="J1616" i="5"/>
  <c r="G1616" i="5"/>
  <c r="J1608" i="5"/>
  <c r="G1608" i="5"/>
  <c r="J1600" i="5"/>
  <c r="G1600" i="5"/>
  <c r="J1592" i="5"/>
  <c r="G1592" i="5"/>
  <c r="J1576" i="5"/>
  <c r="G1576" i="5"/>
  <c r="J1568" i="5"/>
  <c r="G1568" i="5"/>
  <c r="J1560" i="5"/>
  <c r="G1560" i="5"/>
  <c r="J1552" i="5"/>
  <c r="G1552" i="5"/>
  <c r="J1544" i="5"/>
  <c r="G1544" i="5"/>
  <c r="G1536" i="5"/>
  <c r="J1536" i="5"/>
  <c r="G1528" i="5"/>
  <c r="J1528" i="5"/>
  <c r="G1520" i="5"/>
  <c r="J1520" i="5"/>
  <c r="J1504" i="5"/>
  <c r="G1504" i="5"/>
  <c r="J1496" i="5"/>
  <c r="G1496" i="5"/>
  <c r="J1488" i="5"/>
  <c r="G1488" i="5"/>
  <c r="E1660" i="5"/>
  <c r="F1660" i="8" s="1"/>
  <c r="E1649" i="5"/>
  <c r="F1649" i="8" s="1"/>
  <c r="E1487" i="5"/>
  <c r="F1487" i="8" s="1"/>
  <c r="J1484" i="5"/>
  <c r="G1484" i="5"/>
  <c r="E1474" i="5"/>
  <c r="F1474" i="8" s="1"/>
  <c r="J1448" i="5"/>
  <c r="G1448" i="5"/>
  <c r="J1440" i="5"/>
  <c r="G1440" i="5"/>
  <c r="J1432" i="5"/>
  <c r="G1432" i="5"/>
  <c r="J1424" i="5"/>
  <c r="G1424" i="5"/>
  <c r="J1408" i="5"/>
  <c r="G1408" i="5"/>
  <c r="J1400" i="5"/>
  <c r="G1400" i="5"/>
  <c r="J1392" i="5"/>
  <c r="G1392" i="5"/>
  <c r="J1384" i="5"/>
  <c r="G1384" i="5"/>
  <c r="J1376" i="5"/>
  <c r="G1376" i="5"/>
  <c r="J1368" i="5"/>
  <c r="G1368" i="5"/>
  <c r="G1360" i="5"/>
  <c r="J1360" i="5"/>
  <c r="E1533" i="5"/>
  <c r="F1533" i="8" s="1"/>
  <c r="E1517" i="5"/>
  <c r="F1517" i="8" s="1"/>
  <c r="G1487" i="5"/>
  <c r="J1487" i="5"/>
  <c r="E1500" i="5"/>
  <c r="F1500" i="8" s="1"/>
  <c r="G1485" i="5"/>
  <c r="J1485" i="5"/>
  <c r="E1475" i="5"/>
  <c r="F1475" i="8" s="1"/>
  <c r="J1464" i="5"/>
  <c r="G1464" i="5"/>
  <c r="E1454" i="5"/>
  <c r="F1454" i="8" s="1"/>
  <c r="J1462" i="5"/>
  <c r="G1462" i="5"/>
  <c r="E1452" i="5"/>
  <c r="F1452" i="8" s="1"/>
  <c r="J1483" i="5"/>
  <c r="G1483" i="5"/>
  <c r="E1399" i="5"/>
  <c r="F1399" i="8" s="1"/>
  <c r="J1313" i="5"/>
  <c r="G1313" i="5"/>
  <c r="E1303" i="5"/>
  <c r="F1303" i="8" s="1"/>
  <c r="E1444" i="5"/>
  <c r="F1444" i="8" s="1"/>
  <c r="E1380" i="5"/>
  <c r="F1380" i="8" s="1"/>
  <c r="J1348" i="5"/>
  <c r="G1348" i="5"/>
  <c r="E1338" i="5"/>
  <c r="F1338" i="8" s="1"/>
  <c r="J1467" i="5"/>
  <c r="G1467" i="5"/>
  <c r="E1393" i="5"/>
  <c r="F1393" i="8" s="1"/>
  <c r="G1327" i="5"/>
  <c r="J1327" i="5"/>
  <c r="E1317" i="5"/>
  <c r="F1317" i="8" s="1"/>
  <c r="G1291" i="5"/>
  <c r="J1291" i="5"/>
  <c r="G1283" i="5"/>
  <c r="J1283" i="5"/>
  <c r="G1275" i="5"/>
  <c r="J1275" i="5"/>
  <c r="G1267" i="5"/>
  <c r="J1267" i="5"/>
  <c r="G1259" i="5"/>
  <c r="J1259" i="5"/>
  <c r="G1243" i="5"/>
  <c r="J1243" i="5"/>
  <c r="G1235" i="5"/>
  <c r="J1235" i="5"/>
  <c r="G1219" i="5"/>
  <c r="G1211" i="5"/>
  <c r="J1211" i="5"/>
  <c r="G1203" i="5"/>
  <c r="J1203" i="5"/>
  <c r="J1195" i="5"/>
  <c r="G1195" i="5"/>
  <c r="J1187" i="5"/>
  <c r="G1187" i="5"/>
  <c r="E1446" i="5"/>
  <c r="F1446" i="8" s="1"/>
  <c r="E1382" i="5"/>
  <c r="F1382" i="8" s="1"/>
  <c r="E1304" i="5"/>
  <c r="F1304" i="8" s="1"/>
  <c r="E1411" i="5"/>
  <c r="F1411" i="8" s="1"/>
  <c r="G1341" i="5"/>
  <c r="J1341" i="5"/>
  <c r="E1331" i="5"/>
  <c r="F1331" i="8" s="1"/>
  <c r="E1408" i="5"/>
  <c r="F1408" i="8" s="1"/>
  <c r="J1344" i="5"/>
  <c r="G1344" i="5"/>
  <c r="E1334" i="5"/>
  <c r="F1334" i="8" s="1"/>
  <c r="E1450" i="5"/>
  <c r="F1450" i="8" s="1"/>
  <c r="E1386" i="5"/>
  <c r="F1386" i="8" s="1"/>
  <c r="J1350" i="5"/>
  <c r="G1350" i="5"/>
  <c r="E1340" i="5"/>
  <c r="F1340" i="8" s="1"/>
  <c r="E1288" i="5"/>
  <c r="F1288" i="8" s="1"/>
  <c r="E1280" i="5"/>
  <c r="F1280" i="8" s="1"/>
  <c r="E1272" i="5"/>
  <c r="F1272" i="8" s="1"/>
  <c r="E1264" i="5"/>
  <c r="F1264" i="8" s="1"/>
  <c r="E1256" i="5"/>
  <c r="F1256" i="8" s="1"/>
  <c r="E1248" i="5"/>
  <c r="F1248" i="8" s="1"/>
  <c r="E1232" i="5"/>
  <c r="F1232" i="8" s="1"/>
  <c r="E1224" i="5"/>
  <c r="F1224" i="8" s="1"/>
  <c r="E1216" i="5"/>
  <c r="F1216" i="8" s="1"/>
  <c r="E1208" i="5"/>
  <c r="F1208" i="8" s="1"/>
  <c r="E1200" i="5"/>
  <c r="F1200" i="8" s="1"/>
  <c r="J1134" i="5"/>
  <c r="G1134" i="5"/>
  <c r="J1126" i="5"/>
  <c r="G1126" i="5"/>
  <c r="J1110" i="5"/>
  <c r="G1110" i="5"/>
  <c r="J1102" i="5"/>
  <c r="G1102" i="5"/>
  <c r="J1094" i="5"/>
  <c r="G1094" i="5"/>
  <c r="J1086" i="5"/>
  <c r="G1086" i="5"/>
  <c r="J1078" i="5"/>
  <c r="G1078" i="5"/>
  <c r="J1070" i="5"/>
  <c r="G1070" i="5"/>
  <c r="J1054" i="5"/>
  <c r="G1054" i="5"/>
  <c r="J1046" i="5"/>
  <c r="G1046" i="5"/>
  <c r="J1038" i="5"/>
  <c r="G1038" i="5"/>
  <c r="G1030" i="5"/>
  <c r="J1030" i="5"/>
  <c r="E1445" i="5"/>
  <c r="F1445" i="8" s="1"/>
  <c r="J1137" i="5"/>
  <c r="G1137" i="5"/>
  <c r="G1156" i="5"/>
  <c r="J1156" i="5"/>
  <c r="E1146" i="5"/>
  <c r="F1146" i="8" s="1"/>
  <c r="G1183" i="5"/>
  <c r="J1183" i="5"/>
  <c r="E1173" i="5"/>
  <c r="F1173" i="8" s="1"/>
  <c r="G1146" i="5"/>
  <c r="J1146" i="5"/>
  <c r="E1136" i="5"/>
  <c r="F1136" i="8" s="1"/>
  <c r="J1181" i="5"/>
  <c r="G1181" i="5"/>
  <c r="E1171" i="5"/>
  <c r="F1171" i="8" s="1"/>
  <c r="E1130" i="5"/>
  <c r="F1130" i="8" s="1"/>
  <c r="E1122" i="5"/>
  <c r="F1122" i="8" s="1"/>
  <c r="E1114" i="5"/>
  <c r="F1114" i="8" s="1"/>
  <c r="E1106" i="5"/>
  <c r="F1106" i="8" s="1"/>
  <c r="E1098" i="5"/>
  <c r="F1098" i="8" s="1"/>
  <c r="E1090" i="5"/>
  <c r="F1090" i="8" s="1"/>
  <c r="E1082" i="5"/>
  <c r="F1082" i="8" s="1"/>
  <c r="E1074" i="5"/>
  <c r="F1074" i="8" s="1"/>
  <c r="E1066" i="5"/>
  <c r="F1066" i="8" s="1"/>
  <c r="E1058" i="5"/>
  <c r="F1058" i="8" s="1"/>
  <c r="E1050" i="5"/>
  <c r="F1050" i="8" s="1"/>
  <c r="E1042" i="5"/>
  <c r="F1042" i="8" s="1"/>
  <c r="J1163" i="5"/>
  <c r="G1163" i="5"/>
  <c r="E1153" i="5"/>
  <c r="F1153" i="8" s="1"/>
  <c r="J988" i="5"/>
  <c r="G988" i="5"/>
  <c r="E978" i="5"/>
  <c r="F978" i="8" s="1"/>
  <c r="J1007" i="5"/>
  <c r="G1007" i="5"/>
  <c r="E997" i="5"/>
  <c r="F997" i="8" s="1"/>
  <c r="E1034" i="5"/>
  <c r="F1034" i="8" s="1"/>
  <c r="G1018" i="5"/>
  <c r="J1018" i="5"/>
  <c r="E1008" i="5"/>
  <c r="F1008" i="8" s="1"/>
  <c r="J1176" i="5"/>
  <c r="G1176" i="5"/>
  <c r="E1019" i="5"/>
  <c r="F1019" i="8" s="1"/>
  <c r="E1321" i="5"/>
  <c r="F1321" i="8" s="1"/>
  <c r="G976" i="5"/>
  <c r="J976" i="5"/>
  <c r="E967" i="5"/>
  <c r="F967" i="8" s="1"/>
  <c r="E959" i="5"/>
  <c r="F959" i="8" s="1"/>
  <c r="E951" i="5"/>
  <c r="F951" i="8" s="1"/>
  <c r="E943" i="5"/>
  <c r="F943" i="8" s="1"/>
  <c r="E935" i="5"/>
  <c r="F935" i="8" s="1"/>
  <c r="E927" i="5"/>
  <c r="F927" i="8" s="1"/>
  <c r="E919" i="5"/>
  <c r="F919" i="8" s="1"/>
  <c r="E911" i="5"/>
  <c r="F911" i="8" s="1"/>
  <c r="E903" i="5"/>
  <c r="F903" i="8" s="1"/>
  <c r="E895" i="5"/>
  <c r="F895" i="8" s="1"/>
  <c r="E887" i="5"/>
  <c r="F887" i="8" s="1"/>
  <c r="E879" i="5"/>
  <c r="F879" i="8" s="1"/>
  <c r="E871" i="5"/>
  <c r="F871" i="8" s="1"/>
  <c r="E863" i="5"/>
  <c r="F863" i="8" s="1"/>
  <c r="E855" i="5"/>
  <c r="F855" i="8" s="1"/>
  <c r="E847" i="5"/>
  <c r="F847" i="8" s="1"/>
  <c r="E839" i="5"/>
  <c r="F839" i="8" s="1"/>
  <c r="E831" i="5"/>
  <c r="F831" i="8" s="1"/>
  <c r="E823" i="5"/>
  <c r="F823" i="8" s="1"/>
  <c r="E815" i="5"/>
  <c r="F815" i="8" s="1"/>
  <c r="E807" i="5"/>
  <c r="F807" i="8" s="1"/>
  <c r="E799" i="5"/>
  <c r="F799" i="8" s="1"/>
  <c r="E791" i="5"/>
  <c r="F791" i="8" s="1"/>
  <c r="E783" i="5"/>
  <c r="F783" i="8" s="1"/>
  <c r="E775" i="5"/>
  <c r="F775" i="8" s="1"/>
  <c r="E1017" i="5"/>
  <c r="F1017" i="8" s="1"/>
  <c r="E1025" i="5"/>
  <c r="F1025" i="8" s="1"/>
  <c r="J974" i="5"/>
  <c r="G974" i="5"/>
  <c r="J993" i="5"/>
  <c r="G993" i="5"/>
  <c r="E983" i="5"/>
  <c r="F983" i="8" s="1"/>
  <c r="J969" i="5"/>
  <c r="G969" i="5"/>
  <c r="J961" i="5"/>
  <c r="G961" i="5"/>
  <c r="J953" i="5"/>
  <c r="G953" i="5"/>
  <c r="J945" i="5"/>
  <c r="G945" i="5"/>
  <c r="J937" i="5"/>
  <c r="G937" i="5"/>
  <c r="J929" i="5"/>
  <c r="G929" i="5"/>
  <c r="J921" i="5"/>
  <c r="G921" i="5"/>
  <c r="J913" i="5"/>
  <c r="G913" i="5"/>
  <c r="J905" i="5"/>
  <c r="G905" i="5"/>
  <c r="J897" i="5"/>
  <c r="G897" i="5"/>
  <c r="J889" i="5"/>
  <c r="G889" i="5"/>
  <c r="J881" i="5"/>
  <c r="G881" i="5"/>
  <c r="J873" i="5"/>
  <c r="G873" i="5"/>
  <c r="J865" i="5"/>
  <c r="G865" i="5"/>
  <c r="J857" i="5"/>
  <c r="G857" i="5"/>
  <c r="J849" i="5"/>
  <c r="G849" i="5"/>
  <c r="J841" i="5"/>
  <c r="G841" i="5"/>
  <c r="J833" i="5"/>
  <c r="G833" i="5"/>
  <c r="J825" i="5"/>
  <c r="G825" i="5"/>
  <c r="J817" i="5"/>
  <c r="G817" i="5"/>
  <c r="J809" i="5"/>
  <c r="G809" i="5"/>
  <c r="J801" i="5"/>
  <c r="G801" i="5"/>
  <c r="J793" i="5"/>
  <c r="G793" i="5"/>
  <c r="G785" i="5"/>
  <c r="J785" i="5"/>
  <c r="G777" i="5"/>
  <c r="J777" i="5"/>
  <c r="G769" i="5"/>
  <c r="J769" i="5"/>
  <c r="J761" i="5"/>
  <c r="G761" i="5"/>
  <c r="J753" i="5"/>
  <c r="G753" i="5"/>
  <c r="J745" i="5"/>
  <c r="G745" i="5"/>
  <c r="J737" i="5"/>
  <c r="G737" i="5"/>
  <c r="J729" i="5"/>
  <c r="G729" i="5"/>
  <c r="J721" i="5"/>
  <c r="G721" i="5"/>
  <c r="J713" i="5"/>
  <c r="G713" i="5"/>
  <c r="J705" i="5"/>
  <c r="G705" i="5"/>
  <c r="J691" i="5"/>
  <c r="G691" i="5"/>
  <c r="E661" i="5"/>
  <c r="F661" i="8" s="1"/>
  <c r="J634" i="5"/>
  <c r="G634" i="5"/>
  <c r="J602" i="5"/>
  <c r="G602" i="5"/>
  <c r="J570" i="5"/>
  <c r="G570" i="5"/>
  <c r="J538" i="5"/>
  <c r="G538" i="5"/>
  <c r="E701" i="5"/>
  <c r="F701" i="8" s="1"/>
  <c r="E689" i="5"/>
  <c r="F689" i="8" s="1"/>
  <c r="E673" i="5"/>
  <c r="F673" i="8" s="1"/>
  <c r="G672" i="5"/>
  <c r="J672" i="5"/>
  <c r="G643" i="5"/>
  <c r="J643" i="5"/>
  <c r="G611" i="5"/>
  <c r="J611" i="5"/>
  <c r="G579" i="5"/>
  <c r="J579" i="5"/>
  <c r="G547" i="5"/>
  <c r="J547" i="5"/>
  <c r="E678" i="5"/>
  <c r="F678" i="8" s="1"/>
  <c r="E662" i="5"/>
  <c r="F662" i="8" s="1"/>
  <c r="E645" i="5"/>
  <c r="F645" i="8" s="1"/>
  <c r="E629" i="5"/>
  <c r="F629" i="8" s="1"/>
  <c r="E613" i="5"/>
  <c r="F613" i="8" s="1"/>
  <c r="E597" i="5"/>
  <c r="F597" i="8" s="1"/>
  <c r="E581" i="5"/>
  <c r="F581" i="8" s="1"/>
  <c r="E565" i="5"/>
  <c r="F565" i="8" s="1"/>
  <c r="E549" i="5"/>
  <c r="F549" i="8" s="1"/>
  <c r="E533" i="5"/>
  <c r="F533" i="8" s="1"/>
  <c r="E517" i="5"/>
  <c r="F517" i="8" s="1"/>
  <c r="G665" i="5"/>
  <c r="J665" i="5"/>
  <c r="G636" i="5"/>
  <c r="J636" i="5"/>
  <c r="G604" i="5"/>
  <c r="J604" i="5"/>
  <c r="G572" i="5"/>
  <c r="J572" i="5"/>
  <c r="G540" i="5"/>
  <c r="J540" i="5"/>
  <c r="E765" i="5"/>
  <c r="F765" i="8" s="1"/>
  <c r="E757" i="5"/>
  <c r="F757" i="8" s="1"/>
  <c r="E749" i="5"/>
  <c r="F749" i="8" s="1"/>
  <c r="E741" i="5"/>
  <c r="F741" i="8" s="1"/>
  <c r="E733" i="5"/>
  <c r="F733" i="8" s="1"/>
  <c r="E725" i="5"/>
  <c r="F725" i="8" s="1"/>
  <c r="E717" i="5"/>
  <c r="F717" i="8" s="1"/>
  <c r="E709" i="5"/>
  <c r="F709" i="8" s="1"/>
  <c r="J702" i="5"/>
  <c r="G702" i="5"/>
  <c r="J678" i="5"/>
  <c r="G678" i="5"/>
  <c r="J645" i="5"/>
  <c r="G645" i="5"/>
  <c r="J613" i="5"/>
  <c r="G613" i="5"/>
  <c r="J581" i="5"/>
  <c r="G581" i="5"/>
  <c r="J549" i="5"/>
  <c r="G549" i="5"/>
  <c r="J517" i="5"/>
  <c r="G517" i="5"/>
  <c r="E680" i="5"/>
  <c r="F680" i="8" s="1"/>
  <c r="E664" i="5"/>
  <c r="F664" i="8" s="1"/>
  <c r="E647" i="5"/>
  <c r="F647" i="8" s="1"/>
  <c r="E631" i="5"/>
  <c r="F631" i="8" s="1"/>
  <c r="E615" i="5"/>
  <c r="F615" i="8" s="1"/>
  <c r="E599" i="5"/>
  <c r="F599" i="8" s="1"/>
  <c r="E583" i="5"/>
  <c r="F583" i="8" s="1"/>
  <c r="E567" i="5"/>
  <c r="F567" i="8" s="1"/>
  <c r="E551" i="5"/>
  <c r="F551" i="8" s="1"/>
  <c r="E535" i="5"/>
  <c r="F535" i="8" s="1"/>
  <c r="E519" i="5"/>
  <c r="F519" i="8" s="1"/>
  <c r="J490" i="5"/>
  <c r="G490" i="5"/>
  <c r="J458" i="5"/>
  <c r="G458" i="5"/>
  <c r="J426" i="5"/>
  <c r="G426" i="5"/>
  <c r="J394" i="5"/>
  <c r="G394" i="5"/>
  <c r="J362" i="5"/>
  <c r="G362" i="5"/>
  <c r="J330" i="5"/>
  <c r="G330" i="5"/>
  <c r="J298" i="5"/>
  <c r="G298" i="5"/>
  <c r="J266" i="5"/>
  <c r="G266" i="5"/>
  <c r="J234" i="5"/>
  <c r="G234" i="5"/>
  <c r="E504" i="5"/>
  <c r="F504" i="8" s="1"/>
  <c r="E488" i="5"/>
  <c r="F488" i="8" s="1"/>
  <c r="E472" i="5"/>
  <c r="F472" i="8" s="1"/>
  <c r="E456" i="5"/>
  <c r="E424" i="5"/>
  <c r="E408" i="5"/>
  <c r="E392" i="5"/>
  <c r="E376" i="5"/>
  <c r="E360" i="5"/>
  <c r="E328" i="5"/>
  <c r="E312" i="5"/>
  <c r="E296" i="5"/>
  <c r="E280" i="5"/>
  <c r="E264" i="5"/>
  <c r="E248" i="5"/>
  <c r="G491" i="5"/>
  <c r="J491" i="5"/>
  <c r="G459" i="5"/>
  <c r="J459" i="5"/>
  <c r="G427" i="5"/>
  <c r="J427" i="5"/>
  <c r="G395" i="5"/>
  <c r="J395" i="5"/>
  <c r="G363" i="5"/>
  <c r="J363" i="5"/>
  <c r="G331" i="5"/>
  <c r="J331" i="5"/>
  <c r="G299" i="5"/>
  <c r="J299" i="5"/>
  <c r="G267" i="5"/>
  <c r="J267" i="5"/>
  <c r="G235" i="5"/>
  <c r="J235" i="5"/>
  <c r="G496" i="5"/>
  <c r="J496" i="5"/>
  <c r="G464" i="5"/>
  <c r="J464" i="5"/>
  <c r="G432" i="5"/>
  <c r="J432" i="5"/>
  <c r="G400" i="5"/>
  <c r="J400" i="5"/>
  <c r="G368" i="5"/>
  <c r="J368" i="5"/>
  <c r="G336" i="5"/>
  <c r="J336" i="5"/>
  <c r="G304" i="5"/>
  <c r="J304" i="5"/>
  <c r="G272" i="5"/>
  <c r="J272" i="5"/>
  <c r="G240" i="5"/>
  <c r="J240" i="5"/>
  <c r="E510" i="5"/>
  <c r="F510" i="8" s="1"/>
  <c r="E494" i="5"/>
  <c r="F494" i="8" s="1"/>
  <c r="E478" i="5"/>
  <c r="F478" i="8" s="1"/>
  <c r="E462" i="5"/>
  <c r="E446" i="5"/>
  <c r="E430" i="5"/>
  <c r="E414" i="5"/>
  <c r="E398" i="5"/>
  <c r="E366" i="5"/>
  <c r="E334" i="5"/>
  <c r="E318" i="5"/>
  <c r="E270" i="5"/>
  <c r="E238" i="5"/>
  <c r="J513" i="5"/>
  <c r="G513" i="5"/>
  <c r="J481" i="5"/>
  <c r="G481" i="5"/>
  <c r="J449" i="5"/>
  <c r="G449" i="5"/>
  <c r="J417" i="5"/>
  <c r="G417" i="5"/>
  <c r="J385" i="5"/>
  <c r="G385" i="5"/>
  <c r="J353" i="5"/>
  <c r="G353" i="5"/>
  <c r="J321" i="5"/>
  <c r="G321" i="5"/>
  <c r="J289" i="5"/>
  <c r="G289" i="5"/>
  <c r="J257" i="5"/>
  <c r="G257" i="5"/>
  <c r="G225" i="5"/>
  <c r="J225" i="5"/>
  <c r="E399" i="5"/>
  <c r="J211" i="5"/>
  <c r="G211" i="5"/>
  <c r="J182" i="5"/>
  <c r="G182" i="5"/>
  <c r="J117" i="5"/>
  <c r="G117" i="5"/>
  <c r="J85" i="5"/>
  <c r="G85" i="5"/>
  <c r="J53" i="5"/>
  <c r="G53" i="5"/>
  <c r="J25" i="5"/>
  <c r="G25" i="5"/>
  <c r="E205" i="5"/>
  <c r="C191" i="8"/>
  <c r="C191" i="1"/>
  <c r="C175" i="8"/>
  <c r="C175" i="1"/>
  <c r="C159" i="8"/>
  <c r="C159" i="1"/>
  <c r="C146" i="8"/>
  <c r="C146" i="1"/>
  <c r="C130" i="8"/>
  <c r="C130" i="1"/>
  <c r="C114" i="8"/>
  <c r="C114" i="1"/>
  <c r="C98" i="8"/>
  <c r="C98" i="1"/>
  <c r="C82" i="8"/>
  <c r="C82" i="1"/>
  <c r="C66" i="8"/>
  <c r="C66" i="1"/>
  <c r="J175" i="5"/>
  <c r="G175" i="5"/>
  <c r="J142" i="5"/>
  <c r="G142" i="5"/>
  <c r="J110" i="5"/>
  <c r="G110" i="5"/>
  <c r="J78" i="5"/>
  <c r="G78" i="5"/>
  <c r="J38" i="5"/>
  <c r="G38" i="5"/>
  <c r="E197" i="5"/>
  <c r="F197" i="8" s="1"/>
  <c r="E181" i="5"/>
  <c r="E165" i="5"/>
  <c r="E150" i="5"/>
  <c r="C135" i="8"/>
  <c r="C135" i="1"/>
  <c r="C119" i="8"/>
  <c r="C119" i="1"/>
  <c r="C103" i="8"/>
  <c r="C103" i="1"/>
  <c r="C87" i="8"/>
  <c r="C87" i="1"/>
  <c r="C71" i="8"/>
  <c r="C71" i="1"/>
  <c r="C55" i="8"/>
  <c r="C55" i="1"/>
  <c r="E511" i="5"/>
  <c r="F511" i="8" s="1"/>
  <c r="E383" i="5"/>
  <c r="J201" i="5"/>
  <c r="G201" i="5"/>
  <c r="G180" i="5"/>
  <c r="J180" i="5"/>
  <c r="G147" i="5"/>
  <c r="J147" i="5"/>
  <c r="G115" i="5"/>
  <c r="J115" i="5"/>
  <c r="G83" i="5"/>
  <c r="J83" i="5"/>
  <c r="G51" i="5"/>
  <c r="J51" i="5"/>
  <c r="G19" i="5"/>
  <c r="J19" i="5"/>
  <c r="E198" i="5"/>
  <c r="F198" i="8" s="1"/>
  <c r="E182" i="5"/>
  <c r="E166" i="5"/>
  <c r="E137" i="5"/>
  <c r="E121" i="5"/>
  <c r="E105" i="5"/>
  <c r="E89" i="5"/>
  <c r="E73" i="5"/>
  <c r="E57" i="5"/>
  <c r="E41" i="5"/>
  <c r="E25" i="5"/>
  <c r="E9" i="5"/>
  <c r="E423" i="5"/>
  <c r="E295" i="5"/>
  <c r="J210" i="5"/>
  <c r="G210" i="5"/>
  <c r="J193" i="5"/>
  <c r="G193" i="5"/>
  <c r="J161" i="5"/>
  <c r="G161" i="5"/>
  <c r="J150" i="5"/>
  <c r="G150" i="5"/>
  <c r="J128" i="5"/>
  <c r="G128" i="5"/>
  <c r="J96" i="5"/>
  <c r="G96" i="5"/>
  <c r="J64" i="5"/>
  <c r="G64" i="5"/>
  <c r="J24" i="5"/>
  <c r="G24" i="5"/>
  <c r="E475" i="5"/>
  <c r="F475" i="8" s="1"/>
  <c r="E208" i="5"/>
  <c r="C194" i="8"/>
  <c r="C194" i="1"/>
  <c r="C178" i="8"/>
  <c r="C178" i="1"/>
  <c r="C162" i="8"/>
  <c r="C162" i="1"/>
  <c r="C145" i="8"/>
  <c r="C145" i="1"/>
  <c r="C129" i="8"/>
  <c r="C129" i="1"/>
  <c r="C113" i="8"/>
  <c r="C113" i="1"/>
  <c r="C97" i="8"/>
  <c r="C97" i="1"/>
  <c r="C81" i="8"/>
  <c r="C81" i="1"/>
  <c r="C65" i="8"/>
  <c r="C65" i="1"/>
  <c r="T36" i="7"/>
  <c r="W23" i="7"/>
  <c r="N45" i="7"/>
  <c r="T20" i="7"/>
  <c r="N20" i="7"/>
  <c r="W18" i="7"/>
  <c r="W29" i="7"/>
  <c r="N43" i="7"/>
  <c r="W17" i="7"/>
  <c r="Q38" i="7"/>
  <c r="W10" i="7"/>
  <c r="N56" i="7"/>
  <c r="K5" i="7"/>
  <c r="W27" i="7"/>
  <c r="Q5" i="7"/>
  <c r="T50" i="7"/>
  <c r="N9" i="7"/>
  <c r="G2592" i="5"/>
  <c r="J2592" i="5"/>
  <c r="G2576" i="5"/>
  <c r="J2576" i="5"/>
  <c r="E2565" i="5"/>
  <c r="F2565" i="8" s="1"/>
  <c r="G2554" i="5"/>
  <c r="J2554" i="5"/>
  <c r="J2543" i="5"/>
  <c r="G2543" i="5"/>
  <c r="E2599" i="5"/>
  <c r="F2599" i="8" s="1"/>
  <c r="E2535" i="5"/>
  <c r="F2535" i="8" s="1"/>
  <c r="E2514" i="5"/>
  <c r="F2514" i="8" s="1"/>
  <c r="E2498" i="5"/>
  <c r="F2498" i="8" s="1"/>
  <c r="E2490" i="5"/>
  <c r="F2490" i="8" s="1"/>
  <c r="E2482" i="5"/>
  <c r="F2482" i="8" s="1"/>
  <c r="E2474" i="5"/>
  <c r="F2474" i="8" s="1"/>
  <c r="G2530" i="5"/>
  <c r="J2530" i="5"/>
  <c r="G2522" i="5"/>
  <c r="J2522" i="5"/>
  <c r="G2514" i="5"/>
  <c r="J2514" i="5"/>
  <c r="G2506" i="5"/>
  <c r="G2490" i="5"/>
  <c r="G2482" i="5"/>
  <c r="G2466" i="5"/>
  <c r="J2458" i="5"/>
  <c r="J2450" i="5"/>
  <c r="G2442" i="5"/>
  <c r="J2442" i="5"/>
  <c r="J2550" i="5"/>
  <c r="G2550" i="5"/>
  <c r="E2561" i="5"/>
  <c r="F2561" i="8" s="1"/>
  <c r="E2395" i="5"/>
  <c r="F2395" i="8" s="1"/>
  <c r="E2379" i="5"/>
  <c r="F2379" i="8" s="1"/>
  <c r="E2355" i="5"/>
  <c r="F2355" i="8" s="1"/>
  <c r="J2415" i="5"/>
  <c r="G2415" i="5"/>
  <c r="E2405" i="5"/>
  <c r="F2405" i="8" s="1"/>
  <c r="J2426" i="5"/>
  <c r="E2416" i="5"/>
  <c r="F2416" i="8" s="1"/>
  <c r="E2445" i="5"/>
  <c r="F2445" i="8" s="1"/>
  <c r="E2435" i="5"/>
  <c r="F2435" i="8" s="1"/>
  <c r="G2358" i="5"/>
  <c r="G2350" i="5"/>
  <c r="G2342" i="5"/>
  <c r="J2342" i="5"/>
  <c r="G2334" i="5"/>
  <c r="J2334" i="5"/>
  <c r="E2430" i="5"/>
  <c r="F2430" i="8" s="1"/>
  <c r="E2447" i="5"/>
  <c r="F2447" i="8" s="1"/>
  <c r="E2320" i="5"/>
  <c r="F2320" i="8" s="1"/>
  <c r="E2331" i="5"/>
  <c r="F2331" i="8" s="1"/>
  <c r="E2415" i="5"/>
  <c r="F2415" i="8" s="1"/>
  <c r="E2324" i="5"/>
  <c r="F2324" i="8" s="1"/>
  <c r="E2439" i="5"/>
  <c r="F2439" i="8" s="1"/>
  <c r="J2324" i="5"/>
  <c r="G2324" i="5"/>
  <c r="E2346" i="5"/>
  <c r="F2346" i="8" s="1"/>
  <c r="E2338" i="5"/>
  <c r="F2338" i="8" s="1"/>
  <c r="J2312" i="5"/>
  <c r="G2312" i="5"/>
  <c r="E2300" i="5"/>
  <c r="F2300" i="8" s="1"/>
  <c r="E2292" i="5"/>
  <c r="F2292" i="8" s="1"/>
  <c r="E2276" i="5"/>
  <c r="F2276" i="8" s="1"/>
  <c r="E2260" i="5"/>
  <c r="F2260" i="8" s="1"/>
  <c r="E2252" i="5"/>
  <c r="F2252" i="8" s="1"/>
  <c r="E2244" i="5"/>
  <c r="F2244" i="8" s="1"/>
  <c r="J2230" i="5"/>
  <c r="G2230" i="5"/>
  <c r="E2220" i="5"/>
  <c r="F2220" i="8" s="1"/>
  <c r="J2208" i="5"/>
  <c r="G2208" i="5"/>
  <c r="J2200" i="5"/>
  <c r="G2192" i="5"/>
  <c r="J2184" i="5"/>
  <c r="G2184" i="5"/>
  <c r="J2176" i="5"/>
  <c r="G2176" i="5"/>
  <c r="J2160" i="5"/>
  <c r="G2160" i="5"/>
  <c r="J2152" i="5"/>
  <c r="J2144" i="5"/>
  <c r="G2144" i="5"/>
  <c r="G2303" i="5"/>
  <c r="J2303" i="5"/>
  <c r="G2271" i="5"/>
  <c r="J2271" i="5"/>
  <c r="J2244" i="5"/>
  <c r="G2244" i="5"/>
  <c r="E2417" i="5"/>
  <c r="F2417" i="8" s="1"/>
  <c r="G2280" i="5"/>
  <c r="J2280" i="5"/>
  <c r="G2215" i="5"/>
  <c r="J2241" i="5"/>
  <c r="G2241" i="5"/>
  <c r="G2281" i="5"/>
  <c r="J2281" i="5"/>
  <c r="G2249" i="5"/>
  <c r="J2249" i="5"/>
  <c r="E2207" i="5"/>
  <c r="F2207" i="8" s="1"/>
  <c r="E2199" i="5"/>
  <c r="F2199" i="8" s="1"/>
  <c r="E2191" i="5"/>
  <c r="F2191" i="8" s="1"/>
  <c r="E2183" i="5"/>
  <c r="F2183" i="8" s="1"/>
  <c r="E2175" i="5"/>
  <c r="F2175" i="8" s="1"/>
  <c r="E2151" i="5"/>
  <c r="F2151" i="8" s="1"/>
  <c r="G2282" i="5"/>
  <c r="J2282" i="5"/>
  <c r="G2250" i="5"/>
  <c r="J2250" i="5"/>
  <c r="J2219" i="5"/>
  <c r="G2219" i="5"/>
  <c r="J2216" i="5"/>
  <c r="G2216" i="5"/>
  <c r="E2124" i="5"/>
  <c r="F2124" i="8" s="1"/>
  <c r="E2116" i="5"/>
  <c r="F2116" i="8" s="1"/>
  <c r="E2108" i="5"/>
  <c r="F2108" i="8" s="1"/>
  <c r="E2100" i="5"/>
  <c r="F2100" i="8" s="1"/>
  <c r="E2092" i="5"/>
  <c r="F2092" i="8" s="1"/>
  <c r="E2084" i="5"/>
  <c r="F2084" i="8" s="1"/>
  <c r="E2068" i="5"/>
  <c r="F2068" i="8" s="1"/>
  <c r="E2060" i="5"/>
  <c r="F2060" i="8" s="1"/>
  <c r="E2052" i="5"/>
  <c r="F2052" i="8" s="1"/>
  <c r="E2044" i="5"/>
  <c r="F2044" i="8" s="1"/>
  <c r="J2106" i="5"/>
  <c r="G2106" i="5"/>
  <c r="J2044" i="5"/>
  <c r="G2044" i="5"/>
  <c r="J2119" i="5"/>
  <c r="G2119" i="5"/>
  <c r="E2018" i="5"/>
  <c r="F2018" i="8" s="1"/>
  <c r="E2010" i="5"/>
  <c r="F2010" i="8" s="1"/>
  <c r="E2002" i="5"/>
  <c r="F2002" i="8" s="1"/>
  <c r="E1994" i="5"/>
  <c r="F1994" i="8" s="1"/>
  <c r="E1986" i="5"/>
  <c r="F1986" i="8" s="1"/>
  <c r="E1978" i="5"/>
  <c r="F1978" i="8" s="1"/>
  <c r="E1970" i="5"/>
  <c r="F1970" i="8" s="1"/>
  <c r="E1962" i="5"/>
  <c r="F1962" i="8" s="1"/>
  <c r="E1954" i="5"/>
  <c r="F1954" i="8" s="1"/>
  <c r="E1938" i="5"/>
  <c r="F1938" i="8" s="1"/>
  <c r="E1930" i="5"/>
  <c r="F1930" i="8" s="1"/>
  <c r="E1922" i="5"/>
  <c r="F1922" i="8" s="1"/>
  <c r="E1914" i="5"/>
  <c r="F1914" i="8" s="1"/>
  <c r="E1898" i="5"/>
  <c r="F1898" i="8" s="1"/>
  <c r="E1890" i="5"/>
  <c r="F1890" i="8" s="1"/>
  <c r="E1882" i="5"/>
  <c r="F1882" i="8" s="1"/>
  <c r="E1874" i="5"/>
  <c r="F1874" i="8" s="1"/>
  <c r="E1866" i="5"/>
  <c r="F1866" i="8" s="1"/>
  <c r="E1858" i="5"/>
  <c r="F1858" i="8" s="1"/>
  <c r="E1850" i="5"/>
  <c r="F1850" i="8" s="1"/>
  <c r="E1842" i="5"/>
  <c r="F1842" i="8" s="1"/>
  <c r="E1834" i="5"/>
  <c r="F1834" i="8" s="1"/>
  <c r="J2084" i="5"/>
  <c r="J2094" i="5"/>
  <c r="G2094" i="5"/>
  <c r="G2033" i="5"/>
  <c r="J2033" i="5"/>
  <c r="G2025" i="5"/>
  <c r="J2025" i="5"/>
  <c r="G2017" i="5"/>
  <c r="J2017" i="5"/>
  <c r="G2009" i="5"/>
  <c r="G2001" i="5"/>
  <c r="J2001" i="5"/>
  <c r="J1993" i="5"/>
  <c r="G1985" i="5"/>
  <c r="J1985" i="5"/>
  <c r="G1977" i="5"/>
  <c r="J1977" i="5"/>
  <c r="G1969" i="5"/>
  <c r="J1969" i="5"/>
  <c r="G1961" i="5"/>
  <c r="G1953" i="5"/>
  <c r="J1953" i="5"/>
  <c r="G1945" i="5"/>
  <c r="J1945" i="5"/>
  <c r="G1929" i="5"/>
  <c r="J1929" i="5"/>
  <c r="J1921" i="5"/>
  <c r="G1913" i="5"/>
  <c r="J1913" i="5"/>
  <c r="G1905" i="5"/>
  <c r="J1905" i="5"/>
  <c r="G1897" i="5"/>
  <c r="J1897" i="5"/>
  <c r="G1889" i="5"/>
  <c r="J1889" i="5"/>
  <c r="G1881" i="5"/>
  <c r="J1881" i="5"/>
  <c r="G1873" i="5"/>
  <c r="J1873" i="5"/>
  <c r="G1865" i="5"/>
  <c r="J1865" i="5"/>
  <c r="G1857" i="5"/>
  <c r="J1857" i="5"/>
  <c r="G1849" i="5"/>
  <c r="J1849" i="5"/>
  <c r="G1841" i="5"/>
  <c r="J1841" i="5"/>
  <c r="G1833" i="5"/>
  <c r="J1833" i="5"/>
  <c r="J2109" i="5"/>
  <c r="E1824" i="5"/>
  <c r="F1824" i="8" s="1"/>
  <c r="E1816" i="5"/>
  <c r="F1816" i="8" s="1"/>
  <c r="E1808" i="5"/>
  <c r="F1808" i="8" s="1"/>
  <c r="E1792" i="5"/>
  <c r="F1792" i="8" s="1"/>
  <c r="E1784" i="5"/>
  <c r="F1784" i="8" s="1"/>
  <c r="E1768" i="5"/>
  <c r="F1768" i="8" s="1"/>
  <c r="E1760" i="5"/>
  <c r="F1760" i="8" s="1"/>
  <c r="E1752" i="5"/>
  <c r="F1752" i="8" s="1"/>
  <c r="E1744" i="5"/>
  <c r="F1744" i="8" s="1"/>
  <c r="E1736" i="5"/>
  <c r="F1736" i="8" s="1"/>
  <c r="E1728" i="5"/>
  <c r="F1728" i="8" s="1"/>
  <c r="E1720" i="5"/>
  <c r="F1720" i="8" s="1"/>
  <c r="E1712" i="5"/>
  <c r="F1712" i="8" s="1"/>
  <c r="E1704" i="5"/>
  <c r="F1704" i="8" s="1"/>
  <c r="E1696" i="5"/>
  <c r="F1696" i="8" s="1"/>
  <c r="E1688" i="5"/>
  <c r="F1688" i="8" s="1"/>
  <c r="E1680" i="5"/>
  <c r="F1680" i="8" s="1"/>
  <c r="E1664" i="5"/>
  <c r="F1664" i="8" s="1"/>
  <c r="J2047" i="5"/>
  <c r="G2047" i="5"/>
  <c r="G1821" i="5"/>
  <c r="J1821" i="5"/>
  <c r="G1813" i="5"/>
  <c r="J1813" i="5"/>
  <c r="G1805" i="5"/>
  <c r="J1805" i="5"/>
  <c r="G1789" i="5"/>
  <c r="J1789" i="5"/>
  <c r="G1781" i="5"/>
  <c r="J1781" i="5"/>
  <c r="G1773" i="5"/>
  <c r="J1773" i="5"/>
  <c r="G1765" i="5"/>
  <c r="J1765" i="5"/>
  <c r="G1757" i="5"/>
  <c r="J1757" i="5"/>
  <c r="G1749" i="5"/>
  <c r="J1749" i="5"/>
  <c r="G1741" i="5"/>
  <c r="J1741" i="5"/>
  <c r="G1733" i="5"/>
  <c r="J1733" i="5"/>
  <c r="G1725" i="5"/>
  <c r="J1725" i="5"/>
  <c r="G1717" i="5"/>
  <c r="J1717" i="5"/>
  <c r="G1701" i="5"/>
  <c r="J1701" i="5"/>
  <c r="G1693" i="5"/>
  <c r="G1685" i="5"/>
  <c r="J1685" i="5"/>
  <c r="G1677" i="5"/>
  <c r="J1677" i="5"/>
  <c r="G1661" i="5"/>
  <c r="J1661" i="5"/>
  <c r="G2115" i="5"/>
  <c r="J2072" i="5"/>
  <c r="G2072" i="5"/>
  <c r="J2038" i="5"/>
  <c r="G2038" i="5"/>
  <c r="J1654" i="5"/>
  <c r="G1654" i="5"/>
  <c r="J1649" i="5"/>
  <c r="G1649" i="5"/>
  <c r="J1652" i="5"/>
  <c r="E1632" i="5"/>
  <c r="F1632" i="8" s="1"/>
  <c r="E1624" i="5"/>
  <c r="F1624" i="8" s="1"/>
  <c r="E1616" i="5"/>
  <c r="F1616" i="8" s="1"/>
  <c r="E1608" i="5"/>
  <c r="F1608" i="8" s="1"/>
  <c r="E1600" i="5"/>
  <c r="F1600" i="8" s="1"/>
  <c r="E1592" i="5"/>
  <c r="F1592" i="8" s="1"/>
  <c r="E1584" i="5"/>
  <c r="F1584" i="8" s="1"/>
  <c r="E1576" i="5"/>
  <c r="F1576" i="8" s="1"/>
  <c r="E1568" i="5"/>
  <c r="F1568" i="8" s="1"/>
  <c r="E1560" i="5"/>
  <c r="F1560" i="8" s="1"/>
  <c r="E1552" i="5"/>
  <c r="F1552" i="8" s="1"/>
  <c r="E1544" i="5"/>
  <c r="F1544" i="8" s="1"/>
  <c r="G1647" i="5"/>
  <c r="E1651" i="5"/>
  <c r="F1651" i="8" s="1"/>
  <c r="J1639" i="5"/>
  <c r="J1623" i="5"/>
  <c r="G1623" i="5"/>
  <c r="J1615" i="5"/>
  <c r="G1615" i="5"/>
  <c r="J1607" i="5"/>
  <c r="G1607" i="5"/>
  <c r="J1599" i="5"/>
  <c r="G1599" i="5"/>
  <c r="J1591" i="5"/>
  <c r="G1591" i="5"/>
  <c r="J1583" i="5"/>
  <c r="G1583" i="5"/>
  <c r="J1575" i="5"/>
  <c r="G1575" i="5"/>
  <c r="J1567" i="5"/>
  <c r="G1567" i="5"/>
  <c r="J1559" i="5"/>
  <c r="G1559" i="5"/>
  <c r="J1551" i="5"/>
  <c r="G1551" i="5"/>
  <c r="J1543" i="5"/>
  <c r="G1543" i="5"/>
  <c r="G1535" i="5"/>
  <c r="J1535" i="5"/>
  <c r="G1527" i="5"/>
  <c r="J1527" i="5"/>
  <c r="G1519" i="5"/>
  <c r="J1519" i="5"/>
  <c r="J1495" i="5"/>
  <c r="G1495" i="5"/>
  <c r="E1658" i="5"/>
  <c r="F1658" i="8" s="1"/>
  <c r="E1514" i="5"/>
  <c r="F1514" i="8" s="1"/>
  <c r="E1498" i="5"/>
  <c r="F1498" i="8" s="1"/>
  <c r="J1457" i="5"/>
  <c r="G1457" i="5"/>
  <c r="J1447" i="5"/>
  <c r="G1447" i="5"/>
  <c r="J1439" i="5"/>
  <c r="G1439" i="5"/>
  <c r="J1431" i="5"/>
  <c r="G1431" i="5"/>
  <c r="J1423" i="5"/>
  <c r="G1423" i="5"/>
  <c r="J1407" i="5"/>
  <c r="G1407" i="5"/>
  <c r="J1399" i="5"/>
  <c r="G1399" i="5"/>
  <c r="J1391" i="5"/>
  <c r="G1391" i="5"/>
  <c r="J1383" i="5"/>
  <c r="G1383" i="5"/>
  <c r="J1375" i="5"/>
  <c r="G1375" i="5"/>
  <c r="G1367" i="5"/>
  <c r="J1367" i="5"/>
  <c r="G1359" i="5"/>
  <c r="J1359" i="5"/>
  <c r="E1531" i="5"/>
  <c r="F1531" i="8" s="1"/>
  <c r="E1513" i="5"/>
  <c r="F1513" i="8" s="1"/>
  <c r="E1497" i="5"/>
  <c r="F1497" i="8" s="1"/>
  <c r="G1466" i="5"/>
  <c r="J1466" i="5"/>
  <c r="E1456" i="5"/>
  <c r="F1456" i="8" s="1"/>
  <c r="E1646" i="5"/>
  <c r="F1646" i="8" s="1"/>
  <c r="E1478" i="5"/>
  <c r="F1478" i="8" s="1"/>
  <c r="J1486" i="5"/>
  <c r="G1486" i="5"/>
  <c r="E1476" i="5"/>
  <c r="F1476" i="8" s="1"/>
  <c r="E1391" i="5"/>
  <c r="F1391" i="8" s="1"/>
  <c r="J1337" i="5"/>
  <c r="G1337" i="5"/>
  <c r="E1327" i="5"/>
  <c r="F1327" i="8" s="1"/>
  <c r="E1534" i="5"/>
  <c r="F1534" i="8" s="1"/>
  <c r="E1436" i="5"/>
  <c r="F1436" i="8" s="1"/>
  <c r="E1372" i="5"/>
  <c r="F1372" i="8" s="1"/>
  <c r="J1308" i="5"/>
  <c r="G1308" i="5"/>
  <c r="E1298" i="5"/>
  <c r="F1298" i="8" s="1"/>
  <c r="E1449" i="5"/>
  <c r="F1449" i="8" s="1"/>
  <c r="E1385" i="5"/>
  <c r="F1385" i="8" s="1"/>
  <c r="G1351" i="5"/>
  <c r="J1351" i="5"/>
  <c r="E1341" i="5"/>
  <c r="F1341" i="8" s="1"/>
  <c r="G1290" i="5"/>
  <c r="J1290" i="5"/>
  <c r="G1282" i="5"/>
  <c r="J1282" i="5"/>
  <c r="G1274" i="5"/>
  <c r="J1274" i="5"/>
  <c r="G1266" i="5"/>
  <c r="J1266" i="5"/>
  <c r="G1258" i="5"/>
  <c r="J1258" i="5"/>
  <c r="G1250" i="5"/>
  <c r="J1250" i="5"/>
  <c r="G1242" i="5"/>
  <c r="J1242" i="5"/>
  <c r="G1234" i="5"/>
  <c r="J1234" i="5"/>
  <c r="G1226" i="5"/>
  <c r="J1226" i="5"/>
  <c r="G1218" i="5"/>
  <c r="J1218" i="5"/>
  <c r="G1210" i="5"/>
  <c r="J1210" i="5"/>
  <c r="G1202" i="5"/>
  <c r="J1202" i="5"/>
  <c r="G1194" i="5"/>
  <c r="J1194" i="5"/>
  <c r="E1438" i="5"/>
  <c r="F1438" i="8" s="1"/>
  <c r="E1374" i="5"/>
  <c r="F1374" i="8" s="1"/>
  <c r="G1338" i="5"/>
  <c r="J1338" i="5"/>
  <c r="E1328" i="5"/>
  <c r="F1328" i="8" s="1"/>
  <c r="E1403" i="5"/>
  <c r="F1403" i="8" s="1"/>
  <c r="G1354" i="5"/>
  <c r="J1354" i="5"/>
  <c r="G1301" i="5"/>
  <c r="J1301" i="5"/>
  <c r="E1481" i="5"/>
  <c r="F1481" i="8" s="1"/>
  <c r="E1400" i="5"/>
  <c r="F1400" i="8" s="1"/>
  <c r="J1304" i="5"/>
  <c r="G1304" i="5"/>
  <c r="E1442" i="5"/>
  <c r="F1442" i="8" s="1"/>
  <c r="E1378" i="5"/>
  <c r="F1378" i="8" s="1"/>
  <c r="G1310" i="5"/>
  <c r="E1300" i="5"/>
  <c r="F1300" i="8" s="1"/>
  <c r="E1287" i="5"/>
  <c r="F1287" i="8" s="1"/>
  <c r="E1279" i="5"/>
  <c r="F1279" i="8" s="1"/>
  <c r="E1271" i="5"/>
  <c r="F1271" i="8" s="1"/>
  <c r="E1263" i="5"/>
  <c r="F1263" i="8" s="1"/>
  <c r="E1255" i="5"/>
  <c r="F1255" i="8" s="1"/>
  <c r="E1247" i="5"/>
  <c r="F1247" i="8" s="1"/>
  <c r="E1239" i="5"/>
  <c r="F1239" i="8" s="1"/>
  <c r="E1231" i="5"/>
  <c r="F1231" i="8" s="1"/>
  <c r="E1223" i="5"/>
  <c r="F1223" i="8" s="1"/>
  <c r="E1215" i="5"/>
  <c r="F1215" i="8" s="1"/>
  <c r="E1207" i="5"/>
  <c r="F1207" i="8" s="1"/>
  <c r="E1199" i="5"/>
  <c r="F1199" i="8" s="1"/>
  <c r="J1158" i="5"/>
  <c r="G1158" i="5"/>
  <c r="E1148" i="5"/>
  <c r="F1148" i="8" s="1"/>
  <c r="J1133" i="5"/>
  <c r="G1133" i="5"/>
  <c r="J1125" i="5"/>
  <c r="G1125" i="5"/>
  <c r="J1117" i="5"/>
  <c r="G1117" i="5"/>
  <c r="J1109" i="5"/>
  <c r="G1109" i="5"/>
  <c r="J1101" i="5"/>
  <c r="G1101" i="5"/>
  <c r="J1093" i="5"/>
  <c r="G1093" i="5"/>
  <c r="J1085" i="5"/>
  <c r="G1085" i="5"/>
  <c r="J1077" i="5"/>
  <c r="G1077" i="5"/>
  <c r="J1069" i="5"/>
  <c r="G1069" i="5"/>
  <c r="J1061" i="5"/>
  <c r="G1061" i="5"/>
  <c r="J1053" i="5"/>
  <c r="G1053" i="5"/>
  <c r="J1037" i="5"/>
  <c r="G1037" i="5"/>
  <c r="G1029" i="5"/>
  <c r="J1029" i="5"/>
  <c r="E1381" i="5"/>
  <c r="F1381" i="8" s="1"/>
  <c r="J1161" i="5"/>
  <c r="G1161" i="5"/>
  <c r="E1151" i="5"/>
  <c r="F1151" i="8" s="1"/>
  <c r="G1180" i="5"/>
  <c r="J1180" i="5"/>
  <c r="E1170" i="5"/>
  <c r="F1170" i="8" s="1"/>
  <c r="E1197" i="5"/>
  <c r="F1197" i="8" s="1"/>
  <c r="G1143" i="5"/>
  <c r="J1143" i="5"/>
  <c r="G1170" i="5"/>
  <c r="J1170" i="5"/>
  <c r="E1160" i="5"/>
  <c r="F1160" i="8" s="1"/>
  <c r="E1196" i="5"/>
  <c r="F1196" i="8" s="1"/>
  <c r="J1141" i="5"/>
  <c r="G1141" i="5"/>
  <c r="E1129" i="5"/>
  <c r="F1129" i="8" s="1"/>
  <c r="E1121" i="5"/>
  <c r="F1121" i="8" s="1"/>
  <c r="E1113" i="5"/>
  <c r="F1113" i="8" s="1"/>
  <c r="E1105" i="5"/>
  <c r="F1105" i="8" s="1"/>
  <c r="E1097" i="5"/>
  <c r="F1097" i="8" s="1"/>
  <c r="E1089" i="5"/>
  <c r="F1089" i="8" s="1"/>
  <c r="E1081" i="5"/>
  <c r="F1081" i="8" s="1"/>
  <c r="E1073" i="5"/>
  <c r="F1073" i="8" s="1"/>
  <c r="E1065" i="5"/>
  <c r="F1065" i="8" s="1"/>
  <c r="E1057" i="5"/>
  <c r="F1057" i="8" s="1"/>
  <c r="E1049" i="5"/>
  <c r="F1049" i="8" s="1"/>
  <c r="E1041" i="5"/>
  <c r="F1041" i="8" s="1"/>
  <c r="E1187" i="5"/>
  <c r="F1187" i="8" s="1"/>
  <c r="E1177" i="5"/>
  <c r="F1177" i="8" s="1"/>
  <c r="E1024" i="5"/>
  <c r="F1024" i="8" s="1"/>
  <c r="J1012" i="5"/>
  <c r="G1012" i="5"/>
  <c r="E1002" i="5"/>
  <c r="F1002" i="8" s="1"/>
  <c r="E1021" i="5"/>
  <c r="F1021" i="8" s="1"/>
  <c r="G978" i="5"/>
  <c r="J978" i="5"/>
  <c r="G989" i="5"/>
  <c r="J989" i="5"/>
  <c r="E979" i="5"/>
  <c r="F979" i="8" s="1"/>
  <c r="E1031" i="5"/>
  <c r="F1031" i="8" s="1"/>
  <c r="G1000" i="5"/>
  <c r="J1000" i="5"/>
  <c r="E990" i="5"/>
  <c r="F990" i="8" s="1"/>
  <c r="E966" i="5"/>
  <c r="F966" i="8" s="1"/>
  <c r="E958" i="5"/>
  <c r="F958" i="8" s="1"/>
  <c r="E950" i="5"/>
  <c r="F950" i="8" s="1"/>
  <c r="E942" i="5"/>
  <c r="F942" i="8" s="1"/>
  <c r="E934" i="5"/>
  <c r="F934" i="8" s="1"/>
  <c r="E926" i="5"/>
  <c r="F926" i="8" s="1"/>
  <c r="E918" i="5"/>
  <c r="F918" i="8" s="1"/>
  <c r="E910" i="5"/>
  <c r="F910" i="8" s="1"/>
  <c r="E902" i="5"/>
  <c r="F902" i="8" s="1"/>
  <c r="E894" i="5"/>
  <c r="F894" i="8" s="1"/>
  <c r="E886" i="5"/>
  <c r="F886" i="8" s="1"/>
  <c r="E878" i="5"/>
  <c r="F878" i="8" s="1"/>
  <c r="E870" i="5"/>
  <c r="F870" i="8" s="1"/>
  <c r="E862" i="5"/>
  <c r="F862" i="8" s="1"/>
  <c r="E854" i="5"/>
  <c r="F854" i="8" s="1"/>
  <c r="E846" i="5"/>
  <c r="F846" i="8" s="1"/>
  <c r="E838" i="5"/>
  <c r="F838" i="8" s="1"/>
  <c r="E830" i="5"/>
  <c r="F830" i="8" s="1"/>
  <c r="E822" i="5"/>
  <c r="F822" i="8" s="1"/>
  <c r="E814" i="5"/>
  <c r="F814" i="8" s="1"/>
  <c r="E806" i="5"/>
  <c r="F806" i="8" s="1"/>
  <c r="E798" i="5"/>
  <c r="F798" i="8" s="1"/>
  <c r="E790" i="5"/>
  <c r="F790" i="8" s="1"/>
  <c r="E782" i="5"/>
  <c r="F782" i="8" s="1"/>
  <c r="E774" i="5"/>
  <c r="F774" i="8" s="1"/>
  <c r="J987" i="5"/>
  <c r="G987" i="5"/>
  <c r="E977" i="5"/>
  <c r="F977" i="8" s="1"/>
  <c r="J1315" i="5"/>
  <c r="G1315" i="5"/>
  <c r="J998" i="5"/>
  <c r="G998" i="5"/>
  <c r="E988" i="5"/>
  <c r="F988" i="8" s="1"/>
  <c r="J1017" i="5"/>
  <c r="G1017" i="5"/>
  <c r="E1007" i="5"/>
  <c r="F1007" i="8" s="1"/>
  <c r="J968" i="5"/>
  <c r="G968" i="5"/>
  <c r="J960" i="5"/>
  <c r="G960" i="5"/>
  <c r="J952" i="5"/>
  <c r="G952" i="5"/>
  <c r="J944" i="5"/>
  <c r="G944" i="5"/>
  <c r="J936" i="5"/>
  <c r="G936" i="5"/>
  <c r="J928" i="5"/>
  <c r="G928" i="5"/>
  <c r="J920" i="5"/>
  <c r="G920" i="5"/>
  <c r="J912" i="5"/>
  <c r="G912" i="5"/>
  <c r="J904" i="5"/>
  <c r="G904" i="5"/>
  <c r="J896" i="5"/>
  <c r="G896" i="5"/>
  <c r="J888" i="5"/>
  <c r="G888" i="5"/>
  <c r="J880" i="5"/>
  <c r="G880" i="5"/>
  <c r="J872" i="5"/>
  <c r="G872" i="5"/>
  <c r="J864" i="5"/>
  <c r="G864" i="5"/>
  <c r="J856" i="5"/>
  <c r="G856" i="5"/>
  <c r="J848" i="5"/>
  <c r="G848" i="5"/>
  <c r="J840" i="5"/>
  <c r="G840" i="5"/>
  <c r="J832" i="5"/>
  <c r="G832" i="5"/>
  <c r="J824" i="5"/>
  <c r="G824" i="5"/>
  <c r="J816" i="5"/>
  <c r="G816" i="5"/>
  <c r="J808" i="5"/>
  <c r="G808" i="5"/>
  <c r="J800" i="5"/>
  <c r="G800" i="5"/>
  <c r="J792" i="5"/>
  <c r="G792" i="5"/>
  <c r="G784" i="5"/>
  <c r="J784" i="5"/>
  <c r="G776" i="5"/>
  <c r="J776" i="5"/>
  <c r="G768" i="5"/>
  <c r="J768" i="5"/>
  <c r="J760" i="5"/>
  <c r="G760" i="5"/>
  <c r="J752" i="5"/>
  <c r="G752" i="5"/>
  <c r="J744" i="5"/>
  <c r="G744" i="5"/>
  <c r="J736" i="5"/>
  <c r="G736" i="5"/>
  <c r="J728" i="5"/>
  <c r="G728" i="5"/>
  <c r="J720" i="5"/>
  <c r="G720" i="5"/>
  <c r="J712" i="5"/>
  <c r="G712" i="5"/>
  <c r="J704" i="5"/>
  <c r="G704" i="5"/>
  <c r="J687" i="5"/>
  <c r="G687" i="5"/>
  <c r="J660" i="5"/>
  <c r="G660" i="5"/>
  <c r="J630" i="5"/>
  <c r="G630" i="5"/>
  <c r="J598" i="5"/>
  <c r="G598" i="5"/>
  <c r="J566" i="5"/>
  <c r="G566" i="5"/>
  <c r="J534" i="5"/>
  <c r="G534" i="5"/>
  <c r="E652" i="5"/>
  <c r="F652" i="8" s="1"/>
  <c r="E636" i="5"/>
  <c r="F636" i="8" s="1"/>
  <c r="E620" i="5"/>
  <c r="F620" i="8" s="1"/>
  <c r="E604" i="5"/>
  <c r="F604" i="8" s="1"/>
  <c r="E588" i="5"/>
  <c r="F588" i="8" s="1"/>
  <c r="E572" i="5"/>
  <c r="F572" i="8" s="1"/>
  <c r="E556" i="5"/>
  <c r="F556" i="8" s="1"/>
  <c r="E540" i="5"/>
  <c r="F540" i="8" s="1"/>
  <c r="E524" i="5"/>
  <c r="F524" i="8" s="1"/>
  <c r="G696" i="5"/>
  <c r="J696" i="5"/>
  <c r="G668" i="5"/>
  <c r="J668" i="5"/>
  <c r="G639" i="5"/>
  <c r="J639" i="5"/>
  <c r="G607" i="5"/>
  <c r="J607" i="5"/>
  <c r="G575" i="5"/>
  <c r="J575" i="5"/>
  <c r="G543" i="5"/>
  <c r="J543" i="5"/>
  <c r="E702" i="5"/>
  <c r="F702" i="8" s="1"/>
  <c r="G661" i="5"/>
  <c r="J661" i="5"/>
  <c r="G693" i="5"/>
  <c r="J693" i="5"/>
  <c r="G632" i="5"/>
  <c r="J632" i="5"/>
  <c r="G600" i="5"/>
  <c r="J600" i="5"/>
  <c r="G568" i="5"/>
  <c r="J568" i="5"/>
  <c r="G536" i="5"/>
  <c r="J536" i="5"/>
  <c r="E764" i="5"/>
  <c r="F764" i="8" s="1"/>
  <c r="E756" i="5"/>
  <c r="F756" i="8" s="1"/>
  <c r="E748" i="5"/>
  <c r="F748" i="8" s="1"/>
  <c r="E740" i="5"/>
  <c r="F740" i="8" s="1"/>
  <c r="E732" i="5"/>
  <c r="F732" i="8" s="1"/>
  <c r="E724" i="5"/>
  <c r="F724" i="8" s="1"/>
  <c r="E716" i="5"/>
  <c r="F716" i="8" s="1"/>
  <c r="E708" i="5"/>
  <c r="F708" i="8" s="1"/>
  <c r="E699" i="5"/>
  <c r="F699" i="8" s="1"/>
  <c r="E687" i="5"/>
  <c r="F687" i="8" s="1"/>
  <c r="E671" i="5"/>
  <c r="F671" i="8" s="1"/>
  <c r="E654" i="5"/>
  <c r="F654" i="8" s="1"/>
  <c r="E638" i="5"/>
  <c r="F638" i="8" s="1"/>
  <c r="E622" i="5"/>
  <c r="F622" i="8" s="1"/>
  <c r="E606" i="5"/>
  <c r="F606" i="8" s="1"/>
  <c r="E590" i="5"/>
  <c r="F590" i="8" s="1"/>
  <c r="E574" i="5"/>
  <c r="F574" i="8" s="1"/>
  <c r="E558" i="5"/>
  <c r="F558" i="8" s="1"/>
  <c r="E542" i="5"/>
  <c r="F542" i="8" s="1"/>
  <c r="E526" i="5"/>
  <c r="F526" i="8" s="1"/>
  <c r="J674" i="5"/>
  <c r="G674" i="5"/>
  <c r="J641" i="5"/>
  <c r="G641" i="5"/>
  <c r="J609" i="5"/>
  <c r="G609" i="5"/>
  <c r="J577" i="5"/>
  <c r="G577" i="5"/>
  <c r="J545" i="5"/>
  <c r="G545" i="5"/>
  <c r="J486" i="5"/>
  <c r="G486" i="5"/>
  <c r="J454" i="5"/>
  <c r="G454" i="5"/>
  <c r="J422" i="5"/>
  <c r="G422" i="5"/>
  <c r="J390" i="5"/>
  <c r="G390" i="5"/>
  <c r="J358" i="5"/>
  <c r="G358" i="5"/>
  <c r="J326" i="5"/>
  <c r="G326" i="5"/>
  <c r="J294" i="5"/>
  <c r="G294" i="5"/>
  <c r="J262" i="5"/>
  <c r="G262" i="5"/>
  <c r="J230" i="5"/>
  <c r="G230" i="5"/>
  <c r="G487" i="5"/>
  <c r="J487" i="5"/>
  <c r="G455" i="5"/>
  <c r="J455" i="5"/>
  <c r="G423" i="5"/>
  <c r="J423" i="5"/>
  <c r="G391" i="5"/>
  <c r="J391" i="5"/>
  <c r="G359" i="5"/>
  <c r="J359" i="5"/>
  <c r="G327" i="5"/>
  <c r="J327" i="5"/>
  <c r="G295" i="5"/>
  <c r="J295" i="5"/>
  <c r="G263" i="5"/>
  <c r="J263" i="5"/>
  <c r="G231" i="5"/>
  <c r="J231" i="5"/>
  <c r="E501" i="5"/>
  <c r="F501" i="8" s="1"/>
  <c r="E485" i="5"/>
  <c r="F485" i="8" s="1"/>
  <c r="E469" i="5"/>
  <c r="F469" i="8" s="1"/>
  <c r="E453" i="5"/>
  <c r="E437" i="5"/>
  <c r="E389" i="5"/>
  <c r="E373" i="5"/>
  <c r="E357" i="5"/>
  <c r="E341" i="5"/>
  <c r="E325" i="5"/>
  <c r="E309" i="5"/>
  <c r="E293" i="5"/>
  <c r="E277" i="5"/>
  <c r="E261" i="5"/>
  <c r="E245" i="5"/>
  <c r="E229" i="5"/>
  <c r="G492" i="5"/>
  <c r="J492" i="5"/>
  <c r="G460" i="5"/>
  <c r="J460" i="5"/>
  <c r="G428" i="5"/>
  <c r="J428" i="5"/>
  <c r="G396" i="5"/>
  <c r="J396" i="5"/>
  <c r="G364" i="5"/>
  <c r="J364" i="5"/>
  <c r="G332" i="5"/>
  <c r="J332" i="5"/>
  <c r="G300" i="5"/>
  <c r="J300" i="5"/>
  <c r="G268" i="5"/>
  <c r="J268" i="5"/>
  <c r="G236" i="5"/>
  <c r="J236" i="5"/>
  <c r="J509" i="5"/>
  <c r="G509" i="5"/>
  <c r="J477" i="5"/>
  <c r="G477" i="5"/>
  <c r="J445" i="5"/>
  <c r="G445" i="5"/>
  <c r="J413" i="5"/>
  <c r="G413" i="5"/>
  <c r="J381" i="5"/>
  <c r="G381" i="5"/>
  <c r="J349" i="5"/>
  <c r="G349" i="5"/>
  <c r="J317" i="5"/>
  <c r="G317" i="5"/>
  <c r="J285" i="5"/>
  <c r="G285" i="5"/>
  <c r="J253" i="5"/>
  <c r="G253" i="5"/>
  <c r="J207" i="5"/>
  <c r="G207" i="5"/>
  <c r="J170" i="5"/>
  <c r="G170" i="5"/>
  <c r="J137" i="5"/>
  <c r="G137" i="5"/>
  <c r="J105" i="5"/>
  <c r="G105" i="5"/>
  <c r="J73" i="5"/>
  <c r="G73" i="5"/>
  <c r="J21" i="5"/>
  <c r="G21" i="5"/>
  <c r="E451" i="5"/>
  <c r="E323" i="5"/>
  <c r="E188" i="5"/>
  <c r="E172" i="5"/>
  <c r="E156" i="5"/>
  <c r="E143" i="5"/>
  <c r="E127" i="5"/>
  <c r="E111" i="5"/>
  <c r="E95" i="5"/>
  <c r="E79" i="5"/>
  <c r="E63" i="5"/>
  <c r="E47" i="5"/>
  <c r="E31" i="5"/>
  <c r="E15" i="5"/>
  <c r="E471" i="5"/>
  <c r="F471" i="8" s="1"/>
  <c r="E343" i="5"/>
  <c r="G220" i="5"/>
  <c r="J220" i="5"/>
  <c r="J195" i="5"/>
  <c r="G195" i="5"/>
  <c r="J163" i="5"/>
  <c r="G163" i="5"/>
  <c r="J130" i="5"/>
  <c r="G130" i="5"/>
  <c r="J98" i="5"/>
  <c r="G98" i="5"/>
  <c r="J66" i="5"/>
  <c r="G66" i="5"/>
  <c r="J34" i="5"/>
  <c r="G34" i="5"/>
  <c r="E491" i="5"/>
  <c r="F491" i="8" s="1"/>
  <c r="C196" i="8"/>
  <c r="C196" i="1"/>
  <c r="C180" i="8"/>
  <c r="C180" i="1"/>
  <c r="C164" i="8"/>
  <c r="C164" i="1"/>
  <c r="E148" i="5"/>
  <c r="E132" i="5"/>
  <c r="E116" i="5"/>
  <c r="E100" i="5"/>
  <c r="E84" i="5"/>
  <c r="E68" i="5"/>
  <c r="E52" i="5"/>
  <c r="E36" i="5"/>
  <c r="E20" i="5"/>
  <c r="G200" i="5"/>
  <c r="J200" i="5"/>
  <c r="G168" i="5"/>
  <c r="J168" i="5"/>
  <c r="G135" i="5"/>
  <c r="J135" i="5"/>
  <c r="G103" i="5"/>
  <c r="J103" i="5"/>
  <c r="G71" i="5"/>
  <c r="J71" i="5"/>
  <c r="G47" i="5"/>
  <c r="J47" i="5"/>
  <c r="G15" i="5"/>
  <c r="J15" i="5"/>
  <c r="E403" i="5"/>
  <c r="E275" i="5"/>
  <c r="C197" i="8"/>
  <c r="C197" i="1"/>
  <c r="C181" i="8"/>
  <c r="C181" i="1"/>
  <c r="C165" i="8"/>
  <c r="C165" i="1"/>
  <c r="C150" i="8"/>
  <c r="C150" i="1"/>
  <c r="C136" i="8"/>
  <c r="C136" i="1"/>
  <c r="C120" i="8"/>
  <c r="C120" i="1"/>
  <c r="C104" i="8"/>
  <c r="C104" i="1"/>
  <c r="C88" i="8"/>
  <c r="C88" i="1"/>
  <c r="C72" i="8"/>
  <c r="C72" i="1"/>
  <c r="C56" i="8"/>
  <c r="C56" i="1"/>
  <c r="J206" i="5"/>
  <c r="G206" i="5"/>
  <c r="J181" i="5"/>
  <c r="G181" i="5"/>
  <c r="J148" i="5"/>
  <c r="G148" i="5"/>
  <c r="J116" i="5"/>
  <c r="G116" i="5"/>
  <c r="J84" i="5"/>
  <c r="G84" i="5"/>
  <c r="J52" i="5"/>
  <c r="G52" i="5"/>
  <c r="J20" i="5"/>
  <c r="G20" i="5"/>
  <c r="E191" i="5"/>
  <c r="E175" i="5"/>
  <c r="E159" i="5"/>
  <c r="E142" i="5"/>
  <c r="E126" i="5"/>
  <c r="E110" i="5"/>
  <c r="E94" i="5"/>
  <c r="E78" i="5"/>
  <c r="E62" i="5"/>
  <c r="E46" i="5"/>
  <c r="E30" i="5"/>
  <c r="E14" i="5"/>
  <c r="Q10" i="7"/>
  <c r="Q11" i="7"/>
  <c r="W34" i="7"/>
  <c r="Q29" i="7"/>
  <c r="W33" i="7"/>
  <c r="K8" i="7"/>
  <c r="Q52" i="7"/>
  <c r="N22" i="7"/>
  <c r="N37" i="7"/>
  <c r="N12" i="7"/>
  <c r="W4" i="7"/>
  <c r="W6" i="7"/>
  <c r="Q27" i="7"/>
  <c r="N42" i="7"/>
  <c r="N33" i="7"/>
  <c r="N23" i="7"/>
  <c r="Q46" i="7"/>
  <c r="K10" i="7"/>
  <c r="J2591" i="5"/>
  <c r="G2591" i="5"/>
  <c r="J2567" i="5"/>
  <c r="G2567" i="5"/>
  <c r="E2586" i="5"/>
  <c r="F2586" i="8" s="1"/>
  <c r="E2567" i="5"/>
  <c r="F2567" i="8" s="1"/>
  <c r="E2529" i="5"/>
  <c r="F2529" i="8" s="1"/>
  <c r="E2481" i="5"/>
  <c r="F2481" i="8" s="1"/>
  <c r="E2473" i="5"/>
  <c r="F2473" i="8" s="1"/>
  <c r="E2465" i="5"/>
  <c r="F2465" i="8" s="1"/>
  <c r="E2591" i="5"/>
  <c r="F2591" i="8" s="1"/>
  <c r="E2555" i="5"/>
  <c r="F2555" i="8" s="1"/>
  <c r="G2529" i="5"/>
  <c r="J2529" i="5"/>
  <c r="G2521" i="5"/>
  <c r="J2521" i="5"/>
  <c r="G2513" i="5"/>
  <c r="G2505" i="5"/>
  <c r="J2505" i="5"/>
  <c r="G2497" i="5"/>
  <c r="J2497" i="5"/>
  <c r="J2489" i="5"/>
  <c r="G2481" i="5"/>
  <c r="J2481" i="5"/>
  <c r="G2473" i="5"/>
  <c r="J2473" i="5"/>
  <c r="G2465" i="5"/>
  <c r="J2465" i="5"/>
  <c r="G2457" i="5"/>
  <c r="J2457" i="5"/>
  <c r="J2449" i="5"/>
  <c r="G2449" i="5"/>
  <c r="G2441" i="5"/>
  <c r="J2441" i="5"/>
  <c r="E2558" i="5"/>
  <c r="F2558" i="8" s="1"/>
  <c r="J2428" i="5"/>
  <c r="G2428" i="5"/>
  <c r="E2418" i="5"/>
  <c r="F2418" i="8" s="1"/>
  <c r="E2378" i="5"/>
  <c r="F2378" i="8" s="1"/>
  <c r="E2362" i="5"/>
  <c r="F2362" i="8" s="1"/>
  <c r="E2566" i="5"/>
  <c r="F2566" i="8" s="1"/>
  <c r="E2429" i="5"/>
  <c r="F2429" i="8" s="1"/>
  <c r="E2458" i="5"/>
  <c r="F2458" i="8" s="1"/>
  <c r="G2405" i="5"/>
  <c r="J2405" i="5"/>
  <c r="G2397" i="5"/>
  <c r="J2397" i="5"/>
  <c r="G2373" i="5"/>
  <c r="J2373" i="5"/>
  <c r="G2357" i="5"/>
  <c r="G2349" i="5"/>
  <c r="J2349" i="5"/>
  <c r="J2341" i="5"/>
  <c r="J2333" i="5"/>
  <c r="G2333" i="5"/>
  <c r="E2332" i="5"/>
  <c r="F2332" i="8" s="1"/>
  <c r="E2409" i="5"/>
  <c r="F2409" i="8" s="1"/>
  <c r="E2444" i="5"/>
  <c r="F2444" i="8" s="1"/>
  <c r="J2414" i="5"/>
  <c r="G2414" i="5"/>
  <c r="G2331" i="5"/>
  <c r="J2331" i="5"/>
  <c r="E2321" i="5"/>
  <c r="F2321" i="8" s="1"/>
  <c r="E2433" i="5"/>
  <c r="F2433" i="8" s="1"/>
  <c r="E2337" i="5"/>
  <c r="F2337" i="8" s="1"/>
  <c r="E2310" i="5"/>
  <c r="F2310" i="8" s="1"/>
  <c r="E2339" i="5"/>
  <c r="F2339" i="8" s="1"/>
  <c r="E2327" i="5"/>
  <c r="F2327" i="8" s="1"/>
  <c r="E2299" i="5"/>
  <c r="F2299" i="8" s="1"/>
  <c r="E2291" i="5"/>
  <c r="F2291" i="8" s="1"/>
  <c r="E2283" i="5"/>
  <c r="F2283" i="8" s="1"/>
  <c r="E2275" i="5"/>
  <c r="F2275" i="8" s="1"/>
  <c r="E2267" i="5"/>
  <c r="F2267" i="8" s="1"/>
  <c r="E2251" i="5"/>
  <c r="F2251" i="8" s="1"/>
  <c r="E2243" i="5"/>
  <c r="F2243" i="8" s="1"/>
  <c r="J2207" i="5"/>
  <c r="G2207" i="5"/>
  <c r="J2199" i="5"/>
  <c r="G2199" i="5"/>
  <c r="J2191" i="5"/>
  <c r="G2191" i="5"/>
  <c r="J2175" i="5"/>
  <c r="G2175" i="5"/>
  <c r="J2167" i="5"/>
  <c r="G2167" i="5"/>
  <c r="J2159" i="5"/>
  <c r="J2151" i="5"/>
  <c r="G2151" i="5"/>
  <c r="J2143" i="5"/>
  <c r="G2143" i="5"/>
  <c r="G2299" i="5"/>
  <c r="G2267" i="5"/>
  <c r="J2267" i="5"/>
  <c r="G2225" i="5"/>
  <c r="E2215" i="5"/>
  <c r="F2215" i="8" s="1"/>
  <c r="E2229" i="5"/>
  <c r="F2229" i="8" s="1"/>
  <c r="G2226" i="5"/>
  <c r="J2226" i="5"/>
  <c r="E2216" i="5"/>
  <c r="F2216" i="8" s="1"/>
  <c r="G2328" i="5"/>
  <c r="J2328" i="5"/>
  <c r="G2277" i="5"/>
  <c r="J2277" i="5"/>
  <c r="J2248" i="5"/>
  <c r="G2248" i="5"/>
  <c r="J2229" i="5"/>
  <c r="G2229" i="5"/>
  <c r="E2206" i="5"/>
  <c r="F2206" i="8" s="1"/>
  <c r="E2198" i="5"/>
  <c r="F2198" i="8" s="1"/>
  <c r="E2190" i="5"/>
  <c r="F2190" i="8" s="1"/>
  <c r="E2174" i="5"/>
  <c r="F2174" i="8" s="1"/>
  <c r="E2158" i="5"/>
  <c r="F2158" i="8" s="1"/>
  <c r="E2150" i="5"/>
  <c r="F2150" i="8" s="1"/>
  <c r="E2142" i="5"/>
  <c r="F2142" i="8" s="1"/>
  <c r="G2278" i="5"/>
  <c r="J2278" i="5"/>
  <c r="J2246" i="5"/>
  <c r="G2246" i="5"/>
  <c r="E2233" i="5"/>
  <c r="F2233" i="8" s="1"/>
  <c r="J2411" i="5"/>
  <c r="G2411" i="5"/>
  <c r="E2131" i="5"/>
  <c r="F2131" i="8" s="1"/>
  <c r="E2123" i="5"/>
  <c r="F2123" i="8" s="1"/>
  <c r="E2107" i="5"/>
  <c r="F2107" i="8" s="1"/>
  <c r="E2099" i="5"/>
  <c r="F2099" i="8" s="1"/>
  <c r="E2091" i="5"/>
  <c r="F2091" i="8" s="1"/>
  <c r="E2083" i="5"/>
  <c r="F2083" i="8" s="1"/>
  <c r="E2075" i="5"/>
  <c r="F2075" i="8" s="1"/>
  <c r="E2067" i="5"/>
  <c r="F2067" i="8" s="1"/>
  <c r="E2059" i="5"/>
  <c r="F2059" i="8" s="1"/>
  <c r="E2051" i="5"/>
  <c r="F2051" i="8" s="1"/>
  <c r="J2098" i="5"/>
  <c r="G2098" i="5"/>
  <c r="J2042" i="5"/>
  <c r="G2042" i="5"/>
  <c r="J2111" i="5"/>
  <c r="G2111" i="5"/>
  <c r="E2033" i="5"/>
  <c r="F2033" i="8" s="1"/>
  <c r="E2025" i="5"/>
  <c r="F2025" i="8" s="1"/>
  <c r="E2017" i="5"/>
  <c r="F2017" i="8" s="1"/>
  <c r="E2009" i="5"/>
  <c r="F2009" i="8" s="1"/>
  <c r="E1993" i="5"/>
  <c r="F1993" i="8" s="1"/>
  <c r="E1985" i="5"/>
  <c r="F1985" i="8" s="1"/>
  <c r="E1977" i="5"/>
  <c r="F1977" i="8" s="1"/>
  <c r="E1969" i="5"/>
  <c r="F1969" i="8" s="1"/>
  <c r="E1953" i="5"/>
  <c r="F1953" i="8" s="1"/>
  <c r="E1945" i="5"/>
  <c r="F1945" i="8" s="1"/>
  <c r="E1929" i="5"/>
  <c r="F1929" i="8" s="1"/>
  <c r="E1921" i="5"/>
  <c r="F1921" i="8" s="1"/>
  <c r="E1913" i="5"/>
  <c r="F1913" i="8" s="1"/>
  <c r="E1905" i="5"/>
  <c r="F1905" i="8" s="1"/>
  <c r="E1897" i="5"/>
  <c r="F1897" i="8" s="1"/>
  <c r="E1889" i="5"/>
  <c r="F1889" i="8" s="1"/>
  <c r="E1881" i="5"/>
  <c r="F1881" i="8" s="1"/>
  <c r="E1873" i="5"/>
  <c r="F1873" i="8" s="1"/>
  <c r="E1865" i="5"/>
  <c r="F1865" i="8" s="1"/>
  <c r="E1857" i="5"/>
  <c r="F1857" i="8" s="1"/>
  <c r="E1849" i="5"/>
  <c r="F1849" i="8" s="1"/>
  <c r="E1841" i="5"/>
  <c r="F1841" i="8" s="1"/>
  <c r="J2076" i="5"/>
  <c r="G2076" i="5"/>
  <c r="J2137" i="5"/>
  <c r="G2137" i="5"/>
  <c r="J2086" i="5"/>
  <c r="G2086" i="5"/>
  <c r="J2032" i="5"/>
  <c r="J2024" i="5"/>
  <c r="G2016" i="5"/>
  <c r="J2016" i="5"/>
  <c r="G2008" i="5"/>
  <c r="J2008" i="5"/>
  <c r="G2000" i="5"/>
  <c r="J2000" i="5"/>
  <c r="G1992" i="5"/>
  <c r="J1992" i="5"/>
  <c r="G1984" i="5"/>
  <c r="J1984" i="5"/>
  <c r="G1976" i="5"/>
  <c r="J1976" i="5"/>
  <c r="G1968" i="5"/>
  <c r="J1968" i="5"/>
  <c r="G1960" i="5"/>
  <c r="J1960" i="5"/>
  <c r="G1952" i="5"/>
  <c r="J1952" i="5"/>
  <c r="G1944" i="5"/>
  <c r="J1944" i="5"/>
  <c r="G1936" i="5"/>
  <c r="J1936" i="5"/>
  <c r="G1928" i="5"/>
  <c r="J1928" i="5"/>
  <c r="G1920" i="5"/>
  <c r="J1920" i="5"/>
  <c r="G1896" i="5"/>
  <c r="J1896" i="5"/>
  <c r="G1888" i="5"/>
  <c r="J1888" i="5"/>
  <c r="G1880" i="5"/>
  <c r="J1880" i="5"/>
  <c r="G1872" i="5"/>
  <c r="J1872" i="5"/>
  <c r="G1864" i="5"/>
  <c r="J1864" i="5"/>
  <c r="G1856" i="5"/>
  <c r="J1856" i="5"/>
  <c r="G1848" i="5"/>
  <c r="J1848" i="5"/>
  <c r="G1840" i="5"/>
  <c r="J1840" i="5"/>
  <c r="G1832" i="5"/>
  <c r="J1832" i="5"/>
  <c r="J2101" i="5"/>
  <c r="G2101" i="5"/>
  <c r="E1823" i="5"/>
  <c r="F1823" i="8" s="1"/>
  <c r="E1815" i="5"/>
  <c r="F1815" i="8" s="1"/>
  <c r="E1807" i="5"/>
  <c r="F1807" i="8" s="1"/>
  <c r="E1799" i="5"/>
  <c r="F1799" i="8" s="1"/>
  <c r="E1791" i="5"/>
  <c r="F1791" i="8" s="1"/>
  <c r="E1783" i="5"/>
  <c r="F1783" i="8" s="1"/>
  <c r="E1775" i="5"/>
  <c r="F1775" i="8" s="1"/>
  <c r="E1767" i="5"/>
  <c r="F1767" i="8" s="1"/>
  <c r="E1759" i="5"/>
  <c r="F1759" i="8" s="1"/>
  <c r="E1751" i="5"/>
  <c r="F1751" i="8" s="1"/>
  <c r="E1743" i="5"/>
  <c r="F1743" i="8" s="1"/>
  <c r="E1719" i="5"/>
  <c r="F1719" i="8" s="1"/>
  <c r="E1711" i="5"/>
  <c r="F1711" i="8" s="1"/>
  <c r="E1703" i="5"/>
  <c r="F1703" i="8" s="1"/>
  <c r="E1695" i="5"/>
  <c r="F1695" i="8" s="1"/>
  <c r="E1687" i="5"/>
  <c r="F1687" i="8" s="1"/>
  <c r="E1679" i="5"/>
  <c r="F1679" i="8" s="1"/>
  <c r="E1671" i="5"/>
  <c r="F1671" i="8" s="1"/>
  <c r="E1663" i="5"/>
  <c r="F1663" i="8" s="1"/>
  <c r="J1828" i="5"/>
  <c r="G1828" i="5"/>
  <c r="G1820" i="5"/>
  <c r="J1820" i="5"/>
  <c r="G1812" i="5"/>
  <c r="J1812" i="5"/>
  <c r="G1796" i="5"/>
  <c r="J1796" i="5"/>
  <c r="G1788" i="5"/>
  <c r="J1788" i="5"/>
  <c r="G1772" i="5"/>
  <c r="J1772" i="5"/>
  <c r="J1764" i="5"/>
  <c r="G1756" i="5"/>
  <c r="J1756" i="5"/>
  <c r="G1748" i="5"/>
  <c r="J1748" i="5"/>
  <c r="G1740" i="5"/>
  <c r="J1740" i="5"/>
  <c r="G1732" i="5"/>
  <c r="J1732" i="5"/>
  <c r="G1724" i="5"/>
  <c r="J1724" i="5"/>
  <c r="G1716" i="5"/>
  <c r="J1716" i="5"/>
  <c r="G1708" i="5"/>
  <c r="J1708" i="5"/>
  <c r="G1700" i="5"/>
  <c r="J1700" i="5"/>
  <c r="G1692" i="5"/>
  <c r="J1692" i="5"/>
  <c r="G1684" i="5"/>
  <c r="J1684" i="5"/>
  <c r="G1668" i="5"/>
  <c r="J1668" i="5"/>
  <c r="G1660" i="5"/>
  <c r="J1660" i="5"/>
  <c r="J2051" i="5"/>
  <c r="G2051" i="5"/>
  <c r="E1639" i="5"/>
  <c r="F1639" i="8" s="1"/>
  <c r="E1631" i="5"/>
  <c r="F1631" i="8" s="1"/>
  <c r="E1623" i="5"/>
  <c r="F1623" i="8" s="1"/>
  <c r="E1615" i="5"/>
  <c r="F1615" i="8" s="1"/>
  <c r="E1607" i="5"/>
  <c r="F1607" i="8" s="1"/>
  <c r="E1599" i="5"/>
  <c r="F1599" i="8" s="1"/>
  <c r="E1591" i="5"/>
  <c r="F1591" i="8" s="1"/>
  <c r="E1583" i="5"/>
  <c r="F1583" i="8" s="1"/>
  <c r="E1575" i="5"/>
  <c r="F1575" i="8" s="1"/>
  <c r="E1567" i="5"/>
  <c r="F1567" i="8" s="1"/>
  <c r="E1559" i="5"/>
  <c r="F1559" i="8" s="1"/>
  <c r="J1638" i="5"/>
  <c r="G1638" i="5"/>
  <c r="J1630" i="5"/>
  <c r="G1630" i="5"/>
  <c r="J1614" i="5"/>
  <c r="G1614" i="5"/>
  <c r="J1606" i="5"/>
  <c r="G1606" i="5"/>
  <c r="J1598" i="5"/>
  <c r="G1598" i="5"/>
  <c r="J1590" i="5"/>
  <c r="G1590" i="5"/>
  <c r="J1582" i="5"/>
  <c r="G1582" i="5"/>
  <c r="J1574" i="5"/>
  <c r="G1574" i="5"/>
  <c r="J1566" i="5"/>
  <c r="G1566" i="5"/>
  <c r="J1558" i="5"/>
  <c r="G1558" i="5"/>
  <c r="J1550" i="5"/>
  <c r="G1550" i="5"/>
  <c r="G1542" i="5"/>
  <c r="J1542" i="5"/>
  <c r="J1534" i="5"/>
  <c r="G1526" i="5"/>
  <c r="J1526" i="5"/>
  <c r="G1518" i="5"/>
  <c r="J1518" i="5"/>
  <c r="J1510" i="5"/>
  <c r="G1510" i="5"/>
  <c r="J1502" i="5"/>
  <c r="G1502" i="5"/>
  <c r="E1657" i="5"/>
  <c r="F1657" i="8" s="1"/>
  <c r="E1654" i="5"/>
  <c r="F1654" i="8" s="1"/>
  <c r="J1481" i="5"/>
  <c r="G1481" i="5"/>
  <c r="E1471" i="5"/>
  <c r="F1471" i="8" s="1"/>
  <c r="J1468" i="5"/>
  <c r="G1468" i="5"/>
  <c r="J1446" i="5"/>
  <c r="G1446" i="5"/>
  <c r="J1438" i="5"/>
  <c r="J1430" i="5"/>
  <c r="G1430" i="5"/>
  <c r="J1422" i="5"/>
  <c r="G1422" i="5"/>
  <c r="J1414" i="5"/>
  <c r="G1414" i="5"/>
  <c r="J1406" i="5"/>
  <c r="G1406" i="5"/>
  <c r="J1398" i="5"/>
  <c r="G1398" i="5"/>
  <c r="J1390" i="5"/>
  <c r="G1390" i="5"/>
  <c r="J1382" i="5"/>
  <c r="G1382" i="5"/>
  <c r="J1374" i="5"/>
  <c r="G1374" i="5"/>
  <c r="G1358" i="5"/>
  <c r="J1358" i="5"/>
  <c r="E1529" i="5"/>
  <c r="F1529" i="8" s="1"/>
  <c r="G1471" i="5"/>
  <c r="J1471" i="5"/>
  <c r="E1461" i="5"/>
  <c r="F1461" i="8" s="1"/>
  <c r="E1480" i="5"/>
  <c r="F1480" i="8" s="1"/>
  <c r="E1512" i="5"/>
  <c r="F1512" i="8" s="1"/>
  <c r="E1496" i="5"/>
  <c r="F1496" i="8" s="1"/>
  <c r="G1469" i="5"/>
  <c r="J1469" i="5"/>
  <c r="E1447" i="5"/>
  <c r="F1447" i="8" s="1"/>
  <c r="E1383" i="5"/>
  <c r="F1383" i="8" s="1"/>
  <c r="J1297" i="5"/>
  <c r="G1297" i="5"/>
  <c r="E1518" i="5"/>
  <c r="F1518" i="8" s="1"/>
  <c r="E1428" i="5"/>
  <c r="F1428" i="8" s="1"/>
  <c r="E1367" i="5"/>
  <c r="F1367" i="8" s="1"/>
  <c r="J1332" i="5"/>
  <c r="G1332" i="5"/>
  <c r="E1322" i="5"/>
  <c r="F1322" i="8" s="1"/>
  <c r="E1441" i="5"/>
  <c r="F1441" i="8" s="1"/>
  <c r="E1377" i="5"/>
  <c r="F1377" i="8" s="1"/>
  <c r="G1311" i="5"/>
  <c r="J1311" i="5"/>
  <c r="E1301" i="5"/>
  <c r="F1301" i="8" s="1"/>
  <c r="G1289" i="5"/>
  <c r="J1289" i="5"/>
  <c r="G1281" i="5"/>
  <c r="J1281" i="5"/>
  <c r="G1273" i="5"/>
  <c r="J1273" i="5"/>
  <c r="G1265" i="5"/>
  <c r="J1265" i="5"/>
  <c r="G1257" i="5"/>
  <c r="J1257" i="5"/>
  <c r="G1249" i="5"/>
  <c r="J1249" i="5"/>
  <c r="G1241" i="5"/>
  <c r="J1241" i="5"/>
  <c r="G1233" i="5"/>
  <c r="J1233" i="5"/>
  <c r="G1217" i="5"/>
  <c r="J1217" i="5"/>
  <c r="G1209" i="5"/>
  <c r="J1209" i="5"/>
  <c r="G1201" i="5"/>
  <c r="J1201" i="5"/>
  <c r="G1193" i="5"/>
  <c r="J1193" i="5"/>
  <c r="E1538" i="5"/>
  <c r="F1538" i="8" s="1"/>
  <c r="E1430" i="5"/>
  <c r="F1430" i="8" s="1"/>
  <c r="E1365" i="5"/>
  <c r="F1365" i="8" s="1"/>
  <c r="E1352" i="5"/>
  <c r="F1352" i="8" s="1"/>
  <c r="G1298" i="5"/>
  <c r="J1298" i="5"/>
  <c r="E1457" i="5"/>
  <c r="F1457" i="8" s="1"/>
  <c r="E1395" i="5"/>
  <c r="F1395" i="8" s="1"/>
  <c r="G1325" i="5"/>
  <c r="J1325" i="5"/>
  <c r="E1315" i="5"/>
  <c r="F1315" i="8" s="1"/>
  <c r="J1475" i="5"/>
  <c r="G1475" i="5"/>
  <c r="E1392" i="5"/>
  <c r="F1392" i="8" s="1"/>
  <c r="J1328" i="5"/>
  <c r="G1328" i="5"/>
  <c r="E1318" i="5"/>
  <c r="F1318" i="8" s="1"/>
  <c r="E1530" i="5"/>
  <c r="F1530" i="8" s="1"/>
  <c r="E1434" i="5"/>
  <c r="F1434" i="8" s="1"/>
  <c r="E1370" i="5"/>
  <c r="F1370" i="8" s="1"/>
  <c r="J1334" i="5"/>
  <c r="E1324" i="5"/>
  <c r="F1324" i="8" s="1"/>
  <c r="E1294" i="5"/>
  <c r="F1294" i="8" s="1"/>
  <c r="E1286" i="5"/>
  <c r="F1286" i="8" s="1"/>
  <c r="E1278" i="5"/>
  <c r="F1278" i="8" s="1"/>
  <c r="E1270" i="5"/>
  <c r="F1270" i="8" s="1"/>
  <c r="E1262" i="5"/>
  <c r="F1262" i="8" s="1"/>
  <c r="E1254" i="5"/>
  <c r="F1254" i="8" s="1"/>
  <c r="E1246" i="5"/>
  <c r="F1246" i="8" s="1"/>
  <c r="E1238" i="5"/>
  <c r="F1238" i="8" s="1"/>
  <c r="E1230" i="5"/>
  <c r="F1230" i="8" s="1"/>
  <c r="E1222" i="5"/>
  <c r="F1222" i="8" s="1"/>
  <c r="E1214" i="5"/>
  <c r="F1214" i="8" s="1"/>
  <c r="E1206" i="5"/>
  <c r="F1206" i="8" s="1"/>
  <c r="E1405" i="5"/>
  <c r="F1405" i="8" s="1"/>
  <c r="J1182" i="5"/>
  <c r="G1182" i="5"/>
  <c r="E1172" i="5"/>
  <c r="F1172" i="8" s="1"/>
  <c r="J1132" i="5"/>
  <c r="G1132" i="5"/>
  <c r="J1124" i="5"/>
  <c r="G1124" i="5"/>
  <c r="J1116" i="5"/>
  <c r="G1116" i="5"/>
  <c r="J1108" i="5"/>
  <c r="G1108" i="5"/>
  <c r="J1100" i="5"/>
  <c r="G1100" i="5"/>
  <c r="J1092" i="5"/>
  <c r="G1092" i="5"/>
  <c r="J1084" i="5"/>
  <c r="G1084" i="5"/>
  <c r="J1076" i="5"/>
  <c r="G1076" i="5"/>
  <c r="J1068" i="5"/>
  <c r="G1068" i="5"/>
  <c r="J1060" i="5"/>
  <c r="G1060" i="5"/>
  <c r="J1052" i="5"/>
  <c r="G1052" i="5"/>
  <c r="J1044" i="5"/>
  <c r="G1044" i="5"/>
  <c r="J1036" i="5"/>
  <c r="G1036" i="5"/>
  <c r="J1028" i="5"/>
  <c r="G1028" i="5"/>
  <c r="E1358" i="5"/>
  <c r="F1358" i="8" s="1"/>
  <c r="J1185" i="5"/>
  <c r="G1185" i="5"/>
  <c r="E1175" i="5"/>
  <c r="F1175" i="8" s="1"/>
  <c r="G1140" i="5"/>
  <c r="J1140" i="5"/>
  <c r="G1167" i="5"/>
  <c r="J1167" i="5"/>
  <c r="E1157" i="5"/>
  <c r="F1157" i="8" s="1"/>
  <c r="E1437" i="5"/>
  <c r="F1437" i="8" s="1"/>
  <c r="E1184" i="5"/>
  <c r="F1184" i="8" s="1"/>
  <c r="E1297" i="5"/>
  <c r="F1297" i="8" s="1"/>
  <c r="J1165" i="5"/>
  <c r="G1165" i="5"/>
  <c r="E1155" i="5"/>
  <c r="F1155" i="8" s="1"/>
  <c r="E1128" i="5"/>
  <c r="F1128" i="8" s="1"/>
  <c r="E1120" i="5"/>
  <c r="F1120" i="8" s="1"/>
  <c r="E1112" i="5"/>
  <c r="F1112" i="8" s="1"/>
  <c r="E1104" i="5"/>
  <c r="F1104" i="8" s="1"/>
  <c r="E1096" i="5"/>
  <c r="F1096" i="8" s="1"/>
  <c r="E1088" i="5"/>
  <c r="F1088" i="8" s="1"/>
  <c r="E1080" i="5"/>
  <c r="F1080" i="8" s="1"/>
  <c r="E1072" i="5"/>
  <c r="F1072" i="8" s="1"/>
  <c r="E1064" i="5"/>
  <c r="F1064" i="8" s="1"/>
  <c r="E1056" i="5"/>
  <c r="F1056" i="8" s="1"/>
  <c r="E1048" i="5"/>
  <c r="F1048" i="8" s="1"/>
  <c r="E1040" i="5"/>
  <c r="F1040" i="8" s="1"/>
  <c r="E1345" i="5"/>
  <c r="F1345" i="8" s="1"/>
  <c r="J1147" i="5"/>
  <c r="G1147" i="5"/>
  <c r="E1137" i="5"/>
  <c r="F1137" i="8" s="1"/>
  <c r="J972" i="5"/>
  <c r="G972" i="5"/>
  <c r="E1134" i="5"/>
  <c r="F1134" i="8" s="1"/>
  <c r="J991" i="5"/>
  <c r="G991" i="5"/>
  <c r="E981" i="5"/>
  <c r="F981" i="8" s="1"/>
  <c r="E1029" i="5"/>
  <c r="F1029" i="8" s="1"/>
  <c r="G1002" i="5"/>
  <c r="J1002" i="5"/>
  <c r="E992" i="5"/>
  <c r="F992" i="8" s="1"/>
  <c r="G1013" i="5"/>
  <c r="J1013" i="5"/>
  <c r="E1003" i="5"/>
  <c r="F1003" i="8" s="1"/>
  <c r="E1014" i="5"/>
  <c r="F1014" i="8" s="1"/>
  <c r="E965" i="5"/>
  <c r="F965" i="8" s="1"/>
  <c r="E957" i="5"/>
  <c r="F957" i="8" s="1"/>
  <c r="E949" i="5"/>
  <c r="F949" i="8" s="1"/>
  <c r="E941" i="5"/>
  <c r="F941" i="8" s="1"/>
  <c r="E933" i="5"/>
  <c r="F933" i="8" s="1"/>
  <c r="E925" i="5"/>
  <c r="F925" i="8" s="1"/>
  <c r="E917" i="5"/>
  <c r="F917" i="8" s="1"/>
  <c r="E909" i="5"/>
  <c r="F909" i="8" s="1"/>
  <c r="E901" i="5"/>
  <c r="F901" i="8" s="1"/>
  <c r="E893" i="5"/>
  <c r="F893" i="8" s="1"/>
  <c r="E885" i="5"/>
  <c r="F885" i="8" s="1"/>
  <c r="E877" i="5"/>
  <c r="F877" i="8" s="1"/>
  <c r="E869" i="5"/>
  <c r="F869" i="8" s="1"/>
  <c r="E861" i="5"/>
  <c r="F861" i="8" s="1"/>
  <c r="E853" i="5"/>
  <c r="F853" i="8" s="1"/>
  <c r="E845" i="5"/>
  <c r="F845" i="8" s="1"/>
  <c r="E837" i="5"/>
  <c r="F837" i="8" s="1"/>
  <c r="E829" i="5"/>
  <c r="F829" i="8" s="1"/>
  <c r="E821" i="5"/>
  <c r="F821" i="8" s="1"/>
  <c r="E813" i="5"/>
  <c r="F813" i="8" s="1"/>
  <c r="E805" i="5"/>
  <c r="F805" i="8" s="1"/>
  <c r="E797" i="5"/>
  <c r="F797" i="8" s="1"/>
  <c r="E789" i="5"/>
  <c r="F789" i="8" s="1"/>
  <c r="E781" i="5"/>
  <c r="F781" i="8" s="1"/>
  <c r="E773" i="5"/>
  <c r="F773" i="8" s="1"/>
  <c r="E1166" i="5"/>
  <c r="F1166" i="8" s="1"/>
  <c r="J1011" i="5"/>
  <c r="G1011" i="5"/>
  <c r="E1001" i="5"/>
  <c r="F1001" i="8" s="1"/>
  <c r="J1022" i="5"/>
  <c r="G1022" i="5"/>
  <c r="E1012" i="5"/>
  <c r="F1012" i="8" s="1"/>
  <c r="E1150" i="5"/>
  <c r="F1150" i="8" s="1"/>
  <c r="J977" i="5"/>
  <c r="G977" i="5"/>
  <c r="J967" i="5"/>
  <c r="G967" i="5"/>
  <c r="J959" i="5"/>
  <c r="G959" i="5"/>
  <c r="J951" i="5"/>
  <c r="G951" i="5"/>
  <c r="J943" i="5"/>
  <c r="G943" i="5"/>
  <c r="J935" i="5"/>
  <c r="G935" i="5"/>
  <c r="J927" i="5"/>
  <c r="G927" i="5"/>
  <c r="J919" i="5"/>
  <c r="G919" i="5"/>
  <c r="J911" i="5"/>
  <c r="G911" i="5"/>
  <c r="J903" i="5"/>
  <c r="G903" i="5"/>
  <c r="J895" i="5"/>
  <c r="G895" i="5"/>
  <c r="J887" i="5"/>
  <c r="G887" i="5"/>
  <c r="J879" i="5"/>
  <c r="G879" i="5"/>
  <c r="J871" i="5"/>
  <c r="G871" i="5"/>
  <c r="J863" i="5"/>
  <c r="G863" i="5"/>
  <c r="J855" i="5"/>
  <c r="G855" i="5"/>
  <c r="J847" i="5"/>
  <c r="G847" i="5"/>
  <c r="J839" i="5"/>
  <c r="G839" i="5"/>
  <c r="J831" i="5"/>
  <c r="G831" i="5"/>
  <c r="J823" i="5"/>
  <c r="G823" i="5"/>
  <c r="J815" i="5"/>
  <c r="G815" i="5"/>
  <c r="J807" i="5"/>
  <c r="G807" i="5"/>
  <c r="J799" i="5"/>
  <c r="G799" i="5"/>
  <c r="J791" i="5"/>
  <c r="G791" i="5"/>
  <c r="G783" i="5"/>
  <c r="J783" i="5"/>
  <c r="G775" i="5"/>
  <c r="J775" i="5"/>
  <c r="J767" i="5"/>
  <c r="G767" i="5"/>
  <c r="J759" i="5"/>
  <c r="G759" i="5"/>
  <c r="J751" i="5"/>
  <c r="G751" i="5"/>
  <c r="J743" i="5"/>
  <c r="G743" i="5"/>
  <c r="J735" i="5"/>
  <c r="G735" i="5"/>
  <c r="J727" i="5"/>
  <c r="G727" i="5"/>
  <c r="J719" i="5"/>
  <c r="G719" i="5"/>
  <c r="J711" i="5"/>
  <c r="G711" i="5"/>
  <c r="J703" i="5"/>
  <c r="G703" i="5"/>
  <c r="J683" i="5"/>
  <c r="G683" i="5"/>
  <c r="J626" i="5"/>
  <c r="G626" i="5"/>
  <c r="J594" i="5"/>
  <c r="G594" i="5"/>
  <c r="J562" i="5"/>
  <c r="G562" i="5"/>
  <c r="J530" i="5"/>
  <c r="G530" i="5"/>
  <c r="E685" i="5"/>
  <c r="F685" i="8" s="1"/>
  <c r="E669" i="5"/>
  <c r="F669" i="8" s="1"/>
  <c r="G664" i="5"/>
  <c r="J664" i="5"/>
  <c r="G635" i="5"/>
  <c r="J635" i="5"/>
  <c r="G603" i="5"/>
  <c r="J603" i="5"/>
  <c r="G571" i="5"/>
  <c r="J571" i="5"/>
  <c r="G539" i="5"/>
  <c r="J539" i="5"/>
  <c r="E690" i="5"/>
  <c r="F690" i="8" s="1"/>
  <c r="E674" i="5"/>
  <c r="F674" i="8" s="1"/>
  <c r="E641" i="5"/>
  <c r="F641" i="8" s="1"/>
  <c r="E625" i="5"/>
  <c r="F625" i="8" s="1"/>
  <c r="E609" i="5"/>
  <c r="F609" i="8" s="1"/>
  <c r="E593" i="5"/>
  <c r="F593" i="8" s="1"/>
  <c r="E577" i="5"/>
  <c r="F577" i="8" s="1"/>
  <c r="E561" i="5"/>
  <c r="F561" i="8" s="1"/>
  <c r="E545" i="5"/>
  <c r="F545" i="8" s="1"/>
  <c r="E529" i="5"/>
  <c r="F529" i="8" s="1"/>
  <c r="E768" i="5"/>
  <c r="F768" i="8" s="1"/>
  <c r="G689" i="5"/>
  <c r="J689" i="5"/>
  <c r="E657" i="5"/>
  <c r="F657" i="8" s="1"/>
  <c r="G628" i="5"/>
  <c r="J628" i="5"/>
  <c r="G596" i="5"/>
  <c r="J596" i="5"/>
  <c r="G564" i="5"/>
  <c r="J564" i="5"/>
  <c r="G532" i="5"/>
  <c r="J532" i="5"/>
  <c r="E763" i="5"/>
  <c r="F763" i="8" s="1"/>
  <c r="E755" i="5"/>
  <c r="F755" i="8" s="1"/>
  <c r="E747" i="5"/>
  <c r="F747" i="8" s="1"/>
  <c r="E739" i="5"/>
  <c r="F739" i="8" s="1"/>
  <c r="E731" i="5"/>
  <c r="F731" i="8" s="1"/>
  <c r="E723" i="5"/>
  <c r="F723" i="8" s="1"/>
  <c r="E715" i="5"/>
  <c r="F715" i="8" s="1"/>
  <c r="E707" i="5"/>
  <c r="F707" i="8" s="1"/>
  <c r="J698" i="5"/>
  <c r="G698" i="5"/>
  <c r="J670" i="5"/>
  <c r="G670" i="5"/>
  <c r="J637" i="5"/>
  <c r="G637" i="5"/>
  <c r="J605" i="5"/>
  <c r="G605" i="5"/>
  <c r="J573" i="5"/>
  <c r="G573" i="5"/>
  <c r="J541" i="5"/>
  <c r="G541" i="5"/>
  <c r="E692" i="5"/>
  <c r="F692" i="8" s="1"/>
  <c r="E676" i="5"/>
  <c r="F676" i="8" s="1"/>
  <c r="E658" i="5"/>
  <c r="F658" i="8" s="1"/>
  <c r="E643" i="5"/>
  <c r="F643" i="8" s="1"/>
  <c r="E627" i="5"/>
  <c r="F627" i="8" s="1"/>
  <c r="E611" i="5"/>
  <c r="F611" i="8" s="1"/>
  <c r="E595" i="5"/>
  <c r="F595" i="8" s="1"/>
  <c r="E579" i="5"/>
  <c r="F579" i="8" s="1"/>
  <c r="E563" i="5"/>
  <c r="F563" i="8" s="1"/>
  <c r="E547" i="5"/>
  <c r="F547" i="8" s="1"/>
  <c r="E531" i="5"/>
  <c r="F531" i="8" s="1"/>
  <c r="J514" i="5"/>
  <c r="G514" i="5"/>
  <c r="J482" i="5"/>
  <c r="G482" i="5"/>
  <c r="J450" i="5"/>
  <c r="G450" i="5"/>
  <c r="J418" i="5"/>
  <c r="G418" i="5"/>
  <c r="J386" i="5"/>
  <c r="G386" i="5"/>
  <c r="J354" i="5"/>
  <c r="G354" i="5"/>
  <c r="J322" i="5"/>
  <c r="G322" i="5"/>
  <c r="J290" i="5"/>
  <c r="G290" i="5"/>
  <c r="J258" i="5"/>
  <c r="G258" i="5"/>
  <c r="J226" i="5"/>
  <c r="G226" i="5"/>
  <c r="E500" i="5"/>
  <c r="F500" i="8" s="1"/>
  <c r="E484" i="5"/>
  <c r="F484" i="8" s="1"/>
  <c r="E468" i="5"/>
  <c r="F468" i="8" s="1"/>
  <c r="E436" i="5"/>
  <c r="E420" i="5"/>
  <c r="E388" i="5"/>
  <c r="E340" i="5"/>
  <c r="E324" i="5"/>
  <c r="E292" i="5"/>
  <c r="E276" i="5"/>
  <c r="E244" i="5"/>
  <c r="G515" i="5"/>
  <c r="J515" i="5"/>
  <c r="G483" i="5"/>
  <c r="J483" i="5"/>
  <c r="G451" i="5"/>
  <c r="J451" i="5"/>
  <c r="G419" i="5"/>
  <c r="J419" i="5"/>
  <c r="G387" i="5"/>
  <c r="J387" i="5"/>
  <c r="G355" i="5"/>
  <c r="J355" i="5"/>
  <c r="G323" i="5"/>
  <c r="J323" i="5"/>
  <c r="G291" i="5"/>
  <c r="J291" i="5"/>
  <c r="G259" i="5"/>
  <c r="J259" i="5"/>
  <c r="G488" i="5"/>
  <c r="J488" i="5"/>
  <c r="G456" i="5"/>
  <c r="J456" i="5"/>
  <c r="G424" i="5"/>
  <c r="J424" i="5"/>
  <c r="G392" i="5"/>
  <c r="J392" i="5"/>
  <c r="G360" i="5"/>
  <c r="J360" i="5"/>
  <c r="G328" i="5"/>
  <c r="J328" i="5"/>
  <c r="G296" i="5"/>
  <c r="J296" i="5"/>
  <c r="G264" i="5"/>
  <c r="J264" i="5"/>
  <c r="G232" i="5"/>
  <c r="J232" i="5"/>
  <c r="E506" i="5"/>
  <c r="F506" i="8" s="1"/>
  <c r="E490" i="5"/>
  <c r="F490" i="8" s="1"/>
  <c r="E474" i="5"/>
  <c r="F474" i="8" s="1"/>
  <c r="E458" i="5"/>
  <c r="E442" i="5"/>
  <c r="E426" i="5"/>
  <c r="E410" i="5"/>
  <c r="E394" i="5"/>
  <c r="E378" i="5"/>
  <c r="E362" i="5"/>
  <c r="E346" i="5"/>
  <c r="E314" i="5"/>
  <c r="E282" i="5"/>
  <c r="E250" i="5"/>
  <c r="E234" i="5"/>
  <c r="J505" i="5"/>
  <c r="G505" i="5"/>
  <c r="J473" i="5"/>
  <c r="G473" i="5"/>
  <c r="J441" i="5"/>
  <c r="G441" i="5"/>
  <c r="J409" i="5"/>
  <c r="G409" i="5"/>
  <c r="J377" i="5"/>
  <c r="G377" i="5"/>
  <c r="J345" i="5"/>
  <c r="G345" i="5"/>
  <c r="J313" i="5"/>
  <c r="G313" i="5"/>
  <c r="J281" i="5"/>
  <c r="G281" i="5"/>
  <c r="J249" i="5"/>
  <c r="G249" i="5"/>
  <c r="E495" i="5"/>
  <c r="F495" i="8" s="1"/>
  <c r="E367" i="5"/>
  <c r="E239" i="5"/>
  <c r="J203" i="5"/>
  <c r="G203" i="5"/>
  <c r="J190" i="5"/>
  <c r="G190" i="5"/>
  <c r="J158" i="5"/>
  <c r="G158" i="5"/>
  <c r="J125" i="5"/>
  <c r="G125" i="5"/>
  <c r="J93" i="5"/>
  <c r="G93" i="5"/>
  <c r="J61" i="5"/>
  <c r="G61" i="5"/>
  <c r="J49" i="5"/>
  <c r="G49" i="5"/>
  <c r="J17" i="5"/>
  <c r="G17" i="5"/>
  <c r="E217" i="5"/>
  <c r="E201" i="5"/>
  <c r="C187" i="8"/>
  <c r="C187" i="1"/>
  <c r="C171" i="8"/>
  <c r="C171" i="1"/>
  <c r="C155" i="8"/>
  <c r="C155" i="1"/>
  <c r="C142" i="8"/>
  <c r="C142" i="1"/>
  <c r="C126" i="8"/>
  <c r="C126" i="1"/>
  <c r="C110" i="8"/>
  <c r="C110" i="1"/>
  <c r="C94" i="8"/>
  <c r="C94" i="1"/>
  <c r="C78" i="8"/>
  <c r="C78" i="1"/>
  <c r="C62" i="8"/>
  <c r="C62" i="1"/>
  <c r="G216" i="5"/>
  <c r="J216" i="5"/>
  <c r="J183" i="5"/>
  <c r="G183" i="5"/>
  <c r="J151" i="5"/>
  <c r="G151" i="5"/>
  <c r="J118" i="5"/>
  <c r="G118" i="5"/>
  <c r="J86" i="5"/>
  <c r="G86" i="5"/>
  <c r="J54" i="5"/>
  <c r="G54" i="5"/>
  <c r="J30" i="5"/>
  <c r="G30" i="5"/>
  <c r="E228" i="5"/>
  <c r="E210" i="5"/>
  <c r="E193" i="5"/>
  <c r="F193" i="8" s="1"/>
  <c r="E177" i="5"/>
  <c r="E161" i="5"/>
  <c r="C147" i="8"/>
  <c r="C147" i="1"/>
  <c r="C131" i="8"/>
  <c r="C131" i="1"/>
  <c r="C115" i="8"/>
  <c r="C115" i="1"/>
  <c r="C99" i="8"/>
  <c r="C99" i="1"/>
  <c r="C83" i="8"/>
  <c r="C83" i="1"/>
  <c r="C67" i="8"/>
  <c r="C67" i="1"/>
  <c r="E479" i="5"/>
  <c r="F479" i="8" s="1"/>
  <c r="E351" i="5"/>
  <c r="G188" i="5"/>
  <c r="J188" i="5"/>
  <c r="G156" i="5"/>
  <c r="J156" i="5"/>
  <c r="G123" i="5"/>
  <c r="J123" i="5"/>
  <c r="G91" i="5"/>
  <c r="J91" i="5"/>
  <c r="G59" i="5"/>
  <c r="J59" i="5"/>
  <c r="G43" i="5"/>
  <c r="J43" i="5"/>
  <c r="G11" i="5"/>
  <c r="J11" i="5"/>
  <c r="E194" i="5"/>
  <c r="F194" i="8" s="1"/>
  <c r="E178" i="5"/>
  <c r="E162" i="5"/>
  <c r="E133" i="5"/>
  <c r="E117" i="5"/>
  <c r="E101" i="5"/>
  <c r="E85" i="5"/>
  <c r="E69" i="5"/>
  <c r="E53" i="5"/>
  <c r="E391" i="5"/>
  <c r="J202" i="5"/>
  <c r="G202" i="5"/>
  <c r="J169" i="5"/>
  <c r="G169" i="5"/>
  <c r="J136" i="5"/>
  <c r="G136" i="5"/>
  <c r="J104" i="5"/>
  <c r="G104" i="5"/>
  <c r="J72" i="5"/>
  <c r="G72" i="5"/>
  <c r="J48" i="5"/>
  <c r="G48" i="5"/>
  <c r="J16" i="5"/>
  <c r="G16" i="5"/>
  <c r="E443" i="5"/>
  <c r="E315" i="5"/>
  <c r="C190" i="8"/>
  <c r="C190" i="1"/>
  <c r="C174" i="8"/>
  <c r="C174" i="1"/>
  <c r="C158" i="8"/>
  <c r="C158" i="1"/>
  <c r="C141" i="8"/>
  <c r="C141" i="1"/>
  <c r="C125" i="8"/>
  <c r="C125" i="1"/>
  <c r="C109" i="8"/>
  <c r="C109" i="1"/>
  <c r="C93" i="8"/>
  <c r="C93" i="1"/>
  <c r="C77" i="8"/>
  <c r="C77" i="1"/>
  <c r="C61" i="8"/>
  <c r="C61" i="1"/>
  <c r="Q18" i="7"/>
  <c r="W16" i="7"/>
  <c r="N25" i="7"/>
  <c r="Q44" i="7"/>
  <c r="N14" i="7"/>
  <c r="W45" i="7"/>
  <c r="T44" i="7"/>
  <c r="K7" i="7"/>
  <c r="K12" i="7"/>
  <c r="Q35" i="7"/>
  <c r="N48" i="7"/>
  <c r="G2598" i="5"/>
  <c r="J2598" i="5"/>
  <c r="G2590" i="5"/>
  <c r="J2590" i="5"/>
  <c r="G2582" i="5"/>
  <c r="J2582" i="5"/>
  <c r="J2574" i="5"/>
  <c r="E2549" i="5"/>
  <c r="F2549" i="8" s="1"/>
  <c r="G2541" i="5"/>
  <c r="J2541" i="5"/>
  <c r="E2520" i="5"/>
  <c r="F2520" i="8" s="1"/>
  <c r="E2512" i="5"/>
  <c r="F2512" i="8" s="1"/>
  <c r="E2504" i="5"/>
  <c r="F2504" i="8" s="1"/>
  <c r="E2496" i="5"/>
  <c r="F2496" i="8" s="1"/>
  <c r="E2488" i="5"/>
  <c r="F2488" i="8" s="1"/>
  <c r="E2480" i="5"/>
  <c r="F2480" i="8" s="1"/>
  <c r="E2472" i="5"/>
  <c r="F2472" i="8" s="1"/>
  <c r="E2579" i="5"/>
  <c r="F2579" i="8" s="1"/>
  <c r="E2550" i="5"/>
  <c r="F2550" i="8" s="1"/>
  <c r="E2587" i="5"/>
  <c r="F2587" i="8" s="1"/>
  <c r="G2528" i="5"/>
  <c r="J2528" i="5"/>
  <c r="G2520" i="5"/>
  <c r="J2520" i="5"/>
  <c r="G2512" i="5"/>
  <c r="J2512" i="5"/>
  <c r="G2504" i="5"/>
  <c r="J2504" i="5"/>
  <c r="J2496" i="5"/>
  <c r="G2488" i="5"/>
  <c r="J2488" i="5"/>
  <c r="G2472" i="5"/>
  <c r="G2464" i="5"/>
  <c r="J2464" i="5"/>
  <c r="J2448" i="5"/>
  <c r="G2448" i="5"/>
  <c r="J2440" i="5"/>
  <c r="G2440" i="5"/>
  <c r="G2548" i="5"/>
  <c r="J2548" i="5"/>
  <c r="E2559" i="5"/>
  <c r="F2559" i="8" s="1"/>
  <c r="E2401" i="5"/>
  <c r="F2401" i="8" s="1"/>
  <c r="E2369" i="5"/>
  <c r="F2369" i="8" s="1"/>
  <c r="E2353" i="5"/>
  <c r="F2353" i="8" s="1"/>
  <c r="E2564" i="5"/>
  <c r="F2564" i="8" s="1"/>
  <c r="G2410" i="5"/>
  <c r="J2410" i="5"/>
  <c r="E2441" i="5"/>
  <c r="F2441" i="8" s="1"/>
  <c r="G2429" i="5"/>
  <c r="J2429" i="5"/>
  <c r="G2404" i="5"/>
  <c r="J2404" i="5"/>
  <c r="G2396" i="5"/>
  <c r="J2396" i="5"/>
  <c r="G2388" i="5"/>
  <c r="J2388" i="5"/>
  <c r="G2380" i="5"/>
  <c r="J2380" i="5"/>
  <c r="G2372" i="5"/>
  <c r="G2364" i="5"/>
  <c r="J2364" i="5"/>
  <c r="J2356" i="5"/>
  <c r="J2340" i="5"/>
  <c r="G2340" i="5"/>
  <c r="G2332" i="5"/>
  <c r="J2332" i="5"/>
  <c r="G2424" i="5"/>
  <c r="E2414" i="5"/>
  <c r="F2414" i="8" s="1"/>
  <c r="E2543" i="5"/>
  <c r="F2543" i="8" s="1"/>
  <c r="J2314" i="5"/>
  <c r="G2314" i="5"/>
  <c r="E2342" i="5"/>
  <c r="F2342" i="8" s="1"/>
  <c r="J2325" i="5"/>
  <c r="E2315" i="5"/>
  <c r="F2315" i="8" s="1"/>
  <c r="E2443" i="5"/>
  <c r="F2443" i="8" s="1"/>
  <c r="J2409" i="5"/>
  <c r="G2409" i="5"/>
  <c r="E2344" i="5"/>
  <c r="F2344" i="8" s="1"/>
  <c r="E2573" i="5"/>
  <c r="F2573" i="8" s="1"/>
  <c r="E2428" i="5"/>
  <c r="F2428" i="8" s="1"/>
  <c r="G2318" i="5"/>
  <c r="J2318" i="5"/>
  <c r="E2309" i="5"/>
  <c r="F2309" i="8" s="1"/>
  <c r="J2433" i="5"/>
  <c r="G2433" i="5"/>
  <c r="E2455" i="5"/>
  <c r="F2455" i="8" s="1"/>
  <c r="E2326" i="5"/>
  <c r="F2326" i="8" s="1"/>
  <c r="E2453" i="5"/>
  <c r="F2453" i="8" s="1"/>
  <c r="J2308" i="5"/>
  <c r="G2308" i="5"/>
  <c r="J2329" i="5"/>
  <c r="G2329" i="5"/>
  <c r="J2435" i="5"/>
  <c r="G2435" i="5"/>
  <c r="E2306" i="5"/>
  <c r="F2306" i="8" s="1"/>
  <c r="E2298" i="5"/>
  <c r="F2298" i="8" s="1"/>
  <c r="E2290" i="5"/>
  <c r="F2290" i="8" s="1"/>
  <c r="E2282" i="5"/>
  <c r="F2282" i="8" s="1"/>
  <c r="E2274" i="5"/>
  <c r="F2274" i="8" s="1"/>
  <c r="E2266" i="5"/>
  <c r="F2266" i="8" s="1"/>
  <c r="E2258" i="5"/>
  <c r="F2258" i="8" s="1"/>
  <c r="E2250" i="5"/>
  <c r="F2250" i="8" s="1"/>
  <c r="J2245" i="5"/>
  <c r="J2214" i="5"/>
  <c r="G2214" i="5"/>
  <c r="J2206" i="5"/>
  <c r="G2206" i="5"/>
  <c r="J2190" i="5"/>
  <c r="G2190" i="5"/>
  <c r="J2182" i="5"/>
  <c r="G2182" i="5"/>
  <c r="J2174" i="5"/>
  <c r="G2174" i="5"/>
  <c r="J2166" i="5"/>
  <c r="G2166" i="5"/>
  <c r="J2158" i="5"/>
  <c r="G2158" i="5"/>
  <c r="J2150" i="5"/>
  <c r="G2150" i="5"/>
  <c r="J2142" i="5"/>
  <c r="G2142" i="5"/>
  <c r="G2295" i="5"/>
  <c r="J2295" i="5"/>
  <c r="G2263" i="5"/>
  <c r="J2263" i="5"/>
  <c r="E2226" i="5"/>
  <c r="F2226" i="8" s="1"/>
  <c r="G2304" i="5"/>
  <c r="J2304" i="5"/>
  <c r="G2272" i="5"/>
  <c r="J2272" i="5"/>
  <c r="J2242" i="5"/>
  <c r="G2242" i="5"/>
  <c r="G2305" i="5"/>
  <c r="J2305" i="5"/>
  <c r="G2273" i="5"/>
  <c r="J2273" i="5"/>
  <c r="E2213" i="5"/>
  <c r="F2213" i="8" s="1"/>
  <c r="E2205" i="5"/>
  <c r="F2205" i="8" s="1"/>
  <c r="E2197" i="5"/>
  <c r="F2197" i="8" s="1"/>
  <c r="E2189" i="5"/>
  <c r="F2189" i="8" s="1"/>
  <c r="E2181" i="5"/>
  <c r="F2181" i="8" s="1"/>
  <c r="E2165" i="5"/>
  <c r="F2165" i="8" s="1"/>
  <c r="E2157" i="5"/>
  <c r="F2157" i="8" s="1"/>
  <c r="E2149" i="5"/>
  <c r="F2149" i="8" s="1"/>
  <c r="E2141" i="5"/>
  <c r="F2141" i="8" s="1"/>
  <c r="G2306" i="5"/>
  <c r="J2306" i="5"/>
  <c r="G2274" i="5"/>
  <c r="J2274" i="5"/>
  <c r="E2138" i="5"/>
  <c r="F2138" i="8" s="1"/>
  <c r="E2130" i="5"/>
  <c r="F2130" i="8" s="1"/>
  <c r="E2122" i="5"/>
  <c r="F2122" i="8" s="1"/>
  <c r="E2114" i="5"/>
  <c r="F2114" i="8" s="1"/>
  <c r="E2106" i="5"/>
  <c r="F2106" i="8" s="1"/>
  <c r="E2098" i="5"/>
  <c r="F2098" i="8" s="1"/>
  <c r="E2082" i="5"/>
  <c r="F2082" i="8" s="1"/>
  <c r="E2074" i="5"/>
  <c r="F2074" i="8" s="1"/>
  <c r="E2058" i="5"/>
  <c r="F2058" i="8" s="1"/>
  <c r="E2050" i="5"/>
  <c r="F2050" i="8" s="1"/>
  <c r="E2042" i="5"/>
  <c r="F2042" i="8" s="1"/>
  <c r="J2090" i="5"/>
  <c r="G2090" i="5"/>
  <c r="J2103" i="5"/>
  <c r="G2103" i="5"/>
  <c r="E2032" i="5"/>
  <c r="F2032" i="8" s="1"/>
  <c r="E2024" i="5"/>
  <c r="F2024" i="8" s="1"/>
  <c r="E2008" i="5"/>
  <c r="F2008" i="8" s="1"/>
  <c r="E2000" i="5"/>
  <c r="F2000" i="8" s="1"/>
  <c r="E1992" i="5"/>
  <c r="F1992" i="8" s="1"/>
  <c r="E1984" i="5"/>
  <c r="F1984" i="8" s="1"/>
  <c r="E1976" i="5"/>
  <c r="F1976" i="8" s="1"/>
  <c r="E1968" i="5"/>
  <c r="F1968" i="8" s="1"/>
  <c r="E1960" i="5"/>
  <c r="F1960" i="8" s="1"/>
  <c r="E1952" i="5"/>
  <c r="F1952" i="8" s="1"/>
  <c r="E1944" i="5"/>
  <c r="F1944" i="8" s="1"/>
  <c r="E1936" i="5"/>
  <c r="F1936" i="8" s="1"/>
  <c r="E1912" i="5"/>
  <c r="F1912" i="8" s="1"/>
  <c r="E1904" i="5"/>
  <c r="F1904" i="8" s="1"/>
  <c r="E1896" i="5"/>
  <c r="F1896" i="8" s="1"/>
  <c r="E1888" i="5"/>
  <c r="F1888" i="8" s="1"/>
  <c r="E1880" i="5"/>
  <c r="F1880" i="8" s="1"/>
  <c r="E1872" i="5"/>
  <c r="F1872" i="8" s="1"/>
  <c r="E1864" i="5"/>
  <c r="F1864" i="8" s="1"/>
  <c r="E1856" i="5"/>
  <c r="F1856" i="8" s="1"/>
  <c r="E1848" i="5"/>
  <c r="F1848" i="8" s="1"/>
  <c r="E1840" i="5"/>
  <c r="F1840" i="8" s="1"/>
  <c r="E1832" i="5"/>
  <c r="F1832" i="8" s="1"/>
  <c r="J2132" i="5"/>
  <c r="G2132" i="5"/>
  <c r="J2068" i="5"/>
  <c r="G2068" i="5"/>
  <c r="J2129" i="5"/>
  <c r="G2129" i="5"/>
  <c r="J2065" i="5"/>
  <c r="G2065" i="5"/>
  <c r="J2078" i="5"/>
  <c r="G2078" i="5"/>
  <c r="G2031" i="5"/>
  <c r="J2031" i="5"/>
  <c r="G2023" i="5"/>
  <c r="J2023" i="5"/>
  <c r="G2015" i="5"/>
  <c r="J2015" i="5"/>
  <c r="G2007" i="5"/>
  <c r="J2007" i="5"/>
  <c r="G1999" i="5"/>
  <c r="J1999" i="5"/>
  <c r="G1991" i="5"/>
  <c r="J1991" i="5"/>
  <c r="G1975" i="5"/>
  <c r="J1975" i="5"/>
  <c r="J1967" i="5"/>
  <c r="G1959" i="5"/>
  <c r="J1959" i="5"/>
  <c r="G1951" i="5"/>
  <c r="J1951" i="5"/>
  <c r="G1943" i="5"/>
  <c r="J1943" i="5"/>
  <c r="G1935" i="5"/>
  <c r="J1935" i="5"/>
  <c r="G1927" i="5"/>
  <c r="J1927" i="5"/>
  <c r="G1919" i="5"/>
  <c r="J1919" i="5"/>
  <c r="J1911" i="5"/>
  <c r="G1903" i="5"/>
  <c r="J1903" i="5"/>
  <c r="G1895" i="5"/>
  <c r="J1895" i="5"/>
  <c r="G1887" i="5"/>
  <c r="J1887" i="5"/>
  <c r="G1879" i="5"/>
  <c r="J1879" i="5"/>
  <c r="G1871" i="5"/>
  <c r="J1871" i="5"/>
  <c r="G1863" i="5"/>
  <c r="J1863" i="5"/>
  <c r="G1847" i="5"/>
  <c r="J1847" i="5"/>
  <c r="G1839" i="5"/>
  <c r="J1839" i="5"/>
  <c r="G1831" i="5"/>
  <c r="J1831" i="5"/>
  <c r="J2093" i="5"/>
  <c r="G2093" i="5"/>
  <c r="J2043" i="5"/>
  <c r="G2043" i="5"/>
  <c r="E1822" i="5"/>
  <c r="F1822" i="8" s="1"/>
  <c r="E1814" i="5"/>
  <c r="F1814" i="8" s="1"/>
  <c r="E1798" i="5"/>
  <c r="F1798" i="8" s="1"/>
  <c r="E1790" i="5"/>
  <c r="F1790" i="8" s="1"/>
  <c r="E1782" i="5"/>
  <c r="F1782" i="8" s="1"/>
  <c r="E1774" i="5"/>
  <c r="F1774" i="8" s="1"/>
  <c r="E1766" i="5"/>
  <c r="F1766" i="8" s="1"/>
  <c r="E1758" i="5"/>
  <c r="F1758" i="8" s="1"/>
  <c r="E1750" i="5"/>
  <c r="F1750" i="8" s="1"/>
  <c r="E1742" i="5"/>
  <c r="F1742" i="8" s="1"/>
  <c r="E1734" i="5"/>
  <c r="F1734" i="8" s="1"/>
  <c r="E1726" i="5"/>
  <c r="F1726" i="8" s="1"/>
  <c r="E1718" i="5"/>
  <c r="F1718" i="8" s="1"/>
  <c r="E1710" i="5"/>
  <c r="F1710" i="8" s="1"/>
  <c r="E1694" i="5"/>
  <c r="F1694" i="8" s="1"/>
  <c r="E1686" i="5"/>
  <c r="F1686" i="8" s="1"/>
  <c r="E1670" i="5"/>
  <c r="F1670" i="8" s="1"/>
  <c r="E1827" i="5"/>
  <c r="F1827" i="8" s="1"/>
  <c r="J1829" i="5"/>
  <c r="G1829" i="5"/>
  <c r="G1827" i="5"/>
  <c r="G1819" i="5"/>
  <c r="J1819" i="5"/>
  <c r="G1811" i="5"/>
  <c r="J1811" i="5"/>
  <c r="G1803" i="5"/>
  <c r="J1803" i="5"/>
  <c r="G1795" i="5"/>
  <c r="J1795" i="5"/>
  <c r="G1787" i="5"/>
  <c r="J1787" i="5"/>
  <c r="G1779" i="5"/>
  <c r="J1779" i="5"/>
  <c r="G1771" i="5"/>
  <c r="J1771" i="5"/>
  <c r="G1763" i="5"/>
  <c r="J1763" i="5"/>
  <c r="G1755" i="5"/>
  <c r="J1755" i="5"/>
  <c r="G1747" i="5"/>
  <c r="J1747" i="5"/>
  <c r="G1731" i="5"/>
  <c r="J1731" i="5"/>
  <c r="G1723" i="5"/>
  <c r="J1723" i="5"/>
  <c r="G1715" i="5"/>
  <c r="J1715" i="5"/>
  <c r="G1707" i="5"/>
  <c r="J1707" i="5"/>
  <c r="G1691" i="5"/>
  <c r="J1691" i="5"/>
  <c r="G1683" i="5"/>
  <c r="J1683" i="5"/>
  <c r="G1675" i="5"/>
  <c r="J1675" i="5"/>
  <c r="G1667" i="5"/>
  <c r="J1667" i="5"/>
  <c r="G1659" i="5"/>
  <c r="J1659" i="5"/>
  <c r="J1826" i="5"/>
  <c r="G1826" i="5"/>
  <c r="E1638" i="5"/>
  <c r="F1638" i="8" s="1"/>
  <c r="E1630" i="5"/>
  <c r="F1630" i="8" s="1"/>
  <c r="E1614" i="5"/>
  <c r="F1614" i="8" s="1"/>
  <c r="E1606" i="5"/>
  <c r="F1606" i="8" s="1"/>
  <c r="E1598" i="5"/>
  <c r="F1598" i="8" s="1"/>
  <c r="E1590" i="5"/>
  <c r="F1590" i="8" s="1"/>
  <c r="E1582" i="5"/>
  <c r="F1582" i="8" s="1"/>
  <c r="E1574" i="5"/>
  <c r="F1574" i="8" s="1"/>
  <c r="E1566" i="5"/>
  <c r="F1566" i="8" s="1"/>
  <c r="E1558" i="5"/>
  <c r="F1558" i="8" s="1"/>
  <c r="E1550" i="5"/>
  <c r="F1550" i="8" s="1"/>
  <c r="E1659" i="5"/>
  <c r="F1659" i="8" s="1"/>
  <c r="E1648" i="5"/>
  <c r="F1648" i="8" s="1"/>
  <c r="J1645" i="5"/>
  <c r="G1645" i="5"/>
  <c r="J1637" i="5"/>
  <c r="G1637" i="5"/>
  <c r="J1629" i="5"/>
  <c r="G1629" i="5"/>
  <c r="J1621" i="5"/>
  <c r="G1621" i="5"/>
  <c r="J1613" i="5"/>
  <c r="G1613" i="5"/>
  <c r="J1605" i="5"/>
  <c r="G1605" i="5"/>
  <c r="J1597" i="5"/>
  <c r="G1597" i="5"/>
  <c r="J1589" i="5"/>
  <c r="G1589" i="5"/>
  <c r="G1581" i="5"/>
  <c r="J1573" i="5"/>
  <c r="G1573" i="5"/>
  <c r="J1565" i="5"/>
  <c r="G1565" i="5"/>
  <c r="J1557" i="5"/>
  <c r="G1557" i="5"/>
  <c r="J1549" i="5"/>
  <c r="G1549" i="5"/>
  <c r="G1541" i="5"/>
  <c r="J1541" i="5"/>
  <c r="G1533" i="5"/>
  <c r="J1533" i="5"/>
  <c r="J1525" i="5"/>
  <c r="G1517" i="5"/>
  <c r="J1517" i="5"/>
  <c r="G1509" i="5"/>
  <c r="J1509" i="5"/>
  <c r="G1501" i="5"/>
  <c r="J1501" i="5"/>
  <c r="G1493" i="5"/>
  <c r="J1493" i="5"/>
  <c r="J1648" i="5"/>
  <c r="G1648" i="5"/>
  <c r="E1510" i="5"/>
  <c r="F1510" i="8" s="1"/>
  <c r="E1494" i="5"/>
  <c r="F1494" i="8" s="1"/>
  <c r="E1482" i="5"/>
  <c r="F1482" i="8" s="1"/>
  <c r="J1445" i="5"/>
  <c r="G1445" i="5"/>
  <c r="J1437" i="5"/>
  <c r="G1437" i="5"/>
  <c r="J1429" i="5"/>
  <c r="G1429" i="5"/>
  <c r="J1421" i="5"/>
  <c r="G1413" i="5"/>
  <c r="J1405" i="5"/>
  <c r="G1405" i="5"/>
  <c r="J1397" i="5"/>
  <c r="G1397" i="5"/>
  <c r="J1389" i="5"/>
  <c r="G1389" i="5"/>
  <c r="J1381" i="5"/>
  <c r="G1381" i="5"/>
  <c r="J1373" i="5"/>
  <c r="G1373" i="5"/>
  <c r="G1365" i="5"/>
  <c r="J1365" i="5"/>
  <c r="G1357" i="5"/>
  <c r="J1357" i="5"/>
  <c r="E1527" i="5"/>
  <c r="F1527" i="8" s="1"/>
  <c r="E1509" i="5"/>
  <c r="F1509" i="8" s="1"/>
  <c r="E1493" i="5"/>
  <c r="F1493" i="8" s="1"/>
  <c r="E1485" i="5"/>
  <c r="F1485" i="8" s="1"/>
  <c r="E1483" i="5"/>
  <c r="F1483" i="8" s="1"/>
  <c r="J1472" i="5"/>
  <c r="G1472" i="5"/>
  <c r="E1462" i="5"/>
  <c r="F1462" i="8" s="1"/>
  <c r="J1470" i="5"/>
  <c r="G1470" i="5"/>
  <c r="E1460" i="5"/>
  <c r="F1460" i="8" s="1"/>
  <c r="E1439" i="5"/>
  <c r="F1439" i="8" s="1"/>
  <c r="E1375" i="5"/>
  <c r="F1375" i="8" s="1"/>
  <c r="J1321" i="5"/>
  <c r="G1321" i="5"/>
  <c r="E1311" i="5"/>
  <c r="F1311" i="8" s="1"/>
  <c r="E1420" i="5"/>
  <c r="F1420" i="8" s="1"/>
  <c r="E1346" i="5"/>
  <c r="F1346" i="8" s="1"/>
  <c r="E1433" i="5"/>
  <c r="F1433" i="8" s="1"/>
  <c r="E1369" i="5"/>
  <c r="F1369" i="8" s="1"/>
  <c r="G1335" i="5"/>
  <c r="J1335" i="5"/>
  <c r="E1325" i="5"/>
  <c r="F1325" i="8" s="1"/>
  <c r="G1288" i="5"/>
  <c r="J1288" i="5"/>
  <c r="G1280" i="5"/>
  <c r="J1280" i="5"/>
  <c r="G1272" i="5"/>
  <c r="J1272" i="5"/>
  <c r="G1264" i="5"/>
  <c r="J1264" i="5"/>
  <c r="G1256" i="5"/>
  <c r="J1256" i="5"/>
  <c r="G1248" i="5"/>
  <c r="J1248" i="5"/>
  <c r="G1240" i="5"/>
  <c r="J1240" i="5"/>
  <c r="G1232" i="5"/>
  <c r="J1232" i="5"/>
  <c r="G1224" i="5"/>
  <c r="J1224" i="5"/>
  <c r="G1216" i="5"/>
  <c r="J1216" i="5"/>
  <c r="G1208" i="5"/>
  <c r="J1208" i="5"/>
  <c r="G1200" i="5"/>
  <c r="J1200" i="5"/>
  <c r="J1192" i="5"/>
  <c r="G1192" i="5"/>
  <c r="E1522" i="5"/>
  <c r="F1522" i="8" s="1"/>
  <c r="E1422" i="5"/>
  <c r="F1422" i="8" s="1"/>
  <c r="G1322" i="5"/>
  <c r="J1322" i="5"/>
  <c r="E1312" i="5"/>
  <c r="F1312" i="8" s="1"/>
  <c r="E1451" i="5"/>
  <c r="F1451" i="8" s="1"/>
  <c r="E1387" i="5"/>
  <c r="F1387" i="8" s="1"/>
  <c r="G1349" i="5"/>
  <c r="J1349" i="5"/>
  <c r="E1339" i="5"/>
  <c r="F1339" i="8" s="1"/>
  <c r="E1448" i="5"/>
  <c r="F1448" i="8" s="1"/>
  <c r="E1384" i="5"/>
  <c r="F1384" i="8" s="1"/>
  <c r="J1352" i="5"/>
  <c r="G1352" i="5"/>
  <c r="E1342" i="5"/>
  <c r="F1342" i="8" s="1"/>
  <c r="E1426" i="5"/>
  <c r="F1426" i="8" s="1"/>
  <c r="E1348" i="5"/>
  <c r="F1348" i="8" s="1"/>
  <c r="E1293" i="5"/>
  <c r="F1293" i="8" s="1"/>
  <c r="E1285" i="5"/>
  <c r="F1285" i="8" s="1"/>
  <c r="E1277" i="5"/>
  <c r="F1277" i="8" s="1"/>
  <c r="E1269" i="5"/>
  <c r="F1269" i="8" s="1"/>
  <c r="E1261" i="5"/>
  <c r="F1261" i="8" s="1"/>
  <c r="E1253" i="5"/>
  <c r="F1253" i="8" s="1"/>
  <c r="E1245" i="5"/>
  <c r="F1245" i="8" s="1"/>
  <c r="E1237" i="5"/>
  <c r="F1237" i="8" s="1"/>
  <c r="E1229" i="5"/>
  <c r="F1229" i="8" s="1"/>
  <c r="E1221" i="5"/>
  <c r="F1221" i="8" s="1"/>
  <c r="E1213" i="5"/>
  <c r="F1213" i="8" s="1"/>
  <c r="E1205" i="5"/>
  <c r="F1205" i="8" s="1"/>
  <c r="J1142" i="5"/>
  <c r="G1142" i="5"/>
  <c r="J1131" i="5"/>
  <c r="G1131" i="5"/>
  <c r="J1123" i="5"/>
  <c r="G1123" i="5"/>
  <c r="J1115" i="5"/>
  <c r="G1115" i="5"/>
  <c r="G1107" i="5"/>
  <c r="J1099" i="5"/>
  <c r="G1099" i="5"/>
  <c r="J1091" i="5"/>
  <c r="G1091" i="5"/>
  <c r="J1083" i="5"/>
  <c r="G1083" i="5"/>
  <c r="J1075" i="5"/>
  <c r="G1075" i="5"/>
  <c r="J1067" i="5"/>
  <c r="G1067" i="5"/>
  <c r="J1059" i="5"/>
  <c r="G1059" i="5"/>
  <c r="J1051" i="5"/>
  <c r="G1051" i="5"/>
  <c r="J1043" i="5"/>
  <c r="G1043" i="5"/>
  <c r="J1035" i="5"/>
  <c r="G1035" i="5"/>
  <c r="G1027" i="5"/>
  <c r="J1027" i="5"/>
  <c r="E1198" i="5"/>
  <c r="F1198" i="8" s="1"/>
  <c r="J1145" i="5"/>
  <c r="G1145" i="5"/>
  <c r="E1135" i="5"/>
  <c r="F1135" i="8" s="1"/>
  <c r="E1520" i="5"/>
  <c r="F1520" i="8" s="1"/>
  <c r="G1164" i="5"/>
  <c r="J1164" i="5"/>
  <c r="E1154" i="5"/>
  <c r="F1154" i="8" s="1"/>
  <c r="E1313" i="5"/>
  <c r="F1313" i="8" s="1"/>
  <c r="E1193" i="5"/>
  <c r="F1193" i="8" s="1"/>
  <c r="E1181" i="5"/>
  <c r="F1181" i="8" s="1"/>
  <c r="E1373" i="5"/>
  <c r="F1373" i="8" s="1"/>
  <c r="G1154" i="5"/>
  <c r="J1154" i="5"/>
  <c r="E1144" i="5"/>
  <c r="F1144" i="8" s="1"/>
  <c r="E1192" i="5"/>
  <c r="F1192" i="8" s="1"/>
  <c r="E1179" i="5"/>
  <c r="F1179" i="8" s="1"/>
  <c r="E1127" i="5"/>
  <c r="F1127" i="8" s="1"/>
  <c r="E1119" i="5"/>
  <c r="F1119" i="8" s="1"/>
  <c r="E1111" i="5"/>
  <c r="F1111" i="8" s="1"/>
  <c r="E1103" i="5"/>
  <c r="F1103" i="8" s="1"/>
  <c r="E1095" i="5"/>
  <c r="F1095" i="8" s="1"/>
  <c r="E1087" i="5"/>
  <c r="F1087" i="8" s="1"/>
  <c r="E1079" i="5"/>
  <c r="F1079" i="8" s="1"/>
  <c r="E1071" i="5"/>
  <c r="F1071" i="8" s="1"/>
  <c r="E1063" i="5"/>
  <c r="F1063" i="8" s="1"/>
  <c r="E1055" i="5"/>
  <c r="F1055" i="8" s="1"/>
  <c r="E1047" i="5"/>
  <c r="F1047" i="8" s="1"/>
  <c r="E1039" i="5"/>
  <c r="F1039" i="8" s="1"/>
  <c r="J1339" i="5"/>
  <c r="G1339" i="5"/>
  <c r="J1171" i="5"/>
  <c r="G1171" i="5"/>
  <c r="E1161" i="5"/>
  <c r="F1161" i="8" s="1"/>
  <c r="J996" i="5"/>
  <c r="G996" i="5"/>
  <c r="E986" i="5"/>
  <c r="F986" i="8" s="1"/>
  <c r="J1015" i="5"/>
  <c r="G1015" i="5"/>
  <c r="E1005" i="5"/>
  <c r="F1005" i="8" s="1"/>
  <c r="E1027" i="5"/>
  <c r="F1027" i="8" s="1"/>
  <c r="E1016" i="5"/>
  <c r="F1016" i="8" s="1"/>
  <c r="G973" i="5"/>
  <c r="J973" i="5"/>
  <c r="E1026" i="5"/>
  <c r="F1026" i="8" s="1"/>
  <c r="G984" i="5"/>
  <c r="J984" i="5"/>
  <c r="E974" i="5"/>
  <c r="F974" i="8" s="1"/>
  <c r="E964" i="5"/>
  <c r="F964" i="8" s="1"/>
  <c r="E956" i="5"/>
  <c r="F956" i="8" s="1"/>
  <c r="E948" i="5"/>
  <c r="F948" i="8" s="1"/>
  <c r="E940" i="5"/>
  <c r="F940" i="8" s="1"/>
  <c r="E932" i="5"/>
  <c r="F932" i="8" s="1"/>
  <c r="E924" i="5"/>
  <c r="F924" i="8" s="1"/>
  <c r="E916" i="5"/>
  <c r="F916" i="8" s="1"/>
  <c r="E908" i="5"/>
  <c r="F908" i="8" s="1"/>
  <c r="E900" i="5"/>
  <c r="F900" i="8" s="1"/>
  <c r="E892" i="5"/>
  <c r="F892" i="8" s="1"/>
  <c r="E884" i="5"/>
  <c r="F884" i="8" s="1"/>
  <c r="E876" i="5"/>
  <c r="F876" i="8" s="1"/>
  <c r="E868" i="5"/>
  <c r="F868" i="8" s="1"/>
  <c r="E860" i="5"/>
  <c r="F860" i="8" s="1"/>
  <c r="E852" i="5"/>
  <c r="F852" i="8" s="1"/>
  <c r="E844" i="5"/>
  <c r="F844" i="8" s="1"/>
  <c r="E836" i="5"/>
  <c r="F836" i="8" s="1"/>
  <c r="E828" i="5"/>
  <c r="F828" i="8" s="1"/>
  <c r="E820" i="5"/>
  <c r="F820" i="8" s="1"/>
  <c r="E812" i="5"/>
  <c r="F812" i="8" s="1"/>
  <c r="E804" i="5"/>
  <c r="F804" i="8" s="1"/>
  <c r="E796" i="5"/>
  <c r="F796" i="8" s="1"/>
  <c r="E788" i="5"/>
  <c r="F788" i="8" s="1"/>
  <c r="E780" i="5"/>
  <c r="F780" i="8" s="1"/>
  <c r="E772" i="5"/>
  <c r="F772" i="8" s="1"/>
  <c r="J1160" i="5"/>
  <c r="G1160" i="5"/>
  <c r="J1184" i="5"/>
  <c r="G1184" i="5"/>
  <c r="J982" i="5"/>
  <c r="G982" i="5"/>
  <c r="E972" i="5"/>
  <c r="F972" i="8" s="1"/>
  <c r="J1144" i="5"/>
  <c r="G1144" i="5"/>
  <c r="J1001" i="5"/>
  <c r="G1001" i="5"/>
  <c r="E991" i="5"/>
  <c r="F991" i="8" s="1"/>
  <c r="J966" i="5"/>
  <c r="G966" i="5"/>
  <c r="J958" i="5"/>
  <c r="G958" i="5"/>
  <c r="J950" i="5"/>
  <c r="G950" i="5"/>
  <c r="J942" i="5"/>
  <c r="G942" i="5"/>
  <c r="J934" i="5"/>
  <c r="G934" i="5"/>
  <c r="J926" i="5"/>
  <c r="G926" i="5"/>
  <c r="J918" i="5"/>
  <c r="G918" i="5"/>
  <c r="J910" i="5"/>
  <c r="G910" i="5"/>
  <c r="J902" i="5"/>
  <c r="G902" i="5"/>
  <c r="J894" i="5"/>
  <c r="G894" i="5"/>
  <c r="J886" i="5"/>
  <c r="G886" i="5"/>
  <c r="J878" i="5"/>
  <c r="G878" i="5"/>
  <c r="J870" i="5"/>
  <c r="G870" i="5"/>
  <c r="J862" i="5"/>
  <c r="G862" i="5"/>
  <c r="J854" i="5"/>
  <c r="G854" i="5"/>
  <c r="J846" i="5"/>
  <c r="G846" i="5"/>
  <c r="J838" i="5"/>
  <c r="G838" i="5"/>
  <c r="J830" i="5"/>
  <c r="G830" i="5"/>
  <c r="J822" i="5"/>
  <c r="G822" i="5"/>
  <c r="J814" i="5"/>
  <c r="G814" i="5"/>
  <c r="J806" i="5"/>
  <c r="G806" i="5"/>
  <c r="J798" i="5"/>
  <c r="G798" i="5"/>
  <c r="J790" i="5"/>
  <c r="G790" i="5"/>
  <c r="G782" i="5"/>
  <c r="J782" i="5"/>
  <c r="G774" i="5"/>
  <c r="J774" i="5"/>
  <c r="J766" i="5"/>
  <c r="G766" i="5"/>
  <c r="J758" i="5"/>
  <c r="G758" i="5"/>
  <c r="J750" i="5"/>
  <c r="G750" i="5"/>
  <c r="J742" i="5"/>
  <c r="G742" i="5"/>
  <c r="J734" i="5"/>
  <c r="G734" i="5"/>
  <c r="J726" i="5"/>
  <c r="G726" i="5"/>
  <c r="J718" i="5"/>
  <c r="G718" i="5"/>
  <c r="J710" i="5"/>
  <c r="G710" i="5"/>
  <c r="J679" i="5"/>
  <c r="G679" i="5"/>
  <c r="J654" i="5"/>
  <c r="G654" i="5"/>
  <c r="J622" i="5"/>
  <c r="G622" i="5"/>
  <c r="J590" i="5"/>
  <c r="G590" i="5"/>
  <c r="J558" i="5"/>
  <c r="G558" i="5"/>
  <c r="J526" i="5"/>
  <c r="G526" i="5"/>
  <c r="E697" i="5"/>
  <c r="F697" i="8" s="1"/>
  <c r="E648" i="5"/>
  <c r="F648" i="8" s="1"/>
  <c r="E632" i="5"/>
  <c r="F632" i="8" s="1"/>
  <c r="E616" i="5"/>
  <c r="F616" i="8" s="1"/>
  <c r="E600" i="5"/>
  <c r="F600" i="8" s="1"/>
  <c r="E584" i="5"/>
  <c r="F584" i="8" s="1"/>
  <c r="E568" i="5"/>
  <c r="F568" i="8" s="1"/>
  <c r="E552" i="5"/>
  <c r="F552" i="8" s="1"/>
  <c r="E536" i="5"/>
  <c r="F536" i="8" s="1"/>
  <c r="E520" i="5"/>
  <c r="F520" i="8" s="1"/>
  <c r="G692" i="5"/>
  <c r="J692" i="5"/>
  <c r="E659" i="5"/>
  <c r="F659" i="8" s="1"/>
  <c r="G631" i="5"/>
  <c r="J631" i="5"/>
  <c r="G599" i="5"/>
  <c r="J599" i="5"/>
  <c r="G567" i="5"/>
  <c r="J567" i="5"/>
  <c r="G535" i="5"/>
  <c r="J535" i="5"/>
  <c r="G685" i="5"/>
  <c r="J685" i="5"/>
  <c r="G656" i="5"/>
  <c r="J656" i="5"/>
  <c r="G624" i="5"/>
  <c r="J624" i="5"/>
  <c r="G592" i="5"/>
  <c r="J592" i="5"/>
  <c r="G560" i="5"/>
  <c r="J560" i="5"/>
  <c r="G528" i="5"/>
  <c r="J528" i="5"/>
  <c r="E762" i="5"/>
  <c r="F762" i="8" s="1"/>
  <c r="E754" i="5"/>
  <c r="F754" i="8" s="1"/>
  <c r="E746" i="5"/>
  <c r="F746" i="8" s="1"/>
  <c r="E738" i="5"/>
  <c r="F738" i="8" s="1"/>
  <c r="E730" i="5"/>
  <c r="F730" i="8" s="1"/>
  <c r="E722" i="5"/>
  <c r="F722" i="8" s="1"/>
  <c r="E714" i="5"/>
  <c r="F714" i="8" s="1"/>
  <c r="E706" i="5"/>
  <c r="F706" i="8" s="1"/>
  <c r="E683" i="5"/>
  <c r="F683" i="8" s="1"/>
  <c r="E667" i="5"/>
  <c r="F667" i="8" s="1"/>
  <c r="E650" i="5"/>
  <c r="F650" i="8" s="1"/>
  <c r="E634" i="5"/>
  <c r="F634" i="8" s="1"/>
  <c r="E618" i="5"/>
  <c r="F618" i="8" s="1"/>
  <c r="E602" i="5"/>
  <c r="F602" i="8" s="1"/>
  <c r="E586" i="5"/>
  <c r="F586" i="8" s="1"/>
  <c r="E570" i="5"/>
  <c r="F570" i="8" s="1"/>
  <c r="E554" i="5"/>
  <c r="F554" i="8" s="1"/>
  <c r="E538" i="5"/>
  <c r="F538" i="8" s="1"/>
  <c r="E522" i="5"/>
  <c r="F522" i="8" s="1"/>
  <c r="J666" i="5"/>
  <c r="G666" i="5"/>
  <c r="J633" i="5"/>
  <c r="G633" i="5"/>
  <c r="J601" i="5"/>
  <c r="G601" i="5"/>
  <c r="J569" i="5"/>
  <c r="G569" i="5"/>
  <c r="J537" i="5"/>
  <c r="G537" i="5"/>
  <c r="J657" i="5"/>
  <c r="G657" i="5"/>
  <c r="J510" i="5"/>
  <c r="G510" i="5"/>
  <c r="J478" i="5"/>
  <c r="G478" i="5"/>
  <c r="J446" i="5"/>
  <c r="G446" i="5"/>
  <c r="J414" i="5"/>
  <c r="G414" i="5"/>
  <c r="J382" i="5"/>
  <c r="G382" i="5"/>
  <c r="J350" i="5"/>
  <c r="G350" i="5"/>
  <c r="J318" i="5"/>
  <c r="G318" i="5"/>
  <c r="J286" i="5"/>
  <c r="G286" i="5"/>
  <c r="J254" i="5"/>
  <c r="G254" i="5"/>
  <c r="G511" i="5"/>
  <c r="J511" i="5"/>
  <c r="G479" i="5"/>
  <c r="J479" i="5"/>
  <c r="G447" i="5"/>
  <c r="J447" i="5"/>
  <c r="G415" i="5"/>
  <c r="J415" i="5"/>
  <c r="G383" i="5"/>
  <c r="J383" i="5"/>
  <c r="G351" i="5"/>
  <c r="J351" i="5"/>
  <c r="G319" i="5"/>
  <c r="J319" i="5"/>
  <c r="G287" i="5"/>
  <c r="J287" i="5"/>
  <c r="G255" i="5"/>
  <c r="J255" i="5"/>
  <c r="E513" i="5"/>
  <c r="F513" i="8" s="1"/>
  <c r="E497" i="5"/>
  <c r="F497" i="8" s="1"/>
  <c r="E481" i="5"/>
  <c r="F481" i="8" s="1"/>
  <c r="E465" i="5"/>
  <c r="F465" i="8" s="1"/>
  <c r="E433" i="5"/>
  <c r="E417" i="5"/>
  <c r="E401" i="5"/>
  <c r="E385" i="5"/>
  <c r="E369" i="5"/>
  <c r="E353" i="5"/>
  <c r="E321" i="5"/>
  <c r="E289" i="5"/>
  <c r="E273" i="5"/>
  <c r="E257" i="5"/>
  <c r="E241" i="5"/>
  <c r="E225" i="5"/>
  <c r="G484" i="5"/>
  <c r="J484" i="5"/>
  <c r="G452" i="5"/>
  <c r="J452" i="5"/>
  <c r="G420" i="5"/>
  <c r="J420" i="5"/>
  <c r="G388" i="5"/>
  <c r="J388" i="5"/>
  <c r="G356" i="5"/>
  <c r="J356" i="5"/>
  <c r="G324" i="5"/>
  <c r="J324" i="5"/>
  <c r="G292" i="5"/>
  <c r="J292" i="5"/>
  <c r="G260" i="5"/>
  <c r="J260" i="5"/>
  <c r="J228" i="5"/>
  <c r="G228" i="5"/>
  <c r="J501" i="5"/>
  <c r="G501" i="5"/>
  <c r="J469" i="5"/>
  <c r="G469" i="5"/>
  <c r="J437" i="5"/>
  <c r="G437" i="5"/>
  <c r="J405" i="5"/>
  <c r="G405" i="5"/>
  <c r="J373" i="5"/>
  <c r="G373" i="5"/>
  <c r="J341" i="5"/>
  <c r="G341" i="5"/>
  <c r="J309" i="5"/>
  <c r="G309" i="5"/>
  <c r="J277" i="5"/>
  <c r="G277" i="5"/>
  <c r="J245" i="5"/>
  <c r="G245" i="5"/>
  <c r="J178" i="5"/>
  <c r="G178" i="5"/>
  <c r="J145" i="5"/>
  <c r="G145" i="5"/>
  <c r="J113" i="5"/>
  <c r="G113" i="5"/>
  <c r="J81" i="5"/>
  <c r="G81" i="5"/>
  <c r="J45" i="5"/>
  <c r="G45" i="5"/>
  <c r="J13" i="5"/>
  <c r="G13" i="5"/>
  <c r="E419" i="5"/>
  <c r="E291" i="5"/>
  <c r="E200" i="5"/>
  <c r="F200" i="8" s="1"/>
  <c r="E184" i="5"/>
  <c r="E168" i="5"/>
  <c r="E152" i="5"/>
  <c r="E139" i="5"/>
  <c r="E123" i="5"/>
  <c r="E107" i="5"/>
  <c r="E91" i="5"/>
  <c r="E75" i="5"/>
  <c r="E59" i="5"/>
  <c r="E27" i="5"/>
  <c r="E11" i="5"/>
  <c r="G212" i="5"/>
  <c r="J212" i="5"/>
  <c r="J171" i="5"/>
  <c r="G171" i="5"/>
  <c r="J149" i="5"/>
  <c r="G149" i="5"/>
  <c r="J138" i="5"/>
  <c r="G138" i="5"/>
  <c r="J106" i="5"/>
  <c r="G106" i="5"/>
  <c r="J74" i="5"/>
  <c r="G74" i="5"/>
  <c r="J26" i="5"/>
  <c r="G26" i="5"/>
  <c r="E459" i="5"/>
  <c r="E331" i="5"/>
  <c r="C192" i="8"/>
  <c r="C192" i="1"/>
  <c r="C176" i="8"/>
  <c r="C176" i="1"/>
  <c r="C160" i="8"/>
  <c r="C160" i="1"/>
  <c r="E144" i="5"/>
  <c r="E128" i="5"/>
  <c r="E112" i="5"/>
  <c r="E96" i="5"/>
  <c r="E80" i="5"/>
  <c r="E64" i="5"/>
  <c r="E32" i="5"/>
  <c r="E16" i="5"/>
  <c r="G221" i="5"/>
  <c r="J221" i="5"/>
  <c r="G176" i="5"/>
  <c r="J176" i="5"/>
  <c r="G143" i="5"/>
  <c r="J143" i="5"/>
  <c r="G111" i="5"/>
  <c r="J111" i="5"/>
  <c r="G79" i="5"/>
  <c r="J79" i="5"/>
  <c r="G39" i="5"/>
  <c r="J39" i="5"/>
  <c r="E499" i="5"/>
  <c r="F499" i="8" s="1"/>
  <c r="E243" i="5"/>
  <c r="E211" i="5"/>
  <c r="C193" i="8"/>
  <c r="C193" i="1"/>
  <c r="C177" i="8"/>
  <c r="C177" i="1"/>
  <c r="C161" i="8"/>
  <c r="C161" i="1"/>
  <c r="C148" i="8"/>
  <c r="C148" i="1"/>
  <c r="C132" i="8"/>
  <c r="C132" i="1"/>
  <c r="C116" i="8"/>
  <c r="C116" i="1"/>
  <c r="C100" i="8"/>
  <c r="C100" i="1"/>
  <c r="C84" i="8"/>
  <c r="C84" i="1"/>
  <c r="C68" i="8"/>
  <c r="C68" i="1"/>
  <c r="C52" i="8"/>
  <c r="C52" i="1"/>
  <c r="J189" i="5"/>
  <c r="G189" i="5"/>
  <c r="J157" i="5"/>
  <c r="G157" i="5"/>
  <c r="J124" i="5"/>
  <c r="G124" i="5"/>
  <c r="J92" i="5"/>
  <c r="G92" i="5"/>
  <c r="J60" i="5"/>
  <c r="G60" i="5"/>
  <c r="J44" i="5"/>
  <c r="G44" i="5"/>
  <c r="J12" i="5"/>
  <c r="G12" i="5"/>
  <c r="E187" i="5"/>
  <c r="E171" i="5"/>
  <c r="E155" i="5"/>
  <c r="E138" i="5"/>
  <c r="E122" i="5"/>
  <c r="E106" i="5"/>
  <c r="E90" i="5"/>
  <c r="E74" i="5"/>
  <c r="E58" i="5"/>
  <c r="E42" i="5"/>
  <c r="E26" i="5"/>
  <c r="Q36" i="7"/>
  <c r="W41" i="7"/>
  <c r="Q54" i="7"/>
  <c r="Q6" i="7"/>
  <c r="N6" i="7"/>
  <c r="N21" i="7"/>
  <c r="W19" i="7"/>
  <c r="W20" i="7"/>
  <c r="W53" i="7"/>
  <c r="W22" i="7"/>
  <c r="W56" i="7"/>
  <c r="T42" i="7"/>
  <c r="T28" i="7"/>
  <c r="Q13" i="7"/>
  <c r="K15" i="7"/>
  <c r="K2" i="7"/>
  <c r="Q14" i="7"/>
  <c r="K3" i="7"/>
  <c r="J2597" i="5"/>
  <c r="G2597" i="5"/>
  <c r="J2589" i="5"/>
  <c r="G2589" i="5"/>
  <c r="J2573" i="5"/>
  <c r="G2573" i="5"/>
  <c r="E2598" i="5"/>
  <c r="F2598" i="8" s="1"/>
  <c r="J2562" i="5"/>
  <c r="G2562" i="5"/>
  <c r="E2552" i="5"/>
  <c r="F2552" i="8" s="1"/>
  <c r="J2540" i="5"/>
  <c r="G2540" i="5"/>
  <c r="J2566" i="5"/>
  <c r="G2566" i="5"/>
  <c r="E2527" i="5"/>
  <c r="F2527" i="8" s="1"/>
  <c r="E2503" i="5"/>
  <c r="F2503" i="8" s="1"/>
  <c r="E2479" i="5"/>
  <c r="F2479" i="8" s="1"/>
  <c r="E2463" i="5"/>
  <c r="F2463" i="8" s="1"/>
  <c r="E2541" i="5"/>
  <c r="F2541" i="8" s="1"/>
  <c r="G2527" i="5"/>
  <c r="J2527" i="5"/>
  <c r="G2519" i="5"/>
  <c r="J2519" i="5"/>
  <c r="G2511" i="5"/>
  <c r="J2511" i="5"/>
  <c r="G2503" i="5"/>
  <c r="J2503" i="5"/>
  <c r="G2495" i="5"/>
  <c r="J2495" i="5"/>
  <c r="G2487" i="5"/>
  <c r="J2487" i="5"/>
  <c r="G2479" i="5"/>
  <c r="J2479" i="5"/>
  <c r="G2471" i="5"/>
  <c r="J2471" i="5"/>
  <c r="G2463" i="5"/>
  <c r="J2463" i="5"/>
  <c r="G2455" i="5"/>
  <c r="J2455" i="5"/>
  <c r="J2447" i="5"/>
  <c r="E2583" i="5"/>
  <c r="F2583" i="8" s="1"/>
  <c r="E2556" i="5"/>
  <c r="F2556" i="8" s="1"/>
  <c r="E2544" i="5"/>
  <c r="F2544" i="8" s="1"/>
  <c r="E2585" i="5"/>
  <c r="F2585" i="8" s="1"/>
  <c r="J2412" i="5"/>
  <c r="G2412" i="5"/>
  <c r="E2400" i="5"/>
  <c r="F2400" i="8" s="1"/>
  <c r="E2392" i="5"/>
  <c r="F2392" i="8" s="1"/>
  <c r="E2384" i="5"/>
  <c r="F2384" i="8" s="1"/>
  <c r="E2376" i="5"/>
  <c r="F2376" i="8" s="1"/>
  <c r="E2368" i="5"/>
  <c r="F2368" i="8" s="1"/>
  <c r="E2360" i="5"/>
  <c r="F2360" i="8" s="1"/>
  <c r="E2352" i="5"/>
  <c r="F2352" i="8" s="1"/>
  <c r="E2562" i="5"/>
  <c r="F2562" i="8" s="1"/>
  <c r="J2423" i="5"/>
  <c r="G2423" i="5"/>
  <c r="E2413" i="5"/>
  <c r="F2413" i="8" s="1"/>
  <c r="E2451" i="5"/>
  <c r="F2451" i="8" s="1"/>
  <c r="G2434" i="5"/>
  <c r="J2434" i="5"/>
  <c r="E2424" i="5"/>
  <c r="F2424" i="8" s="1"/>
  <c r="G2403" i="5"/>
  <c r="G2395" i="5"/>
  <c r="J2395" i="5"/>
  <c r="G2387" i="5"/>
  <c r="J2387" i="5"/>
  <c r="G2371" i="5"/>
  <c r="J2371" i="5"/>
  <c r="G2363" i="5"/>
  <c r="J2363" i="5"/>
  <c r="J2347" i="5"/>
  <c r="G2347" i="5"/>
  <c r="J2339" i="5"/>
  <c r="G2339" i="5"/>
  <c r="E2593" i="5"/>
  <c r="F2593" i="8" s="1"/>
  <c r="E2456" i="5"/>
  <c r="F2456" i="8" s="1"/>
  <c r="E2438" i="5"/>
  <c r="F2438" i="8" s="1"/>
  <c r="E2328" i="5"/>
  <c r="F2328" i="8" s="1"/>
  <c r="J2563" i="5"/>
  <c r="J2427" i="5"/>
  <c r="G2427" i="5"/>
  <c r="E2308" i="5"/>
  <c r="F2308" i="8" s="1"/>
  <c r="J2425" i="5"/>
  <c r="G2425" i="5"/>
  <c r="E2343" i="5"/>
  <c r="F2343" i="8" s="1"/>
  <c r="J2309" i="5"/>
  <c r="G2309" i="5"/>
  <c r="E2431" i="5"/>
  <c r="F2431" i="8" s="1"/>
  <c r="E2305" i="5"/>
  <c r="F2305" i="8" s="1"/>
  <c r="E2289" i="5"/>
  <c r="F2289" i="8" s="1"/>
  <c r="E2281" i="5"/>
  <c r="F2281" i="8" s="1"/>
  <c r="E2273" i="5"/>
  <c r="F2273" i="8" s="1"/>
  <c r="E2257" i="5"/>
  <c r="F2257" i="8" s="1"/>
  <c r="E2249" i="5"/>
  <c r="F2249" i="8" s="1"/>
  <c r="E2241" i="5"/>
  <c r="F2241" i="8" s="1"/>
  <c r="E2228" i="5"/>
  <c r="F2228" i="8" s="1"/>
  <c r="J2213" i="5"/>
  <c r="G2213" i="5"/>
  <c r="J2205" i="5"/>
  <c r="G2205" i="5"/>
  <c r="J2197" i="5"/>
  <c r="G2197" i="5"/>
  <c r="J2189" i="5"/>
  <c r="G2189" i="5"/>
  <c r="J2181" i="5"/>
  <c r="G2181" i="5"/>
  <c r="J2173" i="5"/>
  <c r="G2173" i="5"/>
  <c r="J2165" i="5"/>
  <c r="G2165" i="5"/>
  <c r="J2157" i="5"/>
  <c r="G2157" i="5"/>
  <c r="G2291" i="5"/>
  <c r="G2259" i="5"/>
  <c r="J2259" i="5"/>
  <c r="G2300" i="5"/>
  <c r="J2300" i="5"/>
  <c r="J2268" i="5"/>
  <c r="G2223" i="5"/>
  <c r="J2223" i="5"/>
  <c r="G2301" i="5"/>
  <c r="J2301" i="5"/>
  <c r="G2269" i="5"/>
  <c r="J2269" i="5"/>
  <c r="E2212" i="5"/>
  <c r="F2212" i="8" s="1"/>
  <c r="E2204" i="5"/>
  <c r="F2204" i="8" s="1"/>
  <c r="E2196" i="5"/>
  <c r="F2196" i="8" s="1"/>
  <c r="E2188" i="5"/>
  <c r="F2188" i="8" s="1"/>
  <c r="E2180" i="5"/>
  <c r="F2180" i="8" s="1"/>
  <c r="E2156" i="5"/>
  <c r="F2156" i="8" s="1"/>
  <c r="E2148" i="5"/>
  <c r="F2148" i="8" s="1"/>
  <c r="E2140" i="5"/>
  <c r="F2140" i="8" s="1"/>
  <c r="G2302" i="5"/>
  <c r="J2302" i="5"/>
  <c r="G2270" i="5"/>
  <c r="J2270" i="5"/>
  <c r="G2227" i="5"/>
  <c r="E2217" i="5"/>
  <c r="F2217" i="8" s="1"/>
  <c r="E2137" i="5"/>
  <c r="F2137" i="8" s="1"/>
  <c r="E2129" i="5"/>
  <c r="F2129" i="8" s="1"/>
  <c r="E2121" i="5"/>
  <c r="F2121" i="8" s="1"/>
  <c r="E2113" i="5"/>
  <c r="F2113" i="8" s="1"/>
  <c r="E2105" i="5"/>
  <c r="F2105" i="8" s="1"/>
  <c r="E2097" i="5"/>
  <c r="F2097" i="8" s="1"/>
  <c r="E2089" i="5"/>
  <c r="F2089" i="8" s="1"/>
  <c r="E2081" i="5"/>
  <c r="F2081" i="8" s="1"/>
  <c r="E2073" i="5"/>
  <c r="F2073" i="8" s="1"/>
  <c r="E2065" i="5"/>
  <c r="F2065" i="8" s="1"/>
  <c r="E2057" i="5"/>
  <c r="F2057" i="8" s="1"/>
  <c r="E2049" i="5"/>
  <c r="F2049" i="8" s="1"/>
  <c r="E2041" i="5"/>
  <c r="F2041" i="8" s="1"/>
  <c r="G2082" i="5"/>
  <c r="J2095" i="5"/>
  <c r="G2095" i="5"/>
  <c r="J2041" i="5"/>
  <c r="G2041" i="5"/>
  <c r="E2031" i="5"/>
  <c r="F2031" i="8" s="1"/>
  <c r="E2023" i="5"/>
  <c r="F2023" i="8" s="1"/>
  <c r="E2007" i="5"/>
  <c r="F2007" i="8" s="1"/>
  <c r="E1999" i="5"/>
  <c r="F1999" i="8" s="1"/>
  <c r="E1991" i="5"/>
  <c r="F1991" i="8" s="1"/>
  <c r="E1983" i="5"/>
  <c r="F1983" i="8" s="1"/>
  <c r="E1967" i="5"/>
  <c r="F1967" i="8" s="1"/>
  <c r="E1959" i="5"/>
  <c r="F1959" i="8" s="1"/>
  <c r="E1943" i="5"/>
  <c r="F1943" i="8" s="1"/>
  <c r="E1935" i="5"/>
  <c r="F1935" i="8" s="1"/>
  <c r="E1927" i="5"/>
  <c r="F1927" i="8" s="1"/>
  <c r="E1919" i="5"/>
  <c r="F1919" i="8" s="1"/>
  <c r="E1911" i="5"/>
  <c r="F1911" i="8" s="1"/>
  <c r="E1903" i="5"/>
  <c r="F1903" i="8" s="1"/>
  <c r="E1895" i="5"/>
  <c r="F1895" i="8" s="1"/>
  <c r="E1887" i="5"/>
  <c r="F1887" i="8" s="1"/>
  <c r="E1879" i="5"/>
  <c r="F1879" i="8" s="1"/>
  <c r="E1871" i="5"/>
  <c r="F1871" i="8" s="1"/>
  <c r="E1863" i="5"/>
  <c r="F1863" i="8" s="1"/>
  <c r="E1855" i="5"/>
  <c r="F1855" i="8" s="1"/>
  <c r="E1839" i="5"/>
  <c r="F1839" i="8" s="1"/>
  <c r="E1831" i="5"/>
  <c r="F1831" i="8" s="1"/>
  <c r="J2060" i="5"/>
  <c r="G2060" i="5"/>
  <c r="J2121" i="5"/>
  <c r="G2121" i="5"/>
  <c r="J2070" i="5"/>
  <c r="G2070" i="5"/>
  <c r="E2038" i="5"/>
  <c r="F2038" i="8" s="1"/>
  <c r="G2030" i="5"/>
  <c r="J2030" i="5"/>
  <c r="G2022" i="5"/>
  <c r="J2022" i="5"/>
  <c r="G2014" i="5"/>
  <c r="J2014" i="5"/>
  <c r="G2006" i="5"/>
  <c r="J2006" i="5"/>
  <c r="G1990" i="5"/>
  <c r="J1990" i="5"/>
  <c r="G1982" i="5"/>
  <c r="J1982" i="5"/>
  <c r="G1974" i="5"/>
  <c r="J1974" i="5"/>
  <c r="G1966" i="5"/>
  <c r="J1966" i="5"/>
  <c r="G1958" i="5"/>
  <c r="J1958" i="5"/>
  <c r="G1950" i="5"/>
  <c r="J1950" i="5"/>
  <c r="G1942" i="5"/>
  <c r="J1942" i="5"/>
  <c r="G1934" i="5"/>
  <c r="J1934" i="5"/>
  <c r="G1918" i="5"/>
  <c r="J1918" i="5"/>
  <c r="G1910" i="5"/>
  <c r="J1910" i="5"/>
  <c r="G1902" i="5"/>
  <c r="J1902" i="5"/>
  <c r="G1894" i="5"/>
  <c r="J1894" i="5"/>
  <c r="G1886" i="5"/>
  <c r="J1886" i="5"/>
  <c r="G1878" i="5"/>
  <c r="J1878" i="5"/>
  <c r="J1870" i="5"/>
  <c r="G1862" i="5"/>
  <c r="J1862" i="5"/>
  <c r="G1854" i="5"/>
  <c r="J1854" i="5"/>
  <c r="G1846" i="5"/>
  <c r="J1846" i="5"/>
  <c r="G1838" i="5"/>
  <c r="J1838" i="5"/>
  <c r="G1830" i="5"/>
  <c r="J1830" i="5"/>
  <c r="J2085" i="5"/>
  <c r="G2085" i="5"/>
  <c r="E1821" i="5"/>
  <c r="F1821" i="8" s="1"/>
  <c r="E1805" i="5"/>
  <c r="F1805" i="8" s="1"/>
  <c r="E1797" i="5"/>
  <c r="F1797" i="8" s="1"/>
  <c r="E1789" i="5"/>
  <c r="F1789" i="8" s="1"/>
  <c r="E1781" i="5"/>
  <c r="F1781" i="8" s="1"/>
  <c r="E1773" i="5"/>
  <c r="F1773" i="8" s="1"/>
  <c r="E1765" i="5"/>
  <c r="F1765" i="8" s="1"/>
  <c r="E1757" i="5"/>
  <c r="F1757" i="8" s="1"/>
  <c r="E1749" i="5"/>
  <c r="F1749" i="8" s="1"/>
  <c r="E1733" i="5"/>
  <c r="F1733" i="8" s="1"/>
  <c r="E1725" i="5"/>
  <c r="F1725" i="8" s="1"/>
  <c r="E1717" i="5"/>
  <c r="F1717" i="8" s="1"/>
  <c r="E1709" i="5"/>
  <c r="F1709" i="8" s="1"/>
  <c r="E1701" i="5"/>
  <c r="F1701" i="8" s="1"/>
  <c r="E1693" i="5"/>
  <c r="F1693" i="8" s="1"/>
  <c r="E1685" i="5"/>
  <c r="F1685" i="8" s="1"/>
  <c r="E1677" i="5"/>
  <c r="F1677" i="8" s="1"/>
  <c r="E1669" i="5"/>
  <c r="F1669" i="8" s="1"/>
  <c r="E1661" i="5"/>
  <c r="F1661" i="8" s="1"/>
  <c r="G2107" i="5"/>
  <c r="E1826" i="5"/>
  <c r="F1826" i="8" s="1"/>
  <c r="G1818" i="5"/>
  <c r="J1818" i="5"/>
  <c r="G1810" i="5"/>
  <c r="J1810" i="5"/>
  <c r="J1802" i="5"/>
  <c r="G1794" i="5"/>
  <c r="J1794" i="5"/>
  <c r="G1786" i="5"/>
  <c r="J1786" i="5"/>
  <c r="G1778" i="5"/>
  <c r="J1778" i="5"/>
  <c r="G1770" i="5"/>
  <c r="J1770" i="5"/>
  <c r="G1762" i="5"/>
  <c r="J1762" i="5"/>
  <c r="G1754" i="5"/>
  <c r="J1754" i="5"/>
  <c r="G1746" i="5"/>
  <c r="J1746" i="5"/>
  <c r="G1738" i="5"/>
  <c r="J1738" i="5"/>
  <c r="G1730" i="5"/>
  <c r="J1730" i="5"/>
  <c r="G1722" i="5"/>
  <c r="J1722" i="5"/>
  <c r="G1714" i="5"/>
  <c r="J1714" i="5"/>
  <c r="G1706" i="5"/>
  <c r="J1706" i="5"/>
  <c r="G1698" i="5"/>
  <c r="J1698" i="5"/>
  <c r="G1690" i="5"/>
  <c r="J1690" i="5"/>
  <c r="G1682" i="5"/>
  <c r="J1682" i="5"/>
  <c r="G1666" i="5"/>
  <c r="J1666" i="5"/>
  <c r="J1658" i="5"/>
  <c r="G1658" i="5"/>
  <c r="E1652" i="5"/>
  <c r="F1652" i="8" s="1"/>
  <c r="E1647" i="5"/>
  <c r="F1647" i="8" s="1"/>
  <c r="J2123" i="5"/>
  <c r="G2123" i="5"/>
  <c r="E1650" i="5"/>
  <c r="F1650" i="8" s="1"/>
  <c r="E1637" i="5"/>
  <c r="F1637" i="8" s="1"/>
  <c r="E1629" i="5"/>
  <c r="F1629" i="8" s="1"/>
  <c r="E1621" i="5"/>
  <c r="F1621" i="8" s="1"/>
  <c r="E1613" i="5"/>
  <c r="F1613" i="8" s="1"/>
  <c r="E1605" i="5"/>
  <c r="F1605" i="8" s="1"/>
  <c r="E1597" i="5"/>
  <c r="F1597" i="8" s="1"/>
  <c r="E1589" i="5"/>
  <c r="F1589" i="8" s="1"/>
  <c r="E1581" i="5"/>
  <c r="F1581" i="8" s="1"/>
  <c r="E1573" i="5"/>
  <c r="F1573" i="8" s="1"/>
  <c r="E1565" i="5"/>
  <c r="F1565" i="8" s="1"/>
  <c r="E1557" i="5"/>
  <c r="F1557" i="8" s="1"/>
  <c r="E1549" i="5"/>
  <c r="F1549" i="8" s="1"/>
  <c r="E1655" i="5"/>
  <c r="F1655" i="8" s="1"/>
  <c r="E1645" i="5"/>
  <c r="F1645" i="8" s="1"/>
  <c r="J2091" i="5"/>
  <c r="G2091" i="5"/>
  <c r="J1644" i="5"/>
  <c r="G1644" i="5"/>
  <c r="J1636" i="5"/>
  <c r="G1636" i="5"/>
  <c r="J1628" i="5"/>
  <c r="G1628" i="5"/>
  <c r="J1620" i="5"/>
  <c r="G1620" i="5"/>
  <c r="J1612" i="5"/>
  <c r="G1612" i="5"/>
  <c r="J1604" i="5"/>
  <c r="G1604" i="5"/>
  <c r="J1596" i="5"/>
  <c r="G1596" i="5"/>
  <c r="J1588" i="5"/>
  <c r="G1588" i="5"/>
  <c r="J1580" i="5"/>
  <c r="G1580" i="5"/>
  <c r="J1572" i="5"/>
  <c r="G1572" i="5"/>
  <c r="J1564" i="5"/>
  <c r="G1564" i="5"/>
  <c r="J1556" i="5"/>
  <c r="G1556" i="5"/>
  <c r="J1548" i="5"/>
  <c r="G1548" i="5"/>
  <c r="G1540" i="5"/>
  <c r="J1540" i="5"/>
  <c r="G1532" i="5"/>
  <c r="J1532" i="5"/>
  <c r="G1524" i="5"/>
  <c r="J1524" i="5"/>
  <c r="G1516" i="5"/>
  <c r="J1516" i="5"/>
  <c r="J1508" i="5"/>
  <c r="G1508" i="5"/>
  <c r="J1500" i="5"/>
  <c r="G1500" i="5"/>
  <c r="J1492" i="5"/>
  <c r="G1492" i="5"/>
  <c r="J1465" i="5"/>
  <c r="G1465" i="5"/>
  <c r="E1455" i="5"/>
  <c r="F1455" i="8" s="1"/>
  <c r="J1452" i="5"/>
  <c r="G1452" i="5"/>
  <c r="J1444" i="5"/>
  <c r="G1444" i="5"/>
  <c r="J1436" i="5"/>
  <c r="G1436" i="5"/>
  <c r="J1428" i="5"/>
  <c r="G1428" i="5"/>
  <c r="J1420" i="5"/>
  <c r="G1420" i="5"/>
  <c r="J1412" i="5"/>
  <c r="G1412" i="5"/>
  <c r="J1404" i="5"/>
  <c r="G1404" i="5"/>
  <c r="J1396" i="5"/>
  <c r="G1396" i="5"/>
  <c r="J1388" i="5"/>
  <c r="G1388" i="5"/>
  <c r="G1380" i="5"/>
  <c r="J1372" i="5"/>
  <c r="G1372" i="5"/>
  <c r="G1364" i="5"/>
  <c r="J1364" i="5"/>
  <c r="G1356" i="5"/>
  <c r="J1356" i="5"/>
  <c r="E1541" i="5"/>
  <c r="F1541" i="8" s="1"/>
  <c r="E1525" i="5"/>
  <c r="F1525" i="8" s="1"/>
  <c r="G1455" i="5"/>
  <c r="J1455" i="5"/>
  <c r="G1474" i="5"/>
  <c r="J1474" i="5"/>
  <c r="E1464" i="5"/>
  <c r="F1464" i="8" s="1"/>
  <c r="E1508" i="5"/>
  <c r="F1508" i="8" s="1"/>
  <c r="E1492" i="5"/>
  <c r="F1492" i="8" s="1"/>
  <c r="G1453" i="5"/>
  <c r="J1453" i="5"/>
  <c r="E1486" i="5"/>
  <c r="F1486" i="8" s="1"/>
  <c r="E1484" i="5"/>
  <c r="F1484" i="8" s="1"/>
  <c r="E1540" i="5"/>
  <c r="F1540" i="8" s="1"/>
  <c r="E1431" i="5"/>
  <c r="F1431" i="8" s="1"/>
  <c r="J1345" i="5"/>
  <c r="G1345" i="5"/>
  <c r="E1335" i="5"/>
  <c r="F1335" i="8" s="1"/>
  <c r="E1503" i="5"/>
  <c r="F1503" i="8" s="1"/>
  <c r="E1412" i="5"/>
  <c r="F1412" i="8" s="1"/>
  <c r="J1316" i="5"/>
  <c r="G1316" i="5"/>
  <c r="E1306" i="5"/>
  <c r="F1306" i="8" s="1"/>
  <c r="E1528" i="5"/>
  <c r="F1528" i="8" s="1"/>
  <c r="E1425" i="5"/>
  <c r="F1425" i="8" s="1"/>
  <c r="E1366" i="5"/>
  <c r="F1366" i="8" s="1"/>
  <c r="E1349" i="5"/>
  <c r="F1349" i="8" s="1"/>
  <c r="G1295" i="5"/>
  <c r="J1295" i="5"/>
  <c r="G1287" i="5"/>
  <c r="J1287" i="5"/>
  <c r="G1279" i="5"/>
  <c r="J1279" i="5"/>
  <c r="G1271" i="5"/>
  <c r="J1271" i="5"/>
  <c r="G1263" i="5"/>
  <c r="J1263" i="5"/>
  <c r="G1255" i="5"/>
  <c r="J1255" i="5"/>
  <c r="G1247" i="5"/>
  <c r="J1247" i="5"/>
  <c r="G1239" i="5"/>
  <c r="J1239" i="5"/>
  <c r="G1231" i="5"/>
  <c r="J1231" i="5"/>
  <c r="G1223" i="5"/>
  <c r="J1223" i="5"/>
  <c r="G1215" i="5"/>
  <c r="J1215" i="5"/>
  <c r="G1207" i="5"/>
  <c r="J1207" i="5"/>
  <c r="J1199" i="5"/>
  <c r="G1199" i="5"/>
  <c r="J1191" i="5"/>
  <c r="G1191" i="5"/>
  <c r="E1414" i="5"/>
  <c r="F1414" i="8" s="1"/>
  <c r="G1346" i="5"/>
  <c r="J1346" i="5"/>
  <c r="E1336" i="5"/>
  <c r="F1336" i="8" s="1"/>
  <c r="E1532" i="5"/>
  <c r="F1532" i="8" s="1"/>
  <c r="E1443" i="5"/>
  <c r="F1443" i="8" s="1"/>
  <c r="E1379" i="5"/>
  <c r="F1379" i="8" s="1"/>
  <c r="G1309" i="5"/>
  <c r="J1309" i="5"/>
  <c r="E1299" i="5"/>
  <c r="F1299" i="8" s="1"/>
  <c r="E1440" i="5"/>
  <c r="F1440" i="8" s="1"/>
  <c r="E1376" i="5"/>
  <c r="F1376" i="8" s="1"/>
  <c r="J1312" i="5"/>
  <c r="G1312" i="5"/>
  <c r="E1302" i="5"/>
  <c r="F1302" i="8" s="1"/>
  <c r="E1511" i="5"/>
  <c r="F1511" i="8" s="1"/>
  <c r="E1418" i="5"/>
  <c r="F1418" i="8" s="1"/>
  <c r="E1361" i="5"/>
  <c r="F1361" i="8" s="1"/>
  <c r="J1318" i="5"/>
  <c r="G1318" i="5"/>
  <c r="E1308" i="5"/>
  <c r="F1308" i="8" s="1"/>
  <c r="E1292" i="5"/>
  <c r="F1292" i="8" s="1"/>
  <c r="E1284" i="5"/>
  <c r="F1284" i="8" s="1"/>
  <c r="E1276" i="5"/>
  <c r="F1276" i="8" s="1"/>
  <c r="E1268" i="5"/>
  <c r="F1268" i="8" s="1"/>
  <c r="E1260" i="5"/>
  <c r="F1260" i="8" s="1"/>
  <c r="E1252" i="5"/>
  <c r="F1252" i="8" s="1"/>
  <c r="E1244" i="5"/>
  <c r="F1244" i="8" s="1"/>
  <c r="E1236" i="5"/>
  <c r="F1236" i="8" s="1"/>
  <c r="E1228" i="5"/>
  <c r="F1228" i="8" s="1"/>
  <c r="E1220" i="5"/>
  <c r="F1220" i="8" s="1"/>
  <c r="E1212" i="5"/>
  <c r="F1212" i="8" s="1"/>
  <c r="E1204" i="5"/>
  <c r="F1204" i="8" s="1"/>
  <c r="J1166" i="5"/>
  <c r="G1166" i="5"/>
  <c r="E1156" i="5"/>
  <c r="F1156" i="8" s="1"/>
  <c r="J1130" i="5"/>
  <c r="G1130" i="5"/>
  <c r="J1122" i="5"/>
  <c r="G1122" i="5"/>
  <c r="J1114" i="5"/>
  <c r="G1114" i="5"/>
  <c r="J1106" i="5"/>
  <c r="G1106" i="5"/>
  <c r="J1098" i="5"/>
  <c r="G1098" i="5"/>
  <c r="J1090" i="5"/>
  <c r="G1090" i="5"/>
  <c r="J1082" i="5"/>
  <c r="G1082" i="5"/>
  <c r="J1074" i="5"/>
  <c r="G1074" i="5"/>
  <c r="J1066" i="5"/>
  <c r="G1066" i="5"/>
  <c r="J1058" i="5"/>
  <c r="G1058" i="5"/>
  <c r="J1050" i="5"/>
  <c r="G1050" i="5"/>
  <c r="J1042" i="5"/>
  <c r="G1042" i="5"/>
  <c r="J1034" i="5"/>
  <c r="G1034" i="5"/>
  <c r="J1026" i="5"/>
  <c r="G1026" i="5"/>
  <c r="J1169" i="5"/>
  <c r="G1169" i="5"/>
  <c r="E1159" i="5"/>
  <c r="F1159" i="8" s="1"/>
  <c r="E1178" i="5"/>
  <c r="F1178" i="8" s="1"/>
  <c r="J1307" i="5"/>
  <c r="G1307" i="5"/>
  <c r="G1151" i="5"/>
  <c r="J1151" i="5"/>
  <c r="E1141" i="5"/>
  <c r="F1141" i="8" s="1"/>
  <c r="E1362" i="5"/>
  <c r="F1362" i="8" s="1"/>
  <c r="G1178" i="5"/>
  <c r="J1178" i="5"/>
  <c r="E1168" i="5"/>
  <c r="F1168" i="8" s="1"/>
  <c r="J1149" i="5"/>
  <c r="G1149" i="5"/>
  <c r="E1139" i="5"/>
  <c r="F1139" i="8" s="1"/>
  <c r="E1126" i="5"/>
  <c r="F1126" i="8" s="1"/>
  <c r="E1118" i="5"/>
  <c r="F1118" i="8" s="1"/>
  <c r="E1110" i="5"/>
  <c r="F1110" i="8" s="1"/>
  <c r="E1102" i="5"/>
  <c r="F1102" i="8" s="1"/>
  <c r="E1094" i="5"/>
  <c r="F1094" i="8" s="1"/>
  <c r="E1086" i="5"/>
  <c r="F1086" i="8" s="1"/>
  <c r="E1078" i="5"/>
  <c r="F1078" i="8" s="1"/>
  <c r="E1070" i="5"/>
  <c r="F1070" i="8" s="1"/>
  <c r="E1062" i="5"/>
  <c r="F1062" i="8" s="1"/>
  <c r="E1054" i="5"/>
  <c r="F1054" i="8" s="1"/>
  <c r="E1046" i="5"/>
  <c r="F1046" i="8" s="1"/>
  <c r="E1038" i="5"/>
  <c r="F1038" i="8" s="1"/>
  <c r="E1185" i="5"/>
  <c r="F1185" i="8" s="1"/>
  <c r="J1020" i="5"/>
  <c r="G1020" i="5"/>
  <c r="E1010" i="5"/>
  <c r="F1010" i="8" s="1"/>
  <c r="J975" i="5"/>
  <c r="G975" i="5"/>
  <c r="G986" i="5"/>
  <c r="J986" i="5"/>
  <c r="E976" i="5"/>
  <c r="F976" i="8" s="1"/>
  <c r="G997" i="5"/>
  <c r="J997" i="5"/>
  <c r="E987" i="5"/>
  <c r="F987" i="8" s="1"/>
  <c r="G1008" i="5"/>
  <c r="J1008" i="5"/>
  <c r="E998" i="5"/>
  <c r="F998" i="8" s="1"/>
  <c r="E971" i="5"/>
  <c r="F971" i="8" s="1"/>
  <c r="E963" i="5"/>
  <c r="F963" i="8" s="1"/>
  <c r="E955" i="5"/>
  <c r="F955" i="8" s="1"/>
  <c r="E947" i="5"/>
  <c r="F947" i="8" s="1"/>
  <c r="E939" i="5"/>
  <c r="F939" i="8" s="1"/>
  <c r="E931" i="5"/>
  <c r="F931" i="8" s="1"/>
  <c r="E923" i="5"/>
  <c r="F923" i="8" s="1"/>
  <c r="E915" i="5"/>
  <c r="F915" i="8" s="1"/>
  <c r="E907" i="5"/>
  <c r="F907" i="8" s="1"/>
  <c r="E899" i="5"/>
  <c r="F899" i="8" s="1"/>
  <c r="E891" i="5"/>
  <c r="F891" i="8" s="1"/>
  <c r="E883" i="5"/>
  <c r="F883" i="8" s="1"/>
  <c r="E875" i="5"/>
  <c r="F875" i="8" s="1"/>
  <c r="E867" i="5"/>
  <c r="F867" i="8" s="1"/>
  <c r="E859" i="5"/>
  <c r="F859" i="8" s="1"/>
  <c r="E851" i="5"/>
  <c r="F851" i="8" s="1"/>
  <c r="E843" i="5"/>
  <c r="F843" i="8" s="1"/>
  <c r="E835" i="5"/>
  <c r="F835" i="8" s="1"/>
  <c r="E827" i="5"/>
  <c r="F827" i="8" s="1"/>
  <c r="E819" i="5"/>
  <c r="F819" i="8" s="1"/>
  <c r="E811" i="5"/>
  <c r="F811" i="8" s="1"/>
  <c r="E803" i="5"/>
  <c r="F803" i="8" s="1"/>
  <c r="E795" i="5"/>
  <c r="F795" i="8" s="1"/>
  <c r="E787" i="5"/>
  <c r="F787" i="8" s="1"/>
  <c r="E779" i="5"/>
  <c r="F779" i="8" s="1"/>
  <c r="E771" i="5"/>
  <c r="F771" i="8" s="1"/>
  <c r="J995" i="5"/>
  <c r="G995" i="5"/>
  <c r="E985" i="5"/>
  <c r="F985" i="8" s="1"/>
  <c r="E1035" i="5"/>
  <c r="F1035" i="8" s="1"/>
  <c r="J1006" i="5"/>
  <c r="G1006" i="5"/>
  <c r="E996" i="5"/>
  <c r="F996" i="8" s="1"/>
  <c r="E1015" i="5"/>
  <c r="F1015" i="8" s="1"/>
  <c r="J965" i="5"/>
  <c r="G965" i="5"/>
  <c r="J957" i="5"/>
  <c r="G957" i="5"/>
  <c r="J949" i="5"/>
  <c r="G949" i="5"/>
  <c r="J941" i="5"/>
  <c r="G941" i="5"/>
  <c r="J933" i="5"/>
  <c r="G933" i="5"/>
  <c r="J925" i="5"/>
  <c r="G925" i="5"/>
  <c r="J917" i="5"/>
  <c r="G917" i="5"/>
  <c r="J909" i="5"/>
  <c r="G909" i="5"/>
  <c r="J901" i="5"/>
  <c r="G901" i="5"/>
  <c r="J893" i="5"/>
  <c r="G893" i="5"/>
  <c r="J885" i="5"/>
  <c r="G885" i="5"/>
  <c r="J877" i="5"/>
  <c r="G877" i="5"/>
  <c r="J869" i="5"/>
  <c r="G869" i="5"/>
  <c r="J861" i="5"/>
  <c r="G861" i="5"/>
  <c r="J853" i="5"/>
  <c r="G853" i="5"/>
  <c r="J845" i="5"/>
  <c r="G845" i="5"/>
  <c r="J837" i="5"/>
  <c r="G837" i="5"/>
  <c r="J829" i="5"/>
  <c r="G829" i="5"/>
  <c r="J821" i="5"/>
  <c r="G821" i="5"/>
  <c r="J813" i="5"/>
  <c r="G813" i="5"/>
  <c r="J805" i="5"/>
  <c r="G805" i="5"/>
  <c r="J797" i="5"/>
  <c r="G797" i="5"/>
  <c r="J789" i="5"/>
  <c r="G789" i="5"/>
  <c r="G781" i="5"/>
  <c r="J781" i="5"/>
  <c r="G773" i="5"/>
  <c r="J773" i="5"/>
  <c r="J765" i="5"/>
  <c r="G765" i="5"/>
  <c r="J757" i="5"/>
  <c r="G757" i="5"/>
  <c r="J749" i="5"/>
  <c r="G749" i="5"/>
  <c r="J741" i="5"/>
  <c r="G741" i="5"/>
  <c r="J733" i="5"/>
  <c r="G733" i="5"/>
  <c r="J725" i="5"/>
  <c r="G725" i="5"/>
  <c r="J717" i="5"/>
  <c r="G717" i="5"/>
  <c r="J709" i="5"/>
  <c r="G709" i="5"/>
  <c r="J699" i="5"/>
  <c r="G699" i="5"/>
  <c r="J675" i="5"/>
  <c r="G675" i="5"/>
  <c r="J650" i="5"/>
  <c r="G650" i="5"/>
  <c r="J618" i="5"/>
  <c r="G618" i="5"/>
  <c r="J586" i="5"/>
  <c r="G586" i="5"/>
  <c r="J554" i="5"/>
  <c r="G554" i="5"/>
  <c r="J522" i="5"/>
  <c r="G522" i="5"/>
  <c r="E681" i="5"/>
  <c r="F681" i="8" s="1"/>
  <c r="E665" i="5"/>
  <c r="F665" i="8" s="1"/>
  <c r="G688" i="5"/>
  <c r="J688" i="5"/>
  <c r="G658" i="5"/>
  <c r="J658" i="5"/>
  <c r="G627" i="5"/>
  <c r="J627" i="5"/>
  <c r="G595" i="5"/>
  <c r="J595" i="5"/>
  <c r="G563" i="5"/>
  <c r="J563" i="5"/>
  <c r="G531" i="5"/>
  <c r="J531" i="5"/>
  <c r="E698" i="5"/>
  <c r="F698" i="8" s="1"/>
  <c r="E686" i="5"/>
  <c r="F686" i="8" s="1"/>
  <c r="E670" i="5"/>
  <c r="F670" i="8" s="1"/>
  <c r="E653" i="5"/>
  <c r="F653" i="8" s="1"/>
  <c r="E637" i="5"/>
  <c r="F637" i="8" s="1"/>
  <c r="E621" i="5"/>
  <c r="F621" i="8" s="1"/>
  <c r="E605" i="5"/>
  <c r="F605" i="8" s="1"/>
  <c r="E589" i="5"/>
  <c r="F589" i="8" s="1"/>
  <c r="E573" i="5"/>
  <c r="F573" i="8" s="1"/>
  <c r="E557" i="5"/>
  <c r="F557" i="8" s="1"/>
  <c r="E541" i="5"/>
  <c r="F541" i="8" s="1"/>
  <c r="E525" i="5"/>
  <c r="F525" i="8" s="1"/>
  <c r="G681" i="5"/>
  <c r="J681" i="5"/>
  <c r="G652" i="5"/>
  <c r="J652" i="5"/>
  <c r="G620" i="5"/>
  <c r="J620" i="5"/>
  <c r="G588" i="5"/>
  <c r="J588" i="5"/>
  <c r="G556" i="5"/>
  <c r="J556" i="5"/>
  <c r="G524" i="5"/>
  <c r="J524" i="5"/>
  <c r="E761" i="5"/>
  <c r="F761" i="8" s="1"/>
  <c r="E753" i="5"/>
  <c r="F753" i="8" s="1"/>
  <c r="E745" i="5"/>
  <c r="F745" i="8" s="1"/>
  <c r="E737" i="5"/>
  <c r="F737" i="8" s="1"/>
  <c r="E729" i="5"/>
  <c r="F729" i="8" s="1"/>
  <c r="E721" i="5"/>
  <c r="F721" i="8" s="1"/>
  <c r="E713" i="5"/>
  <c r="F713" i="8" s="1"/>
  <c r="E705" i="5"/>
  <c r="F705" i="8" s="1"/>
  <c r="E695" i="5"/>
  <c r="F695" i="8" s="1"/>
  <c r="J694" i="5"/>
  <c r="G694" i="5"/>
  <c r="J662" i="5"/>
  <c r="G662" i="5"/>
  <c r="J629" i="5"/>
  <c r="G629" i="5"/>
  <c r="J597" i="5"/>
  <c r="G597" i="5"/>
  <c r="J565" i="5"/>
  <c r="G565" i="5"/>
  <c r="J533" i="5"/>
  <c r="G533" i="5"/>
  <c r="E700" i="5"/>
  <c r="F700" i="8" s="1"/>
  <c r="E688" i="5"/>
  <c r="F688" i="8" s="1"/>
  <c r="E672" i="5"/>
  <c r="F672" i="8" s="1"/>
  <c r="E655" i="5"/>
  <c r="F655" i="8" s="1"/>
  <c r="E639" i="5"/>
  <c r="F639" i="8" s="1"/>
  <c r="E623" i="5"/>
  <c r="F623" i="8" s="1"/>
  <c r="E607" i="5"/>
  <c r="F607" i="8" s="1"/>
  <c r="E591" i="5"/>
  <c r="F591" i="8" s="1"/>
  <c r="E575" i="5"/>
  <c r="F575" i="8" s="1"/>
  <c r="E559" i="5"/>
  <c r="F559" i="8" s="1"/>
  <c r="E543" i="5"/>
  <c r="F543" i="8" s="1"/>
  <c r="E527" i="5"/>
  <c r="F527" i="8" s="1"/>
  <c r="J506" i="5"/>
  <c r="G506" i="5"/>
  <c r="J474" i="5"/>
  <c r="G474" i="5"/>
  <c r="J442" i="5"/>
  <c r="G442" i="5"/>
  <c r="J410" i="5"/>
  <c r="G410" i="5"/>
  <c r="J378" i="5"/>
  <c r="G378" i="5"/>
  <c r="J346" i="5"/>
  <c r="G346" i="5"/>
  <c r="J314" i="5"/>
  <c r="G314" i="5"/>
  <c r="J282" i="5"/>
  <c r="G282" i="5"/>
  <c r="J250" i="5"/>
  <c r="G250" i="5"/>
  <c r="E512" i="5"/>
  <c r="F512" i="8" s="1"/>
  <c r="E496" i="5"/>
  <c r="F496" i="8" s="1"/>
  <c r="E480" i="5"/>
  <c r="F480" i="8" s="1"/>
  <c r="E464" i="5"/>
  <c r="F464" i="8" s="1"/>
  <c r="E448" i="5"/>
  <c r="E432" i="5"/>
  <c r="E400" i="5"/>
  <c r="E368" i="5"/>
  <c r="E352" i="5"/>
  <c r="E256" i="5"/>
  <c r="E240" i="5"/>
  <c r="G507" i="5"/>
  <c r="J507" i="5"/>
  <c r="G475" i="5"/>
  <c r="J475" i="5"/>
  <c r="G443" i="5"/>
  <c r="J443" i="5"/>
  <c r="G411" i="5"/>
  <c r="J411" i="5"/>
  <c r="G379" i="5"/>
  <c r="J379" i="5"/>
  <c r="G347" i="5"/>
  <c r="J347" i="5"/>
  <c r="G315" i="5"/>
  <c r="J315" i="5"/>
  <c r="G283" i="5"/>
  <c r="J283" i="5"/>
  <c r="G251" i="5"/>
  <c r="J251" i="5"/>
  <c r="G512" i="5"/>
  <c r="J512" i="5"/>
  <c r="G480" i="5"/>
  <c r="J480" i="5"/>
  <c r="G448" i="5"/>
  <c r="J448" i="5"/>
  <c r="G416" i="5"/>
  <c r="J416" i="5"/>
  <c r="G384" i="5"/>
  <c r="J384" i="5"/>
  <c r="G352" i="5"/>
  <c r="J352" i="5"/>
  <c r="G320" i="5"/>
  <c r="J320" i="5"/>
  <c r="G288" i="5"/>
  <c r="J288" i="5"/>
  <c r="G256" i="5"/>
  <c r="J256" i="5"/>
  <c r="G224" i="5"/>
  <c r="J224" i="5"/>
  <c r="E502" i="5"/>
  <c r="F502" i="8" s="1"/>
  <c r="E486" i="5"/>
  <c r="F486" i="8" s="1"/>
  <c r="E470" i="5"/>
  <c r="F470" i="8" s="1"/>
  <c r="E454" i="5"/>
  <c r="E422" i="5"/>
  <c r="E390" i="5"/>
  <c r="E374" i="5"/>
  <c r="E358" i="5"/>
  <c r="E342" i="5"/>
  <c r="E326" i="5"/>
  <c r="E294" i="5"/>
  <c r="E278" i="5"/>
  <c r="E262" i="5"/>
  <c r="E230" i="5"/>
  <c r="J497" i="5"/>
  <c r="G497" i="5"/>
  <c r="J465" i="5"/>
  <c r="G465" i="5"/>
  <c r="J433" i="5"/>
  <c r="G433" i="5"/>
  <c r="J401" i="5"/>
  <c r="G401" i="5"/>
  <c r="J369" i="5"/>
  <c r="G369" i="5"/>
  <c r="J337" i="5"/>
  <c r="G337" i="5"/>
  <c r="J305" i="5"/>
  <c r="G305" i="5"/>
  <c r="J273" i="5"/>
  <c r="G273" i="5"/>
  <c r="J241" i="5"/>
  <c r="G241" i="5"/>
  <c r="E463" i="5"/>
  <c r="F463" i="8" s="1"/>
  <c r="E335" i="5"/>
  <c r="J198" i="5"/>
  <c r="G198" i="5"/>
  <c r="J166" i="5"/>
  <c r="G166" i="5"/>
  <c r="J133" i="5"/>
  <c r="G133" i="5"/>
  <c r="J101" i="5"/>
  <c r="G101" i="5"/>
  <c r="J69" i="5"/>
  <c r="G69" i="5"/>
  <c r="J41" i="5"/>
  <c r="G41" i="5"/>
  <c r="J9" i="5"/>
  <c r="G9" i="5"/>
  <c r="E213" i="5"/>
  <c r="C199" i="8"/>
  <c r="C199" i="1"/>
  <c r="C183" i="8"/>
  <c r="C183" i="1"/>
  <c r="C167" i="8"/>
  <c r="C167" i="1"/>
  <c r="C151" i="8"/>
  <c r="C151" i="1"/>
  <c r="C138" i="8"/>
  <c r="C138" i="1"/>
  <c r="C122" i="8"/>
  <c r="C122" i="1"/>
  <c r="C106" i="8"/>
  <c r="C106" i="1"/>
  <c r="C90" i="8"/>
  <c r="C90" i="1"/>
  <c r="C74" i="8"/>
  <c r="C74" i="1"/>
  <c r="C58" i="8"/>
  <c r="C58" i="1"/>
  <c r="G208" i="5"/>
  <c r="J208" i="5"/>
  <c r="J191" i="5"/>
  <c r="G191" i="5"/>
  <c r="J159" i="5"/>
  <c r="G159" i="5"/>
  <c r="J126" i="5"/>
  <c r="G126" i="5"/>
  <c r="J94" i="5"/>
  <c r="G94" i="5"/>
  <c r="J62" i="5"/>
  <c r="G62" i="5"/>
  <c r="J22" i="5"/>
  <c r="G22" i="5"/>
  <c r="E206" i="5"/>
  <c r="E189" i="5"/>
  <c r="E173" i="5"/>
  <c r="E157" i="5"/>
  <c r="C143" i="8"/>
  <c r="C143" i="1"/>
  <c r="C127" i="8"/>
  <c r="C127" i="1"/>
  <c r="C111" i="8"/>
  <c r="C111" i="1"/>
  <c r="C95" i="8"/>
  <c r="C95" i="1"/>
  <c r="C79" i="8"/>
  <c r="C79" i="1"/>
  <c r="C63" i="8"/>
  <c r="C63" i="1"/>
  <c r="G217" i="5"/>
  <c r="J217" i="5"/>
  <c r="G196" i="5"/>
  <c r="J196" i="5"/>
  <c r="G164" i="5"/>
  <c r="J164" i="5"/>
  <c r="G131" i="5"/>
  <c r="J131" i="5"/>
  <c r="G99" i="5"/>
  <c r="J99" i="5"/>
  <c r="G67" i="5"/>
  <c r="J67" i="5"/>
  <c r="G35" i="5"/>
  <c r="J35" i="5"/>
  <c r="G227" i="5"/>
  <c r="J227" i="5"/>
  <c r="E190" i="5"/>
  <c r="E174" i="5"/>
  <c r="E158" i="5"/>
  <c r="E145" i="5"/>
  <c r="E129" i="5"/>
  <c r="E113" i="5"/>
  <c r="E97" i="5"/>
  <c r="E81" i="5"/>
  <c r="E65" i="5"/>
  <c r="E49" i="5"/>
  <c r="E33" i="5"/>
  <c r="E487" i="5"/>
  <c r="F487" i="8" s="1"/>
  <c r="E359" i="5"/>
  <c r="E231" i="5"/>
  <c r="J177" i="5"/>
  <c r="G177" i="5"/>
  <c r="J144" i="5"/>
  <c r="G144" i="5"/>
  <c r="J112" i="5"/>
  <c r="G112" i="5"/>
  <c r="J80" i="5"/>
  <c r="G80" i="5"/>
  <c r="J40" i="5"/>
  <c r="G40" i="5"/>
  <c r="J8" i="5"/>
  <c r="L8" i="5" s="1"/>
  <c r="G8" i="5"/>
  <c r="H8" i="5" s="1"/>
  <c r="E411" i="5"/>
  <c r="E283" i="5"/>
  <c r="E216" i="5"/>
  <c r="C186" i="8"/>
  <c r="C186" i="1"/>
  <c r="C170" i="8"/>
  <c r="C170" i="1"/>
  <c r="C154" i="8"/>
  <c r="C154" i="1"/>
  <c r="C137" i="8"/>
  <c r="C137" i="1"/>
  <c r="C121" i="8"/>
  <c r="C121" i="1"/>
  <c r="C105" i="8"/>
  <c r="C105" i="1"/>
  <c r="C89" i="8"/>
  <c r="C89" i="1"/>
  <c r="C73" i="8"/>
  <c r="C73" i="1"/>
  <c r="C57" i="8"/>
  <c r="C57" i="1"/>
  <c r="G2596" i="5"/>
  <c r="J2596" i="5"/>
  <c r="G2588" i="5"/>
  <c r="J2588" i="5"/>
  <c r="G2580" i="5"/>
  <c r="J2580" i="5"/>
  <c r="J2572" i="5"/>
  <c r="G2572" i="5"/>
  <c r="J2539" i="5"/>
  <c r="G2539" i="5"/>
  <c r="E2575" i="5"/>
  <c r="F2575" i="8" s="1"/>
  <c r="E2526" i="5"/>
  <c r="F2526" i="8" s="1"/>
  <c r="E2518" i="5"/>
  <c r="F2518" i="8" s="1"/>
  <c r="E2510" i="5"/>
  <c r="F2510" i="8" s="1"/>
  <c r="E2494" i="5"/>
  <c r="F2494" i="8" s="1"/>
  <c r="E2486" i="5"/>
  <c r="F2486" i="8" s="1"/>
  <c r="E2478" i="5"/>
  <c r="F2478" i="8" s="1"/>
  <c r="E2470" i="5"/>
  <c r="F2470" i="8" s="1"/>
  <c r="E2547" i="5"/>
  <c r="F2547" i="8" s="1"/>
  <c r="J2532" i="5"/>
  <c r="G2532" i="5"/>
  <c r="E2548" i="5"/>
  <c r="F2548" i="8" s="1"/>
  <c r="G2535" i="5"/>
  <c r="J2535" i="5"/>
  <c r="E2581" i="5"/>
  <c r="F2581" i="8" s="1"/>
  <c r="G2526" i="5"/>
  <c r="J2526" i="5"/>
  <c r="G2518" i="5"/>
  <c r="G2502" i="5"/>
  <c r="J2502" i="5"/>
  <c r="G2494" i="5"/>
  <c r="J2494" i="5"/>
  <c r="G2486" i="5"/>
  <c r="J2486" i="5"/>
  <c r="G2478" i="5"/>
  <c r="J2478" i="5"/>
  <c r="G2470" i="5"/>
  <c r="J2470" i="5"/>
  <c r="G2462" i="5"/>
  <c r="J2462" i="5"/>
  <c r="G2454" i="5"/>
  <c r="J2454" i="5"/>
  <c r="G2446" i="5"/>
  <c r="J2446" i="5"/>
  <c r="E2572" i="5"/>
  <c r="F2572" i="8" s="1"/>
  <c r="J2436" i="5"/>
  <c r="G2436" i="5"/>
  <c r="E2399" i="5"/>
  <c r="F2399" i="8" s="1"/>
  <c r="E2391" i="5"/>
  <c r="F2391" i="8" s="1"/>
  <c r="E2383" i="5"/>
  <c r="F2383" i="8" s="1"/>
  <c r="E2375" i="5"/>
  <c r="F2375" i="8" s="1"/>
  <c r="E2359" i="5"/>
  <c r="F2359" i="8" s="1"/>
  <c r="E2351" i="5"/>
  <c r="F2351" i="8" s="1"/>
  <c r="G2560" i="5"/>
  <c r="J2560" i="5"/>
  <c r="E2437" i="5"/>
  <c r="F2437" i="8" s="1"/>
  <c r="E2449" i="5"/>
  <c r="F2449" i="8" s="1"/>
  <c r="E2457" i="5"/>
  <c r="F2457" i="8" s="1"/>
  <c r="G2413" i="5"/>
  <c r="J2413" i="5"/>
  <c r="G2402" i="5"/>
  <c r="J2402" i="5"/>
  <c r="G2394" i="5"/>
  <c r="J2394" i="5"/>
  <c r="G2386" i="5"/>
  <c r="J2386" i="5"/>
  <c r="G2378" i="5"/>
  <c r="J2378" i="5"/>
  <c r="G2370" i="5"/>
  <c r="J2370" i="5"/>
  <c r="G2362" i="5"/>
  <c r="J2362" i="5"/>
  <c r="J2346" i="5"/>
  <c r="G2346" i="5"/>
  <c r="J2338" i="5"/>
  <c r="G2338" i="5"/>
  <c r="G2408" i="5"/>
  <c r="J2408" i="5"/>
  <c r="E2329" i="5"/>
  <c r="F2329" i="8" s="1"/>
  <c r="E2423" i="5"/>
  <c r="F2423" i="8" s="1"/>
  <c r="E2307" i="5"/>
  <c r="F2307" i="8" s="1"/>
  <c r="E2314" i="5"/>
  <c r="F2314" i="8" s="1"/>
  <c r="J2430" i="5"/>
  <c r="G2430" i="5"/>
  <c r="J2321" i="5"/>
  <c r="G2321" i="5"/>
  <c r="E2304" i="5"/>
  <c r="F2304" i="8" s="1"/>
  <c r="E2296" i="5"/>
  <c r="F2296" i="8" s="1"/>
  <c r="E2280" i="5"/>
  <c r="F2280" i="8" s="1"/>
  <c r="E2272" i="5"/>
  <c r="F2272" i="8" s="1"/>
  <c r="E2264" i="5"/>
  <c r="F2264" i="8" s="1"/>
  <c r="E2256" i="5"/>
  <c r="F2256" i="8" s="1"/>
  <c r="E2240" i="5"/>
  <c r="F2240" i="8" s="1"/>
  <c r="J2212" i="5"/>
  <c r="G2212" i="5"/>
  <c r="J2196" i="5"/>
  <c r="G2196" i="5"/>
  <c r="J2188" i="5"/>
  <c r="G2188" i="5"/>
  <c r="J2180" i="5"/>
  <c r="G2180" i="5"/>
  <c r="J2172" i="5"/>
  <c r="G2172" i="5"/>
  <c r="J2164" i="5"/>
  <c r="G2164" i="5"/>
  <c r="J2156" i="5"/>
  <c r="G2156" i="5"/>
  <c r="J2148" i="5"/>
  <c r="G2148" i="5"/>
  <c r="J2140" i="5"/>
  <c r="G2140" i="5"/>
  <c r="G2287" i="5"/>
  <c r="J2287" i="5"/>
  <c r="G2255" i="5"/>
  <c r="J2255" i="5"/>
  <c r="J2233" i="5"/>
  <c r="G2233" i="5"/>
  <c r="G2220" i="5"/>
  <c r="J2220" i="5"/>
  <c r="G2296" i="5"/>
  <c r="J2296" i="5"/>
  <c r="G2264" i="5"/>
  <c r="J2264" i="5"/>
  <c r="G2234" i="5"/>
  <c r="J2234" i="5"/>
  <c r="E2224" i="5"/>
  <c r="F2224" i="8" s="1"/>
  <c r="G2265" i="5"/>
  <c r="J2265" i="5"/>
  <c r="J2240" i="5"/>
  <c r="G2240" i="5"/>
  <c r="E2227" i="5"/>
  <c r="F2227" i="8" s="1"/>
  <c r="E2211" i="5"/>
  <c r="F2211" i="8" s="1"/>
  <c r="E2195" i="5"/>
  <c r="F2195" i="8" s="1"/>
  <c r="E2187" i="5"/>
  <c r="F2187" i="8" s="1"/>
  <c r="E2179" i="5"/>
  <c r="F2179" i="8" s="1"/>
  <c r="E2171" i="5"/>
  <c r="F2171" i="8" s="1"/>
  <c r="E2163" i="5"/>
  <c r="F2163" i="8" s="1"/>
  <c r="E2155" i="5"/>
  <c r="F2155" i="8" s="1"/>
  <c r="E2147" i="5"/>
  <c r="F2147" i="8" s="1"/>
  <c r="E2139" i="5"/>
  <c r="F2139" i="8" s="1"/>
  <c r="G2298" i="5"/>
  <c r="J2298" i="5"/>
  <c r="G2266" i="5"/>
  <c r="J2266" i="5"/>
  <c r="J2238" i="5"/>
  <c r="G2238" i="5"/>
  <c r="E2136" i="5"/>
  <c r="F2136" i="8" s="1"/>
  <c r="E2128" i="5"/>
  <c r="F2128" i="8" s="1"/>
  <c r="E2120" i="5"/>
  <c r="F2120" i="8" s="1"/>
  <c r="E2112" i="5"/>
  <c r="F2112" i="8" s="1"/>
  <c r="E2104" i="5"/>
  <c r="F2104" i="8" s="1"/>
  <c r="E2096" i="5"/>
  <c r="F2096" i="8" s="1"/>
  <c r="E2088" i="5"/>
  <c r="F2088" i="8" s="1"/>
  <c r="E2080" i="5"/>
  <c r="F2080" i="8" s="1"/>
  <c r="E2072" i="5"/>
  <c r="F2072" i="8" s="1"/>
  <c r="E2056" i="5"/>
  <c r="F2056" i="8" s="1"/>
  <c r="E2048" i="5"/>
  <c r="F2048" i="8" s="1"/>
  <c r="J2138" i="5"/>
  <c r="G2138" i="5"/>
  <c r="J2074" i="5"/>
  <c r="G2074" i="5"/>
  <c r="J2087" i="5"/>
  <c r="G2087" i="5"/>
  <c r="E2022" i="5"/>
  <c r="F2022" i="8" s="1"/>
  <c r="E2014" i="5"/>
  <c r="F2014" i="8" s="1"/>
  <c r="E2006" i="5"/>
  <c r="F2006" i="8" s="1"/>
  <c r="E1998" i="5"/>
  <c r="F1998" i="8" s="1"/>
  <c r="E1990" i="5"/>
  <c r="F1990" i="8" s="1"/>
  <c r="E1982" i="5"/>
  <c r="F1982" i="8" s="1"/>
  <c r="E1966" i="5"/>
  <c r="F1966" i="8" s="1"/>
  <c r="E1958" i="5"/>
  <c r="F1958" i="8" s="1"/>
  <c r="E1950" i="5"/>
  <c r="F1950" i="8" s="1"/>
  <c r="E1942" i="5"/>
  <c r="F1942" i="8" s="1"/>
  <c r="E1934" i="5"/>
  <c r="F1934" i="8" s="1"/>
  <c r="E1926" i="5"/>
  <c r="F1926" i="8" s="1"/>
  <c r="E1918" i="5"/>
  <c r="F1918" i="8" s="1"/>
  <c r="E1910" i="5"/>
  <c r="F1910" i="8" s="1"/>
  <c r="E1894" i="5"/>
  <c r="F1894" i="8" s="1"/>
  <c r="E1886" i="5"/>
  <c r="F1886" i="8" s="1"/>
  <c r="E1878" i="5"/>
  <c r="F1878" i="8" s="1"/>
  <c r="E1870" i="5"/>
  <c r="F1870" i="8" s="1"/>
  <c r="E1862" i="5"/>
  <c r="F1862" i="8" s="1"/>
  <c r="E1854" i="5"/>
  <c r="F1854" i="8" s="1"/>
  <c r="E1838" i="5"/>
  <c r="F1838" i="8" s="1"/>
  <c r="E1830" i="5"/>
  <c r="F1830" i="8" s="1"/>
  <c r="J2116" i="5"/>
  <c r="G2116" i="5"/>
  <c r="J2052" i="5"/>
  <c r="G2052" i="5"/>
  <c r="J2113" i="5"/>
  <c r="G2113" i="5"/>
  <c r="J2126" i="5"/>
  <c r="G2126" i="5"/>
  <c r="J2062" i="5"/>
  <c r="G2062" i="5"/>
  <c r="G2037" i="5"/>
  <c r="J2037" i="5"/>
  <c r="G2029" i="5"/>
  <c r="J2029" i="5"/>
  <c r="G2013" i="5"/>
  <c r="J2013" i="5"/>
  <c r="G2005" i="5"/>
  <c r="J2005" i="5"/>
  <c r="G1997" i="5"/>
  <c r="G1989" i="5"/>
  <c r="J1989" i="5"/>
  <c r="G1981" i="5"/>
  <c r="J1981" i="5"/>
  <c r="G1973" i="5"/>
  <c r="J1973" i="5"/>
  <c r="G1965" i="5"/>
  <c r="J1965" i="5"/>
  <c r="G1957" i="5"/>
  <c r="J1957" i="5"/>
  <c r="G1949" i="5"/>
  <c r="J1949" i="5"/>
  <c r="G1941" i="5"/>
  <c r="J1941" i="5"/>
  <c r="G1933" i="5"/>
  <c r="J1933" i="5"/>
  <c r="G1925" i="5"/>
  <c r="J1925" i="5"/>
  <c r="G1917" i="5"/>
  <c r="J1917" i="5"/>
  <c r="G1909" i="5"/>
  <c r="J1909" i="5"/>
  <c r="G1901" i="5"/>
  <c r="J1901" i="5"/>
  <c r="G1885" i="5"/>
  <c r="J1885" i="5"/>
  <c r="G1877" i="5"/>
  <c r="J1877" i="5"/>
  <c r="G1869" i="5"/>
  <c r="G1861" i="5"/>
  <c r="J1861" i="5"/>
  <c r="G1853" i="5"/>
  <c r="J1853" i="5"/>
  <c r="G1845" i="5"/>
  <c r="J1845" i="5"/>
  <c r="G1837" i="5"/>
  <c r="J1837" i="5"/>
  <c r="J2077" i="5"/>
  <c r="G2077" i="5"/>
  <c r="E1820" i="5"/>
  <c r="F1820" i="8" s="1"/>
  <c r="E1812" i="5"/>
  <c r="F1812" i="8" s="1"/>
  <c r="E1804" i="5"/>
  <c r="F1804" i="8" s="1"/>
  <c r="E1796" i="5"/>
  <c r="F1796" i="8" s="1"/>
  <c r="E1788" i="5"/>
  <c r="F1788" i="8" s="1"/>
  <c r="E1780" i="5"/>
  <c r="F1780" i="8" s="1"/>
  <c r="E1772" i="5"/>
  <c r="F1772" i="8" s="1"/>
  <c r="E1764" i="5"/>
  <c r="F1764" i="8" s="1"/>
  <c r="E1756" i="5"/>
  <c r="F1756" i="8" s="1"/>
  <c r="E1748" i="5"/>
  <c r="F1748" i="8" s="1"/>
  <c r="E1740" i="5"/>
  <c r="F1740" i="8" s="1"/>
  <c r="E1732" i="5"/>
  <c r="F1732" i="8" s="1"/>
  <c r="E1724" i="5"/>
  <c r="F1724" i="8" s="1"/>
  <c r="E1708" i="5"/>
  <c r="F1708" i="8" s="1"/>
  <c r="E1700" i="5"/>
  <c r="F1700" i="8" s="1"/>
  <c r="E1692" i="5"/>
  <c r="F1692" i="8" s="1"/>
  <c r="E1684" i="5"/>
  <c r="F1684" i="8" s="1"/>
  <c r="E1676" i="5"/>
  <c r="F1676" i="8" s="1"/>
  <c r="E1668" i="5"/>
  <c r="F1668" i="8" s="1"/>
  <c r="J2120" i="5"/>
  <c r="G2120" i="5"/>
  <c r="J2075" i="5"/>
  <c r="G2075" i="5"/>
  <c r="G1825" i="5"/>
  <c r="J1825" i="5"/>
  <c r="G1817" i="5"/>
  <c r="J1817" i="5"/>
  <c r="G1809" i="5"/>
  <c r="J1809" i="5"/>
  <c r="G1801" i="5"/>
  <c r="J1801" i="5"/>
  <c r="G1793" i="5"/>
  <c r="J1793" i="5"/>
  <c r="G1785" i="5"/>
  <c r="J1785" i="5"/>
  <c r="G1777" i="5"/>
  <c r="J1777" i="5"/>
  <c r="G1769" i="5"/>
  <c r="J1769" i="5"/>
  <c r="G1761" i="5"/>
  <c r="J1761" i="5"/>
  <c r="G1753" i="5"/>
  <c r="J1753" i="5"/>
  <c r="G1745" i="5"/>
  <c r="J1745" i="5"/>
  <c r="G1737" i="5"/>
  <c r="J1737" i="5"/>
  <c r="G1729" i="5"/>
  <c r="J1729" i="5"/>
  <c r="G1721" i="5"/>
  <c r="G1705" i="5"/>
  <c r="J1705" i="5"/>
  <c r="G1697" i="5"/>
  <c r="J1697" i="5"/>
  <c r="G1689" i="5"/>
  <c r="J1689" i="5"/>
  <c r="G1681" i="5"/>
  <c r="J1681" i="5"/>
  <c r="G1673" i="5"/>
  <c r="J1673" i="5"/>
  <c r="G1665" i="5"/>
  <c r="J1665" i="5"/>
  <c r="J1657" i="5"/>
  <c r="G1657" i="5"/>
  <c r="E1644" i="5"/>
  <c r="F1644" i="8" s="1"/>
  <c r="E1636" i="5"/>
  <c r="F1636" i="8" s="1"/>
  <c r="E1628" i="5"/>
  <c r="F1628" i="8" s="1"/>
  <c r="E1620" i="5"/>
  <c r="F1620" i="8" s="1"/>
  <c r="E1612" i="5"/>
  <c r="F1612" i="8" s="1"/>
  <c r="E1604" i="5"/>
  <c r="F1604" i="8" s="1"/>
  <c r="E1596" i="5"/>
  <c r="F1596" i="8" s="1"/>
  <c r="E1588" i="5"/>
  <c r="F1588" i="8" s="1"/>
  <c r="E1580" i="5"/>
  <c r="F1580" i="8" s="1"/>
  <c r="E1572" i="5"/>
  <c r="F1572" i="8" s="1"/>
  <c r="E1564" i="5"/>
  <c r="F1564" i="8" s="1"/>
  <c r="E1556" i="5"/>
  <c r="F1556" i="8" s="1"/>
  <c r="J1643" i="5"/>
  <c r="G1643" i="5"/>
  <c r="J1635" i="5"/>
  <c r="G1635" i="5"/>
  <c r="J1627" i="5"/>
  <c r="G1627" i="5"/>
  <c r="J1619" i="5"/>
  <c r="G1619" i="5"/>
  <c r="J1611" i="5"/>
  <c r="G1611" i="5"/>
  <c r="J1603" i="5"/>
  <c r="G1603" i="5"/>
  <c r="J1595" i="5"/>
  <c r="G1595" i="5"/>
  <c r="J1587" i="5"/>
  <c r="G1587" i="5"/>
  <c r="J1579" i="5"/>
  <c r="G1579" i="5"/>
  <c r="J1571" i="5"/>
  <c r="G1571" i="5"/>
  <c r="J1563" i="5"/>
  <c r="G1563" i="5"/>
  <c r="J1555" i="5"/>
  <c r="G1555" i="5"/>
  <c r="J1547" i="5"/>
  <c r="G1547" i="5"/>
  <c r="G1539" i="5"/>
  <c r="J1539" i="5"/>
  <c r="G1531" i="5"/>
  <c r="J1531" i="5"/>
  <c r="G1523" i="5"/>
  <c r="J1523" i="5"/>
  <c r="J1515" i="5"/>
  <c r="G1515" i="5"/>
  <c r="J1507" i="5"/>
  <c r="G1507" i="5"/>
  <c r="J1499" i="5"/>
  <c r="G1499" i="5"/>
  <c r="J1491" i="5"/>
  <c r="G1491" i="5"/>
  <c r="J1651" i="5"/>
  <c r="G1651" i="5"/>
  <c r="E1506" i="5"/>
  <c r="F1506" i="8" s="1"/>
  <c r="E1490" i="5"/>
  <c r="F1490" i="8" s="1"/>
  <c r="E1479" i="5"/>
  <c r="F1479" i="8" s="1"/>
  <c r="J1476" i="5"/>
  <c r="G1476" i="5"/>
  <c r="E1466" i="5"/>
  <c r="F1466" i="8" s="1"/>
  <c r="J1451" i="5"/>
  <c r="G1451" i="5"/>
  <c r="J1443" i="5"/>
  <c r="G1443" i="5"/>
  <c r="J1435" i="5"/>
  <c r="G1435" i="5"/>
  <c r="J1427" i="5"/>
  <c r="G1427" i="5"/>
  <c r="J1419" i="5"/>
  <c r="G1419" i="5"/>
  <c r="J1411" i="5"/>
  <c r="G1411" i="5"/>
  <c r="J1403" i="5"/>
  <c r="G1403" i="5"/>
  <c r="J1395" i="5"/>
  <c r="G1395" i="5"/>
  <c r="J1387" i="5"/>
  <c r="G1387" i="5"/>
  <c r="J1379" i="5"/>
  <c r="G1379" i="5"/>
  <c r="J1371" i="5"/>
  <c r="G1371" i="5"/>
  <c r="G1363" i="5"/>
  <c r="J1363" i="5"/>
  <c r="G1355" i="5"/>
  <c r="J1355" i="5"/>
  <c r="E1539" i="5"/>
  <c r="F1539" i="8" s="1"/>
  <c r="E1523" i="5"/>
  <c r="F1523" i="8" s="1"/>
  <c r="E1505" i="5"/>
  <c r="F1505" i="8" s="1"/>
  <c r="E1489" i="5"/>
  <c r="F1489" i="8" s="1"/>
  <c r="G1479" i="5"/>
  <c r="J1479" i="5"/>
  <c r="E1469" i="5"/>
  <c r="F1469" i="8" s="1"/>
  <c r="G1477" i="5"/>
  <c r="J1477" i="5"/>
  <c r="E1467" i="5"/>
  <c r="F1467" i="8" s="1"/>
  <c r="J1456" i="5"/>
  <c r="G1456" i="5"/>
  <c r="J1454" i="5"/>
  <c r="G1454" i="5"/>
  <c r="E1524" i="5"/>
  <c r="F1524" i="8" s="1"/>
  <c r="E1423" i="5"/>
  <c r="F1423" i="8" s="1"/>
  <c r="E1360" i="5"/>
  <c r="F1360" i="8" s="1"/>
  <c r="J1305" i="5"/>
  <c r="G1305" i="5"/>
  <c r="E1295" i="5"/>
  <c r="F1295" i="8" s="1"/>
  <c r="E1404" i="5"/>
  <c r="F1404" i="8" s="1"/>
  <c r="J1340" i="5"/>
  <c r="G1340" i="5"/>
  <c r="E1330" i="5"/>
  <c r="F1330" i="8" s="1"/>
  <c r="E1417" i="5"/>
  <c r="F1417" i="8" s="1"/>
  <c r="G1319" i="5"/>
  <c r="J1319" i="5"/>
  <c r="E1309" i="5"/>
  <c r="F1309" i="8" s="1"/>
  <c r="G1294" i="5"/>
  <c r="J1294" i="5"/>
  <c r="G1286" i="5"/>
  <c r="J1286" i="5"/>
  <c r="G1278" i="5"/>
  <c r="J1278" i="5"/>
  <c r="G1270" i="5"/>
  <c r="J1270" i="5"/>
  <c r="G1262" i="5"/>
  <c r="J1262" i="5"/>
  <c r="G1254" i="5"/>
  <c r="J1254" i="5"/>
  <c r="G1246" i="5"/>
  <c r="J1246" i="5"/>
  <c r="G1238" i="5"/>
  <c r="J1238" i="5"/>
  <c r="G1230" i="5"/>
  <c r="J1230" i="5"/>
  <c r="G1222" i="5"/>
  <c r="J1222" i="5"/>
  <c r="G1214" i="5"/>
  <c r="J1214" i="5"/>
  <c r="G1206" i="5"/>
  <c r="J1206" i="5"/>
  <c r="G1198" i="5"/>
  <c r="J1198" i="5"/>
  <c r="G1190" i="5"/>
  <c r="J1190" i="5"/>
  <c r="E1495" i="5"/>
  <c r="F1495" i="8" s="1"/>
  <c r="E1406" i="5"/>
  <c r="F1406" i="8" s="1"/>
  <c r="G1306" i="5"/>
  <c r="J1306" i="5"/>
  <c r="E1296" i="5"/>
  <c r="F1296" i="8" s="1"/>
  <c r="E1516" i="5"/>
  <c r="F1516" i="8" s="1"/>
  <c r="E1435" i="5"/>
  <c r="F1435" i="8" s="1"/>
  <c r="E1371" i="5"/>
  <c r="F1371" i="8" s="1"/>
  <c r="G1333" i="5"/>
  <c r="J1333" i="5"/>
  <c r="E1323" i="5"/>
  <c r="F1323" i="8" s="1"/>
  <c r="E1432" i="5"/>
  <c r="F1432" i="8" s="1"/>
  <c r="E1368" i="5"/>
  <c r="F1368" i="8" s="1"/>
  <c r="J1336" i="5"/>
  <c r="G1336" i="5"/>
  <c r="E1326" i="5"/>
  <c r="F1326" i="8" s="1"/>
  <c r="E1410" i="5"/>
  <c r="F1410" i="8" s="1"/>
  <c r="J1342" i="5"/>
  <c r="G1342" i="5"/>
  <c r="E1332" i="5"/>
  <c r="F1332" i="8" s="1"/>
  <c r="E1291" i="5"/>
  <c r="F1291" i="8" s="1"/>
  <c r="E1283" i="5"/>
  <c r="F1283" i="8" s="1"/>
  <c r="E1275" i="5"/>
  <c r="F1275" i="8" s="1"/>
  <c r="E1267" i="5"/>
  <c r="F1267" i="8" s="1"/>
  <c r="E1259" i="5"/>
  <c r="F1259" i="8" s="1"/>
  <c r="E1251" i="5"/>
  <c r="F1251" i="8" s="1"/>
  <c r="E1243" i="5"/>
  <c r="F1243" i="8" s="1"/>
  <c r="E1235" i="5"/>
  <c r="F1235" i="8" s="1"/>
  <c r="E1227" i="5"/>
  <c r="F1227" i="8" s="1"/>
  <c r="E1219" i="5"/>
  <c r="F1219" i="8" s="1"/>
  <c r="E1211" i="5"/>
  <c r="F1211" i="8" s="1"/>
  <c r="E1203" i="5"/>
  <c r="F1203" i="8" s="1"/>
  <c r="E1180" i="5"/>
  <c r="F1180" i="8" s="1"/>
  <c r="J1129" i="5"/>
  <c r="G1129" i="5"/>
  <c r="J1121" i="5"/>
  <c r="G1121" i="5"/>
  <c r="J1113" i="5"/>
  <c r="G1113" i="5"/>
  <c r="J1105" i="5"/>
  <c r="G1105" i="5"/>
  <c r="J1097" i="5"/>
  <c r="G1097" i="5"/>
  <c r="J1089" i="5"/>
  <c r="G1089" i="5"/>
  <c r="J1081" i="5"/>
  <c r="G1081" i="5"/>
  <c r="J1073" i="5"/>
  <c r="G1073" i="5"/>
  <c r="J1065" i="5"/>
  <c r="G1065" i="5"/>
  <c r="J1057" i="5"/>
  <c r="G1057" i="5"/>
  <c r="J1049" i="5"/>
  <c r="G1049" i="5"/>
  <c r="J1041" i="5"/>
  <c r="G1041" i="5"/>
  <c r="J1033" i="5"/>
  <c r="G1033" i="5"/>
  <c r="J1025" i="5"/>
  <c r="G1025" i="5"/>
  <c r="E1329" i="5"/>
  <c r="F1329" i="8" s="1"/>
  <c r="E1194" i="5"/>
  <c r="F1194" i="8" s="1"/>
  <c r="E1183" i="5"/>
  <c r="F1183" i="8" s="1"/>
  <c r="E1421" i="5"/>
  <c r="F1421" i="8" s="1"/>
  <c r="G1148" i="5"/>
  <c r="J1148" i="5"/>
  <c r="E1138" i="5"/>
  <c r="F1138" i="8" s="1"/>
  <c r="E1189" i="5"/>
  <c r="F1189" i="8" s="1"/>
  <c r="G1175" i="5"/>
  <c r="J1175" i="5"/>
  <c r="E1165" i="5"/>
  <c r="F1165" i="8" s="1"/>
  <c r="E1356" i="5"/>
  <c r="F1356" i="8" s="1"/>
  <c r="G1138" i="5"/>
  <c r="J1138" i="5"/>
  <c r="E1188" i="5"/>
  <c r="F1188" i="8" s="1"/>
  <c r="J1173" i="5"/>
  <c r="G1173" i="5"/>
  <c r="E1163" i="5"/>
  <c r="F1163" i="8" s="1"/>
  <c r="E1133" i="5"/>
  <c r="F1133" i="8" s="1"/>
  <c r="E1125" i="5"/>
  <c r="F1125" i="8" s="1"/>
  <c r="E1117" i="5"/>
  <c r="F1117" i="8" s="1"/>
  <c r="E1109" i="5"/>
  <c r="F1109" i="8" s="1"/>
  <c r="E1101" i="5"/>
  <c r="F1101" i="8" s="1"/>
  <c r="E1093" i="5"/>
  <c r="F1093" i="8" s="1"/>
  <c r="E1085" i="5"/>
  <c r="F1085" i="8" s="1"/>
  <c r="E1077" i="5"/>
  <c r="F1077" i="8" s="1"/>
  <c r="E1069" i="5"/>
  <c r="F1069" i="8" s="1"/>
  <c r="E1061" i="5"/>
  <c r="F1061" i="8" s="1"/>
  <c r="E1053" i="5"/>
  <c r="F1053" i="8" s="1"/>
  <c r="E1045" i="5"/>
  <c r="F1045" i="8" s="1"/>
  <c r="E1037" i="5"/>
  <c r="F1037" i="8" s="1"/>
  <c r="E1195" i="5"/>
  <c r="F1195" i="8" s="1"/>
  <c r="J1155" i="5"/>
  <c r="G1155" i="5"/>
  <c r="E1145" i="5"/>
  <c r="F1145" i="8" s="1"/>
  <c r="E1174" i="5"/>
  <c r="F1174" i="8" s="1"/>
  <c r="J980" i="5"/>
  <c r="G980" i="5"/>
  <c r="E1028" i="5"/>
  <c r="F1028" i="8" s="1"/>
  <c r="J999" i="5"/>
  <c r="G999" i="5"/>
  <c r="E989" i="5"/>
  <c r="F989" i="8" s="1"/>
  <c r="E1023" i="5"/>
  <c r="F1023" i="8" s="1"/>
  <c r="G1010" i="5"/>
  <c r="J1010" i="5"/>
  <c r="E1000" i="5"/>
  <c r="F1000" i="8" s="1"/>
  <c r="G1021" i="5"/>
  <c r="J1021" i="5"/>
  <c r="E1011" i="5"/>
  <c r="F1011" i="8" s="1"/>
  <c r="E1142" i="5"/>
  <c r="F1142" i="8" s="1"/>
  <c r="E1022" i="5"/>
  <c r="F1022" i="8" s="1"/>
  <c r="E970" i="5"/>
  <c r="F970" i="8" s="1"/>
  <c r="E962" i="5"/>
  <c r="F962" i="8" s="1"/>
  <c r="E954" i="5"/>
  <c r="F954" i="8" s="1"/>
  <c r="E946" i="5"/>
  <c r="F946" i="8" s="1"/>
  <c r="E938" i="5"/>
  <c r="F938" i="8" s="1"/>
  <c r="E930" i="5"/>
  <c r="F930" i="8" s="1"/>
  <c r="E922" i="5"/>
  <c r="F922" i="8" s="1"/>
  <c r="E914" i="5"/>
  <c r="F914" i="8" s="1"/>
  <c r="E906" i="5"/>
  <c r="F906" i="8" s="1"/>
  <c r="E898" i="5"/>
  <c r="F898" i="8" s="1"/>
  <c r="E890" i="5"/>
  <c r="F890" i="8" s="1"/>
  <c r="E882" i="5"/>
  <c r="F882" i="8" s="1"/>
  <c r="E874" i="5"/>
  <c r="F874" i="8" s="1"/>
  <c r="E866" i="5"/>
  <c r="F866" i="8" s="1"/>
  <c r="E858" i="5"/>
  <c r="F858" i="8" s="1"/>
  <c r="E850" i="5"/>
  <c r="F850" i="8" s="1"/>
  <c r="E842" i="5"/>
  <c r="F842" i="8" s="1"/>
  <c r="E834" i="5"/>
  <c r="F834" i="8" s="1"/>
  <c r="E826" i="5"/>
  <c r="F826" i="8" s="1"/>
  <c r="E818" i="5"/>
  <c r="F818" i="8" s="1"/>
  <c r="E810" i="5"/>
  <c r="F810" i="8" s="1"/>
  <c r="E802" i="5"/>
  <c r="F802" i="8" s="1"/>
  <c r="E794" i="5"/>
  <c r="F794" i="8" s="1"/>
  <c r="E786" i="5"/>
  <c r="F786" i="8" s="1"/>
  <c r="E778" i="5"/>
  <c r="F778" i="8" s="1"/>
  <c r="E770" i="5"/>
  <c r="F770" i="8" s="1"/>
  <c r="E1032" i="5"/>
  <c r="F1032" i="8" s="1"/>
  <c r="J1019" i="5"/>
  <c r="G1019" i="5"/>
  <c r="E1009" i="5"/>
  <c r="F1009" i="8" s="1"/>
  <c r="E1033" i="5"/>
  <c r="F1033" i="8" s="1"/>
  <c r="E1020" i="5"/>
  <c r="F1020" i="8" s="1"/>
  <c r="J985" i="5"/>
  <c r="G985" i="5"/>
  <c r="E975" i="5"/>
  <c r="F975" i="8" s="1"/>
  <c r="J964" i="5"/>
  <c r="G964" i="5"/>
  <c r="J956" i="5"/>
  <c r="G956" i="5"/>
  <c r="J948" i="5"/>
  <c r="G948" i="5"/>
  <c r="J940" i="5"/>
  <c r="G940" i="5"/>
  <c r="J932" i="5"/>
  <c r="G932" i="5"/>
  <c r="J924" i="5"/>
  <c r="G924" i="5"/>
  <c r="J916" i="5"/>
  <c r="G916" i="5"/>
  <c r="J908" i="5"/>
  <c r="G908" i="5"/>
  <c r="J900" i="5"/>
  <c r="G900" i="5"/>
  <c r="J892" i="5"/>
  <c r="G892" i="5"/>
  <c r="J884" i="5"/>
  <c r="G884" i="5"/>
  <c r="J876" i="5"/>
  <c r="G876" i="5"/>
  <c r="J868" i="5"/>
  <c r="G868" i="5"/>
  <c r="J860" i="5"/>
  <c r="G860" i="5"/>
  <c r="J852" i="5"/>
  <c r="G852" i="5"/>
  <c r="J844" i="5"/>
  <c r="G844" i="5"/>
  <c r="J836" i="5"/>
  <c r="G836" i="5"/>
  <c r="J828" i="5"/>
  <c r="G828" i="5"/>
  <c r="J820" i="5"/>
  <c r="G820" i="5"/>
  <c r="J812" i="5"/>
  <c r="G812" i="5"/>
  <c r="J804" i="5"/>
  <c r="G804" i="5"/>
  <c r="J796" i="5"/>
  <c r="G796" i="5"/>
  <c r="J788" i="5"/>
  <c r="G788" i="5"/>
  <c r="G780" i="5"/>
  <c r="J780" i="5"/>
  <c r="G772" i="5"/>
  <c r="J772" i="5"/>
  <c r="J764" i="5"/>
  <c r="G764" i="5"/>
  <c r="J756" i="5"/>
  <c r="G756" i="5"/>
  <c r="J748" i="5"/>
  <c r="G748" i="5"/>
  <c r="J740" i="5"/>
  <c r="G740" i="5"/>
  <c r="J732" i="5"/>
  <c r="G732" i="5"/>
  <c r="J724" i="5"/>
  <c r="G724" i="5"/>
  <c r="J716" i="5"/>
  <c r="G716" i="5"/>
  <c r="J708" i="5"/>
  <c r="G708" i="5"/>
  <c r="J671" i="5"/>
  <c r="G671" i="5"/>
  <c r="J646" i="5"/>
  <c r="G646" i="5"/>
  <c r="J614" i="5"/>
  <c r="G614" i="5"/>
  <c r="J582" i="5"/>
  <c r="G582" i="5"/>
  <c r="J550" i="5"/>
  <c r="G550" i="5"/>
  <c r="J518" i="5"/>
  <c r="G518" i="5"/>
  <c r="E644" i="5"/>
  <c r="F644" i="8" s="1"/>
  <c r="E628" i="5"/>
  <c r="F628" i="8" s="1"/>
  <c r="E612" i="5"/>
  <c r="F612" i="8" s="1"/>
  <c r="E596" i="5"/>
  <c r="F596" i="8" s="1"/>
  <c r="E580" i="5"/>
  <c r="F580" i="8" s="1"/>
  <c r="E564" i="5"/>
  <c r="F564" i="8" s="1"/>
  <c r="E548" i="5"/>
  <c r="F548" i="8" s="1"/>
  <c r="E532" i="5"/>
  <c r="F532" i="8" s="1"/>
  <c r="E516" i="5"/>
  <c r="F516" i="8" s="1"/>
  <c r="G684" i="5"/>
  <c r="J684" i="5"/>
  <c r="G655" i="5"/>
  <c r="J655" i="5"/>
  <c r="G623" i="5"/>
  <c r="J623" i="5"/>
  <c r="G591" i="5"/>
  <c r="J591" i="5"/>
  <c r="G559" i="5"/>
  <c r="J559" i="5"/>
  <c r="G527" i="5"/>
  <c r="J527" i="5"/>
  <c r="G701" i="5"/>
  <c r="J701" i="5"/>
  <c r="G677" i="5"/>
  <c r="J677" i="5"/>
  <c r="G648" i="5"/>
  <c r="J648" i="5"/>
  <c r="G616" i="5"/>
  <c r="J616" i="5"/>
  <c r="G584" i="5"/>
  <c r="J584" i="5"/>
  <c r="G552" i="5"/>
  <c r="J552" i="5"/>
  <c r="G520" i="5"/>
  <c r="J520" i="5"/>
  <c r="E760" i="5"/>
  <c r="F760" i="8" s="1"/>
  <c r="E752" i="5"/>
  <c r="F752" i="8" s="1"/>
  <c r="E744" i="5"/>
  <c r="F744" i="8" s="1"/>
  <c r="E736" i="5"/>
  <c r="F736" i="8" s="1"/>
  <c r="E728" i="5"/>
  <c r="F728" i="8" s="1"/>
  <c r="E720" i="5"/>
  <c r="F720" i="8" s="1"/>
  <c r="E712" i="5"/>
  <c r="F712" i="8" s="1"/>
  <c r="E704" i="5"/>
  <c r="F704" i="8" s="1"/>
  <c r="E679" i="5"/>
  <c r="F679" i="8" s="1"/>
  <c r="E663" i="5"/>
  <c r="F663" i="8" s="1"/>
  <c r="E646" i="5"/>
  <c r="F646" i="8" s="1"/>
  <c r="E630" i="5"/>
  <c r="F630" i="8" s="1"/>
  <c r="E614" i="5"/>
  <c r="F614" i="8" s="1"/>
  <c r="E598" i="5"/>
  <c r="F598" i="8" s="1"/>
  <c r="E582" i="5"/>
  <c r="F582" i="8" s="1"/>
  <c r="E566" i="5"/>
  <c r="F566" i="8" s="1"/>
  <c r="E550" i="5"/>
  <c r="F550" i="8" s="1"/>
  <c r="E534" i="5"/>
  <c r="F534" i="8" s="1"/>
  <c r="E518" i="5"/>
  <c r="F518" i="8" s="1"/>
  <c r="J690" i="5"/>
  <c r="G690" i="5"/>
  <c r="J625" i="5"/>
  <c r="G625" i="5"/>
  <c r="J593" i="5"/>
  <c r="G593" i="5"/>
  <c r="J561" i="5"/>
  <c r="G561" i="5"/>
  <c r="J529" i="5"/>
  <c r="G529" i="5"/>
  <c r="J502" i="5"/>
  <c r="G502" i="5"/>
  <c r="J470" i="5"/>
  <c r="G470" i="5"/>
  <c r="J438" i="5"/>
  <c r="G438" i="5"/>
  <c r="J406" i="5"/>
  <c r="G406" i="5"/>
  <c r="J374" i="5"/>
  <c r="G374" i="5"/>
  <c r="J342" i="5"/>
  <c r="G342" i="5"/>
  <c r="J310" i="5"/>
  <c r="G310" i="5"/>
  <c r="J278" i="5"/>
  <c r="G278" i="5"/>
  <c r="J246" i="5"/>
  <c r="G246" i="5"/>
  <c r="G503" i="5"/>
  <c r="J503" i="5"/>
  <c r="G471" i="5"/>
  <c r="J471" i="5"/>
  <c r="G439" i="5"/>
  <c r="J439" i="5"/>
  <c r="G407" i="5"/>
  <c r="J407" i="5"/>
  <c r="G375" i="5"/>
  <c r="J375" i="5"/>
  <c r="G343" i="5"/>
  <c r="J343" i="5"/>
  <c r="G311" i="5"/>
  <c r="J311" i="5"/>
  <c r="G279" i="5"/>
  <c r="J279" i="5"/>
  <c r="G247" i="5"/>
  <c r="J247" i="5"/>
  <c r="E509" i="5"/>
  <c r="F509" i="8" s="1"/>
  <c r="E493" i="5"/>
  <c r="F493" i="8" s="1"/>
  <c r="E477" i="5"/>
  <c r="F477" i="8" s="1"/>
  <c r="E461" i="5"/>
  <c r="E445" i="5"/>
  <c r="E429" i="5"/>
  <c r="E365" i="5"/>
  <c r="E349" i="5"/>
  <c r="E317" i="5"/>
  <c r="E301" i="5"/>
  <c r="E285" i="5"/>
  <c r="E269" i="5"/>
  <c r="E237" i="5"/>
  <c r="G508" i="5"/>
  <c r="J508" i="5"/>
  <c r="G476" i="5"/>
  <c r="J476" i="5"/>
  <c r="G444" i="5"/>
  <c r="J444" i="5"/>
  <c r="G412" i="5"/>
  <c r="J412" i="5"/>
  <c r="G380" i="5"/>
  <c r="J380" i="5"/>
  <c r="G348" i="5"/>
  <c r="J348" i="5"/>
  <c r="G316" i="5"/>
  <c r="J316" i="5"/>
  <c r="G284" i="5"/>
  <c r="J284" i="5"/>
  <c r="G252" i="5"/>
  <c r="J252" i="5"/>
  <c r="J493" i="5"/>
  <c r="G493" i="5"/>
  <c r="J461" i="5"/>
  <c r="G461" i="5"/>
  <c r="J429" i="5"/>
  <c r="G429" i="5"/>
  <c r="J397" i="5"/>
  <c r="G397" i="5"/>
  <c r="J365" i="5"/>
  <c r="G365" i="5"/>
  <c r="J333" i="5"/>
  <c r="G333" i="5"/>
  <c r="J301" i="5"/>
  <c r="G301" i="5"/>
  <c r="J269" i="5"/>
  <c r="G269" i="5"/>
  <c r="J237" i="5"/>
  <c r="G237" i="5"/>
  <c r="J223" i="5"/>
  <c r="G223" i="5"/>
  <c r="J186" i="5"/>
  <c r="G186" i="5"/>
  <c r="J154" i="5"/>
  <c r="G154" i="5"/>
  <c r="J121" i="5"/>
  <c r="G121" i="5"/>
  <c r="J89" i="5"/>
  <c r="G89" i="5"/>
  <c r="J57" i="5"/>
  <c r="G57" i="5"/>
  <c r="J37" i="5"/>
  <c r="G37" i="5"/>
  <c r="E515" i="5"/>
  <c r="F515" i="8" s="1"/>
  <c r="E196" i="5"/>
  <c r="F196" i="8" s="1"/>
  <c r="E180" i="5"/>
  <c r="E164" i="5"/>
  <c r="E135" i="5"/>
  <c r="E119" i="5"/>
  <c r="E103" i="5"/>
  <c r="E87" i="5"/>
  <c r="E71" i="5"/>
  <c r="E55" i="5"/>
  <c r="E39" i="5"/>
  <c r="E7" i="5"/>
  <c r="E407" i="5"/>
  <c r="E279" i="5"/>
  <c r="G204" i="5"/>
  <c r="J204" i="5"/>
  <c r="J179" i="5"/>
  <c r="G179" i="5"/>
  <c r="J146" i="5"/>
  <c r="G146" i="5"/>
  <c r="J114" i="5"/>
  <c r="G114" i="5"/>
  <c r="J82" i="5"/>
  <c r="G82" i="5"/>
  <c r="J50" i="5"/>
  <c r="G50" i="5"/>
  <c r="J18" i="5"/>
  <c r="G18" i="5"/>
  <c r="E427" i="5"/>
  <c r="C188" i="8"/>
  <c r="C188" i="1"/>
  <c r="C172" i="8"/>
  <c r="C172" i="1"/>
  <c r="C156" i="8"/>
  <c r="C156" i="1"/>
  <c r="E140" i="5"/>
  <c r="E124" i="5"/>
  <c r="E108" i="5"/>
  <c r="E92" i="5"/>
  <c r="E76" i="5"/>
  <c r="E60" i="5"/>
  <c r="E44" i="5"/>
  <c r="E28" i="5"/>
  <c r="G213" i="5"/>
  <c r="J213" i="5"/>
  <c r="G184" i="5"/>
  <c r="J184" i="5"/>
  <c r="G152" i="5"/>
  <c r="J152" i="5"/>
  <c r="G119" i="5"/>
  <c r="J119" i="5"/>
  <c r="G87" i="5"/>
  <c r="J87" i="5"/>
  <c r="G55" i="5"/>
  <c r="J55" i="5"/>
  <c r="G31" i="5"/>
  <c r="J31" i="5"/>
  <c r="E467" i="5"/>
  <c r="F467" i="8" s="1"/>
  <c r="E207" i="5"/>
  <c r="C189" i="8"/>
  <c r="C189" i="1"/>
  <c r="C173" i="8"/>
  <c r="C173" i="1"/>
  <c r="C157" i="8"/>
  <c r="C157" i="1"/>
  <c r="C144" i="8"/>
  <c r="C144" i="1"/>
  <c r="C128" i="8"/>
  <c r="C128" i="1"/>
  <c r="C112" i="8"/>
  <c r="C112" i="1"/>
  <c r="C96" i="8"/>
  <c r="C96" i="1"/>
  <c r="C80" i="8"/>
  <c r="C80" i="1"/>
  <c r="C64" i="8"/>
  <c r="C64" i="1"/>
  <c r="J222" i="5"/>
  <c r="G222" i="5"/>
  <c r="J197" i="5"/>
  <c r="G197" i="5"/>
  <c r="J165" i="5"/>
  <c r="G165" i="5"/>
  <c r="J132" i="5"/>
  <c r="G132" i="5"/>
  <c r="J100" i="5"/>
  <c r="G100" i="5"/>
  <c r="J68" i="5"/>
  <c r="G68" i="5"/>
  <c r="J36" i="5"/>
  <c r="G36" i="5"/>
  <c r="A7" i="8"/>
  <c r="A7" i="1"/>
  <c r="E199" i="5"/>
  <c r="F199" i="8" s="1"/>
  <c r="E183" i="5"/>
  <c r="E167" i="5"/>
  <c r="E151" i="5"/>
  <c r="E134" i="5"/>
  <c r="E118" i="5"/>
  <c r="E102" i="5"/>
  <c r="E86" i="5"/>
  <c r="E70" i="5"/>
  <c r="E54" i="5"/>
  <c r="E38" i="5"/>
  <c r="E22" i="5"/>
  <c r="N418" i="5" a="1"/>
  <c r="C258" i="5"/>
  <c r="C425" i="5"/>
  <c r="C38" i="5"/>
  <c r="C403" i="5"/>
  <c r="C222" i="5"/>
  <c r="C216" i="5"/>
  <c r="C282" i="5"/>
  <c r="C440" i="5"/>
  <c r="C375" i="5"/>
  <c r="C337" i="5"/>
  <c r="N413" i="5" a="1"/>
  <c r="C319" i="5"/>
  <c r="C235" i="5"/>
  <c r="C433" i="5"/>
  <c r="C259" i="5"/>
  <c r="C208" i="5"/>
  <c r="N338" i="5" a="1"/>
  <c r="C396" i="5"/>
  <c r="C340" i="5"/>
  <c r="C307" i="5"/>
  <c r="C16" i="5"/>
  <c r="N202" i="5" a="1"/>
  <c r="C442" i="5"/>
  <c r="C45" i="5"/>
  <c r="N421" i="5" a="1"/>
  <c r="N299" i="5" a="1"/>
  <c r="C435" i="5"/>
  <c r="C273" i="5"/>
  <c r="C34" i="5"/>
  <c r="C238" i="5"/>
  <c r="C256" i="5"/>
  <c r="C227" i="5"/>
  <c r="C286" i="5"/>
  <c r="C304" i="5"/>
  <c r="N319" i="5" a="1"/>
  <c r="C334" i="5"/>
  <c r="C39" i="5"/>
  <c r="C401" i="5"/>
  <c r="C285" i="5"/>
  <c r="C220" i="5"/>
  <c r="C280" i="5"/>
  <c r="C333" i="5"/>
  <c r="C336" i="5"/>
  <c r="N372" i="5" a="1"/>
  <c r="N450" i="5" a="1"/>
  <c r="N316" i="5" a="1"/>
  <c r="N266" i="5" a="1"/>
  <c r="N226" i="5" a="1"/>
  <c r="N298" i="5" a="1"/>
  <c r="B8" i="5" a="1"/>
  <c r="C33" i="5"/>
  <c r="C330" i="5"/>
  <c r="N271" i="5" a="1"/>
  <c r="C264" i="5"/>
  <c r="C434" i="5"/>
  <c r="C19" i="5"/>
  <c r="C339" i="5"/>
  <c r="C283" i="5"/>
  <c r="C445" i="5"/>
  <c r="N333" i="5" a="1"/>
  <c r="C306" i="5"/>
  <c r="C9" i="5"/>
  <c r="N249" i="5" a="1"/>
  <c r="N397" i="5" a="1"/>
  <c r="N45" i="5" a="1"/>
  <c r="N253" i="5" a="1"/>
  <c r="C246" i="5"/>
  <c r="N203" i="5" a="1"/>
  <c r="C368" i="5"/>
  <c r="C382" i="5"/>
  <c r="C357" i="5"/>
  <c r="C400" i="5"/>
  <c r="C414" i="5"/>
  <c r="C17" i="5"/>
  <c r="C389" i="5"/>
  <c r="N355" i="5" a="1"/>
  <c r="C448" i="5"/>
  <c r="C462" i="5"/>
  <c r="C386" i="5"/>
  <c r="N384" i="5" a="1"/>
  <c r="C439" i="5"/>
  <c r="N48" i="5" a="1"/>
  <c r="C8" i="5"/>
  <c r="C422" i="5"/>
  <c r="N43" i="5" a="1"/>
  <c r="C353" i="5"/>
  <c r="C428" i="5"/>
  <c r="C201" i="5"/>
  <c r="N252" i="5" a="1"/>
  <c r="C344" i="5"/>
  <c r="C279" i="5"/>
  <c r="C209" i="5"/>
  <c r="C270" i="5"/>
  <c r="C48" i="5"/>
  <c r="C236" i="5"/>
  <c r="C361" i="5"/>
  <c r="N214" i="5" a="1"/>
  <c r="C377" i="5"/>
  <c r="C27" i="5"/>
  <c r="C215" i="5"/>
  <c r="N305" i="5" a="1"/>
  <c r="C15" i="5"/>
  <c r="C436" i="5"/>
  <c r="C327" i="5"/>
  <c r="C245" i="5"/>
  <c r="C413" i="5"/>
  <c r="C359" i="5"/>
  <c r="N224" i="5" a="1"/>
  <c r="N350" i="5" a="1"/>
  <c r="N50" i="5" a="1"/>
  <c r="C41" i="5"/>
  <c r="C407" i="5"/>
  <c r="C374" i="5"/>
  <c r="C417" i="5"/>
  <c r="C381" i="5"/>
  <c r="N303" i="5" a="1"/>
  <c r="C385" i="5"/>
  <c r="C383" i="5"/>
  <c r="N438" i="5" a="1"/>
  <c r="N263" i="5" a="1"/>
  <c r="C241" i="5"/>
  <c r="C43" i="5"/>
  <c r="N405" i="5" a="1"/>
  <c r="C231" i="5"/>
  <c r="C404" i="5"/>
  <c r="N219" i="5" a="1"/>
  <c r="C461" i="5"/>
  <c r="C300" i="5"/>
  <c r="C316" i="5"/>
  <c r="N255" i="5" a="1"/>
  <c r="C248" i="5"/>
  <c r="C380" i="5"/>
  <c r="C291" i="5"/>
  <c r="C267" i="5"/>
  <c r="C415" i="5"/>
  <c r="C217" i="5"/>
  <c r="C263" i="5"/>
  <c r="C229" i="5"/>
  <c r="C365" i="5"/>
  <c r="C44" i="5"/>
  <c r="C457" i="5"/>
  <c r="C293" i="5"/>
  <c r="C371" i="5"/>
  <c r="C376" i="5"/>
  <c r="C10" i="5"/>
  <c r="C21" i="5"/>
  <c r="C268" i="5"/>
  <c r="C42" i="5"/>
  <c r="A8" i="5" a="1"/>
  <c r="C223" i="5"/>
  <c r="C331" i="5"/>
  <c r="C212" i="5"/>
  <c r="C260" i="5"/>
  <c r="C251" i="5"/>
  <c r="C335" i="5"/>
  <c r="C341" i="5"/>
  <c r="C277" i="5"/>
  <c r="N223" i="5" a="1"/>
  <c r="C301" i="5"/>
  <c r="C394" i="5"/>
  <c r="C296" i="5"/>
  <c r="N370" i="5" a="1"/>
  <c r="C454" i="5"/>
  <c r="C372" i="5"/>
  <c r="C318" i="5"/>
  <c r="C46" i="5"/>
  <c r="C350" i="5"/>
  <c r="N381" i="5" a="1"/>
  <c r="N302" i="5" a="1"/>
  <c r="N310" i="5" a="1"/>
  <c r="N387" i="5" a="1"/>
  <c r="C432" i="5"/>
  <c r="N220" i="5" a="1"/>
  <c r="C346" i="5"/>
  <c r="C23" i="5"/>
  <c r="N415" i="5" a="1"/>
  <c r="C205" i="5"/>
  <c r="C295" i="5"/>
  <c r="C31" i="5"/>
  <c r="C441" i="5"/>
  <c r="N29" i="5" a="1"/>
  <c r="C354" i="5"/>
  <c r="N382" i="5" a="1"/>
  <c r="N17" i="5" a="1"/>
  <c r="C418" i="5"/>
  <c r="C288" i="5"/>
  <c r="C29" i="5"/>
  <c r="C423" i="5"/>
  <c r="C297" i="5"/>
  <c r="C214" i="5"/>
  <c r="C211" i="5"/>
  <c r="C25" i="5"/>
  <c r="C243" i="5"/>
  <c r="C249" i="5"/>
  <c r="C324" i="5"/>
  <c r="N344" i="5" a="1"/>
  <c r="C36" i="5"/>
  <c r="C364" i="5"/>
  <c r="N222" i="5" a="1"/>
  <c r="C274" i="5"/>
  <c r="C424" i="5"/>
  <c r="N221" i="5" a="1"/>
  <c r="C397" i="5"/>
  <c r="C303" i="5"/>
  <c r="N246" i="5" a="1"/>
  <c r="C261" i="5"/>
  <c r="C262" i="5"/>
  <c r="C252" i="5"/>
  <c r="C452" i="5"/>
  <c r="C294" i="5"/>
  <c r="C207" i="5"/>
  <c r="C204" i="5"/>
  <c r="C338" i="5"/>
  <c r="C437" i="5"/>
  <c r="N232" i="5" a="1"/>
  <c r="N330" i="5" a="1"/>
  <c r="C276" i="5"/>
  <c r="N37" i="5" a="1"/>
  <c r="C50" i="5"/>
  <c r="C409" i="5"/>
  <c r="C378" i="5"/>
  <c r="C329" i="5"/>
  <c r="N363" i="5" a="1"/>
  <c r="C412" i="5"/>
  <c r="C356" i="5"/>
  <c r="N236" i="5" a="1"/>
  <c r="C328" i="5"/>
  <c r="C393" i="5"/>
  <c r="C460" i="5"/>
  <c r="N347" i="5" a="1"/>
  <c r="C298" i="5"/>
  <c r="C224" i="5"/>
  <c r="C345" i="5"/>
  <c r="C444" i="5"/>
  <c r="N286" i="5" a="1"/>
  <c r="C430" i="5"/>
  <c r="C348" i="5"/>
  <c r="N7" i="5" a="1"/>
  <c r="N311" i="5" a="1"/>
  <c r="C321" i="5"/>
  <c r="C240" i="5"/>
  <c r="N447" i="5" a="1"/>
  <c r="N371" i="5" a="1"/>
  <c r="C234" i="5"/>
  <c r="C290" i="5"/>
  <c r="C26" i="5"/>
  <c r="C255" i="5"/>
  <c r="C373" i="5"/>
  <c r="C309" i="5"/>
  <c r="N452" i="5" a="1"/>
  <c r="C244" i="5"/>
  <c r="C314" i="5"/>
  <c r="C49" i="5"/>
  <c r="C305" i="5"/>
  <c r="N379" i="5" a="1"/>
  <c r="C402" i="5"/>
  <c r="C257" i="5"/>
  <c r="C275" i="5"/>
  <c r="N455" i="5" a="1"/>
  <c r="C347" i="5"/>
  <c r="N416" i="5" a="1"/>
  <c r="C363" i="5"/>
  <c r="C302" i="5"/>
  <c r="C30" i="5"/>
  <c r="N272" i="5" a="1"/>
  <c r="C242" i="5"/>
  <c r="C22" i="5"/>
  <c r="C387" i="5"/>
  <c r="N404" i="5" a="1"/>
  <c r="C313" i="5"/>
  <c r="N440" i="5" a="1"/>
  <c r="C284" i="5"/>
  <c r="C228" i="5"/>
  <c r="C218" i="5"/>
  <c r="C446" i="5"/>
  <c r="C349" i="5"/>
  <c r="C459" i="5"/>
  <c r="N8" i="5" a="1"/>
  <c r="N287" i="5" a="1"/>
  <c r="C254" i="5"/>
  <c r="N431" i="5" a="1"/>
  <c r="N23" i="5" a="1"/>
  <c r="C450" i="5"/>
  <c r="C247" i="5"/>
  <c r="C32" i="5"/>
  <c r="N218" i="5" a="1"/>
  <c r="C20" i="5"/>
  <c r="C427" i="5"/>
  <c r="C239" i="5"/>
  <c r="C419" i="5"/>
  <c r="C322" i="5"/>
  <c r="C28" i="5"/>
  <c r="C226" i="5"/>
  <c r="C18" i="5"/>
  <c r="C351" i="5"/>
  <c r="N259" i="5" a="1"/>
  <c r="C24" i="5"/>
  <c r="C312" i="5"/>
  <c r="N10" i="5" a="1"/>
  <c r="C7" i="5"/>
  <c r="C420" i="5"/>
  <c r="C250" i="5"/>
  <c r="C408" i="5"/>
  <c r="C343" i="5"/>
  <c r="C271" i="5"/>
  <c r="N439" i="5" a="1"/>
  <c r="C456" i="5"/>
  <c r="C225" i="5"/>
  <c r="C358" i="5"/>
  <c r="C292" i="5"/>
  <c r="C203" i="5"/>
  <c r="C315" i="5"/>
  <c r="C11" i="5"/>
  <c r="C410" i="5"/>
  <c r="C14" i="5"/>
  <c r="C265" i="5"/>
  <c r="C431" i="5"/>
  <c r="N288" i="5" a="1"/>
  <c r="C355" i="5"/>
  <c r="N227" i="5" a="1"/>
  <c r="C206" i="5"/>
  <c r="N336" i="5" a="1"/>
  <c r="C210" i="5"/>
  <c r="C323" i="5"/>
  <c r="C360" i="5"/>
  <c r="C326" i="5"/>
  <c r="N260" i="5" a="1"/>
  <c r="C13" i="5"/>
  <c r="N356" i="5" a="1"/>
  <c r="C299" i="5"/>
  <c r="C352" i="5"/>
  <c r="C366" i="5"/>
  <c r="C278" i="5"/>
  <c r="N307" i="5" a="1"/>
  <c r="C266" i="5"/>
  <c r="C233" i="5"/>
  <c r="C202" i="5"/>
  <c r="C287" i="5"/>
  <c r="N204" i="5" a="1"/>
  <c r="C391" i="5"/>
  <c r="C289" i="5"/>
  <c r="N306" i="5" a="1"/>
  <c r="C390" i="5"/>
  <c r="C308" i="5"/>
  <c r="C455" i="5"/>
  <c r="N320" i="5" a="1"/>
  <c r="C272" i="5"/>
  <c r="N308" i="5" a="1"/>
  <c r="C317" i="5"/>
  <c r="C37" i="5"/>
  <c r="C35" i="5"/>
  <c r="C320" i="5"/>
  <c r="C230" i="5"/>
  <c r="C12" i="5"/>
  <c r="N12" i="5" a="1"/>
  <c r="N21" i="5" a="1"/>
  <c r="C392" i="5"/>
  <c r="C411" i="5"/>
  <c r="C416" i="5"/>
  <c r="C443" i="5"/>
  <c r="N304" i="5" a="1"/>
  <c r="C219" i="5"/>
  <c r="C426" i="5"/>
  <c r="C51" i="5"/>
  <c r="C332" i="5"/>
  <c r="C379" i="5"/>
  <c r="C362" i="5"/>
  <c r="C384" i="5"/>
  <c r="C342" i="5"/>
  <c r="C269" i="5"/>
  <c r="C311" i="5"/>
  <c r="C232" i="5"/>
  <c r="C438" i="5"/>
  <c r="C447" i="5"/>
  <c r="C406" i="5"/>
  <c r="N254" i="5" a="1"/>
  <c r="C449" i="5"/>
  <c r="C421" i="5"/>
  <c r="C253" i="5"/>
  <c r="N337" i="5" a="1"/>
  <c r="C47" i="5"/>
  <c r="C398" i="5"/>
  <c r="C310" i="5"/>
  <c r="C325" i="5"/>
  <c r="C451" i="5"/>
  <c r="C453" i="5"/>
  <c r="C405" i="5"/>
  <c r="C370" i="5"/>
  <c r="C395" i="5"/>
  <c r="C281" i="5"/>
  <c r="N449" i="5" a="1"/>
  <c r="N406" i="5" a="1"/>
  <c r="N235" i="5" a="1"/>
  <c r="N339" i="5" a="1"/>
  <c r="C429" i="5"/>
  <c r="C399" i="5"/>
  <c r="C221" i="5"/>
  <c r="C213" i="5"/>
  <c r="C369" i="5"/>
  <c r="C388" i="5"/>
  <c r="C458" i="5"/>
  <c r="C40" i="5"/>
  <c r="C367" i="5"/>
  <c r="C237" i="5"/>
  <c r="N215" i="5" a="1"/>
  <c r="G2564" i="5" l="1"/>
  <c r="J2509" i="5"/>
  <c r="G2390" i="5"/>
  <c r="J2568" i="5"/>
  <c r="G1930" i="5"/>
  <c r="G2056" i="5"/>
  <c r="G1867" i="5"/>
  <c r="J2202" i="5"/>
  <c r="G1269" i="5"/>
  <c r="J2187" i="5"/>
  <c r="J2407" i="5"/>
  <c r="J1939" i="5"/>
  <c r="G2128" i="5"/>
  <c r="J2524" i="5"/>
  <c r="J2565" i="5"/>
  <c r="J2198" i="5"/>
  <c r="J1676" i="5"/>
  <c r="G2232" i="5"/>
  <c r="G2088" i="5"/>
  <c r="G2054" i="5"/>
  <c r="J2546" i="5"/>
  <c r="G2149" i="5"/>
  <c r="J2557" i="5"/>
  <c r="J2134" i="5"/>
  <c r="G2183" i="5"/>
  <c r="J2336" i="5"/>
  <c r="G2549" i="5"/>
  <c r="G1394" i="5"/>
  <c r="G1490" i="5"/>
  <c r="G2131" i="5"/>
  <c r="G2485" i="5"/>
  <c r="J2354" i="5"/>
  <c r="G2057" i="5"/>
  <c r="J1739" i="5"/>
  <c r="G2039" i="5"/>
  <c r="J1954" i="5"/>
  <c r="G1174" i="5"/>
  <c r="J1776" i="5"/>
  <c r="J2501" i="5"/>
  <c r="J2456" i="5"/>
  <c r="J2026" i="5"/>
  <c r="J2523" i="5"/>
  <c r="G2322" i="5"/>
  <c r="J2510" i="5"/>
  <c r="J2379" i="5"/>
  <c r="J2480" i="5"/>
  <c r="G1045" i="5"/>
  <c r="J1797" i="5"/>
  <c r="G2081" i="5"/>
  <c r="J2498" i="5"/>
  <c r="J2201" i="5"/>
  <c r="J2593" i="5"/>
  <c r="J2146" i="5"/>
  <c r="J1135" i="5"/>
  <c r="G2147" i="5"/>
  <c r="G2517" i="5"/>
  <c r="J2381" i="5"/>
  <c r="J2542" i="5"/>
  <c r="J1718" i="5"/>
  <c r="G2136" i="5"/>
  <c r="G1584" i="5"/>
  <c r="J2307" i="5"/>
  <c r="G2581" i="5"/>
  <c r="J1855" i="5"/>
  <c r="J1713" i="5"/>
  <c r="J2124" i="5"/>
  <c r="G1699" i="5"/>
  <c r="G1494" i="5"/>
  <c r="J1314" i="5"/>
  <c r="G2083" i="5"/>
  <c r="J1912" i="5"/>
  <c r="G2575" i="5"/>
  <c r="J2374" i="5"/>
  <c r="G1118" i="5"/>
  <c r="J2253" i="5"/>
  <c r="G2171" i="5"/>
  <c r="J2418" i="5"/>
  <c r="J2021" i="5"/>
  <c r="G1631" i="5"/>
  <c r="J1251" i="5"/>
  <c r="J1671" i="5"/>
  <c r="G2186" i="5"/>
  <c r="G2594" i="5"/>
  <c r="G2561" i="5"/>
  <c r="G2477" i="5"/>
  <c r="G2585" i="5"/>
  <c r="J2365" i="5"/>
  <c r="G2209" i="5"/>
  <c r="J2369" i="5"/>
  <c r="J2445" i="5"/>
  <c r="J2507" i="5"/>
  <c r="J2292" i="5"/>
  <c r="J2469" i="5"/>
  <c r="J2533" i="5"/>
  <c r="J2382" i="5"/>
  <c r="J2392" i="5"/>
  <c r="G2460" i="5"/>
  <c r="J2385" i="5"/>
  <c r="J1998" i="5"/>
  <c r="J1804" i="5"/>
  <c r="J1904" i="5"/>
  <c r="G2366" i="5"/>
  <c r="J1512" i="5"/>
  <c r="G2104" i="5"/>
  <c r="J1790" i="5"/>
  <c r="G2243" i="5"/>
  <c r="J2185" i="5"/>
  <c r="G2162" i="5"/>
  <c r="G2141" i="5"/>
  <c r="G2073" i="5"/>
  <c r="J1709" i="5"/>
  <c r="J1937" i="5"/>
  <c r="G1577" i="5"/>
  <c r="J2578" i="5"/>
  <c r="G1386" i="5"/>
  <c r="J2236" i="5"/>
  <c r="G2531" i="5"/>
  <c r="G2168" i="5"/>
  <c r="G2117" i="5"/>
  <c r="J2260" i="5"/>
  <c r="G2453" i="5"/>
  <c r="J2254" i="5"/>
  <c r="J2352" i="5"/>
  <c r="J2461" i="5"/>
  <c r="J1983" i="5"/>
  <c r="J2559" i="5"/>
  <c r="G1622" i="5"/>
  <c r="G2599" i="5"/>
  <c r="J1727" i="5"/>
  <c r="J1799" i="5"/>
  <c r="J1916" i="5"/>
  <c r="J1893" i="5"/>
  <c r="J1674" i="5"/>
  <c r="J2389" i="5"/>
  <c r="G1562" i="5"/>
  <c r="J2297" i="5"/>
  <c r="J1366" i="5"/>
  <c r="G1601" i="5"/>
  <c r="J1227" i="5"/>
  <c r="G1416" i="5"/>
  <c r="J2595" i="5"/>
  <c r="J1225" i="5"/>
  <c r="J1780" i="5"/>
  <c r="G1415" i="5"/>
  <c r="J1669" i="5"/>
  <c r="J1914" i="5"/>
  <c r="G2210" i="5"/>
  <c r="J1768" i="5"/>
  <c r="J1940" i="5"/>
  <c r="G2211" i="5"/>
  <c r="G2204" i="5"/>
  <c r="G1503" i="5"/>
  <c r="G2055" i="5"/>
  <c r="G2553" i="5"/>
  <c r="J2508" i="5"/>
  <c r="J2348" i="5"/>
  <c r="J2399" i="5"/>
  <c r="J1261" i="5"/>
  <c r="J2353" i="5"/>
  <c r="G1511" i="5"/>
  <c r="J2474" i="5"/>
  <c r="G1062" i="5"/>
  <c r="J2545" i="5"/>
  <c r="J1926" i="5"/>
  <c r="J1995" i="5"/>
  <c r="G2237" i="5"/>
  <c r="C279" i="8"/>
  <c r="C279" i="1"/>
  <c r="C334" i="8"/>
  <c r="C334" i="1"/>
  <c r="N421" i="5"/>
  <c r="C355" i="8"/>
  <c r="C355" i="1"/>
  <c r="C458" i="8"/>
  <c r="C458" i="1"/>
  <c r="C447" i="8"/>
  <c r="C447" i="1"/>
  <c r="C230" i="8"/>
  <c r="C230" i="1"/>
  <c r="N356" i="5"/>
  <c r="C242" i="8"/>
  <c r="C242" i="1"/>
  <c r="C460" i="8"/>
  <c r="C460" i="1"/>
  <c r="C51" i="8"/>
  <c r="C51" i="1"/>
  <c r="C321" i="8"/>
  <c r="C321" i="1"/>
  <c r="C48" i="8"/>
  <c r="C48" i="1"/>
  <c r="C229" i="8"/>
  <c r="C229" i="1"/>
  <c r="C46" i="8"/>
  <c r="C46" i="1"/>
  <c r="C231" i="8"/>
  <c r="C231" i="1"/>
  <c r="C344" i="8"/>
  <c r="C344" i="1"/>
  <c r="N319" i="5"/>
  <c r="C45" i="8"/>
  <c r="C45" i="1"/>
  <c r="N288" i="5"/>
  <c r="C388" i="8"/>
  <c r="C388" i="1"/>
  <c r="N10" i="5"/>
  <c r="C320" i="8"/>
  <c r="C320" i="1"/>
  <c r="N218" i="5"/>
  <c r="N272" i="5"/>
  <c r="C393" i="8"/>
  <c r="C393" i="1"/>
  <c r="C333" i="8"/>
  <c r="C333" i="1"/>
  <c r="C377" i="8"/>
  <c r="C377" i="1"/>
  <c r="C36" i="8"/>
  <c r="C36" i="1"/>
  <c r="C263" i="8"/>
  <c r="C263" i="1"/>
  <c r="C318" i="8"/>
  <c r="C318" i="1"/>
  <c r="N405" i="5"/>
  <c r="N252" i="5"/>
  <c r="C339" i="8"/>
  <c r="C339" i="1"/>
  <c r="C442" i="8"/>
  <c r="C442" i="1"/>
  <c r="C431" i="8"/>
  <c r="C431" i="1"/>
  <c r="C369" i="8"/>
  <c r="C369" i="1"/>
  <c r="C444" i="8"/>
  <c r="C444" i="1"/>
  <c r="C35" i="8"/>
  <c r="C35" i="1"/>
  <c r="C32" i="8"/>
  <c r="C32" i="1"/>
  <c r="C30" i="8"/>
  <c r="C30" i="1"/>
  <c r="C328" i="8"/>
  <c r="C328" i="1"/>
  <c r="N45" i="5"/>
  <c r="C445" i="8"/>
  <c r="C445" i="1"/>
  <c r="C29" i="8"/>
  <c r="C29" i="1"/>
  <c r="C217" i="8"/>
  <c r="C217" i="1"/>
  <c r="C372" i="8"/>
  <c r="C372" i="1"/>
  <c r="C43" i="8"/>
  <c r="C43" i="1"/>
  <c r="C201" i="8"/>
  <c r="C201" i="1"/>
  <c r="C304" i="8"/>
  <c r="C304" i="1"/>
  <c r="N202" i="5"/>
  <c r="C265" i="8"/>
  <c r="C265" i="1"/>
  <c r="C213" i="1"/>
  <c r="C213" i="8"/>
  <c r="N21" i="5"/>
  <c r="C37" i="8"/>
  <c r="C37" i="1"/>
  <c r="C247" i="8"/>
  <c r="C247" i="1"/>
  <c r="C302" i="1"/>
  <c r="C302" i="8"/>
  <c r="N236" i="5"/>
  <c r="C323" i="1"/>
  <c r="C323" i="8"/>
  <c r="C426" i="8"/>
  <c r="C426" i="1"/>
  <c r="N344" i="5"/>
  <c r="C415" i="8"/>
  <c r="C415" i="1"/>
  <c r="C454" i="8"/>
  <c r="C454" i="1"/>
  <c r="C241" i="8"/>
  <c r="C241" i="1"/>
  <c r="C428" i="8"/>
  <c r="C428" i="1"/>
  <c r="C19" i="8"/>
  <c r="C19" i="1"/>
  <c r="C16" i="8"/>
  <c r="C16" i="1"/>
  <c r="C14" i="8"/>
  <c r="C14" i="1"/>
  <c r="C221" i="8"/>
  <c r="C221" i="1"/>
  <c r="C312" i="8"/>
  <c r="C312" i="1"/>
  <c r="C317" i="8"/>
  <c r="C317" i="1"/>
  <c r="C13" i="8"/>
  <c r="C13" i="1"/>
  <c r="C363" i="8"/>
  <c r="C363" i="1"/>
  <c r="C356" i="8"/>
  <c r="C356" i="1"/>
  <c r="C27" i="8"/>
  <c r="C27" i="1"/>
  <c r="C40" i="8"/>
  <c r="C40" i="1"/>
  <c r="C288" i="8"/>
  <c r="C288" i="1"/>
  <c r="C267" i="8"/>
  <c r="C267" i="1"/>
  <c r="N370" i="5"/>
  <c r="N263" i="5"/>
  <c r="C353" i="8"/>
  <c r="C353" i="1"/>
  <c r="C286" i="8"/>
  <c r="C286" i="1"/>
  <c r="C307" i="8"/>
  <c r="C307" i="1"/>
  <c r="C410" i="8"/>
  <c r="C410" i="1"/>
  <c r="C399" i="8"/>
  <c r="C399" i="1"/>
  <c r="C438" i="8"/>
  <c r="C438" i="1"/>
  <c r="N308" i="5"/>
  <c r="C450" i="8"/>
  <c r="C450" i="1"/>
  <c r="N416" i="5"/>
  <c r="C412" i="8"/>
  <c r="C412" i="1"/>
  <c r="N397" i="5"/>
  <c r="N227" i="5"/>
  <c r="C457" i="8"/>
  <c r="C457" i="1"/>
  <c r="C205" i="8"/>
  <c r="C205" i="1"/>
  <c r="C296" i="8"/>
  <c r="C296" i="1"/>
  <c r="N438" i="5"/>
  <c r="N43" i="5"/>
  <c r="C227" i="8"/>
  <c r="C227" i="1"/>
  <c r="C340" i="8"/>
  <c r="C340" i="1"/>
  <c r="C11" i="8"/>
  <c r="C11" i="1"/>
  <c r="C429" i="8"/>
  <c r="C429" i="1"/>
  <c r="C24" i="8"/>
  <c r="C24" i="1"/>
  <c r="C272" i="1"/>
  <c r="C272" i="8"/>
  <c r="N23" i="5"/>
  <c r="C347" i="8"/>
  <c r="C347" i="1"/>
  <c r="N363" i="5"/>
  <c r="C397" i="8"/>
  <c r="C397" i="1"/>
  <c r="C269" i="8"/>
  <c r="C269" i="1"/>
  <c r="C270" i="1"/>
  <c r="C270" i="8"/>
  <c r="C291" i="8"/>
  <c r="C291" i="1"/>
  <c r="C394" i="8"/>
  <c r="C394" i="1"/>
  <c r="C383" i="8"/>
  <c r="C383" i="1"/>
  <c r="C422" i="8"/>
  <c r="C422" i="1"/>
  <c r="C434" i="8"/>
  <c r="C434" i="1"/>
  <c r="C396" i="8"/>
  <c r="C396" i="1"/>
  <c r="C315" i="8"/>
  <c r="C315" i="1"/>
  <c r="N339" i="5"/>
  <c r="C345" i="8"/>
  <c r="C345" i="1"/>
  <c r="N320" i="5"/>
  <c r="N431" i="5"/>
  <c r="N455" i="5"/>
  <c r="C329" i="8"/>
  <c r="C329" i="1"/>
  <c r="C280" i="8"/>
  <c r="C280" i="1"/>
  <c r="C219" i="8"/>
  <c r="C219" i="1"/>
  <c r="C324" i="8"/>
  <c r="C324" i="1"/>
  <c r="N415" i="5"/>
  <c r="C301" i="1"/>
  <c r="C301" i="8"/>
  <c r="C385" i="8"/>
  <c r="C385" i="1"/>
  <c r="C8" i="8"/>
  <c r="C8" i="1"/>
  <c r="C256" i="8"/>
  <c r="C256" i="1"/>
  <c r="N338" i="5"/>
  <c r="N7" i="5"/>
  <c r="N235" i="5"/>
  <c r="N259" i="5"/>
  <c r="C455" i="8"/>
  <c r="C455" i="1"/>
  <c r="C254" i="8"/>
  <c r="C254" i="1"/>
  <c r="C275" i="8"/>
  <c r="C275" i="1"/>
  <c r="C378" i="8"/>
  <c r="C378" i="1"/>
  <c r="C367" i="8"/>
  <c r="C367" i="1"/>
  <c r="C406" i="8"/>
  <c r="C406" i="1"/>
  <c r="C418" i="8"/>
  <c r="C418" i="1"/>
  <c r="C380" i="8"/>
  <c r="C380" i="1"/>
  <c r="N223" i="5"/>
  <c r="N303" i="5"/>
  <c r="N48" i="5"/>
  <c r="C264" i="1"/>
  <c r="C264" i="8"/>
  <c r="C208" i="1"/>
  <c r="C208" i="8"/>
  <c r="C203" i="8"/>
  <c r="C203" i="1"/>
  <c r="N406" i="5"/>
  <c r="N12" i="5"/>
  <c r="C308" i="8"/>
  <c r="C308" i="1"/>
  <c r="N287" i="5"/>
  <c r="C257" i="8"/>
  <c r="C257" i="1"/>
  <c r="C409" i="8"/>
  <c r="C409" i="1"/>
  <c r="C240" i="8"/>
  <c r="C240" i="1"/>
  <c r="N214" i="5"/>
  <c r="C249" i="1"/>
  <c r="C249" i="8"/>
  <c r="C23" i="8"/>
  <c r="C23" i="1"/>
  <c r="C277" i="8"/>
  <c r="C277" i="1"/>
  <c r="C381" i="1"/>
  <c r="C381" i="8"/>
  <c r="C439" i="8"/>
  <c r="C439" i="1"/>
  <c r="C238" i="8"/>
  <c r="C238" i="1"/>
  <c r="C259" i="8"/>
  <c r="C259" i="1"/>
  <c r="C362" i="8"/>
  <c r="C362" i="1"/>
  <c r="N449" i="5"/>
  <c r="C351" i="8"/>
  <c r="C351" i="1"/>
  <c r="C390" i="8"/>
  <c r="C390" i="1"/>
  <c r="N260" i="5"/>
  <c r="C402" i="8"/>
  <c r="C402" i="1"/>
  <c r="C50" i="8"/>
  <c r="C50" i="1"/>
  <c r="C210" i="8"/>
  <c r="C210" i="1"/>
  <c r="C364" i="8"/>
  <c r="C364" i="1"/>
  <c r="N17" i="5"/>
  <c r="C248" i="8"/>
  <c r="C248" i="1"/>
  <c r="C341" i="8"/>
  <c r="C341" i="1"/>
  <c r="C417" i="8"/>
  <c r="C417" i="1"/>
  <c r="N384" i="5"/>
  <c r="N271" i="5"/>
  <c r="C433" i="8"/>
  <c r="C433" i="1"/>
  <c r="C292" i="8"/>
  <c r="C292" i="1"/>
  <c r="C281" i="1"/>
  <c r="C281" i="8"/>
  <c r="C224" i="8"/>
  <c r="C224" i="1"/>
  <c r="N306" i="5"/>
  <c r="N8" i="5"/>
  <c r="N379" i="5"/>
  <c r="N37" i="5"/>
  <c r="N249" i="5"/>
  <c r="C423" i="8"/>
  <c r="C423" i="1"/>
  <c r="C243" i="8"/>
  <c r="C243" i="1"/>
  <c r="C346" i="8"/>
  <c r="C346" i="1"/>
  <c r="C335" i="8"/>
  <c r="C335" i="1"/>
  <c r="C374" i="8"/>
  <c r="C374" i="1"/>
  <c r="C386" i="8"/>
  <c r="C386" i="1"/>
  <c r="C34" i="8"/>
  <c r="C34" i="1"/>
  <c r="C235" i="8"/>
  <c r="C235" i="1"/>
  <c r="C348" i="8"/>
  <c r="C348" i="1"/>
  <c r="C395" i="8"/>
  <c r="C395" i="1"/>
  <c r="C232" i="8"/>
  <c r="C232" i="1"/>
  <c r="C289" i="8"/>
  <c r="C289" i="1"/>
  <c r="C459" i="8"/>
  <c r="C459" i="1"/>
  <c r="C305" i="8"/>
  <c r="C305" i="1"/>
  <c r="C276" i="8"/>
  <c r="C276" i="1"/>
  <c r="N215" i="5"/>
  <c r="C401" i="8"/>
  <c r="C401" i="1"/>
  <c r="N382" i="5"/>
  <c r="N255" i="5"/>
  <c r="C251" i="8"/>
  <c r="C251" i="1"/>
  <c r="C407" i="8"/>
  <c r="C407" i="1"/>
  <c r="C462" i="8"/>
  <c r="C330" i="8"/>
  <c r="C330" i="1"/>
  <c r="C319" i="8"/>
  <c r="C319" i="1"/>
  <c r="C358" i="8"/>
  <c r="C358" i="1"/>
  <c r="C370" i="8"/>
  <c r="C370" i="1"/>
  <c r="C18" i="8"/>
  <c r="C18" i="1"/>
  <c r="C332" i="8"/>
  <c r="C332" i="1"/>
  <c r="C349" i="8"/>
  <c r="C349" i="1"/>
  <c r="C49" i="8"/>
  <c r="C49" i="1"/>
  <c r="N330" i="5"/>
  <c r="N221" i="5"/>
  <c r="N304" i="5"/>
  <c r="C44" i="8"/>
  <c r="C44" i="1"/>
  <c r="N220" i="5"/>
  <c r="C260" i="8"/>
  <c r="C260" i="1"/>
  <c r="C41" i="8"/>
  <c r="C41" i="1"/>
  <c r="C448" i="8"/>
  <c r="C448" i="1"/>
  <c r="C273" i="8"/>
  <c r="C273" i="1"/>
  <c r="N413" i="5"/>
  <c r="C225" i="8"/>
  <c r="C225" i="1"/>
  <c r="C405" i="8"/>
  <c r="C405" i="1"/>
  <c r="C226" i="8"/>
  <c r="C226" i="1"/>
  <c r="C391" i="8"/>
  <c r="C391" i="1"/>
  <c r="C446" i="8"/>
  <c r="C446" i="1"/>
  <c r="C314" i="8"/>
  <c r="C314" i="1"/>
  <c r="N232" i="5"/>
  <c r="C303" i="8"/>
  <c r="C303" i="1"/>
  <c r="C342" i="8"/>
  <c r="C342" i="1"/>
  <c r="C354" i="8"/>
  <c r="C354" i="1"/>
  <c r="C316" i="8"/>
  <c r="C316" i="1"/>
  <c r="C212" i="8"/>
  <c r="C212" i="1"/>
  <c r="N50" i="5"/>
  <c r="N355" i="5"/>
  <c r="C33" i="8"/>
  <c r="C33" i="1"/>
  <c r="C337" i="8"/>
  <c r="C337" i="1"/>
  <c r="C456" i="8"/>
  <c r="C456" i="1"/>
  <c r="C453" i="8"/>
  <c r="C453" i="1"/>
  <c r="C28" i="8"/>
  <c r="C28" i="1"/>
  <c r="N204" i="5"/>
  <c r="C218" i="8"/>
  <c r="C218" i="1"/>
  <c r="C244" i="8"/>
  <c r="C244" i="1"/>
  <c r="C437" i="8"/>
  <c r="C437" i="1"/>
  <c r="C220" i="8"/>
  <c r="C220" i="1"/>
  <c r="C443" i="8"/>
  <c r="C443" i="1"/>
  <c r="C25" i="8"/>
  <c r="C25" i="1"/>
  <c r="C432" i="8"/>
  <c r="C432" i="1"/>
  <c r="C331" i="8"/>
  <c r="C331" i="1"/>
  <c r="N350" i="5"/>
  <c r="C389" i="8"/>
  <c r="C389" i="1"/>
  <c r="C375" i="8"/>
  <c r="C375" i="1"/>
  <c r="C430" i="1"/>
  <c r="C430" i="8"/>
  <c r="C451" i="1"/>
  <c r="C451" i="8"/>
  <c r="C298" i="8"/>
  <c r="C298" i="1"/>
  <c r="C287" i="8"/>
  <c r="C287" i="1"/>
  <c r="C326" i="8"/>
  <c r="C326" i="1"/>
  <c r="N452" i="5"/>
  <c r="C338" i="8"/>
  <c r="C338" i="1"/>
  <c r="N336" i="5"/>
  <c r="C361" i="8"/>
  <c r="C361" i="1"/>
  <c r="N29" i="5"/>
  <c r="C300" i="8"/>
  <c r="C300" i="1"/>
  <c r="C223" i="8"/>
  <c r="C223" i="1"/>
  <c r="N224" i="5"/>
  <c r="C17" i="8"/>
  <c r="C17" i="1"/>
  <c r="N298" i="5"/>
  <c r="C440" i="8"/>
  <c r="C440" i="1"/>
  <c r="N439" i="5"/>
  <c r="C325" i="8"/>
  <c r="C325" i="1"/>
  <c r="C12" i="8"/>
  <c r="C12" i="1"/>
  <c r="C202" i="8"/>
  <c r="C202" i="1"/>
  <c r="C228" i="8"/>
  <c r="C228" i="1"/>
  <c r="C309" i="8"/>
  <c r="C309" i="1"/>
  <c r="C204" i="8"/>
  <c r="C204" i="1"/>
  <c r="C9" i="8"/>
  <c r="C9" i="1"/>
  <c r="C416" i="8"/>
  <c r="C416" i="1"/>
  <c r="C211" i="8"/>
  <c r="C211" i="1"/>
  <c r="N387" i="5"/>
  <c r="C359" i="8"/>
  <c r="C359" i="1"/>
  <c r="C414" i="8"/>
  <c r="C414" i="1"/>
  <c r="C435" i="8"/>
  <c r="C435" i="1"/>
  <c r="C282" i="8"/>
  <c r="C282" i="1"/>
  <c r="C271" i="8"/>
  <c r="C271" i="1"/>
  <c r="C310" i="8"/>
  <c r="C310" i="1"/>
  <c r="C322" i="8"/>
  <c r="C322" i="1"/>
  <c r="C233" i="8"/>
  <c r="C233" i="1"/>
  <c r="C284" i="8"/>
  <c r="C284" i="1"/>
  <c r="C373" i="8"/>
  <c r="C373" i="1"/>
  <c r="C207" i="8"/>
  <c r="C207" i="1"/>
  <c r="C424" i="1"/>
  <c r="C424" i="8"/>
  <c r="N311" i="5"/>
  <c r="C441" i="8"/>
  <c r="C441" i="1"/>
  <c r="N310" i="5"/>
  <c r="C42" i="8"/>
  <c r="C42" i="1"/>
  <c r="C413" i="8"/>
  <c r="C413" i="1"/>
  <c r="C400" i="1"/>
  <c r="C400" i="8"/>
  <c r="N226" i="5"/>
  <c r="C216" i="8"/>
  <c r="C216" i="1"/>
  <c r="C343" i="8"/>
  <c r="C343" i="1"/>
  <c r="C398" i="1"/>
  <c r="C398" i="8"/>
  <c r="C419" i="8"/>
  <c r="C419" i="1"/>
  <c r="C266" i="8"/>
  <c r="C266" i="1"/>
  <c r="N440" i="5"/>
  <c r="C255" i="8"/>
  <c r="C255" i="1"/>
  <c r="C294" i="8"/>
  <c r="C294" i="1"/>
  <c r="C306" i="8"/>
  <c r="C306" i="1"/>
  <c r="C411" i="8"/>
  <c r="C411" i="1"/>
  <c r="C209" i="8"/>
  <c r="C209" i="1"/>
  <c r="C461" i="8"/>
  <c r="C461" i="1"/>
  <c r="C268" i="8"/>
  <c r="C268" i="1"/>
  <c r="C245" i="8"/>
  <c r="C245" i="1"/>
  <c r="C357" i="8"/>
  <c r="C357" i="1"/>
  <c r="N266" i="5"/>
  <c r="C222" i="8"/>
  <c r="C222" i="1"/>
  <c r="C408" i="8"/>
  <c r="C408" i="1"/>
  <c r="C47" i="8"/>
  <c r="C47" i="1"/>
  <c r="C379" i="8"/>
  <c r="C379" i="1"/>
  <c r="N307" i="5"/>
  <c r="C313" i="8"/>
  <c r="C313" i="1"/>
  <c r="C26" i="8"/>
  <c r="C26" i="1"/>
  <c r="C452" i="8"/>
  <c r="C452" i="1"/>
  <c r="C285" i="8"/>
  <c r="C285" i="1"/>
  <c r="C384" i="8"/>
  <c r="C384" i="1"/>
  <c r="C214" i="8"/>
  <c r="C214" i="1"/>
  <c r="N302" i="5"/>
  <c r="C21" i="8"/>
  <c r="C21" i="1"/>
  <c r="C327" i="8"/>
  <c r="C327" i="1"/>
  <c r="C382" i="8"/>
  <c r="C382" i="1"/>
  <c r="N316" i="5"/>
  <c r="C403" i="8"/>
  <c r="C403" i="1"/>
  <c r="C250" i="8"/>
  <c r="C250" i="1"/>
  <c r="N337" i="5"/>
  <c r="C239" i="8"/>
  <c r="C239" i="1"/>
  <c r="C278" i="8"/>
  <c r="C278" i="1"/>
  <c r="N404" i="5"/>
  <c r="C290" i="8"/>
  <c r="C290" i="1"/>
  <c r="C252" i="8"/>
  <c r="C252" i="1"/>
  <c r="C206" i="8"/>
  <c r="C206" i="1"/>
  <c r="C392" i="1"/>
  <c r="C392" i="8"/>
  <c r="C31" i="8"/>
  <c r="C31" i="1"/>
  <c r="N219" i="5"/>
  <c r="E219" i="5" s="1"/>
  <c r="F219" i="1" s="1"/>
  <c r="C10" i="8"/>
  <c r="C10" i="1"/>
  <c r="C436" i="8"/>
  <c r="C436" i="1"/>
  <c r="C368" i="8"/>
  <c r="C368" i="1"/>
  <c r="N450" i="5"/>
  <c r="C38" i="8"/>
  <c r="C38" i="1"/>
  <c r="N286" i="5"/>
  <c r="C253" i="8"/>
  <c r="C253" i="1"/>
  <c r="C311" i="8"/>
  <c r="C311" i="1"/>
  <c r="C366" i="8"/>
  <c r="C366" i="1"/>
  <c r="C387" i="8"/>
  <c r="C387" i="1"/>
  <c r="C234" i="8"/>
  <c r="C234" i="1"/>
  <c r="C262" i="8"/>
  <c r="C262" i="1"/>
  <c r="C274" i="8"/>
  <c r="C274" i="1"/>
  <c r="C236" i="8"/>
  <c r="C236" i="1"/>
  <c r="C365" i="8"/>
  <c r="C365" i="1"/>
  <c r="N381" i="5"/>
  <c r="C376" i="8"/>
  <c r="C376" i="1"/>
  <c r="C15" i="8"/>
  <c r="C15" i="1"/>
  <c r="N203" i="5"/>
  <c r="N299" i="5"/>
  <c r="C425" i="8"/>
  <c r="C425" i="1"/>
  <c r="C420" i="8"/>
  <c r="C420" i="1"/>
  <c r="C421" i="8"/>
  <c r="C421" i="1"/>
  <c r="C427" i="8"/>
  <c r="C427" i="1"/>
  <c r="C352" i="8"/>
  <c r="C352" i="1"/>
  <c r="C22" i="8"/>
  <c r="C22" i="1"/>
  <c r="N371" i="5"/>
  <c r="C261" i="8"/>
  <c r="C261" i="1"/>
  <c r="N333" i="5"/>
  <c r="C39" i="8"/>
  <c r="C39" i="1"/>
  <c r="C295" i="8"/>
  <c r="C295" i="1"/>
  <c r="C350" i="8"/>
  <c r="C350" i="1"/>
  <c r="C371" i="8"/>
  <c r="C371" i="1"/>
  <c r="N305" i="5"/>
  <c r="C246" i="8"/>
  <c r="C246" i="1"/>
  <c r="N372" i="5"/>
  <c r="C258" i="8"/>
  <c r="C258" i="1"/>
  <c r="C237" i="8"/>
  <c r="C237" i="1"/>
  <c r="C449" i="8"/>
  <c r="C449" i="1"/>
  <c r="N347" i="5"/>
  <c r="C299" i="8"/>
  <c r="C299" i="1"/>
  <c r="C360" i="8"/>
  <c r="C360" i="1"/>
  <c r="N447" i="5"/>
  <c r="N246" i="5"/>
  <c r="N222" i="5"/>
  <c r="C283" i="8"/>
  <c r="C283" i="1"/>
  <c r="C297" i="8"/>
  <c r="C297" i="1"/>
  <c r="C404" i="8"/>
  <c r="C404" i="1"/>
  <c r="C293" i="8"/>
  <c r="C293" i="1"/>
  <c r="C215" i="8"/>
  <c r="C215" i="1"/>
  <c r="N253" i="5"/>
  <c r="E253" i="5" s="1"/>
  <c r="F253" i="8" s="1"/>
  <c r="C336" i="8"/>
  <c r="C336" i="1"/>
  <c r="N418" i="5"/>
  <c r="C7" i="8"/>
  <c r="C7" i="1"/>
  <c r="N254" i="5"/>
  <c r="C20" i="8"/>
  <c r="C20" i="1"/>
  <c r="J2315" i="5"/>
  <c r="J1774" i="5"/>
  <c r="G2217" i="5"/>
  <c r="G2194" i="5"/>
  <c r="J1800" i="5"/>
  <c r="J2261" i="5"/>
  <c r="J2377" i="5"/>
  <c r="J2583" i="5"/>
  <c r="G2431" i="5"/>
  <c r="J2320" i="5"/>
  <c r="G2438" i="5"/>
  <c r="G2169" i="5"/>
  <c r="J1783" i="5"/>
  <c r="G2110" i="5"/>
  <c r="J1752" i="5"/>
  <c r="J2393" i="5"/>
  <c r="J2289" i="5"/>
  <c r="J2538" i="5"/>
  <c r="G2330" i="5"/>
  <c r="G2547" i="5"/>
  <c r="J1900" i="5"/>
  <c r="G2337" i="5"/>
  <c r="J2383" i="5"/>
  <c r="J2355" i="5"/>
  <c r="J2439" i="5"/>
  <c r="J2452" i="5"/>
  <c r="G1370" i="5"/>
  <c r="J1972" i="5"/>
  <c r="G2179" i="5"/>
  <c r="J2437" i="5"/>
  <c r="J2398" i="5"/>
  <c r="G2422" i="5"/>
  <c r="J2384" i="5"/>
  <c r="J2537" i="5"/>
  <c r="G2555" i="5"/>
  <c r="J2493" i="5"/>
  <c r="J1924" i="5"/>
  <c r="J2361" i="5"/>
  <c r="J2276" i="5"/>
  <c r="J2584" i="5"/>
  <c r="J2343" i="5"/>
  <c r="J2283" i="5"/>
  <c r="G2195" i="5"/>
  <c r="B8" i="5"/>
  <c r="A8" i="5"/>
  <c r="H9" i="5"/>
  <c r="F113" i="8"/>
  <c r="F121" i="1"/>
  <c r="F102" i="8"/>
  <c r="F110" i="1"/>
  <c r="F76" i="8"/>
  <c r="F84" i="1"/>
  <c r="F55" i="8"/>
  <c r="F63" i="1"/>
  <c r="F71" i="8"/>
  <c r="F79" i="1"/>
  <c r="F22" i="8"/>
  <c r="F22" i="1"/>
  <c r="F151" i="8"/>
  <c r="F159" i="1"/>
  <c r="F124" i="8"/>
  <c r="F132" i="1"/>
  <c r="F279" i="8"/>
  <c r="F279" i="1"/>
  <c r="F103" i="8"/>
  <c r="F111" i="1"/>
  <c r="F317" i="8"/>
  <c r="F317" i="1"/>
  <c r="F445" i="8"/>
  <c r="F445" i="1"/>
  <c r="F81" i="8"/>
  <c r="F89" i="1"/>
  <c r="F189" i="8"/>
  <c r="F197" i="1"/>
  <c r="F230" i="8"/>
  <c r="F230" i="1"/>
  <c r="F358" i="8"/>
  <c r="F358" i="1"/>
  <c r="F240" i="8"/>
  <c r="F240" i="1"/>
  <c r="F368" i="8"/>
  <c r="F368" i="1"/>
  <c r="F122" i="8"/>
  <c r="F130" i="1"/>
  <c r="F243" i="8"/>
  <c r="F243" i="1"/>
  <c r="F32" i="8"/>
  <c r="F32" i="1"/>
  <c r="F459" i="8"/>
  <c r="F459" i="1"/>
  <c r="F123" i="8"/>
  <c r="F131" i="1"/>
  <c r="F225" i="8"/>
  <c r="F225" i="1"/>
  <c r="F353" i="8"/>
  <c r="F353" i="1"/>
  <c r="F162" i="8"/>
  <c r="F170" i="1"/>
  <c r="F161" i="8"/>
  <c r="F169" i="1"/>
  <c r="F367" i="8"/>
  <c r="F367" i="1"/>
  <c r="F426" i="8"/>
  <c r="F426" i="1"/>
  <c r="F340" i="8"/>
  <c r="F340" i="1"/>
  <c r="F110" i="8"/>
  <c r="F118" i="1"/>
  <c r="F132" i="8"/>
  <c r="F140" i="1"/>
  <c r="F95" i="8"/>
  <c r="F103" i="1"/>
  <c r="F451" i="8"/>
  <c r="F451" i="1"/>
  <c r="F341" i="8"/>
  <c r="F341" i="1"/>
  <c r="F73" i="8"/>
  <c r="F81" i="1"/>
  <c r="F334" i="8"/>
  <c r="F334" i="1"/>
  <c r="F462" i="8"/>
  <c r="F462" i="1"/>
  <c r="F360" i="8"/>
  <c r="F360" i="1"/>
  <c r="F114" i="8"/>
  <c r="F122" i="1"/>
  <c r="F40" i="8"/>
  <c r="F40" i="1"/>
  <c r="F395" i="8"/>
  <c r="F395" i="1"/>
  <c r="F375" i="8"/>
  <c r="F375" i="1"/>
  <c r="F115" i="8"/>
  <c r="F123" i="1"/>
  <c r="F329" i="8"/>
  <c r="F329" i="1"/>
  <c r="F457" i="8"/>
  <c r="F457" i="1"/>
  <c r="F327" i="8"/>
  <c r="F327" i="1"/>
  <c r="F109" i="8"/>
  <c r="F117" i="1"/>
  <c r="F153" i="8"/>
  <c r="F161" i="1"/>
  <c r="F354" i="8"/>
  <c r="F354" i="1"/>
  <c r="F380" i="8"/>
  <c r="F380" i="1"/>
  <c r="F183" i="8"/>
  <c r="F191" i="1"/>
  <c r="F7" i="8"/>
  <c r="F7" i="1"/>
  <c r="F27" i="8"/>
  <c r="F27" i="1"/>
  <c r="F366" i="8"/>
  <c r="F366" i="1"/>
  <c r="F38" i="8"/>
  <c r="F38" i="1"/>
  <c r="F167" i="8"/>
  <c r="F175" i="1"/>
  <c r="F140" i="8"/>
  <c r="F148" i="1"/>
  <c r="F427" i="8"/>
  <c r="F427" i="1"/>
  <c r="F407" i="8"/>
  <c r="F407" i="1"/>
  <c r="F119" i="8"/>
  <c r="F127" i="1"/>
  <c r="F461" i="8"/>
  <c r="F461" i="1"/>
  <c r="F231" i="8"/>
  <c r="F231" i="1"/>
  <c r="F97" i="8"/>
  <c r="F105" i="1"/>
  <c r="F206" i="8"/>
  <c r="F206" i="1"/>
  <c r="F374" i="8"/>
  <c r="F374" i="1"/>
  <c r="F256" i="8"/>
  <c r="F256" i="1"/>
  <c r="F138" i="8"/>
  <c r="F146" i="1"/>
  <c r="F11" i="8"/>
  <c r="F11" i="1"/>
  <c r="F139" i="8"/>
  <c r="F147" i="1"/>
  <c r="F241" i="8"/>
  <c r="F241" i="1"/>
  <c r="F369" i="8"/>
  <c r="F369" i="1"/>
  <c r="F178" i="8"/>
  <c r="F186" i="1"/>
  <c r="F177" i="8"/>
  <c r="F185" i="1"/>
  <c r="F314" i="8"/>
  <c r="F314" i="1"/>
  <c r="F442" i="8"/>
  <c r="F442" i="1"/>
  <c r="F126" i="8"/>
  <c r="F134" i="1"/>
  <c r="F275" i="8"/>
  <c r="F275" i="1"/>
  <c r="F20" i="8"/>
  <c r="F20" i="1"/>
  <c r="F148" i="8"/>
  <c r="F156" i="1"/>
  <c r="F343" i="8"/>
  <c r="F343" i="1"/>
  <c r="F111" i="8"/>
  <c r="F119" i="1"/>
  <c r="F229" i="8"/>
  <c r="F229" i="1"/>
  <c r="F357" i="8"/>
  <c r="F357" i="1"/>
  <c r="F89" i="8"/>
  <c r="F97" i="1"/>
  <c r="F248" i="8"/>
  <c r="F248" i="1"/>
  <c r="F376" i="8"/>
  <c r="F376" i="1"/>
  <c r="F130" i="8"/>
  <c r="F138" i="1"/>
  <c r="F56" i="8"/>
  <c r="F64" i="1"/>
  <c r="F131" i="8"/>
  <c r="F139" i="1"/>
  <c r="F345" i="8"/>
  <c r="F345" i="1"/>
  <c r="F125" i="8"/>
  <c r="F133" i="1"/>
  <c r="F169" i="8"/>
  <c r="F177" i="1"/>
  <c r="F242" i="8"/>
  <c r="F242" i="1"/>
  <c r="F268" i="8"/>
  <c r="F268" i="1"/>
  <c r="F396" i="8"/>
  <c r="F396" i="1"/>
  <c r="F54" i="8"/>
  <c r="F62" i="1"/>
  <c r="F349" i="8"/>
  <c r="F349" i="1"/>
  <c r="F359" i="8"/>
  <c r="F359" i="1"/>
  <c r="F26" i="8"/>
  <c r="F26" i="1"/>
  <c r="F152" i="8"/>
  <c r="F160" i="1"/>
  <c r="F53" i="8"/>
  <c r="F61" i="1"/>
  <c r="F458" i="8"/>
  <c r="F458" i="1"/>
  <c r="F244" i="8"/>
  <c r="F244" i="1"/>
  <c r="F295" i="8"/>
  <c r="F295" i="1"/>
  <c r="F238" i="8"/>
  <c r="F238" i="1"/>
  <c r="F264" i="8"/>
  <c r="F264" i="1"/>
  <c r="F392" i="8"/>
  <c r="F392" i="1"/>
  <c r="F18" i="8"/>
  <c r="F18" i="1"/>
  <c r="F146" i="8"/>
  <c r="F154" i="1"/>
  <c r="F72" i="8"/>
  <c r="F80" i="1"/>
  <c r="F19" i="8"/>
  <c r="F19" i="1"/>
  <c r="F147" i="8"/>
  <c r="F155" i="1"/>
  <c r="F233" i="8"/>
  <c r="F233" i="1"/>
  <c r="F361" i="8"/>
  <c r="F361" i="1"/>
  <c r="F13" i="8"/>
  <c r="F13" i="1"/>
  <c r="F141" i="8"/>
  <c r="F149" i="1"/>
  <c r="F185" i="8"/>
  <c r="F193" i="1"/>
  <c r="F258" i="8"/>
  <c r="F258" i="1"/>
  <c r="F386" i="8"/>
  <c r="F386" i="1"/>
  <c r="F284" i="8"/>
  <c r="F284" i="1"/>
  <c r="F412" i="8"/>
  <c r="F412" i="1"/>
  <c r="F70" i="8"/>
  <c r="F78" i="1"/>
  <c r="F164" i="8"/>
  <c r="F172" i="1"/>
  <c r="F237" i="8"/>
  <c r="F237" i="1"/>
  <c r="F365" i="8"/>
  <c r="F365" i="1"/>
  <c r="F283" i="8"/>
  <c r="F283" i="1"/>
  <c r="F129" i="8"/>
  <c r="F137" i="1"/>
  <c r="F278" i="8"/>
  <c r="F278" i="1"/>
  <c r="F42" i="8"/>
  <c r="F42" i="1"/>
  <c r="F171" i="8"/>
  <c r="F179" i="1"/>
  <c r="F80" i="8"/>
  <c r="F88" i="1"/>
  <c r="F168" i="8"/>
  <c r="F176" i="1"/>
  <c r="F273" i="8"/>
  <c r="F273" i="1"/>
  <c r="F401" i="8"/>
  <c r="F401" i="1"/>
  <c r="F69" i="8"/>
  <c r="F77" i="1"/>
  <c r="F210" i="8"/>
  <c r="F210" i="1"/>
  <c r="F346" i="8"/>
  <c r="F346" i="1"/>
  <c r="F388" i="8"/>
  <c r="F388" i="1"/>
  <c r="F30" i="8"/>
  <c r="F30" i="1"/>
  <c r="F159" i="8"/>
  <c r="F167" i="1"/>
  <c r="F52" i="8"/>
  <c r="F60" i="1"/>
  <c r="F15" i="8"/>
  <c r="F15" i="1"/>
  <c r="F143" i="8"/>
  <c r="F151" i="1"/>
  <c r="F261" i="8"/>
  <c r="F261" i="1"/>
  <c r="F389" i="8"/>
  <c r="F389" i="1"/>
  <c r="F423" i="8"/>
  <c r="F423" i="1"/>
  <c r="F121" i="8"/>
  <c r="F129" i="1"/>
  <c r="F280" i="8"/>
  <c r="F280" i="1"/>
  <c r="F408" i="8"/>
  <c r="F408" i="1"/>
  <c r="F34" i="8"/>
  <c r="F34" i="1"/>
  <c r="F163" i="8"/>
  <c r="F171" i="1"/>
  <c r="F88" i="8"/>
  <c r="F96" i="1"/>
  <c r="F35" i="8"/>
  <c r="F35" i="1"/>
  <c r="F160" i="8"/>
  <c r="F168" i="1"/>
  <c r="F377" i="8"/>
  <c r="F377" i="1"/>
  <c r="F154" i="8"/>
  <c r="F162" i="1"/>
  <c r="F274" i="8"/>
  <c r="F274" i="1"/>
  <c r="F402" i="8"/>
  <c r="F402" i="1"/>
  <c r="F300" i="8"/>
  <c r="F300" i="1"/>
  <c r="F428" i="8"/>
  <c r="F428" i="1"/>
  <c r="F155" i="8"/>
  <c r="F163" i="1"/>
  <c r="F64" i="8"/>
  <c r="F72" i="1"/>
  <c r="F127" i="8"/>
  <c r="F135" i="1"/>
  <c r="F105" i="8"/>
  <c r="F113" i="1"/>
  <c r="F44" i="8"/>
  <c r="F44" i="1"/>
  <c r="F86" i="8"/>
  <c r="F94" i="1"/>
  <c r="F60" i="8"/>
  <c r="F68" i="1"/>
  <c r="F39" i="8"/>
  <c r="F39" i="1"/>
  <c r="F180" i="8"/>
  <c r="F188" i="1"/>
  <c r="F411" i="8"/>
  <c r="F411" i="1"/>
  <c r="F145" i="8"/>
  <c r="F153" i="1"/>
  <c r="F335" i="8"/>
  <c r="F335" i="1"/>
  <c r="F294" i="8"/>
  <c r="F294" i="1"/>
  <c r="F422" i="8"/>
  <c r="F422" i="1"/>
  <c r="F432" i="8"/>
  <c r="F432" i="1"/>
  <c r="F58" i="8"/>
  <c r="F66" i="1"/>
  <c r="F187" i="8"/>
  <c r="F195" i="1"/>
  <c r="F96" i="8"/>
  <c r="F104" i="1"/>
  <c r="F59" i="8"/>
  <c r="F67" i="1"/>
  <c r="F184" i="8"/>
  <c r="F192" i="1"/>
  <c r="F289" i="8"/>
  <c r="F289" i="1"/>
  <c r="F417" i="8"/>
  <c r="F417" i="1"/>
  <c r="F85" i="8"/>
  <c r="F93" i="1"/>
  <c r="F228" i="8"/>
  <c r="F228" i="1"/>
  <c r="F234" i="8"/>
  <c r="F234" i="1"/>
  <c r="F362" i="8"/>
  <c r="F362" i="1"/>
  <c r="F276" i="8"/>
  <c r="F276" i="1"/>
  <c r="F46" i="8"/>
  <c r="F46" i="1"/>
  <c r="F175" i="8"/>
  <c r="F183" i="1"/>
  <c r="F68" i="8"/>
  <c r="F76" i="1"/>
  <c r="F31" i="8"/>
  <c r="F31" i="1"/>
  <c r="F156" i="8"/>
  <c r="F164" i="1"/>
  <c r="F277" i="8"/>
  <c r="F277" i="1"/>
  <c r="F9" i="8"/>
  <c r="F9" i="1"/>
  <c r="F137" i="8"/>
  <c r="F145" i="1"/>
  <c r="F270" i="8"/>
  <c r="F270" i="1"/>
  <c r="F398" i="8"/>
  <c r="F398" i="1"/>
  <c r="F296" i="8"/>
  <c r="F296" i="1"/>
  <c r="F424" i="8"/>
  <c r="F424" i="1"/>
  <c r="F179" i="8"/>
  <c r="F187" i="1"/>
  <c r="F104" i="8"/>
  <c r="F112" i="1"/>
  <c r="F51" i="8"/>
  <c r="F51" i="1"/>
  <c r="F59" i="1"/>
  <c r="F176" i="8"/>
  <c r="F184" i="1"/>
  <c r="F265" i="8"/>
  <c r="F265" i="1"/>
  <c r="F393" i="8"/>
  <c r="F393" i="1"/>
  <c r="F170" i="8"/>
  <c r="F178" i="1"/>
  <c r="F290" i="8"/>
  <c r="F290" i="1"/>
  <c r="F444" i="8"/>
  <c r="F444" i="1"/>
  <c r="F216" i="8"/>
  <c r="F216" i="1"/>
  <c r="F257" i="8"/>
  <c r="F257" i="1"/>
  <c r="F36" i="8"/>
  <c r="F36" i="1"/>
  <c r="F373" i="8"/>
  <c r="F373" i="1"/>
  <c r="F269" i="8"/>
  <c r="F269" i="1"/>
  <c r="F33" i="8"/>
  <c r="F33" i="1"/>
  <c r="F158" i="8"/>
  <c r="F166" i="1"/>
  <c r="F213" i="8"/>
  <c r="F213" i="1"/>
  <c r="F448" i="8"/>
  <c r="F448" i="1"/>
  <c r="F74" i="8"/>
  <c r="F82" i="1"/>
  <c r="F112" i="8"/>
  <c r="F120" i="1"/>
  <c r="F75" i="8"/>
  <c r="F83" i="1"/>
  <c r="F433" i="8"/>
  <c r="F433" i="1"/>
  <c r="F101" i="8"/>
  <c r="F109" i="1"/>
  <c r="F201" i="8"/>
  <c r="F201" i="1"/>
  <c r="F250" i="8"/>
  <c r="F250" i="1"/>
  <c r="F378" i="8"/>
  <c r="F378" i="1"/>
  <c r="F292" i="8"/>
  <c r="F292" i="1"/>
  <c r="F420" i="8"/>
  <c r="F420" i="1"/>
  <c r="F62" i="8"/>
  <c r="F70" i="1"/>
  <c r="F191" i="8"/>
  <c r="F199" i="1"/>
  <c r="F84" i="8"/>
  <c r="F92" i="1"/>
  <c r="F47" i="8"/>
  <c r="F47" i="1"/>
  <c r="F172" i="8"/>
  <c r="F180" i="1"/>
  <c r="F293" i="8"/>
  <c r="F293" i="1"/>
  <c r="F25" i="8"/>
  <c r="F25" i="1"/>
  <c r="F166" i="8"/>
  <c r="F174" i="1"/>
  <c r="F150" i="8"/>
  <c r="F158" i="1"/>
  <c r="F399" i="8"/>
  <c r="F399" i="1"/>
  <c r="F414" i="8"/>
  <c r="F414" i="1"/>
  <c r="F312" i="8"/>
  <c r="F312" i="1"/>
  <c r="F66" i="8"/>
  <c r="F74" i="1"/>
  <c r="F219" i="8"/>
  <c r="F120" i="8"/>
  <c r="F128" i="1"/>
  <c r="F67" i="8"/>
  <c r="F75" i="1"/>
  <c r="F192" i="8"/>
  <c r="F200" i="1"/>
  <c r="F281" i="8"/>
  <c r="F281" i="1"/>
  <c r="F409" i="8"/>
  <c r="F409" i="1"/>
  <c r="F61" i="8"/>
  <c r="F69" i="1"/>
  <c r="F186" i="8"/>
  <c r="F194" i="1"/>
  <c r="F434" i="8"/>
  <c r="F434" i="1"/>
  <c r="F332" i="8"/>
  <c r="F332" i="1"/>
  <c r="F460" i="8"/>
  <c r="F460" i="1"/>
  <c r="F28" i="8"/>
  <c r="F28" i="1"/>
  <c r="F135" i="8"/>
  <c r="F143" i="1"/>
  <c r="F262" i="8"/>
  <c r="F262" i="1"/>
  <c r="F400" i="8"/>
  <c r="F400" i="1"/>
  <c r="F385" i="8"/>
  <c r="F385" i="1"/>
  <c r="F351" i="8"/>
  <c r="F351" i="1"/>
  <c r="F142" i="8"/>
  <c r="F150" i="1"/>
  <c r="F245" i="8"/>
  <c r="F245" i="1"/>
  <c r="F118" i="8"/>
  <c r="F126" i="1"/>
  <c r="F92" i="8"/>
  <c r="F100" i="1"/>
  <c r="F285" i="8"/>
  <c r="F285" i="1"/>
  <c r="L9" i="5"/>
  <c r="F49" i="8"/>
  <c r="F49" i="1"/>
  <c r="F174" i="8"/>
  <c r="F182" i="1"/>
  <c r="F157" i="8"/>
  <c r="F165" i="1"/>
  <c r="F326" i="8"/>
  <c r="F326" i="1"/>
  <c r="F454" i="8"/>
  <c r="F454" i="1"/>
  <c r="F90" i="8"/>
  <c r="F98" i="1"/>
  <c r="F128" i="8"/>
  <c r="F136" i="1"/>
  <c r="F91" i="8"/>
  <c r="F99" i="1"/>
  <c r="F291" i="8"/>
  <c r="F291" i="1"/>
  <c r="F321" i="8"/>
  <c r="F321" i="1"/>
  <c r="F315" i="8"/>
  <c r="F315" i="1"/>
  <c r="F117" i="8"/>
  <c r="F125" i="1"/>
  <c r="F217" i="8"/>
  <c r="F217" i="1"/>
  <c r="F394" i="8"/>
  <c r="F394" i="1"/>
  <c r="F436" i="8"/>
  <c r="F436" i="1"/>
  <c r="F78" i="8"/>
  <c r="F86" i="1"/>
  <c r="F100" i="8"/>
  <c r="F108" i="1"/>
  <c r="F63" i="8"/>
  <c r="F71" i="1"/>
  <c r="F188" i="8"/>
  <c r="F196" i="1"/>
  <c r="F309" i="8"/>
  <c r="F309" i="1"/>
  <c r="F437" i="8"/>
  <c r="F437" i="1"/>
  <c r="F41" i="8"/>
  <c r="F41" i="1"/>
  <c r="F182" i="8"/>
  <c r="F190" i="1"/>
  <c r="F165" i="8"/>
  <c r="F173" i="1"/>
  <c r="F205" i="8"/>
  <c r="F205" i="1"/>
  <c r="F430" i="8"/>
  <c r="F430" i="1"/>
  <c r="F328" i="8"/>
  <c r="F328" i="1"/>
  <c r="F456" i="8"/>
  <c r="F456" i="1"/>
  <c r="F82" i="8"/>
  <c r="F90" i="1"/>
  <c r="F136" i="8"/>
  <c r="F144" i="1"/>
  <c r="F83" i="8"/>
  <c r="F91" i="1"/>
  <c r="F297" i="8"/>
  <c r="F297" i="1"/>
  <c r="F425" i="8"/>
  <c r="F425" i="1"/>
  <c r="F212" i="8"/>
  <c r="F212" i="1"/>
  <c r="F77" i="8"/>
  <c r="F85" i="1"/>
  <c r="F322" i="8"/>
  <c r="F322" i="1"/>
  <c r="F348" i="8"/>
  <c r="F348" i="1"/>
  <c r="B7" i="8"/>
  <c r="B7" i="1"/>
  <c r="F390" i="8"/>
  <c r="F390" i="1"/>
  <c r="F14" i="8"/>
  <c r="F14" i="1"/>
  <c r="F403" i="8"/>
  <c r="F403" i="1"/>
  <c r="F134" i="8"/>
  <c r="F142" i="1"/>
  <c r="F207" i="8"/>
  <c r="F207" i="1"/>
  <c r="F108" i="8"/>
  <c r="F116" i="1"/>
  <c r="F87" i="8"/>
  <c r="F95" i="1"/>
  <c r="F301" i="8"/>
  <c r="F301" i="1"/>
  <c r="F429" i="8"/>
  <c r="F429" i="1"/>
  <c r="F65" i="8"/>
  <c r="F73" i="1"/>
  <c r="F190" i="8"/>
  <c r="F198" i="1"/>
  <c r="F173" i="8"/>
  <c r="F181" i="1"/>
  <c r="F342" i="8"/>
  <c r="F342" i="1"/>
  <c r="F352" i="8"/>
  <c r="F352" i="1"/>
  <c r="F106" i="8"/>
  <c r="F114" i="1"/>
  <c r="F211" i="8"/>
  <c r="F211" i="1"/>
  <c r="F16" i="8"/>
  <c r="F16" i="1"/>
  <c r="F144" i="8"/>
  <c r="F152" i="1"/>
  <c r="F331" i="8"/>
  <c r="F331" i="1"/>
  <c r="F107" i="8"/>
  <c r="F115" i="1"/>
  <c r="F419" i="8"/>
  <c r="F419" i="1"/>
  <c r="F443" i="8"/>
  <c r="F443" i="1"/>
  <c r="F391" i="8"/>
  <c r="F391" i="1"/>
  <c r="F133" i="8"/>
  <c r="F141" i="1"/>
  <c r="F239" i="8"/>
  <c r="F239" i="1"/>
  <c r="F282" i="8"/>
  <c r="F282" i="1"/>
  <c r="F410" i="8"/>
  <c r="F410" i="1"/>
  <c r="F324" i="8"/>
  <c r="F324" i="1"/>
  <c r="F94" i="8"/>
  <c r="F102" i="1"/>
  <c r="F116" i="8"/>
  <c r="F124" i="1"/>
  <c r="F79" i="8"/>
  <c r="F87" i="1"/>
  <c r="F323" i="8"/>
  <c r="F323" i="1"/>
  <c r="F325" i="8"/>
  <c r="F325" i="1"/>
  <c r="F453" i="8"/>
  <c r="F453" i="1"/>
  <c r="F208" i="8"/>
  <c r="F208" i="1"/>
  <c r="F57" i="8"/>
  <c r="F65" i="1"/>
  <c r="F383" i="8"/>
  <c r="F383" i="1"/>
  <c r="F181" i="8"/>
  <c r="F189" i="1"/>
  <c r="F318" i="8"/>
  <c r="F318" i="1"/>
  <c r="F446" i="8"/>
  <c r="F446" i="1"/>
  <c r="F98" i="8"/>
  <c r="F106" i="1"/>
  <c r="F435" i="8"/>
  <c r="F435" i="1"/>
  <c r="F24" i="8"/>
  <c r="F24" i="1"/>
  <c r="F267" i="8"/>
  <c r="F267" i="1"/>
  <c r="F247" i="8"/>
  <c r="F247" i="1"/>
  <c r="F99" i="8"/>
  <c r="F107" i="1"/>
  <c r="F313" i="8"/>
  <c r="F313" i="1"/>
  <c r="F441" i="8"/>
  <c r="F441" i="1"/>
  <c r="F149" i="8"/>
  <c r="F157" i="1"/>
  <c r="F251" i="8"/>
  <c r="F251" i="1"/>
  <c r="F93" i="8"/>
  <c r="F101" i="1"/>
  <c r="F209" i="8"/>
  <c r="F209" i="1"/>
  <c r="F364" i="8"/>
  <c r="F364" i="1"/>
  <c r="N340" i="5" a="1"/>
  <c r="N289" i="5" a="1"/>
  <c r="N261" i="5" a="1"/>
  <c r="N414" i="5" a="1"/>
  <c r="N9" i="5" a="1"/>
  <c r="N228" i="5" a="1"/>
  <c r="N385" i="5" a="1"/>
  <c r="N46" i="5" a="1"/>
  <c r="N321" i="5" a="1"/>
  <c r="N22" i="5" a="1"/>
  <c r="N44" i="5" a="1"/>
  <c r="N317" i="5" a="1"/>
  <c r="N441" i="5" a="1"/>
  <c r="N383" i="5" a="1"/>
  <c r="N345" i="5" a="1"/>
  <c r="N13" i="5" a="1"/>
  <c r="N250" i="5" a="1"/>
  <c r="N448" i="5" a="1"/>
  <c r="N267" i="5" a="1"/>
  <c r="N11" i="5" a="1"/>
  <c r="N364" i="5" a="1"/>
  <c r="N300" i="5" a="1"/>
  <c r="N419" i="5" a="1"/>
  <c r="N205" i="5" a="1"/>
  <c r="N237" i="5" a="1"/>
  <c r="N312" i="5" a="1"/>
  <c r="A9" i="5" a="1"/>
  <c r="N233" i="5" a="1"/>
  <c r="N18" i="5" a="1"/>
  <c r="N334" i="5" a="1"/>
  <c r="N309" i="5" a="1"/>
  <c r="N422" i="5" a="1"/>
  <c r="N256" i="5" a="1"/>
  <c r="N348" i="5" a="1"/>
  <c r="N451" i="5" a="1"/>
  <c r="N453" i="5" a="1"/>
  <c r="N380" i="5" a="1"/>
  <c r="N432" i="5" a="1"/>
  <c r="N331" i="5" a="1"/>
  <c r="N357" i="5" a="1"/>
  <c r="N247" i="5" a="1"/>
  <c r="N407" i="5" a="1"/>
  <c r="N351" i="5" a="1"/>
  <c r="N49" i="5" a="1"/>
  <c r="N30" i="5" a="1"/>
  <c r="N38" i="5" a="1"/>
  <c r="N225" i="5" a="1"/>
  <c r="N417" i="5" a="1"/>
  <c r="N373" i="5" a="1"/>
  <c r="N264" i="5" a="1"/>
  <c r="N51" i="5" a="1"/>
  <c r="N273" i="5" a="1"/>
  <c r="N398" i="5" a="1"/>
  <c r="B9" i="5" a="1"/>
  <c r="N24" i="5" a="1"/>
  <c r="N216" i="5" a="1"/>
  <c r="N456" i="5" a="1"/>
  <c r="N388" i="5" a="1"/>
  <c r="F253" i="1" l="1"/>
  <c r="E382" i="5"/>
  <c r="F382" i="8" s="1"/>
  <c r="E222" i="5"/>
  <c r="F222" i="8" s="1"/>
  <c r="E221" i="5"/>
  <c r="F221" i="1" s="1"/>
  <c r="E304" i="5"/>
  <c r="F304" i="8" s="1"/>
  <c r="E203" i="5"/>
  <c r="E337" i="5"/>
  <c r="E254" i="5"/>
  <c r="E439" i="5"/>
  <c r="F439" i="8" s="1"/>
  <c r="E306" i="5"/>
  <c r="F306" i="1" s="1"/>
  <c r="E303" i="5"/>
  <c r="N18" i="5"/>
  <c r="N49" i="5"/>
  <c r="E50" i="5" s="1"/>
  <c r="F50" i="1" s="1"/>
  <c r="N357" i="5"/>
  <c r="N348" i="5"/>
  <c r="N312" i="5"/>
  <c r="N364" i="5"/>
  <c r="N44" i="5"/>
  <c r="E45" i="5" s="1"/>
  <c r="F45" i="1" s="1"/>
  <c r="N345" i="5"/>
  <c r="N46" i="5"/>
  <c r="N414" i="5"/>
  <c r="E415" i="5" s="1"/>
  <c r="F415" i="1" s="1"/>
  <c r="N273" i="5"/>
  <c r="N225" i="5"/>
  <c r="E226" i="5" s="1"/>
  <c r="F226" i="8" s="1"/>
  <c r="N334" i="5"/>
  <c r="N300" i="5"/>
  <c r="N24" i="5"/>
  <c r="N264" i="5"/>
  <c r="N233" i="5"/>
  <c r="N351" i="5"/>
  <c r="N331" i="5"/>
  <c r="N256" i="5"/>
  <c r="N237" i="5"/>
  <c r="N11" i="5"/>
  <c r="E12" i="5" s="1"/>
  <c r="F12" i="8" s="1"/>
  <c r="N22" i="5"/>
  <c r="E23" i="5" s="1"/>
  <c r="F23" i="1" s="1"/>
  <c r="N383" i="5"/>
  <c r="E384" i="5" s="1"/>
  <c r="F384" i="8" s="1"/>
  <c r="N385" i="5"/>
  <c r="N261" i="5"/>
  <c r="N13" i="5"/>
  <c r="N456" i="5"/>
  <c r="N453" i="5"/>
  <c r="N451" i="5"/>
  <c r="E452" i="5" s="1"/>
  <c r="F452" i="8" s="1"/>
  <c r="N373" i="5"/>
  <c r="N30" i="5"/>
  <c r="N407" i="5"/>
  <c r="N432" i="5"/>
  <c r="N422" i="5"/>
  <c r="N205" i="5"/>
  <c r="N267" i="5"/>
  <c r="N250" i="5"/>
  <c r="N321" i="5"/>
  <c r="N228" i="5"/>
  <c r="N289" i="5"/>
  <c r="N388" i="5"/>
  <c r="N51" i="5"/>
  <c r="N216" i="5"/>
  <c r="N38" i="5"/>
  <c r="N398" i="5"/>
  <c r="N417" i="5"/>
  <c r="E418" i="5" s="1"/>
  <c r="F418" i="8" s="1"/>
  <c r="N247" i="5"/>
  <c r="N380" i="5"/>
  <c r="E381" i="5" s="1"/>
  <c r="F381" i="1" s="1"/>
  <c r="N309" i="5"/>
  <c r="E310" i="5" s="1"/>
  <c r="F310" i="1" s="1"/>
  <c r="N419" i="5"/>
  <c r="N448" i="5"/>
  <c r="E449" i="5" s="1"/>
  <c r="F449" i="1" s="1"/>
  <c r="N317" i="5"/>
  <c r="N441" i="5"/>
  <c r="N9" i="5"/>
  <c r="E10" i="5" s="1"/>
  <c r="F10" i="8" s="1"/>
  <c r="N340" i="5"/>
  <c r="E356" i="5"/>
  <c r="E223" i="5"/>
  <c r="E272" i="5"/>
  <c r="E307" i="5"/>
  <c r="E224" i="5"/>
  <c r="E299" i="5"/>
  <c r="E287" i="5"/>
  <c r="F304" i="1"/>
  <c r="E338" i="5"/>
  <c r="E405" i="5"/>
  <c r="E440" i="5"/>
  <c r="E255" i="5"/>
  <c r="E236" i="5"/>
  <c r="E371" i="5"/>
  <c r="E260" i="5"/>
  <c r="E450" i="5"/>
  <c r="E372" i="5"/>
  <c r="E406" i="5"/>
  <c r="E204" i="5"/>
  <c r="E320" i="5"/>
  <c r="E227" i="5"/>
  <c r="E288" i="5"/>
  <c r="E215" i="5"/>
  <c r="E416" i="5"/>
  <c r="E311" i="5"/>
  <c r="E305" i="5"/>
  <c r="E220" i="5"/>
  <c r="E308" i="5"/>
  <c r="E8" i="5"/>
  <c r="E339" i="5"/>
  <c r="A9" i="5"/>
  <c r="B9" i="5"/>
  <c r="F10" i="1"/>
  <c r="L10" i="5"/>
  <c r="A8" i="8"/>
  <c r="A8" i="1"/>
  <c r="F449" i="8"/>
  <c r="H10" i="5"/>
  <c r="B8" i="8"/>
  <c r="B8" i="1"/>
  <c r="N19" i="5" a="1"/>
  <c r="N206" i="5" a="1"/>
  <c r="N341" i="5" a="1"/>
  <c r="N301" i="5" a="1"/>
  <c r="A10" i="5" a="1"/>
  <c r="N358" i="5" a="1"/>
  <c r="N365" i="5" a="1"/>
  <c r="N423" i="5" a="1"/>
  <c r="N31" i="5" a="1"/>
  <c r="N420" i="5" a="1"/>
  <c r="N248" i="5" a="1"/>
  <c r="N25" i="5" a="1"/>
  <c r="N349" i="5" a="1"/>
  <c r="N346" i="5" a="1"/>
  <c r="N234" i="5" a="1"/>
  <c r="N217" i="5" a="1"/>
  <c r="N454" i="5" a="1"/>
  <c r="N408" i="5" a="1"/>
  <c r="N47" i="5" a="1"/>
  <c r="B10" i="5" a="1"/>
  <c r="N313" i="5" a="1"/>
  <c r="N386" i="5" a="1"/>
  <c r="N39" i="5" a="1"/>
  <c r="N238" i="5" a="1"/>
  <c r="N290" i="5" a="1"/>
  <c r="N268" i="5" a="1"/>
  <c r="N433" i="5" a="1"/>
  <c r="N318" i="5" a="1"/>
  <c r="N322" i="5" a="1"/>
  <c r="N389" i="5" a="1"/>
  <c r="N335" i="5" a="1"/>
  <c r="N352" i="5" a="1"/>
  <c r="N274" i="5" a="1"/>
  <c r="N14" i="5" a="1"/>
  <c r="N52" i="5" a="1"/>
  <c r="N457" i="5" a="1"/>
  <c r="N442" i="5" a="1"/>
  <c r="N262" i="5" a="1"/>
  <c r="N257" i="5" a="1"/>
  <c r="N229" i="5" a="1"/>
  <c r="N399" i="5" a="1"/>
  <c r="N374" i="5" a="1"/>
  <c r="N332" i="5" a="1"/>
  <c r="N251" i="5" a="1"/>
  <c r="N265" i="5" a="1"/>
  <c r="F221" i="8" l="1"/>
  <c r="F382" i="1"/>
  <c r="F222" i="1"/>
  <c r="F381" i="8"/>
  <c r="F50" i="8"/>
  <c r="F310" i="8"/>
  <c r="F303" i="1"/>
  <c r="F303" i="8"/>
  <c r="F254" i="1"/>
  <c r="F254" i="8"/>
  <c r="F23" i="8"/>
  <c r="F45" i="8"/>
  <c r="F337" i="8"/>
  <c r="F337" i="1"/>
  <c r="F306" i="8"/>
  <c r="F203" i="1"/>
  <c r="F203" i="8"/>
  <c r="F439" i="1"/>
  <c r="F12" i="1"/>
  <c r="N399" i="5"/>
  <c r="N248" i="5"/>
  <c r="E249" i="5" s="1"/>
  <c r="F249" i="1" s="1"/>
  <c r="N31" i="5"/>
  <c r="N265" i="5"/>
  <c r="E266" i="5" s="1"/>
  <c r="F266" i="8" s="1"/>
  <c r="N457" i="5"/>
  <c r="N52" i="5"/>
  <c r="N14" i="5"/>
  <c r="N274" i="5"/>
  <c r="N290" i="5"/>
  <c r="N386" i="5"/>
  <c r="E387" i="5" s="1"/>
  <c r="F387" i="8" s="1"/>
  <c r="N47" i="5"/>
  <c r="E48" i="5" s="1"/>
  <c r="F48" i="8" s="1"/>
  <c r="N454" i="5"/>
  <c r="E455" i="5" s="1"/>
  <c r="F455" i="8" s="1"/>
  <c r="N341" i="5"/>
  <c r="N229" i="5"/>
  <c r="N346" i="5"/>
  <c r="E347" i="5" s="1"/>
  <c r="F347" i="1" s="1"/>
  <c r="N374" i="5"/>
  <c r="N335" i="5"/>
  <c r="E336" i="5" s="1"/>
  <c r="F336" i="8" s="1"/>
  <c r="N389" i="5"/>
  <c r="N442" i="5"/>
  <c r="N251" i="5"/>
  <c r="E252" i="5" s="1"/>
  <c r="F252" i="1" s="1"/>
  <c r="N365" i="5"/>
  <c r="N322" i="5"/>
  <c r="N318" i="5"/>
  <c r="E319" i="5" s="1"/>
  <c r="F319" i="8" s="1"/>
  <c r="N268" i="5"/>
  <c r="N238" i="5"/>
  <c r="N313" i="5"/>
  <c r="N301" i="5"/>
  <c r="E302" i="5" s="1"/>
  <c r="F302" i="8" s="1"/>
  <c r="N217" i="5"/>
  <c r="E218" i="5" s="1"/>
  <c r="F218" i="8" s="1"/>
  <c r="N206" i="5"/>
  <c r="N257" i="5"/>
  <c r="N349" i="5"/>
  <c r="E350" i="5" s="1"/>
  <c r="F350" i="8" s="1"/>
  <c r="N25" i="5"/>
  <c r="N262" i="5"/>
  <c r="E263" i="5" s="1"/>
  <c r="F263" i="1" s="1"/>
  <c r="N420" i="5"/>
  <c r="E421" i="5" s="1"/>
  <c r="F421" i="8" s="1"/>
  <c r="N423" i="5"/>
  <c r="N332" i="5"/>
  <c r="E333" i="5" s="1"/>
  <c r="N358" i="5"/>
  <c r="N433" i="5"/>
  <c r="N352" i="5"/>
  <c r="N39" i="5"/>
  <c r="N408" i="5"/>
  <c r="N234" i="5"/>
  <c r="E235" i="5" s="1"/>
  <c r="F235" i="8" s="1"/>
  <c r="N19" i="5"/>
  <c r="F204" i="8"/>
  <c r="F204" i="1"/>
  <c r="F320" i="8"/>
  <c r="F320" i="1"/>
  <c r="F224" i="8"/>
  <c r="F224" i="1"/>
  <c r="F356" i="8"/>
  <c r="F356" i="1"/>
  <c r="F272" i="8"/>
  <c r="F272" i="1"/>
  <c r="F372" i="8"/>
  <c r="F372" i="1"/>
  <c r="F415" i="8"/>
  <c r="F450" i="1"/>
  <c r="F450" i="8"/>
  <c r="F371" i="8"/>
  <c r="F371" i="1"/>
  <c r="F308" i="8"/>
  <c r="F308" i="1"/>
  <c r="F236" i="8"/>
  <c r="F236" i="1"/>
  <c r="F307" i="8"/>
  <c r="F307" i="1"/>
  <c r="F223" i="8"/>
  <c r="F223" i="1"/>
  <c r="F418" i="1"/>
  <c r="F305" i="1"/>
  <c r="F305" i="8"/>
  <c r="F440" i="8"/>
  <c r="F440" i="1"/>
  <c r="F260" i="8"/>
  <c r="F260" i="1"/>
  <c r="F339" i="8"/>
  <c r="F339" i="1"/>
  <c r="F220" i="8"/>
  <c r="F220" i="1"/>
  <c r="F226" i="1"/>
  <c r="F384" i="1"/>
  <c r="F311" i="8"/>
  <c r="F311" i="1"/>
  <c r="F405" i="8"/>
  <c r="F405" i="1"/>
  <c r="F8" i="8"/>
  <c r="F8" i="1"/>
  <c r="F416" i="1"/>
  <c r="F416" i="8"/>
  <c r="F338" i="8"/>
  <c r="F338" i="1"/>
  <c r="F255" i="1"/>
  <c r="F255" i="8"/>
  <c r="F452" i="1"/>
  <c r="F215" i="8"/>
  <c r="F215" i="1"/>
  <c r="F288" i="8"/>
  <c r="F288" i="1"/>
  <c r="F287" i="8"/>
  <c r="F287" i="1"/>
  <c r="F406" i="8"/>
  <c r="F406" i="1"/>
  <c r="F227" i="8"/>
  <c r="F227" i="1"/>
  <c r="F299" i="8"/>
  <c r="F299" i="1"/>
  <c r="B10" i="5"/>
  <c r="A10" i="5"/>
  <c r="F252" i="8"/>
  <c r="A9" i="8"/>
  <c r="A9" i="1"/>
  <c r="B9" i="8"/>
  <c r="B9" i="1"/>
  <c r="H11" i="5"/>
  <c r="F333" i="8"/>
  <c r="F333" i="1"/>
  <c r="F266" i="1"/>
  <c r="L11" i="5"/>
  <c r="N424" i="5" a="1"/>
  <c r="N314" i="5" a="1"/>
  <c r="N366" i="5" a="1"/>
  <c r="N258" i="5" a="1"/>
  <c r="N230" i="5" a="1"/>
  <c r="N434" i="5" a="1"/>
  <c r="N375" i="5" a="1"/>
  <c r="N359" i="5" a="1"/>
  <c r="N53" i="5" a="1"/>
  <c r="N342" i="5" a="1"/>
  <c r="N323" i="5" a="1"/>
  <c r="N207" i="5" a="1"/>
  <c r="N15" i="5" a="1"/>
  <c r="N291" i="5" a="1"/>
  <c r="N458" i="5" a="1"/>
  <c r="N269" i="5" a="1"/>
  <c r="N400" i="5" a="1"/>
  <c r="N40" i="5" a="1"/>
  <c r="N32" i="5" a="1"/>
  <c r="N239" i="5" a="1"/>
  <c r="N409" i="5" a="1"/>
  <c r="N26" i="5" a="1"/>
  <c r="N353" i="5" a="1"/>
  <c r="N275" i="5" a="1"/>
  <c r="B11" i="5" a="1"/>
  <c r="N390" i="5" a="1"/>
  <c r="A11" i="5" a="1"/>
  <c r="N20" i="5" a="1"/>
  <c r="N443" i="5" a="1"/>
  <c r="F302" i="1" l="1"/>
  <c r="F235" i="1"/>
  <c r="F319" i="1"/>
  <c r="F48" i="1"/>
  <c r="F387" i="1"/>
  <c r="F421" i="1"/>
  <c r="F263" i="8"/>
  <c r="F336" i="1"/>
  <c r="F249" i="8"/>
  <c r="N26" i="5"/>
  <c r="N375" i="5"/>
  <c r="N207" i="5"/>
  <c r="N342" i="5"/>
  <c r="N230" i="5"/>
  <c r="N258" i="5"/>
  <c r="E259" i="5" s="1"/>
  <c r="F259" i="1" s="1"/>
  <c r="N20" i="5"/>
  <c r="E21" i="5" s="1"/>
  <c r="F21" i="8" s="1"/>
  <c r="N314" i="5"/>
  <c r="N409" i="5"/>
  <c r="N239" i="5"/>
  <c r="N291" i="5"/>
  <c r="N40" i="5"/>
  <c r="N269" i="5"/>
  <c r="N275" i="5"/>
  <c r="N353" i="5"/>
  <c r="N15" i="5"/>
  <c r="N434" i="5"/>
  <c r="N323" i="5"/>
  <c r="N53" i="5"/>
  <c r="N359" i="5"/>
  <c r="N366" i="5"/>
  <c r="N458" i="5"/>
  <c r="N424" i="5"/>
  <c r="N443" i="5"/>
  <c r="N32" i="5"/>
  <c r="N390" i="5"/>
  <c r="N400" i="5"/>
  <c r="F455" i="1"/>
  <c r="F350" i="1"/>
  <c r="F218" i="1"/>
  <c r="F347" i="8"/>
  <c r="A11" i="5"/>
  <c r="B11" i="5"/>
  <c r="L12" i="5"/>
  <c r="B10" i="8"/>
  <c r="B10" i="1"/>
  <c r="A10" i="8"/>
  <c r="A10" i="1"/>
  <c r="H12" i="5"/>
  <c r="N315" i="5" a="1"/>
  <c r="N33" i="5" a="1"/>
  <c r="N240" i="5" a="1"/>
  <c r="N401" i="5" a="1"/>
  <c r="A12" i="5" a="1"/>
  <c r="N459" i="5" a="1"/>
  <c r="N208" i="5" a="1"/>
  <c r="N54" i="5" a="1"/>
  <c r="N376" i="5" a="1"/>
  <c r="N367" i="5" a="1"/>
  <c r="N410" i="5" a="1"/>
  <c r="N444" i="5" a="1"/>
  <c r="N324" i="5" a="1"/>
  <c r="N292" i="5" a="1"/>
  <c r="N343" i="5" a="1"/>
  <c r="B12" i="5" a="1"/>
  <c r="N270" i="5" a="1"/>
  <c r="N391" i="5" a="1"/>
  <c r="N276" i="5" a="1"/>
  <c r="N354" i="5" a="1"/>
  <c r="N16" i="5" a="1"/>
  <c r="N27" i="5" a="1"/>
  <c r="N425" i="5" a="1"/>
  <c r="N435" i="5" a="1"/>
  <c r="N360" i="5" a="1"/>
  <c r="N41" i="5" a="1"/>
  <c r="N231" i="5" a="1"/>
  <c r="F21" i="1" l="1"/>
  <c r="F259" i="8"/>
  <c r="N16" i="5"/>
  <c r="E17" i="5" s="1"/>
  <c r="N276" i="5"/>
  <c r="N270" i="5"/>
  <c r="E271" i="5" s="1"/>
  <c r="N459" i="5"/>
  <c r="N410" i="5"/>
  <c r="N367" i="5"/>
  <c r="N231" i="5"/>
  <c r="E232" i="5" s="1"/>
  <c r="F232" i="1" s="1"/>
  <c r="N401" i="5"/>
  <c r="N33" i="5"/>
  <c r="N360" i="5"/>
  <c r="N343" i="5"/>
  <c r="E344" i="5" s="1"/>
  <c r="F344" i="1" s="1"/>
  <c r="N292" i="5"/>
  <c r="N444" i="5"/>
  <c r="N425" i="5"/>
  <c r="N54" i="5"/>
  <c r="N208" i="5"/>
  <c r="N354" i="5"/>
  <c r="E355" i="5" s="1"/>
  <c r="N391" i="5"/>
  <c r="N324" i="5"/>
  <c r="N376" i="5"/>
  <c r="N41" i="5"/>
  <c r="N240" i="5"/>
  <c r="N315" i="5"/>
  <c r="E316" i="5" s="1"/>
  <c r="F316" i="8" s="1"/>
  <c r="N435" i="5"/>
  <c r="N27" i="5"/>
  <c r="B12" i="5"/>
  <c r="A12" i="5"/>
  <c r="F355" i="8"/>
  <c r="F355" i="1"/>
  <c r="B11" i="8"/>
  <c r="B11" i="1"/>
  <c r="H13" i="5"/>
  <c r="F17" i="8"/>
  <c r="F17" i="1"/>
  <c r="L13" i="5"/>
  <c r="F271" i="8"/>
  <c r="F271" i="1"/>
  <c r="A11" i="8"/>
  <c r="A11" i="1"/>
  <c r="N277" i="5" a="1"/>
  <c r="N392" i="5" a="1"/>
  <c r="N377" i="5" a="1"/>
  <c r="N361" i="5" a="1"/>
  <c r="N42" i="5" a="1"/>
  <c r="N436" i="5" a="1"/>
  <c r="N325" i="5" a="1"/>
  <c r="N293" i="5" a="1"/>
  <c r="N460" i="5" a="1"/>
  <c r="N241" i="5" a="1"/>
  <c r="N28" i="5" a="1"/>
  <c r="N445" i="5" a="1"/>
  <c r="N55" i="5" a="1"/>
  <c r="N426" i="5" a="1"/>
  <c r="N368" i="5" a="1"/>
  <c r="A13" i="5" a="1"/>
  <c r="N402" i="5" a="1"/>
  <c r="N209" i="5" a="1"/>
  <c r="B13" i="5" a="1"/>
  <c r="N411" i="5" a="1"/>
  <c r="N34" i="5" a="1"/>
  <c r="F344" i="8" l="1"/>
  <c r="F232" i="8"/>
  <c r="N402" i="5"/>
  <c r="N241" i="5"/>
  <c r="N368" i="5"/>
  <c r="N426" i="5"/>
  <c r="N377" i="5"/>
  <c r="N460" i="5"/>
  <c r="N55" i="5"/>
  <c r="N293" i="5"/>
  <c r="N325" i="5"/>
  <c r="N436" i="5"/>
  <c r="N42" i="5"/>
  <c r="E43" i="5" s="1"/>
  <c r="F43" i="1" s="1"/>
  <c r="N392" i="5"/>
  <c r="N277" i="5"/>
  <c r="N209" i="5"/>
  <c r="N445" i="5"/>
  <c r="N361" i="5"/>
  <c r="N28" i="5"/>
  <c r="E29" i="5" s="1"/>
  <c r="N34" i="5"/>
  <c r="N411" i="5"/>
  <c r="F316" i="1"/>
  <c r="B13" i="5"/>
  <c r="A13" i="5"/>
  <c r="H14" i="5"/>
  <c r="B12" i="8"/>
  <c r="B12" i="1"/>
  <c r="A12" i="8"/>
  <c r="A12" i="1"/>
  <c r="L14" i="5"/>
  <c r="F29" i="8"/>
  <c r="F29" i="1"/>
  <c r="N403" i="5" a="1"/>
  <c r="N278" i="5" a="1"/>
  <c r="N242" i="5" a="1"/>
  <c r="N56" i="5" a="1"/>
  <c r="N210" i="5" a="1"/>
  <c r="N412" i="5" a="1"/>
  <c r="N437" i="5" a="1"/>
  <c r="N378" i="5" a="1"/>
  <c r="N393" i="5" a="1"/>
  <c r="A14" i="5" a="1"/>
  <c r="N326" i="5" a="1"/>
  <c r="B14" i="5" a="1"/>
  <c r="N362" i="5" a="1"/>
  <c r="N427" i="5" a="1"/>
  <c r="N35" i="5" a="1"/>
  <c r="N461" i="5" a="1"/>
  <c r="N369" i="5" a="1"/>
  <c r="N294" i="5" a="1"/>
  <c r="N446" i="5" a="1"/>
  <c r="F43" i="8" l="1"/>
  <c r="N210" i="5"/>
  <c r="N56" i="5"/>
  <c r="N278" i="5"/>
  <c r="N294" i="5"/>
  <c r="N378" i="5"/>
  <c r="E379" i="5" s="1"/>
  <c r="N446" i="5"/>
  <c r="E447" i="5" s="1"/>
  <c r="F447" i="8" s="1"/>
  <c r="N437" i="5"/>
  <c r="E438" i="5" s="1"/>
  <c r="F438" i="8" s="1"/>
  <c r="N326" i="5"/>
  <c r="N427" i="5"/>
  <c r="N412" i="5"/>
  <c r="E413" i="5" s="1"/>
  <c r="F413" i="1" s="1"/>
  <c r="N369" i="5"/>
  <c r="E370" i="5" s="1"/>
  <c r="F370" i="1" s="1"/>
  <c r="N461" i="5"/>
  <c r="N35" i="5"/>
  <c r="N362" i="5"/>
  <c r="E363" i="5" s="1"/>
  <c r="F363" i="8" s="1"/>
  <c r="N393" i="5"/>
  <c r="N242" i="5"/>
  <c r="N403" i="5"/>
  <c r="E404" i="5" s="1"/>
  <c r="F404" i="8" s="1"/>
  <c r="B14" i="5"/>
  <c r="A14" i="5"/>
  <c r="B13" i="8"/>
  <c r="B13" i="1"/>
  <c r="F404" i="1"/>
  <c r="H15" i="5"/>
  <c r="L15" i="5"/>
  <c r="F379" i="8"/>
  <c r="F379" i="1"/>
  <c r="A13" i="8"/>
  <c r="A13" i="1"/>
  <c r="N428" i="5" a="1"/>
  <c r="N279" i="5" a="1"/>
  <c r="N327" i="5" a="1"/>
  <c r="N462" i="5" a="1"/>
  <c r="N295" i="5" a="1"/>
  <c r="N243" i="5" a="1"/>
  <c r="N36" i="5" a="1"/>
  <c r="N394" i="5" a="1"/>
  <c r="A15" i="5" a="1"/>
  <c r="B15" i="5" a="1"/>
  <c r="N211" i="5" a="1"/>
  <c r="N57" i="5" a="1"/>
  <c r="F370" i="8" l="1"/>
  <c r="F363" i="1"/>
  <c r="F413" i="8"/>
  <c r="F438" i="1"/>
  <c r="F447" i="1"/>
  <c r="N394" i="5"/>
  <c r="N36" i="5"/>
  <c r="E37" i="5" s="1"/>
  <c r="F37" i="1" s="1"/>
  <c r="N243" i="5"/>
  <c r="N295" i="5"/>
  <c r="N462" i="5"/>
  <c r="N327" i="5"/>
  <c r="N279" i="5"/>
  <c r="N428" i="5"/>
  <c r="N57" i="5"/>
  <c r="N211" i="5"/>
  <c r="A15" i="5"/>
  <c r="B15" i="5"/>
  <c r="A14" i="8"/>
  <c r="A14" i="1"/>
  <c r="L16" i="5"/>
  <c r="H16" i="5"/>
  <c r="B14" i="8"/>
  <c r="B14" i="1"/>
  <c r="N429" i="5" a="1"/>
  <c r="N212" i="5" a="1"/>
  <c r="N280" i="5" a="1"/>
  <c r="N328" i="5" a="1"/>
  <c r="N296" i="5" a="1"/>
  <c r="N58" i="5" a="1"/>
  <c r="A16" i="5" a="1"/>
  <c r="N244" i="5" a="1"/>
  <c r="N463" i="5" a="1"/>
  <c r="N395" i="5" a="1"/>
  <c r="B16" i="5" a="1"/>
  <c r="F37" i="8" l="1"/>
  <c r="N212" i="5"/>
  <c r="N429" i="5"/>
  <c r="N244" i="5"/>
  <c r="N58" i="5"/>
  <c r="N328" i="5"/>
  <c r="N296" i="5"/>
  <c r="N280" i="5"/>
  <c r="N463" i="5"/>
  <c r="N395" i="5"/>
  <c r="B16" i="5"/>
  <c r="A16" i="5"/>
  <c r="B15" i="8"/>
  <c r="B15" i="1"/>
  <c r="H17" i="5"/>
  <c r="A15" i="8"/>
  <c r="A15" i="1"/>
  <c r="L17" i="5"/>
  <c r="N213" i="5" a="1"/>
  <c r="N245" i="5" a="1"/>
  <c r="N59" i="5" a="1"/>
  <c r="N329" i="5" a="1"/>
  <c r="N430" i="5" a="1"/>
  <c r="N297" i="5" a="1"/>
  <c r="N464" i="5" a="1"/>
  <c r="B17" i="5" a="1"/>
  <c r="N281" i="5" a="1"/>
  <c r="N396" i="5" a="1"/>
  <c r="A17" i="5" a="1"/>
  <c r="N396" i="5" l="1"/>
  <c r="E397" i="5" s="1"/>
  <c r="N464" i="5"/>
  <c r="N281" i="5"/>
  <c r="N297" i="5"/>
  <c r="E298" i="5" s="1"/>
  <c r="F298" i="8" s="1"/>
  <c r="N430" i="5"/>
  <c r="E431" i="5" s="1"/>
  <c r="F431" i="8" s="1"/>
  <c r="N329" i="5"/>
  <c r="E330" i="5" s="1"/>
  <c r="F330" i="1" s="1"/>
  <c r="N59" i="5"/>
  <c r="N245" i="5"/>
  <c r="E246" i="5" s="1"/>
  <c r="F246" i="1" s="1"/>
  <c r="N213" i="5"/>
  <c r="E214" i="5" s="1"/>
  <c r="F214" i="8" s="1"/>
  <c r="A17" i="5"/>
  <c r="B17" i="5"/>
  <c r="B16" i="8"/>
  <c r="B16" i="1"/>
  <c r="L18" i="5"/>
  <c r="F397" i="8"/>
  <c r="F397" i="1"/>
  <c r="H18" i="5"/>
  <c r="A16" i="8"/>
  <c r="A16" i="1"/>
  <c r="N465" i="5" a="1"/>
  <c r="B18" i="5" a="1"/>
  <c r="A18" i="5" a="1"/>
  <c r="N60" i="5" a="1"/>
  <c r="N282" i="5" a="1"/>
  <c r="F298" i="1" l="1"/>
  <c r="F246" i="8"/>
  <c r="F431" i="1"/>
  <c r="N60" i="5"/>
  <c r="N282" i="5"/>
  <c r="N465" i="5"/>
  <c r="F330" i="8"/>
  <c r="F214" i="1"/>
  <c r="A18" i="5"/>
  <c r="B18" i="5"/>
  <c r="L19" i="5"/>
  <c r="H19" i="5"/>
  <c r="A17" i="8"/>
  <c r="A17" i="1"/>
  <c r="B17" i="8"/>
  <c r="B17" i="1"/>
  <c r="N61" i="5" a="1"/>
  <c r="N283" i="5" a="1"/>
  <c r="N466" i="5" a="1"/>
  <c r="A19" i="5" a="1"/>
  <c r="B19" i="5" a="1"/>
  <c r="N466" i="5" l="1"/>
  <c r="N283" i="5"/>
  <c r="N61" i="5"/>
  <c r="B19" i="5"/>
  <c r="A19" i="5"/>
  <c r="H20" i="5"/>
  <c r="L20" i="5"/>
  <c r="B18" i="8"/>
  <c r="B18" i="1"/>
  <c r="A18" i="8"/>
  <c r="A18" i="1"/>
  <c r="A20" i="5" a="1"/>
  <c r="N467" i="5" a="1"/>
  <c r="N284" i="5" a="1"/>
  <c r="N62" i="5" a="1"/>
  <c r="B20" i="5" a="1"/>
  <c r="N284" i="5" l="1"/>
  <c r="N62" i="5"/>
  <c r="N467" i="5"/>
  <c r="A20" i="5"/>
  <c r="B20" i="5"/>
  <c r="L21" i="5"/>
  <c r="A19" i="8"/>
  <c r="A19" i="1"/>
  <c r="H21" i="5"/>
  <c r="B19" i="8"/>
  <c r="B19" i="1"/>
  <c r="N468" i="5" a="1"/>
  <c r="N285" i="5" a="1"/>
  <c r="B21" i="5" a="1"/>
  <c r="N63" i="5" a="1"/>
  <c r="A21" i="5" a="1"/>
  <c r="N468" i="5" l="1"/>
  <c r="N63" i="5"/>
  <c r="N285" i="5"/>
  <c r="E286" i="5" s="1"/>
  <c r="B21" i="5"/>
  <c r="A21" i="5"/>
  <c r="B20" i="8"/>
  <c r="B20" i="1"/>
  <c r="H22" i="5"/>
  <c r="A20" i="8"/>
  <c r="A20" i="1"/>
  <c r="L22" i="5"/>
  <c r="F286" i="8"/>
  <c r="F286" i="1"/>
  <c r="B22" i="5" a="1"/>
  <c r="N469" i="5" a="1"/>
  <c r="N64" i="5" a="1"/>
  <c r="A22" i="5" a="1"/>
  <c r="N64" i="5" l="1"/>
  <c r="N469" i="5"/>
  <c r="A22" i="5"/>
  <c r="B22" i="5"/>
  <c r="A21" i="8"/>
  <c r="A21" i="1"/>
  <c r="L23" i="5"/>
  <c r="B21" i="8"/>
  <c r="B21" i="1"/>
  <c r="H23" i="5"/>
  <c r="A23" i="5" a="1"/>
  <c r="B23" i="5" a="1"/>
  <c r="N470" i="5" a="1"/>
  <c r="N65" i="5" a="1"/>
  <c r="N470" i="5" l="1"/>
  <c r="N65" i="5"/>
  <c r="B23" i="5"/>
  <c r="A23" i="5"/>
  <c r="H24" i="5"/>
  <c r="A22" i="8"/>
  <c r="A22" i="1"/>
  <c r="B22" i="8"/>
  <c r="B22" i="1"/>
  <c r="L24" i="5"/>
  <c r="N471" i="5" a="1"/>
  <c r="B24" i="5" a="1"/>
  <c r="A24" i="5" a="1"/>
  <c r="N66" i="5" a="1"/>
  <c r="N66" i="5" l="1"/>
  <c r="N471" i="5"/>
  <c r="A24" i="5"/>
  <c r="B24" i="5"/>
  <c r="A23" i="8"/>
  <c r="A23" i="1"/>
  <c r="B23" i="8"/>
  <c r="B23" i="1"/>
  <c r="L25" i="5"/>
  <c r="H25" i="5"/>
  <c r="N472" i="5" a="1"/>
  <c r="A25" i="5" a="1"/>
  <c r="B25" i="5" a="1"/>
  <c r="N67" i="5" a="1"/>
  <c r="N67" i="5" l="1"/>
  <c r="N472" i="5"/>
  <c r="B25" i="5"/>
  <c r="A25" i="5"/>
  <c r="B24" i="8"/>
  <c r="B24" i="1"/>
  <c r="A24" i="8"/>
  <c r="A24" i="1"/>
  <c r="H26" i="5"/>
  <c r="L26" i="5"/>
  <c r="N473" i="5" a="1"/>
  <c r="N68" i="5" a="1"/>
  <c r="B26" i="5" a="1"/>
  <c r="A26" i="5" a="1"/>
  <c r="N473" i="5" l="1"/>
  <c r="N68" i="5"/>
  <c r="A26" i="5"/>
  <c r="B26" i="5"/>
  <c r="L27" i="5"/>
  <c r="B25" i="8"/>
  <c r="B25" i="1"/>
  <c r="A25" i="8"/>
  <c r="A25" i="1"/>
  <c r="H27" i="5"/>
  <c r="N69" i="5" a="1"/>
  <c r="A27" i="5" a="1"/>
  <c r="B27" i="5" a="1"/>
  <c r="N474" i="5" a="1"/>
  <c r="N69" i="5" l="1"/>
  <c r="N474" i="5"/>
  <c r="A27" i="5"/>
  <c r="B27" i="5"/>
  <c r="L28" i="5"/>
  <c r="B26" i="8"/>
  <c r="B26" i="1"/>
  <c r="H28" i="5"/>
  <c r="A26" i="8"/>
  <c r="A26" i="1"/>
  <c r="A28" i="5" a="1"/>
  <c r="N475" i="5" a="1"/>
  <c r="B28" i="5" a="1"/>
  <c r="N70" i="5" a="1"/>
  <c r="N475" i="5" l="1"/>
  <c r="N70" i="5"/>
  <c r="A28" i="5"/>
  <c r="B28" i="5"/>
  <c r="B27" i="8"/>
  <c r="B27" i="1"/>
  <c r="L29" i="5"/>
  <c r="H29" i="5"/>
  <c r="A27" i="8"/>
  <c r="A27" i="1"/>
  <c r="N71" i="5" a="1"/>
  <c r="B29" i="5" a="1"/>
  <c r="N476" i="5" a="1"/>
  <c r="A29" i="5" a="1"/>
  <c r="N71" i="5" l="1"/>
  <c r="N476" i="5"/>
  <c r="B29" i="5"/>
  <c r="A29" i="5"/>
  <c r="A28" i="8"/>
  <c r="A28" i="1"/>
  <c r="H30" i="5"/>
  <c r="L30" i="5"/>
  <c r="B28" i="8"/>
  <c r="B28" i="1"/>
  <c r="B30" i="5" a="1"/>
  <c r="N72" i="5" a="1"/>
  <c r="A30" i="5" a="1"/>
  <c r="N477" i="5" a="1"/>
  <c r="N477" i="5" l="1"/>
  <c r="N72" i="5"/>
  <c r="A30" i="5"/>
  <c r="B30" i="5"/>
  <c r="B29" i="8"/>
  <c r="B29" i="1"/>
  <c r="L31" i="5"/>
  <c r="A29" i="8"/>
  <c r="A29" i="1"/>
  <c r="H31" i="5"/>
  <c r="N478" i="5" a="1"/>
  <c r="B31" i="5" a="1"/>
  <c r="N73" i="5" a="1"/>
  <c r="A31" i="5" a="1"/>
  <c r="N73" i="5" l="1"/>
  <c r="N478" i="5"/>
  <c r="B31" i="5"/>
  <c r="A31" i="5"/>
  <c r="B30" i="8"/>
  <c r="B30" i="1"/>
  <c r="H32" i="5"/>
  <c r="A30" i="8"/>
  <c r="A30" i="1"/>
  <c r="L32" i="5"/>
  <c r="N74" i="5" a="1"/>
  <c r="A32" i="5" a="1"/>
  <c r="B32" i="5" a="1"/>
  <c r="N479" i="5" a="1"/>
  <c r="N479" i="5" l="1"/>
  <c r="N74" i="5"/>
  <c r="A32" i="5"/>
  <c r="B32" i="5"/>
  <c r="L33" i="5"/>
  <c r="B31" i="8"/>
  <c r="B31" i="1"/>
  <c r="A31" i="8"/>
  <c r="A31" i="1"/>
  <c r="H33" i="5"/>
  <c r="N75" i="5" a="1"/>
  <c r="N480" i="5" a="1"/>
  <c r="B33" i="5" a="1"/>
  <c r="A33" i="5" a="1"/>
  <c r="N75" i="5" l="1"/>
  <c r="N480" i="5"/>
  <c r="B33" i="5"/>
  <c r="A33" i="5"/>
  <c r="B32" i="8"/>
  <c r="B32" i="1"/>
  <c r="A32" i="8"/>
  <c r="A32" i="1"/>
  <c r="H34" i="5"/>
  <c r="L34" i="5"/>
  <c r="N76" i="5" a="1"/>
  <c r="A34" i="5" a="1"/>
  <c r="N481" i="5" a="1"/>
  <c r="B34" i="5" a="1"/>
  <c r="N481" i="5" l="1"/>
  <c r="N76" i="5"/>
  <c r="A34" i="5"/>
  <c r="B34" i="5"/>
  <c r="A33" i="8"/>
  <c r="A33" i="1"/>
  <c r="B33" i="8"/>
  <c r="B33" i="1"/>
  <c r="L35" i="5"/>
  <c r="H35" i="5"/>
  <c r="B35" i="5" a="1"/>
  <c r="N482" i="5" a="1"/>
  <c r="A35" i="5" a="1"/>
  <c r="N77" i="5" a="1"/>
  <c r="N77" i="5" l="1"/>
  <c r="N482" i="5"/>
  <c r="A35" i="5"/>
  <c r="B35" i="5"/>
  <c r="L36" i="5"/>
  <c r="A34" i="8"/>
  <c r="A34" i="1"/>
  <c r="H36" i="5"/>
  <c r="B34" i="8"/>
  <c r="B34" i="1"/>
  <c r="N483" i="5" a="1"/>
  <c r="B36" i="5" a="1"/>
  <c r="A36" i="5" a="1"/>
  <c r="N78" i="5" a="1"/>
  <c r="N483" i="5" l="1"/>
  <c r="N78" i="5"/>
  <c r="B36" i="5"/>
  <c r="A36" i="5"/>
  <c r="H37" i="5"/>
  <c r="L37" i="5"/>
  <c r="B35" i="8"/>
  <c r="B35" i="1"/>
  <c r="A35" i="8"/>
  <c r="A35" i="1"/>
  <c r="N79" i="5" a="1"/>
  <c r="N484" i="5" a="1"/>
  <c r="B37" i="5" a="1"/>
  <c r="A37" i="5" a="1"/>
  <c r="N79" i="5" l="1"/>
  <c r="N484" i="5"/>
  <c r="B37" i="5"/>
  <c r="A37" i="5"/>
  <c r="B36" i="8"/>
  <c r="B36" i="1"/>
  <c r="H38" i="5"/>
  <c r="A36" i="8"/>
  <c r="A36" i="1"/>
  <c r="L38" i="5"/>
  <c r="N80" i="5" a="1"/>
  <c r="A38" i="5" a="1"/>
  <c r="N485" i="5" a="1"/>
  <c r="B38" i="5" a="1"/>
  <c r="N485" i="5" l="1"/>
  <c r="N80" i="5"/>
  <c r="B38" i="5"/>
  <c r="A38" i="5"/>
  <c r="A37" i="8"/>
  <c r="A37" i="1"/>
  <c r="B37" i="8"/>
  <c r="B37" i="1"/>
  <c r="H39" i="5"/>
  <c r="L39" i="5"/>
  <c r="N486" i="5" a="1"/>
  <c r="A39" i="5" a="1"/>
  <c r="N81" i="5" a="1"/>
  <c r="B39" i="5" a="1"/>
  <c r="N81" i="5" l="1"/>
  <c r="N486" i="5"/>
  <c r="A39" i="5"/>
  <c r="B39" i="5"/>
  <c r="A38" i="8"/>
  <c r="A38" i="1"/>
  <c r="L40" i="5"/>
  <c r="H40" i="5"/>
  <c r="B38" i="8"/>
  <c r="B38" i="1"/>
  <c r="A40" i="5" a="1"/>
  <c r="N82" i="5" a="1"/>
  <c r="B40" i="5" a="1"/>
  <c r="N487" i="5" a="1"/>
  <c r="N487" i="5" l="1"/>
  <c r="N82" i="5"/>
  <c r="B40" i="5"/>
  <c r="A40" i="5"/>
  <c r="A39" i="8"/>
  <c r="A39" i="1"/>
  <c r="H41" i="5"/>
  <c r="B39" i="8"/>
  <c r="B39" i="1"/>
  <c r="L41" i="5"/>
  <c r="N83" i="5" a="1"/>
  <c r="N488" i="5" a="1"/>
  <c r="A41" i="5" a="1"/>
  <c r="B41" i="5" a="1"/>
  <c r="N83" i="5" l="1"/>
  <c r="N488" i="5"/>
  <c r="B41" i="5"/>
  <c r="A41" i="5"/>
  <c r="A40" i="8"/>
  <c r="A40" i="1"/>
  <c r="B40" i="8"/>
  <c r="B40" i="1"/>
  <c r="H42" i="5"/>
  <c r="L42" i="5"/>
  <c r="N84" i="5" a="1"/>
  <c r="A42" i="5" a="1"/>
  <c r="N489" i="5" a="1"/>
  <c r="B42" i="5" a="1"/>
  <c r="N489" i="5" l="1"/>
  <c r="N84" i="5"/>
  <c r="A42" i="5"/>
  <c r="B42" i="5"/>
  <c r="L43" i="5"/>
  <c r="A41" i="8"/>
  <c r="A41" i="1"/>
  <c r="H43" i="5"/>
  <c r="B41" i="8"/>
  <c r="B41" i="1"/>
  <c r="A43" i="5" a="1"/>
  <c r="N85" i="5" a="1"/>
  <c r="B43" i="5" a="1"/>
  <c r="N490" i="5" a="1"/>
  <c r="N85" i="5" l="1"/>
  <c r="N490" i="5"/>
  <c r="A43" i="5"/>
  <c r="B43" i="5"/>
  <c r="L44" i="5"/>
  <c r="B42" i="8"/>
  <c r="B42" i="1"/>
  <c r="A42" i="8"/>
  <c r="A42" i="1"/>
  <c r="H44" i="5"/>
  <c r="N86" i="5" a="1"/>
  <c r="N491" i="5" a="1"/>
  <c r="A44" i="5" a="1"/>
  <c r="B44" i="5" a="1"/>
  <c r="N491" i="5" l="1"/>
  <c r="N86" i="5"/>
  <c r="B44" i="5"/>
  <c r="A44" i="5"/>
  <c r="H45" i="5"/>
  <c r="B43" i="8"/>
  <c r="B43" i="1"/>
  <c r="L45" i="5"/>
  <c r="A43" i="8"/>
  <c r="A43" i="1"/>
  <c r="N492" i="5" a="1"/>
  <c r="N87" i="5" a="1"/>
  <c r="A45" i="5" a="1"/>
  <c r="B45" i="5" a="1"/>
  <c r="N87" i="5" l="1"/>
  <c r="N492" i="5"/>
  <c r="B45" i="5"/>
  <c r="A45" i="5"/>
  <c r="H46" i="5"/>
  <c r="A44" i="8"/>
  <c r="A44" i="1"/>
  <c r="L46" i="5"/>
  <c r="B44" i="8"/>
  <c r="B44" i="1"/>
  <c r="N88" i="5" a="1"/>
  <c r="B46" i="5" a="1"/>
  <c r="A46" i="5" a="1"/>
  <c r="N493" i="5" a="1"/>
  <c r="N493" i="5" l="1"/>
  <c r="N88" i="5"/>
  <c r="A46" i="5"/>
  <c r="B46" i="5"/>
  <c r="L47" i="5"/>
  <c r="H47" i="5"/>
  <c r="A45" i="8"/>
  <c r="A45" i="1"/>
  <c r="B45" i="8"/>
  <c r="B45" i="1"/>
  <c r="N494" i="5" a="1"/>
  <c r="B47" i="5" a="1"/>
  <c r="N89" i="5" a="1"/>
  <c r="A47" i="5" a="1"/>
  <c r="N89" i="5" l="1"/>
  <c r="N494" i="5"/>
  <c r="B47" i="5"/>
  <c r="A47" i="5"/>
  <c r="B46" i="8"/>
  <c r="B46" i="1"/>
  <c r="H48" i="5"/>
  <c r="L48" i="5"/>
  <c r="A46" i="8"/>
  <c r="A46" i="1"/>
  <c r="N90" i="5" a="1"/>
  <c r="N495" i="5" a="1"/>
  <c r="B48" i="5" a="1"/>
  <c r="A48" i="5" a="1"/>
  <c r="N495" i="5" l="1"/>
  <c r="N90" i="5"/>
  <c r="B48" i="5"/>
  <c r="A48" i="5"/>
  <c r="H49" i="5"/>
  <c r="L49" i="5"/>
  <c r="A47" i="8"/>
  <c r="A47" i="1"/>
  <c r="B47" i="8"/>
  <c r="B47" i="1"/>
  <c r="N496" i="5" a="1"/>
  <c r="B49" i="5" a="1"/>
  <c r="N91" i="5" a="1"/>
  <c r="A49" i="5" a="1"/>
  <c r="N91" i="5" l="1"/>
  <c r="N496" i="5"/>
  <c r="A49" i="5"/>
  <c r="B49" i="5"/>
  <c r="A48" i="8"/>
  <c r="A48" i="1"/>
  <c r="L50" i="5"/>
  <c r="H50" i="5"/>
  <c r="B48" i="8"/>
  <c r="B48" i="1"/>
  <c r="N92" i="5" a="1"/>
  <c r="B50" i="5" a="1"/>
  <c r="N497" i="5" a="1"/>
  <c r="A50" i="5" a="1"/>
  <c r="N497" i="5" l="1"/>
  <c r="N92" i="5"/>
  <c r="B50" i="5"/>
  <c r="A50" i="5"/>
  <c r="H51" i="5"/>
  <c r="L51" i="5"/>
  <c r="B49" i="8"/>
  <c r="B49" i="1"/>
  <c r="A49" i="8"/>
  <c r="A49" i="1"/>
  <c r="B51" i="5" a="1"/>
  <c r="N93" i="5" a="1"/>
  <c r="A51" i="5" a="1"/>
  <c r="N498" i="5" a="1"/>
  <c r="N93" i="5" l="1"/>
  <c r="N498" i="5"/>
  <c r="A51" i="5"/>
  <c r="B51" i="5"/>
  <c r="B50" i="8"/>
  <c r="B50" i="1"/>
  <c r="L52" i="5"/>
  <c r="L53" i="5" s="1"/>
  <c r="L54" i="5" s="1"/>
  <c r="L55" i="5" s="1"/>
  <c r="L56" i="5" s="1"/>
  <c r="L57" i="5" s="1"/>
  <c r="L58" i="5" s="1"/>
  <c r="L59" i="5" s="1"/>
  <c r="L60" i="5" s="1"/>
  <c r="L61" i="5" s="1"/>
  <c r="L62" i="5" s="1"/>
  <c r="L63" i="5" s="1"/>
  <c r="L64" i="5" s="1"/>
  <c r="L65" i="5" s="1"/>
  <c r="L66" i="5" s="1"/>
  <c r="L67" i="5" s="1"/>
  <c r="L68" i="5" s="1"/>
  <c r="L69" i="5" s="1"/>
  <c r="L70" i="5" s="1"/>
  <c r="L71" i="5" s="1"/>
  <c r="L72" i="5" s="1"/>
  <c r="L73" i="5" s="1"/>
  <c r="L74" i="5" s="1"/>
  <c r="L75" i="5" s="1"/>
  <c r="L76" i="5" s="1"/>
  <c r="L77" i="5" s="1"/>
  <c r="L78" i="5" s="1"/>
  <c r="L79" i="5" s="1"/>
  <c r="L80" i="5" s="1"/>
  <c r="L81" i="5" s="1"/>
  <c r="L82" i="5" s="1"/>
  <c r="L83" i="5" s="1"/>
  <c r="L84" i="5" s="1"/>
  <c r="L85" i="5" s="1"/>
  <c r="L86" i="5" s="1"/>
  <c r="L87" i="5" s="1"/>
  <c r="L88" i="5" s="1"/>
  <c r="L89" i="5" s="1"/>
  <c r="L90" i="5" s="1"/>
  <c r="L91" i="5" s="1"/>
  <c r="L92" i="5" s="1"/>
  <c r="L93" i="5" s="1"/>
  <c r="L94" i="5" s="1"/>
  <c r="L95" i="5" s="1"/>
  <c r="L96" i="5" s="1"/>
  <c r="L97" i="5" s="1"/>
  <c r="L98" i="5" s="1"/>
  <c r="L99" i="5" s="1"/>
  <c r="L100" i="5" s="1"/>
  <c r="L101" i="5" s="1"/>
  <c r="L102" i="5" s="1"/>
  <c r="L103" i="5" s="1"/>
  <c r="L104" i="5" s="1"/>
  <c r="L105" i="5" s="1"/>
  <c r="L106" i="5" s="1"/>
  <c r="L107" i="5" s="1"/>
  <c r="L108" i="5" s="1"/>
  <c r="L109" i="5" s="1"/>
  <c r="L110" i="5" s="1"/>
  <c r="L111" i="5" s="1"/>
  <c r="L112" i="5" s="1"/>
  <c r="L113" i="5" s="1"/>
  <c r="L114" i="5" s="1"/>
  <c r="L115" i="5" s="1"/>
  <c r="L116" i="5" s="1"/>
  <c r="L117" i="5" s="1"/>
  <c r="L118" i="5" s="1"/>
  <c r="L119" i="5" s="1"/>
  <c r="L120" i="5" s="1"/>
  <c r="L121" i="5" s="1"/>
  <c r="L122" i="5" s="1"/>
  <c r="L123" i="5" s="1"/>
  <c r="L124" i="5" s="1"/>
  <c r="L125" i="5" s="1"/>
  <c r="L126" i="5" s="1"/>
  <c r="L127" i="5" s="1"/>
  <c r="L128" i="5" s="1"/>
  <c r="L129" i="5" s="1"/>
  <c r="L130" i="5" s="1"/>
  <c r="L131" i="5" s="1"/>
  <c r="L132" i="5" s="1"/>
  <c r="L133" i="5" s="1"/>
  <c r="L134" i="5" s="1"/>
  <c r="L135" i="5" s="1"/>
  <c r="L136" i="5" s="1"/>
  <c r="L137" i="5" s="1"/>
  <c r="L138" i="5" s="1"/>
  <c r="L139" i="5" s="1"/>
  <c r="L140" i="5" s="1"/>
  <c r="L141" i="5" s="1"/>
  <c r="L142" i="5" s="1"/>
  <c r="L143" i="5" s="1"/>
  <c r="L144" i="5" s="1"/>
  <c r="L145" i="5" s="1"/>
  <c r="L146" i="5" s="1"/>
  <c r="L147" i="5" s="1"/>
  <c r="L148" i="5" s="1"/>
  <c r="L149" i="5" s="1"/>
  <c r="L150" i="5" s="1"/>
  <c r="L151" i="5" s="1"/>
  <c r="L152" i="5" s="1"/>
  <c r="L153" i="5" s="1"/>
  <c r="L154" i="5" s="1"/>
  <c r="L155" i="5" s="1"/>
  <c r="L156" i="5" s="1"/>
  <c r="L157" i="5" s="1"/>
  <c r="L158" i="5" s="1"/>
  <c r="L159" i="5" s="1"/>
  <c r="L160" i="5" s="1"/>
  <c r="L161" i="5" s="1"/>
  <c r="L162" i="5" s="1"/>
  <c r="L163" i="5" s="1"/>
  <c r="L164" i="5" s="1"/>
  <c r="L165" i="5" s="1"/>
  <c r="L166" i="5" s="1"/>
  <c r="L167" i="5" s="1"/>
  <c r="L168" i="5" s="1"/>
  <c r="L169" i="5" s="1"/>
  <c r="L170" i="5" s="1"/>
  <c r="L171" i="5" s="1"/>
  <c r="L172" i="5" s="1"/>
  <c r="L173" i="5" s="1"/>
  <c r="L174" i="5" s="1"/>
  <c r="L175" i="5" s="1"/>
  <c r="L176" i="5" s="1"/>
  <c r="L177" i="5" s="1"/>
  <c r="L178" i="5" s="1"/>
  <c r="L179" i="5" s="1"/>
  <c r="L180" i="5" s="1"/>
  <c r="L181" i="5" s="1"/>
  <c r="L182" i="5" s="1"/>
  <c r="L183" i="5" s="1"/>
  <c r="L184" i="5" s="1"/>
  <c r="L185" i="5" s="1"/>
  <c r="L186" i="5" s="1"/>
  <c r="L187" i="5" s="1"/>
  <c r="L188" i="5" s="1"/>
  <c r="L189" i="5" s="1"/>
  <c r="L190" i="5" s="1"/>
  <c r="L191" i="5" s="1"/>
  <c r="L192" i="5" s="1"/>
  <c r="L193" i="5" s="1"/>
  <c r="L194" i="5" s="1"/>
  <c r="L195" i="5" s="1"/>
  <c r="L196" i="5" s="1"/>
  <c r="L197" i="5" s="1"/>
  <c r="L198" i="5" s="1"/>
  <c r="L199" i="5" s="1"/>
  <c r="L200" i="5" s="1"/>
  <c r="H52" i="5"/>
  <c r="H53" i="5" s="1"/>
  <c r="H54" i="5" s="1"/>
  <c r="H55" i="5" s="1"/>
  <c r="H56" i="5" s="1"/>
  <c r="H57" i="5" s="1"/>
  <c r="H58" i="5" s="1"/>
  <c r="H59" i="5" s="1"/>
  <c r="H60" i="5" s="1"/>
  <c r="H61" i="5" s="1"/>
  <c r="H62" i="5" s="1"/>
  <c r="H63" i="5" s="1"/>
  <c r="H64" i="5" s="1"/>
  <c r="H65" i="5" s="1"/>
  <c r="H66" i="5" s="1"/>
  <c r="H67" i="5" s="1"/>
  <c r="H68" i="5" s="1"/>
  <c r="H69" i="5" s="1"/>
  <c r="H70" i="5" s="1"/>
  <c r="H71" i="5" s="1"/>
  <c r="H72" i="5" s="1"/>
  <c r="H73" i="5" s="1"/>
  <c r="H74" i="5" s="1"/>
  <c r="H75" i="5" s="1"/>
  <c r="H76" i="5" s="1"/>
  <c r="H77" i="5" s="1"/>
  <c r="H78" i="5" s="1"/>
  <c r="H79" i="5" s="1"/>
  <c r="H80" i="5" s="1"/>
  <c r="H81" i="5" s="1"/>
  <c r="H82" i="5" s="1"/>
  <c r="H83" i="5" s="1"/>
  <c r="H84" i="5" s="1"/>
  <c r="H85" i="5" s="1"/>
  <c r="H86" i="5" s="1"/>
  <c r="H87" i="5" s="1"/>
  <c r="H88" i="5" s="1"/>
  <c r="H89" i="5" s="1"/>
  <c r="H90" i="5" s="1"/>
  <c r="H91" i="5" s="1"/>
  <c r="H92" i="5" s="1"/>
  <c r="H93" i="5" s="1"/>
  <c r="H94" i="5" s="1"/>
  <c r="H95" i="5" s="1"/>
  <c r="H96" i="5" s="1"/>
  <c r="H97" i="5" s="1"/>
  <c r="H98" i="5" s="1"/>
  <c r="H99" i="5" s="1"/>
  <c r="H100" i="5" s="1"/>
  <c r="H101" i="5" s="1"/>
  <c r="H102" i="5" s="1"/>
  <c r="H103" i="5" s="1"/>
  <c r="H104" i="5" s="1"/>
  <c r="H105" i="5" s="1"/>
  <c r="H106" i="5" s="1"/>
  <c r="H107" i="5" s="1"/>
  <c r="H108" i="5" s="1"/>
  <c r="H109" i="5" s="1"/>
  <c r="H110" i="5" s="1"/>
  <c r="H111" i="5" s="1"/>
  <c r="H112" i="5" s="1"/>
  <c r="H113" i="5" s="1"/>
  <c r="H114" i="5" s="1"/>
  <c r="H115" i="5" s="1"/>
  <c r="H116" i="5" s="1"/>
  <c r="H117" i="5" s="1"/>
  <c r="H118" i="5" s="1"/>
  <c r="H119" i="5" s="1"/>
  <c r="H120" i="5" s="1"/>
  <c r="H121" i="5" s="1"/>
  <c r="H122" i="5" s="1"/>
  <c r="H123" i="5" s="1"/>
  <c r="H124" i="5" s="1"/>
  <c r="H125" i="5" s="1"/>
  <c r="H126" i="5" s="1"/>
  <c r="H127" i="5" s="1"/>
  <c r="H128" i="5" s="1"/>
  <c r="H129" i="5" s="1"/>
  <c r="H130" i="5" s="1"/>
  <c r="H131" i="5" s="1"/>
  <c r="H132" i="5" s="1"/>
  <c r="H133" i="5" s="1"/>
  <c r="H134" i="5" s="1"/>
  <c r="H135" i="5" s="1"/>
  <c r="H136" i="5" s="1"/>
  <c r="H137" i="5" s="1"/>
  <c r="H138" i="5" s="1"/>
  <c r="H139" i="5" s="1"/>
  <c r="H140" i="5" s="1"/>
  <c r="H141" i="5" s="1"/>
  <c r="H142" i="5" s="1"/>
  <c r="H143" i="5" s="1"/>
  <c r="H144" i="5" s="1"/>
  <c r="H145" i="5" s="1"/>
  <c r="H146" i="5" s="1"/>
  <c r="H147" i="5" s="1"/>
  <c r="H148" i="5" s="1"/>
  <c r="H149" i="5" s="1"/>
  <c r="H150" i="5" s="1"/>
  <c r="H151" i="5" s="1"/>
  <c r="H152" i="5" s="1"/>
  <c r="H153" i="5" s="1"/>
  <c r="H154" i="5" s="1"/>
  <c r="H155" i="5" s="1"/>
  <c r="H156" i="5" s="1"/>
  <c r="H157" i="5" s="1"/>
  <c r="H158" i="5" s="1"/>
  <c r="H159" i="5" s="1"/>
  <c r="H160" i="5" s="1"/>
  <c r="H161" i="5" s="1"/>
  <c r="H162" i="5" s="1"/>
  <c r="H163" i="5" s="1"/>
  <c r="H164" i="5" s="1"/>
  <c r="H165" i="5" s="1"/>
  <c r="H166" i="5" s="1"/>
  <c r="H167" i="5" s="1"/>
  <c r="H168" i="5" s="1"/>
  <c r="H169" i="5" s="1"/>
  <c r="H170" i="5" s="1"/>
  <c r="H171" i="5" s="1"/>
  <c r="H172" i="5" s="1"/>
  <c r="H173" i="5" s="1"/>
  <c r="H174" i="5" s="1"/>
  <c r="H175" i="5" s="1"/>
  <c r="H176" i="5" s="1"/>
  <c r="H177" i="5" s="1"/>
  <c r="H178" i="5" s="1"/>
  <c r="H179" i="5" s="1"/>
  <c r="H180" i="5" s="1"/>
  <c r="H181" i="5" s="1"/>
  <c r="H182" i="5" s="1"/>
  <c r="H183" i="5" s="1"/>
  <c r="H184" i="5" s="1"/>
  <c r="H185" i="5" s="1"/>
  <c r="H186" i="5" s="1"/>
  <c r="H187" i="5" s="1"/>
  <c r="H188" i="5" s="1"/>
  <c r="H189" i="5" s="1"/>
  <c r="H190" i="5" s="1"/>
  <c r="H191" i="5" s="1"/>
  <c r="H192" i="5" s="1"/>
  <c r="H193" i="5" s="1"/>
  <c r="H194" i="5" s="1"/>
  <c r="H195" i="5" s="1"/>
  <c r="H196" i="5" s="1"/>
  <c r="H197" i="5" s="1"/>
  <c r="H198" i="5" s="1"/>
  <c r="H199" i="5" s="1"/>
  <c r="H200" i="5" s="1"/>
  <c r="A50" i="8"/>
  <c r="A50" i="1"/>
  <c r="N499" i="5" a="1"/>
  <c r="N94" i="5" a="1"/>
  <c r="N499" i="5" l="1"/>
  <c r="N94" i="5"/>
  <c r="B51" i="8"/>
  <c r="B51" i="1"/>
  <c r="B201" i="5"/>
  <c r="A51" i="8"/>
  <c r="A51" i="1"/>
  <c r="A201" i="5"/>
  <c r="N95" i="5" a="1"/>
  <c r="N500" i="5" a="1"/>
  <c r="N95" i="5" l="1"/>
  <c r="N500" i="5"/>
  <c r="A201" i="8"/>
  <c r="A201" i="1"/>
  <c r="B201" i="8"/>
  <c r="B201" i="1"/>
  <c r="H201" i="5" a="1"/>
  <c r="N501" i="5" a="1"/>
  <c r="N96" i="5" a="1"/>
  <c r="L201" i="5" a="1"/>
  <c r="N501" i="5" l="1"/>
  <c r="N96" i="5"/>
  <c r="L201" i="5"/>
  <c r="L202" i="5" s="1"/>
  <c r="H201" i="5"/>
  <c r="H202" i="5" s="1"/>
  <c r="N97" i="5" a="1"/>
  <c r="A202" i="5"/>
  <c r="N502" i="5" a="1"/>
  <c r="B202" i="5"/>
  <c r="N97" i="5" l="1"/>
  <c r="N502" i="5"/>
  <c r="B202" i="8"/>
  <c r="B202" i="1"/>
  <c r="A202" i="8"/>
  <c r="A202" i="1"/>
  <c r="H203" i="5"/>
  <c r="L203" i="5"/>
  <c r="N503" i="5" a="1"/>
  <c r="A203" i="5"/>
  <c r="B203" i="5"/>
  <c r="N98" i="5" a="1"/>
  <c r="N503" i="5" l="1"/>
  <c r="N98" i="5"/>
  <c r="B203" i="8"/>
  <c r="B203" i="1"/>
  <c r="A203" i="8"/>
  <c r="A203" i="1"/>
  <c r="H204" i="5"/>
  <c r="L204" i="5"/>
  <c r="B204" i="5"/>
  <c r="A204" i="5"/>
  <c r="N99" i="5" a="1"/>
  <c r="N504" i="5" a="1"/>
  <c r="N99" i="5" l="1"/>
  <c r="N504" i="5"/>
  <c r="A204" i="8"/>
  <c r="A204" i="1"/>
  <c r="B204" i="8"/>
  <c r="B204" i="1"/>
  <c r="L205" i="5"/>
  <c r="H205" i="5"/>
  <c r="B205" i="5"/>
  <c r="N505" i="5" a="1"/>
  <c r="N100" i="5" a="1"/>
  <c r="A205" i="5"/>
  <c r="N505" i="5" l="1"/>
  <c r="N100" i="5"/>
  <c r="B205" i="8"/>
  <c r="B205" i="1"/>
  <c r="A205" i="8"/>
  <c r="A205" i="1"/>
  <c r="H206" i="5"/>
  <c r="L206" i="5"/>
  <c r="N101" i="5" a="1"/>
  <c r="B206" i="5"/>
  <c r="N506" i="5" a="1"/>
  <c r="A206" i="5"/>
  <c r="N101" i="5" l="1"/>
  <c r="N506" i="5"/>
  <c r="A206" i="8"/>
  <c r="A206" i="1"/>
  <c r="B206" i="8"/>
  <c r="B206" i="1"/>
  <c r="L207" i="5"/>
  <c r="H207" i="5"/>
  <c r="N507" i="5" a="1"/>
  <c r="B207" i="5"/>
  <c r="N102" i="5" a="1"/>
  <c r="A207" i="5"/>
  <c r="N507" i="5" l="1"/>
  <c r="N102" i="5"/>
  <c r="B207" i="8"/>
  <c r="B207" i="1"/>
  <c r="A207" i="8"/>
  <c r="A207" i="1"/>
  <c r="H208" i="5"/>
  <c r="L208" i="5"/>
  <c r="A208" i="5"/>
  <c r="N103" i="5" a="1"/>
  <c r="N508" i="5" a="1"/>
  <c r="B208" i="5"/>
  <c r="N103" i="5" l="1"/>
  <c r="N508" i="5"/>
  <c r="A208" i="8"/>
  <c r="A208" i="1"/>
  <c r="B208" i="8"/>
  <c r="B208" i="1"/>
  <c r="L209" i="5"/>
  <c r="H209" i="5"/>
  <c r="N104" i="5" a="1"/>
  <c r="N509" i="5" a="1"/>
  <c r="B209" i="5"/>
  <c r="A209" i="5"/>
  <c r="N509" i="5" l="1"/>
  <c r="N104" i="5"/>
  <c r="B209" i="8"/>
  <c r="B209" i="1"/>
  <c r="A209" i="8"/>
  <c r="A209" i="1"/>
  <c r="H210" i="5"/>
  <c r="L210" i="5"/>
  <c r="A210" i="5"/>
  <c r="N510" i="5" a="1"/>
  <c r="N105" i="5" a="1"/>
  <c r="B210" i="5"/>
  <c r="N105" i="5" l="1"/>
  <c r="N510" i="5"/>
  <c r="A210" i="8"/>
  <c r="A210" i="1"/>
  <c r="B210" i="8"/>
  <c r="B210" i="1"/>
  <c r="L211" i="5"/>
  <c r="H211" i="5"/>
  <c r="A211" i="5"/>
  <c r="N511" i="5" a="1"/>
  <c r="N106" i="5" a="1"/>
  <c r="B211" i="5"/>
  <c r="N511" i="5" l="1"/>
  <c r="N106" i="5"/>
  <c r="A211" i="8"/>
  <c r="A211" i="1"/>
  <c r="B211" i="8"/>
  <c r="B211" i="1"/>
  <c r="L212" i="5"/>
  <c r="H212" i="5"/>
  <c r="B212" i="5"/>
  <c r="N512" i="5" a="1"/>
  <c r="N107" i="5" a="1"/>
  <c r="A212" i="5"/>
  <c r="N107" i="5" l="1"/>
  <c r="N512" i="5"/>
  <c r="A212" i="8"/>
  <c r="A212" i="1"/>
  <c r="B212" i="8"/>
  <c r="B212" i="1"/>
  <c r="L213" i="5"/>
  <c r="H213" i="5"/>
  <c r="B213" i="5"/>
  <c r="A213" i="5"/>
  <c r="N513" i="5" a="1"/>
  <c r="N108" i="5" a="1"/>
  <c r="N513" i="5" l="1"/>
  <c r="N108" i="5"/>
  <c r="A213" i="8"/>
  <c r="A213" i="1"/>
  <c r="B213" i="8"/>
  <c r="B213" i="1"/>
  <c r="L214" i="5"/>
  <c r="H214" i="5"/>
  <c r="B214" i="5"/>
  <c r="N514" i="5" a="1"/>
  <c r="N109" i="5" a="1"/>
  <c r="A214" i="5"/>
  <c r="N109" i="5" l="1"/>
  <c r="N514" i="5"/>
  <c r="B214" i="8"/>
  <c r="B214" i="1"/>
  <c r="A214" i="8"/>
  <c r="A214" i="1"/>
  <c r="H215" i="5"/>
  <c r="L215" i="5"/>
  <c r="B215" i="5"/>
  <c r="N515" i="5" a="1"/>
  <c r="N110" i="5" a="1"/>
  <c r="A215" i="5"/>
  <c r="N515" i="5" l="1"/>
  <c r="N110" i="5"/>
  <c r="A215" i="8"/>
  <c r="A215" i="1"/>
  <c r="B215" i="8"/>
  <c r="B215" i="1"/>
  <c r="L216" i="5"/>
  <c r="H216" i="5"/>
  <c r="N111" i="5" a="1"/>
  <c r="N516" i="5" a="1"/>
  <c r="B216" i="5"/>
  <c r="A216" i="5"/>
  <c r="N111" i="5" l="1"/>
  <c r="N516" i="5"/>
  <c r="A216" i="8"/>
  <c r="A216" i="1"/>
  <c r="B216" i="8"/>
  <c r="B216" i="1"/>
  <c r="L217" i="5"/>
  <c r="H217" i="5"/>
  <c r="N112" i="5" a="1"/>
  <c r="B217" i="5"/>
  <c r="A217" i="5"/>
  <c r="N517" i="5" a="1"/>
  <c r="N517" i="5" l="1"/>
  <c r="N112" i="5"/>
  <c r="A217" i="8"/>
  <c r="A217" i="1"/>
  <c r="B217" i="8"/>
  <c r="B217" i="1"/>
  <c r="L218" i="5"/>
  <c r="H218" i="5"/>
  <c r="A218" i="5"/>
  <c r="B218" i="5"/>
  <c r="N113" i="5" a="1"/>
  <c r="N518" i="5" a="1"/>
  <c r="N113" i="5" l="1"/>
  <c r="N518" i="5"/>
  <c r="B218" i="8"/>
  <c r="B218" i="1"/>
  <c r="A218" i="8"/>
  <c r="A218" i="1"/>
  <c r="H219" i="5"/>
  <c r="L219" i="5"/>
  <c r="N114" i="5" a="1"/>
  <c r="B219" i="5"/>
  <c r="N519" i="5" a="1"/>
  <c r="A219" i="5"/>
  <c r="N519" i="5" l="1"/>
  <c r="N114" i="5"/>
  <c r="A219" i="8"/>
  <c r="A219" i="1"/>
  <c r="B219" i="8"/>
  <c r="B219" i="1"/>
  <c r="L220" i="5"/>
  <c r="H220" i="5"/>
  <c r="N520" i="5" a="1"/>
  <c r="N115" i="5" a="1"/>
  <c r="B220" i="5"/>
  <c r="A220" i="5"/>
  <c r="N115" i="5" l="1"/>
  <c r="N520" i="5"/>
  <c r="B220" i="8"/>
  <c r="B220" i="1"/>
  <c r="A220" i="8"/>
  <c r="A220" i="1"/>
  <c r="H221" i="5"/>
  <c r="L221" i="5"/>
  <c r="B221" i="5"/>
  <c r="N521" i="5" a="1"/>
  <c r="N116" i="5" a="1"/>
  <c r="A221" i="5"/>
  <c r="N521" i="5" l="1"/>
  <c r="N116" i="5"/>
  <c r="A221" i="8"/>
  <c r="A221" i="1"/>
  <c r="B221" i="8"/>
  <c r="B221" i="1"/>
  <c r="L222" i="5"/>
  <c r="H222" i="5"/>
  <c r="N522" i="5" a="1"/>
  <c r="A222" i="5"/>
  <c r="B222" i="5"/>
  <c r="N117" i="5" a="1"/>
  <c r="N117" i="5" l="1"/>
  <c r="N522" i="5"/>
  <c r="B222" i="8"/>
  <c r="B222" i="1"/>
  <c r="A222" i="8"/>
  <c r="A222" i="1"/>
  <c r="H223" i="5"/>
  <c r="L223" i="5"/>
  <c r="N118" i="5" a="1"/>
  <c r="B223" i="5"/>
  <c r="A223" i="5"/>
  <c r="N523" i="5" a="1"/>
  <c r="N523" i="5" l="1"/>
  <c r="N118" i="5"/>
  <c r="B223" i="8"/>
  <c r="B223" i="1"/>
  <c r="A223" i="8"/>
  <c r="A223" i="1"/>
  <c r="H224" i="5"/>
  <c r="L224" i="5"/>
  <c r="A224" i="5"/>
  <c r="B224" i="5"/>
  <c r="N119" i="5" a="1"/>
  <c r="N524" i="5" a="1"/>
  <c r="N119" i="5" l="1"/>
  <c r="N524" i="5"/>
  <c r="A224" i="8"/>
  <c r="A224" i="1"/>
  <c r="B224" i="8"/>
  <c r="B224" i="1"/>
  <c r="L225" i="5"/>
  <c r="H225" i="5"/>
  <c r="N525" i="5" a="1"/>
  <c r="B225" i="5"/>
  <c r="A225" i="5"/>
  <c r="N120" i="5" a="1"/>
  <c r="N525" i="5" l="1"/>
  <c r="N120" i="5"/>
  <c r="B225" i="8"/>
  <c r="B225" i="1"/>
  <c r="A225" i="8"/>
  <c r="A225" i="1"/>
  <c r="H226" i="5"/>
  <c r="L226" i="5"/>
  <c r="N526" i="5" a="1"/>
  <c r="A226" i="5"/>
  <c r="N121" i="5" a="1"/>
  <c r="B226" i="5"/>
  <c r="N121" i="5" l="1"/>
  <c r="N526" i="5"/>
  <c r="A226" i="8"/>
  <c r="A226" i="1"/>
  <c r="B226" i="8"/>
  <c r="B226" i="1"/>
  <c r="L227" i="5"/>
  <c r="H227" i="5"/>
  <c r="N122" i="5" a="1"/>
  <c r="N527" i="5" a="1"/>
  <c r="B227" i="5"/>
  <c r="A227" i="5"/>
  <c r="N527" i="5" l="1"/>
  <c r="N122" i="5"/>
  <c r="B227" i="8"/>
  <c r="B227" i="1"/>
  <c r="A227" i="8"/>
  <c r="A227" i="1"/>
  <c r="H228" i="5"/>
  <c r="L228" i="5"/>
  <c r="N123" i="5" a="1"/>
  <c r="B228" i="5"/>
  <c r="A228" i="5"/>
  <c r="N528" i="5" a="1"/>
  <c r="N123" i="5" l="1"/>
  <c r="N528" i="5"/>
  <c r="B228" i="8"/>
  <c r="B228" i="1"/>
  <c r="A228" i="8"/>
  <c r="A228" i="1"/>
  <c r="H229" i="5"/>
  <c r="L229" i="5"/>
  <c r="A229" i="5"/>
  <c r="B229" i="5"/>
  <c r="N124" i="5" a="1"/>
  <c r="N529" i="5" a="1"/>
  <c r="N529" i="5" l="1"/>
  <c r="N124" i="5"/>
  <c r="B229" i="8"/>
  <c r="B229" i="1"/>
  <c r="A229" i="8"/>
  <c r="A229" i="1"/>
  <c r="H230" i="5"/>
  <c r="L230" i="5"/>
  <c r="A230" i="5"/>
  <c r="B230" i="5"/>
  <c r="N530" i="5" a="1"/>
  <c r="N125" i="5" a="1"/>
  <c r="N125" i="5" l="1"/>
  <c r="N530" i="5"/>
  <c r="B230" i="8"/>
  <c r="B230" i="1"/>
  <c r="A230" i="8"/>
  <c r="A230" i="1"/>
  <c r="H231" i="5"/>
  <c r="L231" i="5"/>
  <c r="N126" i="5" a="1"/>
  <c r="A231" i="5"/>
  <c r="N531" i="5" a="1"/>
  <c r="B231" i="5"/>
  <c r="N531" i="5" l="1"/>
  <c r="N126" i="5"/>
  <c r="B231" i="8"/>
  <c r="B231" i="1"/>
  <c r="A231" i="8"/>
  <c r="A231" i="1"/>
  <c r="H232" i="5"/>
  <c r="L232" i="5"/>
  <c r="A232" i="5"/>
  <c r="B232" i="5"/>
  <c r="N532" i="5" a="1"/>
  <c r="N127" i="5" a="1"/>
  <c r="N127" i="5" l="1"/>
  <c r="N532" i="5"/>
  <c r="A232" i="8"/>
  <c r="A232" i="1"/>
  <c r="B232" i="8"/>
  <c r="B232" i="1"/>
  <c r="L233" i="5"/>
  <c r="H233" i="5"/>
  <c r="A233" i="5"/>
  <c r="N128" i="5" a="1"/>
  <c r="N533" i="5" a="1"/>
  <c r="B233" i="5"/>
  <c r="N533" i="5" l="1"/>
  <c r="N128" i="5"/>
  <c r="B233" i="8"/>
  <c r="B233" i="1"/>
  <c r="A233" i="8"/>
  <c r="A233" i="1"/>
  <c r="H234" i="5"/>
  <c r="L234" i="5"/>
  <c r="A234" i="5"/>
  <c r="B234" i="5"/>
  <c r="N534" i="5" a="1"/>
  <c r="N129" i="5" a="1"/>
  <c r="N129" i="5" l="1"/>
  <c r="N534" i="5"/>
  <c r="A234" i="8"/>
  <c r="A234" i="1"/>
  <c r="B234" i="8"/>
  <c r="B234" i="1"/>
  <c r="L235" i="5"/>
  <c r="H235" i="5"/>
  <c r="N130" i="5" a="1"/>
  <c r="B235" i="5"/>
  <c r="N535" i="5" a="1"/>
  <c r="A235" i="5"/>
  <c r="N535" i="5" l="1"/>
  <c r="N130" i="5"/>
  <c r="B235" i="8"/>
  <c r="B235" i="1"/>
  <c r="A235" i="8"/>
  <c r="A235" i="1"/>
  <c r="H236" i="5"/>
  <c r="L236" i="5"/>
  <c r="N536" i="5" a="1"/>
  <c r="B236" i="5"/>
  <c r="N131" i="5" a="1"/>
  <c r="A236" i="5"/>
  <c r="N131" i="5" l="1"/>
  <c r="N536" i="5"/>
  <c r="A236" i="8"/>
  <c r="A236" i="1"/>
  <c r="B236" i="8"/>
  <c r="B236" i="1"/>
  <c r="L237" i="5"/>
  <c r="H237" i="5"/>
  <c r="N132" i="5" a="1"/>
  <c r="A237" i="5"/>
  <c r="B237" i="5"/>
  <c r="N537" i="5" a="1"/>
  <c r="N537" i="5" l="1"/>
  <c r="N132" i="5"/>
  <c r="B237" i="8"/>
  <c r="B237" i="1"/>
  <c r="A237" i="8"/>
  <c r="A237" i="1"/>
  <c r="H238" i="5"/>
  <c r="L238" i="5"/>
  <c r="N538" i="5" a="1"/>
  <c r="N133" i="5" a="1"/>
  <c r="B238" i="5"/>
  <c r="A238" i="5"/>
  <c r="N133" i="5" l="1"/>
  <c r="N538" i="5"/>
  <c r="A238" i="8"/>
  <c r="A238" i="1"/>
  <c r="B238" i="8"/>
  <c r="B238" i="1"/>
  <c r="L239" i="5"/>
  <c r="H239" i="5"/>
  <c r="N134" i="5" a="1"/>
  <c r="N539" i="5" a="1"/>
  <c r="A239" i="5"/>
  <c r="B239" i="5"/>
  <c r="N539" i="5" l="1"/>
  <c r="N134" i="5"/>
  <c r="B239" i="8"/>
  <c r="B239" i="1"/>
  <c r="A239" i="8"/>
  <c r="A239" i="1"/>
  <c r="H240" i="5"/>
  <c r="L240" i="5"/>
  <c r="N540" i="5" a="1"/>
  <c r="B240" i="5"/>
  <c r="N135" i="5" a="1"/>
  <c r="A240" i="5"/>
  <c r="N135" i="5" l="1"/>
  <c r="N540" i="5"/>
  <c r="B240" i="8"/>
  <c r="B240" i="1"/>
  <c r="A240" i="8"/>
  <c r="A240" i="1"/>
  <c r="H241" i="5"/>
  <c r="L241" i="5"/>
  <c r="N136" i="5" a="1"/>
  <c r="A241" i="5"/>
  <c r="N541" i="5" a="1"/>
  <c r="B241" i="5"/>
  <c r="N541" i="5" l="1"/>
  <c r="N136" i="5"/>
  <c r="A241" i="8"/>
  <c r="A241" i="1"/>
  <c r="B241" i="8"/>
  <c r="B241" i="1"/>
  <c r="L242" i="5"/>
  <c r="H242" i="5"/>
  <c r="N542" i="5" a="1"/>
  <c r="N137" i="5" a="1"/>
  <c r="A242" i="5"/>
  <c r="B242" i="5"/>
  <c r="N137" i="5" l="1"/>
  <c r="N542" i="5"/>
  <c r="B242" i="8"/>
  <c r="B242" i="1"/>
  <c r="A242" i="8"/>
  <c r="A242" i="1"/>
  <c r="H243" i="5"/>
  <c r="L243" i="5"/>
  <c r="N543" i="5" a="1"/>
  <c r="N138" i="5" a="1"/>
  <c r="A243" i="5"/>
  <c r="B243" i="5"/>
  <c r="N543" i="5" l="1"/>
  <c r="N138" i="5"/>
  <c r="B243" i="8"/>
  <c r="B243" i="1"/>
  <c r="A243" i="8"/>
  <c r="A243" i="1"/>
  <c r="H244" i="5"/>
  <c r="L244" i="5"/>
  <c r="A244" i="5"/>
  <c r="N544" i="5" a="1"/>
  <c r="N139" i="5" a="1"/>
  <c r="B244" i="5"/>
  <c r="N139" i="5" l="1"/>
  <c r="N544" i="5"/>
  <c r="A244" i="8"/>
  <c r="A244" i="1"/>
  <c r="B244" i="8"/>
  <c r="B244" i="1"/>
  <c r="L245" i="5"/>
  <c r="H245" i="5"/>
  <c r="N140" i="5" a="1"/>
  <c r="N545" i="5" a="1"/>
  <c r="A245" i="5"/>
  <c r="B245" i="5"/>
  <c r="N545" i="5" l="1"/>
  <c r="N140" i="5"/>
  <c r="B245" i="8"/>
  <c r="B245" i="1"/>
  <c r="A245" i="8"/>
  <c r="A245" i="1"/>
  <c r="H246" i="5"/>
  <c r="L246" i="5"/>
  <c r="A246" i="5"/>
  <c r="N141" i="5" a="1"/>
  <c r="N546" i="5" a="1"/>
  <c r="B246" i="5"/>
  <c r="N141" i="5" l="1"/>
  <c r="N546" i="5"/>
  <c r="A246" i="8"/>
  <c r="A246" i="1"/>
  <c r="B246" i="8"/>
  <c r="B246" i="1"/>
  <c r="L247" i="5"/>
  <c r="H247" i="5"/>
  <c r="N142" i="5" a="1"/>
  <c r="N547" i="5" a="1"/>
  <c r="A247" i="5"/>
  <c r="B247" i="5"/>
  <c r="N547" i="5" l="1"/>
  <c r="N142" i="5"/>
  <c r="B247" i="8"/>
  <c r="B247" i="1"/>
  <c r="A247" i="8"/>
  <c r="A247" i="1"/>
  <c r="H248" i="5"/>
  <c r="L248" i="5"/>
  <c r="N548" i="5" a="1"/>
  <c r="B248" i="5"/>
  <c r="A248" i="5"/>
  <c r="N143" i="5" a="1"/>
  <c r="N143" i="5" l="1"/>
  <c r="N548" i="5"/>
  <c r="A248" i="8"/>
  <c r="A248" i="1"/>
  <c r="B248" i="8"/>
  <c r="B248" i="1"/>
  <c r="L249" i="5"/>
  <c r="H249" i="5"/>
  <c r="N549" i="5" a="1"/>
  <c r="B249" i="5"/>
  <c r="A249" i="5"/>
  <c r="N144" i="5" a="1"/>
  <c r="N549" i="5" l="1"/>
  <c r="N144" i="5"/>
  <c r="B249" i="8"/>
  <c r="B249" i="1"/>
  <c r="A249" i="8"/>
  <c r="A249" i="1"/>
  <c r="H250" i="5"/>
  <c r="L250" i="5"/>
  <c r="N550" i="5" a="1"/>
  <c r="B250" i="5"/>
  <c r="A250" i="5"/>
  <c r="N145" i="5" a="1"/>
  <c r="N145" i="5" l="1"/>
  <c r="N550" i="5"/>
  <c r="B250" i="8"/>
  <c r="B250" i="1"/>
  <c r="A250" i="8"/>
  <c r="A250" i="1"/>
  <c r="H251" i="5"/>
  <c r="L251" i="5"/>
  <c r="N146" i="5" a="1"/>
  <c r="N551" i="5" a="1"/>
  <c r="A251" i="5"/>
  <c r="B251" i="5"/>
  <c r="N551" i="5" l="1"/>
  <c r="N146" i="5"/>
  <c r="A251" i="8"/>
  <c r="A251" i="1"/>
  <c r="B251" i="8"/>
  <c r="B251" i="1"/>
  <c r="L252" i="5"/>
  <c r="H252" i="5"/>
  <c r="N552" i="5" a="1"/>
  <c r="N147" i="5" a="1"/>
  <c r="B252" i="5"/>
  <c r="A252" i="5"/>
  <c r="N147" i="5" l="1"/>
  <c r="N552" i="5"/>
  <c r="A252" i="8"/>
  <c r="A252" i="1"/>
  <c r="B252" i="8"/>
  <c r="B252" i="1"/>
  <c r="L253" i="5"/>
  <c r="H253" i="5"/>
  <c r="N148" i="5" a="1"/>
  <c r="N553" i="5" a="1"/>
  <c r="B253" i="5"/>
  <c r="A253" i="5"/>
  <c r="N553" i="5" l="1"/>
  <c r="N148" i="5"/>
  <c r="A253" i="8"/>
  <c r="A253" i="1"/>
  <c r="B253" i="8"/>
  <c r="B253" i="1"/>
  <c r="L254" i="5"/>
  <c r="H254" i="5"/>
  <c r="B254" i="5"/>
  <c r="A254" i="5"/>
  <c r="N149" i="5" a="1"/>
  <c r="N554" i="5" a="1"/>
  <c r="N149" i="5" l="1"/>
  <c r="N554" i="5"/>
  <c r="B254" i="8"/>
  <c r="B254" i="1"/>
  <c r="A254" i="8"/>
  <c r="A254" i="1"/>
  <c r="H255" i="5"/>
  <c r="L255" i="5"/>
  <c r="N150" i="5" a="1"/>
  <c r="B255" i="5"/>
  <c r="A255" i="5"/>
  <c r="N555" i="5" a="1"/>
  <c r="N555" i="5" l="1"/>
  <c r="N150" i="5"/>
  <c r="A255" i="8"/>
  <c r="A255" i="1"/>
  <c r="B255" i="8"/>
  <c r="B255" i="1"/>
  <c r="L256" i="5"/>
  <c r="H256" i="5"/>
  <c r="B256" i="5"/>
  <c r="N151" i="5" a="1"/>
  <c r="N556" i="5" a="1"/>
  <c r="A256" i="5"/>
  <c r="N151" i="5" l="1"/>
  <c r="N556" i="5"/>
  <c r="B256" i="8"/>
  <c r="B256" i="1"/>
  <c r="A256" i="8"/>
  <c r="A256" i="1"/>
  <c r="H257" i="5"/>
  <c r="L257" i="5"/>
  <c r="A257" i="5"/>
  <c r="N152" i="5" a="1"/>
  <c r="N557" i="5" a="1"/>
  <c r="B257" i="5"/>
  <c r="N557" i="5" l="1"/>
  <c r="N152" i="5"/>
  <c r="B257" i="8"/>
  <c r="B257" i="1"/>
  <c r="A257" i="8"/>
  <c r="A257" i="1"/>
  <c r="H258" i="5"/>
  <c r="L258" i="5"/>
  <c r="N558" i="5" a="1"/>
  <c r="B258" i="5"/>
  <c r="N153" i="5" a="1"/>
  <c r="A258" i="5"/>
  <c r="N153" i="5" l="1"/>
  <c r="N558" i="5"/>
  <c r="A258" i="8"/>
  <c r="A258" i="1"/>
  <c r="B258" i="8"/>
  <c r="B258" i="1"/>
  <c r="L259" i="5"/>
  <c r="H259" i="5"/>
  <c r="A259" i="5"/>
  <c r="N154" i="5" a="1"/>
  <c r="B259" i="5"/>
  <c r="N559" i="5" a="1"/>
  <c r="N559" i="5" l="1"/>
  <c r="N154" i="5"/>
  <c r="A259" i="8"/>
  <c r="A259" i="1"/>
  <c r="B259" i="8"/>
  <c r="B259" i="1"/>
  <c r="L260" i="5"/>
  <c r="H260" i="5"/>
  <c r="A260" i="5"/>
  <c r="N155" i="5" a="1"/>
  <c r="N560" i="5" a="1"/>
  <c r="B260" i="5"/>
  <c r="N155" i="5" l="1"/>
  <c r="N560" i="5"/>
  <c r="B260" i="8"/>
  <c r="B260" i="1"/>
  <c r="A260" i="8"/>
  <c r="A260" i="1"/>
  <c r="H261" i="5"/>
  <c r="L261" i="5"/>
  <c r="N156" i="5" a="1"/>
  <c r="N561" i="5" a="1"/>
  <c r="B261" i="5"/>
  <c r="A261" i="5"/>
  <c r="N561" i="5" l="1"/>
  <c r="N156" i="5"/>
  <c r="A261" i="8"/>
  <c r="A261" i="1"/>
  <c r="B261" i="8"/>
  <c r="B261" i="1"/>
  <c r="L262" i="5"/>
  <c r="H262" i="5"/>
  <c r="N562" i="5" a="1"/>
  <c r="A262" i="5"/>
  <c r="B262" i="5"/>
  <c r="N157" i="5" a="1"/>
  <c r="N157" i="5" l="1"/>
  <c r="N562" i="5"/>
  <c r="B262" i="8"/>
  <c r="B262" i="1"/>
  <c r="A262" i="8"/>
  <c r="A262" i="1"/>
  <c r="H263" i="5"/>
  <c r="L263" i="5"/>
  <c r="N158" i="5" a="1"/>
  <c r="A263" i="5"/>
  <c r="N563" i="5" a="1"/>
  <c r="B263" i="5"/>
  <c r="N563" i="5" l="1"/>
  <c r="N158" i="5"/>
  <c r="A263" i="8"/>
  <c r="A263" i="1"/>
  <c r="B263" i="8"/>
  <c r="B263" i="1"/>
  <c r="L264" i="5"/>
  <c r="H264" i="5"/>
  <c r="B264" i="5"/>
  <c r="N564" i="5" a="1"/>
  <c r="N159" i="5" a="1"/>
  <c r="A264" i="5"/>
  <c r="N159" i="5" l="1"/>
  <c r="N564" i="5"/>
  <c r="B264" i="8"/>
  <c r="B264" i="1"/>
  <c r="A264" i="8"/>
  <c r="A264" i="1"/>
  <c r="H265" i="5"/>
  <c r="L265" i="5"/>
  <c r="N160" i="5" a="1"/>
  <c r="N565" i="5" a="1"/>
  <c r="B265" i="5"/>
  <c r="A265" i="5"/>
  <c r="N565" i="5" l="1"/>
  <c r="N160" i="5"/>
  <c r="A265" i="8"/>
  <c r="A265" i="1"/>
  <c r="B265" i="8"/>
  <c r="B265" i="1"/>
  <c r="L266" i="5"/>
  <c r="H266" i="5"/>
  <c r="N161" i="5" a="1"/>
  <c r="B266" i="5"/>
  <c r="A266" i="5"/>
  <c r="N566" i="5" a="1"/>
  <c r="N161" i="5" l="1"/>
  <c r="N566" i="5"/>
  <c r="B266" i="8"/>
  <c r="B266" i="1"/>
  <c r="A266" i="8"/>
  <c r="A266" i="1"/>
  <c r="H267" i="5"/>
  <c r="L267" i="5"/>
  <c r="N162" i="5" a="1"/>
  <c r="N567" i="5" a="1"/>
  <c r="B267" i="5"/>
  <c r="A267" i="5"/>
  <c r="N567" i="5" l="1"/>
  <c r="N162" i="5"/>
  <c r="B267" i="8"/>
  <c r="B267" i="1"/>
  <c r="A267" i="8"/>
  <c r="A267" i="1"/>
  <c r="H268" i="5"/>
  <c r="L268" i="5"/>
  <c r="A268" i="5"/>
  <c r="N568" i="5" a="1"/>
  <c r="B268" i="5"/>
  <c r="N163" i="5" a="1"/>
  <c r="N163" i="5" l="1"/>
  <c r="N568" i="5"/>
  <c r="B268" i="8"/>
  <c r="B268" i="1"/>
  <c r="A268" i="8"/>
  <c r="A268" i="1"/>
  <c r="H269" i="5"/>
  <c r="L269" i="5"/>
  <c r="A269" i="5"/>
  <c r="N164" i="5" a="1"/>
  <c r="N569" i="5" a="1"/>
  <c r="B269" i="5"/>
  <c r="N569" i="5" l="1"/>
  <c r="N164" i="5"/>
  <c r="A269" i="8"/>
  <c r="A269" i="1"/>
  <c r="B269" i="8"/>
  <c r="B269" i="1"/>
  <c r="L270" i="5"/>
  <c r="H270" i="5"/>
  <c r="N570" i="5" a="1"/>
  <c r="N165" i="5" a="1"/>
  <c r="B270" i="5"/>
  <c r="A270" i="5"/>
  <c r="N165" i="5" l="1"/>
  <c r="N570" i="5"/>
  <c r="B270" i="8"/>
  <c r="B270" i="1"/>
  <c r="A270" i="8"/>
  <c r="A270" i="1"/>
  <c r="H271" i="5"/>
  <c r="L271" i="5"/>
  <c r="B271" i="5"/>
  <c r="A271" i="5"/>
  <c r="N166" i="5" a="1"/>
  <c r="N571" i="5" a="1"/>
  <c r="N571" i="5" l="1"/>
  <c r="N166" i="5"/>
  <c r="A271" i="8"/>
  <c r="A271" i="1"/>
  <c r="B271" i="8"/>
  <c r="B271" i="1"/>
  <c r="L272" i="5"/>
  <c r="H272" i="5"/>
  <c r="N167" i="5" a="1"/>
  <c r="N572" i="5" a="1"/>
  <c r="B272" i="5"/>
  <c r="A272" i="5"/>
  <c r="N167" i="5" l="1"/>
  <c r="N572" i="5"/>
  <c r="B272" i="8"/>
  <c r="B272" i="1"/>
  <c r="A272" i="8"/>
  <c r="A272" i="1"/>
  <c r="H273" i="5"/>
  <c r="L273" i="5"/>
  <c r="N168" i="5" a="1"/>
  <c r="A273" i="5"/>
  <c r="N573" i="5" a="1"/>
  <c r="B273" i="5"/>
  <c r="N573" i="5" l="1"/>
  <c r="N168" i="5"/>
  <c r="A273" i="8"/>
  <c r="A273" i="1"/>
  <c r="B273" i="8"/>
  <c r="B273" i="1"/>
  <c r="L274" i="5"/>
  <c r="H274" i="5"/>
  <c r="N574" i="5" a="1"/>
  <c r="B274" i="5"/>
  <c r="A274" i="5"/>
  <c r="N169" i="5" a="1"/>
  <c r="N169" i="5" l="1"/>
  <c r="N574" i="5"/>
  <c r="A274" i="8"/>
  <c r="A274" i="1"/>
  <c r="B274" i="8"/>
  <c r="B274" i="1"/>
  <c r="L275" i="5"/>
  <c r="H275" i="5"/>
  <c r="A275" i="5"/>
  <c r="N170" i="5" a="1"/>
  <c r="N575" i="5" a="1"/>
  <c r="B275" i="5"/>
  <c r="N575" i="5" l="1"/>
  <c r="N170" i="5"/>
  <c r="A275" i="8"/>
  <c r="A275" i="1"/>
  <c r="B275" i="8"/>
  <c r="B275" i="1"/>
  <c r="L276" i="5"/>
  <c r="H276" i="5"/>
  <c r="N171" i="5" a="1"/>
  <c r="N576" i="5" a="1"/>
  <c r="A276" i="5"/>
  <c r="B276" i="5"/>
  <c r="N171" i="5" l="1"/>
  <c r="N576" i="5"/>
  <c r="B276" i="8"/>
  <c r="B276" i="1"/>
  <c r="A276" i="8"/>
  <c r="A276" i="1"/>
  <c r="H277" i="5"/>
  <c r="L277" i="5"/>
  <c r="A277" i="5"/>
  <c r="N172" i="5" a="1"/>
  <c r="N577" i="5" a="1"/>
  <c r="B277" i="5"/>
  <c r="N577" i="5" l="1"/>
  <c r="N172" i="5"/>
  <c r="B277" i="8"/>
  <c r="B277" i="1"/>
  <c r="A277" i="8"/>
  <c r="A277" i="1"/>
  <c r="H278" i="5"/>
  <c r="L278" i="5"/>
  <c r="N578" i="5" a="1"/>
  <c r="N173" i="5" a="1"/>
  <c r="A278" i="5"/>
  <c r="B278" i="5"/>
  <c r="N173" i="5" l="1"/>
  <c r="N578" i="5"/>
  <c r="A278" i="8"/>
  <c r="A278" i="1"/>
  <c r="B278" i="8"/>
  <c r="B278" i="1"/>
  <c r="L279" i="5"/>
  <c r="H279" i="5"/>
  <c r="N579" i="5" a="1"/>
  <c r="N174" i="5" a="1"/>
  <c r="B279" i="5"/>
  <c r="A279" i="5"/>
  <c r="N579" i="5" l="1"/>
  <c r="N174" i="5"/>
  <c r="A279" i="8"/>
  <c r="A279" i="1"/>
  <c r="B279" i="8"/>
  <c r="B279" i="1"/>
  <c r="L280" i="5"/>
  <c r="H280" i="5"/>
  <c r="B280" i="5"/>
  <c r="N580" i="5" a="1"/>
  <c r="N175" i="5" a="1"/>
  <c r="A280" i="5"/>
  <c r="N175" i="5" l="1"/>
  <c r="N580" i="5"/>
  <c r="A280" i="8"/>
  <c r="A280" i="1"/>
  <c r="B280" i="8"/>
  <c r="B280" i="1"/>
  <c r="L281" i="5"/>
  <c r="H281" i="5"/>
  <c r="N176" i="5" a="1"/>
  <c r="A281" i="5"/>
  <c r="B281" i="5"/>
  <c r="N581" i="5" a="1"/>
  <c r="N581" i="5" l="1"/>
  <c r="N176" i="5"/>
  <c r="A281" i="8"/>
  <c r="A281" i="1"/>
  <c r="B281" i="8"/>
  <c r="B281" i="1"/>
  <c r="L282" i="5"/>
  <c r="H282" i="5"/>
  <c r="N582" i="5" a="1"/>
  <c r="A282" i="5"/>
  <c r="N177" i="5" a="1"/>
  <c r="B282" i="5"/>
  <c r="N177" i="5" l="1"/>
  <c r="N582" i="5"/>
  <c r="A282" i="8"/>
  <c r="A282" i="1"/>
  <c r="B282" i="8"/>
  <c r="B282" i="1"/>
  <c r="L283" i="5"/>
  <c r="H283" i="5"/>
  <c r="A283" i="5"/>
  <c r="N583" i="5" a="1"/>
  <c r="N178" i="5" a="1"/>
  <c r="B283" i="5"/>
  <c r="N583" i="5" l="1"/>
  <c r="N178" i="5"/>
  <c r="B283" i="8"/>
  <c r="B283" i="1"/>
  <c r="A283" i="8"/>
  <c r="A283" i="1"/>
  <c r="H284" i="5"/>
  <c r="L284" i="5"/>
  <c r="B284" i="5"/>
  <c r="N584" i="5" a="1"/>
  <c r="N179" i="5" a="1"/>
  <c r="A284" i="5"/>
  <c r="N179" i="5" l="1"/>
  <c r="N584" i="5"/>
  <c r="A284" i="8"/>
  <c r="A284" i="1"/>
  <c r="B284" i="8"/>
  <c r="B284" i="1"/>
  <c r="L285" i="5"/>
  <c r="H285" i="5"/>
  <c r="B285" i="5"/>
  <c r="N180" i="5" a="1"/>
  <c r="N585" i="5" a="1"/>
  <c r="A285" i="5"/>
  <c r="N585" i="5" l="1"/>
  <c r="N180" i="5"/>
  <c r="B285" i="8"/>
  <c r="B285" i="1"/>
  <c r="A285" i="8"/>
  <c r="A285" i="1"/>
  <c r="H286" i="5"/>
  <c r="L286" i="5"/>
  <c r="N181" i="5" a="1"/>
  <c r="A286" i="5"/>
  <c r="N586" i="5" a="1"/>
  <c r="B286" i="5"/>
  <c r="N181" i="5" l="1"/>
  <c r="N586" i="5"/>
  <c r="B286" i="8"/>
  <c r="B286" i="1"/>
  <c r="A286" i="8"/>
  <c r="A286" i="1"/>
  <c r="H287" i="5"/>
  <c r="L287" i="5"/>
  <c r="N587" i="5" a="1"/>
  <c r="N182" i="5" a="1"/>
  <c r="A287" i="5"/>
  <c r="B287" i="5"/>
  <c r="N587" i="5" l="1"/>
  <c r="N182" i="5"/>
  <c r="B287" i="8"/>
  <c r="B287" i="1"/>
  <c r="A287" i="8"/>
  <c r="A287" i="1"/>
  <c r="H288" i="5"/>
  <c r="L288" i="5"/>
  <c r="N183" i="5" a="1"/>
  <c r="N588" i="5" a="1"/>
  <c r="B288" i="5"/>
  <c r="A288" i="5"/>
  <c r="N183" i="5" l="1"/>
  <c r="N588" i="5"/>
  <c r="B288" i="8"/>
  <c r="B288" i="1"/>
  <c r="A288" i="8"/>
  <c r="A288" i="1"/>
  <c r="H289" i="5"/>
  <c r="L289" i="5"/>
  <c r="N184" i="5" a="1"/>
  <c r="A289" i="5"/>
  <c r="N589" i="5" a="1"/>
  <c r="B289" i="5"/>
  <c r="N589" i="5" l="1"/>
  <c r="N184" i="5"/>
  <c r="A289" i="8"/>
  <c r="A289" i="1"/>
  <c r="B289" i="8"/>
  <c r="B289" i="1"/>
  <c r="L290" i="5"/>
  <c r="H290" i="5"/>
  <c r="A290" i="5"/>
  <c r="N590" i="5" a="1"/>
  <c r="B290" i="5"/>
  <c r="N185" i="5" a="1"/>
  <c r="N185" i="5" l="1"/>
  <c r="N590" i="5"/>
  <c r="B290" i="8"/>
  <c r="B290" i="1"/>
  <c r="A290" i="8"/>
  <c r="A290" i="1"/>
  <c r="H291" i="5"/>
  <c r="L291" i="5"/>
  <c r="N591" i="5" a="1"/>
  <c r="N186" i="5" a="1"/>
  <c r="B291" i="5"/>
  <c r="A291" i="5"/>
  <c r="N591" i="5" l="1"/>
  <c r="N186" i="5"/>
  <c r="B291" i="8"/>
  <c r="B291" i="1"/>
  <c r="A291" i="8"/>
  <c r="A291" i="1"/>
  <c r="H292" i="5"/>
  <c r="L292" i="5"/>
  <c r="N187" i="5" a="1"/>
  <c r="N592" i="5" a="1"/>
  <c r="A292" i="5"/>
  <c r="B292" i="5"/>
  <c r="N187" i="5" l="1"/>
  <c r="N592" i="5"/>
  <c r="A292" i="8"/>
  <c r="A292" i="1"/>
  <c r="B292" i="8"/>
  <c r="B292" i="1"/>
  <c r="L293" i="5"/>
  <c r="H293" i="5"/>
  <c r="N188" i="5" a="1"/>
  <c r="B293" i="5"/>
  <c r="N593" i="5" a="1"/>
  <c r="A293" i="5"/>
  <c r="N593" i="5" l="1"/>
  <c r="N188" i="5"/>
  <c r="A293" i="8"/>
  <c r="A293" i="1"/>
  <c r="B293" i="8"/>
  <c r="B293" i="1"/>
  <c r="L294" i="5"/>
  <c r="H294" i="5"/>
  <c r="A294" i="5"/>
  <c r="N594" i="5" a="1"/>
  <c r="N189" i="5" a="1"/>
  <c r="B294" i="5"/>
  <c r="N189" i="5" l="1"/>
  <c r="N594" i="5"/>
  <c r="B294" i="8"/>
  <c r="B294" i="1"/>
  <c r="A294" i="8"/>
  <c r="A294" i="1"/>
  <c r="H295" i="5"/>
  <c r="L295" i="5"/>
  <c r="N190" i="5" a="1"/>
  <c r="A295" i="5"/>
  <c r="B295" i="5"/>
  <c r="N595" i="5" a="1"/>
  <c r="N595" i="5" l="1"/>
  <c r="N190" i="5"/>
  <c r="A295" i="8"/>
  <c r="A295" i="1"/>
  <c r="B295" i="8"/>
  <c r="B295" i="1"/>
  <c r="L296" i="5"/>
  <c r="H296" i="5"/>
  <c r="B296" i="5"/>
  <c r="N596" i="5" a="1"/>
  <c r="N191" i="5" a="1"/>
  <c r="A296" i="5"/>
  <c r="N191" i="5" l="1"/>
  <c r="N596" i="5"/>
  <c r="A296" i="8"/>
  <c r="A296" i="1"/>
  <c r="B296" i="8"/>
  <c r="B296" i="1"/>
  <c r="L297" i="5"/>
  <c r="H297" i="5"/>
  <c r="N192" i="5" a="1"/>
  <c r="N597" i="5" a="1"/>
  <c r="A297" i="5"/>
  <c r="B297" i="5"/>
  <c r="N597" i="5" l="1"/>
  <c r="N192" i="5"/>
  <c r="A297" i="8"/>
  <c r="A297" i="1"/>
  <c r="B297" i="8"/>
  <c r="B297" i="1"/>
  <c r="L298" i="5"/>
  <c r="H298" i="5"/>
  <c r="N193" i="5" a="1"/>
  <c r="N598" i="5" a="1"/>
  <c r="A298" i="5"/>
  <c r="B298" i="5"/>
  <c r="N193" i="5" l="1"/>
  <c r="N598" i="5"/>
  <c r="B298" i="8"/>
  <c r="B298" i="1"/>
  <c r="A298" i="8"/>
  <c r="A298" i="1"/>
  <c r="H299" i="5"/>
  <c r="L299" i="5"/>
  <c r="N599" i="5" a="1"/>
  <c r="N194" i="5" a="1"/>
  <c r="A299" i="5"/>
  <c r="B299" i="5"/>
  <c r="N599" i="5" l="1"/>
  <c r="N194" i="5"/>
  <c r="B299" i="8"/>
  <c r="B299" i="1"/>
  <c r="A299" i="8"/>
  <c r="A299" i="1"/>
  <c r="H300" i="5"/>
  <c r="L300" i="5"/>
  <c r="N195" i="5" a="1"/>
  <c r="B300" i="5"/>
  <c r="N600" i="5" a="1"/>
  <c r="A300" i="5"/>
  <c r="N195" i="5" l="1"/>
  <c r="N600" i="5"/>
  <c r="A300" i="8"/>
  <c r="A300" i="1"/>
  <c r="B300" i="8"/>
  <c r="B300" i="1"/>
  <c r="L301" i="5"/>
  <c r="H301" i="5"/>
  <c r="A301" i="5"/>
  <c r="B301" i="5"/>
  <c r="N196" i="5" a="1"/>
  <c r="N601" i="5" a="1"/>
  <c r="N601" i="5" l="1"/>
  <c r="N196" i="5"/>
  <c r="A301" i="8"/>
  <c r="A301" i="1"/>
  <c r="B301" i="8"/>
  <c r="B301" i="1"/>
  <c r="L302" i="5"/>
  <c r="H302" i="5"/>
  <c r="N602" i="5" a="1"/>
  <c r="B302" i="5"/>
  <c r="N197" i="5" a="1"/>
  <c r="A302" i="5"/>
  <c r="N197" i="5" l="1"/>
  <c r="N602" i="5"/>
  <c r="A302" i="8"/>
  <c r="A302" i="1"/>
  <c r="B302" i="8"/>
  <c r="B302" i="1"/>
  <c r="L303" i="5"/>
  <c r="H303" i="5"/>
  <c r="N198" i="5" a="1"/>
  <c r="B303" i="5"/>
  <c r="N603" i="5" a="1"/>
  <c r="A303" i="5"/>
  <c r="N603" i="5" l="1"/>
  <c r="N198" i="5"/>
  <c r="A303" i="8"/>
  <c r="A303" i="1"/>
  <c r="B303" i="8"/>
  <c r="B303" i="1"/>
  <c r="L304" i="5"/>
  <c r="H304" i="5"/>
  <c r="B304" i="5"/>
  <c r="N199" i="5" a="1"/>
  <c r="N604" i="5" a="1"/>
  <c r="A304" i="5"/>
  <c r="N199" i="5" l="1"/>
  <c r="N604" i="5"/>
  <c r="A304" i="8"/>
  <c r="A304" i="1"/>
  <c r="B304" i="8"/>
  <c r="B304" i="1"/>
  <c r="L305" i="5"/>
  <c r="H305" i="5"/>
  <c r="N605" i="5" a="1"/>
  <c r="A305" i="5"/>
  <c r="N200" i="5" a="1"/>
  <c r="B305" i="5"/>
  <c r="N605" i="5" l="1"/>
  <c r="N200" i="5"/>
  <c r="B305" i="8"/>
  <c r="B305" i="1"/>
  <c r="A305" i="8"/>
  <c r="A305" i="1"/>
  <c r="H306" i="5"/>
  <c r="L306" i="5"/>
  <c r="B306" i="5"/>
  <c r="A306" i="5"/>
  <c r="N606" i="5" a="1"/>
  <c r="N201" i="5" a="1"/>
  <c r="N201" i="5" l="1"/>
  <c r="E202" i="5" s="1"/>
  <c r="N606" i="5"/>
  <c r="A306" i="8"/>
  <c r="A306" i="1"/>
  <c r="B306" i="8"/>
  <c r="B306" i="1"/>
  <c r="F202" i="8"/>
  <c r="L307" i="5"/>
  <c r="H307" i="5"/>
  <c r="N607" i="5" a="1"/>
  <c r="B307" i="5"/>
  <c r="A307" i="5"/>
  <c r="N607" i="5" l="1"/>
  <c r="A307" i="8"/>
  <c r="A307" i="1"/>
  <c r="B307" i="8"/>
  <c r="B307" i="1"/>
  <c r="L308" i="5"/>
  <c r="H308" i="5"/>
  <c r="B308" i="5"/>
  <c r="A308" i="5"/>
  <c r="N608" i="5" a="1"/>
  <c r="N608" i="5" l="1"/>
  <c r="A308" i="8"/>
  <c r="A308" i="1"/>
  <c r="B308" i="8"/>
  <c r="B308" i="1"/>
  <c r="L309" i="5"/>
  <c r="H309" i="5"/>
  <c r="N609" i="5" a="1"/>
  <c r="B309" i="5"/>
  <c r="A309" i="5"/>
  <c r="N609" i="5" l="1"/>
  <c r="B309" i="8"/>
  <c r="B309" i="1"/>
  <c r="A309" i="8"/>
  <c r="A309" i="1"/>
  <c r="H310" i="5"/>
  <c r="L310" i="5"/>
  <c r="N610" i="5" a="1"/>
  <c r="A310" i="5"/>
  <c r="B310" i="5"/>
  <c r="N610" i="5" l="1"/>
  <c r="B310" i="8"/>
  <c r="B310" i="1"/>
  <c r="A310" i="8"/>
  <c r="A310" i="1"/>
  <c r="H311" i="5"/>
  <c r="L311" i="5"/>
  <c r="A311" i="5"/>
  <c r="N611" i="5" a="1"/>
  <c r="B311" i="5"/>
  <c r="N611" i="5" l="1"/>
  <c r="B311" i="8"/>
  <c r="B311" i="1"/>
  <c r="A311" i="8"/>
  <c r="A311" i="1"/>
  <c r="H312" i="5"/>
  <c r="L312" i="5"/>
  <c r="N612" i="5" a="1"/>
  <c r="A312" i="5"/>
  <c r="B312" i="5"/>
  <c r="N612" i="5" l="1"/>
  <c r="A312" i="8"/>
  <c r="A312" i="1"/>
  <c r="B312" i="8"/>
  <c r="B312" i="1"/>
  <c r="L313" i="5"/>
  <c r="H313" i="5"/>
  <c r="N613" i="5" a="1"/>
  <c r="A313" i="5"/>
  <c r="B313" i="5"/>
  <c r="N613" i="5" l="1"/>
  <c r="B313" i="8"/>
  <c r="B313" i="1"/>
  <c r="A313" i="8"/>
  <c r="A313" i="1"/>
  <c r="H314" i="5"/>
  <c r="L314" i="5"/>
  <c r="B314" i="5"/>
  <c r="N614" i="5" a="1"/>
  <c r="A314" i="5"/>
  <c r="N614" i="5" l="1"/>
  <c r="A314" i="8"/>
  <c r="A314" i="1"/>
  <c r="B314" i="8"/>
  <c r="B314" i="1"/>
  <c r="L315" i="5"/>
  <c r="H315" i="5"/>
  <c r="B315" i="5"/>
  <c r="A315" i="5"/>
  <c r="N615" i="5" a="1"/>
  <c r="N615" i="5" l="1"/>
  <c r="B315" i="8"/>
  <c r="B315" i="1"/>
  <c r="A315" i="8"/>
  <c r="A315" i="1"/>
  <c r="H316" i="5"/>
  <c r="L316" i="5"/>
  <c r="N616" i="5" a="1"/>
  <c r="B316" i="5"/>
  <c r="A316" i="5"/>
  <c r="N616" i="5" l="1"/>
  <c r="A316" i="8"/>
  <c r="A316" i="1"/>
  <c r="B316" i="8"/>
  <c r="B316" i="1"/>
  <c r="L317" i="5"/>
  <c r="H317" i="5"/>
  <c r="N617" i="5" a="1"/>
  <c r="B317" i="5"/>
  <c r="A317" i="5"/>
  <c r="N617" i="5" l="1"/>
  <c r="B317" i="8"/>
  <c r="B317" i="1"/>
  <c r="A317" i="8"/>
  <c r="A317" i="1"/>
  <c r="H318" i="5"/>
  <c r="L318" i="5"/>
  <c r="B318" i="5"/>
  <c r="A318" i="5"/>
  <c r="N618" i="5" a="1"/>
  <c r="N618" i="5" l="1"/>
  <c r="A318" i="8"/>
  <c r="A318" i="1"/>
  <c r="B318" i="8"/>
  <c r="B318" i="1"/>
  <c r="L319" i="5"/>
  <c r="H319" i="5"/>
  <c r="N619" i="5" a="1"/>
  <c r="A319" i="5"/>
  <c r="B319" i="5"/>
  <c r="N619" i="5" l="1"/>
  <c r="A319" i="8"/>
  <c r="A319" i="1"/>
  <c r="B319" i="8"/>
  <c r="B319" i="1"/>
  <c r="L320" i="5"/>
  <c r="H320" i="5"/>
  <c r="N620" i="5" a="1"/>
  <c r="B320" i="5"/>
  <c r="A320" i="5"/>
  <c r="N620" i="5" l="1"/>
  <c r="B320" i="8"/>
  <c r="B320" i="1"/>
  <c r="A320" i="8"/>
  <c r="A320" i="1"/>
  <c r="H321" i="5"/>
  <c r="L321" i="5"/>
  <c r="A321" i="5"/>
  <c r="B321" i="5"/>
  <c r="N621" i="5" a="1"/>
  <c r="N621" i="5" l="1"/>
  <c r="A321" i="8"/>
  <c r="A321" i="1"/>
  <c r="B321" i="8"/>
  <c r="B321" i="1"/>
  <c r="L322" i="5"/>
  <c r="H322" i="5"/>
  <c r="N622" i="5" a="1"/>
  <c r="B322" i="5"/>
  <c r="A322" i="5"/>
  <c r="N622" i="5" l="1"/>
  <c r="B322" i="8"/>
  <c r="B322" i="1"/>
  <c r="A322" i="8"/>
  <c r="A322" i="1"/>
  <c r="H323" i="5"/>
  <c r="L323" i="5"/>
  <c r="N623" i="5" a="1"/>
  <c r="A323" i="5"/>
  <c r="B323" i="5"/>
  <c r="N623" i="5" l="1"/>
  <c r="A323" i="8"/>
  <c r="A323" i="1"/>
  <c r="B323" i="8"/>
  <c r="B323" i="1"/>
  <c r="L324" i="5"/>
  <c r="H324" i="5"/>
  <c r="B324" i="5"/>
  <c r="N624" i="5" a="1"/>
  <c r="A324" i="5"/>
  <c r="N624" i="5" l="1"/>
  <c r="B324" i="8"/>
  <c r="B324" i="1"/>
  <c r="A324" i="8"/>
  <c r="A324" i="1"/>
  <c r="H325" i="5"/>
  <c r="L325" i="5"/>
  <c r="B325" i="5"/>
  <c r="A325" i="5"/>
  <c r="N625" i="5" a="1"/>
  <c r="N625" i="5" l="1"/>
  <c r="A325" i="8"/>
  <c r="A325" i="1"/>
  <c r="B325" i="8"/>
  <c r="B325" i="1"/>
  <c r="L326" i="5"/>
  <c r="H326" i="5"/>
  <c r="A326" i="5"/>
  <c r="B326" i="5"/>
  <c r="N626" i="5" a="1"/>
  <c r="N626" i="5" l="1"/>
  <c r="B326" i="8"/>
  <c r="B326" i="1"/>
  <c r="A326" i="8"/>
  <c r="A326" i="1"/>
  <c r="H327" i="5"/>
  <c r="L327" i="5"/>
  <c r="N627" i="5" a="1"/>
  <c r="A327" i="5"/>
  <c r="B327" i="5"/>
  <c r="N627" i="5" l="1"/>
  <c r="A327" i="8"/>
  <c r="A327" i="1"/>
  <c r="B327" i="8"/>
  <c r="B327" i="1"/>
  <c r="L328" i="5"/>
  <c r="H328" i="5"/>
  <c r="N628" i="5" a="1"/>
  <c r="B328" i="5"/>
  <c r="A328" i="5"/>
  <c r="N628" i="5" l="1"/>
  <c r="B328" i="8"/>
  <c r="B328" i="1"/>
  <c r="A328" i="8"/>
  <c r="A328" i="1"/>
  <c r="H329" i="5"/>
  <c r="L329" i="5"/>
  <c r="N629" i="5" a="1"/>
  <c r="B329" i="5"/>
  <c r="A329" i="5"/>
  <c r="N629" i="5" l="1"/>
  <c r="A329" i="8"/>
  <c r="A329" i="1"/>
  <c r="B329" i="8"/>
  <c r="B329" i="1"/>
  <c r="L330" i="5"/>
  <c r="H330" i="5"/>
  <c r="B330" i="5"/>
  <c r="N630" i="5" a="1"/>
  <c r="A330" i="5"/>
  <c r="N630" i="5" l="1"/>
  <c r="B330" i="8"/>
  <c r="B330" i="1"/>
  <c r="A330" i="8"/>
  <c r="A330" i="1"/>
  <c r="H331" i="5"/>
  <c r="L331" i="5"/>
  <c r="N631" i="5" a="1"/>
  <c r="B331" i="5"/>
  <c r="A331" i="5"/>
  <c r="N631" i="5" l="1"/>
  <c r="B331" i="8"/>
  <c r="B331" i="1"/>
  <c r="A331" i="8"/>
  <c r="A331" i="1"/>
  <c r="H332" i="5"/>
  <c r="L332" i="5"/>
  <c r="N632" i="5" a="1"/>
  <c r="B332" i="5"/>
  <c r="A332" i="5"/>
  <c r="N632" i="5" l="1"/>
  <c r="B332" i="8"/>
  <c r="B332" i="1"/>
  <c r="A332" i="8"/>
  <c r="A332" i="1"/>
  <c r="H333" i="5"/>
  <c r="L333" i="5"/>
  <c r="N633" i="5" a="1"/>
  <c r="B333" i="5"/>
  <c r="A333" i="5"/>
  <c r="N633" i="5" l="1"/>
  <c r="A333" i="8"/>
  <c r="A333" i="1"/>
  <c r="B333" i="8"/>
  <c r="B333" i="1"/>
  <c r="L334" i="5"/>
  <c r="H334" i="5"/>
  <c r="B334" i="5"/>
  <c r="A334" i="5"/>
  <c r="N634" i="5" a="1"/>
  <c r="N634" i="5" l="1"/>
  <c r="B334" i="8"/>
  <c r="B334" i="1"/>
  <c r="A334" i="8"/>
  <c r="A334" i="1"/>
  <c r="H335" i="5"/>
  <c r="L335" i="5"/>
  <c r="A335" i="5"/>
  <c r="N635" i="5" a="1"/>
  <c r="B335" i="5"/>
  <c r="N635" i="5" l="1"/>
  <c r="A335" i="8"/>
  <c r="A335" i="1"/>
  <c r="B335" i="8"/>
  <c r="B335" i="1"/>
  <c r="L336" i="5"/>
  <c r="H336" i="5"/>
  <c r="B336" i="5"/>
  <c r="A336" i="5"/>
  <c r="N636" i="5" a="1"/>
  <c r="N636" i="5" l="1"/>
  <c r="A336" i="8"/>
  <c r="A336" i="1"/>
  <c r="B336" i="8"/>
  <c r="B336" i="1"/>
  <c r="L337" i="5"/>
  <c r="H337" i="5"/>
  <c r="B337" i="5"/>
  <c r="N637" i="5" a="1"/>
  <c r="A337" i="5"/>
  <c r="N637" i="5" l="1"/>
  <c r="B337" i="8"/>
  <c r="B337" i="1"/>
  <c r="A337" i="8"/>
  <c r="A337" i="1"/>
  <c r="H338" i="5"/>
  <c r="L338" i="5"/>
  <c r="A338" i="5"/>
  <c r="N638" i="5" a="1"/>
  <c r="B338" i="5"/>
  <c r="N638" i="5" l="1"/>
  <c r="A338" i="8"/>
  <c r="A338" i="1"/>
  <c r="B338" i="8"/>
  <c r="B338" i="1"/>
  <c r="L339" i="5"/>
  <c r="H339" i="5"/>
  <c r="N639" i="5" a="1"/>
  <c r="A339" i="5"/>
  <c r="B339" i="5"/>
  <c r="N639" i="5" l="1"/>
  <c r="A339" i="8"/>
  <c r="A339" i="1"/>
  <c r="B339" i="8"/>
  <c r="B339" i="1"/>
  <c r="L340" i="5"/>
  <c r="H340" i="5"/>
  <c r="N640" i="5" a="1"/>
  <c r="B340" i="5"/>
  <c r="A340" i="5"/>
  <c r="N640" i="5" l="1"/>
  <c r="A340" i="8"/>
  <c r="A340" i="1"/>
  <c r="B340" i="8"/>
  <c r="B340" i="1"/>
  <c r="L341" i="5"/>
  <c r="H341" i="5"/>
  <c r="B341" i="5"/>
  <c r="N641" i="5" a="1"/>
  <c r="A341" i="5"/>
  <c r="N641" i="5" l="1"/>
  <c r="B341" i="8"/>
  <c r="B341" i="1"/>
  <c r="A341" i="8"/>
  <c r="A341" i="1"/>
  <c r="H342" i="5"/>
  <c r="L342" i="5"/>
  <c r="N642" i="5" a="1"/>
  <c r="A342" i="5"/>
  <c r="B342" i="5"/>
  <c r="N642" i="5" l="1"/>
  <c r="A342" i="8"/>
  <c r="A342" i="1"/>
  <c r="B342" i="8"/>
  <c r="B342" i="1"/>
  <c r="L343" i="5"/>
  <c r="H343" i="5"/>
  <c r="A343" i="5"/>
  <c r="N643" i="5" a="1"/>
  <c r="B343" i="5"/>
  <c r="N643" i="5" l="1"/>
  <c r="B343" i="8"/>
  <c r="B343" i="1"/>
  <c r="A343" i="8"/>
  <c r="A343" i="1"/>
  <c r="H344" i="5"/>
  <c r="L344" i="5"/>
  <c r="N644" i="5" a="1"/>
  <c r="A344" i="5"/>
  <c r="B344" i="5"/>
  <c r="N644" i="5" l="1"/>
  <c r="A344" i="8"/>
  <c r="A344" i="1"/>
  <c r="B344" i="8"/>
  <c r="B344" i="1"/>
  <c r="L345" i="5"/>
  <c r="H345" i="5"/>
  <c r="N645" i="5" a="1"/>
  <c r="A345" i="5"/>
  <c r="B345" i="5"/>
  <c r="N645" i="5" l="1"/>
  <c r="B345" i="8"/>
  <c r="B345" i="1"/>
  <c r="A345" i="8"/>
  <c r="A345" i="1"/>
  <c r="H346" i="5"/>
  <c r="L346" i="5"/>
  <c r="B346" i="5"/>
  <c r="N646" i="5" a="1"/>
  <c r="A346" i="5"/>
  <c r="N646" i="5" l="1"/>
  <c r="A346" i="8"/>
  <c r="A346" i="1"/>
  <c r="B346" i="8"/>
  <c r="B346" i="1"/>
  <c r="L347" i="5"/>
  <c r="H347" i="5"/>
  <c r="B347" i="5"/>
  <c r="A347" i="5"/>
  <c r="N647" i="5" a="1"/>
  <c r="N647" i="5" l="1"/>
  <c r="A347" i="8"/>
  <c r="A347" i="1"/>
  <c r="B347" i="8"/>
  <c r="B347" i="1"/>
  <c r="L348" i="5"/>
  <c r="H348" i="5"/>
  <c r="B348" i="5"/>
  <c r="N648" i="5" a="1"/>
  <c r="A348" i="5"/>
  <c r="N648" i="5" l="1"/>
  <c r="B348" i="8"/>
  <c r="B348" i="1"/>
  <c r="A348" i="8"/>
  <c r="A348" i="1"/>
  <c r="H349" i="5"/>
  <c r="L349" i="5"/>
  <c r="B349" i="5"/>
  <c r="A349" i="5"/>
  <c r="N649" i="5" a="1"/>
  <c r="N649" i="5" l="1"/>
  <c r="A349" i="8"/>
  <c r="A349" i="1"/>
  <c r="B349" i="8"/>
  <c r="B349" i="1"/>
  <c r="L350" i="5"/>
  <c r="H350" i="5"/>
  <c r="N650" i="5" a="1"/>
  <c r="A350" i="5"/>
  <c r="B350" i="5"/>
  <c r="N650" i="5" l="1"/>
  <c r="A350" i="8"/>
  <c r="A350" i="1"/>
  <c r="B350" i="8"/>
  <c r="B350" i="1"/>
  <c r="L351" i="5"/>
  <c r="H351" i="5"/>
  <c r="N651" i="5" a="1"/>
  <c r="A351" i="5"/>
  <c r="B351" i="5"/>
  <c r="N651" i="5" l="1"/>
  <c r="A351" i="8"/>
  <c r="A351" i="1"/>
  <c r="B351" i="8"/>
  <c r="B351" i="1"/>
  <c r="L352" i="5"/>
  <c r="H352" i="5"/>
  <c r="N652" i="5" a="1"/>
  <c r="B352" i="5"/>
  <c r="A352" i="5"/>
  <c r="N652" i="5" l="1"/>
  <c r="B352" i="8"/>
  <c r="B352" i="1"/>
  <c r="A352" i="8"/>
  <c r="A352" i="1"/>
  <c r="H353" i="5"/>
  <c r="L353" i="5"/>
  <c r="N653" i="5" a="1"/>
  <c r="A353" i="5"/>
  <c r="B353" i="5"/>
  <c r="N653" i="5" l="1"/>
  <c r="A353" i="8"/>
  <c r="A353" i="1"/>
  <c r="B353" i="8"/>
  <c r="B353" i="1"/>
  <c r="L354" i="5"/>
  <c r="H354" i="5"/>
  <c r="B354" i="5"/>
  <c r="N654" i="5" a="1"/>
  <c r="A354" i="5"/>
  <c r="N654" i="5" l="1"/>
  <c r="A354" i="8"/>
  <c r="A354" i="1"/>
  <c r="B354" i="8"/>
  <c r="B354" i="1"/>
  <c r="L355" i="5"/>
  <c r="H355" i="5"/>
  <c r="N655" i="5" a="1"/>
  <c r="B355" i="5"/>
  <c r="A355" i="5"/>
  <c r="N655" i="5" l="1"/>
  <c r="B355" i="8"/>
  <c r="B355" i="1"/>
  <c r="A355" i="8"/>
  <c r="A355" i="1"/>
  <c r="H356" i="5"/>
  <c r="L356" i="5"/>
  <c r="A356" i="5"/>
  <c r="N656" i="5" a="1"/>
  <c r="B356" i="5"/>
  <c r="N656" i="5" l="1"/>
  <c r="A356" i="8"/>
  <c r="A356" i="1"/>
  <c r="B356" i="8"/>
  <c r="B356" i="1"/>
  <c r="L357" i="5"/>
  <c r="H357" i="5"/>
  <c r="N657" i="5" a="1"/>
  <c r="A357" i="5"/>
  <c r="B357" i="5"/>
  <c r="N657" i="5" l="1"/>
  <c r="B357" i="8"/>
  <c r="B357" i="1"/>
  <c r="A357" i="8"/>
  <c r="A357" i="1"/>
  <c r="H358" i="5"/>
  <c r="L358" i="5"/>
  <c r="N658" i="5" a="1"/>
  <c r="A358" i="5"/>
  <c r="B358" i="5"/>
  <c r="N658" i="5" l="1"/>
  <c r="A358" i="8"/>
  <c r="A358" i="1"/>
  <c r="B358" i="8"/>
  <c r="B358" i="1"/>
  <c r="L359" i="5"/>
  <c r="H359" i="5"/>
  <c r="N659" i="5" a="1"/>
  <c r="B359" i="5"/>
  <c r="A359" i="5"/>
  <c r="N659" i="5" l="1"/>
  <c r="B359" i="8"/>
  <c r="B359" i="1"/>
  <c r="A359" i="8"/>
  <c r="A359" i="1"/>
  <c r="H360" i="5"/>
  <c r="L360" i="5"/>
  <c r="A360" i="5"/>
  <c r="N660" i="5" a="1"/>
  <c r="B360" i="5"/>
  <c r="N660" i="5" l="1"/>
  <c r="B360" i="8"/>
  <c r="B360" i="1"/>
  <c r="A360" i="8"/>
  <c r="A360" i="1"/>
  <c r="H361" i="5"/>
  <c r="L361" i="5"/>
  <c r="B361" i="5"/>
  <c r="N661" i="5" a="1"/>
  <c r="A361" i="5"/>
  <c r="N661" i="5" l="1"/>
  <c r="A361" i="8"/>
  <c r="A361" i="1"/>
  <c r="B361" i="8"/>
  <c r="B361" i="1"/>
  <c r="L362" i="5"/>
  <c r="H362" i="5"/>
  <c r="N662" i="5" a="1"/>
  <c r="A362" i="5"/>
  <c r="B362" i="5"/>
  <c r="N662" i="5" l="1"/>
  <c r="A362" i="8"/>
  <c r="A362" i="1"/>
  <c r="B362" i="8"/>
  <c r="B362" i="1"/>
  <c r="L363" i="5"/>
  <c r="H363" i="5"/>
  <c r="B363" i="5"/>
  <c r="N663" i="5" a="1"/>
  <c r="A363" i="5"/>
  <c r="N663" i="5" l="1"/>
  <c r="B363" i="8"/>
  <c r="B363" i="1"/>
  <c r="A363" i="8"/>
  <c r="A363" i="1"/>
  <c r="H364" i="5"/>
  <c r="L364" i="5"/>
  <c r="B364" i="5"/>
  <c r="N664" i="5" a="1"/>
  <c r="A364" i="5"/>
  <c r="N664" i="5" l="1"/>
  <c r="B364" i="8"/>
  <c r="B364" i="1"/>
  <c r="A364" i="8"/>
  <c r="A364" i="1"/>
  <c r="H365" i="5"/>
  <c r="L365" i="5"/>
  <c r="B365" i="5"/>
  <c r="N665" i="5" a="1"/>
  <c r="A365" i="5"/>
  <c r="N665" i="5" l="1"/>
  <c r="A365" i="8"/>
  <c r="A365" i="1"/>
  <c r="B365" i="8"/>
  <c r="B365" i="1"/>
  <c r="L366" i="5"/>
  <c r="H366" i="5"/>
  <c r="B366" i="5"/>
  <c r="N666" i="5" a="1"/>
  <c r="A366" i="5"/>
  <c r="N666" i="5" l="1"/>
  <c r="A366" i="8"/>
  <c r="A366" i="1"/>
  <c r="B366" i="8"/>
  <c r="B366" i="1"/>
  <c r="L367" i="5"/>
  <c r="H367" i="5"/>
  <c r="A367" i="5"/>
  <c r="B367" i="5"/>
  <c r="N667" i="5" a="1"/>
  <c r="N667" i="5" l="1"/>
  <c r="B367" i="8"/>
  <c r="B367" i="1"/>
  <c r="A367" i="8"/>
  <c r="A367" i="1"/>
  <c r="H368" i="5"/>
  <c r="L368" i="5"/>
  <c r="B368" i="5"/>
  <c r="N668" i="5" a="1"/>
  <c r="A368" i="5"/>
  <c r="N668" i="5" l="1"/>
  <c r="B368" i="8"/>
  <c r="B368" i="1"/>
  <c r="A368" i="8"/>
  <c r="A368" i="1"/>
  <c r="H369" i="5"/>
  <c r="L369" i="5"/>
  <c r="N669" i="5" a="1"/>
  <c r="A369" i="5"/>
  <c r="B369" i="5"/>
  <c r="N669" i="5" l="1"/>
  <c r="A369" i="8"/>
  <c r="A369" i="1"/>
  <c r="B369" i="8"/>
  <c r="B369" i="1"/>
  <c r="L370" i="5"/>
  <c r="H370" i="5"/>
  <c r="N670" i="5" a="1"/>
  <c r="B370" i="5"/>
  <c r="A370" i="5"/>
  <c r="N670" i="5" l="1"/>
  <c r="B370" i="8"/>
  <c r="B370" i="1"/>
  <c r="A370" i="8"/>
  <c r="A370" i="1"/>
  <c r="H371" i="5"/>
  <c r="L371" i="5"/>
  <c r="B371" i="5"/>
  <c r="N671" i="5" a="1"/>
  <c r="A371" i="5"/>
  <c r="N671" i="5" l="1"/>
  <c r="A371" i="8"/>
  <c r="A371" i="1"/>
  <c r="B371" i="8"/>
  <c r="B371" i="1"/>
  <c r="L372" i="5"/>
  <c r="H372" i="5"/>
  <c r="B372" i="5"/>
  <c r="N672" i="5" a="1"/>
  <c r="A372" i="5"/>
  <c r="N672" i="5" l="1"/>
  <c r="B372" i="8"/>
  <c r="B372" i="1"/>
  <c r="A372" i="8"/>
  <c r="A372" i="1"/>
  <c r="H373" i="5"/>
  <c r="L373" i="5"/>
  <c r="A373" i="5"/>
  <c r="B373" i="5"/>
  <c r="N673" i="5" a="1"/>
  <c r="N673" i="5" l="1"/>
  <c r="A373" i="8"/>
  <c r="A373" i="1"/>
  <c r="B373" i="8"/>
  <c r="B373" i="1"/>
  <c r="L374" i="5"/>
  <c r="H374" i="5"/>
  <c r="B374" i="5"/>
  <c r="A374" i="5"/>
  <c r="N674" i="5" a="1"/>
  <c r="N674" i="5" l="1"/>
  <c r="B374" i="8"/>
  <c r="B374" i="1"/>
  <c r="A374" i="8"/>
  <c r="A374" i="1"/>
  <c r="H375" i="5"/>
  <c r="L375" i="5"/>
  <c r="N675" i="5" a="1"/>
  <c r="B375" i="5"/>
  <c r="A375" i="5"/>
  <c r="N675" i="5" l="1"/>
  <c r="A375" i="8"/>
  <c r="A375" i="1"/>
  <c r="B375" i="8"/>
  <c r="B375" i="1"/>
  <c r="L376" i="5"/>
  <c r="H376" i="5"/>
  <c r="N676" i="5" a="1"/>
  <c r="A376" i="5"/>
  <c r="B376" i="5"/>
  <c r="N676" i="5" l="1"/>
  <c r="B376" i="8"/>
  <c r="B376" i="1"/>
  <c r="A376" i="8"/>
  <c r="A376" i="1"/>
  <c r="H377" i="5"/>
  <c r="L377" i="5"/>
  <c r="N677" i="5" a="1"/>
  <c r="A377" i="5"/>
  <c r="B377" i="5"/>
  <c r="N677" i="5" l="1"/>
  <c r="A377" i="8"/>
  <c r="A377" i="1"/>
  <c r="B377" i="8"/>
  <c r="B377" i="1"/>
  <c r="L378" i="5"/>
  <c r="H378" i="5"/>
  <c r="N678" i="5" a="1"/>
  <c r="B378" i="5"/>
  <c r="A378" i="5"/>
  <c r="N678" i="5" l="1"/>
  <c r="B378" i="8"/>
  <c r="B378" i="1"/>
  <c r="A378" i="8"/>
  <c r="A378" i="1"/>
  <c r="H379" i="5"/>
  <c r="L379" i="5"/>
  <c r="A379" i="5"/>
  <c r="N679" i="5" a="1"/>
  <c r="B379" i="5"/>
  <c r="N679" i="5" l="1"/>
  <c r="A379" i="8"/>
  <c r="A379" i="1"/>
  <c r="B379" i="8"/>
  <c r="B379" i="1"/>
  <c r="L380" i="5"/>
  <c r="H380" i="5"/>
  <c r="N680" i="5" a="1"/>
  <c r="B380" i="5"/>
  <c r="A380" i="5"/>
  <c r="N680" i="5" l="1"/>
  <c r="B380" i="8"/>
  <c r="B380" i="1"/>
  <c r="A380" i="8"/>
  <c r="A380" i="1"/>
  <c r="H381" i="5"/>
  <c r="L381" i="5"/>
  <c r="N681" i="5" a="1"/>
  <c r="A381" i="5"/>
  <c r="B381" i="5"/>
  <c r="N681" i="5" l="1"/>
  <c r="B381" i="8"/>
  <c r="B381" i="1"/>
  <c r="A381" i="8"/>
  <c r="A381" i="1"/>
  <c r="H382" i="5"/>
  <c r="L382" i="5"/>
  <c r="N682" i="5" a="1"/>
  <c r="B382" i="5"/>
  <c r="A382" i="5"/>
  <c r="N682" i="5" l="1"/>
  <c r="A382" i="8"/>
  <c r="A382" i="1"/>
  <c r="B382" i="8"/>
  <c r="B382" i="1"/>
  <c r="L383" i="5"/>
  <c r="H383" i="5"/>
  <c r="B383" i="5"/>
  <c r="N683" i="5" a="1"/>
  <c r="A383" i="5"/>
  <c r="N683" i="5" l="1"/>
  <c r="A383" i="8"/>
  <c r="A383" i="1"/>
  <c r="B383" i="8"/>
  <c r="B383" i="1"/>
  <c r="L384" i="5"/>
  <c r="H384" i="5"/>
  <c r="A384" i="5"/>
  <c r="N684" i="5" a="1"/>
  <c r="B384" i="5"/>
  <c r="N684" i="5" l="1"/>
  <c r="B384" i="8"/>
  <c r="B384" i="1"/>
  <c r="A384" i="8"/>
  <c r="A384" i="1"/>
  <c r="H385" i="5"/>
  <c r="L385" i="5"/>
  <c r="N685" i="5" a="1"/>
  <c r="B385" i="5"/>
  <c r="A385" i="5"/>
  <c r="N685" i="5" l="1"/>
  <c r="B385" i="8"/>
  <c r="B385" i="1"/>
  <c r="A385" i="8"/>
  <c r="A385" i="1"/>
  <c r="H386" i="5"/>
  <c r="L386" i="5"/>
  <c r="B386" i="5"/>
  <c r="A386" i="5"/>
  <c r="N686" i="5" a="1"/>
  <c r="N686" i="5" l="1"/>
  <c r="B386" i="8"/>
  <c r="B386" i="1"/>
  <c r="A386" i="8"/>
  <c r="A386" i="1"/>
  <c r="H387" i="5"/>
  <c r="L387" i="5"/>
  <c r="B387" i="5"/>
  <c r="N687" i="5" a="1"/>
  <c r="A387" i="5"/>
  <c r="N687" i="5" l="1"/>
  <c r="B387" i="8"/>
  <c r="B387" i="1"/>
  <c r="A387" i="8"/>
  <c r="A387" i="1"/>
  <c r="H388" i="5"/>
  <c r="L388" i="5"/>
  <c r="A388" i="5"/>
  <c r="N688" i="5" a="1"/>
  <c r="B388" i="5"/>
  <c r="N688" i="5" l="1"/>
  <c r="A388" i="8"/>
  <c r="A388" i="1"/>
  <c r="B388" i="8"/>
  <c r="B388" i="1"/>
  <c r="L389" i="5"/>
  <c r="H389" i="5"/>
  <c r="N689" i="5" a="1"/>
  <c r="B389" i="5"/>
  <c r="A389" i="5"/>
  <c r="N689" i="5" l="1"/>
  <c r="A389" i="8"/>
  <c r="A389" i="1"/>
  <c r="B389" i="8"/>
  <c r="B389" i="1"/>
  <c r="L390" i="5"/>
  <c r="H390" i="5"/>
  <c r="B390" i="5"/>
  <c r="N690" i="5" a="1"/>
  <c r="A390" i="5"/>
  <c r="N690" i="5" l="1"/>
  <c r="B390" i="8"/>
  <c r="B390" i="1"/>
  <c r="A390" i="8"/>
  <c r="A390" i="1"/>
  <c r="H391" i="5"/>
  <c r="L391" i="5"/>
  <c r="A391" i="5"/>
  <c r="N691" i="5" a="1"/>
  <c r="B391" i="5"/>
  <c r="N691" i="5" l="1"/>
  <c r="A391" i="8"/>
  <c r="A391" i="1"/>
  <c r="B391" i="8"/>
  <c r="B391" i="1"/>
  <c r="L392" i="5"/>
  <c r="H392" i="5"/>
  <c r="A392" i="5"/>
  <c r="N692" i="5" a="1"/>
  <c r="B392" i="5"/>
  <c r="N692" i="5" l="1"/>
  <c r="B392" i="8"/>
  <c r="B392" i="1"/>
  <c r="A392" i="8"/>
  <c r="A392" i="1"/>
  <c r="H393" i="5"/>
  <c r="L393" i="5"/>
  <c r="N693" i="5" a="1"/>
  <c r="B393" i="5"/>
  <c r="A393" i="5"/>
  <c r="N693" i="5" l="1"/>
  <c r="A393" i="8"/>
  <c r="A393" i="1"/>
  <c r="B393" i="8"/>
  <c r="B393" i="1"/>
  <c r="L394" i="5"/>
  <c r="H394" i="5"/>
  <c r="A394" i="5"/>
  <c r="B394" i="5"/>
  <c r="N694" i="5" a="1"/>
  <c r="N694" i="5" l="1"/>
  <c r="A394" i="8"/>
  <c r="A394" i="1"/>
  <c r="B394" i="8"/>
  <c r="B394" i="1"/>
  <c r="L395" i="5"/>
  <c r="H395" i="5"/>
  <c r="B395" i="5"/>
  <c r="N695" i="5" a="1"/>
  <c r="A395" i="5"/>
  <c r="N695" i="5" l="1"/>
  <c r="B395" i="8"/>
  <c r="B395" i="1"/>
  <c r="A395" i="8"/>
  <c r="A395" i="1"/>
  <c r="H396" i="5"/>
  <c r="L396" i="5"/>
  <c r="A396" i="5"/>
  <c r="B396" i="5"/>
  <c r="N696" i="5" a="1"/>
  <c r="N696" i="5" l="1"/>
  <c r="A396" i="8"/>
  <c r="A396" i="1"/>
  <c r="B396" i="8"/>
  <c r="B396" i="1"/>
  <c r="L397" i="5"/>
  <c r="H397" i="5"/>
  <c r="N697" i="5" a="1"/>
  <c r="B397" i="5"/>
  <c r="A397" i="5"/>
  <c r="N697" i="5" l="1"/>
  <c r="B397" i="8"/>
  <c r="B397" i="1"/>
  <c r="A397" i="8"/>
  <c r="A397" i="1"/>
  <c r="H398" i="5"/>
  <c r="L398" i="5"/>
  <c r="N698" i="5" a="1"/>
  <c r="A398" i="5"/>
  <c r="B398" i="5"/>
  <c r="N698" i="5" l="1"/>
  <c r="A398" i="8"/>
  <c r="A398" i="1"/>
  <c r="B398" i="8"/>
  <c r="B398" i="1"/>
  <c r="L399" i="5"/>
  <c r="H399" i="5"/>
  <c r="B399" i="5"/>
  <c r="N699" i="5" a="1"/>
  <c r="A399" i="5"/>
  <c r="N699" i="5" l="1"/>
  <c r="B399" i="8"/>
  <c r="B399" i="1"/>
  <c r="A399" i="8"/>
  <c r="A399" i="1"/>
  <c r="H400" i="5"/>
  <c r="L400" i="5"/>
  <c r="N700" i="5" a="1"/>
  <c r="B400" i="5"/>
  <c r="A400" i="5"/>
  <c r="N700" i="5" l="1"/>
  <c r="A400" i="8"/>
  <c r="A400" i="1"/>
  <c r="B400" i="8"/>
  <c r="B400" i="1"/>
  <c r="L401" i="5"/>
  <c r="H401" i="5"/>
  <c r="N701" i="5" a="1"/>
  <c r="B401" i="5"/>
  <c r="A401" i="5"/>
  <c r="N701" i="5" l="1"/>
  <c r="B401" i="8"/>
  <c r="B401" i="1"/>
  <c r="A401" i="8"/>
  <c r="A401" i="1"/>
  <c r="H402" i="5"/>
  <c r="L402" i="5"/>
  <c r="B402" i="5"/>
  <c r="N702" i="5" a="1"/>
  <c r="A402" i="5"/>
  <c r="N702" i="5" l="1"/>
  <c r="B402" i="8"/>
  <c r="B402" i="1"/>
  <c r="A402" i="8"/>
  <c r="A402" i="1"/>
  <c r="H403" i="5"/>
  <c r="L403" i="5"/>
  <c r="A403" i="5"/>
  <c r="N703" i="5" a="1"/>
  <c r="B403" i="5"/>
  <c r="N703" i="5" l="1"/>
  <c r="A403" i="8"/>
  <c r="A403" i="1"/>
  <c r="B403" i="8"/>
  <c r="B403" i="1"/>
  <c r="L404" i="5"/>
  <c r="H404" i="5"/>
  <c r="A404" i="5"/>
  <c r="N704" i="5" a="1"/>
  <c r="B404" i="5"/>
  <c r="N704" i="5" l="1"/>
  <c r="A404" i="8"/>
  <c r="A404" i="1"/>
  <c r="B404" i="8"/>
  <c r="B404" i="1"/>
  <c r="L405" i="5"/>
  <c r="H405" i="5"/>
  <c r="N705" i="5" a="1"/>
  <c r="B405" i="5"/>
  <c r="A405" i="5"/>
  <c r="N705" i="5" l="1"/>
  <c r="B405" i="8"/>
  <c r="B405" i="1"/>
  <c r="A405" i="8"/>
  <c r="A405" i="1"/>
  <c r="H406" i="5"/>
  <c r="L406" i="5"/>
  <c r="B406" i="5"/>
  <c r="N706" i="5" a="1"/>
  <c r="A406" i="5"/>
  <c r="N706" i="5" l="1"/>
  <c r="B406" i="8"/>
  <c r="B406" i="1"/>
  <c r="A406" i="8"/>
  <c r="A406" i="1"/>
  <c r="H407" i="5"/>
  <c r="L407" i="5"/>
  <c r="A407" i="5"/>
  <c r="N707" i="5" a="1"/>
  <c r="B407" i="5"/>
  <c r="N707" i="5" l="1"/>
  <c r="A407" i="8"/>
  <c r="A407" i="1"/>
  <c r="B407" i="8"/>
  <c r="B407" i="1"/>
  <c r="L408" i="5"/>
  <c r="H408" i="5"/>
  <c r="B408" i="5"/>
  <c r="N708" i="5" a="1"/>
  <c r="A408" i="5"/>
  <c r="N708" i="5" l="1"/>
  <c r="B408" i="8"/>
  <c r="B408" i="1"/>
  <c r="A408" i="8"/>
  <c r="A408" i="1"/>
  <c r="H409" i="5"/>
  <c r="L409" i="5"/>
  <c r="N709" i="5" a="1"/>
  <c r="A409" i="5"/>
  <c r="B409" i="5"/>
  <c r="N709" i="5" l="1"/>
  <c r="A409" i="8"/>
  <c r="A409" i="1"/>
  <c r="B409" i="8"/>
  <c r="B409" i="1"/>
  <c r="L410" i="5"/>
  <c r="H410" i="5"/>
  <c r="B410" i="5"/>
  <c r="N710" i="5" a="1"/>
  <c r="A410" i="5"/>
  <c r="N710" i="5" l="1"/>
  <c r="B410" i="8"/>
  <c r="B410" i="1"/>
  <c r="A410" i="8"/>
  <c r="A410" i="1"/>
  <c r="H411" i="5"/>
  <c r="L411" i="5"/>
  <c r="B411" i="5"/>
  <c r="A411" i="5"/>
  <c r="N711" i="5" a="1"/>
  <c r="N711" i="5" l="1"/>
  <c r="A411" i="8"/>
  <c r="A411" i="1"/>
  <c r="B411" i="8"/>
  <c r="B411" i="1"/>
  <c r="L412" i="5"/>
  <c r="H412" i="5"/>
  <c r="A412" i="5"/>
  <c r="N712" i="5" a="1"/>
  <c r="B412" i="5"/>
  <c r="N712" i="5" l="1"/>
  <c r="B412" i="8"/>
  <c r="B412" i="1"/>
  <c r="A412" i="8"/>
  <c r="A412" i="1"/>
  <c r="H413" i="5"/>
  <c r="L413" i="5"/>
  <c r="N713" i="5" a="1"/>
  <c r="B413" i="5"/>
  <c r="A413" i="5"/>
  <c r="N713" i="5" l="1"/>
  <c r="A413" i="8"/>
  <c r="A413" i="1"/>
  <c r="B413" i="8"/>
  <c r="B413" i="1"/>
  <c r="L414" i="5"/>
  <c r="H414" i="5"/>
  <c r="B414" i="5"/>
  <c r="A414" i="5"/>
  <c r="N714" i="5" a="1"/>
  <c r="N714" i="5" l="1"/>
  <c r="B414" i="8"/>
  <c r="B414" i="1"/>
  <c r="A414" i="8"/>
  <c r="A414" i="1"/>
  <c r="H415" i="5"/>
  <c r="L415" i="5"/>
  <c r="N715" i="5" a="1"/>
  <c r="B415" i="5"/>
  <c r="A415" i="5"/>
  <c r="N715" i="5" l="1"/>
  <c r="A415" i="8"/>
  <c r="A415" i="1"/>
  <c r="B415" i="8"/>
  <c r="B415" i="1"/>
  <c r="L416" i="5"/>
  <c r="H416" i="5"/>
  <c r="N716" i="5" a="1"/>
  <c r="A416" i="5"/>
  <c r="B416" i="5"/>
  <c r="N716" i="5" l="1"/>
  <c r="B416" i="8"/>
  <c r="B416" i="1"/>
  <c r="A416" i="8"/>
  <c r="A416" i="1"/>
  <c r="H417" i="5"/>
  <c r="L417" i="5"/>
  <c r="N717" i="5" a="1"/>
  <c r="B417" i="5"/>
  <c r="A417" i="5"/>
  <c r="N717" i="5" l="1"/>
  <c r="B417" i="8"/>
  <c r="B417" i="1"/>
  <c r="A417" i="8"/>
  <c r="A417" i="1"/>
  <c r="H418" i="5"/>
  <c r="L418" i="5"/>
  <c r="N718" i="5" a="1"/>
  <c r="B418" i="5"/>
  <c r="A418" i="5"/>
  <c r="N718" i="5" l="1"/>
  <c r="A418" i="8"/>
  <c r="A418" i="1"/>
  <c r="B418" i="8"/>
  <c r="B418" i="1"/>
  <c r="L419" i="5"/>
  <c r="H419" i="5"/>
  <c r="N719" i="5" a="1"/>
  <c r="A419" i="5"/>
  <c r="B419" i="5"/>
  <c r="N719" i="5" l="1"/>
  <c r="B419" i="8"/>
  <c r="B419" i="1"/>
  <c r="A419" i="8"/>
  <c r="A419" i="1"/>
  <c r="H420" i="5"/>
  <c r="L420" i="5"/>
  <c r="N720" i="5" a="1"/>
  <c r="A420" i="5"/>
  <c r="B420" i="5"/>
  <c r="N720" i="5" l="1"/>
  <c r="B420" i="8"/>
  <c r="B420" i="1"/>
  <c r="A420" i="8"/>
  <c r="A420" i="1"/>
  <c r="H421" i="5"/>
  <c r="L421" i="5"/>
  <c r="A421" i="5"/>
  <c r="N721" i="5" a="1"/>
  <c r="B421" i="5"/>
  <c r="N721" i="5" l="1"/>
  <c r="A421" i="8"/>
  <c r="A421" i="1"/>
  <c r="B421" i="8"/>
  <c r="B421" i="1"/>
  <c r="L422" i="5"/>
  <c r="H422" i="5"/>
  <c r="A422" i="5"/>
  <c r="N722" i="5" a="1"/>
  <c r="B422" i="5"/>
  <c r="N722" i="5" l="1"/>
  <c r="B422" i="8"/>
  <c r="B422" i="1"/>
  <c r="A422" i="8"/>
  <c r="A422" i="1"/>
  <c r="H423" i="5"/>
  <c r="L423" i="5"/>
  <c r="B423" i="5"/>
  <c r="N723" i="5" a="1"/>
  <c r="A423" i="5"/>
  <c r="N723" i="5" l="1"/>
  <c r="A423" i="8"/>
  <c r="A423" i="1"/>
  <c r="B423" i="8"/>
  <c r="B423" i="1"/>
  <c r="L424" i="5"/>
  <c r="H424" i="5"/>
  <c r="N724" i="5" a="1"/>
  <c r="A424" i="5"/>
  <c r="B424" i="5"/>
  <c r="N724" i="5" l="1"/>
  <c r="A424" i="8"/>
  <c r="A424" i="1"/>
  <c r="B424" i="8"/>
  <c r="B424" i="1"/>
  <c r="L425" i="5"/>
  <c r="H425" i="5"/>
  <c r="B425" i="5"/>
  <c r="A425" i="5"/>
  <c r="N725" i="5" a="1"/>
  <c r="N725" i="5" l="1"/>
  <c r="B425" i="8"/>
  <c r="B425" i="1"/>
  <c r="A425" i="8"/>
  <c r="A425" i="1"/>
  <c r="H426" i="5"/>
  <c r="L426" i="5"/>
  <c r="N726" i="5" a="1"/>
  <c r="B426" i="5"/>
  <c r="A426" i="5"/>
  <c r="N726" i="5" l="1"/>
  <c r="A426" i="8"/>
  <c r="A426" i="1"/>
  <c r="B426" i="8"/>
  <c r="B426" i="1"/>
  <c r="L427" i="5"/>
  <c r="H427" i="5"/>
  <c r="N727" i="5" a="1"/>
  <c r="B427" i="5"/>
  <c r="A427" i="5"/>
  <c r="N727" i="5" l="1"/>
  <c r="A427" i="8"/>
  <c r="A427" i="1"/>
  <c r="B427" i="8"/>
  <c r="B427" i="1"/>
  <c r="L428" i="5"/>
  <c r="H428" i="5"/>
  <c r="N728" i="5" a="1"/>
  <c r="B428" i="5"/>
  <c r="A428" i="5"/>
  <c r="N728" i="5" l="1"/>
  <c r="A428" i="8"/>
  <c r="A428" i="1"/>
  <c r="B428" i="8"/>
  <c r="B428" i="1"/>
  <c r="L429" i="5"/>
  <c r="H429" i="5"/>
  <c r="N729" i="5" a="1"/>
  <c r="B429" i="5"/>
  <c r="A429" i="5"/>
  <c r="N729" i="5" l="1"/>
  <c r="A429" i="8"/>
  <c r="A429" i="1"/>
  <c r="B429" i="8"/>
  <c r="B429" i="1"/>
  <c r="L430" i="5"/>
  <c r="H430" i="5"/>
  <c r="N730" i="5" a="1"/>
  <c r="B430" i="5"/>
  <c r="A430" i="5"/>
  <c r="N730" i="5" l="1"/>
  <c r="B430" i="8"/>
  <c r="B430" i="1"/>
  <c r="A430" i="8"/>
  <c r="A430" i="1"/>
  <c r="H431" i="5"/>
  <c r="L431" i="5"/>
  <c r="A431" i="5"/>
  <c r="B431" i="5"/>
  <c r="N731" i="5" a="1"/>
  <c r="N731" i="5" l="1"/>
  <c r="A431" i="8"/>
  <c r="A431" i="1"/>
  <c r="B431" i="8"/>
  <c r="B431" i="1"/>
  <c r="L432" i="5"/>
  <c r="H432" i="5"/>
  <c r="B432" i="5"/>
  <c r="A432" i="5"/>
  <c r="N732" i="5" a="1"/>
  <c r="N732" i="5" l="1"/>
  <c r="B432" i="8"/>
  <c r="B432" i="1"/>
  <c r="A432" i="8"/>
  <c r="A432" i="1"/>
  <c r="H433" i="5"/>
  <c r="L433" i="5"/>
  <c r="A433" i="5"/>
  <c r="N733" i="5" a="1"/>
  <c r="B433" i="5"/>
  <c r="N733" i="5" l="1"/>
  <c r="B433" i="8"/>
  <c r="B433" i="1"/>
  <c r="A433" i="8"/>
  <c r="A433" i="1"/>
  <c r="H434" i="5"/>
  <c r="L434" i="5"/>
  <c r="A434" i="5"/>
  <c r="B434" i="5"/>
  <c r="N734" i="5" a="1"/>
  <c r="N734" i="5" l="1"/>
  <c r="B434" i="8"/>
  <c r="B434" i="1"/>
  <c r="A434" i="8"/>
  <c r="A434" i="1"/>
  <c r="H435" i="5"/>
  <c r="L435" i="5"/>
  <c r="N735" i="5" a="1"/>
  <c r="A435" i="5"/>
  <c r="B435" i="5"/>
  <c r="N735" i="5" l="1"/>
  <c r="A435" i="8"/>
  <c r="A435" i="1"/>
  <c r="B435" i="8"/>
  <c r="B435" i="1"/>
  <c r="L436" i="5"/>
  <c r="H436" i="5"/>
  <c r="A436" i="5"/>
  <c r="N736" i="5" a="1"/>
  <c r="B436" i="5"/>
  <c r="N736" i="5" l="1"/>
  <c r="A436" i="8"/>
  <c r="A436" i="1"/>
  <c r="B436" i="8"/>
  <c r="B436" i="1"/>
  <c r="L437" i="5"/>
  <c r="H437" i="5"/>
  <c r="B437" i="5"/>
  <c r="N737" i="5" a="1"/>
  <c r="A437" i="5"/>
  <c r="N737" i="5" l="1"/>
  <c r="B437" i="8"/>
  <c r="B437" i="1"/>
  <c r="A437" i="8"/>
  <c r="A437" i="1"/>
  <c r="H438" i="5"/>
  <c r="L438" i="5"/>
  <c r="N738" i="5" a="1"/>
  <c r="A438" i="5"/>
  <c r="B438" i="5"/>
  <c r="N738" i="5" l="1"/>
  <c r="A438" i="8"/>
  <c r="A438" i="1"/>
  <c r="B438" i="8"/>
  <c r="B438" i="1"/>
  <c r="L439" i="5"/>
  <c r="H439" i="5"/>
  <c r="A439" i="5"/>
  <c r="N739" i="5" a="1"/>
  <c r="B439" i="5"/>
  <c r="N739" i="5" l="1"/>
  <c r="B439" i="8"/>
  <c r="B439" i="1"/>
  <c r="A439" i="8"/>
  <c r="A439" i="1"/>
  <c r="H440" i="5"/>
  <c r="L440" i="5"/>
  <c r="B440" i="5"/>
  <c r="N740" i="5" a="1"/>
  <c r="A440" i="5"/>
  <c r="N740" i="5" l="1"/>
  <c r="B440" i="8"/>
  <c r="B440" i="1"/>
  <c r="A440" i="8"/>
  <c r="A440" i="1"/>
  <c r="H441" i="5"/>
  <c r="L441" i="5"/>
  <c r="N741" i="5" a="1"/>
  <c r="A441" i="5"/>
  <c r="B441" i="5"/>
  <c r="N741" i="5" l="1"/>
  <c r="A441" i="8"/>
  <c r="A441" i="1"/>
  <c r="B441" i="8"/>
  <c r="B441" i="1"/>
  <c r="L442" i="5"/>
  <c r="H442" i="5"/>
  <c r="B442" i="5"/>
  <c r="A442" i="5"/>
  <c r="N742" i="5" a="1"/>
  <c r="N742" i="5" l="1"/>
  <c r="A442" i="8"/>
  <c r="A442" i="1"/>
  <c r="B442" i="8"/>
  <c r="B442" i="1"/>
  <c r="L443" i="5"/>
  <c r="H443" i="5"/>
  <c r="N743" i="5" a="1"/>
  <c r="A443" i="5"/>
  <c r="B443" i="5"/>
  <c r="N743" i="5" l="1"/>
  <c r="B443" i="8"/>
  <c r="B443" i="1"/>
  <c r="A443" i="8"/>
  <c r="A443" i="1"/>
  <c r="H444" i="5"/>
  <c r="L444" i="5"/>
  <c r="N744" i="5" a="1"/>
  <c r="A444" i="5"/>
  <c r="B444" i="5"/>
  <c r="N744" i="5" l="1"/>
  <c r="A444" i="8"/>
  <c r="A444" i="1"/>
  <c r="B444" i="8"/>
  <c r="B444" i="1"/>
  <c r="L445" i="5"/>
  <c r="H445" i="5"/>
  <c r="A445" i="5"/>
  <c r="B445" i="5"/>
  <c r="N745" i="5" a="1"/>
  <c r="N745" i="5" l="1"/>
  <c r="A445" i="8"/>
  <c r="A445" i="1"/>
  <c r="B445" i="8"/>
  <c r="B445" i="1"/>
  <c r="L446" i="5"/>
  <c r="H446" i="5"/>
  <c r="A446" i="5"/>
  <c r="N746" i="5" a="1"/>
  <c r="B446" i="5"/>
  <c r="N746" i="5" l="1"/>
  <c r="B446" i="8"/>
  <c r="B446" i="1"/>
  <c r="A446" i="8"/>
  <c r="A446" i="1"/>
  <c r="H447" i="5"/>
  <c r="L447" i="5"/>
  <c r="N747" i="5" a="1"/>
  <c r="B447" i="5"/>
  <c r="A447" i="5"/>
  <c r="N747" i="5" l="1"/>
  <c r="A447" i="8"/>
  <c r="A447" i="1"/>
  <c r="B447" i="8"/>
  <c r="B447" i="1"/>
  <c r="L448" i="5"/>
  <c r="H448" i="5"/>
  <c r="A448" i="5"/>
  <c r="B448" i="5"/>
  <c r="N748" i="5" a="1"/>
  <c r="N748" i="5" l="1"/>
  <c r="B448" i="8"/>
  <c r="B448" i="1"/>
  <c r="A448" i="8"/>
  <c r="A448" i="1"/>
  <c r="H449" i="5"/>
  <c r="L449" i="5"/>
  <c r="A449" i="5"/>
  <c r="N749" i="5" a="1"/>
  <c r="B449" i="5"/>
  <c r="N749" i="5" l="1"/>
  <c r="B449" i="8"/>
  <c r="B449" i="1"/>
  <c r="A449" i="8"/>
  <c r="A449" i="1"/>
  <c r="H450" i="5"/>
  <c r="L450" i="5"/>
  <c r="B450" i="5"/>
  <c r="A450" i="5"/>
  <c r="N750" i="5" a="1"/>
  <c r="N750" i="5" l="1"/>
  <c r="A450" i="8"/>
  <c r="A450" i="1"/>
  <c r="B450" i="8"/>
  <c r="B450" i="1"/>
  <c r="L451" i="5"/>
  <c r="H451" i="5"/>
  <c r="N751" i="5" a="1"/>
  <c r="B451" i="5"/>
  <c r="A451" i="5"/>
  <c r="N751" i="5" l="1"/>
  <c r="B451" i="8"/>
  <c r="B451" i="1"/>
  <c r="A451" i="8"/>
  <c r="A451" i="1"/>
  <c r="H452" i="5"/>
  <c r="L452" i="5"/>
  <c r="B452" i="5"/>
  <c r="A452" i="5"/>
  <c r="N752" i="5" a="1"/>
  <c r="N752" i="5" l="1"/>
  <c r="B452" i="8"/>
  <c r="B452" i="1"/>
  <c r="A452" i="8"/>
  <c r="A452" i="1"/>
  <c r="H453" i="5"/>
  <c r="L453" i="5"/>
  <c r="B453" i="5"/>
  <c r="N753" i="5" a="1"/>
  <c r="A453" i="5"/>
  <c r="N753" i="5" l="1"/>
  <c r="A453" i="8"/>
  <c r="A453" i="1"/>
  <c r="B453" i="8"/>
  <c r="B453" i="1"/>
  <c r="L454" i="5"/>
  <c r="H454" i="5"/>
  <c r="A454" i="5"/>
  <c r="N754" i="5" a="1"/>
  <c r="B454" i="5"/>
  <c r="N754" i="5" l="1"/>
  <c r="B454" i="8"/>
  <c r="B454" i="1"/>
  <c r="A454" i="8"/>
  <c r="A454" i="1"/>
  <c r="H455" i="5"/>
  <c r="L455" i="5"/>
  <c r="A455" i="5"/>
  <c r="N755" i="5" a="1"/>
  <c r="B455" i="5"/>
  <c r="N755" i="5" l="1"/>
  <c r="A455" i="8"/>
  <c r="A455" i="1"/>
  <c r="B455" i="8"/>
  <c r="B455" i="1"/>
  <c r="L456" i="5"/>
  <c r="H456" i="5"/>
  <c r="B456" i="5"/>
  <c r="N756" i="5" a="1"/>
  <c r="A456" i="5"/>
  <c r="N756" i="5" l="1"/>
  <c r="A456" i="8"/>
  <c r="A456" i="1"/>
  <c r="B456" i="8"/>
  <c r="B456" i="1"/>
  <c r="L457" i="5"/>
  <c r="H457" i="5"/>
  <c r="N757" i="5" a="1"/>
  <c r="A457" i="5"/>
  <c r="B457" i="5"/>
  <c r="N757" i="5" l="1"/>
  <c r="B457" i="8"/>
  <c r="B457" i="1"/>
  <c r="A457" i="8"/>
  <c r="A457" i="1"/>
  <c r="H458" i="5"/>
  <c r="L458" i="5"/>
  <c r="B458" i="5"/>
  <c r="N758" i="5" a="1"/>
  <c r="A458" i="5"/>
  <c r="N758" i="5" l="1"/>
  <c r="A458" i="8"/>
  <c r="A458" i="1"/>
  <c r="B458" i="8"/>
  <c r="B458" i="1"/>
  <c r="L459" i="5"/>
  <c r="H459" i="5"/>
  <c r="B459" i="5"/>
  <c r="N759" i="5" a="1"/>
  <c r="A459" i="5"/>
  <c r="N759" i="5" l="1"/>
  <c r="B459" i="8"/>
  <c r="B459" i="1"/>
  <c r="A459" i="8"/>
  <c r="A459" i="1"/>
  <c r="H460" i="5"/>
  <c r="L460" i="5"/>
  <c r="A460" i="5"/>
  <c r="N760" i="5" a="1"/>
  <c r="B460" i="5"/>
  <c r="N760" i="5" l="1"/>
  <c r="B460" i="8"/>
  <c r="B460" i="1"/>
  <c r="A460" i="8"/>
  <c r="A460" i="1"/>
  <c r="H461" i="5"/>
  <c r="L461" i="5"/>
  <c r="N761" i="5" a="1"/>
  <c r="A461" i="5"/>
  <c r="B461" i="5"/>
  <c r="N761" i="5" l="1"/>
  <c r="A461" i="8"/>
  <c r="A461" i="1"/>
  <c r="B461" i="8"/>
  <c r="B461" i="1"/>
  <c r="L462" i="5"/>
  <c r="H462" i="5"/>
  <c r="B462" i="5"/>
  <c r="N762" i="5" a="1"/>
  <c r="A462" i="5"/>
  <c r="N762" i="5" l="1"/>
  <c r="B462" i="8"/>
  <c r="A462" i="8"/>
  <c r="H463" i="5"/>
  <c r="L463" i="5"/>
  <c r="N763" i="5" a="1"/>
  <c r="B463" i="5"/>
  <c r="A463" i="5"/>
  <c r="N763" i="5" l="1"/>
  <c r="A463" i="8"/>
  <c r="B463" i="8"/>
  <c r="L464" i="5"/>
  <c r="H464" i="5"/>
  <c r="A464" i="5"/>
  <c r="N764" i="5" a="1"/>
  <c r="B464" i="5"/>
  <c r="N764" i="5" l="1"/>
  <c r="B464" i="8"/>
  <c r="A464" i="8"/>
  <c r="H465" i="5"/>
  <c r="L465" i="5"/>
  <c r="A465" i="5"/>
  <c r="B465" i="5"/>
  <c r="N765" i="5" a="1"/>
  <c r="N765" i="5" l="1"/>
  <c r="B465" i="8"/>
  <c r="A465" i="8"/>
  <c r="H466" i="5"/>
  <c r="L466" i="5"/>
  <c r="A466" i="5"/>
  <c r="B466" i="5"/>
  <c r="N766" i="5" a="1"/>
  <c r="N766" i="5" l="1"/>
  <c r="A466" i="8"/>
  <c r="B466" i="8"/>
  <c r="L467" i="5"/>
  <c r="H467" i="5"/>
  <c r="N767" i="5" a="1"/>
  <c r="B467" i="5"/>
  <c r="A467" i="5"/>
  <c r="N767" i="5" l="1"/>
  <c r="B467" i="8"/>
  <c r="A467" i="8"/>
  <c r="H468" i="5"/>
  <c r="L468" i="5"/>
  <c r="A468" i="5"/>
  <c r="B468" i="5"/>
  <c r="N768" i="5" a="1"/>
  <c r="N768" i="5" l="1"/>
  <c r="A468" i="8"/>
  <c r="B468" i="8"/>
  <c r="L469" i="5"/>
  <c r="H469" i="5"/>
  <c r="B469" i="5"/>
  <c r="A469" i="5"/>
  <c r="N769" i="5" a="1"/>
  <c r="N769" i="5" l="1"/>
  <c r="B469" i="8"/>
  <c r="A469" i="8"/>
  <c r="H470" i="5"/>
  <c r="L470" i="5"/>
  <c r="N770" i="5" a="1"/>
  <c r="A470" i="5"/>
  <c r="B470" i="5"/>
  <c r="N770" i="5" l="1"/>
  <c r="A470" i="8"/>
  <c r="B470" i="8"/>
  <c r="L471" i="5"/>
  <c r="H471" i="5"/>
  <c r="B471" i="5"/>
  <c r="N771" i="5" a="1"/>
  <c r="A471" i="5"/>
  <c r="N771" i="5" l="1"/>
  <c r="B471" i="8"/>
  <c r="A471" i="8"/>
  <c r="H472" i="5"/>
  <c r="L472" i="5"/>
  <c r="A472" i="5"/>
  <c r="B472" i="5"/>
  <c r="N772" i="5" a="1"/>
  <c r="N772" i="5" l="1"/>
  <c r="B472" i="8"/>
  <c r="A472" i="8"/>
  <c r="H473" i="5"/>
  <c r="L473" i="5"/>
  <c r="N773" i="5" a="1"/>
  <c r="B473" i="5"/>
  <c r="A473" i="5"/>
  <c r="N773" i="5" l="1"/>
  <c r="A473" i="8"/>
  <c r="B473" i="8"/>
  <c r="L474" i="5"/>
  <c r="H474" i="5"/>
  <c r="N774" i="5" a="1"/>
  <c r="B474" i="5"/>
  <c r="A474" i="5"/>
  <c r="N774" i="5" l="1"/>
  <c r="B474" i="8"/>
  <c r="A474" i="8"/>
  <c r="H475" i="5"/>
  <c r="L475" i="5"/>
  <c r="B475" i="5"/>
  <c r="A475" i="5"/>
  <c r="N775" i="5" a="1"/>
  <c r="N775" i="5" l="1"/>
  <c r="A475" i="8"/>
  <c r="B475" i="8"/>
  <c r="L476" i="5"/>
  <c r="H476" i="5"/>
  <c r="B476" i="5"/>
  <c r="A476" i="5"/>
  <c r="N776" i="5" a="1"/>
  <c r="N776" i="5" l="1"/>
  <c r="B476" i="8"/>
  <c r="A476" i="8"/>
  <c r="H477" i="5"/>
  <c r="L477" i="5"/>
  <c r="N777" i="5" a="1"/>
  <c r="A477" i="5"/>
  <c r="B477" i="5"/>
  <c r="N777" i="5" l="1"/>
  <c r="B477" i="8"/>
  <c r="A477" i="8"/>
  <c r="H478" i="5"/>
  <c r="L478" i="5"/>
  <c r="N778" i="5" a="1"/>
  <c r="B478" i="5"/>
  <c r="A478" i="5"/>
  <c r="N778" i="5" l="1"/>
  <c r="A478" i="8"/>
  <c r="B478" i="8"/>
  <c r="L479" i="5"/>
  <c r="H479" i="5"/>
  <c r="N779" i="5" a="1"/>
  <c r="B479" i="5"/>
  <c r="A479" i="5"/>
  <c r="N779" i="5" l="1"/>
  <c r="B479" i="8"/>
  <c r="A479" i="8"/>
  <c r="H480" i="5"/>
  <c r="L480" i="5"/>
  <c r="B480" i="5"/>
  <c r="A480" i="5"/>
  <c r="N780" i="5" a="1"/>
  <c r="N780" i="5" l="1"/>
  <c r="A480" i="8"/>
  <c r="B480" i="8"/>
  <c r="L481" i="5"/>
  <c r="H481" i="5"/>
  <c r="B481" i="5"/>
  <c r="A481" i="5"/>
  <c r="N781" i="5" a="1"/>
  <c r="N781" i="5" l="1"/>
  <c r="B481" i="8"/>
  <c r="A481" i="8"/>
  <c r="H482" i="5"/>
  <c r="L482" i="5"/>
  <c r="N782" i="5" a="1"/>
  <c r="A482" i="5"/>
  <c r="B482" i="5"/>
  <c r="N782" i="5" l="1"/>
  <c r="A482" i="8"/>
  <c r="B482" i="8"/>
  <c r="L483" i="5"/>
  <c r="H483" i="5"/>
  <c r="B483" i="5"/>
  <c r="A483" i="5"/>
  <c r="N783" i="5" a="1"/>
  <c r="N783" i="5" l="1"/>
  <c r="B483" i="8"/>
  <c r="A483" i="8"/>
  <c r="H484" i="5"/>
  <c r="L484" i="5"/>
  <c r="N784" i="5" a="1"/>
  <c r="A484" i="5"/>
  <c r="B484" i="5"/>
  <c r="N784" i="5" l="1"/>
  <c r="A484" i="8"/>
  <c r="B484" i="8"/>
  <c r="L485" i="5"/>
  <c r="H485" i="5"/>
  <c r="B485" i="5"/>
  <c r="A485" i="5"/>
  <c r="N785" i="5" a="1"/>
  <c r="N785" i="5" l="1"/>
  <c r="A485" i="8"/>
  <c r="B485" i="8"/>
  <c r="L486" i="5"/>
  <c r="H486" i="5"/>
  <c r="A486" i="5"/>
  <c r="B486" i="5"/>
  <c r="N786" i="5" a="1"/>
  <c r="N786" i="5" l="1"/>
  <c r="B486" i="8"/>
  <c r="A486" i="8"/>
  <c r="H487" i="5"/>
  <c r="L487" i="5"/>
  <c r="A487" i="5"/>
  <c r="B487" i="5"/>
  <c r="N787" i="5" a="1"/>
  <c r="N787" i="5" l="1"/>
  <c r="A487" i="8"/>
  <c r="B487" i="8"/>
  <c r="L488" i="5"/>
  <c r="H488" i="5"/>
  <c r="A488" i="5"/>
  <c r="B488" i="5"/>
  <c r="N788" i="5" a="1"/>
  <c r="N788" i="5" l="1"/>
  <c r="B488" i="8"/>
  <c r="A488" i="8"/>
  <c r="H489" i="5"/>
  <c r="L489" i="5"/>
  <c r="N789" i="5" a="1"/>
  <c r="A489" i="5"/>
  <c r="B489" i="5"/>
  <c r="N789" i="5" l="1"/>
  <c r="A489" i="8"/>
  <c r="B489" i="8"/>
  <c r="L490" i="5"/>
  <c r="H490" i="5"/>
  <c r="A490" i="5"/>
  <c r="N790" i="5" a="1"/>
  <c r="B490" i="5"/>
  <c r="N790" i="5" l="1"/>
  <c r="B490" i="8"/>
  <c r="A490" i="8"/>
  <c r="H491" i="5"/>
  <c r="L491" i="5"/>
  <c r="B491" i="5"/>
  <c r="A491" i="5"/>
  <c r="N791" i="5" a="1"/>
  <c r="N791" i="5" l="1"/>
  <c r="A491" i="8"/>
  <c r="B491" i="8"/>
  <c r="L492" i="5"/>
  <c r="H492" i="5"/>
  <c r="A492" i="5"/>
  <c r="N792" i="5" a="1"/>
  <c r="B492" i="5"/>
  <c r="N792" i="5" l="1"/>
  <c r="B492" i="8"/>
  <c r="A492" i="8"/>
  <c r="H493" i="5"/>
  <c r="L493" i="5"/>
  <c r="N793" i="5" a="1"/>
  <c r="A493" i="5"/>
  <c r="B493" i="5"/>
  <c r="N793" i="5" l="1"/>
  <c r="B493" i="8"/>
  <c r="A493" i="8"/>
  <c r="H494" i="5"/>
  <c r="L494" i="5"/>
  <c r="A494" i="5"/>
  <c r="B494" i="5"/>
  <c r="N794" i="5" a="1"/>
  <c r="N794" i="5" l="1"/>
  <c r="A494" i="8"/>
  <c r="B494" i="8"/>
  <c r="L495" i="5"/>
  <c r="H495" i="5"/>
  <c r="A495" i="5"/>
  <c r="N795" i="5" a="1"/>
  <c r="B495" i="5"/>
  <c r="N795" i="5" l="1"/>
  <c r="A495" i="8"/>
  <c r="B495" i="8"/>
  <c r="L496" i="5"/>
  <c r="H496" i="5"/>
  <c r="N796" i="5" a="1"/>
  <c r="B496" i="5"/>
  <c r="A496" i="5"/>
  <c r="N796" i="5" l="1"/>
  <c r="A496" i="8"/>
  <c r="B496" i="8"/>
  <c r="L497" i="5"/>
  <c r="H497" i="5"/>
  <c r="A497" i="5"/>
  <c r="N797" i="5" a="1"/>
  <c r="B497" i="5"/>
  <c r="N797" i="5" l="1"/>
  <c r="B497" i="8"/>
  <c r="A497" i="8"/>
  <c r="H498" i="5"/>
  <c r="L498" i="5"/>
  <c r="B498" i="5"/>
  <c r="A498" i="5"/>
  <c r="N798" i="5" a="1"/>
  <c r="N798" i="5" l="1"/>
  <c r="A498" i="8"/>
  <c r="B498" i="8"/>
  <c r="L499" i="5"/>
  <c r="H499" i="5"/>
  <c r="A499" i="5"/>
  <c r="B499" i="5"/>
  <c r="N799" i="5" a="1"/>
  <c r="N799" i="5" l="1"/>
  <c r="B499" i="8"/>
  <c r="A499" i="8"/>
  <c r="H500" i="5"/>
  <c r="L500" i="5"/>
  <c r="N800" i="5" a="1"/>
  <c r="B500" i="5"/>
  <c r="A500" i="5"/>
  <c r="N800" i="5" l="1"/>
  <c r="A500" i="8"/>
  <c r="B500" i="8"/>
  <c r="L501" i="5"/>
  <c r="H501" i="5"/>
  <c r="N801" i="5" a="1"/>
  <c r="A501" i="5"/>
  <c r="B501" i="5"/>
  <c r="N801" i="5" l="1"/>
  <c r="B501" i="8"/>
  <c r="A501" i="8"/>
  <c r="H502" i="5"/>
  <c r="L502" i="5"/>
  <c r="N802" i="5" a="1"/>
  <c r="A502" i="5"/>
  <c r="B502" i="5"/>
  <c r="N802" i="5" l="1"/>
  <c r="B502" i="8"/>
  <c r="A502" i="8"/>
  <c r="H503" i="5"/>
  <c r="L503" i="5"/>
  <c r="N803" i="5" a="1"/>
  <c r="B503" i="5"/>
  <c r="A503" i="5"/>
  <c r="N803" i="5" l="1"/>
  <c r="A503" i="8"/>
  <c r="B503" i="8"/>
  <c r="L504" i="5"/>
  <c r="H504" i="5"/>
  <c r="N804" i="5" a="1"/>
  <c r="A504" i="5"/>
  <c r="B504" i="5"/>
  <c r="N804" i="5" l="1"/>
  <c r="B504" i="8"/>
  <c r="A504" i="8"/>
  <c r="H505" i="5"/>
  <c r="L505" i="5"/>
  <c r="B505" i="5"/>
  <c r="A505" i="5"/>
  <c r="N805" i="5" a="1"/>
  <c r="N805" i="5" l="1"/>
  <c r="B505" i="8"/>
  <c r="A505" i="8"/>
  <c r="H506" i="5"/>
  <c r="L506" i="5"/>
  <c r="A506" i="5"/>
  <c r="B506" i="5"/>
  <c r="N806" i="5" a="1"/>
  <c r="N806" i="5" l="1"/>
  <c r="A506" i="8"/>
  <c r="B506" i="8"/>
  <c r="L507" i="5"/>
  <c r="H507" i="5"/>
  <c r="A507" i="5"/>
  <c r="N807" i="5" a="1"/>
  <c r="B507" i="5"/>
  <c r="N807" i="5" l="1"/>
  <c r="B507" i="8"/>
  <c r="A507" i="8"/>
  <c r="H508" i="5"/>
  <c r="L508" i="5"/>
  <c r="B508" i="5"/>
  <c r="A508" i="5"/>
  <c r="N808" i="5" a="1"/>
  <c r="N808" i="5" l="1"/>
  <c r="A508" i="8"/>
  <c r="B508" i="8"/>
  <c r="L509" i="5"/>
  <c r="H509" i="5"/>
  <c r="A509" i="5"/>
  <c r="B509" i="5"/>
  <c r="N809" i="5" a="1"/>
  <c r="N809" i="5" l="1"/>
  <c r="B509" i="8"/>
  <c r="A509" i="8"/>
  <c r="H510" i="5"/>
  <c r="L510" i="5"/>
  <c r="B510" i="5"/>
  <c r="A510" i="5"/>
  <c r="N810" i="5" a="1"/>
  <c r="N810" i="5" l="1"/>
  <c r="B510" i="8"/>
  <c r="A510" i="8"/>
  <c r="H511" i="5"/>
  <c r="L511" i="5"/>
  <c r="B511" i="5"/>
  <c r="A511" i="5"/>
  <c r="N811" i="5" a="1"/>
  <c r="N811" i="5" l="1"/>
  <c r="A511" i="8"/>
  <c r="B511" i="8"/>
  <c r="L512" i="5"/>
  <c r="H512" i="5"/>
  <c r="N812" i="5" a="1"/>
  <c r="B512" i="5"/>
  <c r="A512" i="5"/>
  <c r="N812" i="5" l="1"/>
  <c r="B512" i="8"/>
  <c r="A512" i="8"/>
  <c r="H513" i="5"/>
  <c r="L513" i="5"/>
  <c r="A513" i="5"/>
  <c r="B513" i="5"/>
  <c r="N813" i="5" a="1"/>
  <c r="N813" i="5" l="1"/>
  <c r="B513" i="8"/>
  <c r="A513" i="8"/>
  <c r="H514" i="5"/>
  <c r="L514" i="5"/>
  <c r="N814" i="5" a="1"/>
  <c r="B514" i="5"/>
  <c r="A514" i="5"/>
  <c r="N814" i="5" l="1"/>
  <c r="B514" i="8"/>
  <c r="A514" i="8"/>
  <c r="H515" i="5"/>
  <c r="L515" i="5"/>
  <c r="B515" i="5"/>
  <c r="A515" i="5"/>
  <c r="N815" i="5" a="1"/>
  <c r="N815" i="5" l="1"/>
  <c r="A515" i="8"/>
  <c r="B515" i="8"/>
  <c r="L516" i="5"/>
  <c r="H516" i="5"/>
  <c r="N816" i="5" a="1"/>
  <c r="A516" i="5"/>
  <c r="B516" i="5"/>
  <c r="N816" i="5" l="1"/>
  <c r="B516" i="8"/>
  <c r="A516" i="8"/>
  <c r="H517" i="5"/>
  <c r="L517" i="5"/>
  <c r="B517" i="5"/>
  <c r="A517" i="5"/>
  <c r="N817" i="5" a="1"/>
  <c r="N817" i="5" l="1"/>
  <c r="A517" i="8"/>
  <c r="B517" i="8"/>
  <c r="L518" i="5"/>
  <c r="H518" i="5"/>
  <c r="A518" i="5"/>
  <c r="B518" i="5"/>
  <c r="N818" i="5" a="1"/>
  <c r="N818" i="5" l="1"/>
  <c r="B518" i="8"/>
  <c r="A518" i="8"/>
  <c r="H519" i="5"/>
  <c r="L519" i="5"/>
  <c r="N819" i="5" a="1"/>
  <c r="A519" i="5"/>
  <c r="B519" i="5"/>
  <c r="N819" i="5" l="1"/>
  <c r="B519" i="8"/>
  <c r="A519" i="8"/>
  <c r="H520" i="5"/>
  <c r="L520" i="5"/>
  <c r="A520" i="5"/>
  <c r="B520" i="5"/>
  <c r="N820" i="5" a="1"/>
  <c r="N820" i="5" l="1"/>
  <c r="B520" i="8"/>
  <c r="A520" i="8"/>
  <c r="H521" i="5"/>
  <c r="L521" i="5"/>
  <c r="B521" i="5"/>
  <c r="A521" i="5"/>
  <c r="N821" i="5" a="1"/>
  <c r="N821" i="5" l="1"/>
  <c r="A521" i="8"/>
  <c r="B521" i="8"/>
  <c r="L522" i="5"/>
  <c r="H522" i="5"/>
  <c r="A522" i="5"/>
  <c r="B522" i="5"/>
  <c r="N822" i="5" a="1"/>
  <c r="N822" i="5" l="1"/>
  <c r="B522" i="8"/>
  <c r="A522" i="8"/>
  <c r="H523" i="5"/>
  <c r="L523" i="5"/>
  <c r="N823" i="5" a="1"/>
  <c r="A523" i="5"/>
  <c r="B523" i="5"/>
  <c r="N823" i="5" l="1"/>
  <c r="A523" i="8"/>
  <c r="B523" i="8"/>
  <c r="L524" i="5"/>
  <c r="H524" i="5"/>
  <c r="B524" i="5"/>
  <c r="A524" i="5"/>
  <c r="N824" i="5" a="1"/>
  <c r="N824" i="5" l="1"/>
  <c r="B524" i="8"/>
  <c r="A524" i="8"/>
  <c r="H525" i="5"/>
  <c r="L525" i="5"/>
  <c r="N825" i="5" a="1"/>
  <c r="B525" i="5"/>
  <c r="A525" i="5"/>
  <c r="N825" i="5" l="1"/>
  <c r="A525" i="8"/>
  <c r="B525" i="8"/>
  <c r="L526" i="5"/>
  <c r="H526" i="5"/>
  <c r="N826" i="5" a="1"/>
  <c r="A526" i="5"/>
  <c r="B526" i="5"/>
  <c r="N826" i="5" l="1"/>
  <c r="B526" i="8"/>
  <c r="A526" i="8"/>
  <c r="H527" i="5"/>
  <c r="L527" i="5"/>
  <c r="B527" i="5"/>
  <c r="A527" i="5"/>
  <c r="N827" i="5" a="1"/>
  <c r="N827" i="5" l="1"/>
  <c r="B527" i="8"/>
  <c r="A527" i="8"/>
  <c r="H528" i="5"/>
  <c r="L528" i="5"/>
  <c r="N828" i="5" a="1"/>
  <c r="A528" i="5"/>
  <c r="B528" i="5"/>
  <c r="N828" i="5" l="1"/>
  <c r="A528" i="8"/>
  <c r="B528" i="8"/>
  <c r="L529" i="5"/>
  <c r="H529" i="5"/>
  <c r="B529" i="5"/>
  <c r="A529" i="5"/>
  <c r="N829" i="5" a="1"/>
  <c r="N829" i="5" l="1"/>
  <c r="A529" i="8"/>
  <c r="B529" i="8"/>
  <c r="L530" i="5"/>
  <c r="H530" i="5"/>
  <c r="N830" i="5" a="1"/>
  <c r="B530" i="5"/>
  <c r="A530" i="5"/>
  <c r="N830" i="5" l="1"/>
  <c r="B530" i="8"/>
  <c r="A530" i="8"/>
  <c r="H531" i="5"/>
  <c r="L531" i="5"/>
  <c r="N831" i="5" a="1"/>
  <c r="B531" i="5"/>
  <c r="A531" i="5"/>
  <c r="N831" i="5" l="1"/>
  <c r="A531" i="8"/>
  <c r="B531" i="8"/>
  <c r="L532" i="5"/>
  <c r="H532" i="5"/>
  <c r="N832" i="5" a="1"/>
  <c r="B532" i="5"/>
  <c r="A532" i="5"/>
  <c r="N832" i="5" l="1"/>
  <c r="B532" i="8"/>
  <c r="A532" i="8"/>
  <c r="H533" i="5"/>
  <c r="L533" i="5"/>
  <c r="N833" i="5" a="1"/>
  <c r="B533" i="5"/>
  <c r="A533" i="5"/>
  <c r="N833" i="5" l="1"/>
  <c r="A533" i="8"/>
  <c r="B533" i="8"/>
  <c r="L534" i="5"/>
  <c r="H534" i="5"/>
  <c r="A534" i="5"/>
  <c r="B534" i="5"/>
  <c r="N834" i="5" a="1"/>
  <c r="N834" i="5" l="1"/>
  <c r="A534" i="8"/>
  <c r="B534" i="8"/>
  <c r="L535" i="5"/>
  <c r="H535" i="5"/>
  <c r="N835" i="5" a="1"/>
  <c r="A535" i="5"/>
  <c r="B535" i="5"/>
  <c r="N835" i="5" l="1"/>
  <c r="B535" i="8"/>
  <c r="A535" i="8"/>
  <c r="H536" i="5"/>
  <c r="L536" i="5"/>
  <c r="N836" i="5" a="1"/>
  <c r="A536" i="5"/>
  <c r="B536" i="5"/>
  <c r="N836" i="5" l="1"/>
  <c r="A536" i="8"/>
  <c r="B536" i="8"/>
  <c r="L537" i="5"/>
  <c r="H537" i="5"/>
  <c r="B537" i="5"/>
  <c r="A537" i="5"/>
  <c r="N837" i="5" a="1"/>
  <c r="N837" i="5" l="1"/>
  <c r="B537" i="8"/>
  <c r="A537" i="8"/>
  <c r="H538" i="5"/>
  <c r="L538" i="5"/>
  <c r="N838" i="5" a="1"/>
  <c r="A538" i="5"/>
  <c r="B538" i="5"/>
  <c r="N838" i="5" l="1"/>
  <c r="A538" i="8"/>
  <c r="B538" i="8"/>
  <c r="L539" i="5"/>
  <c r="H539" i="5"/>
  <c r="N839" i="5" a="1"/>
  <c r="A539" i="5"/>
  <c r="B539" i="5"/>
  <c r="N839" i="5" l="1"/>
  <c r="B539" i="8"/>
  <c r="A539" i="8"/>
  <c r="H540" i="5"/>
  <c r="L540" i="5"/>
  <c r="N840" i="5" a="1"/>
  <c r="B540" i="5"/>
  <c r="A540" i="5"/>
  <c r="N840" i="5" l="1"/>
  <c r="A540" i="8"/>
  <c r="B540" i="8"/>
  <c r="L541" i="5"/>
  <c r="H541" i="5"/>
  <c r="B541" i="5"/>
  <c r="A541" i="5"/>
  <c r="N841" i="5" a="1"/>
  <c r="N841" i="5" l="1"/>
  <c r="B541" i="8"/>
  <c r="A541" i="8"/>
  <c r="H542" i="5"/>
  <c r="L542" i="5"/>
  <c r="N842" i="5" a="1"/>
  <c r="B542" i="5"/>
  <c r="A542" i="5"/>
  <c r="N842" i="5" l="1"/>
  <c r="A542" i="8"/>
  <c r="B542" i="8"/>
  <c r="L543" i="5"/>
  <c r="H543" i="5"/>
  <c r="B543" i="5"/>
  <c r="A543" i="5"/>
  <c r="N843" i="5" a="1"/>
  <c r="N843" i="5" l="1"/>
  <c r="A543" i="8"/>
  <c r="B543" i="8"/>
  <c r="L544" i="5"/>
  <c r="H544" i="5"/>
  <c r="N844" i="5" a="1"/>
  <c r="A544" i="5"/>
  <c r="B544" i="5"/>
  <c r="N844" i="5" l="1"/>
  <c r="B544" i="8"/>
  <c r="A544" i="8"/>
  <c r="H545" i="5"/>
  <c r="L545" i="5"/>
  <c r="N845" i="5" a="1"/>
  <c r="A545" i="5"/>
  <c r="B545" i="5"/>
  <c r="N845" i="5" l="1"/>
  <c r="A545" i="8"/>
  <c r="B545" i="8"/>
  <c r="L546" i="5"/>
  <c r="H546" i="5"/>
  <c r="N846" i="5" a="1"/>
  <c r="B546" i="5"/>
  <c r="A546" i="5"/>
  <c r="N846" i="5" l="1"/>
  <c r="B546" i="8"/>
  <c r="A546" i="8"/>
  <c r="H547" i="5"/>
  <c r="L547" i="5"/>
  <c r="N847" i="5" a="1"/>
  <c r="A547" i="5"/>
  <c r="B547" i="5"/>
  <c r="N847" i="5" l="1"/>
  <c r="A547" i="8"/>
  <c r="B547" i="8"/>
  <c r="L548" i="5"/>
  <c r="H548" i="5"/>
  <c r="A548" i="5"/>
  <c r="N848" i="5" a="1"/>
  <c r="B548" i="5"/>
  <c r="N848" i="5" l="1"/>
  <c r="A548" i="8"/>
  <c r="B548" i="8"/>
  <c r="L549" i="5"/>
  <c r="H549" i="5"/>
  <c r="N849" i="5" a="1"/>
  <c r="A549" i="5"/>
  <c r="B549" i="5"/>
  <c r="N849" i="5" l="1"/>
  <c r="A549" i="8"/>
  <c r="B549" i="8"/>
  <c r="L550" i="5"/>
  <c r="H550" i="5"/>
  <c r="B550" i="5"/>
  <c r="A550" i="5"/>
  <c r="N850" i="5" a="1"/>
  <c r="N850" i="5" l="1"/>
  <c r="A550" i="8"/>
  <c r="B550" i="8"/>
  <c r="L551" i="5"/>
  <c r="H551" i="5"/>
  <c r="N851" i="5" a="1"/>
  <c r="B551" i="5"/>
  <c r="A551" i="5"/>
  <c r="N851" i="5" l="1"/>
  <c r="B551" i="8"/>
  <c r="A551" i="8"/>
  <c r="H552" i="5"/>
  <c r="L552" i="5"/>
  <c r="N852" i="5" a="1"/>
  <c r="A552" i="5"/>
  <c r="B552" i="5"/>
  <c r="N852" i="5" l="1"/>
  <c r="A552" i="8"/>
  <c r="B552" i="8"/>
  <c r="L553" i="5"/>
  <c r="H553" i="5"/>
  <c r="A553" i="5"/>
  <c r="B553" i="5"/>
  <c r="N853" i="5" a="1"/>
  <c r="N853" i="5" l="1"/>
  <c r="A553" i="8"/>
  <c r="B553" i="8"/>
  <c r="L554" i="5"/>
  <c r="H554" i="5"/>
  <c r="N854" i="5" a="1"/>
  <c r="B554" i="5"/>
  <c r="A554" i="5"/>
  <c r="N854" i="5" l="1"/>
  <c r="B554" i="8"/>
  <c r="A554" i="8"/>
  <c r="H555" i="5"/>
  <c r="L555" i="5"/>
  <c r="B555" i="5"/>
  <c r="A555" i="5"/>
  <c r="N855" i="5" a="1"/>
  <c r="N855" i="5" l="1"/>
  <c r="A555" i="8"/>
  <c r="B555" i="8"/>
  <c r="L556" i="5"/>
  <c r="H556" i="5"/>
  <c r="N856" i="5" a="1"/>
  <c r="A556" i="5"/>
  <c r="B556" i="5"/>
  <c r="N856" i="5" l="1"/>
  <c r="A556" i="8"/>
  <c r="B556" i="8"/>
  <c r="L557" i="5"/>
  <c r="H557" i="5"/>
  <c r="A557" i="5"/>
  <c r="N857" i="5" a="1"/>
  <c r="B557" i="5"/>
  <c r="N857" i="5" l="1"/>
  <c r="A557" i="8"/>
  <c r="B557" i="8"/>
  <c r="L558" i="5"/>
  <c r="H558" i="5"/>
  <c r="B558" i="5"/>
  <c r="A558" i="5"/>
  <c r="N858" i="5" a="1"/>
  <c r="N858" i="5" l="1"/>
  <c r="B558" i="8"/>
  <c r="A558" i="8"/>
  <c r="H559" i="5"/>
  <c r="L559" i="5"/>
  <c r="N859" i="5" a="1"/>
  <c r="A559" i="5"/>
  <c r="B559" i="5"/>
  <c r="N859" i="5" l="1"/>
  <c r="A559" i="8"/>
  <c r="B559" i="8"/>
  <c r="L560" i="5"/>
  <c r="H560" i="5"/>
  <c r="B560" i="5"/>
  <c r="A560" i="5"/>
  <c r="N860" i="5" a="1"/>
  <c r="N860" i="5" l="1"/>
  <c r="B560" i="8"/>
  <c r="A560" i="8"/>
  <c r="H561" i="5"/>
  <c r="L561" i="5"/>
  <c r="N861" i="5" a="1"/>
  <c r="A561" i="5"/>
  <c r="B561" i="5"/>
  <c r="N861" i="5" l="1"/>
  <c r="A561" i="8"/>
  <c r="B561" i="8"/>
  <c r="L562" i="5"/>
  <c r="H562" i="5"/>
  <c r="N862" i="5" a="1"/>
  <c r="A562" i="5"/>
  <c r="B562" i="5"/>
  <c r="N862" i="5" l="1"/>
  <c r="B562" i="8"/>
  <c r="A562" i="8"/>
  <c r="H563" i="5"/>
  <c r="L563" i="5"/>
  <c r="B563" i="5"/>
  <c r="N863" i="5" a="1"/>
  <c r="A563" i="5"/>
  <c r="N863" i="5" l="1"/>
  <c r="A563" i="8"/>
  <c r="B563" i="8"/>
  <c r="L564" i="5"/>
  <c r="H564" i="5"/>
  <c r="B564" i="5"/>
  <c r="A564" i="5"/>
  <c r="N864" i="5" a="1"/>
  <c r="N864" i="5" l="1"/>
  <c r="A564" i="8"/>
  <c r="B564" i="8"/>
  <c r="L565" i="5"/>
  <c r="H565" i="5"/>
  <c r="N865" i="5" a="1"/>
  <c r="A565" i="5"/>
  <c r="B565" i="5"/>
  <c r="N865" i="5" l="1"/>
  <c r="B565" i="8"/>
  <c r="A565" i="8"/>
  <c r="H566" i="5"/>
  <c r="L566" i="5"/>
  <c r="N866" i="5" a="1"/>
  <c r="B566" i="5"/>
  <c r="A566" i="5"/>
  <c r="N866" i="5" l="1"/>
  <c r="A566" i="8"/>
  <c r="B566" i="8"/>
  <c r="L567" i="5"/>
  <c r="H567" i="5"/>
  <c r="B567" i="5"/>
  <c r="N867" i="5" a="1"/>
  <c r="A567" i="5"/>
  <c r="N867" i="5" l="1"/>
  <c r="A567" i="8"/>
  <c r="B567" i="8"/>
  <c r="L568" i="5"/>
  <c r="H568" i="5"/>
  <c r="N868" i="5" a="1"/>
  <c r="A568" i="5"/>
  <c r="B568" i="5"/>
  <c r="N868" i="5" l="1"/>
  <c r="A568" i="8"/>
  <c r="B568" i="8"/>
  <c r="L569" i="5"/>
  <c r="H569" i="5"/>
  <c r="B569" i="5"/>
  <c r="A569" i="5"/>
  <c r="N869" i="5" a="1"/>
  <c r="N869" i="5" l="1"/>
  <c r="A569" i="8"/>
  <c r="B569" i="8"/>
  <c r="L570" i="5"/>
  <c r="H570" i="5"/>
  <c r="N870" i="5" a="1"/>
  <c r="B570" i="5"/>
  <c r="A570" i="5"/>
  <c r="N870" i="5" l="1"/>
  <c r="B570" i="8"/>
  <c r="A570" i="8"/>
  <c r="H571" i="5"/>
  <c r="L571" i="5"/>
  <c r="B571" i="5"/>
  <c r="A571" i="5"/>
  <c r="N871" i="5" a="1"/>
  <c r="N871" i="5" l="1"/>
  <c r="B571" i="8"/>
  <c r="A571" i="8"/>
  <c r="H572" i="5"/>
  <c r="L572" i="5"/>
  <c r="N872" i="5" a="1"/>
  <c r="A572" i="5"/>
  <c r="B572" i="5"/>
  <c r="N872" i="5" l="1"/>
  <c r="A572" i="8"/>
  <c r="B572" i="8"/>
  <c r="L573" i="5"/>
  <c r="H573" i="5"/>
  <c r="B573" i="5"/>
  <c r="A573" i="5"/>
  <c r="N873" i="5" a="1"/>
  <c r="N873" i="5" l="1"/>
  <c r="B573" i="8"/>
  <c r="A573" i="8"/>
  <c r="H574" i="5"/>
  <c r="L574" i="5"/>
  <c r="N874" i="5" a="1"/>
  <c r="A574" i="5"/>
  <c r="B574" i="5"/>
  <c r="N874" i="5" l="1"/>
  <c r="A574" i="8"/>
  <c r="B574" i="8"/>
  <c r="L575" i="5"/>
  <c r="H575" i="5"/>
  <c r="A575" i="5"/>
  <c r="B575" i="5"/>
  <c r="N875" i="5" a="1"/>
  <c r="N875" i="5" l="1"/>
  <c r="B575" i="8"/>
  <c r="A575" i="8"/>
  <c r="H576" i="5"/>
  <c r="L576" i="5"/>
  <c r="B576" i="5"/>
  <c r="A576" i="5"/>
  <c r="N876" i="5" a="1"/>
  <c r="N876" i="5" l="1"/>
  <c r="A576" i="8"/>
  <c r="B576" i="8"/>
  <c r="L577" i="5"/>
  <c r="H577" i="5"/>
  <c r="A577" i="5"/>
  <c r="N877" i="5" a="1"/>
  <c r="B577" i="5"/>
  <c r="N877" i="5" l="1"/>
  <c r="B577" i="8"/>
  <c r="A577" i="8"/>
  <c r="H578" i="5"/>
  <c r="L578" i="5"/>
  <c r="N878" i="5" a="1"/>
  <c r="B578" i="5"/>
  <c r="A578" i="5"/>
  <c r="N878" i="5" l="1"/>
  <c r="A578" i="8"/>
  <c r="B578" i="8"/>
  <c r="L579" i="5"/>
  <c r="H579" i="5"/>
  <c r="N879" i="5" a="1"/>
  <c r="B579" i="5"/>
  <c r="A579" i="5"/>
  <c r="N879" i="5" l="1"/>
  <c r="B579" i="8"/>
  <c r="A579" i="8"/>
  <c r="H580" i="5"/>
  <c r="L580" i="5"/>
  <c r="N880" i="5" a="1"/>
  <c r="B580" i="5"/>
  <c r="A580" i="5"/>
  <c r="N880" i="5" l="1"/>
  <c r="A580" i="8"/>
  <c r="B580" i="8"/>
  <c r="L581" i="5"/>
  <c r="H581" i="5"/>
  <c r="B581" i="5"/>
  <c r="A581" i="5"/>
  <c r="N881" i="5" a="1"/>
  <c r="N881" i="5" l="1"/>
  <c r="B581" i="8"/>
  <c r="A581" i="8"/>
  <c r="H582" i="5"/>
  <c r="L582" i="5"/>
  <c r="N882" i="5" a="1"/>
  <c r="A582" i="5"/>
  <c r="B582" i="5"/>
  <c r="N882" i="5" l="1"/>
  <c r="B582" i="8"/>
  <c r="A582" i="8"/>
  <c r="H583" i="5"/>
  <c r="L583" i="5"/>
  <c r="N883" i="5" a="1"/>
  <c r="A583" i="5"/>
  <c r="B583" i="5"/>
  <c r="N883" i="5" l="1"/>
  <c r="B583" i="8"/>
  <c r="A583" i="8"/>
  <c r="H584" i="5"/>
  <c r="L584" i="5"/>
  <c r="N884" i="5" a="1"/>
  <c r="B584" i="5"/>
  <c r="A584" i="5"/>
  <c r="N884" i="5" l="1"/>
  <c r="A584" i="8"/>
  <c r="B584" i="8"/>
  <c r="L585" i="5"/>
  <c r="H585" i="5"/>
  <c r="N885" i="5" a="1"/>
  <c r="B585" i="5"/>
  <c r="A585" i="5"/>
  <c r="N885" i="5" l="1"/>
  <c r="A585" i="8"/>
  <c r="B585" i="8"/>
  <c r="L586" i="5"/>
  <c r="H586" i="5"/>
  <c r="B586" i="5"/>
  <c r="N886" i="5" a="1"/>
  <c r="A586" i="5"/>
  <c r="N886" i="5" l="1"/>
  <c r="B586" i="8"/>
  <c r="A586" i="8"/>
  <c r="H587" i="5"/>
  <c r="L587" i="5"/>
  <c r="B587" i="5"/>
  <c r="A587" i="5"/>
  <c r="N887" i="5" a="1"/>
  <c r="N887" i="5" l="1"/>
  <c r="A587" i="8"/>
  <c r="B587" i="8"/>
  <c r="L588" i="5"/>
  <c r="H588" i="5"/>
  <c r="A588" i="5"/>
  <c r="B588" i="5"/>
  <c r="N888" i="5" a="1"/>
  <c r="N888" i="5" l="1"/>
  <c r="B588" i="8"/>
  <c r="A588" i="8"/>
  <c r="H589" i="5"/>
  <c r="L589" i="5"/>
  <c r="N889" i="5" a="1"/>
  <c r="B589" i="5"/>
  <c r="A589" i="5"/>
  <c r="N889" i="5" l="1"/>
  <c r="A589" i="8"/>
  <c r="B589" i="8"/>
  <c r="L590" i="5"/>
  <c r="H590" i="5"/>
  <c r="N890" i="5" a="1"/>
  <c r="B590" i="5"/>
  <c r="A590" i="5"/>
  <c r="N890" i="5" l="1"/>
  <c r="B590" i="8"/>
  <c r="A590" i="8"/>
  <c r="H591" i="5"/>
  <c r="L591" i="5"/>
  <c r="A591" i="5"/>
  <c r="B591" i="5"/>
  <c r="N891" i="5" a="1"/>
  <c r="N891" i="5" l="1"/>
  <c r="B591" i="8"/>
  <c r="A591" i="8"/>
  <c r="H592" i="5"/>
  <c r="L592" i="5"/>
  <c r="B592" i="5"/>
  <c r="A592" i="5"/>
  <c r="N892" i="5" a="1"/>
  <c r="N892" i="5" l="1"/>
  <c r="A592" i="8"/>
  <c r="B592" i="8"/>
  <c r="L593" i="5"/>
  <c r="H593" i="5"/>
  <c r="A593" i="5"/>
  <c r="B593" i="5"/>
  <c r="N893" i="5" a="1"/>
  <c r="N893" i="5" l="1"/>
  <c r="B593" i="8"/>
  <c r="A593" i="8"/>
  <c r="H594" i="5"/>
  <c r="L594" i="5"/>
  <c r="A594" i="5"/>
  <c r="B594" i="5"/>
  <c r="N894" i="5" a="1"/>
  <c r="N894" i="5" l="1"/>
  <c r="B594" i="8"/>
  <c r="A594" i="8"/>
  <c r="H595" i="5"/>
  <c r="L595" i="5"/>
  <c r="B595" i="5"/>
  <c r="A595" i="5"/>
  <c r="N895" i="5" a="1"/>
  <c r="N895" i="5" l="1"/>
  <c r="A595" i="8"/>
  <c r="B595" i="8"/>
  <c r="L596" i="5"/>
  <c r="H596" i="5"/>
  <c r="B596" i="5"/>
  <c r="A596" i="5"/>
  <c r="N896" i="5" a="1"/>
  <c r="N896" i="5" l="1"/>
  <c r="B596" i="8"/>
  <c r="A596" i="8"/>
  <c r="H597" i="5"/>
  <c r="L597" i="5"/>
  <c r="B597" i="5"/>
  <c r="A597" i="5"/>
  <c r="N897" i="5" a="1"/>
  <c r="N897" i="5" l="1"/>
  <c r="A597" i="8"/>
  <c r="B597" i="8"/>
  <c r="L598" i="5"/>
  <c r="H598" i="5"/>
  <c r="N898" i="5" a="1"/>
  <c r="A598" i="5"/>
  <c r="B598" i="5"/>
  <c r="N898" i="5" l="1"/>
  <c r="B598" i="8"/>
  <c r="A598" i="8"/>
  <c r="H599" i="5"/>
  <c r="L599" i="5"/>
  <c r="B599" i="5"/>
  <c r="A599" i="5"/>
  <c r="N899" i="5" a="1"/>
  <c r="N899" i="5" l="1"/>
  <c r="A599" i="8"/>
  <c r="B599" i="8"/>
  <c r="L600" i="5"/>
  <c r="H600" i="5"/>
  <c r="A600" i="5"/>
  <c r="B600" i="5"/>
  <c r="N900" i="5" a="1"/>
  <c r="N900" i="5" l="1"/>
  <c r="B600" i="8"/>
  <c r="A600" i="8"/>
  <c r="H601" i="5"/>
  <c r="L601" i="5"/>
  <c r="N901" i="5" a="1"/>
  <c r="B601" i="5"/>
  <c r="A601" i="5"/>
  <c r="N901" i="5" l="1"/>
  <c r="A601" i="8"/>
  <c r="B601" i="8"/>
  <c r="L602" i="5"/>
  <c r="H602" i="5"/>
  <c r="N902" i="5" a="1"/>
  <c r="A602" i="5"/>
  <c r="B602" i="5"/>
  <c r="N902" i="5" l="1"/>
  <c r="A602" i="8"/>
  <c r="B602" i="8"/>
  <c r="L603" i="5"/>
  <c r="H603" i="5"/>
  <c r="B603" i="5"/>
  <c r="A603" i="5"/>
  <c r="N903" i="5" a="1"/>
  <c r="N903" i="5" l="1"/>
  <c r="B603" i="8"/>
  <c r="A603" i="8"/>
  <c r="H604" i="5"/>
  <c r="L604" i="5"/>
  <c r="B604" i="5"/>
  <c r="A604" i="5"/>
  <c r="N904" i="5" a="1"/>
  <c r="N904" i="5" l="1"/>
  <c r="A604" i="8"/>
  <c r="B604" i="8"/>
  <c r="L605" i="5"/>
  <c r="H605" i="5"/>
  <c r="N905" i="5" a="1"/>
  <c r="A605" i="5"/>
  <c r="B605" i="5"/>
  <c r="N905" i="5" l="1"/>
  <c r="B605" i="8"/>
  <c r="A605" i="8"/>
  <c r="H606" i="5"/>
  <c r="L606" i="5"/>
  <c r="N906" i="5" a="1"/>
  <c r="B606" i="5"/>
  <c r="A606" i="5"/>
  <c r="N906" i="5" l="1"/>
  <c r="A606" i="8"/>
  <c r="B606" i="8"/>
  <c r="L607" i="5"/>
  <c r="H607" i="5"/>
  <c r="B607" i="5"/>
  <c r="A607" i="5"/>
  <c r="N907" i="5" a="1"/>
  <c r="N907" i="5" l="1"/>
  <c r="A607" i="8"/>
  <c r="B607" i="8"/>
  <c r="L608" i="5"/>
  <c r="H608" i="5"/>
  <c r="N908" i="5" a="1"/>
  <c r="A608" i="5"/>
  <c r="B608" i="5"/>
  <c r="N908" i="5" l="1"/>
  <c r="B608" i="8"/>
  <c r="A608" i="8"/>
  <c r="H609" i="5"/>
  <c r="L609" i="5"/>
  <c r="B609" i="5"/>
  <c r="A609" i="5"/>
  <c r="N909" i="5" a="1"/>
  <c r="N909" i="5" l="1"/>
  <c r="A609" i="8"/>
  <c r="B609" i="8"/>
  <c r="L610" i="5"/>
  <c r="H610" i="5"/>
  <c r="A610" i="5"/>
  <c r="B610" i="5"/>
  <c r="N910" i="5" a="1"/>
  <c r="N910" i="5" l="1"/>
  <c r="B610" i="8"/>
  <c r="A610" i="8"/>
  <c r="H611" i="5"/>
  <c r="L611" i="5"/>
  <c r="B611" i="5"/>
  <c r="A611" i="5"/>
  <c r="N911" i="5" a="1"/>
  <c r="N911" i="5" l="1"/>
  <c r="A611" i="8"/>
  <c r="B611" i="8"/>
  <c r="L612" i="5"/>
  <c r="H612" i="5"/>
  <c r="A612" i="5"/>
  <c r="B612" i="5"/>
  <c r="N912" i="5" a="1"/>
  <c r="N912" i="5" l="1"/>
  <c r="B612" i="8"/>
  <c r="A612" i="8"/>
  <c r="H613" i="5"/>
  <c r="L613" i="5"/>
  <c r="B613" i="5"/>
  <c r="N913" i="5" a="1"/>
  <c r="A613" i="5"/>
  <c r="N913" i="5" l="1"/>
  <c r="A613" i="8"/>
  <c r="B613" i="8"/>
  <c r="L614" i="5"/>
  <c r="H614" i="5"/>
  <c r="A614" i="5"/>
  <c r="B614" i="5"/>
  <c r="N914" i="5" a="1"/>
  <c r="N914" i="5" l="1"/>
  <c r="B614" i="8"/>
  <c r="A614" i="8"/>
  <c r="H615" i="5"/>
  <c r="L615" i="5"/>
  <c r="N915" i="5" a="1"/>
  <c r="B615" i="5"/>
  <c r="A615" i="5"/>
  <c r="N915" i="5" l="1"/>
  <c r="A615" i="8"/>
  <c r="B615" i="8"/>
  <c r="L616" i="5"/>
  <c r="H616" i="5"/>
  <c r="N916" i="5" a="1"/>
  <c r="B616" i="5"/>
  <c r="A616" i="5"/>
  <c r="N916" i="5" l="1"/>
  <c r="B616" i="8"/>
  <c r="A616" i="8"/>
  <c r="H617" i="5"/>
  <c r="L617" i="5"/>
  <c r="N917" i="5" a="1"/>
  <c r="B617" i="5"/>
  <c r="A617" i="5"/>
  <c r="N917" i="5" l="1"/>
  <c r="A617" i="8"/>
  <c r="B617" i="8"/>
  <c r="L618" i="5"/>
  <c r="H618" i="5"/>
  <c r="N918" i="5" a="1"/>
  <c r="B618" i="5"/>
  <c r="A618" i="5"/>
  <c r="N918" i="5" l="1"/>
  <c r="A618" i="8"/>
  <c r="B618" i="8"/>
  <c r="L619" i="5"/>
  <c r="H619" i="5"/>
  <c r="A619" i="5"/>
  <c r="N919" i="5" a="1"/>
  <c r="B619" i="5"/>
  <c r="N919" i="5" l="1"/>
  <c r="B619" i="8"/>
  <c r="A619" i="8"/>
  <c r="H620" i="5"/>
  <c r="L620" i="5"/>
  <c r="B620" i="5"/>
  <c r="N920" i="5" a="1"/>
  <c r="A620" i="5"/>
  <c r="N920" i="5" l="1"/>
  <c r="A620" i="8"/>
  <c r="B620" i="8"/>
  <c r="L621" i="5"/>
  <c r="H621" i="5"/>
  <c r="N921" i="5" a="1"/>
  <c r="B621" i="5"/>
  <c r="A621" i="5"/>
  <c r="N921" i="5" l="1"/>
  <c r="B621" i="8"/>
  <c r="A621" i="8"/>
  <c r="H622" i="5"/>
  <c r="L622" i="5"/>
  <c r="B622" i="5"/>
  <c r="A622" i="5"/>
  <c r="N922" i="5" a="1"/>
  <c r="N922" i="5" l="1"/>
  <c r="A622" i="8"/>
  <c r="B622" i="8"/>
  <c r="L623" i="5"/>
  <c r="H623" i="5"/>
  <c r="N923" i="5" a="1"/>
  <c r="A623" i="5"/>
  <c r="B623" i="5"/>
  <c r="N923" i="5" l="1"/>
  <c r="B623" i="8"/>
  <c r="A623" i="8"/>
  <c r="H624" i="5"/>
  <c r="L624" i="5"/>
  <c r="N924" i="5" a="1"/>
  <c r="A624" i="5"/>
  <c r="B624" i="5"/>
  <c r="N924" i="5" l="1"/>
  <c r="A624" i="8"/>
  <c r="B624" i="8"/>
  <c r="L625" i="5"/>
  <c r="H625" i="5"/>
  <c r="N925" i="5" a="1"/>
  <c r="A625" i="5"/>
  <c r="B625" i="5"/>
  <c r="N925" i="5" l="1"/>
  <c r="B625" i="8"/>
  <c r="A625" i="8"/>
  <c r="H626" i="5"/>
  <c r="L626" i="5"/>
  <c r="N926" i="5" a="1"/>
  <c r="A626" i="5"/>
  <c r="B626" i="5"/>
  <c r="N926" i="5" l="1"/>
  <c r="B626" i="8"/>
  <c r="A626" i="8"/>
  <c r="H627" i="5"/>
  <c r="L627" i="5"/>
  <c r="N927" i="5" a="1"/>
  <c r="B627" i="5"/>
  <c r="A627" i="5"/>
  <c r="N927" i="5" l="1"/>
  <c r="A627" i="8"/>
  <c r="B627" i="8"/>
  <c r="L628" i="5"/>
  <c r="H628" i="5"/>
  <c r="N928" i="5" a="1"/>
  <c r="A628" i="5"/>
  <c r="B628" i="5"/>
  <c r="N928" i="5" l="1"/>
  <c r="B628" i="8"/>
  <c r="A628" i="8"/>
  <c r="H629" i="5"/>
  <c r="L629" i="5"/>
  <c r="B629" i="5"/>
  <c r="A629" i="5"/>
  <c r="N929" i="5" a="1"/>
  <c r="N929" i="5" l="1"/>
  <c r="A629" i="8"/>
  <c r="B629" i="8"/>
  <c r="L630" i="5"/>
  <c r="H630" i="5"/>
  <c r="N930" i="5" a="1"/>
  <c r="B630" i="5"/>
  <c r="A630" i="5"/>
  <c r="N930" i="5" l="1"/>
  <c r="B630" i="8"/>
  <c r="A630" i="8"/>
  <c r="H631" i="5"/>
  <c r="L631" i="5"/>
  <c r="N931" i="5" a="1"/>
  <c r="A631" i="5"/>
  <c r="B631" i="5"/>
  <c r="N931" i="5" l="1"/>
  <c r="A631" i="8"/>
  <c r="B631" i="8"/>
  <c r="L632" i="5"/>
  <c r="H632" i="5"/>
  <c r="B632" i="5"/>
  <c r="N932" i="5" a="1"/>
  <c r="A632" i="5"/>
  <c r="N932" i="5" l="1"/>
  <c r="B632" i="8"/>
  <c r="A632" i="8"/>
  <c r="H633" i="5"/>
  <c r="L633" i="5"/>
  <c r="N933" i="5" a="1"/>
  <c r="B633" i="5"/>
  <c r="A633" i="5"/>
  <c r="N933" i="5" l="1"/>
  <c r="A633" i="8"/>
  <c r="B633" i="8"/>
  <c r="L634" i="5"/>
  <c r="H634" i="5"/>
  <c r="A634" i="5"/>
  <c r="N934" i="5" a="1"/>
  <c r="B634" i="5"/>
  <c r="N934" i="5" l="1"/>
  <c r="B634" i="8"/>
  <c r="A634" i="8"/>
  <c r="H635" i="5"/>
  <c r="L635" i="5"/>
  <c r="B635" i="5"/>
  <c r="A635" i="5"/>
  <c r="N935" i="5" a="1"/>
  <c r="N935" i="5" l="1"/>
  <c r="A635" i="8"/>
  <c r="B635" i="8"/>
  <c r="L636" i="5"/>
  <c r="H636" i="5"/>
  <c r="A636" i="5"/>
  <c r="B636" i="5"/>
  <c r="N936" i="5" a="1"/>
  <c r="N936" i="5" l="1"/>
  <c r="B636" i="8"/>
  <c r="A636" i="8"/>
  <c r="H637" i="5"/>
  <c r="L637" i="5"/>
  <c r="B637" i="5"/>
  <c r="A637" i="5"/>
  <c r="N937" i="5" a="1"/>
  <c r="N937" i="5" l="1"/>
  <c r="A637" i="8"/>
  <c r="B637" i="8"/>
  <c r="L638" i="5"/>
  <c r="H638" i="5"/>
  <c r="B638" i="5"/>
  <c r="A638" i="5"/>
  <c r="N938" i="5" a="1"/>
  <c r="N938" i="5" l="1"/>
  <c r="B638" i="8"/>
  <c r="A638" i="8"/>
  <c r="H639" i="5"/>
  <c r="L639" i="5"/>
  <c r="B639" i="5"/>
  <c r="A639" i="5"/>
  <c r="N939" i="5" a="1"/>
  <c r="N939" i="5" l="1"/>
  <c r="A639" i="8"/>
  <c r="B639" i="8"/>
  <c r="L640" i="5"/>
  <c r="H640" i="5"/>
  <c r="N940" i="5" a="1"/>
  <c r="B640" i="5"/>
  <c r="A640" i="5"/>
  <c r="N940" i="5" l="1"/>
  <c r="B640" i="8"/>
  <c r="A640" i="8"/>
  <c r="H641" i="5"/>
  <c r="L641" i="5"/>
  <c r="N941" i="5" a="1"/>
  <c r="B641" i="5"/>
  <c r="A641" i="5"/>
  <c r="N941" i="5" l="1"/>
  <c r="A641" i="8"/>
  <c r="B641" i="8"/>
  <c r="L642" i="5"/>
  <c r="H642" i="5"/>
  <c r="N942" i="5" a="1"/>
  <c r="B642" i="5"/>
  <c r="A642" i="5"/>
  <c r="N942" i="5" l="1"/>
  <c r="B642" i="8"/>
  <c r="A642" i="8"/>
  <c r="H643" i="5"/>
  <c r="L643" i="5"/>
  <c r="N943" i="5" a="1"/>
  <c r="B643" i="5"/>
  <c r="A643" i="5"/>
  <c r="N943" i="5" l="1"/>
  <c r="A643" i="8"/>
  <c r="B643" i="8"/>
  <c r="L644" i="5"/>
  <c r="H644" i="5"/>
  <c r="B644" i="5"/>
  <c r="A644" i="5"/>
  <c r="N944" i="5" a="1"/>
  <c r="N944" i="5" l="1"/>
  <c r="B644" i="8"/>
  <c r="A644" i="8"/>
  <c r="H645" i="5"/>
  <c r="L645" i="5"/>
  <c r="A645" i="5"/>
  <c r="N945" i="5" a="1"/>
  <c r="B645" i="5"/>
  <c r="N945" i="5" l="1"/>
  <c r="A645" i="8"/>
  <c r="B645" i="8"/>
  <c r="L646" i="5"/>
  <c r="H646" i="5"/>
  <c r="N946" i="5" a="1"/>
  <c r="A646" i="5"/>
  <c r="B646" i="5"/>
  <c r="N946" i="5" l="1"/>
  <c r="A646" i="8"/>
  <c r="B646" i="8"/>
  <c r="L647" i="5"/>
  <c r="H647" i="5"/>
  <c r="A647" i="5"/>
  <c r="B647" i="5"/>
  <c r="N947" i="5" a="1"/>
  <c r="N947" i="5" l="1"/>
  <c r="B647" i="8"/>
  <c r="A647" i="8"/>
  <c r="H648" i="5"/>
  <c r="L648" i="5"/>
  <c r="N948" i="5" a="1"/>
  <c r="B648" i="5"/>
  <c r="A648" i="5"/>
  <c r="N948" i="5" l="1"/>
  <c r="A648" i="8"/>
  <c r="B648" i="8"/>
  <c r="L649" i="5"/>
  <c r="H649" i="5"/>
  <c r="N949" i="5" a="1"/>
  <c r="B649" i="5"/>
  <c r="A649" i="5"/>
  <c r="N949" i="5" l="1"/>
  <c r="B649" i="8"/>
  <c r="A649" i="8"/>
  <c r="H650" i="5"/>
  <c r="L650" i="5"/>
  <c r="N950" i="5" a="1"/>
  <c r="B650" i="5"/>
  <c r="A650" i="5"/>
  <c r="N950" i="5" l="1"/>
  <c r="B650" i="8"/>
  <c r="A650" i="8"/>
  <c r="H651" i="5"/>
  <c r="L651" i="5"/>
  <c r="N951" i="5" a="1"/>
  <c r="A651" i="5"/>
  <c r="B651" i="5"/>
  <c r="N951" i="5" l="1"/>
  <c r="A651" i="8"/>
  <c r="B651" i="8"/>
  <c r="L652" i="5"/>
  <c r="H652" i="5"/>
  <c r="N952" i="5" a="1"/>
  <c r="A652" i="5"/>
  <c r="B652" i="5"/>
  <c r="N952" i="5" l="1"/>
  <c r="B652" i="8"/>
  <c r="A652" i="8"/>
  <c r="H653" i="5"/>
  <c r="L653" i="5"/>
  <c r="B653" i="5"/>
  <c r="A653" i="5"/>
  <c r="N953" i="5" a="1"/>
  <c r="N953" i="5" l="1"/>
  <c r="A653" i="8"/>
  <c r="B653" i="8"/>
  <c r="L654" i="5"/>
  <c r="H654" i="5"/>
  <c r="B654" i="5"/>
  <c r="A654" i="5"/>
  <c r="N954" i="5" a="1"/>
  <c r="N954" i="5" l="1"/>
  <c r="B654" i="8"/>
  <c r="A654" i="8"/>
  <c r="H655" i="5"/>
  <c r="L655" i="5"/>
  <c r="B655" i="5"/>
  <c r="A655" i="5"/>
  <c r="N955" i="5" a="1"/>
  <c r="N955" i="5" l="1"/>
  <c r="A655" i="8"/>
  <c r="B655" i="8"/>
  <c r="L656" i="5"/>
  <c r="H656" i="5"/>
  <c r="A656" i="5"/>
  <c r="B656" i="5"/>
  <c r="N956" i="5" a="1"/>
  <c r="N956" i="5" l="1"/>
  <c r="B656" i="8"/>
  <c r="A656" i="8"/>
  <c r="H657" i="5"/>
  <c r="L657" i="5"/>
  <c r="N957" i="5" a="1"/>
  <c r="A657" i="5"/>
  <c r="B657" i="5"/>
  <c r="N957" i="5" l="1"/>
  <c r="A657" i="8"/>
  <c r="B657" i="8"/>
  <c r="L658" i="5"/>
  <c r="H658" i="5"/>
  <c r="B658" i="5"/>
  <c r="N958" i="5" a="1"/>
  <c r="A658" i="5"/>
  <c r="N958" i="5" l="1"/>
  <c r="A658" i="8"/>
  <c r="B658" i="8"/>
  <c r="L659" i="5"/>
  <c r="H659" i="5"/>
  <c r="N959" i="5" a="1"/>
  <c r="A659" i="5"/>
  <c r="B659" i="5"/>
  <c r="N959" i="5" l="1"/>
  <c r="B659" i="8"/>
  <c r="A659" i="8"/>
  <c r="H660" i="5"/>
  <c r="L660" i="5"/>
  <c r="N960" i="5" a="1"/>
  <c r="A660" i="5"/>
  <c r="B660" i="5"/>
  <c r="N960" i="5" l="1"/>
  <c r="A660" i="8"/>
  <c r="B660" i="8"/>
  <c r="L661" i="5"/>
  <c r="H661" i="5"/>
  <c r="A661" i="5"/>
  <c r="B661" i="5"/>
  <c r="N961" i="5" a="1"/>
  <c r="N961" i="5" l="1"/>
  <c r="B661" i="8"/>
  <c r="A661" i="8"/>
  <c r="H662" i="5"/>
  <c r="L662" i="5"/>
  <c r="N962" i="5" a="1"/>
  <c r="B662" i="5"/>
  <c r="A662" i="5"/>
  <c r="N962" i="5" l="1"/>
  <c r="A662" i="8"/>
  <c r="B662" i="8"/>
  <c r="L663" i="5"/>
  <c r="H663" i="5"/>
  <c r="A663" i="5"/>
  <c r="N963" i="5" a="1"/>
  <c r="B663" i="5"/>
  <c r="N963" i="5" l="1"/>
  <c r="B663" i="8"/>
  <c r="A663" i="8"/>
  <c r="H664" i="5"/>
  <c r="L664" i="5"/>
  <c r="A664" i="5"/>
  <c r="B664" i="5"/>
  <c r="N964" i="5" a="1"/>
  <c r="N964" i="5" l="1"/>
  <c r="A664" i="8"/>
  <c r="B664" i="8"/>
  <c r="L665" i="5"/>
  <c r="H665" i="5"/>
  <c r="N965" i="5" a="1"/>
  <c r="B665" i="5"/>
  <c r="A665" i="5"/>
  <c r="N965" i="5" l="1"/>
  <c r="B665" i="8"/>
  <c r="A665" i="8"/>
  <c r="H666" i="5"/>
  <c r="L666" i="5"/>
  <c r="B666" i="5"/>
  <c r="A666" i="5"/>
  <c r="N966" i="5" a="1"/>
  <c r="N966" i="5" l="1"/>
  <c r="A666" i="8"/>
  <c r="B666" i="8"/>
  <c r="L667" i="5"/>
  <c r="H667" i="5"/>
  <c r="A667" i="5"/>
  <c r="B667" i="5"/>
  <c r="N967" i="5" a="1"/>
  <c r="N967" i="5" l="1"/>
  <c r="A667" i="8"/>
  <c r="B667" i="8"/>
  <c r="L668" i="5"/>
  <c r="H668" i="5"/>
  <c r="B668" i="5"/>
  <c r="A668" i="5"/>
  <c r="N968" i="5" a="1"/>
  <c r="N968" i="5" l="1"/>
  <c r="A668" i="8"/>
  <c r="B668" i="8"/>
  <c r="L669" i="5"/>
  <c r="H669" i="5"/>
  <c r="N969" i="5" a="1"/>
  <c r="B669" i="5"/>
  <c r="A669" i="5"/>
  <c r="N969" i="5" l="1"/>
  <c r="B669" i="8"/>
  <c r="A669" i="8"/>
  <c r="H670" i="5"/>
  <c r="L670" i="5"/>
  <c r="N970" i="5" a="1"/>
  <c r="A670" i="5"/>
  <c r="B670" i="5"/>
  <c r="N970" i="5" l="1"/>
  <c r="A670" i="8"/>
  <c r="B670" i="8"/>
  <c r="L671" i="5"/>
  <c r="H671" i="5"/>
  <c r="N971" i="5" a="1"/>
  <c r="B671" i="5"/>
  <c r="A671" i="5"/>
  <c r="N971" i="5" l="1"/>
  <c r="B671" i="8"/>
  <c r="A671" i="8"/>
  <c r="H672" i="5"/>
  <c r="L672" i="5"/>
  <c r="N972" i="5" a="1"/>
  <c r="A672" i="5"/>
  <c r="B672" i="5"/>
  <c r="N972" i="5" l="1"/>
  <c r="A672" i="8"/>
  <c r="B672" i="8"/>
  <c r="L673" i="5"/>
  <c r="H673" i="5"/>
  <c r="A673" i="5"/>
  <c r="B673" i="5"/>
  <c r="N973" i="5" a="1"/>
  <c r="N973" i="5" l="1"/>
  <c r="A673" i="8"/>
  <c r="B673" i="8"/>
  <c r="L674" i="5"/>
  <c r="H674" i="5"/>
  <c r="N974" i="5" a="1"/>
  <c r="A674" i="5"/>
  <c r="B674" i="5"/>
  <c r="N974" i="5" l="1"/>
  <c r="B674" i="8"/>
  <c r="A674" i="8"/>
  <c r="H675" i="5"/>
  <c r="L675" i="5"/>
  <c r="N975" i="5" a="1"/>
  <c r="B675" i="5"/>
  <c r="A675" i="5"/>
  <c r="N975" i="5" l="1"/>
  <c r="A675" i="8"/>
  <c r="B675" i="8"/>
  <c r="L676" i="5"/>
  <c r="H676" i="5"/>
  <c r="N976" i="5" a="1"/>
  <c r="B676" i="5"/>
  <c r="A676" i="5"/>
  <c r="N976" i="5" l="1"/>
  <c r="B676" i="8"/>
  <c r="A676" i="8"/>
  <c r="H677" i="5"/>
  <c r="L677" i="5"/>
  <c r="B677" i="5"/>
  <c r="A677" i="5"/>
  <c r="N977" i="5" a="1"/>
  <c r="N977" i="5" l="1"/>
  <c r="B677" i="8"/>
  <c r="A677" i="8"/>
  <c r="H678" i="5"/>
  <c r="L678" i="5"/>
  <c r="N978" i="5" a="1"/>
  <c r="A678" i="5"/>
  <c r="B678" i="5"/>
  <c r="N978" i="5" l="1"/>
  <c r="B678" i="8"/>
  <c r="A678" i="8"/>
  <c r="H679" i="5"/>
  <c r="L679" i="5"/>
  <c r="B679" i="5"/>
  <c r="A679" i="5"/>
  <c r="N979" i="5" a="1"/>
  <c r="N979" i="5" l="1"/>
  <c r="A679" i="8"/>
  <c r="B679" i="8"/>
  <c r="L680" i="5"/>
  <c r="H680" i="5"/>
  <c r="N980" i="5" a="1"/>
  <c r="B680" i="5"/>
  <c r="A680" i="5"/>
  <c r="N980" i="5" l="1"/>
  <c r="B680" i="8"/>
  <c r="A680" i="8"/>
  <c r="H681" i="5"/>
  <c r="L681" i="5"/>
  <c r="N981" i="5" a="1"/>
  <c r="A681" i="5"/>
  <c r="B681" i="5"/>
  <c r="N981" i="5" l="1"/>
  <c r="B681" i="8"/>
  <c r="A681" i="8"/>
  <c r="H682" i="5"/>
  <c r="L682" i="5"/>
  <c r="N982" i="5" a="1"/>
  <c r="A682" i="5"/>
  <c r="B682" i="5"/>
  <c r="N982" i="5" l="1"/>
  <c r="A682" i="8"/>
  <c r="B682" i="8"/>
  <c r="L683" i="5"/>
  <c r="H683" i="5"/>
  <c r="B683" i="5"/>
  <c r="A683" i="5"/>
  <c r="N983" i="5" a="1"/>
  <c r="N983" i="5" l="1"/>
  <c r="B683" i="8"/>
  <c r="A683" i="8"/>
  <c r="H684" i="5"/>
  <c r="L684" i="5"/>
  <c r="B684" i="5"/>
  <c r="N984" i="5" a="1"/>
  <c r="A684" i="5"/>
  <c r="N984" i="5" l="1"/>
  <c r="A684" i="8"/>
  <c r="B684" i="8"/>
  <c r="L685" i="5"/>
  <c r="H685" i="5"/>
  <c r="B685" i="5"/>
  <c r="A685" i="5"/>
  <c r="N985" i="5" a="1"/>
  <c r="N985" i="5" l="1"/>
  <c r="B685" i="8"/>
  <c r="A685" i="8"/>
  <c r="H686" i="5"/>
  <c r="L686" i="5"/>
  <c r="N986" i="5" a="1"/>
  <c r="A686" i="5"/>
  <c r="B686" i="5"/>
  <c r="N986" i="5" l="1"/>
  <c r="A686" i="8"/>
  <c r="B686" i="8"/>
  <c r="L687" i="5"/>
  <c r="H687" i="5"/>
  <c r="N987" i="5" a="1"/>
  <c r="A687" i="5"/>
  <c r="B687" i="5"/>
  <c r="N987" i="5" l="1"/>
  <c r="B687" i="8"/>
  <c r="A687" i="8"/>
  <c r="H688" i="5"/>
  <c r="L688" i="5"/>
  <c r="N988" i="5" a="1"/>
  <c r="A688" i="5"/>
  <c r="B688" i="5"/>
  <c r="N988" i="5" l="1"/>
  <c r="A688" i="8"/>
  <c r="B688" i="8"/>
  <c r="L689" i="5"/>
  <c r="H689" i="5"/>
  <c r="N989" i="5" a="1"/>
  <c r="A689" i="5"/>
  <c r="B689" i="5"/>
  <c r="N989" i="5" l="1"/>
  <c r="A689" i="8"/>
  <c r="B689" i="8"/>
  <c r="L690" i="5"/>
  <c r="H690" i="5"/>
  <c r="N990" i="5" a="1"/>
  <c r="A690" i="5"/>
  <c r="B690" i="5"/>
  <c r="N990" i="5" l="1"/>
  <c r="B690" i="8"/>
  <c r="A690" i="8"/>
  <c r="H691" i="5"/>
  <c r="L691" i="5"/>
  <c r="N991" i="5" a="1"/>
  <c r="A691" i="5"/>
  <c r="B691" i="5"/>
  <c r="N991" i="5" l="1"/>
  <c r="A691" i="8"/>
  <c r="B691" i="8"/>
  <c r="L692" i="5"/>
  <c r="H692" i="5"/>
  <c r="N992" i="5" a="1"/>
  <c r="B692" i="5"/>
  <c r="A692" i="5"/>
  <c r="N992" i="5" l="1"/>
  <c r="B692" i="8"/>
  <c r="A692" i="8"/>
  <c r="H693" i="5"/>
  <c r="H694" i="5" s="1"/>
  <c r="H695" i="5" s="1"/>
  <c r="H696" i="5" s="1"/>
  <c r="H697" i="5" s="1"/>
  <c r="H698" i="5" s="1"/>
  <c r="H699" i="5" s="1"/>
  <c r="H700" i="5" s="1"/>
  <c r="H701" i="5" s="1"/>
  <c r="H702" i="5" s="1"/>
  <c r="H703" i="5" s="1"/>
  <c r="H704" i="5" s="1"/>
  <c r="H705" i="5" s="1"/>
  <c r="H706" i="5" s="1"/>
  <c r="H707" i="5" s="1"/>
  <c r="H708" i="5" s="1"/>
  <c r="H709" i="5" s="1"/>
  <c r="H710" i="5" s="1"/>
  <c r="H711" i="5" s="1"/>
  <c r="H712" i="5" s="1"/>
  <c r="H713" i="5" s="1"/>
  <c r="H714" i="5" s="1"/>
  <c r="H715" i="5" s="1"/>
  <c r="H716" i="5" s="1"/>
  <c r="H717" i="5" s="1"/>
  <c r="H718" i="5" s="1"/>
  <c r="H719" i="5" s="1"/>
  <c r="H720" i="5" s="1"/>
  <c r="H721" i="5" s="1"/>
  <c r="H722" i="5" s="1"/>
  <c r="H723" i="5" s="1"/>
  <c r="H724" i="5" s="1"/>
  <c r="H725" i="5" s="1"/>
  <c r="H726" i="5" s="1"/>
  <c r="H727" i="5" s="1"/>
  <c r="H728" i="5" s="1"/>
  <c r="H729" i="5" s="1"/>
  <c r="H730" i="5" s="1"/>
  <c r="H731" i="5" s="1"/>
  <c r="H732" i="5" s="1"/>
  <c r="H733" i="5" s="1"/>
  <c r="H734" i="5" s="1"/>
  <c r="H735" i="5" s="1"/>
  <c r="H736" i="5" s="1"/>
  <c r="H737" i="5" s="1"/>
  <c r="H738" i="5" s="1"/>
  <c r="H739" i="5" s="1"/>
  <c r="H740" i="5" s="1"/>
  <c r="H741" i="5" s="1"/>
  <c r="H742" i="5" s="1"/>
  <c r="H743" i="5" s="1"/>
  <c r="H744" i="5" s="1"/>
  <c r="H745" i="5" s="1"/>
  <c r="H746" i="5" s="1"/>
  <c r="H747" i="5" s="1"/>
  <c r="H748" i="5" s="1"/>
  <c r="H749" i="5" s="1"/>
  <c r="H750" i="5" s="1"/>
  <c r="H751" i="5" s="1"/>
  <c r="H752" i="5" s="1"/>
  <c r="H753" i="5" s="1"/>
  <c r="H754" i="5" s="1"/>
  <c r="H755" i="5" s="1"/>
  <c r="H756" i="5" s="1"/>
  <c r="H757" i="5" s="1"/>
  <c r="H758" i="5" s="1"/>
  <c r="H759" i="5" s="1"/>
  <c r="H760" i="5" s="1"/>
  <c r="H761" i="5" s="1"/>
  <c r="H762" i="5" s="1"/>
  <c r="H763" i="5" s="1"/>
  <c r="H764" i="5" s="1"/>
  <c r="H765" i="5" s="1"/>
  <c r="H766" i="5" s="1"/>
  <c r="H767" i="5" s="1"/>
  <c r="H768" i="5" s="1"/>
  <c r="H769" i="5" s="1"/>
  <c r="H770" i="5" s="1"/>
  <c r="H771" i="5" s="1"/>
  <c r="H772" i="5" s="1"/>
  <c r="H773" i="5" s="1"/>
  <c r="H774" i="5" s="1"/>
  <c r="H775" i="5" s="1"/>
  <c r="H776" i="5" s="1"/>
  <c r="H777" i="5" s="1"/>
  <c r="H778" i="5" s="1"/>
  <c r="H779" i="5" s="1"/>
  <c r="H780" i="5" s="1"/>
  <c r="H781" i="5" s="1"/>
  <c r="H782" i="5" s="1"/>
  <c r="H783" i="5" s="1"/>
  <c r="H784" i="5" s="1"/>
  <c r="H785" i="5" s="1"/>
  <c r="H786" i="5" s="1"/>
  <c r="H787" i="5" s="1"/>
  <c r="H788" i="5" s="1"/>
  <c r="H789" i="5" s="1"/>
  <c r="H790" i="5" s="1"/>
  <c r="H791" i="5" s="1"/>
  <c r="H792" i="5" s="1"/>
  <c r="H793" i="5" s="1"/>
  <c r="H794" i="5" s="1"/>
  <c r="H795" i="5" s="1"/>
  <c r="H796" i="5" s="1"/>
  <c r="H797" i="5" s="1"/>
  <c r="H798" i="5" s="1"/>
  <c r="H799" i="5" s="1"/>
  <c r="H800" i="5" s="1"/>
  <c r="H801" i="5" s="1"/>
  <c r="H802" i="5" s="1"/>
  <c r="H803" i="5" s="1"/>
  <c r="H804" i="5" s="1"/>
  <c r="H805" i="5" s="1"/>
  <c r="H806" i="5" s="1"/>
  <c r="H807" i="5" s="1"/>
  <c r="H808" i="5" s="1"/>
  <c r="H809" i="5" s="1"/>
  <c r="H810" i="5" s="1"/>
  <c r="H811" i="5" s="1"/>
  <c r="H812" i="5" s="1"/>
  <c r="H813" i="5" s="1"/>
  <c r="H814" i="5" s="1"/>
  <c r="H815" i="5" s="1"/>
  <c r="H816" i="5" s="1"/>
  <c r="H817" i="5" s="1"/>
  <c r="H818" i="5" s="1"/>
  <c r="H819" i="5" s="1"/>
  <c r="H820" i="5" s="1"/>
  <c r="H821" i="5" s="1"/>
  <c r="H822" i="5" s="1"/>
  <c r="H823" i="5" s="1"/>
  <c r="H824" i="5" s="1"/>
  <c r="H825" i="5" s="1"/>
  <c r="H826" i="5" s="1"/>
  <c r="H827" i="5" s="1"/>
  <c r="H828" i="5" s="1"/>
  <c r="H829" i="5" s="1"/>
  <c r="H830" i="5" s="1"/>
  <c r="H831" i="5" s="1"/>
  <c r="H832" i="5" s="1"/>
  <c r="H833" i="5" s="1"/>
  <c r="H834" i="5" s="1"/>
  <c r="H835" i="5" s="1"/>
  <c r="H836" i="5" s="1"/>
  <c r="H837" i="5" s="1"/>
  <c r="H838" i="5" s="1"/>
  <c r="H839" i="5" s="1"/>
  <c r="H840" i="5" s="1"/>
  <c r="H841" i="5" s="1"/>
  <c r="H842" i="5" s="1"/>
  <c r="H843" i="5" s="1"/>
  <c r="H844" i="5" s="1"/>
  <c r="H845" i="5" s="1"/>
  <c r="H846" i="5" s="1"/>
  <c r="H847" i="5" s="1"/>
  <c r="H848" i="5" s="1"/>
  <c r="H849" i="5" s="1"/>
  <c r="H850" i="5" s="1"/>
  <c r="H851" i="5" s="1"/>
  <c r="H852" i="5" s="1"/>
  <c r="H853" i="5" s="1"/>
  <c r="H854" i="5" s="1"/>
  <c r="H855" i="5" s="1"/>
  <c r="H856" i="5" s="1"/>
  <c r="H857" i="5" s="1"/>
  <c r="H858" i="5" s="1"/>
  <c r="H859" i="5" s="1"/>
  <c r="H860" i="5" s="1"/>
  <c r="H861" i="5" s="1"/>
  <c r="H862" i="5" s="1"/>
  <c r="H863" i="5" s="1"/>
  <c r="H864" i="5" s="1"/>
  <c r="H865" i="5" s="1"/>
  <c r="H866" i="5" s="1"/>
  <c r="H867" i="5" s="1"/>
  <c r="H868" i="5" s="1"/>
  <c r="H869" i="5" s="1"/>
  <c r="H870" i="5" s="1"/>
  <c r="H871" i="5" s="1"/>
  <c r="H872" i="5" s="1"/>
  <c r="H873" i="5" s="1"/>
  <c r="H874" i="5" s="1"/>
  <c r="H875" i="5" s="1"/>
  <c r="H876" i="5" s="1"/>
  <c r="H877" i="5" s="1"/>
  <c r="H878" i="5" s="1"/>
  <c r="H879" i="5" s="1"/>
  <c r="H880" i="5" s="1"/>
  <c r="H881" i="5" s="1"/>
  <c r="H882" i="5" s="1"/>
  <c r="H883" i="5" s="1"/>
  <c r="H884" i="5" s="1"/>
  <c r="H885" i="5" s="1"/>
  <c r="H886" i="5" s="1"/>
  <c r="H887" i="5" s="1"/>
  <c r="H888" i="5" s="1"/>
  <c r="H889" i="5" s="1"/>
  <c r="H890" i="5" s="1"/>
  <c r="H891" i="5" s="1"/>
  <c r="H892" i="5" s="1"/>
  <c r="H893" i="5" s="1"/>
  <c r="H894" i="5" s="1"/>
  <c r="H895" i="5" s="1"/>
  <c r="H896" i="5" s="1"/>
  <c r="H897" i="5" s="1"/>
  <c r="H898" i="5" s="1"/>
  <c r="H899" i="5" s="1"/>
  <c r="H900" i="5" s="1"/>
  <c r="H901" i="5" s="1"/>
  <c r="H902" i="5" s="1"/>
  <c r="H903" i="5" s="1"/>
  <c r="H904" i="5" s="1"/>
  <c r="H905" i="5" s="1"/>
  <c r="H906" i="5" s="1"/>
  <c r="H907" i="5" s="1"/>
  <c r="H908" i="5" s="1"/>
  <c r="H909" i="5" s="1"/>
  <c r="H910" i="5" s="1"/>
  <c r="H911" i="5" s="1"/>
  <c r="H912" i="5" s="1"/>
  <c r="H913" i="5" s="1"/>
  <c r="H914" i="5" s="1"/>
  <c r="H915" i="5" s="1"/>
  <c r="H916" i="5" s="1"/>
  <c r="H917" i="5" s="1"/>
  <c r="H918" i="5" s="1"/>
  <c r="H919" i="5" s="1"/>
  <c r="H920" i="5" s="1"/>
  <c r="H921" i="5" s="1"/>
  <c r="H922" i="5" s="1"/>
  <c r="H923" i="5" s="1"/>
  <c r="H924" i="5" s="1"/>
  <c r="H925" i="5" s="1"/>
  <c r="H926" i="5" s="1"/>
  <c r="H927" i="5" s="1"/>
  <c r="H928" i="5" s="1"/>
  <c r="H929" i="5" s="1"/>
  <c r="H930" i="5" s="1"/>
  <c r="H931" i="5" s="1"/>
  <c r="H932" i="5" s="1"/>
  <c r="H933" i="5" s="1"/>
  <c r="H934" i="5" s="1"/>
  <c r="H935" i="5" s="1"/>
  <c r="H936" i="5" s="1"/>
  <c r="H937" i="5" s="1"/>
  <c r="H938" i="5" s="1"/>
  <c r="H939" i="5" s="1"/>
  <c r="H940" i="5" s="1"/>
  <c r="H941" i="5" s="1"/>
  <c r="H942" i="5" s="1"/>
  <c r="H943" i="5" s="1"/>
  <c r="H944" i="5" s="1"/>
  <c r="H945" i="5" s="1"/>
  <c r="H946" i="5" s="1"/>
  <c r="H947" i="5" s="1"/>
  <c r="H948" i="5" s="1"/>
  <c r="H949" i="5" s="1"/>
  <c r="H950" i="5" s="1"/>
  <c r="H951" i="5" s="1"/>
  <c r="H952" i="5" s="1"/>
  <c r="H953" i="5" s="1"/>
  <c r="H954" i="5" s="1"/>
  <c r="H955" i="5" s="1"/>
  <c r="H956" i="5" s="1"/>
  <c r="H957" i="5" s="1"/>
  <c r="H958" i="5" s="1"/>
  <c r="H959" i="5" s="1"/>
  <c r="H960" i="5" s="1"/>
  <c r="H961" i="5" s="1"/>
  <c r="H962" i="5" s="1"/>
  <c r="H963" i="5" s="1"/>
  <c r="H964" i="5" s="1"/>
  <c r="H965" i="5" s="1"/>
  <c r="H966" i="5" s="1"/>
  <c r="H967" i="5" s="1"/>
  <c r="H968" i="5" s="1"/>
  <c r="H969" i="5" s="1"/>
  <c r="H970" i="5" s="1"/>
  <c r="H971" i="5" s="1"/>
  <c r="H972" i="5" s="1"/>
  <c r="H973" i="5" s="1"/>
  <c r="H974" i="5" s="1"/>
  <c r="H975" i="5" s="1"/>
  <c r="H976" i="5" s="1"/>
  <c r="H977" i="5" s="1"/>
  <c r="H978" i="5" s="1"/>
  <c r="H979" i="5" s="1"/>
  <c r="H980" i="5" s="1"/>
  <c r="H981" i="5" s="1"/>
  <c r="H982" i="5" s="1"/>
  <c r="H983" i="5" s="1"/>
  <c r="H984" i="5" s="1"/>
  <c r="H985" i="5" s="1"/>
  <c r="H986" i="5" s="1"/>
  <c r="H987" i="5" s="1"/>
  <c r="H988" i="5" s="1"/>
  <c r="H989" i="5" s="1"/>
  <c r="H990" i="5" s="1"/>
  <c r="H991" i="5" s="1"/>
  <c r="H992" i="5" s="1"/>
  <c r="H993" i="5" s="1"/>
  <c r="H994" i="5" s="1"/>
  <c r="H995" i="5" s="1"/>
  <c r="H996" i="5" s="1"/>
  <c r="H997" i="5" s="1"/>
  <c r="H998" i="5" s="1"/>
  <c r="H999" i="5" s="1"/>
  <c r="H1000" i="5" s="1"/>
  <c r="H1001" i="5" s="1"/>
  <c r="H1002" i="5" s="1"/>
  <c r="H1003" i="5" s="1"/>
  <c r="H1004" i="5" s="1"/>
  <c r="H1005" i="5" s="1"/>
  <c r="H1006" i="5" s="1"/>
  <c r="H1007" i="5" s="1"/>
  <c r="H1008" i="5" s="1"/>
  <c r="H1009" i="5" s="1"/>
  <c r="H1010" i="5" s="1"/>
  <c r="H1011" i="5" s="1"/>
  <c r="H1012" i="5" s="1"/>
  <c r="H1013" i="5" s="1"/>
  <c r="H1014" i="5" s="1"/>
  <c r="H1015" i="5" s="1"/>
  <c r="H1016" i="5" s="1"/>
  <c r="H1017" i="5" s="1"/>
  <c r="H1018" i="5" s="1"/>
  <c r="H1019" i="5" s="1"/>
  <c r="H1020" i="5" s="1"/>
  <c r="H1021" i="5" s="1"/>
  <c r="H1022" i="5" s="1"/>
  <c r="H1023" i="5" s="1"/>
  <c r="H1024" i="5" s="1"/>
  <c r="H1025" i="5" s="1"/>
  <c r="H1026" i="5" s="1"/>
  <c r="H1027" i="5" s="1"/>
  <c r="H1028" i="5" s="1"/>
  <c r="H1029" i="5" s="1"/>
  <c r="H1030" i="5" s="1"/>
  <c r="H1031" i="5" s="1"/>
  <c r="H1032" i="5" s="1"/>
  <c r="H1033" i="5" s="1"/>
  <c r="H1034" i="5" s="1"/>
  <c r="H1035" i="5" s="1"/>
  <c r="H1036" i="5" s="1"/>
  <c r="H1037" i="5" s="1"/>
  <c r="H1038" i="5" s="1"/>
  <c r="H1039" i="5" s="1"/>
  <c r="H1040" i="5" s="1"/>
  <c r="H1041" i="5" s="1"/>
  <c r="H1042" i="5" s="1"/>
  <c r="H1043" i="5" s="1"/>
  <c r="H1044" i="5" s="1"/>
  <c r="H1045" i="5" s="1"/>
  <c r="H1046" i="5" s="1"/>
  <c r="H1047" i="5" s="1"/>
  <c r="H1048" i="5" s="1"/>
  <c r="H1049" i="5" s="1"/>
  <c r="H1050" i="5" s="1"/>
  <c r="H1051" i="5" s="1"/>
  <c r="H1052" i="5" s="1"/>
  <c r="H1053" i="5" s="1"/>
  <c r="H1054" i="5" s="1"/>
  <c r="H1055" i="5" s="1"/>
  <c r="H1056" i="5" s="1"/>
  <c r="H1057" i="5" s="1"/>
  <c r="H1058" i="5" s="1"/>
  <c r="H1059" i="5" s="1"/>
  <c r="H1060" i="5" s="1"/>
  <c r="H1061" i="5" s="1"/>
  <c r="H1062" i="5" s="1"/>
  <c r="H1063" i="5" s="1"/>
  <c r="H1064" i="5" s="1"/>
  <c r="H1065" i="5" s="1"/>
  <c r="H1066" i="5" s="1"/>
  <c r="H1067" i="5" s="1"/>
  <c r="H1068" i="5" s="1"/>
  <c r="H1069" i="5" s="1"/>
  <c r="H1070" i="5" s="1"/>
  <c r="H1071" i="5" s="1"/>
  <c r="H1072" i="5" s="1"/>
  <c r="H1073" i="5" s="1"/>
  <c r="H1074" i="5" s="1"/>
  <c r="H1075" i="5" s="1"/>
  <c r="H1076" i="5" s="1"/>
  <c r="H1077" i="5" s="1"/>
  <c r="H1078" i="5" s="1"/>
  <c r="H1079" i="5" s="1"/>
  <c r="H1080" i="5" s="1"/>
  <c r="H1081" i="5" s="1"/>
  <c r="H1082" i="5" s="1"/>
  <c r="H1083" i="5" s="1"/>
  <c r="H1084" i="5" s="1"/>
  <c r="H1085" i="5" s="1"/>
  <c r="H1086" i="5" s="1"/>
  <c r="H1087" i="5" s="1"/>
  <c r="H1088" i="5" s="1"/>
  <c r="H1089" i="5" s="1"/>
  <c r="H1090" i="5" s="1"/>
  <c r="H1091" i="5" s="1"/>
  <c r="H1092" i="5" s="1"/>
  <c r="H1093" i="5" s="1"/>
  <c r="H1094" i="5" s="1"/>
  <c r="H1095" i="5" s="1"/>
  <c r="H1096" i="5" s="1"/>
  <c r="H1097" i="5" s="1"/>
  <c r="H1098" i="5" s="1"/>
  <c r="H1099" i="5" s="1"/>
  <c r="H1100" i="5" s="1"/>
  <c r="H1101" i="5" s="1"/>
  <c r="H1102" i="5" s="1"/>
  <c r="H1103" i="5" s="1"/>
  <c r="H1104" i="5" s="1"/>
  <c r="H1105" i="5" s="1"/>
  <c r="H1106" i="5" s="1"/>
  <c r="H1107" i="5" s="1"/>
  <c r="H1108" i="5" s="1"/>
  <c r="H1109" i="5" s="1"/>
  <c r="H1110" i="5" s="1"/>
  <c r="H1111" i="5" s="1"/>
  <c r="H1112" i="5" s="1"/>
  <c r="H1113" i="5" s="1"/>
  <c r="H1114" i="5" s="1"/>
  <c r="H1115" i="5" s="1"/>
  <c r="H1116" i="5" s="1"/>
  <c r="H1117" i="5" s="1"/>
  <c r="H1118" i="5" s="1"/>
  <c r="H1119" i="5" s="1"/>
  <c r="H1120" i="5" s="1"/>
  <c r="H1121" i="5" s="1"/>
  <c r="H1122" i="5" s="1"/>
  <c r="H1123" i="5" s="1"/>
  <c r="H1124" i="5" s="1"/>
  <c r="H1125" i="5" s="1"/>
  <c r="H1126" i="5" s="1"/>
  <c r="H1127" i="5" s="1"/>
  <c r="H1128" i="5" s="1"/>
  <c r="H1129" i="5" s="1"/>
  <c r="H1130" i="5" s="1"/>
  <c r="H1131" i="5" s="1"/>
  <c r="H1132" i="5" s="1"/>
  <c r="H1133" i="5" s="1"/>
  <c r="H1134" i="5" s="1"/>
  <c r="H1135" i="5" s="1"/>
  <c r="H1136" i="5" s="1"/>
  <c r="H1137" i="5" s="1"/>
  <c r="H1138" i="5" s="1"/>
  <c r="H1139" i="5" s="1"/>
  <c r="H1140" i="5" s="1"/>
  <c r="H1141" i="5" s="1"/>
  <c r="H1142" i="5" s="1"/>
  <c r="H1143" i="5" s="1"/>
  <c r="H1144" i="5" s="1"/>
  <c r="H1145" i="5" s="1"/>
  <c r="H1146" i="5" s="1"/>
  <c r="H1147" i="5" s="1"/>
  <c r="H1148" i="5" s="1"/>
  <c r="H1149" i="5" s="1"/>
  <c r="H1150" i="5" s="1"/>
  <c r="H1151" i="5" s="1"/>
  <c r="H1152" i="5" s="1"/>
  <c r="H1153" i="5" s="1"/>
  <c r="H1154" i="5" s="1"/>
  <c r="H1155" i="5" s="1"/>
  <c r="H1156" i="5" s="1"/>
  <c r="H1157" i="5" s="1"/>
  <c r="H1158" i="5" s="1"/>
  <c r="H1159" i="5" s="1"/>
  <c r="H1160" i="5" s="1"/>
  <c r="H1161" i="5" s="1"/>
  <c r="H1162" i="5" s="1"/>
  <c r="H1163" i="5" s="1"/>
  <c r="H1164" i="5" s="1"/>
  <c r="H1165" i="5" s="1"/>
  <c r="H1166" i="5" s="1"/>
  <c r="H1167" i="5" s="1"/>
  <c r="H1168" i="5" s="1"/>
  <c r="H1169" i="5" s="1"/>
  <c r="H1170" i="5" s="1"/>
  <c r="H1171" i="5" s="1"/>
  <c r="H1172" i="5" s="1"/>
  <c r="H1173" i="5" s="1"/>
  <c r="H1174" i="5" s="1"/>
  <c r="H1175" i="5" s="1"/>
  <c r="H1176" i="5" s="1"/>
  <c r="H1177" i="5" s="1"/>
  <c r="H1178" i="5" s="1"/>
  <c r="H1179" i="5" s="1"/>
  <c r="H1180" i="5" s="1"/>
  <c r="H1181" i="5" s="1"/>
  <c r="H1182" i="5" s="1"/>
  <c r="H1183" i="5" s="1"/>
  <c r="H1184" i="5" s="1"/>
  <c r="H1185" i="5" s="1"/>
  <c r="H1186" i="5" s="1"/>
  <c r="H1187" i="5" s="1"/>
  <c r="H1188" i="5" s="1"/>
  <c r="H1189" i="5" s="1"/>
  <c r="H1190" i="5" s="1"/>
  <c r="H1191" i="5" s="1"/>
  <c r="H1192" i="5" s="1"/>
  <c r="H1193" i="5" s="1"/>
  <c r="H1194" i="5" s="1"/>
  <c r="H1195" i="5" s="1"/>
  <c r="H1196" i="5" s="1"/>
  <c r="H1197" i="5" s="1"/>
  <c r="H1198" i="5" s="1"/>
  <c r="H1199" i="5" s="1"/>
  <c r="H1200" i="5" s="1"/>
  <c r="H1201" i="5" s="1"/>
  <c r="H1202" i="5" s="1"/>
  <c r="H1203" i="5" s="1"/>
  <c r="H1204" i="5" s="1"/>
  <c r="H1205" i="5" s="1"/>
  <c r="H1206" i="5" s="1"/>
  <c r="H1207" i="5" s="1"/>
  <c r="H1208" i="5" s="1"/>
  <c r="H1209" i="5" s="1"/>
  <c r="H1210" i="5" s="1"/>
  <c r="H1211" i="5" s="1"/>
  <c r="H1212" i="5" s="1"/>
  <c r="H1213" i="5" s="1"/>
  <c r="H1214" i="5" s="1"/>
  <c r="H1215" i="5" s="1"/>
  <c r="H1216" i="5" s="1"/>
  <c r="H1217" i="5" s="1"/>
  <c r="H1218" i="5" s="1"/>
  <c r="H1219" i="5" s="1"/>
  <c r="H1220" i="5" s="1"/>
  <c r="H1221" i="5" s="1"/>
  <c r="H1222" i="5" s="1"/>
  <c r="H1223" i="5" s="1"/>
  <c r="H1224" i="5" s="1"/>
  <c r="H1225" i="5" s="1"/>
  <c r="H1226" i="5" s="1"/>
  <c r="H1227" i="5" s="1"/>
  <c r="H1228" i="5" s="1"/>
  <c r="H1229" i="5" s="1"/>
  <c r="H1230" i="5" s="1"/>
  <c r="H1231" i="5" s="1"/>
  <c r="H1232" i="5" s="1"/>
  <c r="H1233" i="5" s="1"/>
  <c r="H1234" i="5" s="1"/>
  <c r="H1235" i="5" s="1"/>
  <c r="H1236" i="5" s="1"/>
  <c r="H1237" i="5" s="1"/>
  <c r="H1238" i="5" s="1"/>
  <c r="H1239" i="5" s="1"/>
  <c r="H1240" i="5" s="1"/>
  <c r="H1241" i="5" s="1"/>
  <c r="H1242" i="5" s="1"/>
  <c r="H1243" i="5" s="1"/>
  <c r="H1244" i="5" s="1"/>
  <c r="H1245" i="5" s="1"/>
  <c r="H1246" i="5" s="1"/>
  <c r="H1247" i="5" s="1"/>
  <c r="H1248" i="5" s="1"/>
  <c r="H1249" i="5" s="1"/>
  <c r="H1250" i="5" s="1"/>
  <c r="H1251" i="5" s="1"/>
  <c r="H1252" i="5" s="1"/>
  <c r="H1253" i="5" s="1"/>
  <c r="H1254" i="5" s="1"/>
  <c r="H1255" i="5" s="1"/>
  <c r="H1256" i="5" s="1"/>
  <c r="H1257" i="5" s="1"/>
  <c r="H1258" i="5" s="1"/>
  <c r="H1259" i="5" s="1"/>
  <c r="H1260" i="5" s="1"/>
  <c r="H1261" i="5" s="1"/>
  <c r="H1262" i="5" s="1"/>
  <c r="H1263" i="5" s="1"/>
  <c r="H1264" i="5" s="1"/>
  <c r="H1265" i="5" s="1"/>
  <c r="H1266" i="5" s="1"/>
  <c r="H1267" i="5" s="1"/>
  <c r="H1268" i="5" s="1"/>
  <c r="H1269" i="5" s="1"/>
  <c r="H1270" i="5" s="1"/>
  <c r="H1271" i="5" s="1"/>
  <c r="H1272" i="5" s="1"/>
  <c r="H1273" i="5" s="1"/>
  <c r="H1274" i="5" s="1"/>
  <c r="H1275" i="5" s="1"/>
  <c r="H1276" i="5" s="1"/>
  <c r="H1277" i="5" s="1"/>
  <c r="H1278" i="5" s="1"/>
  <c r="H1279" i="5" s="1"/>
  <c r="H1280" i="5" s="1"/>
  <c r="H1281" i="5" s="1"/>
  <c r="H1282" i="5" s="1"/>
  <c r="H1283" i="5" s="1"/>
  <c r="H1284" i="5" s="1"/>
  <c r="H1285" i="5" s="1"/>
  <c r="H1286" i="5" s="1"/>
  <c r="H1287" i="5" s="1"/>
  <c r="H1288" i="5" s="1"/>
  <c r="H1289" i="5" s="1"/>
  <c r="H1290" i="5" s="1"/>
  <c r="H1291" i="5" s="1"/>
  <c r="H1292" i="5" s="1"/>
  <c r="H1293" i="5" s="1"/>
  <c r="H1294" i="5" s="1"/>
  <c r="H1295" i="5" s="1"/>
  <c r="H1296" i="5" s="1"/>
  <c r="H1297" i="5" s="1"/>
  <c r="H1298" i="5" s="1"/>
  <c r="H1299" i="5" s="1"/>
  <c r="H1300" i="5" s="1"/>
  <c r="H1301" i="5" s="1"/>
  <c r="H1302" i="5" s="1"/>
  <c r="H1303" i="5" s="1"/>
  <c r="H1304" i="5" s="1"/>
  <c r="H1305" i="5" s="1"/>
  <c r="H1306" i="5" s="1"/>
  <c r="H1307" i="5" s="1"/>
  <c r="H1308" i="5" s="1"/>
  <c r="H1309" i="5" s="1"/>
  <c r="H1310" i="5" s="1"/>
  <c r="H1311" i="5" s="1"/>
  <c r="H1312" i="5" s="1"/>
  <c r="H1313" i="5" s="1"/>
  <c r="H1314" i="5" s="1"/>
  <c r="H1315" i="5" s="1"/>
  <c r="H1316" i="5" s="1"/>
  <c r="H1317" i="5" s="1"/>
  <c r="H1318" i="5" s="1"/>
  <c r="H1319" i="5" s="1"/>
  <c r="H1320" i="5" s="1"/>
  <c r="H1321" i="5" s="1"/>
  <c r="H1322" i="5" s="1"/>
  <c r="H1323" i="5" s="1"/>
  <c r="H1324" i="5" s="1"/>
  <c r="H1325" i="5" s="1"/>
  <c r="H1326" i="5" s="1"/>
  <c r="H1327" i="5" s="1"/>
  <c r="H1328" i="5" s="1"/>
  <c r="H1329" i="5" s="1"/>
  <c r="H1330" i="5" s="1"/>
  <c r="H1331" i="5" s="1"/>
  <c r="H1332" i="5" s="1"/>
  <c r="H1333" i="5" s="1"/>
  <c r="H1334" i="5" s="1"/>
  <c r="H1335" i="5" s="1"/>
  <c r="H1336" i="5" s="1"/>
  <c r="H1337" i="5" s="1"/>
  <c r="H1338" i="5" s="1"/>
  <c r="H1339" i="5" s="1"/>
  <c r="H1340" i="5" s="1"/>
  <c r="H1341" i="5" s="1"/>
  <c r="H1342" i="5" s="1"/>
  <c r="H1343" i="5" s="1"/>
  <c r="H1344" i="5" s="1"/>
  <c r="H1345" i="5" s="1"/>
  <c r="H1346" i="5" s="1"/>
  <c r="H1347" i="5" s="1"/>
  <c r="H1348" i="5" s="1"/>
  <c r="H1349" i="5" s="1"/>
  <c r="H1350" i="5" s="1"/>
  <c r="H1351" i="5" s="1"/>
  <c r="H1352" i="5" s="1"/>
  <c r="H1353" i="5" s="1"/>
  <c r="H1354" i="5" s="1"/>
  <c r="H1355" i="5" s="1"/>
  <c r="H1356" i="5" s="1"/>
  <c r="H1357" i="5" s="1"/>
  <c r="H1358" i="5" s="1"/>
  <c r="H1359" i="5" s="1"/>
  <c r="H1360" i="5" s="1"/>
  <c r="H1361" i="5" s="1"/>
  <c r="H1362" i="5" s="1"/>
  <c r="H1363" i="5" s="1"/>
  <c r="H1364" i="5" s="1"/>
  <c r="H1365" i="5" s="1"/>
  <c r="H1366" i="5" s="1"/>
  <c r="H1367" i="5" s="1"/>
  <c r="H1368" i="5" s="1"/>
  <c r="H1369" i="5" s="1"/>
  <c r="H1370" i="5" s="1"/>
  <c r="H1371" i="5" s="1"/>
  <c r="H1372" i="5" s="1"/>
  <c r="H1373" i="5" s="1"/>
  <c r="H1374" i="5" s="1"/>
  <c r="H1375" i="5" s="1"/>
  <c r="H1376" i="5" s="1"/>
  <c r="H1377" i="5" s="1"/>
  <c r="H1378" i="5" s="1"/>
  <c r="H1379" i="5" s="1"/>
  <c r="H1380" i="5" s="1"/>
  <c r="H1381" i="5" s="1"/>
  <c r="H1382" i="5" s="1"/>
  <c r="H1383" i="5" s="1"/>
  <c r="H1384" i="5" s="1"/>
  <c r="H1385" i="5" s="1"/>
  <c r="H1386" i="5" s="1"/>
  <c r="H1387" i="5" s="1"/>
  <c r="H1388" i="5" s="1"/>
  <c r="H1389" i="5" s="1"/>
  <c r="H1390" i="5" s="1"/>
  <c r="H1391" i="5" s="1"/>
  <c r="H1392" i="5" s="1"/>
  <c r="H1393" i="5" s="1"/>
  <c r="H1394" i="5" s="1"/>
  <c r="H1395" i="5" s="1"/>
  <c r="H1396" i="5" s="1"/>
  <c r="H1397" i="5" s="1"/>
  <c r="H1398" i="5" s="1"/>
  <c r="H1399" i="5" s="1"/>
  <c r="H1400" i="5" s="1"/>
  <c r="H1401" i="5" s="1"/>
  <c r="H1402" i="5" s="1"/>
  <c r="H1403" i="5" s="1"/>
  <c r="H1404" i="5" s="1"/>
  <c r="H1405" i="5" s="1"/>
  <c r="H1406" i="5" s="1"/>
  <c r="H1407" i="5" s="1"/>
  <c r="H1408" i="5" s="1"/>
  <c r="H1409" i="5" s="1"/>
  <c r="H1410" i="5" s="1"/>
  <c r="H1411" i="5" s="1"/>
  <c r="H1412" i="5" s="1"/>
  <c r="H1413" i="5" s="1"/>
  <c r="H1414" i="5" s="1"/>
  <c r="H1415" i="5" s="1"/>
  <c r="H1416" i="5" s="1"/>
  <c r="H1417" i="5" s="1"/>
  <c r="H1418" i="5" s="1"/>
  <c r="H1419" i="5" s="1"/>
  <c r="H1420" i="5" s="1"/>
  <c r="H1421" i="5" s="1"/>
  <c r="H1422" i="5" s="1"/>
  <c r="H1423" i="5" s="1"/>
  <c r="H1424" i="5" s="1"/>
  <c r="H1425" i="5" s="1"/>
  <c r="H1426" i="5" s="1"/>
  <c r="H1427" i="5" s="1"/>
  <c r="H1428" i="5" s="1"/>
  <c r="H1429" i="5" s="1"/>
  <c r="H1430" i="5" s="1"/>
  <c r="H1431" i="5" s="1"/>
  <c r="H1432" i="5" s="1"/>
  <c r="H1433" i="5" s="1"/>
  <c r="H1434" i="5" s="1"/>
  <c r="H1435" i="5" s="1"/>
  <c r="H1436" i="5" s="1"/>
  <c r="H1437" i="5" s="1"/>
  <c r="H1438" i="5" s="1"/>
  <c r="H1439" i="5" s="1"/>
  <c r="H1440" i="5" s="1"/>
  <c r="H1441" i="5" s="1"/>
  <c r="H1442" i="5" s="1"/>
  <c r="H1443" i="5" s="1"/>
  <c r="H1444" i="5" s="1"/>
  <c r="H1445" i="5" s="1"/>
  <c r="H1446" i="5" s="1"/>
  <c r="H1447" i="5" s="1"/>
  <c r="H1448" i="5" s="1"/>
  <c r="H1449" i="5" s="1"/>
  <c r="H1450" i="5" s="1"/>
  <c r="H1451" i="5" s="1"/>
  <c r="H1452" i="5" s="1"/>
  <c r="H1453" i="5" s="1"/>
  <c r="H1454" i="5" s="1"/>
  <c r="H1455" i="5" s="1"/>
  <c r="H1456" i="5" s="1"/>
  <c r="H1457" i="5" s="1"/>
  <c r="H1458" i="5" s="1"/>
  <c r="H1459" i="5" s="1"/>
  <c r="H1460" i="5" s="1"/>
  <c r="H1461" i="5" s="1"/>
  <c r="H1462" i="5" s="1"/>
  <c r="H1463" i="5" s="1"/>
  <c r="H1464" i="5" s="1"/>
  <c r="H1465" i="5" s="1"/>
  <c r="H1466" i="5" s="1"/>
  <c r="H1467" i="5" s="1"/>
  <c r="H1468" i="5" s="1"/>
  <c r="H1469" i="5" s="1"/>
  <c r="H1470" i="5" s="1"/>
  <c r="H1471" i="5" s="1"/>
  <c r="H1472" i="5" s="1"/>
  <c r="H1473" i="5" s="1"/>
  <c r="H1474" i="5" s="1"/>
  <c r="H1475" i="5" s="1"/>
  <c r="H1476" i="5" s="1"/>
  <c r="H1477" i="5" s="1"/>
  <c r="H1478" i="5" s="1"/>
  <c r="H1479" i="5" s="1"/>
  <c r="H1480" i="5" s="1"/>
  <c r="H1481" i="5" s="1"/>
  <c r="H1482" i="5" s="1"/>
  <c r="H1483" i="5" s="1"/>
  <c r="H1484" i="5" s="1"/>
  <c r="H1485" i="5" s="1"/>
  <c r="H1486" i="5" s="1"/>
  <c r="H1487" i="5" s="1"/>
  <c r="H1488" i="5" s="1"/>
  <c r="H1489" i="5" s="1"/>
  <c r="H1490" i="5" s="1"/>
  <c r="H1491" i="5" s="1"/>
  <c r="H1492" i="5" s="1"/>
  <c r="H1493" i="5" s="1"/>
  <c r="H1494" i="5" s="1"/>
  <c r="H1495" i="5" s="1"/>
  <c r="H1496" i="5" s="1"/>
  <c r="H1497" i="5" s="1"/>
  <c r="H1498" i="5" s="1"/>
  <c r="H1499" i="5" s="1"/>
  <c r="H1500" i="5" s="1"/>
  <c r="H1501" i="5" s="1"/>
  <c r="H1502" i="5" s="1"/>
  <c r="H1503" i="5" s="1"/>
  <c r="H1504" i="5" s="1"/>
  <c r="H1505" i="5" s="1"/>
  <c r="H1506" i="5" s="1"/>
  <c r="H1507" i="5" s="1"/>
  <c r="H1508" i="5" s="1"/>
  <c r="H1509" i="5" s="1"/>
  <c r="H1510" i="5" s="1"/>
  <c r="H1511" i="5" s="1"/>
  <c r="H1512" i="5" s="1"/>
  <c r="H1513" i="5" s="1"/>
  <c r="H1514" i="5" s="1"/>
  <c r="H1515" i="5" s="1"/>
  <c r="H1516" i="5" s="1"/>
  <c r="H1517" i="5" s="1"/>
  <c r="H1518" i="5" s="1"/>
  <c r="H1519" i="5" s="1"/>
  <c r="H1520" i="5" s="1"/>
  <c r="H1521" i="5" s="1"/>
  <c r="H1522" i="5" s="1"/>
  <c r="H1523" i="5" s="1"/>
  <c r="H1524" i="5" s="1"/>
  <c r="H1525" i="5" s="1"/>
  <c r="H1526" i="5" s="1"/>
  <c r="H1527" i="5" s="1"/>
  <c r="H1528" i="5" s="1"/>
  <c r="H1529" i="5" s="1"/>
  <c r="H1530" i="5" s="1"/>
  <c r="H1531" i="5" s="1"/>
  <c r="H1532" i="5" s="1"/>
  <c r="H1533" i="5" s="1"/>
  <c r="H1534" i="5" s="1"/>
  <c r="H1535" i="5" s="1"/>
  <c r="H1536" i="5" s="1"/>
  <c r="H1537" i="5" s="1"/>
  <c r="H1538" i="5" s="1"/>
  <c r="H1539" i="5" s="1"/>
  <c r="H1540" i="5" s="1"/>
  <c r="H1541" i="5" s="1"/>
  <c r="H1542" i="5" s="1"/>
  <c r="H1543" i="5" s="1"/>
  <c r="H1544" i="5" s="1"/>
  <c r="H1545" i="5" s="1"/>
  <c r="H1546" i="5" s="1"/>
  <c r="H1547" i="5" s="1"/>
  <c r="H1548" i="5" s="1"/>
  <c r="H1549" i="5" s="1"/>
  <c r="H1550" i="5" s="1"/>
  <c r="H1551" i="5" s="1"/>
  <c r="H1552" i="5" s="1"/>
  <c r="H1553" i="5" s="1"/>
  <c r="H1554" i="5" s="1"/>
  <c r="H1555" i="5" s="1"/>
  <c r="H1556" i="5" s="1"/>
  <c r="H1557" i="5" s="1"/>
  <c r="H1558" i="5" s="1"/>
  <c r="H1559" i="5" s="1"/>
  <c r="H1560" i="5" s="1"/>
  <c r="H1561" i="5" s="1"/>
  <c r="H1562" i="5" s="1"/>
  <c r="H1563" i="5" s="1"/>
  <c r="H1564" i="5" s="1"/>
  <c r="H1565" i="5" s="1"/>
  <c r="H1566" i="5" s="1"/>
  <c r="H1567" i="5" s="1"/>
  <c r="H1568" i="5" s="1"/>
  <c r="H1569" i="5" s="1"/>
  <c r="H1570" i="5" s="1"/>
  <c r="H1571" i="5" s="1"/>
  <c r="H1572" i="5" s="1"/>
  <c r="H1573" i="5" s="1"/>
  <c r="H1574" i="5" s="1"/>
  <c r="H1575" i="5" s="1"/>
  <c r="H1576" i="5" s="1"/>
  <c r="H1577" i="5" s="1"/>
  <c r="H1578" i="5" s="1"/>
  <c r="H1579" i="5" s="1"/>
  <c r="H1580" i="5" s="1"/>
  <c r="H1581" i="5" s="1"/>
  <c r="H1582" i="5" s="1"/>
  <c r="H1583" i="5" s="1"/>
  <c r="H1584" i="5" s="1"/>
  <c r="H1585" i="5" s="1"/>
  <c r="H1586" i="5" s="1"/>
  <c r="H1587" i="5" s="1"/>
  <c r="H1588" i="5" s="1"/>
  <c r="H1589" i="5" s="1"/>
  <c r="H1590" i="5" s="1"/>
  <c r="H1591" i="5" s="1"/>
  <c r="H1592" i="5" s="1"/>
  <c r="H1593" i="5" s="1"/>
  <c r="H1594" i="5" s="1"/>
  <c r="H1595" i="5" s="1"/>
  <c r="H1596" i="5" s="1"/>
  <c r="H1597" i="5" s="1"/>
  <c r="H1598" i="5" s="1"/>
  <c r="H1599" i="5" s="1"/>
  <c r="H1600" i="5" s="1"/>
  <c r="H1601" i="5" s="1"/>
  <c r="H1602" i="5" s="1"/>
  <c r="H1603" i="5" s="1"/>
  <c r="H1604" i="5" s="1"/>
  <c r="H1605" i="5" s="1"/>
  <c r="H1606" i="5" s="1"/>
  <c r="H1607" i="5" s="1"/>
  <c r="H1608" i="5" s="1"/>
  <c r="H1609" i="5" s="1"/>
  <c r="H1610" i="5" s="1"/>
  <c r="H1611" i="5" s="1"/>
  <c r="H1612" i="5" s="1"/>
  <c r="H1613" i="5" s="1"/>
  <c r="H1614" i="5" s="1"/>
  <c r="H1615" i="5" s="1"/>
  <c r="H1616" i="5" s="1"/>
  <c r="H1617" i="5" s="1"/>
  <c r="H1618" i="5" s="1"/>
  <c r="H1619" i="5" s="1"/>
  <c r="H1620" i="5" s="1"/>
  <c r="H1621" i="5" s="1"/>
  <c r="H1622" i="5" s="1"/>
  <c r="H1623" i="5" s="1"/>
  <c r="H1624" i="5" s="1"/>
  <c r="H1625" i="5" s="1"/>
  <c r="H1626" i="5" s="1"/>
  <c r="H1627" i="5" s="1"/>
  <c r="H1628" i="5" s="1"/>
  <c r="H1629" i="5" s="1"/>
  <c r="H1630" i="5" s="1"/>
  <c r="H1631" i="5" s="1"/>
  <c r="H1632" i="5" s="1"/>
  <c r="H1633" i="5" s="1"/>
  <c r="H1634" i="5" s="1"/>
  <c r="H1635" i="5" s="1"/>
  <c r="H1636" i="5" s="1"/>
  <c r="H1637" i="5" s="1"/>
  <c r="H1638" i="5" s="1"/>
  <c r="H1639" i="5" s="1"/>
  <c r="H1640" i="5" s="1"/>
  <c r="H1641" i="5" s="1"/>
  <c r="H1642" i="5" s="1"/>
  <c r="H1643" i="5" s="1"/>
  <c r="H1644" i="5" s="1"/>
  <c r="H1645" i="5" s="1"/>
  <c r="H1646" i="5" s="1"/>
  <c r="H1647" i="5" s="1"/>
  <c r="H1648" i="5" s="1"/>
  <c r="H1649" i="5" s="1"/>
  <c r="H1650" i="5" s="1"/>
  <c r="H1651" i="5" s="1"/>
  <c r="H1652" i="5" s="1"/>
  <c r="H1653" i="5" s="1"/>
  <c r="H1654" i="5" s="1"/>
  <c r="H1655" i="5" s="1"/>
  <c r="H1656" i="5" s="1"/>
  <c r="H1657" i="5" s="1"/>
  <c r="H1658" i="5" s="1"/>
  <c r="H1659" i="5" s="1"/>
  <c r="H1660" i="5" s="1"/>
  <c r="H1661" i="5" s="1"/>
  <c r="H1662" i="5" s="1"/>
  <c r="H1663" i="5" s="1"/>
  <c r="H1664" i="5" s="1"/>
  <c r="H1665" i="5" s="1"/>
  <c r="H1666" i="5" s="1"/>
  <c r="H1667" i="5" s="1"/>
  <c r="H1668" i="5" s="1"/>
  <c r="H1669" i="5" s="1"/>
  <c r="H1670" i="5" s="1"/>
  <c r="H1671" i="5" s="1"/>
  <c r="H1672" i="5" s="1"/>
  <c r="H1673" i="5" s="1"/>
  <c r="H1674" i="5" s="1"/>
  <c r="H1675" i="5" s="1"/>
  <c r="H1676" i="5" s="1"/>
  <c r="H1677" i="5" s="1"/>
  <c r="H1678" i="5" s="1"/>
  <c r="H1679" i="5" s="1"/>
  <c r="H1680" i="5" s="1"/>
  <c r="H1681" i="5" s="1"/>
  <c r="H1682" i="5" s="1"/>
  <c r="H1683" i="5" s="1"/>
  <c r="H1684" i="5" s="1"/>
  <c r="H1685" i="5" s="1"/>
  <c r="H1686" i="5" s="1"/>
  <c r="H1687" i="5" s="1"/>
  <c r="H1688" i="5" s="1"/>
  <c r="H1689" i="5" s="1"/>
  <c r="H1690" i="5" s="1"/>
  <c r="H1691" i="5" s="1"/>
  <c r="H1692" i="5" s="1"/>
  <c r="H1693" i="5" s="1"/>
  <c r="H1694" i="5" s="1"/>
  <c r="H1695" i="5" s="1"/>
  <c r="H1696" i="5" s="1"/>
  <c r="H1697" i="5" s="1"/>
  <c r="H1698" i="5" s="1"/>
  <c r="H1699" i="5" s="1"/>
  <c r="H1700" i="5" s="1"/>
  <c r="H1701" i="5" s="1"/>
  <c r="H1702" i="5" s="1"/>
  <c r="H1703" i="5" s="1"/>
  <c r="H1704" i="5" s="1"/>
  <c r="H1705" i="5" s="1"/>
  <c r="H1706" i="5" s="1"/>
  <c r="H1707" i="5" s="1"/>
  <c r="H1708" i="5" s="1"/>
  <c r="H1709" i="5" s="1"/>
  <c r="H1710" i="5" s="1"/>
  <c r="H1711" i="5" s="1"/>
  <c r="H1712" i="5" s="1"/>
  <c r="H1713" i="5" s="1"/>
  <c r="H1714" i="5" s="1"/>
  <c r="H1715" i="5" s="1"/>
  <c r="H1716" i="5" s="1"/>
  <c r="H1717" i="5" s="1"/>
  <c r="H1718" i="5" s="1"/>
  <c r="H1719" i="5" s="1"/>
  <c r="H1720" i="5" s="1"/>
  <c r="H1721" i="5" s="1"/>
  <c r="H1722" i="5" s="1"/>
  <c r="H1723" i="5" s="1"/>
  <c r="H1724" i="5" s="1"/>
  <c r="H1725" i="5" s="1"/>
  <c r="H1726" i="5" s="1"/>
  <c r="H1727" i="5" s="1"/>
  <c r="H1728" i="5" s="1"/>
  <c r="H1729" i="5" s="1"/>
  <c r="H1730" i="5" s="1"/>
  <c r="H1731" i="5" s="1"/>
  <c r="H1732" i="5" s="1"/>
  <c r="H1733" i="5" s="1"/>
  <c r="H1734" i="5" s="1"/>
  <c r="H1735" i="5" s="1"/>
  <c r="H1736" i="5" s="1"/>
  <c r="H1737" i="5" s="1"/>
  <c r="H1738" i="5" s="1"/>
  <c r="H1739" i="5" s="1"/>
  <c r="H1740" i="5" s="1"/>
  <c r="H1741" i="5" s="1"/>
  <c r="H1742" i="5" s="1"/>
  <c r="H1743" i="5" s="1"/>
  <c r="H1744" i="5" s="1"/>
  <c r="H1745" i="5" s="1"/>
  <c r="H1746" i="5" s="1"/>
  <c r="H1747" i="5" s="1"/>
  <c r="H1748" i="5" s="1"/>
  <c r="H1749" i="5" s="1"/>
  <c r="H1750" i="5" s="1"/>
  <c r="H1751" i="5" s="1"/>
  <c r="H1752" i="5" s="1"/>
  <c r="H1753" i="5" s="1"/>
  <c r="H1754" i="5" s="1"/>
  <c r="H1755" i="5" s="1"/>
  <c r="H1756" i="5" s="1"/>
  <c r="H1757" i="5" s="1"/>
  <c r="H1758" i="5" s="1"/>
  <c r="H1759" i="5" s="1"/>
  <c r="H1760" i="5" s="1"/>
  <c r="H1761" i="5" s="1"/>
  <c r="H1762" i="5" s="1"/>
  <c r="H1763" i="5" s="1"/>
  <c r="H1764" i="5" s="1"/>
  <c r="H1765" i="5" s="1"/>
  <c r="H1766" i="5" s="1"/>
  <c r="H1767" i="5" s="1"/>
  <c r="H1768" i="5" s="1"/>
  <c r="H1769" i="5" s="1"/>
  <c r="H1770" i="5" s="1"/>
  <c r="H1771" i="5" s="1"/>
  <c r="H1772" i="5" s="1"/>
  <c r="H1773" i="5" s="1"/>
  <c r="H1774" i="5" s="1"/>
  <c r="H1775" i="5" s="1"/>
  <c r="H1776" i="5" s="1"/>
  <c r="H1777" i="5" s="1"/>
  <c r="H1778" i="5" s="1"/>
  <c r="H1779" i="5" s="1"/>
  <c r="H1780" i="5" s="1"/>
  <c r="H1781" i="5" s="1"/>
  <c r="H1782" i="5" s="1"/>
  <c r="H1783" i="5" s="1"/>
  <c r="H1784" i="5" s="1"/>
  <c r="H1785" i="5" s="1"/>
  <c r="H1786" i="5" s="1"/>
  <c r="H1787" i="5" s="1"/>
  <c r="H1788" i="5" s="1"/>
  <c r="H1789" i="5" s="1"/>
  <c r="H1790" i="5" s="1"/>
  <c r="H1791" i="5" s="1"/>
  <c r="H1792" i="5" s="1"/>
  <c r="H1793" i="5" s="1"/>
  <c r="H1794" i="5" s="1"/>
  <c r="H1795" i="5" s="1"/>
  <c r="H1796" i="5" s="1"/>
  <c r="H1797" i="5" s="1"/>
  <c r="H1798" i="5" s="1"/>
  <c r="H1799" i="5" s="1"/>
  <c r="H1800" i="5" s="1"/>
  <c r="H1801" i="5" s="1"/>
  <c r="H1802" i="5" s="1"/>
  <c r="H1803" i="5" s="1"/>
  <c r="H1804" i="5" s="1"/>
  <c r="H1805" i="5" s="1"/>
  <c r="H1806" i="5" s="1"/>
  <c r="H1807" i="5" s="1"/>
  <c r="H1808" i="5" s="1"/>
  <c r="H1809" i="5" s="1"/>
  <c r="H1810" i="5" s="1"/>
  <c r="H1811" i="5" s="1"/>
  <c r="H1812" i="5" s="1"/>
  <c r="H1813" i="5" s="1"/>
  <c r="H1814" i="5" s="1"/>
  <c r="H1815" i="5" s="1"/>
  <c r="H1816" i="5" s="1"/>
  <c r="H1817" i="5" s="1"/>
  <c r="H1818" i="5" s="1"/>
  <c r="H1819" i="5" s="1"/>
  <c r="H1820" i="5" s="1"/>
  <c r="H1821" i="5" s="1"/>
  <c r="H1822" i="5" s="1"/>
  <c r="H1823" i="5" s="1"/>
  <c r="H1824" i="5" s="1"/>
  <c r="H1825" i="5" s="1"/>
  <c r="H1826" i="5" s="1"/>
  <c r="H1827" i="5" s="1"/>
  <c r="H1828" i="5" s="1"/>
  <c r="H1829" i="5" s="1"/>
  <c r="H1830" i="5" s="1"/>
  <c r="H1831" i="5" s="1"/>
  <c r="H1832" i="5" s="1"/>
  <c r="H1833" i="5" s="1"/>
  <c r="H1834" i="5" s="1"/>
  <c r="H1835" i="5" s="1"/>
  <c r="H1836" i="5" s="1"/>
  <c r="H1837" i="5" s="1"/>
  <c r="H1838" i="5" s="1"/>
  <c r="H1839" i="5" s="1"/>
  <c r="H1840" i="5" s="1"/>
  <c r="H1841" i="5" s="1"/>
  <c r="H1842" i="5" s="1"/>
  <c r="H1843" i="5" s="1"/>
  <c r="H1844" i="5" s="1"/>
  <c r="H1845" i="5" s="1"/>
  <c r="H1846" i="5" s="1"/>
  <c r="H1847" i="5" s="1"/>
  <c r="H1848" i="5" s="1"/>
  <c r="H1849" i="5" s="1"/>
  <c r="H1850" i="5" s="1"/>
  <c r="H1851" i="5" s="1"/>
  <c r="H1852" i="5" s="1"/>
  <c r="H1853" i="5" s="1"/>
  <c r="H1854" i="5" s="1"/>
  <c r="H1855" i="5" s="1"/>
  <c r="H1856" i="5" s="1"/>
  <c r="H1857" i="5" s="1"/>
  <c r="H1858" i="5" s="1"/>
  <c r="H1859" i="5" s="1"/>
  <c r="H1860" i="5" s="1"/>
  <c r="H1861" i="5" s="1"/>
  <c r="H1862" i="5" s="1"/>
  <c r="H1863" i="5" s="1"/>
  <c r="H1864" i="5" s="1"/>
  <c r="H1865" i="5" s="1"/>
  <c r="H1866" i="5" s="1"/>
  <c r="H1867" i="5" s="1"/>
  <c r="H1868" i="5" s="1"/>
  <c r="H1869" i="5" s="1"/>
  <c r="H1870" i="5" s="1"/>
  <c r="H1871" i="5" s="1"/>
  <c r="H1872" i="5" s="1"/>
  <c r="H1873" i="5" s="1"/>
  <c r="H1874" i="5" s="1"/>
  <c r="H1875" i="5" s="1"/>
  <c r="H1876" i="5" s="1"/>
  <c r="H1877" i="5" s="1"/>
  <c r="H1878" i="5" s="1"/>
  <c r="H1879" i="5" s="1"/>
  <c r="H1880" i="5" s="1"/>
  <c r="H1881" i="5" s="1"/>
  <c r="H1882" i="5" s="1"/>
  <c r="H1883" i="5" s="1"/>
  <c r="H1884" i="5" s="1"/>
  <c r="H1885" i="5" s="1"/>
  <c r="H1886" i="5" s="1"/>
  <c r="H1887" i="5" s="1"/>
  <c r="H1888" i="5" s="1"/>
  <c r="H1889" i="5" s="1"/>
  <c r="H1890" i="5" s="1"/>
  <c r="H1891" i="5" s="1"/>
  <c r="H1892" i="5" s="1"/>
  <c r="H1893" i="5" s="1"/>
  <c r="H1894" i="5" s="1"/>
  <c r="H1895" i="5" s="1"/>
  <c r="H1896" i="5" s="1"/>
  <c r="H1897" i="5" s="1"/>
  <c r="H1898" i="5" s="1"/>
  <c r="H1899" i="5" s="1"/>
  <c r="H1900" i="5" s="1"/>
  <c r="H1901" i="5" s="1"/>
  <c r="H1902" i="5" s="1"/>
  <c r="H1903" i="5" s="1"/>
  <c r="H1904" i="5" s="1"/>
  <c r="H1905" i="5" s="1"/>
  <c r="H1906" i="5" s="1"/>
  <c r="H1907" i="5" s="1"/>
  <c r="H1908" i="5" s="1"/>
  <c r="H1909" i="5" s="1"/>
  <c r="H1910" i="5" s="1"/>
  <c r="H1911" i="5" s="1"/>
  <c r="H1912" i="5" s="1"/>
  <c r="H1913" i="5" s="1"/>
  <c r="H1914" i="5" s="1"/>
  <c r="H1915" i="5" s="1"/>
  <c r="H1916" i="5" s="1"/>
  <c r="H1917" i="5" s="1"/>
  <c r="H1918" i="5" s="1"/>
  <c r="H1919" i="5" s="1"/>
  <c r="H1920" i="5" s="1"/>
  <c r="H1921" i="5" s="1"/>
  <c r="H1922" i="5" s="1"/>
  <c r="H1923" i="5" s="1"/>
  <c r="H1924" i="5" s="1"/>
  <c r="H1925" i="5" s="1"/>
  <c r="H1926" i="5" s="1"/>
  <c r="H1927" i="5" s="1"/>
  <c r="H1928" i="5" s="1"/>
  <c r="H1929" i="5" s="1"/>
  <c r="H1930" i="5" s="1"/>
  <c r="H1931" i="5" s="1"/>
  <c r="H1932" i="5" s="1"/>
  <c r="H1933" i="5" s="1"/>
  <c r="H1934" i="5" s="1"/>
  <c r="H1935" i="5" s="1"/>
  <c r="H1936" i="5" s="1"/>
  <c r="H1937" i="5" s="1"/>
  <c r="H1938" i="5" s="1"/>
  <c r="H1939" i="5" s="1"/>
  <c r="H1940" i="5" s="1"/>
  <c r="H1941" i="5" s="1"/>
  <c r="H1942" i="5" s="1"/>
  <c r="H1943" i="5" s="1"/>
  <c r="H1944" i="5" s="1"/>
  <c r="H1945" i="5" s="1"/>
  <c r="H1946" i="5" s="1"/>
  <c r="H1947" i="5" s="1"/>
  <c r="H1948" i="5" s="1"/>
  <c r="H1949" i="5" s="1"/>
  <c r="H1950" i="5" s="1"/>
  <c r="H1951" i="5" s="1"/>
  <c r="H1952" i="5" s="1"/>
  <c r="H1953" i="5" s="1"/>
  <c r="H1954" i="5" s="1"/>
  <c r="H1955" i="5" s="1"/>
  <c r="H1956" i="5" s="1"/>
  <c r="H1957" i="5" s="1"/>
  <c r="H1958" i="5" s="1"/>
  <c r="H1959" i="5" s="1"/>
  <c r="H1960" i="5" s="1"/>
  <c r="H1961" i="5" s="1"/>
  <c r="H1962" i="5" s="1"/>
  <c r="H1963" i="5" s="1"/>
  <c r="H1964" i="5" s="1"/>
  <c r="H1965" i="5" s="1"/>
  <c r="H1966" i="5" s="1"/>
  <c r="H1967" i="5" s="1"/>
  <c r="H1968" i="5" s="1"/>
  <c r="H1969" i="5" s="1"/>
  <c r="H1970" i="5" s="1"/>
  <c r="H1971" i="5" s="1"/>
  <c r="H1972" i="5" s="1"/>
  <c r="H1973" i="5" s="1"/>
  <c r="H1974" i="5" s="1"/>
  <c r="H1975" i="5" s="1"/>
  <c r="H1976" i="5" s="1"/>
  <c r="H1977" i="5" s="1"/>
  <c r="H1978" i="5" s="1"/>
  <c r="H1979" i="5" s="1"/>
  <c r="H1980" i="5" s="1"/>
  <c r="H1981" i="5" s="1"/>
  <c r="H1982" i="5" s="1"/>
  <c r="H1983" i="5" s="1"/>
  <c r="H1984" i="5" s="1"/>
  <c r="H1985" i="5" s="1"/>
  <c r="H1986" i="5" s="1"/>
  <c r="H1987" i="5" s="1"/>
  <c r="H1988" i="5" s="1"/>
  <c r="H1989" i="5" s="1"/>
  <c r="H1990" i="5" s="1"/>
  <c r="H1991" i="5" s="1"/>
  <c r="H1992" i="5" s="1"/>
  <c r="H1993" i="5" s="1"/>
  <c r="H1994" i="5" s="1"/>
  <c r="H1995" i="5" s="1"/>
  <c r="H1996" i="5" s="1"/>
  <c r="H1997" i="5" s="1"/>
  <c r="H1998" i="5" s="1"/>
  <c r="H1999" i="5" s="1"/>
  <c r="H2000" i="5" s="1"/>
  <c r="H2001" i="5" s="1"/>
  <c r="H2002" i="5" s="1"/>
  <c r="H2003" i="5" s="1"/>
  <c r="H2004" i="5" s="1"/>
  <c r="H2005" i="5" s="1"/>
  <c r="H2006" i="5" s="1"/>
  <c r="H2007" i="5" s="1"/>
  <c r="H2008" i="5" s="1"/>
  <c r="H2009" i="5" s="1"/>
  <c r="H2010" i="5" s="1"/>
  <c r="H2011" i="5" s="1"/>
  <c r="H2012" i="5" s="1"/>
  <c r="H2013" i="5" s="1"/>
  <c r="H2014" i="5" s="1"/>
  <c r="H2015" i="5" s="1"/>
  <c r="H2016" i="5" s="1"/>
  <c r="H2017" i="5" s="1"/>
  <c r="H2018" i="5" s="1"/>
  <c r="H2019" i="5" s="1"/>
  <c r="H2020" i="5" s="1"/>
  <c r="H2021" i="5" s="1"/>
  <c r="H2022" i="5" s="1"/>
  <c r="H2023" i="5" s="1"/>
  <c r="H2024" i="5" s="1"/>
  <c r="H2025" i="5" s="1"/>
  <c r="H2026" i="5" s="1"/>
  <c r="H2027" i="5" s="1"/>
  <c r="H2028" i="5" s="1"/>
  <c r="H2029" i="5" s="1"/>
  <c r="H2030" i="5" s="1"/>
  <c r="H2031" i="5" s="1"/>
  <c r="H2032" i="5" s="1"/>
  <c r="H2033" i="5" s="1"/>
  <c r="H2034" i="5" s="1"/>
  <c r="H2035" i="5" s="1"/>
  <c r="H2036" i="5" s="1"/>
  <c r="H2037" i="5" s="1"/>
  <c r="H2038" i="5" s="1"/>
  <c r="H2039" i="5" s="1"/>
  <c r="H2040" i="5" s="1"/>
  <c r="H2041" i="5" s="1"/>
  <c r="H2042" i="5" s="1"/>
  <c r="H2043" i="5" s="1"/>
  <c r="H2044" i="5" s="1"/>
  <c r="H2045" i="5" s="1"/>
  <c r="H2046" i="5" s="1"/>
  <c r="H2047" i="5" s="1"/>
  <c r="H2048" i="5" s="1"/>
  <c r="H2049" i="5" s="1"/>
  <c r="H2050" i="5" s="1"/>
  <c r="H2051" i="5" s="1"/>
  <c r="H2052" i="5" s="1"/>
  <c r="H2053" i="5" s="1"/>
  <c r="H2054" i="5" s="1"/>
  <c r="H2055" i="5" s="1"/>
  <c r="H2056" i="5" s="1"/>
  <c r="H2057" i="5" s="1"/>
  <c r="H2058" i="5" s="1"/>
  <c r="H2059" i="5" s="1"/>
  <c r="H2060" i="5" s="1"/>
  <c r="H2061" i="5" s="1"/>
  <c r="H2062" i="5" s="1"/>
  <c r="H2063" i="5" s="1"/>
  <c r="H2064" i="5" s="1"/>
  <c r="H2065" i="5" s="1"/>
  <c r="H2066" i="5" s="1"/>
  <c r="H2067" i="5" s="1"/>
  <c r="H2068" i="5" s="1"/>
  <c r="H2069" i="5" s="1"/>
  <c r="H2070" i="5" s="1"/>
  <c r="H2071" i="5" s="1"/>
  <c r="H2072" i="5" s="1"/>
  <c r="H2073" i="5" s="1"/>
  <c r="H2074" i="5" s="1"/>
  <c r="H2075" i="5" s="1"/>
  <c r="H2076" i="5" s="1"/>
  <c r="H2077" i="5" s="1"/>
  <c r="H2078" i="5" s="1"/>
  <c r="H2079" i="5" s="1"/>
  <c r="H2080" i="5" s="1"/>
  <c r="H2081" i="5" s="1"/>
  <c r="H2082" i="5" s="1"/>
  <c r="H2083" i="5" s="1"/>
  <c r="H2084" i="5" s="1"/>
  <c r="H2085" i="5" s="1"/>
  <c r="H2086" i="5" s="1"/>
  <c r="H2087" i="5" s="1"/>
  <c r="H2088" i="5" s="1"/>
  <c r="H2089" i="5" s="1"/>
  <c r="H2090" i="5" s="1"/>
  <c r="H2091" i="5" s="1"/>
  <c r="H2092" i="5" s="1"/>
  <c r="H2093" i="5" s="1"/>
  <c r="H2094" i="5" s="1"/>
  <c r="H2095" i="5" s="1"/>
  <c r="H2096" i="5" s="1"/>
  <c r="H2097" i="5" s="1"/>
  <c r="H2098" i="5" s="1"/>
  <c r="H2099" i="5" s="1"/>
  <c r="H2100" i="5" s="1"/>
  <c r="H2101" i="5" s="1"/>
  <c r="H2102" i="5" s="1"/>
  <c r="H2103" i="5" s="1"/>
  <c r="H2104" i="5" s="1"/>
  <c r="H2105" i="5" s="1"/>
  <c r="H2106" i="5" s="1"/>
  <c r="H2107" i="5" s="1"/>
  <c r="H2108" i="5" s="1"/>
  <c r="H2109" i="5" s="1"/>
  <c r="H2110" i="5" s="1"/>
  <c r="H2111" i="5" s="1"/>
  <c r="H2112" i="5" s="1"/>
  <c r="H2113" i="5" s="1"/>
  <c r="H2114" i="5" s="1"/>
  <c r="H2115" i="5" s="1"/>
  <c r="H2116" i="5" s="1"/>
  <c r="H2117" i="5" s="1"/>
  <c r="H2118" i="5" s="1"/>
  <c r="H2119" i="5" s="1"/>
  <c r="H2120" i="5" s="1"/>
  <c r="H2121" i="5" s="1"/>
  <c r="H2122" i="5" s="1"/>
  <c r="H2123" i="5" s="1"/>
  <c r="H2124" i="5" s="1"/>
  <c r="H2125" i="5" s="1"/>
  <c r="H2126" i="5" s="1"/>
  <c r="H2127" i="5" s="1"/>
  <c r="H2128" i="5" s="1"/>
  <c r="H2129" i="5" s="1"/>
  <c r="H2130" i="5" s="1"/>
  <c r="H2131" i="5" s="1"/>
  <c r="H2132" i="5" s="1"/>
  <c r="H2133" i="5" s="1"/>
  <c r="H2134" i="5" s="1"/>
  <c r="H2135" i="5" s="1"/>
  <c r="H2136" i="5" s="1"/>
  <c r="H2137" i="5" s="1"/>
  <c r="H2138" i="5" s="1"/>
  <c r="H2139" i="5" s="1"/>
  <c r="H2140" i="5" s="1"/>
  <c r="H2141" i="5" s="1"/>
  <c r="H2142" i="5" s="1"/>
  <c r="H2143" i="5" s="1"/>
  <c r="H2144" i="5" s="1"/>
  <c r="H2145" i="5" s="1"/>
  <c r="H2146" i="5" s="1"/>
  <c r="H2147" i="5" s="1"/>
  <c r="H2148" i="5" s="1"/>
  <c r="H2149" i="5" s="1"/>
  <c r="H2150" i="5" s="1"/>
  <c r="H2151" i="5" s="1"/>
  <c r="H2152" i="5" s="1"/>
  <c r="H2153" i="5" s="1"/>
  <c r="H2154" i="5" s="1"/>
  <c r="H2155" i="5" s="1"/>
  <c r="H2156" i="5" s="1"/>
  <c r="H2157" i="5" s="1"/>
  <c r="H2158" i="5" s="1"/>
  <c r="H2159" i="5" s="1"/>
  <c r="H2160" i="5" s="1"/>
  <c r="H2161" i="5" s="1"/>
  <c r="H2162" i="5" s="1"/>
  <c r="H2163" i="5" s="1"/>
  <c r="H2164" i="5" s="1"/>
  <c r="H2165" i="5" s="1"/>
  <c r="H2166" i="5" s="1"/>
  <c r="H2167" i="5" s="1"/>
  <c r="H2168" i="5" s="1"/>
  <c r="H2169" i="5" s="1"/>
  <c r="H2170" i="5" s="1"/>
  <c r="H2171" i="5" s="1"/>
  <c r="H2172" i="5" s="1"/>
  <c r="H2173" i="5" s="1"/>
  <c r="H2174" i="5" s="1"/>
  <c r="H2175" i="5" s="1"/>
  <c r="H2176" i="5" s="1"/>
  <c r="H2177" i="5" s="1"/>
  <c r="H2178" i="5" s="1"/>
  <c r="H2179" i="5" s="1"/>
  <c r="H2180" i="5" s="1"/>
  <c r="H2181" i="5" s="1"/>
  <c r="H2182" i="5" s="1"/>
  <c r="H2183" i="5" s="1"/>
  <c r="H2184" i="5" s="1"/>
  <c r="H2185" i="5" s="1"/>
  <c r="H2186" i="5" s="1"/>
  <c r="H2187" i="5" s="1"/>
  <c r="H2188" i="5" s="1"/>
  <c r="H2189" i="5" s="1"/>
  <c r="H2190" i="5" s="1"/>
  <c r="H2191" i="5" s="1"/>
  <c r="H2192" i="5" s="1"/>
  <c r="H2193" i="5" s="1"/>
  <c r="H2194" i="5" s="1"/>
  <c r="H2195" i="5" s="1"/>
  <c r="H2196" i="5" s="1"/>
  <c r="H2197" i="5" s="1"/>
  <c r="H2198" i="5" s="1"/>
  <c r="H2199" i="5" s="1"/>
  <c r="H2200" i="5" s="1"/>
  <c r="H2201" i="5" s="1"/>
  <c r="H2202" i="5" s="1"/>
  <c r="H2203" i="5" s="1"/>
  <c r="H2204" i="5" s="1"/>
  <c r="H2205" i="5" s="1"/>
  <c r="H2206" i="5" s="1"/>
  <c r="H2207" i="5" s="1"/>
  <c r="H2208" i="5" s="1"/>
  <c r="H2209" i="5" s="1"/>
  <c r="H2210" i="5" s="1"/>
  <c r="H2211" i="5" s="1"/>
  <c r="H2212" i="5" s="1"/>
  <c r="H2213" i="5" s="1"/>
  <c r="H2214" i="5" s="1"/>
  <c r="H2215" i="5" s="1"/>
  <c r="H2216" i="5" s="1"/>
  <c r="H2217" i="5" s="1"/>
  <c r="H2218" i="5" s="1"/>
  <c r="H2219" i="5" s="1"/>
  <c r="H2220" i="5" s="1"/>
  <c r="H2221" i="5" s="1"/>
  <c r="H2222" i="5" s="1"/>
  <c r="H2223" i="5" s="1"/>
  <c r="H2224" i="5" s="1"/>
  <c r="H2225" i="5" s="1"/>
  <c r="H2226" i="5" s="1"/>
  <c r="H2227" i="5" s="1"/>
  <c r="H2228" i="5" s="1"/>
  <c r="H2229" i="5" s="1"/>
  <c r="H2230" i="5" s="1"/>
  <c r="H2231" i="5" s="1"/>
  <c r="H2232" i="5" s="1"/>
  <c r="H2233" i="5" s="1"/>
  <c r="H2234" i="5" s="1"/>
  <c r="H2235" i="5" s="1"/>
  <c r="H2236" i="5" s="1"/>
  <c r="H2237" i="5" s="1"/>
  <c r="H2238" i="5" s="1"/>
  <c r="H2239" i="5" s="1"/>
  <c r="H2240" i="5" s="1"/>
  <c r="H2241" i="5" s="1"/>
  <c r="H2242" i="5" s="1"/>
  <c r="H2243" i="5" s="1"/>
  <c r="H2244" i="5" s="1"/>
  <c r="H2245" i="5" s="1"/>
  <c r="H2246" i="5" s="1"/>
  <c r="H2247" i="5" s="1"/>
  <c r="H2248" i="5" s="1"/>
  <c r="H2249" i="5" s="1"/>
  <c r="H2250" i="5" s="1"/>
  <c r="H2251" i="5" s="1"/>
  <c r="H2252" i="5" s="1"/>
  <c r="H2253" i="5" s="1"/>
  <c r="H2254" i="5" s="1"/>
  <c r="H2255" i="5" s="1"/>
  <c r="H2256" i="5" s="1"/>
  <c r="H2257" i="5" s="1"/>
  <c r="H2258" i="5" s="1"/>
  <c r="H2259" i="5" s="1"/>
  <c r="H2260" i="5" s="1"/>
  <c r="H2261" i="5" s="1"/>
  <c r="H2262" i="5" s="1"/>
  <c r="H2263" i="5" s="1"/>
  <c r="H2264" i="5" s="1"/>
  <c r="H2265" i="5" s="1"/>
  <c r="H2266" i="5" s="1"/>
  <c r="H2267" i="5" s="1"/>
  <c r="H2268" i="5" s="1"/>
  <c r="H2269" i="5" s="1"/>
  <c r="H2270" i="5" s="1"/>
  <c r="H2271" i="5" s="1"/>
  <c r="H2272" i="5" s="1"/>
  <c r="H2273" i="5" s="1"/>
  <c r="H2274" i="5" s="1"/>
  <c r="H2275" i="5" s="1"/>
  <c r="H2276" i="5" s="1"/>
  <c r="H2277" i="5" s="1"/>
  <c r="H2278" i="5" s="1"/>
  <c r="H2279" i="5" s="1"/>
  <c r="H2280" i="5" s="1"/>
  <c r="H2281" i="5" s="1"/>
  <c r="H2282" i="5" s="1"/>
  <c r="H2283" i="5" s="1"/>
  <c r="H2284" i="5" s="1"/>
  <c r="H2285" i="5" s="1"/>
  <c r="H2286" i="5" s="1"/>
  <c r="H2287" i="5" s="1"/>
  <c r="H2288" i="5" s="1"/>
  <c r="H2289" i="5" s="1"/>
  <c r="H2290" i="5" s="1"/>
  <c r="H2291" i="5" s="1"/>
  <c r="H2292" i="5" s="1"/>
  <c r="H2293" i="5" s="1"/>
  <c r="H2294" i="5" s="1"/>
  <c r="H2295" i="5" s="1"/>
  <c r="H2296" i="5" s="1"/>
  <c r="H2297" i="5" s="1"/>
  <c r="H2298" i="5" s="1"/>
  <c r="H2299" i="5" s="1"/>
  <c r="H2300" i="5" s="1"/>
  <c r="H2301" i="5" s="1"/>
  <c r="H2302" i="5" s="1"/>
  <c r="H2303" i="5" s="1"/>
  <c r="H2304" i="5" s="1"/>
  <c r="H2305" i="5" s="1"/>
  <c r="H2306" i="5" s="1"/>
  <c r="H2307" i="5" s="1"/>
  <c r="H2308" i="5" s="1"/>
  <c r="H2309" i="5" s="1"/>
  <c r="H2310" i="5" s="1"/>
  <c r="H2311" i="5" s="1"/>
  <c r="H2312" i="5" s="1"/>
  <c r="H2313" i="5" s="1"/>
  <c r="H2314" i="5" s="1"/>
  <c r="H2315" i="5" s="1"/>
  <c r="H2316" i="5" s="1"/>
  <c r="H2317" i="5" s="1"/>
  <c r="H2318" i="5" s="1"/>
  <c r="H2319" i="5" s="1"/>
  <c r="H2320" i="5" s="1"/>
  <c r="H2321" i="5" s="1"/>
  <c r="H2322" i="5" s="1"/>
  <c r="H2323" i="5" s="1"/>
  <c r="H2324" i="5" s="1"/>
  <c r="H2325" i="5" s="1"/>
  <c r="H2326" i="5" s="1"/>
  <c r="H2327" i="5" s="1"/>
  <c r="H2328" i="5" s="1"/>
  <c r="H2329" i="5" s="1"/>
  <c r="H2330" i="5" s="1"/>
  <c r="H2331" i="5" s="1"/>
  <c r="H2332" i="5" s="1"/>
  <c r="H2333" i="5" s="1"/>
  <c r="H2334" i="5" s="1"/>
  <c r="H2335" i="5" s="1"/>
  <c r="H2336" i="5" s="1"/>
  <c r="H2337" i="5" s="1"/>
  <c r="H2338" i="5" s="1"/>
  <c r="H2339" i="5" s="1"/>
  <c r="H2340" i="5" s="1"/>
  <c r="H2341" i="5" s="1"/>
  <c r="H2342" i="5" s="1"/>
  <c r="H2343" i="5" s="1"/>
  <c r="H2344" i="5" s="1"/>
  <c r="H2345" i="5" s="1"/>
  <c r="H2346" i="5" s="1"/>
  <c r="H2347" i="5" s="1"/>
  <c r="H2348" i="5" s="1"/>
  <c r="H2349" i="5" s="1"/>
  <c r="H2350" i="5" s="1"/>
  <c r="H2351" i="5" s="1"/>
  <c r="H2352" i="5" s="1"/>
  <c r="H2353" i="5" s="1"/>
  <c r="H2354" i="5" s="1"/>
  <c r="H2355" i="5" s="1"/>
  <c r="H2356" i="5" s="1"/>
  <c r="H2357" i="5" s="1"/>
  <c r="H2358" i="5" s="1"/>
  <c r="H2359" i="5" s="1"/>
  <c r="H2360" i="5" s="1"/>
  <c r="H2361" i="5" s="1"/>
  <c r="H2362" i="5" s="1"/>
  <c r="H2363" i="5" s="1"/>
  <c r="H2364" i="5" s="1"/>
  <c r="H2365" i="5" s="1"/>
  <c r="H2366" i="5" s="1"/>
  <c r="H2367" i="5" s="1"/>
  <c r="H2368" i="5" s="1"/>
  <c r="H2369" i="5" s="1"/>
  <c r="H2370" i="5" s="1"/>
  <c r="H2371" i="5" s="1"/>
  <c r="H2372" i="5" s="1"/>
  <c r="H2373" i="5" s="1"/>
  <c r="H2374" i="5" s="1"/>
  <c r="H2375" i="5" s="1"/>
  <c r="H2376" i="5" s="1"/>
  <c r="H2377" i="5" s="1"/>
  <c r="H2378" i="5" s="1"/>
  <c r="H2379" i="5" s="1"/>
  <c r="H2380" i="5" s="1"/>
  <c r="H2381" i="5" s="1"/>
  <c r="H2382" i="5" s="1"/>
  <c r="H2383" i="5" s="1"/>
  <c r="H2384" i="5" s="1"/>
  <c r="H2385" i="5" s="1"/>
  <c r="H2386" i="5" s="1"/>
  <c r="H2387" i="5" s="1"/>
  <c r="H2388" i="5" s="1"/>
  <c r="H2389" i="5" s="1"/>
  <c r="H2390" i="5" s="1"/>
  <c r="H2391" i="5" s="1"/>
  <c r="H2392" i="5" s="1"/>
  <c r="H2393" i="5" s="1"/>
  <c r="H2394" i="5" s="1"/>
  <c r="H2395" i="5" s="1"/>
  <c r="H2396" i="5" s="1"/>
  <c r="H2397" i="5" s="1"/>
  <c r="H2398" i="5" s="1"/>
  <c r="H2399" i="5" s="1"/>
  <c r="H2400" i="5" s="1"/>
  <c r="H2401" i="5" s="1"/>
  <c r="H2402" i="5" s="1"/>
  <c r="H2403" i="5" s="1"/>
  <c r="H2404" i="5" s="1"/>
  <c r="H2405" i="5" s="1"/>
  <c r="H2406" i="5" s="1"/>
  <c r="H2407" i="5" s="1"/>
  <c r="H2408" i="5" s="1"/>
  <c r="H2409" i="5" s="1"/>
  <c r="H2410" i="5" s="1"/>
  <c r="H2411" i="5" s="1"/>
  <c r="H2412" i="5" s="1"/>
  <c r="H2413" i="5" s="1"/>
  <c r="H2414" i="5" s="1"/>
  <c r="H2415" i="5" s="1"/>
  <c r="H2416" i="5" s="1"/>
  <c r="H2417" i="5" s="1"/>
  <c r="H2418" i="5" s="1"/>
  <c r="H2419" i="5" s="1"/>
  <c r="H2420" i="5" s="1"/>
  <c r="H2421" i="5" s="1"/>
  <c r="H2422" i="5" s="1"/>
  <c r="H2423" i="5" s="1"/>
  <c r="H2424" i="5" s="1"/>
  <c r="H2425" i="5" s="1"/>
  <c r="H2426" i="5" s="1"/>
  <c r="H2427" i="5" s="1"/>
  <c r="H2428" i="5" s="1"/>
  <c r="H2429" i="5" s="1"/>
  <c r="H2430" i="5" s="1"/>
  <c r="H2431" i="5" s="1"/>
  <c r="H2432" i="5" s="1"/>
  <c r="H2433" i="5" s="1"/>
  <c r="H2434" i="5" s="1"/>
  <c r="H2435" i="5" s="1"/>
  <c r="H2436" i="5" s="1"/>
  <c r="H2437" i="5" s="1"/>
  <c r="H2438" i="5" s="1"/>
  <c r="H2439" i="5" s="1"/>
  <c r="H2440" i="5" s="1"/>
  <c r="H2441" i="5" s="1"/>
  <c r="H2442" i="5" s="1"/>
  <c r="H2443" i="5" s="1"/>
  <c r="H2444" i="5" s="1"/>
  <c r="H2445" i="5" s="1"/>
  <c r="H2446" i="5" s="1"/>
  <c r="H2447" i="5" s="1"/>
  <c r="H2448" i="5" s="1"/>
  <c r="H2449" i="5" s="1"/>
  <c r="H2450" i="5" s="1"/>
  <c r="H2451" i="5" s="1"/>
  <c r="H2452" i="5" s="1"/>
  <c r="H2453" i="5" s="1"/>
  <c r="H2454" i="5" s="1"/>
  <c r="H2455" i="5" s="1"/>
  <c r="H2456" i="5" s="1"/>
  <c r="H2457" i="5" s="1"/>
  <c r="H2458" i="5" s="1"/>
  <c r="H2459" i="5" s="1"/>
  <c r="H2460" i="5" s="1"/>
  <c r="H2461" i="5" s="1"/>
  <c r="H2462" i="5" s="1"/>
  <c r="H2463" i="5" s="1"/>
  <c r="H2464" i="5" s="1"/>
  <c r="H2465" i="5" s="1"/>
  <c r="H2466" i="5" s="1"/>
  <c r="H2467" i="5" s="1"/>
  <c r="H2468" i="5" s="1"/>
  <c r="H2469" i="5" s="1"/>
  <c r="H2470" i="5" s="1"/>
  <c r="H2471" i="5" s="1"/>
  <c r="H2472" i="5" s="1"/>
  <c r="H2473" i="5" s="1"/>
  <c r="H2474" i="5" s="1"/>
  <c r="H2475" i="5" s="1"/>
  <c r="H2476" i="5" s="1"/>
  <c r="H2477" i="5" s="1"/>
  <c r="H2478" i="5" s="1"/>
  <c r="H2479" i="5" s="1"/>
  <c r="H2480" i="5" s="1"/>
  <c r="H2481" i="5" s="1"/>
  <c r="H2482" i="5" s="1"/>
  <c r="H2483" i="5" s="1"/>
  <c r="H2484" i="5" s="1"/>
  <c r="H2485" i="5" s="1"/>
  <c r="H2486" i="5" s="1"/>
  <c r="H2487" i="5" s="1"/>
  <c r="H2488" i="5" s="1"/>
  <c r="H2489" i="5" s="1"/>
  <c r="H2490" i="5" s="1"/>
  <c r="H2491" i="5" s="1"/>
  <c r="H2492" i="5" s="1"/>
  <c r="H2493" i="5" s="1"/>
  <c r="H2494" i="5" s="1"/>
  <c r="H2495" i="5" s="1"/>
  <c r="H2496" i="5" s="1"/>
  <c r="H2497" i="5" s="1"/>
  <c r="H2498" i="5" s="1"/>
  <c r="H2499" i="5" s="1"/>
  <c r="H2500" i="5" s="1"/>
  <c r="H2501" i="5" s="1"/>
  <c r="H2502" i="5" s="1"/>
  <c r="H2503" i="5" s="1"/>
  <c r="H2504" i="5" s="1"/>
  <c r="H2505" i="5" s="1"/>
  <c r="H2506" i="5" s="1"/>
  <c r="H2507" i="5" s="1"/>
  <c r="H2508" i="5" s="1"/>
  <c r="H2509" i="5" s="1"/>
  <c r="H2510" i="5" s="1"/>
  <c r="H2511" i="5" s="1"/>
  <c r="H2512" i="5" s="1"/>
  <c r="H2513" i="5" s="1"/>
  <c r="H2514" i="5" s="1"/>
  <c r="H2515" i="5" s="1"/>
  <c r="H2516" i="5" s="1"/>
  <c r="H2517" i="5" s="1"/>
  <c r="H2518" i="5" s="1"/>
  <c r="H2519" i="5" s="1"/>
  <c r="H2520" i="5" s="1"/>
  <c r="H2521" i="5" s="1"/>
  <c r="H2522" i="5" s="1"/>
  <c r="H2523" i="5" s="1"/>
  <c r="H2524" i="5" s="1"/>
  <c r="H2525" i="5" s="1"/>
  <c r="H2526" i="5" s="1"/>
  <c r="H2527" i="5" s="1"/>
  <c r="H2528" i="5" s="1"/>
  <c r="H2529" i="5" s="1"/>
  <c r="H2530" i="5" s="1"/>
  <c r="H2531" i="5" s="1"/>
  <c r="H2532" i="5" s="1"/>
  <c r="H2533" i="5" s="1"/>
  <c r="H2534" i="5" s="1"/>
  <c r="H2535" i="5" s="1"/>
  <c r="H2536" i="5" s="1"/>
  <c r="H2537" i="5" s="1"/>
  <c r="H2538" i="5" s="1"/>
  <c r="H2539" i="5" s="1"/>
  <c r="H2540" i="5" s="1"/>
  <c r="H2541" i="5" s="1"/>
  <c r="H2542" i="5" s="1"/>
  <c r="H2543" i="5" s="1"/>
  <c r="H2544" i="5" s="1"/>
  <c r="H2545" i="5" s="1"/>
  <c r="H2546" i="5" s="1"/>
  <c r="H2547" i="5" s="1"/>
  <c r="H2548" i="5" s="1"/>
  <c r="H2549" i="5" s="1"/>
  <c r="H2550" i="5" s="1"/>
  <c r="H2551" i="5" s="1"/>
  <c r="H2552" i="5" s="1"/>
  <c r="H2553" i="5" s="1"/>
  <c r="H2554" i="5" s="1"/>
  <c r="H2555" i="5" s="1"/>
  <c r="H2556" i="5" s="1"/>
  <c r="H2557" i="5" s="1"/>
  <c r="H2558" i="5" s="1"/>
  <c r="H2559" i="5" s="1"/>
  <c r="H2560" i="5" s="1"/>
  <c r="H2561" i="5" s="1"/>
  <c r="H2562" i="5" s="1"/>
  <c r="H2563" i="5" s="1"/>
  <c r="H2564" i="5" s="1"/>
  <c r="H2565" i="5" s="1"/>
  <c r="H2566" i="5" s="1"/>
  <c r="H2567" i="5" s="1"/>
  <c r="H2568" i="5" s="1"/>
  <c r="H2569" i="5" s="1"/>
  <c r="H2570" i="5" s="1"/>
  <c r="H2571" i="5" s="1"/>
  <c r="H2572" i="5" s="1"/>
  <c r="H2573" i="5" s="1"/>
  <c r="H2574" i="5" s="1"/>
  <c r="H2575" i="5" s="1"/>
  <c r="H2576" i="5" s="1"/>
  <c r="H2577" i="5" s="1"/>
  <c r="H2578" i="5" s="1"/>
  <c r="H2579" i="5" s="1"/>
  <c r="H2580" i="5" s="1"/>
  <c r="H2581" i="5" s="1"/>
  <c r="H2582" i="5" s="1"/>
  <c r="H2583" i="5" s="1"/>
  <c r="H2584" i="5" s="1"/>
  <c r="H2585" i="5" s="1"/>
  <c r="H2586" i="5" s="1"/>
  <c r="H2587" i="5" s="1"/>
  <c r="H2588" i="5" s="1"/>
  <c r="H2589" i="5" s="1"/>
  <c r="H2590" i="5" s="1"/>
  <c r="H2591" i="5" s="1"/>
  <c r="H2592" i="5" s="1"/>
  <c r="H2593" i="5" s="1"/>
  <c r="H2594" i="5" s="1"/>
  <c r="H2595" i="5" s="1"/>
  <c r="H2596" i="5" s="1"/>
  <c r="H2597" i="5" s="1"/>
  <c r="H2598" i="5" s="1"/>
  <c r="H2599" i="5" s="1"/>
  <c r="L693" i="5"/>
  <c r="N993" i="5" a="1"/>
  <c r="A693" i="5"/>
  <c r="N993" i="5" l="1"/>
  <c r="A693" i="8"/>
  <c r="L694" i="5"/>
  <c r="L695" i="5" s="1"/>
  <c r="L696" i="5" s="1"/>
  <c r="L697" i="5" s="1"/>
  <c r="L698" i="5" s="1"/>
  <c r="L699" i="5" s="1"/>
  <c r="L700" i="5" s="1"/>
  <c r="L701" i="5" s="1"/>
  <c r="L702" i="5" s="1"/>
  <c r="L703" i="5" s="1"/>
  <c r="L704" i="5" s="1"/>
  <c r="L705" i="5" s="1"/>
  <c r="L706" i="5" s="1"/>
  <c r="L707" i="5" s="1"/>
  <c r="L708" i="5" s="1"/>
  <c r="L709" i="5" s="1"/>
  <c r="L710" i="5" s="1"/>
  <c r="L711" i="5" s="1"/>
  <c r="L712" i="5" s="1"/>
  <c r="L713" i="5" s="1"/>
  <c r="L714" i="5" s="1"/>
  <c r="L715" i="5" s="1"/>
  <c r="L716" i="5" s="1"/>
  <c r="L717" i="5" s="1"/>
  <c r="L718" i="5" s="1"/>
  <c r="L719" i="5" s="1"/>
  <c r="L720" i="5" s="1"/>
  <c r="L721" i="5" s="1"/>
  <c r="L722" i="5" s="1"/>
  <c r="L723" i="5" s="1"/>
  <c r="L724" i="5" s="1"/>
  <c r="L725" i="5" s="1"/>
  <c r="L726" i="5" s="1"/>
  <c r="L727" i="5" s="1"/>
  <c r="L728" i="5" s="1"/>
  <c r="L729" i="5" s="1"/>
  <c r="L730" i="5" s="1"/>
  <c r="L731" i="5" s="1"/>
  <c r="L732" i="5" s="1"/>
  <c r="L733" i="5" s="1"/>
  <c r="L734" i="5" s="1"/>
  <c r="L735" i="5" s="1"/>
  <c r="L736" i="5" s="1"/>
  <c r="L737" i="5" s="1"/>
  <c r="L738" i="5" s="1"/>
  <c r="L739" i="5" s="1"/>
  <c r="L740" i="5" s="1"/>
  <c r="L741" i="5" s="1"/>
  <c r="L742" i="5" s="1"/>
  <c r="L743" i="5" s="1"/>
  <c r="L744" i="5" s="1"/>
  <c r="L745" i="5" s="1"/>
  <c r="L746" i="5" s="1"/>
  <c r="L747" i="5" s="1"/>
  <c r="L748" i="5" s="1"/>
  <c r="L749" i="5" s="1"/>
  <c r="L750" i="5" s="1"/>
  <c r="L751" i="5" s="1"/>
  <c r="L752" i="5" s="1"/>
  <c r="L753" i="5" s="1"/>
  <c r="L754" i="5" s="1"/>
  <c r="L755" i="5" s="1"/>
  <c r="L756" i="5" s="1"/>
  <c r="L757" i="5" s="1"/>
  <c r="L758" i="5" s="1"/>
  <c r="L759" i="5" s="1"/>
  <c r="L760" i="5" s="1"/>
  <c r="L761" i="5" s="1"/>
  <c r="L762" i="5" s="1"/>
  <c r="L763" i="5" s="1"/>
  <c r="L764" i="5" s="1"/>
  <c r="L765" i="5" s="1"/>
  <c r="L766" i="5" s="1"/>
  <c r="L767" i="5" s="1"/>
  <c r="L768" i="5" s="1"/>
  <c r="L769" i="5" s="1"/>
  <c r="L770" i="5" s="1"/>
  <c r="L771" i="5" s="1"/>
  <c r="L772" i="5" s="1"/>
  <c r="L773" i="5" s="1"/>
  <c r="L774" i="5" s="1"/>
  <c r="L775" i="5" s="1"/>
  <c r="L776" i="5" s="1"/>
  <c r="L777" i="5" s="1"/>
  <c r="L778" i="5" s="1"/>
  <c r="L779" i="5" s="1"/>
  <c r="L780" i="5" s="1"/>
  <c r="L781" i="5" s="1"/>
  <c r="L782" i="5" s="1"/>
  <c r="L783" i="5" s="1"/>
  <c r="L784" i="5" s="1"/>
  <c r="L785" i="5" s="1"/>
  <c r="L786" i="5" s="1"/>
  <c r="L787" i="5" s="1"/>
  <c r="L788" i="5" s="1"/>
  <c r="L789" i="5" s="1"/>
  <c r="L790" i="5" s="1"/>
  <c r="L791" i="5" s="1"/>
  <c r="L792" i="5" s="1"/>
  <c r="L793" i="5" s="1"/>
  <c r="L794" i="5" s="1"/>
  <c r="L795" i="5" s="1"/>
  <c r="L796" i="5" s="1"/>
  <c r="L797" i="5" s="1"/>
  <c r="L798" i="5" s="1"/>
  <c r="L799" i="5" s="1"/>
  <c r="L800" i="5" s="1"/>
  <c r="L801" i="5" s="1"/>
  <c r="L802" i="5" s="1"/>
  <c r="L803" i="5" s="1"/>
  <c r="L804" i="5" s="1"/>
  <c r="L805" i="5" s="1"/>
  <c r="L806" i="5" s="1"/>
  <c r="L807" i="5" s="1"/>
  <c r="L808" i="5" s="1"/>
  <c r="L809" i="5" s="1"/>
  <c r="L810" i="5" s="1"/>
  <c r="L811" i="5" s="1"/>
  <c r="L812" i="5" s="1"/>
  <c r="L813" i="5" s="1"/>
  <c r="L814" i="5" s="1"/>
  <c r="L815" i="5" s="1"/>
  <c r="L816" i="5" s="1"/>
  <c r="L817" i="5" s="1"/>
  <c r="L818" i="5" s="1"/>
  <c r="L819" i="5" s="1"/>
  <c r="L820" i="5" s="1"/>
  <c r="L821" i="5" s="1"/>
  <c r="L822" i="5" s="1"/>
  <c r="L823" i="5" s="1"/>
  <c r="L824" i="5" s="1"/>
  <c r="L825" i="5" s="1"/>
  <c r="L826" i="5" s="1"/>
  <c r="L827" i="5" s="1"/>
  <c r="L828" i="5" s="1"/>
  <c r="L829" i="5" s="1"/>
  <c r="L830" i="5" s="1"/>
  <c r="L831" i="5" s="1"/>
  <c r="L832" i="5" s="1"/>
  <c r="L833" i="5" s="1"/>
  <c r="L834" i="5" s="1"/>
  <c r="L835" i="5" s="1"/>
  <c r="L836" i="5" s="1"/>
  <c r="L837" i="5" s="1"/>
  <c r="L838" i="5" s="1"/>
  <c r="L839" i="5" s="1"/>
  <c r="L840" i="5" s="1"/>
  <c r="L841" i="5" s="1"/>
  <c r="L842" i="5" s="1"/>
  <c r="L843" i="5" s="1"/>
  <c r="L844" i="5" s="1"/>
  <c r="L845" i="5" s="1"/>
  <c r="L846" i="5" s="1"/>
  <c r="L847" i="5" s="1"/>
  <c r="L848" i="5" s="1"/>
  <c r="L849" i="5" s="1"/>
  <c r="L850" i="5" s="1"/>
  <c r="L851" i="5" s="1"/>
  <c r="L852" i="5" s="1"/>
  <c r="L853" i="5" s="1"/>
  <c r="L854" i="5" s="1"/>
  <c r="L855" i="5" s="1"/>
  <c r="L856" i="5" s="1"/>
  <c r="L857" i="5" s="1"/>
  <c r="L858" i="5" s="1"/>
  <c r="L859" i="5" s="1"/>
  <c r="L860" i="5" s="1"/>
  <c r="L861" i="5" s="1"/>
  <c r="L862" i="5" s="1"/>
  <c r="L863" i="5" s="1"/>
  <c r="L864" i="5" s="1"/>
  <c r="L865" i="5" s="1"/>
  <c r="L866" i="5" s="1"/>
  <c r="L867" i="5" s="1"/>
  <c r="L868" i="5" s="1"/>
  <c r="L869" i="5" s="1"/>
  <c r="L870" i="5" s="1"/>
  <c r="L871" i="5" s="1"/>
  <c r="L872" i="5" s="1"/>
  <c r="L873" i="5" s="1"/>
  <c r="L874" i="5" s="1"/>
  <c r="L875" i="5" s="1"/>
  <c r="L876" i="5" s="1"/>
  <c r="L877" i="5" s="1"/>
  <c r="L878" i="5" s="1"/>
  <c r="L879" i="5" s="1"/>
  <c r="L880" i="5" s="1"/>
  <c r="L881" i="5" s="1"/>
  <c r="L882" i="5" s="1"/>
  <c r="L883" i="5" s="1"/>
  <c r="L884" i="5" s="1"/>
  <c r="L885" i="5" s="1"/>
  <c r="L886" i="5" s="1"/>
  <c r="L887" i="5" s="1"/>
  <c r="L888" i="5" s="1"/>
  <c r="L889" i="5" s="1"/>
  <c r="L890" i="5" s="1"/>
  <c r="L891" i="5" s="1"/>
  <c r="L892" i="5" s="1"/>
  <c r="L893" i="5" s="1"/>
  <c r="L894" i="5" s="1"/>
  <c r="L895" i="5" s="1"/>
  <c r="L896" i="5" s="1"/>
  <c r="L897" i="5" s="1"/>
  <c r="L898" i="5" s="1"/>
  <c r="L899" i="5" s="1"/>
  <c r="L900" i="5" s="1"/>
  <c r="L901" i="5" s="1"/>
  <c r="L902" i="5" s="1"/>
  <c r="L903" i="5" s="1"/>
  <c r="L904" i="5" s="1"/>
  <c r="L905" i="5" s="1"/>
  <c r="L906" i="5" s="1"/>
  <c r="L907" i="5" s="1"/>
  <c r="L908" i="5" s="1"/>
  <c r="L909" i="5" s="1"/>
  <c r="L910" i="5" s="1"/>
  <c r="L911" i="5" s="1"/>
  <c r="L912" i="5" s="1"/>
  <c r="L913" i="5" s="1"/>
  <c r="L914" i="5" s="1"/>
  <c r="L915" i="5" s="1"/>
  <c r="L916" i="5" s="1"/>
  <c r="L917" i="5" s="1"/>
  <c r="L918" i="5" s="1"/>
  <c r="L919" i="5" s="1"/>
  <c r="L920" i="5" s="1"/>
  <c r="L921" i="5" s="1"/>
  <c r="L922" i="5" s="1"/>
  <c r="L923" i="5" s="1"/>
  <c r="L924" i="5" s="1"/>
  <c r="L925" i="5" s="1"/>
  <c r="L926" i="5" s="1"/>
  <c r="L927" i="5" s="1"/>
  <c r="L928" i="5" s="1"/>
  <c r="L929" i="5" s="1"/>
  <c r="L930" i="5" s="1"/>
  <c r="L931" i="5" s="1"/>
  <c r="L932" i="5" s="1"/>
  <c r="L933" i="5" s="1"/>
  <c r="L934" i="5" s="1"/>
  <c r="L935" i="5" s="1"/>
  <c r="L936" i="5" s="1"/>
  <c r="L937" i="5" s="1"/>
  <c r="L938" i="5" s="1"/>
  <c r="L939" i="5" s="1"/>
  <c r="L940" i="5" s="1"/>
  <c r="L941" i="5" s="1"/>
  <c r="L942" i="5" s="1"/>
  <c r="L943" i="5" s="1"/>
  <c r="L944" i="5" s="1"/>
  <c r="L945" i="5" s="1"/>
  <c r="L946" i="5" s="1"/>
  <c r="L947" i="5" s="1"/>
  <c r="L948" i="5" s="1"/>
  <c r="L949" i="5" s="1"/>
  <c r="L950" i="5" s="1"/>
  <c r="L951" i="5" s="1"/>
  <c r="L952" i="5" s="1"/>
  <c r="L953" i="5" s="1"/>
  <c r="L954" i="5" s="1"/>
  <c r="L955" i="5" s="1"/>
  <c r="L956" i="5" s="1"/>
  <c r="L957" i="5" s="1"/>
  <c r="L958" i="5" s="1"/>
  <c r="L959" i="5" s="1"/>
  <c r="L960" i="5" s="1"/>
  <c r="L961" i="5" s="1"/>
  <c r="L962" i="5" s="1"/>
  <c r="L963" i="5" s="1"/>
  <c r="L964" i="5" s="1"/>
  <c r="L965" i="5" s="1"/>
  <c r="L966" i="5" s="1"/>
  <c r="L967" i="5" s="1"/>
  <c r="L968" i="5" s="1"/>
  <c r="L969" i="5" s="1"/>
  <c r="L970" i="5" s="1"/>
  <c r="L971" i="5" s="1"/>
  <c r="L972" i="5" s="1"/>
  <c r="L973" i="5" s="1"/>
  <c r="L974" i="5" s="1"/>
  <c r="L975" i="5" s="1"/>
  <c r="L976" i="5" s="1"/>
  <c r="L977" i="5" s="1"/>
  <c r="L978" i="5" s="1"/>
  <c r="L979" i="5" s="1"/>
  <c r="L980" i="5" s="1"/>
  <c r="L981" i="5" s="1"/>
  <c r="L982" i="5" s="1"/>
  <c r="L983" i="5" s="1"/>
  <c r="L984" i="5" s="1"/>
  <c r="L985" i="5" s="1"/>
  <c r="L986" i="5" s="1"/>
  <c r="L987" i="5" s="1"/>
  <c r="L988" i="5" s="1"/>
  <c r="L989" i="5" s="1"/>
  <c r="L990" i="5" s="1"/>
  <c r="L991" i="5" s="1"/>
  <c r="L992" i="5" s="1"/>
  <c r="L993" i="5" s="1"/>
  <c r="L994" i="5" s="1"/>
  <c r="L995" i="5" s="1"/>
  <c r="L996" i="5" s="1"/>
  <c r="L997" i="5" s="1"/>
  <c r="L998" i="5" s="1"/>
  <c r="L999" i="5" s="1"/>
  <c r="L1000" i="5" s="1"/>
  <c r="L1001" i="5" s="1"/>
  <c r="L1002" i="5" s="1"/>
  <c r="L1003" i="5" s="1"/>
  <c r="L1004" i="5" s="1"/>
  <c r="L1005" i="5" s="1"/>
  <c r="L1006" i="5" s="1"/>
  <c r="L1007" i="5" s="1"/>
  <c r="L1008" i="5" s="1"/>
  <c r="L1009" i="5" s="1"/>
  <c r="L1010" i="5" s="1"/>
  <c r="L1011" i="5" s="1"/>
  <c r="L1012" i="5" s="1"/>
  <c r="L1013" i="5" s="1"/>
  <c r="L1014" i="5" s="1"/>
  <c r="L1015" i="5" s="1"/>
  <c r="L1016" i="5" s="1"/>
  <c r="L1017" i="5" s="1"/>
  <c r="L1018" i="5" s="1"/>
  <c r="L1019" i="5" s="1"/>
  <c r="L1020" i="5" s="1"/>
  <c r="L1021" i="5" s="1"/>
  <c r="L1022" i="5" s="1"/>
  <c r="L1023" i="5" s="1"/>
  <c r="L1024" i="5" s="1"/>
  <c r="L1025" i="5" s="1"/>
  <c r="L1026" i="5" s="1"/>
  <c r="L1027" i="5" s="1"/>
  <c r="L1028" i="5" s="1"/>
  <c r="L1029" i="5" s="1"/>
  <c r="L1030" i="5" s="1"/>
  <c r="L1031" i="5" s="1"/>
  <c r="L1032" i="5" s="1"/>
  <c r="L1033" i="5" s="1"/>
  <c r="L1034" i="5" s="1"/>
  <c r="L1035" i="5" s="1"/>
  <c r="L1036" i="5" s="1"/>
  <c r="L1037" i="5" s="1"/>
  <c r="L1038" i="5" s="1"/>
  <c r="L1039" i="5" s="1"/>
  <c r="L1040" i="5" s="1"/>
  <c r="L1041" i="5" s="1"/>
  <c r="L1042" i="5" s="1"/>
  <c r="L1043" i="5" s="1"/>
  <c r="L1044" i="5" s="1"/>
  <c r="L1045" i="5" s="1"/>
  <c r="L1046" i="5" s="1"/>
  <c r="L1047" i="5" s="1"/>
  <c r="L1048" i="5" s="1"/>
  <c r="L1049" i="5" s="1"/>
  <c r="L1050" i="5" s="1"/>
  <c r="L1051" i="5" s="1"/>
  <c r="L1052" i="5" s="1"/>
  <c r="L1053" i="5" s="1"/>
  <c r="L1054" i="5" s="1"/>
  <c r="L1055" i="5" s="1"/>
  <c r="L1056" i="5" s="1"/>
  <c r="L1057" i="5" s="1"/>
  <c r="L1058" i="5" s="1"/>
  <c r="L1059" i="5" s="1"/>
  <c r="L1060" i="5" s="1"/>
  <c r="L1061" i="5" s="1"/>
  <c r="L1062" i="5" s="1"/>
  <c r="L1063" i="5" s="1"/>
  <c r="L1064" i="5" s="1"/>
  <c r="L1065" i="5" s="1"/>
  <c r="L1066" i="5" s="1"/>
  <c r="L1067" i="5" s="1"/>
  <c r="L1068" i="5" s="1"/>
  <c r="L1069" i="5" s="1"/>
  <c r="L1070" i="5" s="1"/>
  <c r="L1071" i="5" s="1"/>
  <c r="L1072" i="5" s="1"/>
  <c r="L1073" i="5" s="1"/>
  <c r="L1074" i="5" s="1"/>
  <c r="L1075" i="5" s="1"/>
  <c r="L1076" i="5" s="1"/>
  <c r="L1077" i="5" s="1"/>
  <c r="L1078" i="5" s="1"/>
  <c r="L1079" i="5" s="1"/>
  <c r="L1080" i="5" s="1"/>
  <c r="L1081" i="5" s="1"/>
  <c r="L1082" i="5" s="1"/>
  <c r="L1083" i="5" s="1"/>
  <c r="L1084" i="5" s="1"/>
  <c r="L1085" i="5" s="1"/>
  <c r="L1086" i="5" s="1"/>
  <c r="L1087" i="5" s="1"/>
  <c r="L1088" i="5" s="1"/>
  <c r="L1089" i="5" s="1"/>
  <c r="L1090" i="5" s="1"/>
  <c r="L1091" i="5" s="1"/>
  <c r="L1092" i="5" s="1"/>
  <c r="L1093" i="5" s="1"/>
  <c r="L1094" i="5" s="1"/>
  <c r="L1095" i="5" s="1"/>
  <c r="L1096" i="5" s="1"/>
  <c r="L1097" i="5" s="1"/>
  <c r="L1098" i="5" s="1"/>
  <c r="L1099" i="5" s="1"/>
  <c r="L1100" i="5" s="1"/>
  <c r="L1101" i="5" s="1"/>
  <c r="L1102" i="5" s="1"/>
  <c r="L1103" i="5" s="1"/>
  <c r="L1104" i="5" s="1"/>
  <c r="L1105" i="5" s="1"/>
  <c r="L1106" i="5" s="1"/>
  <c r="L1107" i="5" s="1"/>
  <c r="L1108" i="5" s="1"/>
  <c r="L1109" i="5" s="1"/>
  <c r="L1110" i="5" s="1"/>
  <c r="L1111" i="5" s="1"/>
  <c r="L1112" i="5" s="1"/>
  <c r="L1113" i="5" s="1"/>
  <c r="L1114" i="5" s="1"/>
  <c r="L1115" i="5" s="1"/>
  <c r="L1116" i="5" s="1"/>
  <c r="L1117" i="5" s="1"/>
  <c r="L1118" i="5" s="1"/>
  <c r="L1119" i="5" s="1"/>
  <c r="L1120" i="5" s="1"/>
  <c r="L1121" i="5" s="1"/>
  <c r="L1122" i="5" s="1"/>
  <c r="L1123" i="5" s="1"/>
  <c r="L1124" i="5" s="1"/>
  <c r="L1125" i="5" s="1"/>
  <c r="L1126" i="5" s="1"/>
  <c r="L1127" i="5" s="1"/>
  <c r="L1128" i="5" s="1"/>
  <c r="L1129" i="5" s="1"/>
  <c r="L1130" i="5" s="1"/>
  <c r="L1131" i="5" s="1"/>
  <c r="L1132" i="5" s="1"/>
  <c r="L1133" i="5" s="1"/>
  <c r="L1134" i="5" s="1"/>
  <c r="L1135" i="5" s="1"/>
  <c r="L1136" i="5" s="1"/>
  <c r="L1137" i="5" s="1"/>
  <c r="L1138" i="5" s="1"/>
  <c r="L1139" i="5" s="1"/>
  <c r="L1140" i="5" s="1"/>
  <c r="L1141" i="5" s="1"/>
  <c r="L1142" i="5" s="1"/>
  <c r="L1143" i="5" s="1"/>
  <c r="L1144" i="5" s="1"/>
  <c r="L1145" i="5" s="1"/>
  <c r="L1146" i="5" s="1"/>
  <c r="L1147" i="5" s="1"/>
  <c r="L1148" i="5" s="1"/>
  <c r="L1149" i="5" s="1"/>
  <c r="L1150" i="5" s="1"/>
  <c r="L1151" i="5" s="1"/>
  <c r="L1152" i="5" s="1"/>
  <c r="L1153" i="5" s="1"/>
  <c r="L1154" i="5" s="1"/>
  <c r="L1155" i="5" s="1"/>
  <c r="L1156" i="5" s="1"/>
  <c r="L1157" i="5" s="1"/>
  <c r="L1158" i="5" s="1"/>
  <c r="L1159" i="5" s="1"/>
  <c r="L1160" i="5" s="1"/>
  <c r="L1161" i="5" s="1"/>
  <c r="L1162" i="5" s="1"/>
  <c r="L1163" i="5" s="1"/>
  <c r="L1164" i="5" s="1"/>
  <c r="L1165" i="5" s="1"/>
  <c r="L1166" i="5" s="1"/>
  <c r="L1167" i="5" s="1"/>
  <c r="L1168" i="5" s="1"/>
  <c r="L1169" i="5" s="1"/>
  <c r="L1170" i="5" s="1"/>
  <c r="L1171" i="5" s="1"/>
  <c r="L1172" i="5" s="1"/>
  <c r="L1173" i="5" s="1"/>
  <c r="L1174" i="5" s="1"/>
  <c r="L1175" i="5" s="1"/>
  <c r="L1176" i="5" s="1"/>
  <c r="L1177" i="5" s="1"/>
  <c r="L1178" i="5" s="1"/>
  <c r="L1179" i="5" s="1"/>
  <c r="L1180" i="5" s="1"/>
  <c r="L1181" i="5" s="1"/>
  <c r="L1182" i="5" s="1"/>
  <c r="L1183" i="5" s="1"/>
  <c r="L1184" i="5" s="1"/>
  <c r="L1185" i="5" s="1"/>
  <c r="L1186" i="5" s="1"/>
  <c r="L1187" i="5" s="1"/>
  <c r="L1188" i="5" s="1"/>
  <c r="L1189" i="5" s="1"/>
  <c r="L1190" i="5" s="1"/>
  <c r="L1191" i="5" s="1"/>
  <c r="L1192" i="5" s="1"/>
  <c r="L1193" i="5" s="1"/>
  <c r="L1194" i="5" s="1"/>
  <c r="L1195" i="5" s="1"/>
  <c r="L1196" i="5" s="1"/>
  <c r="L1197" i="5" s="1"/>
  <c r="L1198" i="5" s="1"/>
  <c r="L1199" i="5" s="1"/>
  <c r="L1200" i="5" s="1"/>
  <c r="L1201" i="5" s="1"/>
  <c r="L1202" i="5" s="1"/>
  <c r="L1203" i="5" s="1"/>
  <c r="L1204" i="5" s="1"/>
  <c r="L1205" i="5" s="1"/>
  <c r="L1206" i="5" s="1"/>
  <c r="L1207" i="5" s="1"/>
  <c r="L1208" i="5" s="1"/>
  <c r="L1209" i="5" s="1"/>
  <c r="L1210" i="5" s="1"/>
  <c r="L1211" i="5" s="1"/>
  <c r="L1212" i="5" s="1"/>
  <c r="L1213" i="5" s="1"/>
  <c r="L1214" i="5" s="1"/>
  <c r="L1215" i="5" s="1"/>
  <c r="L1216" i="5" s="1"/>
  <c r="L1217" i="5" s="1"/>
  <c r="L1218" i="5" s="1"/>
  <c r="L1219" i="5" s="1"/>
  <c r="L1220" i="5" s="1"/>
  <c r="L1221" i="5" s="1"/>
  <c r="L1222" i="5" s="1"/>
  <c r="L1223" i="5" s="1"/>
  <c r="L1224" i="5" s="1"/>
  <c r="L1225" i="5" s="1"/>
  <c r="L1226" i="5" s="1"/>
  <c r="L1227" i="5" s="1"/>
  <c r="L1228" i="5" s="1"/>
  <c r="L1229" i="5" s="1"/>
  <c r="L1230" i="5" s="1"/>
  <c r="L1231" i="5" s="1"/>
  <c r="L1232" i="5" s="1"/>
  <c r="L1233" i="5" s="1"/>
  <c r="L1234" i="5" s="1"/>
  <c r="L1235" i="5" s="1"/>
  <c r="L1236" i="5" s="1"/>
  <c r="L1237" i="5" s="1"/>
  <c r="L1238" i="5" s="1"/>
  <c r="L1239" i="5" s="1"/>
  <c r="L1240" i="5" s="1"/>
  <c r="L1241" i="5" s="1"/>
  <c r="L1242" i="5" s="1"/>
  <c r="L1243" i="5" s="1"/>
  <c r="L1244" i="5" s="1"/>
  <c r="L1245" i="5" s="1"/>
  <c r="L1246" i="5" s="1"/>
  <c r="L1247" i="5" s="1"/>
  <c r="L1248" i="5" s="1"/>
  <c r="L1249" i="5" s="1"/>
  <c r="L1250" i="5" s="1"/>
  <c r="L1251" i="5" s="1"/>
  <c r="L1252" i="5" s="1"/>
  <c r="L1253" i="5" s="1"/>
  <c r="L1254" i="5" s="1"/>
  <c r="L1255" i="5" s="1"/>
  <c r="L1256" i="5" s="1"/>
  <c r="L1257" i="5" s="1"/>
  <c r="L1258" i="5" s="1"/>
  <c r="L1259" i="5" s="1"/>
  <c r="L1260" i="5" s="1"/>
  <c r="L1261" i="5" s="1"/>
  <c r="L1262" i="5" s="1"/>
  <c r="L1263" i="5" s="1"/>
  <c r="L1264" i="5" s="1"/>
  <c r="L1265" i="5" s="1"/>
  <c r="L1266" i="5" s="1"/>
  <c r="L1267" i="5" s="1"/>
  <c r="L1268" i="5" s="1"/>
  <c r="L1269" i="5" s="1"/>
  <c r="L1270" i="5" s="1"/>
  <c r="L1271" i="5" s="1"/>
  <c r="L1272" i="5" s="1"/>
  <c r="L1273" i="5" s="1"/>
  <c r="L1274" i="5" s="1"/>
  <c r="L1275" i="5" s="1"/>
  <c r="L1276" i="5" s="1"/>
  <c r="L1277" i="5" s="1"/>
  <c r="L1278" i="5" s="1"/>
  <c r="L1279" i="5" s="1"/>
  <c r="L1280" i="5" s="1"/>
  <c r="L1281" i="5" s="1"/>
  <c r="L1282" i="5" s="1"/>
  <c r="L1283" i="5" s="1"/>
  <c r="L1284" i="5" s="1"/>
  <c r="L1285" i="5" s="1"/>
  <c r="L1286" i="5" s="1"/>
  <c r="L1287" i="5" s="1"/>
  <c r="L1288" i="5" s="1"/>
  <c r="L1289" i="5" s="1"/>
  <c r="L1290" i="5" s="1"/>
  <c r="L1291" i="5" s="1"/>
  <c r="L1292" i="5" s="1"/>
  <c r="L1293" i="5" s="1"/>
  <c r="L1294" i="5" s="1"/>
  <c r="L1295" i="5" s="1"/>
  <c r="L1296" i="5" s="1"/>
  <c r="L1297" i="5" s="1"/>
  <c r="L1298" i="5" s="1"/>
  <c r="L1299" i="5" s="1"/>
  <c r="L1300" i="5" s="1"/>
  <c r="L1301" i="5" s="1"/>
  <c r="L1302" i="5" s="1"/>
  <c r="L1303" i="5" s="1"/>
  <c r="L1304" i="5" s="1"/>
  <c r="L1305" i="5" s="1"/>
  <c r="L1306" i="5" s="1"/>
  <c r="L1307" i="5" s="1"/>
  <c r="L1308" i="5" s="1"/>
  <c r="L1309" i="5" s="1"/>
  <c r="L1310" i="5" s="1"/>
  <c r="L1311" i="5" s="1"/>
  <c r="L1312" i="5" s="1"/>
  <c r="L1313" i="5" s="1"/>
  <c r="L1314" i="5" s="1"/>
  <c r="L1315" i="5" s="1"/>
  <c r="L1316" i="5" s="1"/>
  <c r="L1317" i="5" s="1"/>
  <c r="L1318" i="5" s="1"/>
  <c r="L1319" i="5" s="1"/>
  <c r="L1320" i="5" s="1"/>
  <c r="L1321" i="5" s="1"/>
  <c r="L1322" i="5" s="1"/>
  <c r="L1323" i="5" s="1"/>
  <c r="L1324" i="5" s="1"/>
  <c r="L1325" i="5" s="1"/>
  <c r="L1326" i="5" s="1"/>
  <c r="L1327" i="5" s="1"/>
  <c r="L1328" i="5" s="1"/>
  <c r="L1329" i="5" s="1"/>
  <c r="L1330" i="5" s="1"/>
  <c r="L1331" i="5" s="1"/>
  <c r="L1332" i="5" s="1"/>
  <c r="L1333" i="5" s="1"/>
  <c r="L1334" i="5" s="1"/>
  <c r="L1335" i="5" s="1"/>
  <c r="L1336" i="5" s="1"/>
  <c r="L1337" i="5" s="1"/>
  <c r="L1338" i="5" s="1"/>
  <c r="L1339" i="5" s="1"/>
  <c r="L1340" i="5" s="1"/>
  <c r="L1341" i="5" s="1"/>
  <c r="L1342" i="5" s="1"/>
  <c r="L1343" i="5" s="1"/>
  <c r="L1344" i="5" s="1"/>
  <c r="L1345" i="5" s="1"/>
  <c r="L1346" i="5" s="1"/>
  <c r="L1347" i="5" s="1"/>
  <c r="L1348" i="5" s="1"/>
  <c r="L1349" i="5" s="1"/>
  <c r="L1350" i="5" s="1"/>
  <c r="L1351" i="5" s="1"/>
  <c r="L1352" i="5" s="1"/>
  <c r="L1353" i="5" s="1"/>
  <c r="L1354" i="5" s="1"/>
  <c r="L1355" i="5" s="1"/>
  <c r="L1356" i="5" s="1"/>
  <c r="L1357" i="5" s="1"/>
  <c r="L1358" i="5" s="1"/>
  <c r="L1359" i="5" s="1"/>
  <c r="L1360" i="5" s="1"/>
  <c r="L1361" i="5" s="1"/>
  <c r="L1362" i="5" s="1"/>
  <c r="L1363" i="5" s="1"/>
  <c r="L1364" i="5" s="1"/>
  <c r="L1365" i="5" s="1"/>
  <c r="L1366" i="5" s="1"/>
  <c r="L1367" i="5" s="1"/>
  <c r="L1368" i="5" s="1"/>
  <c r="L1369" i="5" s="1"/>
  <c r="L1370" i="5" s="1"/>
  <c r="L1371" i="5" s="1"/>
  <c r="L1372" i="5" s="1"/>
  <c r="L1373" i="5" s="1"/>
  <c r="L1374" i="5" s="1"/>
  <c r="L1375" i="5" s="1"/>
  <c r="L1376" i="5" s="1"/>
  <c r="L1377" i="5" s="1"/>
  <c r="L1378" i="5" s="1"/>
  <c r="L1379" i="5" s="1"/>
  <c r="L1380" i="5" s="1"/>
  <c r="L1381" i="5" s="1"/>
  <c r="L1382" i="5" s="1"/>
  <c r="L1383" i="5" s="1"/>
  <c r="L1384" i="5" s="1"/>
  <c r="L1385" i="5" s="1"/>
  <c r="L1386" i="5" s="1"/>
  <c r="L1387" i="5" s="1"/>
  <c r="L1388" i="5" s="1"/>
  <c r="L1389" i="5" s="1"/>
  <c r="L1390" i="5" s="1"/>
  <c r="L1391" i="5" s="1"/>
  <c r="L1392" i="5" s="1"/>
  <c r="L1393" i="5" s="1"/>
  <c r="L1394" i="5" s="1"/>
  <c r="L1395" i="5" s="1"/>
  <c r="L1396" i="5" s="1"/>
  <c r="L1397" i="5" s="1"/>
  <c r="L1398" i="5" s="1"/>
  <c r="L1399" i="5" s="1"/>
  <c r="L1400" i="5" s="1"/>
  <c r="L1401" i="5" s="1"/>
  <c r="L1402" i="5" s="1"/>
  <c r="L1403" i="5" s="1"/>
  <c r="L1404" i="5" s="1"/>
  <c r="L1405" i="5" s="1"/>
  <c r="L1406" i="5" s="1"/>
  <c r="L1407" i="5" s="1"/>
  <c r="L1408" i="5" s="1"/>
  <c r="L1409" i="5" s="1"/>
  <c r="L1410" i="5" s="1"/>
  <c r="L1411" i="5" s="1"/>
  <c r="L1412" i="5" s="1"/>
  <c r="L1413" i="5" s="1"/>
  <c r="L1414" i="5" s="1"/>
  <c r="L1415" i="5" s="1"/>
  <c r="L1416" i="5" s="1"/>
  <c r="L1417" i="5" s="1"/>
  <c r="L1418" i="5" s="1"/>
  <c r="L1419" i="5" s="1"/>
  <c r="L1420" i="5" s="1"/>
  <c r="L1421" i="5" s="1"/>
  <c r="L1422" i="5" s="1"/>
  <c r="L1423" i="5" s="1"/>
  <c r="L1424" i="5" s="1"/>
  <c r="L1425" i="5" s="1"/>
  <c r="L1426" i="5" s="1"/>
  <c r="L1427" i="5" s="1"/>
  <c r="L1428" i="5" s="1"/>
  <c r="L1429" i="5" s="1"/>
  <c r="L1430" i="5" s="1"/>
  <c r="L1431" i="5" s="1"/>
  <c r="L1432" i="5" s="1"/>
  <c r="L1433" i="5" s="1"/>
  <c r="L1434" i="5" s="1"/>
  <c r="L1435" i="5" s="1"/>
  <c r="L1436" i="5" s="1"/>
  <c r="L1437" i="5" s="1"/>
  <c r="L1438" i="5" s="1"/>
  <c r="L1439" i="5" s="1"/>
  <c r="L1440" i="5" s="1"/>
  <c r="L1441" i="5" s="1"/>
  <c r="L1442" i="5" s="1"/>
  <c r="L1443" i="5" s="1"/>
  <c r="L1444" i="5" s="1"/>
  <c r="L1445" i="5" s="1"/>
  <c r="L1446" i="5" s="1"/>
  <c r="L1447" i="5" s="1"/>
  <c r="L1448" i="5" s="1"/>
  <c r="L1449" i="5" s="1"/>
  <c r="L1450" i="5" s="1"/>
  <c r="L1451" i="5" s="1"/>
  <c r="L1452" i="5" s="1"/>
  <c r="L1453" i="5" s="1"/>
  <c r="L1454" i="5" s="1"/>
  <c r="L1455" i="5" s="1"/>
  <c r="L1456" i="5" s="1"/>
  <c r="L1457" i="5" s="1"/>
  <c r="L1458" i="5" s="1"/>
  <c r="L1459" i="5" s="1"/>
  <c r="L1460" i="5" s="1"/>
  <c r="L1461" i="5" s="1"/>
  <c r="L1462" i="5" s="1"/>
  <c r="L1463" i="5" s="1"/>
  <c r="L1464" i="5" s="1"/>
  <c r="L1465" i="5" s="1"/>
  <c r="L1466" i="5" s="1"/>
  <c r="L1467" i="5" s="1"/>
  <c r="L1468" i="5" s="1"/>
  <c r="L1469" i="5" s="1"/>
  <c r="L1470" i="5" s="1"/>
  <c r="L1471" i="5" s="1"/>
  <c r="L1472" i="5" s="1"/>
  <c r="L1473" i="5" s="1"/>
  <c r="L1474" i="5" s="1"/>
  <c r="L1475" i="5" s="1"/>
  <c r="L1476" i="5" s="1"/>
  <c r="L1477" i="5" s="1"/>
  <c r="L1478" i="5" s="1"/>
  <c r="L1479" i="5" s="1"/>
  <c r="L1480" i="5" s="1"/>
  <c r="L1481" i="5" s="1"/>
  <c r="L1482" i="5" s="1"/>
  <c r="L1483" i="5" s="1"/>
  <c r="L1484" i="5" s="1"/>
  <c r="L1485" i="5" s="1"/>
  <c r="L1486" i="5" s="1"/>
  <c r="L1487" i="5" s="1"/>
  <c r="L1488" i="5" s="1"/>
  <c r="L1489" i="5" s="1"/>
  <c r="L1490" i="5" s="1"/>
  <c r="L1491" i="5" s="1"/>
  <c r="L1492" i="5" s="1"/>
  <c r="L1493" i="5" s="1"/>
  <c r="L1494" i="5" s="1"/>
  <c r="L1495" i="5" s="1"/>
  <c r="L1496" i="5" s="1"/>
  <c r="L1497" i="5" s="1"/>
  <c r="L1498" i="5" s="1"/>
  <c r="L1499" i="5" s="1"/>
  <c r="L1500" i="5" s="1"/>
  <c r="L1501" i="5" s="1"/>
  <c r="L1502" i="5" s="1"/>
  <c r="L1503" i="5" s="1"/>
  <c r="L1504" i="5" s="1"/>
  <c r="L1505" i="5" s="1"/>
  <c r="L1506" i="5" s="1"/>
  <c r="L1507" i="5" s="1"/>
  <c r="L1508" i="5" s="1"/>
  <c r="L1509" i="5" s="1"/>
  <c r="L1510" i="5" s="1"/>
  <c r="L1511" i="5" s="1"/>
  <c r="L1512" i="5" s="1"/>
  <c r="L1513" i="5" s="1"/>
  <c r="L1514" i="5" s="1"/>
  <c r="L1515" i="5" s="1"/>
  <c r="L1516" i="5" s="1"/>
  <c r="L1517" i="5" s="1"/>
  <c r="L1518" i="5" s="1"/>
  <c r="L1519" i="5" s="1"/>
  <c r="L1520" i="5" s="1"/>
  <c r="L1521" i="5" s="1"/>
  <c r="L1522" i="5" s="1"/>
  <c r="L1523" i="5" s="1"/>
  <c r="L1524" i="5" s="1"/>
  <c r="L1525" i="5" s="1"/>
  <c r="L1526" i="5" s="1"/>
  <c r="L1527" i="5" s="1"/>
  <c r="L1528" i="5" s="1"/>
  <c r="L1529" i="5" s="1"/>
  <c r="L1530" i="5" s="1"/>
  <c r="L1531" i="5" s="1"/>
  <c r="L1532" i="5" s="1"/>
  <c r="L1533" i="5" s="1"/>
  <c r="L1534" i="5" s="1"/>
  <c r="L1535" i="5" s="1"/>
  <c r="L1536" i="5" s="1"/>
  <c r="L1537" i="5" s="1"/>
  <c r="L1538" i="5" s="1"/>
  <c r="L1539" i="5" s="1"/>
  <c r="L1540" i="5" s="1"/>
  <c r="L1541" i="5" s="1"/>
  <c r="L1542" i="5" s="1"/>
  <c r="L1543" i="5" s="1"/>
  <c r="L1544" i="5" s="1"/>
  <c r="L1545" i="5" s="1"/>
  <c r="L1546" i="5" s="1"/>
  <c r="L1547" i="5" s="1"/>
  <c r="L1548" i="5" s="1"/>
  <c r="L1549" i="5" s="1"/>
  <c r="L1550" i="5" s="1"/>
  <c r="L1551" i="5" s="1"/>
  <c r="L1552" i="5" s="1"/>
  <c r="L1553" i="5" s="1"/>
  <c r="L1554" i="5" s="1"/>
  <c r="L1555" i="5" s="1"/>
  <c r="L1556" i="5" s="1"/>
  <c r="L1557" i="5" s="1"/>
  <c r="L1558" i="5" s="1"/>
  <c r="L1559" i="5" s="1"/>
  <c r="L1560" i="5" s="1"/>
  <c r="L1561" i="5" s="1"/>
  <c r="L1562" i="5" s="1"/>
  <c r="L1563" i="5" s="1"/>
  <c r="L1564" i="5" s="1"/>
  <c r="L1565" i="5" s="1"/>
  <c r="L1566" i="5" s="1"/>
  <c r="L1567" i="5" s="1"/>
  <c r="L1568" i="5" s="1"/>
  <c r="L1569" i="5" s="1"/>
  <c r="L1570" i="5" s="1"/>
  <c r="L1571" i="5" s="1"/>
  <c r="L1572" i="5" s="1"/>
  <c r="L1573" i="5" s="1"/>
  <c r="L1574" i="5" s="1"/>
  <c r="L1575" i="5" s="1"/>
  <c r="L1576" i="5" s="1"/>
  <c r="L1577" i="5" s="1"/>
  <c r="L1578" i="5" s="1"/>
  <c r="L1579" i="5" s="1"/>
  <c r="L1580" i="5" s="1"/>
  <c r="L1581" i="5" s="1"/>
  <c r="L1582" i="5" s="1"/>
  <c r="L1583" i="5" s="1"/>
  <c r="L1584" i="5" s="1"/>
  <c r="L1585" i="5" s="1"/>
  <c r="L1586" i="5" s="1"/>
  <c r="L1587" i="5" s="1"/>
  <c r="L1588" i="5" s="1"/>
  <c r="L1589" i="5" s="1"/>
  <c r="L1590" i="5" s="1"/>
  <c r="L1591" i="5" s="1"/>
  <c r="L1592" i="5" s="1"/>
  <c r="L1593" i="5" s="1"/>
  <c r="L1594" i="5" s="1"/>
  <c r="L1595" i="5" s="1"/>
  <c r="L1596" i="5" s="1"/>
  <c r="L1597" i="5" s="1"/>
  <c r="L1598" i="5" s="1"/>
  <c r="L1599" i="5" s="1"/>
  <c r="L1600" i="5" s="1"/>
  <c r="L1601" i="5" s="1"/>
  <c r="L1602" i="5" s="1"/>
  <c r="L1603" i="5" s="1"/>
  <c r="L1604" i="5" s="1"/>
  <c r="L1605" i="5" s="1"/>
  <c r="L1606" i="5" s="1"/>
  <c r="L1607" i="5" s="1"/>
  <c r="L1608" i="5" s="1"/>
  <c r="L1609" i="5" s="1"/>
  <c r="L1610" i="5" s="1"/>
  <c r="L1611" i="5" s="1"/>
  <c r="L1612" i="5" s="1"/>
  <c r="L1613" i="5" s="1"/>
  <c r="L1614" i="5" s="1"/>
  <c r="L1615" i="5" s="1"/>
  <c r="L1616" i="5" s="1"/>
  <c r="L1617" i="5" s="1"/>
  <c r="L1618" i="5" s="1"/>
  <c r="L1619" i="5" s="1"/>
  <c r="L1620" i="5" s="1"/>
  <c r="L1621" i="5" s="1"/>
  <c r="L1622" i="5" s="1"/>
  <c r="L1623" i="5" s="1"/>
  <c r="L1624" i="5" s="1"/>
  <c r="L1625" i="5" s="1"/>
  <c r="L1626" i="5" s="1"/>
  <c r="L1627" i="5" s="1"/>
  <c r="L1628" i="5" s="1"/>
  <c r="L1629" i="5" s="1"/>
  <c r="L1630" i="5" s="1"/>
  <c r="L1631" i="5" s="1"/>
  <c r="L1632" i="5" s="1"/>
  <c r="L1633" i="5" s="1"/>
  <c r="L1634" i="5" s="1"/>
  <c r="L1635" i="5" s="1"/>
  <c r="L1636" i="5" s="1"/>
  <c r="L1637" i="5" s="1"/>
  <c r="L1638" i="5" s="1"/>
  <c r="L1639" i="5" s="1"/>
  <c r="L1640" i="5" s="1"/>
  <c r="L1641" i="5" s="1"/>
  <c r="L1642" i="5" s="1"/>
  <c r="L1643" i="5" s="1"/>
  <c r="L1644" i="5" s="1"/>
  <c r="L1645" i="5" s="1"/>
  <c r="L1646" i="5" s="1"/>
  <c r="L1647" i="5" s="1"/>
  <c r="L1648" i="5" s="1"/>
  <c r="L1649" i="5" s="1"/>
  <c r="L1650" i="5" s="1"/>
  <c r="L1651" i="5" s="1"/>
  <c r="L1652" i="5" s="1"/>
  <c r="L1653" i="5" s="1"/>
  <c r="L1654" i="5" s="1"/>
  <c r="L1655" i="5" s="1"/>
  <c r="L1656" i="5" s="1"/>
  <c r="L1657" i="5" s="1"/>
  <c r="L1658" i="5" s="1"/>
  <c r="L1659" i="5" s="1"/>
  <c r="L1660" i="5" s="1"/>
  <c r="L1661" i="5" s="1"/>
  <c r="L1662" i="5" s="1"/>
  <c r="L1663" i="5" s="1"/>
  <c r="L1664" i="5" s="1"/>
  <c r="L1665" i="5" s="1"/>
  <c r="L1666" i="5" s="1"/>
  <c r="L1667" i="5" s="1"/>
  <c r="L1668" i="5" s="1"/>
  <c r="L1669" i="5" s="1"/>
  <c r="L1670" i="5" s="1"/>
  <c r="L1671" i="5" s="1"/>
  <c r="L1672" i="5" s="1"/>
  <c r="L1673" i="5" s="1"/>
  <c r="L1674" i="5" s="1"/>
  <c r="L1675" i="5" s="1"/>
  <c r="L1676" i="5" s="1"/>
  <c r="L1677" i="5" s="1"/>
  <c r="L1678" i="5" s="1"/>
  <c r="L1679" i="5" s="1"/>
  <c r="L1680" i="5" s="1"/>
  <c r="L1681" i="5" s="1"/>
  <c r="L1682" i="5" s="1"/>
  <c r="L1683" i="5" s="1"/>
  <c r="L1684" i="5" s="1"/>
  <c r="L1685" i="5" s="1"/>
  <c r="L1686" i="5" s="1"/>
  <c r="L1687" i="5" s="1"/>
  <c r="L1688" i="5" s="1"/>
  <c r="L1689" i="5" s="1"/>
  <c r="L1690" i="5" s="1"/>
  <c r="L1691" i="5" s="1"/>
  <c r="L1692" i="5" s="1"/>
  <c r="L1693" i="5" s="1"/>
  <c r="L1694" i="5" s="1"/>
  <c r="L1695" i="5" s="1"/>
  <c r="L1696" i="5" s="1"/>
  <c r="L1697" i="5" s="1"/>
  <c r="L1698" i="5" s="1"/>
  <c r="L1699" i="5" s="1"/>
  <c r="L1700" i="5" s="1"/>
  <c r="L1701" i="5" s="1"/>
  <c r="L1702" i="5" s="1"/>
  <c r="L1703" i="5" s="1"/>
  <c r="L1704" i="5" s="1"/>
  <c r="L1705" i="5" s="1"/>
  <c r="L1706" i="5" s="1"/>
  <c r="L1707" i="5" s="1"/>
  <c r="L1708" i="5" s="1"/>
  <c r="L1709" i="5" s="1"/>
  <c r="L1710" i="5" s="1"/>
  <c r="L1711" i="5" s="1"/>
  <c r="L1712" i="5" s="1"/>
  <c r="L1713" i="5" s="1"/>
  <c r="L1714" i="5" s="1"/>
  <c r="L1715" i="5" s="1"/>
  <c r="L1716" i="5" s="1"/>
  <c r="L1717" i="5" s="1"/>
  <c r="L1718" i="5" s="1"/>
  <c r="L1719" i="5" s="1"/>
  <c r="L1720" i="5" s="1"/>
  <c r="L1721" i="5" s="1"/>
  <c r="L1722" i="5" s="1"/>
  <c r="L1723" i="5" s="1"/>
  <c r="L1724" i="5" s="1"/>
  <c r="L1725" i="5" s="1"/>
  <c r="L1726" i="5" s="1"/>
  <c r="L1727" i="5" s="1"/>
  <c r="L1728" i="5" s="1"/>
  <c r="L1729" i="5" s="1"/>
  <c r="L1730" i="5" s="1"/>
  <c r="L1731" i="5" s="1"/>
  <c r="L1732" i="5" s="1"/>
  <c r="L1733" i="5" s="1"/>
  <c r="L1734" i="5" s="1"/>
  <c r="L1735" i="5" s="1"/>
  <c r="L1736" i="5" s="1"/>
  <c r="L1737" i="5" s="1"/>
  <c r="L1738" i="5" s="1"/>
  <c r="L1739" i="5" s="1"/>
  <c r="L1740" i="5" s="1"/>
  <c r="L1741" i="5" s="1"/>
  <c r="L1742" i="5" s="1"/>
  <c r="L1743" i="5" s="1"/>
  <c r="L1744" i="5" s="1"/>
  <c r="L1745" i="5" s="1"/>
  <c r="L1746" i="5" s="1"/>
  <c r="L1747" i="5" s="1"/>
  <c r="L1748" i="5" s="1"/>
  <c r="L1749" i="5" s="1"/>
  <c r="L1750" i="5" s="1"/>
  <c r="L1751" i="5" s="1"/>
  <c r="L1752" i="5" s="1"/>
  <c r="L1753" i="5" s="1"/>
  <c r="L1754" i="5" s="1"/>
  <c r="L1755" i="5" s="1"/>
  <c r="L1756" i="5" s="1"/>
  <c r="L1757" i="5" s="1"/>
  <c r="L1758" i="5" s="1"/>
  <c r="L1759" i="5" s="1"/>
  <c r="L1760" i="5" s="1"/>
  <c r="L1761" i="5" s="1"/>
  <c r="L1762" i="5" s="1"/>
  <c r="L1763" i="5" s="1"/>
  <c r="L1764" i="5" s="1"/>
  <c r="L1765" i="5" s="1"/>
  <c r="L1766" i="5" s="1"/>
  <c r="L1767" i="5" s="1"/>
  <c r="L1768" i="5" s="1"/>
  <c r="L1769" i="5" s="1"/>
  <c r="L1770" i="5" s="1"/>
  <c r="L1771" i="5" s="1"/>
  <c r="L1772" i="5" s="1"/>
  <c r="L1773" i="5" s="1"/>
  <c r="L1774" i="5" s="1"/>
  <c r="L1775" i="5" s="1"/>
  <c r="L1776" i="5" s="1"/>
  <c r="L1777" i="5" s="1"/>
  <c r="L1778" i="5" s="1"/>
  <c r="L1779" i="5" s="1"/>
  <c r="L1780" i="5" s="1"/>
  <c r="L1781" i="5" s="1"/>
  <c r="L1782" i="5" s="1"/>
  <c r="L1783" i="5" s="1"/>
  <c r="L1784" i="5" s="1"/>
  <c r="L1785" i="5" s="1"/>
  <c r="L1786" i="5" s="1"/>
  <c r="L1787" i="5" s="1"/>
  <c r="L1788" i="5" s="1"/>
  <c r="L1789" i="5" s="1"/>
  <c r="L1790" i="5" s="1"/>
  <c r="L1791" i="5" s="1"/>
  <c r="L1792" i="5" s="1"/>
  <c r="L1793" i="5" s="1"/>
  <c r="L1794" i="5" s="1"/>
  <c r="L1795" i="5" s="1"/>
  <c r="L1796" i="5" s="1"/>
  <c r="L1797" i="5" s="1"/>
  <c r="L1798" i="5" s="1"/>
  <c r="L1799" i="5" s="1"/>
  <c r="L1800" i="5" s="1"/>
  <c r="L1801" i="5" s="1"/>
  <c r="L1802" i="5" s="1"/>
  <c r="L1803" i="5" s="1"/>
  <c r="L1804" i="5" s="1"/>
  <c r="L1805" i="5" s="1"/>
  <c r="L1806" i="5" s="1"/>
  <c r="L1807" i="5" s="1"/>
  <c r="L1808" i="5" s="1"/>
  <c r="L1809" i="5" s="1"/>
  <c r="L1810" i="5" s="1"/>
  <c r="L1811" i="5" s="1"/>
  <c r="L1812" i="5" s="1"/>
  <c r="L1813" i="5" s="1"/>
  <c r="L1814" i="5" s="1"/>
  <c r="L1815" i="5" s="1"/>
  <c r="L1816" i="5" s="1"/>
  <c r="L1817" i="5" s="1"/>
  <c r="L1818" i="5" s="1"/>
  <c r="L1819" i="5" s="1"/>
  <c r="L1820" i="5" s="1"/>
  <c r="L1821" i="5" s="1"/>
  <c r="L1822" i="5" s="1"/>
  <c r="L1823" i="5" s="1"/>
  <c r="L1824" i="5" s="1"/>
  <c r="L1825" i="5" s="1"/>
  <c r="L1826" i="5" s="1"/>
  <c r="L1827" i="5" s="1"/>
  <c r="L1828" i="5" s="1"/>
  <c r="L1829" i="5" s="1"/>
  <c r="L1830" i="5" s="1"/>
  <c r="L1831" i="5" s="1"/>
  <c r="L1832" i="5" s="1"/>
  <c r="L1833" i="5" s="1"/>
  <c r="L1834" i="5" s="1"/>
  <c r="L1835" i="5" s="1"/>
  <c r="L1836" i="5" s="1"/>
  <c r="L1837" i="5" s="1"/>
  <c r="L1838" i="5" s="1"/>
  <c r="L1839" i="5" s="1"/>
  <c r="L1840" i="5" s="1"/>
  <c r="L1841" i="5" s="1"/>
  <c r="L1842" i="5" s="1"/>
  <c r="L1843" i="5" s="1"/>
  <c r="L1844" i="5" s="1"/>
  <c r="L1845" i="5" s="1"/>
  <c r="L1846" i="5" s="1"/>
  <c r="L1847" i="5" s="1"/>
  <c r="L1848" i="5" s="1"/>
  <c r="L1849" i="5" s="1"/>
  <c r="L1850" i="5" s="1"/>
  <c r="L1851" i="5" s="1"/>
  <c r="L1852" i="5" s="1"/>
  <c r="L1853" i="5" s="1"/>
  <c r="L1854" i="5" s="1"/>
  <c r="L1855" i="5" s="1"/>
  <c r="L1856" i="5" s="1"/>
  <c r="L1857" i="5" s="1"/>
  <c r="L1858" i="5" s="1"/>
  <c r="L1859" i="5" s="1"/>
  <c r="L1860" i="5" s="1"/>
  <c r="L1861" i="5" s="1"/>
  <c r="L1862" i="5" s="1"/>
  <c r="L1863" i="5" s="1"/>
  <c r="L1864" i="5" s="1"/>
  <c r="L1865" i="5" s="1"/>
  <c r="L1866" i="5" s="1"/>
  <c r="L1867" i="5" s="1"/>
  <c r="L1868" i="5" s="1"/>
  <c r="L1869" i="5" s="1"/>
  <c r="L1870" i="5" s="1"/>
  <c r="L1871" i="5" s="1"/>
  <c r="L1872" i="5" s="1"/>
  <c r="L1873" i="5" s="1"/>
  <c r="L1874" i="5" s="1"/>
  <c r="L1875" i="5" s="1"/>
  <c r="L1876" i="5" s="1"/>
  <c r="L1877" i="5" s="1"/>
  <c r="L1878" i="5" s="1"/>
  <c r="L1879" i="5" s="1"/>
  <c r="L1880" i="5" s="1"/>
  <c r="L1881" i="5" s="1"/>
  <c r="L1882" i="5" s="1"/>
  <c r="L1883" i="5" s="1"/>
  <c r="L1884" i="5" s="1"/>
  <c r="L1885" i="5" s="1"/>
  <c r="L1886" i="5" s="1"/>
  <c r="L1887" i="5" s="1"/>
  <c r="L1888" i="5" s="1"/>
  <c r="L1889" i="5" s="1"/>
  <c r="L1890" i="5" s="1"/>
  <c r="L1891" i="5" s="1"/>
  <c r="L1892" i="5" s="1"/>
  <c r="L1893" i="5" s="1"/>
  <c r="L1894" i="5" s="1"/>
  <c r="L1895" i="5" s="1"/>
  <c r="L1896" i="5" s="1"/>
  <c r="L1897" i="5" s="1"/>
  <c r="L1898" i="5" s="1"/>
  <c r="L1899" i="5" s="1"/>
  <c r="L1900" i="5" s="1"/>
  <c r="L1901" i="5" s="1"/>
  <c r="L1902" i="5" s="1"/>
  <c r="L1903" i="5" s="1"/>
  <c r="L1904" i="5" s="1"/>
  <c r="L1905" i="5" s="1"/>
  <c r="L1906" i="5" s="1"/>
  <c r="L1907" i="5" s="1"/>
  <c r="L1908" i="5" s="1"/>
  <c r="L1909" i="5" s="1"/>
  <c r="L1910" i="5" s="1"/>
  <c r="L1911" i="5" s="1"/>
  <c r="L1912" i="5" s="1"/>
  <c r="L1913" i="5" s="1"/>
  <c r="L1914" i="5" s="1"/>
  <c r="L1915" i="5" s="1"/>
  <c r="L1916" i="5" s="1"/>
  <c r="L1917" i="5" s="1"/>
  <c r="L1918" i="5" s="1"/>
  <c r="L1919" i="5" s="1"/>
  <c r="L1920" i="5" s="1"/>
  <c r="L1921" i="5" s="1"/>
  <c r="L1922" i="5" s="1"/>
  <c r="L1923" i="5" s="1"/>
  <c r="L1924" i="5" s="1"/>
  <c r="L1925" i="5" s="1"/>
  <c r="L1926" i="5" s="1"/>
  <c r="L1927" i="5" s="1"/>
  <c r="L1928" i="5" s="1"/>
  <c r="L1929" i="5" s="1"/>
  <c r="L1930" i="5" s="1"/>
  <c r="L1931" i="5" s="1"/>
  <c r="L1932" i="5" s="1"/>
  <c r="L1933" i="5" s="1"/>
  <c r="L1934" i="5" s="1"/>
  <c r="L1935" i="5" s="1"/>
  <c r="L1936" i="5" s="1"/>
  <c r="L1937" i="5" s="1"/>
  <c r="L1938" i="5" s="1"/>
  <c r="L1939" i="5" s="1"/>
  <c r="L1940" i="5" s="1"/>
  <c r="L1941" i="5" s="1"/>
  <c r="L1942" i="5" s="1"/>
  <c r="L1943" i="5" s="1"/>
  <c r="L1944" i="5" s="1"/>
  <c r="L1945" i="5" s="1"/>
  <c r="L1946" i="5" s="1"/>
  <c r="L1947" i="5" s="1"/>
  <c r="L1948" i="5" s="1"/>
  <c r="L1949" i="5" s="1"/>
  <c r="L1950" i="5" s="1"/>
  <c r="L1951" i="5" s="1"/>
  <c r="L1952" i="5" s="1"/>
  <c r="L1953" i="5" s="1"/>
  <c r="L1954" i="5" s="1"/>
  <c r="L1955" i="5" s="1"/>
  <c r="L1956" i="5" s="1"/>
  <c r="L1957" i="5" s="1"/>
  <c r="L1958" i="5" s="1"/>
  <c r="L1959" i="5" s="1"/>
  <c r="L1960" i="5" s="1"/>
  <c r="L1961" i="5" s="1"/>
  <c r="L1962" i="5" s="1"/>
  <c r="L1963" i="5" s="1"/>
  <c r="L1964" i="5" s="1"/>
  <c r="L1965" i="5" s="1"/>
  <c r="L1966" i="5" s="1"/>
  <c r="L1967" i="5" s="1"/>
  <c r="L1968" i="5" s="1"/>
  <c r="L1969" i="5" s="1"/>
  <c r="L1970" i="5" s="1"/>
  <c r="L1971" i="5" s="1"/>
  <c r="L1972" i="5" s="1"/>
  <c r="L1973" i="5" s="1"/>
  <c r="L1974" i="5" s="1"/>
  <c r="L1975" i="5" s="1"/>
  <c r="L1976" i="5" s="1"/>
  <c r="L1977" i="5" s="1"/>
  <c r="L1978" i="5" s="1"/>
  <c r="L1979" i="5" s="1"/>
  <c r="L1980" i="5" s="1"/>
  <c r="L1981" i="5" s="1"/>
  <c r="L1982" i="5" s="1"/>
  <c r="L1983" i="5" s="1"/>
  <c r="L1984" i="5" s="1"/>
  <c r="L1985" i="5" s="1"/>
  <c r="L1986" i="5" s="1"/>
  <c r="L1987" i="5" s="1"/>
  <c r="L1988" i="5" s="1"/>
  <c r="L1989" i="5" s="1"/>
  <c r="L1990" i="5" s="1"/>
  <c r="L1991" i="5" s="1"/>
  <c r="L1992" i="5" s="1"/>
  <c r="L1993" i="5" s="1"/>
  <c r="L1994" i="5" s="1"/>
  <c r="L1995" i="5" s="1"/>
  <c r="L1996" i="5" s="1"/>
  <c r="L1997" i="5" s="1"/>
  <c r="L1998" i="5" s="1"/>
  <c r="L1999" i="5" s="1"/>
  <c r="L2000" i="5" s="1"/>
  <c r="L2001" i="5" s="1"/>
  <c r="L2002" i="5" s="1"/>
  <c r="L2003" i="5" s="1"/>
  <c r="L2004" i="5" s="1"/>
  <c r="L2005" i="5" s="1"/>
  <c r="L2006" i="5" s="1"/>
  <c r="L2007" i="5" s="1"/>
  <c r="L2008" i="5" s="1"/>
  <c r="L2009" i="5" s="1"/>
  <c r="L2010" i="5" s="1"/>
  <c r="L2011" i="5" s="1"/>
  <c r="L2012" i="5" s="1"/>
  <c r="L2013" i="5" s="1"/>
  <c r="L2014" i="5" s="1"/>
  <c r="L2015" i="5" s="1"/>
  <c r="L2016" i="5" s="1"/>
  <c r="L2017" i="5" s="1"/>
  <c r="L2018" i="5" s="1"/>
  <c r="L2019" i="5" s="1"/>
  <c r="L2020" i="5" s="1"/>
  <c r="L2021" i="5" s="1"/>
  <c r="L2022" i="5" s="1"/>
  <c r="L2023" i="5" s="1"/>
  <c r="L2024" i="5" s="1"/>
  <c r="L2025" i="5" s="1"/>
  <c r="L2026" i="5" s="1"/>
  <c r="L2027" i="5" s="1"/>
  <c r="L2028" i="5" s="1"/>
  <c r="L2029" i="5" s="1"/>
  <c r="L2030" i="5" s="1"/>
  <c r="L2031" i="5" s="1"/>
  <c r="L2032" i="5" s="1"/>
  <c r="L2033" i="5" s="1"/>
  <c r="L2034" i="5" s="1"/>
  <c r="L2035" i="5" s="1"/>
  <c r="L2036" i="5" s="1"/>
  <c r="L2037" i="5" s="1"/>
  <c r="L2038" i="5" s="1"/>
  <c r="L2039" i="5" s="1"/>
  <c r="L2040" i="5" s="1"/>
  <c r="L2041" i="5" s="1"/>
  <c r="L2042" i="5" s="1"/>
  <c r="L2043" i="5" s="1"/>
  <c r="L2044" i="5" s="1"/>
  <c r="L2045" i="5" s="1"/>
  <c r="L2046" i="5" s="1"/>
  <c r="L2047" i="5" s="1"/>
  <c r="L2048" i="5" s="1"/>
  <c r="L2049" i="5" s="1"/>
  <c r="L2050" i="5" s="1"/>
  <c r="L2051" i="5" s="1"/>
  <c r="L2052" i="5" s="1"/>
  <c r="L2053" i="5" s="1"/>
  <c r="L2054" i="5" s="1"/>
  <c r="L2055" i="5" s="1"/>
  <c r="L2056" i="5" s="1"/>
  <c r="L2057" i="5" s="1"/>
  <c r="L2058" i="5" s="1"/>
  <c r="L2059" i="5" s="1"/>
  <c r="L2060" i="5" s="1"/>
  <c r="L2061" i="5" s="1"/>
  <c r="L2062" i="5" s="1"/>
  <c r="L2063" i="5" s="1"/>
  <c r="L2064" i="5" s="1"/>
  <c r="L2065" i="5" s="1"/>
  <c r="L2066" i="5" s="1"/>
  <c r="L2067" i="5" s="1"/>
  <c r="L2068" i="5" s="1"/>
  <c r="L2069" i="5" s="1"/>
  <c r="L2070" i="5" s="1"/>
  <c r="L2071" i="5" s="1"/>
  <c r="L2072" i="5" s="1"/>
  <c r="L2073" i="5" s="1"/>
  <c r="L2074" i="5" s="1"/>
  <c r="L2075" i="5" s="1"/>
  <c r="L2076" i="5" s="1"/>
  <c r="L2077" i="5" s="1"/>
  <c r="L2078" i="5" s="1"/>
  <c r="L2079" i="5" s="1"/>
  <c r="L2080" i="5" s="1"/>
  <c r="L2081" i="5" s="1"/>
  <c r="L2082" i="5" s="1"/>
  <c r="L2083" i="5" s="1"/>
  <c r="L2084" i="5" s="1"/>
  <c r="L2085" i="5" s="1"/>
  <c r="L2086" i="5" s="1"/>
  <c r="L2087" i="5" s="1"/>
  <c r="L2088" i="5" s="1"/>
  <c r="L2089" i="5" s="1"/>
  <c r="L2090" i="5" s="1"/>
  <c r="L2091" i="5" s="1"/>
  <c r="L2092" i="5" s="1"/>
  <c r="L2093" i="5" s="1"/>
  <c r="L2094" i="5" s="1"/>
  <c r="L2095" i="5" s="1"/>
  <c r="L2096" i="5" s="1"/>
  <c r="L2097" i="5" s="1"/>
  <c r="L2098" i="5" s="1"/>
  <c r="L2099" i="5" s="1"/>
  <c r="L2100" i="5" s="1"/>
  <c r="L2101" i="5" s="1"/>
  <c r="L2102" i="5" s="1"/>
  <c r="L2103" i="5" s="1"/>
  <c r="L2104" i="5" s="1"/>
  <c r="L2105" i="5" s="1"/>
  <c r="L2106" i="5" s="1"/>
  <c r="L2107" i="5" s="1"/>
  <c r="L2108" i="5" s="1"/>
  <c r="L2109" i="5" s="1"/>
  <c r="L2110" i="5" s="1"/>
  <c r="L2111" i="5" s="1"/>
  <c r="L2112" i="5" s="1"/>
  <c r="L2113" i="5" s="1"/>
  <c r="L2114" i="5" s="1"/>
  <c r="L2115" i="5" s="1"/>
  <c r="L2116" i="5" s="1"/>
  <c r="L2117" i="5" s="1"/>
  <c r="L2118" i="5" s="1"/>
  <c r="L2119" i="5" s="1"/>
  <c r="L2120" i="5" s="1"/>
  <c r="L2121" i="5" s="1"/>
  <c r="L2122" i="5" s="1"/>
  <c r="L2123" i="5" s="1"/>
  <c r="L2124" i="5" s="1"/>
  <c r="L2125" i="5" s="1"/>
  <c r="L2126" i="5" s="1"/>
  <c r="L2127" i="5" s="1"/>
  <c r="L2128" i="5" s="1"/>
  <c r="L2129" i="5" s="1"/>
  <c r="L2130" i="5" s="1"/>
  <c r="L2131" i="5" s="1"/>
  <c r="L2132" i="5" s="1"/>
  <c r="L2133" i="5" s="1"/>
  <c r="L2134" i="5" s="1"/>
  <c r="L2135" i="5" s="1"/>
  <c r="L2136" i="5" s="1"/>
  <c r="L2137" i="5" s="1"/>
  <c r="L2138" i="5" s="1"/>
  <c r="L2139" i="5" s="1"/>
  <c r="L2140" i="5" s="1"/>
  <c r="L2141" i="5" s="1"/>
  <c r="L2142" i="5" s="1"/>
  <c r="L2143" i="5" s="1"/>
  <c r="L2144" i="5" s="1"/>
  <c r="L2145" i="5" s="1"/>
  <c r="L2146" i="5" s="1"/>
  <c r="L2147" i="5" s="1"/>
  <c r="L2148" i="5" s="1"/>
  <c r="L2149" i="5" s="1"/>
  <c r="L2150" i="5" s="1"/>
  <c r="L2151" i="5" s="1"/>
  <c r="L2152" i="5" s="1"/>
  <c r="L2153" i="5" s="1"/>
  <c r="L2154" i="5" s="1"/>
  <c r="L2155" i="5" s="1"/>
  <c r="L2156" i="5" s="1"/>
  <c r="L2157" i="5" s="1"/>
  <c r="L2158" i="5" s="1"/>
  <c r="L2159" i="5" s="1"/>
  <c r="L2160" i="5" s="1"/>
  <c r="L2161" i="5" s="1"/>
  <c r="L2162" i="5" s="1"/>
  <c r="L2163" i="5" s="1"/>
  <c r="L2164" i="5" s="1"/>
  <c r="L2165" i="5" s="1"/>
  <c r="L2166" i="5" s="1"/>
  <c r="L2167" i="5" s="1"/>
  <c r="L2168" i="5" s="1"/>
  <c r="L2169" i="5" s="1"/>
  <c r="L2170" i="5" s="1"/>
  <c r="L2171" i="5" s="1"/>
  <c r="L2172" i="5" s="1"/>
  <c r="L2173" i="5" s="1"/>
  <c r="L2174" i="5" s="1"/>
  <c r="L2175" i="5" s="1"/>
  <c r="L2176" i="5" s="1"/>
  <c r="L2177" i="5" s="1"/>
  <c r="L2178" i="5" s="1"/>
  <c r="L2179" i="5" s="1"/>
  <c r="L2180" i="5" s="1"/>
  <c r="L2181" i="5" s="1"/>
  <c r="L2182" i="5" s="1"/>
  <c r="L2183" i="5" s="1"/>
  <c r="L2184" i="5" s="1"/>
  <c r="L2185" i="5" s="1"/>
  <c r="L2186" i="5" s="1"/>
  <c r="L2187" i="5" s="1"/>
  <c r="L2188" i="5" s="1"/>
  <c r="L2189" i="5" s="1"/>
  <c r="L2190" i="5" s="1"/>
  <c r="L2191" i="5" s="1"/>
  <c r="L2192" i="5" s="1"/>
  <c r="L2193" i="5" s="1"/>
  <c r="L2194" i="5" s="1"/>
  <c r="L2195" i="5" s="1"/>
  <c r="L2196" i="5" s="1"/>
  <c r="L2197" i="5" s="1"/>
  <c r="L2198" i="5" s="1"/>
  <c r="L2199" i="5" s="1"/>
  <c r="L2200" i="5" s="1"/>
  <c r="L2201" i="5" s="1"/>
  <c r="L2202" i="5" s="1"/>
  <c r="L2203" i="5" s="1"/>
  <c r="L2204" i="5" s="1"/>
  <c r="L2205" i="5" s="1"/>
  <c r="L2206" i="5" s="1"/>
  <c r="L2207" i="5" s="1"/>
  <c r="L2208" i="5" s="1"/>
  <c r="L2209" i="5" s="1"/>
  <c r="L2210" i="5" s="1"/>
  <c r="L2211" i="5" s="1"/>
  <c r="L2212" i="5" s="1"/>
  <c r="L2213" i="5" s="1"/>
  <c r="L2214" i="5" s="1"/>
  <c r="L2215" i="5" s="1"/>
  <c r="L2216" i="5" s="1"/>
  <c r="L2217" i="5" s="1"/>
  <c r="L2218" i="5" s="1"/>
  <c r="L2219" i="5" s="1"/>
  <c r="L2220" i="5" s="1"/>
  <c r="L2221" i="5" s="1"/>
  <c r="L2222" i="5" s="1"/>
  <c r="L2223" i="5" s="1"/>
  <c r="L2224" i="5" s="1"/>
  <c r="L2225" i="5" s="1"/>
  <c r="L2226" i="5" s="1"/>
  <c r="L2227" i="5" s="1"/>
  <c r="L2228" i="5" s="1"/>
  <c r="L2229" i="5" s="1"/>
  <c r="L2230" i="5" s="1"/>
  <c r="L2231" i="5" s="1"/>
  <c r="L2232" i="5" s="1"/>
  <c r="L2233" i="5" s="1"/>
  <c r="L2234" i="5" s="1"/>
  <c r="L2235" i="5" s="1"/>
  <c r="L2236" i="5" s="1"/>
  <c r="L2237" i="5" s="1"/>
  <c r="L2238" i="5" s="1"/>
  <c r="L2239" i="5" s="1"/>
  <c r="L2240" i="5" s="1"/>
  <c r="L2241" i="5" s="1"/>
  <c r="L2242" i="5" s="1"/>
  <c r="L2243" i="5" s="1"/>
  <c r="L2244" i="5" s="1"/>
  <c r="L2245" i="5" s="1"/>
  <c r="L2246" i="5" s="1"/>
  <c r="L2247" i="5" s="1"/>
  <c r="L2248" i="5" s="1"/>
  <c r="L2249" i="5" s="1"/>
  <c r="L2250" i="5" s="1"/>
  <c r="L2251" i="5" s="1"/>
  <c r="L2252" i="5" s="1"/>
  <c r="L2253" i="5" s="1"/>
  <c r="L2254" i="5" s="1"/>
  <c r="L2255" i="5" s="1"/>
  <c r="L2256" i="5" s="1"/>
  <c r="L2257" i="5" s="1"/>
  <c r="L2258" i="5" s="1"/>
  <c r="L2259" i="5" s="1"/>
  <c r="L2260" i="5" s="1"/>
  <c r="L2261" i="5" s="1"/>
  <c r="L2262" i="5" s="1"/>
  <c r="L2263" i="5" s="1"/>
  <c r="L2264" i="5" s="1"/>
  <c r="L2265" i="5" s="1"/>
  <c r="L2266" i="5" s="1"/>
  <c r="L2267" i="5" s="1"/>
  <c r="L2268" i="5" s="1"/>
  <c r="L2269" i="5" s="1"/>
  <c r="L2270" i="5" s="1"/>
  <c r="L2271" i="5" s="1"/>
  <c r="L2272" i="5" s="1"/>
  <c r="L2273" i="5" s="1"/>
  <c r="L2274" i="5" s="1"/>
  <c r="L2275" i="5" s="1"/>
  <c r="L2276" i="5" s="1"/>
  <c r="L2277" i="5" s="1"/>
  <c r="L2278" i="5" s="1"/>
  <c r="L2279" i="5" s="1"/>
  <c r="L2280" i="5" s="1"/>
  <c r="L2281" i="5" s="1"/>
  <c r="L2282" i="5" s="1"/>
  <c r="L2283" i="5" s="1"/>
  <c r="L2284" i="5" s="1"/>
  <c r="L2285" i="5" s="1"/>
  <c r="L2286" i="5" s="1"/>
  <c r="L2287" i="5" s="1"/>
  <c r="L2288" i="5" s="1"/>
  <c r="L2289" i="5" s="1"/>
  <c r="L2290" i="5" s="1"/>
  <c r="L2291" i="5" s="1"/>
  <c r="L2292" i="5" s="1"/>
  <c r="L2293" i="5" s="1"/>
  <c r="L2294" i="5" s="1"/>
  <c r="L2295" i="5" s="1"/>
  <c r="L2296" i="5" s="1"/>
  <c r="L2297" i="5" s="1"/>
  <c r="L2298" i="5" s="1"/>
  <c r="L2299" i="5" s="1"/>
  <c r="L2300" i="5" s="1"/>
  <c r="L2301" i="5" s="1"/>
  <c r="L2302" i="5" s="1"/>
  <c r="L2303" i="5" s="1"/>
  <c r="L2304" i="5" s="1"/>
  <c r="L2305" i="5" s="1"/>
  <c r="L2306" i="5" s="1"/>
  <c r="L2307" i="5" s="1"/>
  <c r="L2308" i="5" s="1"/>
  <c r="L2309" i="5" s="1"/>
  <c r="L2310" i="5" s="1"/>
  <c r="L2311" i="5" s="1"/>
  <c r="L2312" i="5" s="1"/>
  <c r="L2313" i="5" s="1"/>
  <c r="L2314" i="5" s="1"/>
  <c r="L2315" i="5" s="1"/>
  <c r="L2316" i="5" s="1"/>
  <c r="L2317" i="5" s="1"/>
  <c r="L2318" i="5" s="1"/>
  <c r="L2319" i="5" s="1"/>
  <c r="L2320" i="5" s="1"/>
  <c r="L2321" i="5" s="1"/>
  <c r="L2322" i="5" s="1"/>
  <c r="L2323" i="5" s="1"/>
  <c r="L2324" i="5" s="1"/>
  <c r="L2325" i="5" s="1"/>
  <c r="L2326" i="5" s="1"/>
  <c r="L2327" i="5" s="1"/>
  <c r="L2328" i="5" s="1"/>
  <c r="L2329" i="5" s="1"/>
  <c r="L2330" i="5" s="1"/>
  <c r="L2331" i="5" s="1"/>
  <c r="L2332" i="5" s="1"/>
  <c r="L2333" i="5" s="1"/>
  <c r="L2334" i="5" s="1"/>
  <c r="L2335" i="5" s="1"/>
  <c r="L2336" i="5" s="1"/>
  <c r="L2337" i="5" s="1"/>
  <c r="L2338" i="5" s="1"/>
  <c r="L2339" i="5" s="1"/>
  <c r="L2340" i="5" s="1"/>
  <c r="L2341" i="5" s="1"/>
  <c r="L2342" i="5" s="1"/>
  <c r="L2343" i="5" s="1"/>
  <c r="L2344" i="5" s="1"/>
  <c r="L2345" i="5" s="1"/>
  <c r="L2346" i="5" s="1"/>
  <c r="L2347" i="5" s="1"/>
  <c r="L2348" i="5" s="1"/>
  <c r="L2349" i="5" s="1"/>
  <c r="L2350" i="5" s="1"/>
  <c r="L2351" i="5" s="1"/>
  <c r="L2352" i="5" s="1"/>
  <c r="L2353" i="5" s="1"/>
  <c r="L2354" i="5" s="1"/>
  <c r="L2355" i="5" s="1"/>
  <c r="L2356" i="5" s="1"/>
  <c r="L2357" i="5" s="1"/>
  <c r="L2358" i="5" s="1"/>
  <c r="L2359" i="5" s="1"/>
  <c r="L2360" i="5" s="1"/>
  <c r="L2361" i="5" s="1"/>
  <c r="L2362" i="5" s="1"/>
  <c r="L2363" i="5" s="1"/>
  <c r="L2364" i="5" s="1"/>
  <c r="L2365" i="5" s="1"/>
  <c r="L2366" i="5" s="1"/>
  <c r="L2367" i="5" s="1"/>
  <c r="L2368" i="5" s="1"/>
  <c r="L2369" i="5" s="1"/>
  <c r="L2370" i="5" s="1"/>
  <c r="L2371" i="5" s="1"/>
  <c r="L2372" i="5" s="1"/>
  <c r="L2373" i="5" s="1"/>
  <c r="L2374" i="5" s="1"/>
  <c r="L2375" i="5" s="1"/>
  <c r="L2376" i="5" s="1"/>
  <c r="L2377" i="5" s="1"/>
  <c r="L2378" i="5" s="1"/>
  <c r="L2379" i="5" s="1"/>
  <c r="L2380" i="5" s="1"/>
  <c r="L2381" i="5" s="1"/>
  <c r="L2382" i="5" s="1"/>
  <c r="L2383" i="5" s="1"/>
  <c r="L2384" i="5" s="1"/>
  <c r="L2385" i="5" s="1"/>
  <c r="L2386" i="5" s="1"/>
  <c r="L2387" i="5" s="1"/>
  <c r="L2388" i="5" s="1"/>
  <c r="L2389" i="5" s="1"/>
  <c r="L2390" i="5" s="1"/>
  <c r="L2391" i="5" s="1"/>
  <c r="L2392" i="5" s="1"/>
  <c r="L2393" i="5" s="1"/>
  <c r="L2394" i="5" s="1"/>
  <c r="L2395" i="5" s="1"/>
  <c r="L2396" i="5" s="1"/>
  <c r="L2397" i="5" s="1"/>
  <c r="L2398" i="5" s="1"/>
  <c r="L2399" i="5" s="1"/>
  <c r="L2400" i="5" s="1"/>
  <c r="L2401" i="5" s="1"/>
  <c r="L2402" i="5" s="1"/>
  <c r="L2403" i="5" s="1"/>
  <c r="L2404" i="5" s="1"/>
  <c r="L2405" i="5" s="1"/>
  <c r="L2406" i="5" s="1"/>
  <c r="L2407" i="5" s="1"/>
  <c r="L2408" i="5" s="1"/>
  <c r="L2409" i="5" s="1"/>
  <c r="L2410" i="5" s="1"/>
  <c r="L2411" i="5" s="1"/>
  <c r="L2412" i="5" s="1"/>
  <c r="L2413" i="5" s="1"/>
  <c r="L2414" i="5" s="1"/>
  <c r="L2415" i="5" s="1"/>
  <c r="L2416" i="5" s="1"/>
  <c r="L2417" i="5" s="1"/>
  <c r="L2418" i="5" s="1"/>
  <c r="L2419" i="5" s="1"/>
  <c r="L2420" i="5" s="1"/>
  <c r="L2421" i="5" s="1"/>
  <c r="L2422" i="5" s="1"/>
  <c r="L2423" i="5" s="1"/>
  <c r="L2424" i="5" s="1"/>
  <c r="L2425" i="5" s="1"/>
  <c r="L2426" i="5" s="1"/>
  <c r="L2427" i="5" s="1"/>
  <c r="L2428" i="5" s="1"/>
  <c r="L2429" i="5" s="1"/>
  <c r="L2430" i="5" s="1"/>
  <c r="L2431" i="5" s="1"/>
  <c r="L2432" i="5" s="1"/>
  <c r="L2433" i="5" s="1"/>
  <c r="L2434" i="5" s="1"/>
  <c r="L2435" i="5" s="1"/>
  <c r="L2436" i="5" s="1"/>
  <c r="L2437" i="5" s="1"/>
  <c r="L2438" i="5" s="1"/>
  <c r="L2439" i="5" s="1"/>
  <c r="L2440" i="5" s="1"/>
  <c r="L2441" i="5" s="1"/>
  <c r="L2442" i="5" s="1"/>
  <c r="L2443" i="5" s="1"/>
  <c r="L2444" i="5" s="1"/>
  <c r="L2445" i="5" s="1"/>
  <c r="L2446" i="5" s="1"/>
  <c r="L2447" i="5" s="1"/>
  <c r="L2448" i="5" s="1"/>
  <c r="L2449" i="5" s="1"/>
  <c r="L2450" i="5" s="1"/>
  <c r="L2451" i="5" s="1"/>
  <c r="L2452" i="5" s="1"/>
  <c r="L2453" i="5" s="1"/>
  <c r="L2454" i="5" s="1"/>
  <c r="L2455" i="5" s="1"/>
  <c r="L2456" i="5" s="1"/>
  <c r="L2457" i="5" s="1"/>
  <c r="L2458" i="5" s="1"/>
  <c r="L2459" i="5" s="1"/>
  <c r="L2460" i="5" s="1"/>
  <c r="L2461" i="5" s="1"/>
  <c r="L2462" i="5" s="1"/>
  <c r="L2463" i="5" s="1"/>
  <c r="L2464" i="5" s="1"/>
  <c r="L2465" i="5" s="1"/>
  <c r="L2466" i="5" s="1"/>
  <c r="L2467" i="5" s="1"/>
  <c r="L2468" i="5" s="1"/>
  <c r="L2469" i="5" s="1"/>
  <c r="L2470" i="5" s="1"/>
  <c r="L2471" i="5" s="1"/>
  <c r="L2472" i="5" s="1"/>
  <c r="L2473" i="5" s="1"/>
  <c r="L2474" i="5" s="1"/>
  <c r="L2475" i="5" s="1"/>
  <c r="L2476" i="5" s="1"/>
  <c r="L2477" i="5" s="1"/>
  <c r="L2478" i="5" s="1"/>
  <c r="L2479" i="5" s="1"/>
  <c r="L2480" i="5" s="1"/>
  <c r="L2481" i="5" s="1"/>
  <c r="L2482" i="5" s="1"/>
  <c r="L2483" i="5" s="1"/>
  <c r="L2484" i="5" s="1"/>
  <c r="L2485" i="5" s="1"/>
  <c r="L2486" i="5" s="1"/>
  <c r="L2487" i="5" s="1"/>
  <c r="L2488" i="5" s="1"/>
  <c r="L2489" i="5" s="1"/>
  <c r="L2490" i="5" s="1"/>
  <c r="L2491" i="5" s="1"/>
  <c r="L2492" i="5" s="1"/>
  <c r="L2493" i="5" s="1"/>
  <c r="L2494" i="5" s="1"/>
  <c r="L2495" i="5" s="1"/>
  <c r="L2496" i="5" s="1"/>
  <c r="L2497" i="5" s="1"/>
  <c r="L2498" i="5" s="1"/>
  <c r="L2499" i="5" s="1"/>
  <c r="L2500" i="5" s="1"/>
  <c r="L2501" i="5" s="1"/>
  <c r="L2502" i="5" s="1"/>
  <c r="L2503" i="5" s="1"/>
  <c r="L2504" i="5" s="1"/>
  <c r="L2505" i="5" s="1"/>
  <c r="L2506" i="5" s="1"/>
  <c r="L2507" i="5" s="1"/>
  <c r="L2508" i="5" s="1"/>
  <c r="L2509" i="5" s="1"/>
  <c r="L2510" i="5" s="1"/>
  <c r="L2511" i="5" s="1"/>
  <c r="L2512" i="5" s="1"/>
  <c r="L2513" i="5" s="1"/>
  <c r="L2514" i="5" s="1"/>
  <c r="L2515" i="5" s="1"/>
  <c r="L2516" i="5" s="1"/>
  <c r="L2517" i="5" s="1"/>
  <c r="L2518" i="5" s="1"/>
  <c r="L2519" i="5" s="1"/>
  <c r="L2520" i="5" s="1"/>
  <c r="L2521" i="5" s="1"/>
  <c r="L2522" i="5" s="1"/>
  <c r="L2523" i="5" s="1"/>
  <c r="L2524" i="5" s="1"/>
  <c r="L2525" i="5" s="1"/>
  <c r="L2526" i="5" s="1"/>
  <c r="L2527" i="5" s="1"/>
  <c r="L2528" i="5" s="1"/>
  <c r="L2529" i="5" s="1"/>
  <c r="L2530" i="5" s="1"/>
  <c r="L2531" i="5" s="1"/>
  <c r="L2532" i="5" s="1"/>
  <c r="L2533" i="5" s="1"/>
  <c r="L2534" i="5" s="1"/>
  <c r="L2535" i="5" s="1"/>
  <c r="L2536" i="5" s="1"/>
  <c r="L2537" i="5" s="1"/>
  <c r="L2538" i="5" s="1"/>
  <c r="L2539" i="5" s="1"/>
  <c r="L2540" i="5" s="1"/>
  <c r="L2541" i="5" s="1"/>
  <c r="L2542" i="5" s="1"/>
  <c r="L2543" i="5" s="1"/>
  <c r="L2544" i="5" s="1"/>
  <c r="L2545" i="5" s="1"/>
  <c r="L2546" i="5" s="1"/>
  <c r="L2547" i="5" s="1"/>
  <c r="L2548" i="5" s="1"/>
  <c r="L2549" i="5" s="1"/>
  <c r="L2550" i="5" s="1"/>
  <c r="L2551" i="5" s="1"/>
  <c r="L2552" i="5" s="1"/>
  <c r="L2553" i="5" s="1"/>
  <c r="L2554" i="5" s="1"/>
  <c r="L2555" i="5" s="1"/>
  <c r="L2556" i="5" s="1"/>
  <c r="L2557" i="5" s="1"/>
  <c r="L2558" i="5" s="1"/>
  <c r="L2559" i="5" s="1"/>
  <c r="L2560" i="5" s="1"/>
  <c r="L2561" i="5" s="1"/>
  <c r="L2562" i="5" s="1"/>
  <c r="L2563" i="5" s="1"/>
  <c r="L2564" i="5" s="1"/>
  <c r="L2565" i="5" s="1"/>
  <c r="L2566" i="5" s="1"/>
  <c r="L2567" i="5" s="1"/>
  <c r="L2568" i="5" s="1"/>
  <c r="L2569" i="5" s="1"/>
  <c r="L2570" i="5" s="1"/>
  <c r="L2571" i="5" s="1"/>
  <c r="L2572" i="5" s="1"/>
  <c r="L2573" i="5" s="1"/>
  <c r="L2574" i="5" s="1"/>
  <c r="L2575" i="5" s="1"/>
  <c r="L2576" i="5" s="1"/>
  <c r="L2577" i="5" s="1"/>
  <c r="L2578" i="5" s="1"/>
  <c r="L2579" i="5" s="1"/>
  <c r="L2580" i="5" s="1"/>
  <c r="L2581" i="5" s="1"/>
  <c r="L2582" i="5" s="1"/>
  <c r="L2583" i="5" s="1"/>
  <c r="L2584" i="5" s="1"/>
  <c r="L2585" i="5" s="1"/>
  <c r="L2586" i="5" s="1"/>
  <c r="L2587" i="5" s="1"/>
  <c r="L2588" i="5" s="1"/>
  <c r="L2589" i="5" s="1"/>
  <c r="L2590" i="5" s="1"/>
  <c r="L2591" i="5" s="1"/>
  <c r="L2592" i="5" s="1"/>
  <c r="L2593" i="5" s="1"/>
  <c r="L2594" i="5" s="1"/>
  <c r="L2595" i="5" s="1"/>
  <c r="L2596" i="5" s="1"/>
  <c r="L2597" i="5" s="1"/>
  <c r="L2598" i="5" s="1"/>
  <c r="L2599" i="5" s="1"/>
  <c r="N994" i="5" a="1"/>
  <c r="N994" i="5" l="1"/>
  <c r="N995" i="5" a="1"/>
  <c r="N995" i="5" l="1"/>
  <c r="N996" i="5" a="1"/>
  <c r="N996" i="5" l="1"/>
  <c r="N997" i="5" a="1"/>
  <c r="N997" i="5" l="1"/>
  <c r="N998" i="5" a="1"/>
  <c r="N998" i="5" l="1"/>
  <c r="N999" i="5" a="1"/>
  <c r="N999" i="5" l="1"/>
  <c r="N1000" i="5" a="1"/>
  <c r="N1000" i="5" l="1"/>
  <c r="N1001" i="5" a="1"/>
  <c r="N1001" i="5" l="1"/>
  <c r="N1002" i="5" a="1"/>
  <c r="N1002" i="5" l="1"/>
  <c r="N1003" i="5" a="1"/>
  <c r="N1003" i="5" l="1"/>
  <c r="N1004" i="5" a="1"/>
  <c r="N1004" i="5" l="1"/>
  <c r="N1005" i="5" a="1"/>
  <c r="N1005" i="5" l="1"/>
  <c r="N1006" i="5" a="1"/>
  <c r="N1006" i="5" l="1"/>
  <c r="N1007" i="5" a="1"/>
  <c r="N1007" i="5" l="1"/>
  <c r="N1008" i="5" a="1"/>
  <c r="N1008" i="5" l="1"/>
  <c r="N1009" i="5" a="1"/>
  <c r="N1009" i="5" l="1"/>
  <c r="N1010" i="5" a="1"/>
  <c r="N1010" i="5" l="1"/>
  <c r="N1011" i="5" a="1"/>
  <c r="N1011" i="5" l="1"/>
  <c r="N1012" i="5" a="1"/>
  <c r="N1012" i="5" l="1"/>
  <c r="N1013" i="5" a="1"/>
  <c r="N1013" i="5" l="1"/>
  <c r="N1014" i="5" a="1"/>
  <c r="N1014" i="5" l="1"/>
  <c r="N1015" i="5" a="1"/>
  <c r="N1015" i="5" l="1"/>
  <c r="N1016" i="5" a="1"/>
  <c r="N1016" i="5" l="1"/>
  <c r="N1017" i="5" a="1"/>
  <c r="N1017" i="5" l="1"/>
  <c r="N1018" i="5" a="1"/>
  <c r="N1018" i="5" l="1"/>
  <c r="N1019" i="5" a="1"/>
  <c r="N1019" i="5" l="1"/>
  <c r="N1020" i="5" a="1"/>
  <c r="N1020" i="5" l="1"/>
  <c r="N1021" i="5" a="1"/>
  <c r="N1021" i="5" l="1"/>
  <c r="N1022" i="5" a="1"/>
  <c r="N1022" i="5" l="1"/>
  <c r="N1023" i="5" a="1"/>
  <c r="N1023" i="5" l="1"/>
  <c r="N1024" i="5" a="1"/>
  <c r="N1024" i="5" l="1"/>
  <c r="N1025" i="5" a="1"/>
  <c r="N1025" i="5" l="1"/>
  <c r="N1026" i="5" a="1"/>
  <c r="N1026" i="5" l="1"/>
  <c r="N1027" i="5" a="1"/>
  <c r="N1027" i="5" l="1"/>
  <c r="N1028" i="5" a="1"/>
  <c r="N1028" i="5" l="1"/>
  <c r="N1029" i="5" a="1"/>
  <c r="N1029" i="5" l="1"/>
  <c r="N1030" i="5" a="1"/>
  <c r="N1030" i="5" l="1"/>
  <c r="N1031" i="5" a="1"/>
  <c r="N1031" i="5" l="1"/>
  <c r="N1032" i="5" a="1"/>
  <c r="N1032" i="5" l="1"/>
  <c r="N1033" i="5" a="1"/>
  <c r="N1033" i="5" l="1"/>
  <c r="N1034" i="5" a="1"/>
  <c r="N1034" i="5" l="1"/>
  <c r="N1035" i="5" a="1"/>
  <c r="N1035" i="5" l="1"/>
  <c r="N1036" i="5" a="1"/>
  <c r="N1036" i="5" l="1"/>
  <c r="N1037" i="5" a="1"/>
  <c r="N1037" i="5" l="1"/>
  <c r="N1038" i="5" a="1"/>
  <c r="N1038" i="5" l="1"/>
  <c r="N1039" i="5" a="1"/>
  <c r="N1039" i="5" l="1"/>
  <c r="N1040" i="5" a="1"/>
  <c r="N1040" i="5" l="1"/>
  <c r="N1041" i="5" a="1"/>
  <c r="N1041" i="5" l="1"/>
  <c r="N1042" i="5" a="1"/>
  <c r="N1042" i="5" l="1"/>
  <c r="N1043" i="5" a="1"/>
  <c r="N1043" i="5" l="1"/>
  <c r="N1044" i="5" a="1"/>
  <c r="N1044" i="5" l="1"/>
  <c r="N1045" i="5" a="1"/>
  <c r="N1045" i="5" l="1"/>
  <c r="N1046" i="5" a="1"/>
  <c r="N1046" i="5" l="1"/>
  <c r="N1047" i="5" a="1"/>
  <c r="N1047" i="5" l="1"/>
  <c r="N1048" i="5" a="1"/>
  <c r="N1048" i="5" l="1"/>
  <c r="N1049" i="5" a="1"/>
  <c r="N1049" i="5" l="1"/>
  <c r="N1050" i="5" a="1"/>
  <c r="N1050" i="5" l="1"/>
  <c r="N1051" i="5" a="1"/>
  <c r="N1051" i="5" l="1"/>
  <c r="N1052" i="5" a="1"/>
  <c r="N1052" i="5" l="1"/>
  <c r="N1053" i="5" a="1"/>
  <c r="N1053" i="5" l="1"/>
  <c r="N1054" i="5" a="1"/>
  <c r="N1054" i="5" l="1"/>
  <c r="N1055" i="5" a="1"/>
  <c r="N1055" i="5" l="1"/>
  <c r="N1056" i="5" a="1"/>
  <c r="N1056" i="5" l="1"/>
  <c r="N1057" i="5" a="1"/>
  <c r="N1057" i="5" l="1"/>
  <c r="N1058" i="5" a="1"/>
  <c r="N1058" i="5" l="1"/>
  <c r="N1059" i="5" a="1"/>
  <c r="N1059" i="5" l="1"/>
  <c r="N1060" i="5" a="1"/>
  <c r="N1060" i="5" l="1"/>
  <c r="N1061" i="5" a="1"/>
  <c r="N1061" i="5" l="1"/>
  <c r="N1062" i="5" a="1"/>
  <c r="N1062" i="5" l="1"/>
  <c r="N1063" i="5" a="1"/>
  <c r="N1063" i="5" l="1"/>
  <c r="N1064" i="5" a="1"/>
  <c r="N1064" i="5" l="1"/>
  <c r="N1065" i="5" a="1"/>
  <c r="N1065" i="5" l="1"/>
  <c r="N1066" i="5" a="1"/>
  <c r="N1066" i="5" l="1"/>
  <c r="N1067" i="5" a="1"/>
  <c r="N1067" i="5" l="1"/>
  <c r="N1068" i="5" a="1"/>
  <c r="N1068" i="5" l="1"/>
  <c r="N1069" i="5" a="1"/>
  <c r="N1069" i="5" l="1"/>
  <c r="N1070" i="5" a="1"/>
  <c r="N1070" i="5" l="1"/>
  <c r="N1071" i="5" a="1"/>
  <c r="N1071" i="5" l="1"/>
  <c r="N1072" i="5" a="1"/>
  <c r="N1072" i="5" l="1"/>
  <c r="N1073" i="5" a="1"/>
  <c r="N1073" i="5" l="1"/>
  <c r="N1074" i="5" a="1"/>
  <c r="N1074" i="5" l="1"/>
  <c r="N1075" i="5" a="1"/>
  <c r="N1075" i="5" l="1"/>
  <c r="N1076" i="5" a="1"/>
  <c r="N1076" i="5" l="1"/>
  <c r="N1077" i="5" a="1"/>
  <c r="N1077" i="5" l="1"/>
  <c r="N1078" i="5" a="1"/>
  <c r="N1078" i="5" l="1"/>
  <c r="N1079" i="5" a="1"/>
  <c r="N1079" i="5" l="1"/>
  <c r="N1080" i="5" a="1"/>
  <c r="N1080" i="5" l="1"/>
  <c r="N1081" i="5" a="1"/>
  <c r="N1081" i="5" l="1"/>
  <c r="N1082" i="5" a="1"/>
  <c r="N1082" i="5" l="1"/>
  <c r="N1083" i="5" a="1"/>
  <c r="N1083" i="5" l="1"/>
  <c r="N1084" i="5" a="1"/>
  <c r="N1084" i="5" l="1"/>
  <c r="N1085" i="5" a="1"/>
  <c r="N1085" i="5" l="1"/>
  <c r="N1086" i="5" a="1"/>
  <c r="N1086" i="5" l="1"/>
  <c r="N1087" i="5" a="1"/>
  <c r="N1087" i="5" l="1"/>
  <c r="N1088" i="5" a="1"/>
  <c r="N1088" i="5" l="1"/>
  <c r="N1089" i="5" a="1"/>
  <c r="N1089" i="5" l="1"/>
  <c r="N1090" i="5" a="1"/>
  <c r="N1090" i="5" l="1"/>
  <c r="N1091" i="5" a="1"/>
  <c r="N1091" i="5" l="1"/>
  <c r="N1092" i="5" a="1"/>
  <c r="N1092" i="5" l="1"/>
  <c r="N1093" i="5" a="1"/>
  <c r="N1093" i="5" l="1"/>
  <c r="N1094" i="5" a="1"/>
  <c r="N1094" i="5" l="1"/>
  <c r="N1095" i="5" a="1"/>
  <c r="N1095" i="5" l="1"/>
  <c r="N1096" i="5" a="1"/>
  <c r="N1096" i="5" l="1"/>
  <c r="N1097" i="5" a="1"/>
  <c r="N1097" i="5" l="1"/>
  <c r="N1098" i="5" a="1"/>
  <c r="N1098" i="5" l="1"/>
  <c r="N1099" i="5" a="1"/>
  <c r="N1099" i="5" l="1"/>
  <c r="N1100" i="5" a="1"/>
  <c r="N1100" i="5" l="1"/>
  <c r="N1101" i="5" a="1"/>
  <c r="N1101" i="5" l="1"/>
  <c r="N1102" i="5" a="1"/>
  <c r="N1102" i="5" l="1"/>
  <c r="N1103" i="5" a="1"/>
  <c r="N1103" i="5" l="1"/>
  <c r="N1104" i="5" a="1"/>
  <c r="N1104" i="5" l="1"/>
  <c r="N1105" i="5" a="1"/>
  <c r="N1105" i="5" l="1"/>
  <c r="N1106" i="5" a="1"/>
  <c r="N1106" i="5" l="1"/>
  <c r="N1107" i="5" a="1"/>
  <c r="N1107" i="5" l="1"/>
  <c r="N1108" i="5" a="1"/>
  <c r="N1108" i="5" l="1"/>
  <c r="N1109" i="5" a="1"/>
  <c r="N1109" i="5" l="1"/>
  <c r="N1110" i="5" a="1"/>
  <c r="N1110" i="5" l="1"/>
  <c r="N1111" i="5" a="1"/>
  <c r="N1111" i="5" l="1"/>
  <c r="N1112" i="5" a="1"/>
  <c r="N1112" i="5" l="1"/>
  <c r="N1113" i="5" a="1"/>
  <c r="N1113" i="5" l="1"/>
  <c r="N1114" i="5" a="1"/>
  <c r="N1114" i="5" l="1"/>
  <c r="N1115" i="5" a="1"/>
  <c r="N1115" i="5" l="1"/>
  <c r="N1116" i="5" a="1"/>
  <c r="N1116" i="5" l="1"/>
  <c r="N1117" i="5" a="1"/>
  <c r="N1117" i="5" l="1"/>
  <c r="N1118" i="5" a="1"/>
  <c r="N1118" i="5" l="1"/>
  <c r="N1119" i="5" a="1"/>
  <c r="N1119" i="5" l="1"/>
  <c r="N1120" i="5" a="1"/>
  <c r="N1120" i="5" l="1"/>
  <c r="N1121" i="5" a="1"/>
  <c r="N1121" i="5" l="1"/>
  <c r="N1122" i="5" a="1"/>
  <c r="N1122" i="5" l="1"/>
  <c r="N1123" i="5" a="1"/>
  <c r="N1123" i="5" l="1"/>
  <c r="N1124" i="5" a="1"/>
  <c r="N1124" i="5" l="1"/>
  <c r="N1125" i="5" a="1"/>
  <c r="N1125" i="5" l="1"/>
  <c r="N1126" i="5" a="1"/>
  <c r="N1126" i="5" l="1"/>
  <c r="N1127" i="5" a="1"/>
  <c r="N1127" i="5" l="1"/>
  <c r="N1128" i="5" a="1"/>
  <c r="N1128" i="5" l="1"/>
  <c r="N1129" i="5" a="1"/>
  <c r="N1129" i="5" l="1"/>
  <c r="N1130" i="5" a="1"/>
  <c r="N1130" i="5" l="1"/>
  <c r="N1131" i="5" a="1"/>
  <c r="N1131" i="5" l="1"/>
  <c r="N1132" i="5" a="1"/>
  <c r="N1132" i="5" l="1"/>
  <c r="N1133" i="5" a="1"/>
  <c r="N1133" i="5" l="1"/>
  <c r="N1134" i="5" a="1"/>
  <c r="N1134" i="5" l="1"/>
  <c r="N1135" i="5" a="1"/>
  <c r="N1135" i="5" l="1"/>
  <c r="N1136" i="5" a="1"/>
  <c r="N1136" i="5" l="1"/>
  <c r="N1137" i="5" a="1"/>
  <c r="N1137" i="5" l="1"/>
  <c r="N1138" i="5" a="1"/>
  <c r="N1138" i="5" l="1"/>
  <c r="N1139" i="5" a="1"/>
  <c r="N1139" i="5" l="1"/>
  <c r="N1140" i="5" a="1"/>
  <c r="N1140" i="5" l="1"/>
  <c r="N1141" i="5" a="1"/>
  <c r="N1141" i="5" l="1"/>
  <c r="N1142" i="5" a="1"/>
  <c r="N1142" i="5" l="1"/>
  <c r="N1143" i="5" a="1"/>
  <c r="N1143" i="5" l="1"/>
  <c r="N1144" i="5" a="1"/>
  <c r="N1144" i="5" l="1"/>
  <c r="N1145" i="5" a="1"/>
  <c r="N1145" i="5" l="1"/>
  <c r="N1146" i="5" a="1"/>
  <c r="N1146" i="5" l="1"/>
  <c r="N1147" i="5" a="1"/>
  <c r="N1147" i="5" l="1"/>
  <c r="N1148" i="5" a="1"/>
  <c r="N1148" i="5" l="1"/>
  <c r="N1149" i="5" a="1"/>
  <c r="N1149" i="5" l="1"/>
  <c r="N1150" i="5" a="1"/>
  <c r="N1150" i="5" l="1"/>
  <c r="N1151" i="5" a="1"/>
  <c r="N1151" i="5" l="1"/>
  <c r="N1152" i="5" a="1"/>
  <c r="N1152" i="5" l="1"/>
  <c r="N1153" i="5" a="1"/>
  <c r="N1153" i="5" l="1"/>
  <c r="N1154" i="5" a="1"/>
  <c r="N1154" i="5" l="1"/>
  <c r="N1155" i="5" a="1"/>
  <c r="N1155" i="5" l="1"/>
  <c r="N1156" i="5" a="1"/>
  <c r="N1156" i="5" l="1"/>
  <c r="N1157" i="5" a="1"/>
  <c r="N1157" i="5" l="1"/>
  <c r="N1158" i="5" a="1"/>
  <c r="N1158" i="5" l="1"/>
  <c r="N1159" i="5" a="1"/>
  <c r="N1159" i="5" l="1"/>
  <c r="N1160" i="5" a="1"/>
  <c r="N1160" i="5" l="1"/>
  <c r="N1161" i="5" a="1"/>
  <c r="N1161" i="5" l="1"/>
  <c r="N1162" i="5" a="1"/>
  <c r="N1162" i="5" l="1"/>
  <c r="N1163" i="5" a="1"/>
  <c r="N1163" i="5" l="1"/>
  <c r="N1164" i="5" a="1"/>
  <c r="N1164" i="5" l="1"/>
  <c r="N1165" i="5" a="1"/>
  <c r="N1165" i="5" l="1"/>
  <c r="N1166" i="5" a="1"/>
  <c r="N1166" i="5" l="1"/>
  <c r="N1167" i="5" a="1"/>
  <c r="N1167" i="5" l="1"/>
  <c r="N1168" i="5" a="1"/>
  <c r="N1168" i="5" l="1"/>
  <c r="N1169" i="5" a="1"/>
  <c r="N1169" i="5" l="1"/>
  <c r="N1170" i="5" a="1"/>
  <c r="N1170" i="5" l="1"/>
  <c r="N1171" i="5" a="1"/>
  <c r="N1171" i="5" l="1"/>
  <c r="N1172" i="5" a="1"/>
  <c r="N1172" i="5" l="1"/>
  <c r="N1173" i="5" a="1"/>
  <c r="N1173" i="5" l="1"/>
  <c r="N1174" i="5" a="1"/>
  <c r="N1174" i="5" l="1"/>
  <c r="N1175" i="5" a="1"/>
  <c r="N1175" i="5" l="1"/>
  <c r="N1176" i="5" a="1"/>
  <c r="N1176" i="5" l="1"/>
  <c r="N1177" i="5" a="1"/>
  <c r="N1177" i="5" l="1"/>
  <c r="N1178" i="5" a="1"/>
  <c r="N1178" i="5" l="1"/>
  <c r="N1179" i="5" a="1"/>
  <c r="N1179" i="5" l="1"/>
  <c r="N1180" i="5" a="1"/>
  <c r="N1180" i="5" l="1"/>
  <c r="N1181" i="5" a="1"/>
  <c r="N1181" i="5" l="1"/>
  <c r="N1182" i="5" a="1"/>
  <c r="N1182" i="5" l="1"/>
  <c r="N1183" i="5" a="1"/>
  <c r="N1183" i="5" l="1"/>
  <c r="N1184" i="5" a="1"/>
  <c r="N1184" i="5" l="1"/>
  <c r="N1185" i="5" a="1"/>
  <c r="N1185" i="5" l="1"/>
  <c r="N1186" i="5" a="1"/>
  <c r="N1186" i="5" l="1"/>
  <c r="N1187" i="5" a="1"/>
  <c r="N1187" i="5" l="1"/>
  <c r="N1188" i="5" a="1"/>
  <c r="N1188" i="5" l="1"/>
  <c r="N1189" i="5" a="1"/>
  <c r="N1189" i="5" l="1"/>
  <c r="N1190" i="5" a="1"/>
  <c r="N1190" i="5" l="1"/>
  <c r="N1191" i="5" a="1"/>
  <c r="N1191" i="5" l="1"/>
  <c r="N1192" i="5" a="1"/>
  <c r="N1192" i="5" l="1"/>
  <c r="N1193" i="5" a="1"/>
  <c r="N1193" i="5" l="1"/>
  <c r="N1194" i="5" a="1"/>
  <c r="N1194" i="5" l="1"/>
  <c r="N1195" i="5" a="1"/>
  <c r="N1195" i="5" l="1"/>
  <c r="N1196" i="5" a="1"/>
  <c r="N1196" i="5" l="1"/>
  <c r="N1197" i="5" a="1"/>
  <c r="N1197" i="5" l="1"/>
  <c r="N1198" i="5" a="1"/>
  <c r="N1198" i="5" l="1"/>
  <c r="N1199" i="5" a="1"/>
  <c r="N1199" i="5" l="1"/>
  <c r="N1200" i="5" a="1"/>
  <c r="N1200" i="5" l="1"/>
  <c r="N1201" i="5" a="1"/>
  <c r="N1201" i="5" l="1"/>
  <c r="N1202" i="5" a="1"/>
  <c r="N1202" i="5" l="1"/>
  <c r="N1203" i="5" a="1"/>
  <c r="N1203" i="5" l="1"/>
  <c r="N1204" i="5" a="1"/>
  <c r="N1204" i="5" l="1"/>
  <c r="N1205" i="5" a="1"/>
  <c r="N1205" i="5" l="1"/>
  <c r="N1206" i="5" a="1"/>
  <c r="N1206" i="5" l="1"/>
  <c r="N1207" i="5" a="1"/>
  <c r="N1207" i="5" l="1"/>
  <c r="N1208" i="5" a="1"/>
  <c r="N1208" i="5" l="1"/>
  <c r="N1209" i="5" a="1"/>
  <c r="N1209" i="5" l="1"/>
  <c r="N1210" i="5" a="1"/>
  <c r="N1210" i="5" l="1"/>
  <c r="N1211" i="5" a="1"/>
  <c r="N1211" i="5" l="1"/>
  <c r="N1212" i="5" a="1"/>
  <c r="N1212" i="5" l="1"/>
  <c r="N1213" i="5" a="1"/>
  <c r="N1213" i="5" l="1"/>
  <c r="N1214" i="5" a="1"/>
  <c r="N1214" i="5" l="1"/>
  <c r="N1215" i="5" a="1"/>
  <c r="N1215" i="5" l="1"/>
  <c r="N1216" i="5" a="1"/>
  <c r="N1216" i="5" l="1"/>
  <c r="N1217" i="5" a="1"/>
  <c r="N1217" i="5" l="1"/>
  <c r="N1218" i="5" a="1"/>
  <c r="N1218" i="5" l="1"/>
  <c r="N1219" i="5" a="1"/>
  <c r="N1219" i="5" l="1"/>
  <c r="N1220" i="5" a="1"/>
  <c r="N1220" i="5" l="1"/>
  <c r="N1221" i="5" a="1"/>
  <c r="N1221" i="5" l="1"/>
  <c r="N1222" i="5" a="1"/>
  <c r="N1222" i="5" l="1"/>
  <c r="N1223" i="5" a="1"/>
  <c r="N1223" i="5" l="1"/>
  <c r="N1224" i="5" a="1"/>
  <c r="N1224" i="5" l="1"/>
  <c r="N1225" i="5" a="1"/>
  <c r="N1225" i="5" l="1"/>
  <c r="N1226" i="5" a="1"/>
  <c r="N1226" i="5" l="1"/>
  <c r="N1227" i="5" a="1"/>
  <c r="N1227" i="5" l="1"/>
  <c r="N1228" i="5" a="1"/>
  <c r="N1228" i="5" l="1"/>
  <c r="N1229" i="5" a="1"/>
  <c r="N1229" i="5" l="1"/>
  <c r="N1230" i="5" a="1"/>
  <c r="N1230" i="5" l="1"/>
  <c r="N1231" i="5" a="1"/>
  <c r="N1231" i="5" l="1"/>
  <c r="N1232" i="5" a="1"/>
  <c r="N1232" i="5" l="1"/>
  <c r="N1233" i="5" a="1"/>
  <c r="N1233" i="5" l="1"/>
  <c r="N1234" i="5" a="1"/>
  <c r="N1234" i="5" l="1"/>
  <c r="N1235" i="5" a="1"/>
  <c r="N1235" i="5" l="1"/>
  <c r="N1236" i="5" a="1"/>
  <c r="N1236" i="5" l="1"/>
  <c r="N1237" i="5" a="1"/>
  <c r="N1237" i="5" l="1"/>
  <c r="N1238" i="5" a="1"/>
  <c r="N1238" i="5" l="1"/>
  <c r="N1239" i="5" a="1"/>
  <c r="N1239" i="5" l="1"/>
  <c r="N1240" i="5" a="1"/>
  <c r="N1240" i="5" l="1"/>
  <c r="N1241" i="5" a="1"/>
  <c r="N1241" i="5" l="1"/>
  <c r="N1242" i="5" a="1"/>
  <c r="N1242" i="5" l="1"/>
  <c r="N1243" i="5" a="1"/>
  <c r="N1243" i="5" l="1"/>
  <c r="N1244" i="5" a="1"/>
  <c r="N1244" i="5" l="1"/>
  <c r="N1245" i="5" a="1"/>
  <c r="N1245" i="5" l="1"/>
  <c r="N1246" i="5" a="1"/>
  <c r="N1246" i="5" l="1"/>
  <c r="N1247" i="5" a="1"/>
  <c r="N1247" i="5" l="1"/>
  <c r="N1248" i="5" a="1"/>
  <c r="N1248" i="5" l="1"/>
  <c r="N1249" i="5" a="1"/>
  <c r="N1249" i="5" l="1"/>
  <c r="N1250" i="5" a="1"/>
  <c r="N1250" i="5" l="1"/>
  <c r="N1251" i="5" a="1"/>
  <c r="N1251" i="5" l="1"/>
  <c r="N1252" i="5" a="1"/>
  <c r="N1252" i="5" l="1"/>
  <c r="N1253" i="5" a="1"/>
  <c r="N1253" i="5" l="1"/>
  <c r="N1254" i="5" a="1"/>
  <c r="N1254" i="5" l="1"/>
  <c r="N1255" i="5" a="1"/>
  <c r="N1255" i="5" l="1"/>
  <c r="N1256" i="5" a="1"/>
  <c r="N1256" i="5" l="1"/>
  <c r="N1257" i="5" a="1"/>
  <c r="N1257" i="5" l="1"/>
  <c r="N1258" i="5" a="1"/>
  <c r="N1258" i="5" l="1"/>
  <c r="N1259" i="5" a="1"/>
  <c r="N1259" i="5" l="1"/>
  <c r="N1260" i="5" a="1"/>
  <c r="N1260" i="5" l="1"/>
  <c r="N1261" i="5" a="1"/>
  <c r="N1261" i="5" l="1"/>
  <c r="N1262" i="5" a="1"/>
  <c r="N1262" i="5" l="1"/>
  <c r="N1263" i="5" a="1"/>
  <c r="N1263" i="5" l="1"/>
  <c r="N1264" i="5" a="1"/>
  <c r="N1264" i="5" l="1"/>
  <c r="N1265" i="5" a="1"/>
  <c r="N1265" i="5" l="1"/>
  <c r="N1266" i="5" a="1"/>
  <c r="N1266" i="5" l="1"/>
  <c r="N1267" i="5" a="1"/>
  <c r="N1267" i="5" l="1"/>
  <c r="N1268" i="5" a="1"/>
  <c r="N1268" i="5" l="1"/>
  <c r="N1269" i="5" a="1"/>
  <c r="N1269" i="5" l="1"/>
  <c r="N1270" i="5" a="1"/>
  <c r="N1270" i="5" l="1"/>
  <c r="N1271" i="5" a="1"/>
  <c r="N1271" i="5" l="1"/>
  <c r="N1272" i="5" a="1"/>
  <c r="N1272" i="5" l="1"/>
  <c r="N1273" i="5" a="1"/>
  <c r="N1273" i="5" l="1"/>
  <c r="N1274" i="5" a="1"/>
  <c r="N1274" i="5" l="1"/>
  <c r="N1275" i="5" a="1"/>
  <c r="N1275" i="5" l="1"/>
  <c r="N1276" i="5" a="1"/>
  <c r="N1276" i="5" l="1"/>
  <c r="N1277" i="5" a="1"/>
  <c r="N1277" i="5" l="1"/>
  <c r="N1278" i="5" a="1"/>
  <c r="N1278" i="5" l="1"/>
  <c r="N1279" i="5" a="1"/>
  <c r="N1279" i="5" l="1"/>
  <c r="N1280" i="5" a="1"/>
  <c r="N1280" i="5" l="1"/>
  <c r="N1281" i="5" a="1"/>
  <c r="N1281" i="5" l="1"/>
  <c r="N1282" i="5" a="1"/>
  <c r="N1282" i="5" l="1"/>
  <c r="N1283" i="5" a="1"/>
  <c r="N1283" i="5" l="1"/>
  <c r="N1284" i="5" a="1"/>
  <c r="N1284" i="5" l="1"/>
  <c r="N1285" i="5" a="1"/>
  <c r="N1285" i="5" l="1"/>
  <c r="N1286" i="5" a="1"/>
  <c r="N1286" i="5" l="1"/>
  <c r="N1287" i="5" a="1"/>
  <c r="N1287" i="5" l="1"/>
  <c r="N1288" i="5" a="1"/>
  <c r="N1288" i="5" l="1"/>
  <c r="N1289" i="5" a="1"/>
  <c r="N1289" i="5" l="1"/>
  <c r="N1290" i="5" a="1"/>
  <c r="N1290" i="5" l="1"/>
  <c r="N1291" i="5" a="1"/>
  <c r="N1291" i="5" l="1"/>
  <c r="N1292" i="5" a="1"/>
  <c r="N1292" i="5" l="1"/>
  <c r="N1293" i="5" a="1"/>
  <c r="N1293" i="5" l="1"/>
  <c r="N1294" i="5" a="1"/>
  <c r="N1294" i="5" l="1"/>
  <c r="N1295" i="5" a="1"/>
  <c r="N1295" i="5" l="1"/>
  <c r="N1296" i="5" a="1"/>
  <c r="N1296" i="5" l="1"/>
  <c r="N1297" i="5" a="1"/>
  <c r="N1297" i="5" l="1"/>
  <c r="N1298" i="5" a="1"/>
  <c r="N1298" i="5" l="1"/>
  <c r="N1299" i="5" a="1"/>
  <c r="N1299" i="5" l="1"/>
  <c r="N1300" i="5" a="1"/>
  <c r="N1300" i="5" l="1"/>
  <c r="N1301" i="5" a="1"/>
  <c r="N1301" i="5" l="1"/>
  <c r="N1302" i="5" a="1"/>
  <c r="N1302" i="5" l="1"/>
  <c r="N1303" i="5" a="1"/>
  <c r="N1303" i="5" l="1"/>
  <c r="N1304" i="5" a="1"/>
  <c r="N1304" i="5" l="1"/>
  <c r="N1305" i="5" a="1"/>
  <c r="N1305" i="5" l="1"/>
  <c r="N1306" i="5" a="1"/>
  <c r="N1306" i="5" l="1"/>
  <c r="N1307" i="5" a="1"/>
  <c r="N1307" i="5" l="1"/>
  <c r="N1308" i="5" a="1"/>
  <c r="N1308" i="5" l="1"/>
  <c r="N1309" i="5" a="1"/>
  <c r="N1309" i="5" l="1"/>
  <c r="N1310" i="5" a="1"/>
  <c r="N1310" i="5" l="1"/>
  <c r="N1311" i="5" a="1"/>
  <c r="N1311" i="5" l="1"/>
  <c r="N1312" i="5" a="1"/>
  <c r="N1312" i="5" l="1"/>
  <c r="N1313" i="5" a="1"/>
  <c r="N1313" i="5" l="1"/>
  <c r="N1314" i="5" a="1"/>
  <c r="N1314" i="5" l="1"/>
  <c r="N1315" i="5" a="1"/>
  <c r="N1315" i="5" l="1"/>
  <c r="N1316" i="5" a="1"/>
  <c r="N1316" i="5" l="1"/>
  <c r="N1317" i="5" a="1"/>
  <c r="N1317" i="5" l="1"/>
  <c r="N1318" i="5" a="1"/>
  <c r="N1318" i="5" l="1"/>
  <c r="N1319" i="5" a="1"/>
  <c r="N1319" i="5" l="1"/>
  <c r="N1320" i="5" a="1"/>
  <c r="N1320" i="5" l="1"/>
  <c r="N1321" i="5" a="1"/>
  <c r="N1321" i="5" l="1"/>
  <c r="N1322" i="5" a="1"/>
  <c r="N1322" i="5" l="1"/>
  <c r="N1323" i="5" a="1"/>
  <c r="N1323" i="5" l="1"/>
  <c r="N1324" i="5" a="1"/>
  <c r="N1324" i="5" l="1"/>
  <c r="N1325" i="5" a="1"/>
  <c r="N1325" i="5" l="1"/>
  <c r="N1326" i="5" a="1"/>
  <c r="N1326" i="5" l="1"/>
  <c r="N1327" i="5" a="1"/>
  <c r="N1327" i="5" l="1"/>
  <c r="N1328" i="5" a="1"/>
  <c r="N1328" i="5" l="1"/>
  <c r="N1329" i="5" a="1"/>
  <c r="N1329" i="5" l="1"/>
  <c r="N1330" i="5" a="1"/>
  <c r="N1330" i="5" l="1"/>
  <c r="N1331" i="5" a="1"/>
  <c r="N1331" i="5" l="1"/>
  <c r="N1332" i="5" a="1"/>
  <c r="N1332" i="5" l="1"/>
  <c r="N1333" i="5" a="1"/>
  <c r="N1333" i="5" l="1"/>
  <c r="N1334" i="5" a="1"/>
  <c r="N1334" i="5" l="1"/>
  <c r="N1335" i="5" a="1"/>
  <c r="N1335" i="5" l="1"/>
  <c r="N1336" i="5" a="1"/>
  <c r="N1336" i="5" l="1"/>
  <c r="N1337" i="5" a="1"/>
  <c r="N1337" i="5" l="1"/>
  <c r="N1338" i="5" a="1"/>
  <c r="N1338" i="5" l="1"/>
  <c r="N1339" i="5" a="1"/>
  <c r="N1339" i="5" l="1"/>
  <c r="N1340" i="5" a="1"/>
  <c r="N1340" i="5" l="1"/>
  <c r="N1341" i="5" a="1"/>
  <c r="N1341" i="5" l="1"/>
  <c r="N1342" i="5" a="1"/>
  <c r="N1342" i="5" l="1"/>
  <c r="N1343" i="5" a="1"/>
  <c r="N1343" i="5" l="1"/>
  <c r="N1344" i="5" a="1"/>
  <c r="N1344" i="5" l="1"/>
  <c r="N1345" i="5" a="1"/>
  <c r="N1345" i="5" l="1"/>
  <c r="N1346" i="5" a="1"/>
  <c r="N1346" i="5" l="1"/>
  <c r="N1347" i="5" a="1"/>
  <c r="N1347" i="5" l="1"/>
  <c r="N1348" i="5" a="1"/>
  <c r="N1348" i="5" l="1"/>
  <c r="N1349" i="5" a="1"/>
  <c r="N1349" i="5" l="1"/>
  <c r="N1350" i="5" a="1"/>
  <c r="N1350" i="5" l="1"/>
  <c r="N1351" i="5" a="1"/>
  <c r="N1351" i="5" l="1"/>
  <c r="N1352" i="5" a="1"/>
  <c r="N1352" i="5" l="1"/>
  <c r="N1353" i="5" a="1"/>
  <c r="N1353" i="5" l="1"/>
  <c r="N1354" i="5" a="1"/>
  <c r="N1354" i="5" l="1"/>
  <c r="N1355" i="5" a="1"/>
  <c r="N1355" i="5" l="1"/>
  <c r="N1356" i="5" a="1"/>
  <c r="N1356" i="5" l="1"/>
  <c r="N1357" i="5" a="1"/>
  <c r="N1357" i="5" l="1"/>
  <c r="N1358" i="5" a="1"/>
  <c r="N1358" i="5" l="1"/>
  <c r="N1359" i="5" a="1"/>
  <c r="N1359" i="5" l="1"/>
  <c r="N1360" i="5" a="1"/>
  <c r="N1360" i="5" l="1"/>
  <c r="N1361" i="5" a="1"/>
  <c r="N1361" i="5" l="1"/>
  <c r="N1362" i="5" a="1"/>
  <c r="N1362" i="5" l="1"/>
  <c r="N1363" i="5" a="1"/>
  <c r="N1363" i="5" l="1"/>
  <c r="N1364" i="5" a="1"/>
  <c r="N1364" i="5" l="1"/>
  <c r="N1365" i="5" a="1"/>
  <c r="N1365" i="5" l="1"/>
  <c r="N1366" i="5" a="1"/>
  <c r="N1366" i="5" l="1"/>
  <c r="N1367" i="5" a="1"/>
  <c r="N1367" i="5" l="1"/>
  <c r="N1368" i="5" a="1"/>
  <c r="N1368" i="5" l="1"/>
  <c r="N1369" i="5" a="1"/>
  <c r="N1369" i="5" l="1"/>
  <c r="N1370" i="5" a="1"/>
  <c r="N1370" i="5" l="1"/>
  <c r="N1371" i="5" a="1"/>
  <c r="N1371" i="5" l="1"/>
  <c r="N1372" i="5" a="1"/>
  <c r="N1372" i="5" l="1"/>
  <c r="N1373" i="5" a="1"/>
  <c r="N1373" i="5" l="1"/>
  <c r="N1374" i="5" a="1"/>
  <c r="N1374" i="5" l="1"/>
  <c r="N1375" i="5" a="1"/>
  <c r="N1375" i="5" l="1"/>
  <c r="N1376" i="5" a="1"/>
  <c r="N1376" i="5" l="1"/>
  <c r="N1377" i="5" a="1"/>
  <c r="N1377" i="5" l="1"/>
  <c r="N1378" i="5" a="1"/>
  <c r="N1378" i="5" l="1"/>
  <c r="N1379" i="5" a="1"/>
  <c r="N1379" i="5" l="1"/>
  <c r="N1380" i="5" a="1"/>
  <c r="N1380" i="5" l="1"/>
  <c r="N1381" i="5" a="1"/>
  <c r="N1381" i="5" l="1"/>
  <c r="N1382" i="5" a="1"/>
  <c r="N1382" i="5" l="1"/>
  <c r="N1383" i="5" a="1"/>
  <c r="N1383" i="5" l="1"/>
  <c r="N1384" i="5" a="1"/>
  <c r="N1384" i="5" l="1"/>
  <c r="N1385" i="5" a="1"/>
  <c r="N1385" i="5" l="1"/>
  <c r="N1386" i="5" a="1"/>
  <c r="N1386" i="5" l="1"/>
  <c r="N1387" i="5" a="1"/>
  <c r="N1387" i="5" l="1"/>
  <c r="N1388" i="5" a="1"/>
  <c r="N1388" i="5" l="1"/>
  <c r="N1389" i="5" a="1"/>
  <c r="N1389" i="5" l="1"/>
  <c r="N1390" i="5" a="1"/>
  <c r="N1390" i="5" l="1"/>
  <c r="N1391" i="5" a="1"/>
  <c r="N1391" i="5" l="1"/>
  <c r="N1392" i="5" a="1"/>
  <c r="N1392" i="5" l="1"/>
  <c r="N1393" i="5" a="1"/>
  <c r="N1393" i="5" l="1"/>
  <c r="N1394" i="5" a="1"/>
  <c r="N1394" i="5" l="1"/>
  <c r="N1395" i="5" a="1"/>
  <c r="N1395" i="5" l="1"/>
  <c r="N1396" i="5" a="1"/>
  <c r="N1396" i="5" l="1"/>
  <c r="N1397" i="5" a="1"/>
  <c r="N1397" i="5" l="1"/>
  <c r="N1398" i="5" a="1"/>
  <c r="N1398" i="5" l="1"/>
  <c r="N1399" i="5" a="1"/>
  <c r="N1399" i="5" l="1"/>
  <c r="N1400" i="5" a="1"/>
  <c r="N1400" i="5" l="1"/>
  <c r="N1401" i="5" a="1"/>
  <c r="N1401" i="5" l="1"/>
  <c r="N1402" i="5" a="1"/>
  <c r="N1402" i="5" l="1"/>
  <c r="N1403" i="5" a="1"/>
  <c r="N1403" i="5" l="1"/>
  <c r="N1404" i="5" a="1"/>
  <c r="N1404" i="5" l="1"/>
  <c r="N1405" i="5" a="1"/>
  <c r="N1405" i="5" l="1"/>
  <c r="N1406" i="5" a="1"/>
  <c r="N1406" i="5" l="1"/>
  <c r="N1407" i="5" a="1"/>
  <c r="N1407" i="5" l="1"/>
  <c r="N1408" i="5" a="1"/>
  <c r="N1408" i="5" l="1"/>
  <c r="N1409" i="5" a="1"/>
  <c r="N1409" i="5" l="1"/>
  <c r="N1410" i="5" a="1"/>
  <c r="N1410" i="5" l="1"/>
  <c r="N1411" i="5" a="1"/>
  <c r="N1411" i="5" l="1"/>
  <c r="N1412" i="5" a="1"/>
  <c r="N1412" i="5" l="1"/>
  <c r="N1413" i="5" a="1"/>
  <c r="N1413" i="5" l="1"/>
  <c r="N1414" i="5" a="1"/>
  <c r="N1414" i="5" l="1"/>
  <c r="N1415" i="5" a="1"/>
  <c r="N1415" i="5" l="1"/>
  <c r="N1416" i="5" a="1"/>
  <c r="N1416" i="5" l="1"/>
  <c r="N1417" i="5" a="1"/>
  <c r="N1417" i="5" l="1"/>
  <c r="N1418" i="5" a="1"/>
  <c r="N1418" i="5" l="1"/>
  <c r="N1419" i="5" a="1"/>
  <c r="N1419" i="5" l="1"/>
  <c r="N1420" i="5" a="1"/>
  <c r="N1420" i="5" l="1"/>
  <c r="N1421" i="5" a="1"/>
  <c r="N1421" i="5" l="1"/>
  <c r="N1422" i="5" a="1"/>
  <c r="N1422" i="5" l="1"/>
  <c r="N1423" i="5" a="1"/>
  <c r="N1423" i="5" l="1"/>
  <c r="N1424" i="5" a="1"/>
  <c r="N1424" i="5" l="1"/>
  <c r="N1425" i="5" a="1"/>
  <c r="N1425" i="5" l="1"/>
  <c r="N1426" i="5" a="1"/>
  <c r="N1426" i="5" l="1"/>
  <c r="N1427" i="5" a="1"/>
  <c r="N1427" i="5" l="1"/>
  <c r="N1428" i="5" a="1"/>
  <c r="N1428" i="5" l="1"/>
  <c r="N1429" i="5" a="1"/>
  <c r="N1429" i="5" l="1"/>
  <c r="N1430" i="5" a="1"/>
  <c r="N1430" i="5" l="1"/>
  <c r="N1431" i="5" a="1"/>
  <c r="N1431" i="5" l="1"/>
  <c r="N1432" i="5" a="1"/>
  <c r="N1432" i="5" l="1"/>
  <c r="N1433" i="5" a="1"/>
  <c r="N1433" i="5" l="1"/>
  <c r="N1434" i="5" a="1"/>
  <c r="N1434" i="5" l="1"/>
  <c r="N1435" i="5" a="1"/>
  <c r="N1435" i="5" l="1"/>
  <c r="N1436" i="5" a="1"/>
  <c r="N1436" i="5" l="1"/>
  <c r="N1437" i="5" a="1"/>
  <c r="N1437" i="5" l="1"/>
  <c r="N1438" i="5" a="1"/>
  <c r="N1438" i="5" l="1"/>
  <c r="N1439" i="5" a="1"/>
  <c r="N1439" i="5" l="1"/>
  <c r="N1440" i="5" a="1"/>
  <c r="N1440" i="5" l="1"/>
  <c r="N1441" i="5" a="1"/>
  <c r="N1441" i="5" l="1"/>
  <c r="N1442" i="5" a="1"/>
  <c r="N1442" i="5" l="1"/>
  <c r="N1443" i="5" a="1"/>
  <c r="N1443" i="5" l="1"/>
  <c r="N1444" i="5" a="1"/>
  <c r="N1444" i="5" l="1"/>
  <c r="N1445" i="5" a="1"/>
  <c r="N1445" i="5" l="1"/>
  <c r="N1446" i="5" a="1"/>
  <c r="N1446" i="5" l="1"/>
  <c r="N1447" i="5" a="1"/>
  <c r="N1447" i="5" l="1"/>
  <c r="N1448" i="5" a="1"/>
  <c r="N1448" i="5" l="1"/>
  <c r="N1449" i="5" a="1"/>
  <c r="N1449" i="5" l="1"/>
  <c r="N1450" i="5" a="1"/>
  <c r="N1450" i="5" l="1"/>
  <c r="N1451" i="5" a="1"/>
  <c r="N1451" i="5" l="1"/>
  <c r="N1452" i="5" a="1"/>
  <c r="N1452" i="5" l="1"/>
  <c r="N1453" i="5" a="1"/>
  <c r="N1453" i="5" l="1"/>
  <c r="N1454" i="5" a="1"/>
  <c r="N1454" i="5" l="1"/>
  <c r="N1455" i="5" a="1"/>
  <c r="N1455" i="5" l="1"/>
  <c r="N1456" i="5" a="1"/>
  <c r="N1456" i="5" l="1"/>
  <c r="N1457" i="5" a="1"/>
  <c r="N1457" i="5" l="1"/>
  <c r="N1458" i="5" a="1"/>
  <c r="N1458" i="5" l="1"/>
  <c r="N1459" i="5" a="1"/>
  <c r="N1459" i="5" l="1"/>
  <c r="N1460" i="5" a="1"/>
  <c r="N1460" i="5" l="1"/>
  <c r="N1461" i="5" a="1"/>
  <c r="N1461" i="5" l="1"/>
  <c r="N1462" i="5" a="1"/>
  <c r="N1462" i="5" l="1"/>
  <c r="N1463" i="5" a="1"/>
  <c r="N1463" i="5" l="1"/>
  <c r="N1464" i="5" a="1"/>
  <c r="N1464" i="5" l="1"/>
  <c r="N1465" i="5" a="1"/>
  <c r="N1465" i="5" l="1"/>
  <c r="N1466" i="5" a="1"/>
  <c r="N1466" i="5" l="1"/>
  <c r="N1467" i="5" a="1"/>
  <c r="N1467" i="5" l="1"/>
  <c r="N1468" i="5" a="1"/>
  <c r="N1468" i="5" l="1"/>
  <c r="N1469" i="5" a="1"/>
  <c r="N1469" i="5" l="1"/>
  <c r="N1470" i="5" a="1"/>
  <c r="N1470" i="5" l="1"/>
  <c r="N1471" i="5" a="1"/>
  <c r="N1471" i="5" l="1"/>
  <c r="N1472" i="5" a="1"/>
  <c r="N1472" i="5" l="1"/>
  <c r="N1473" i="5" a="1"/>
  <c r="N1473" i="5" l="1"/>
  <c r="N1474" i="5" a="1"/>
  <c r="N1474" i="5" l="1"/>
  <c r="N1475" i="5" a="1"/>
  <c r="N1475" i="5" l="1"/>
  <c r="N1476" i="5" a="1"/>
  <c r="N1476" i="5" l="1"/>
  <c r="N1477" i="5" a="1"/>
  <c r="N1477" i="5" l="1"/>
  <c r="N1478" i="5" a="1"/>
  <c r="N1478" i="5" l="1"/>
  <c r="N1479" i="5" a="1"/>
  <c r="N1479" i="5" l="1"/>
  <c r="N1480" i="5" a="1"/>
  <c r="N1480" i="5" l="1"/>
  <c r="N1481" i="5" a="1"/>
  <c r="N1481" i="5" l="1"/>
  <c r="N1482" i="5" a="1"/>
  <c r="N1482" i="5" l="1"/>
  <c r="N1483" i="5" a="1"/>
  <c r="N1483" i="5" l="1"/>
  <c r="N1484" i="5" a="1"/>
  <c r="N1484" i="5" l="1"/>
  <c r="N1485" i="5" a="1"/>
  <c r="N1485" i="5" l="1"/>
  <c r="N1486" i="5" a="1"/>
  <c r="N1486" i="5" l="1"/>
  <c r="N1487" i="5" a="1"/>
  <c r="N1487" i="5" l="1"/>
  <c r="N1488" i="5" a="1"/>
  <c r="N1488" i="5" l="1"/>
  <c r="N1489" i="5" a="1"/>
  <c r="N1489" i="5" l="1"/>
  <c r="N1490" i="5" a="1"/>
  <c r="N1490" i="5" l="1"/>
  <c r="N1491" i="5" a="1"/>
  <c r="N1491" i="5" l="1"/>
  <c r="N1492" i="5" a="1"/>
  <c r="N1492" i="5" l="1"/>
  <c r="N1493" i="5" a="1"/>
  <c r="N1493" i="5" l="1"/>
  <c r="N1494" i="5" a="1"/>
  <c r="N1494" i="5" l="1"/>
  <c r="N1495" i="5" a="1"/>
  <c r="N1495" i="5" l="1"/>
  <c r="N1496" i="5" a="1"/>
  <c r="N1496" i="5" l="1"/>
  <c r="N1497" i="5" a="1"/>
  <c r="N1497" i="5" l="1"/>
  <c r="N1498" i="5" a="1"/>
  <c r="N1498" i="5" l="1"/>
  <c r="N1499" i="5" a="1"/>
  <c r="N1499" i="5" l="1"/>
  <c r="N1500" i="5" a="1"/>
  <c r="N1500" i="5" l="1"/>
  <c r="N1501" i="5" a="1"/>
  <c r="N1501" i="5" l="1"/>
  <c r="N1502" i="5" a="1"/>
  <c r="N1502" i="5" l="1"/>
  <c r="N1503" i="5" a="1"/>
  <c r="N1503" i="5" l="1"/>
  <c r="N1504" i="5" a="1"/>
  <c r="N1504" i="5" l="1"/>
  <c r="N1505" i="5" a="1"/>
  <c r="N1505" i="5" l="1"/>
  <c r="N1506" i="5" a="1"/>
  <c r="N1506" i="5" l="1"/>
  <c r="N1507" i="5" a="1"/>
  <c r="N1507" i="5" l="1"/>
  <c r="N1508" i="5" a="1"/>
  <c r="N1508" i="5" l="1"/>
  <c r="N1509" i="5" a="1"/>
  <c r="N1509" i="5" l="1"/>
  <c r="N1510" i="5" a="1"/>
  <c r="N1510" i="5" l="1"/>
  <c r="N1511" i="5" a="1"/>
  <c r="N1511" i="5" l="1"/>
  <c r="N1512" i="5" a="1"/>
  <c r="N1512" i="5" l="1"/>
  <c r="N1513" i="5" a="1"/>
  <c r="N1513" i="5" l="1"/>
  <c r="N1514" i="5" a="1"/>
  <c r="N1514" i="5" l="1"/>
  <c r="N1515" i="5" a="1"/>
  <c r="N1515" i="5" l="1"/>
  <c r="N1516" i="5" a="1"/>
  <c r="N1516" i="5" l="1"/>
  <c r="N1517" i="5" a="1"/>
  <c r="N1517" i="5" l="1"/>
  <c r="N1518" i="5" a="1"/>
  <c r="N1518" i="5" l="1"/>
  <c r="N1519" i="5" a="1"/>
  <c r="N1519" i="5" l="1"/>
  <c r="N1520" i="5" a="1"/>
  <c r="N1520" i="5" l="1"/>
  <c r="N1521" i="5" a="1"/>
  <c r="N1521" i="5" l="1"/>
  <c r="N1522" i="5" a="1"/>
  <c r="N1522" i="5" l="1"/>
  <c r="N1523" i="5" a="1"/>
  <c r="N1523" i="5" l="1"/>
  <c r="N1524" i="5" a="1"/>
  <c r="N1524" i="5" l="1"/>
  <c r="N1525" i="5" a="1"/>
  <c r="N1525" i="5" l="1"/>
  <c r="N1526" i="5" a="1"/>
  <c r="N1526" i="5" l="1"/>
  <c r="N1527" i="5" a="1"/>
  <c r="N1527" i="5" l="1"/>
  <c r="N1528" i="5" a="1"/>
  <c r="N1528" i="5" l="1"/>
  <c r="N1529" i="5" a="1"/>
  <c r="N1529" i="5" l="1"/>
  <c r="N1530" i="5" a="1"/>
  <c r="N1530" i="5" l="1"/>
  <c r="N1531" i="5" a="1"/>
  <c r="N1531" i="5" l="1"/>
  <c r="N1532" i="5" a="1"/>
  <c r="N1532" i="5" l="1"/>
  <c r="N1533" i="5" a="1"/>
  <c r="N1533" i="5" l="1"/>
  <c r="N1534" i="5" a="1"/>
  <c r="N1534" i="5" l="1"/>
  <c r="N1535" i="5" a="1"/>
  <c r="N1535" i="5" l="1"/>
  <c r="N1536" i="5" a="1"/>
  <c r="N1536" i="5" l="1"/>
  <c r="N1537" i="5" a="1"/>
  <c r="N1537" i="5" l="1"/>
  <c r="N1538" i="5" a="1"/>
  <c r="N1538" i="5" l="1"/>
  <c r="N1539" i="5" a="1"/>
  <c r="N1539" i="5" l="1"/>
  <c r="N1540" i="5" a="1"/>
  <c r="N1540" i="5" l="1"/>
  <c r="N1541" i="5" a="1"/>
  <c r="N1541" i="5" l="1"/>
  <c r="N1542" i="5" a="1"/>
  <c r="N1542" i="5" l="1"/>
  <c r="N1543" i="5" a="1"/>
  <c r="N1543" i="5" l="1"/>
  <c r="N1544" i="5" a="1"/>
  <c r="N1544" i="5" l="1"/>
  <c r="N1545" i="5" a="1"/>
  <c r="N1545" i="5" l="1"/>
  <c r="N1546" i="5" a="1"/>
  <c r="N1546" i="5" l="1"/>
  <c r="N1547" i="5" a="1"/>
  <c r="N1547" i="5" l="1"/>
  <c r="N1548" i="5" a="1"/>
  <c r="N1548" i="5" l="1"/>
  <c r="N1549" i="5" a="1"/>
  <c r="N1549" i="5" l="1"/>
  <c r="N1550" i="5" a="1"/>
  <c r="N1550" i="5" l="1"/>
  <c r="N1551" i="5" a="1"/>
  <c r="N1551" i="5" l="1"/>
  <c r="N1552" i="5" a="1"/>
  <c r="N1552" i="5" l="1"/>
  <c r="N1553" i="5" a="1"/>
  <c r="N1553" i="5" l="1"/>
  <c r="N1554" i="5" a="1"/>
  <c r="N1554" i="5" l="1"/>
  <c r="N1555" i="5" a="1"/>
  <c r="N1555" i="5" l="1"/>
  <c r="N1556" i="5" a="1"/>
  <c r="N1556" i="5" l="1"/>
  <c r="N1557" i="5" a="1"/>
  <c r="N1557" i="5" l="1"/>
  <c r="N1558" i="5" a="1"/>
  <c r="N1558" i="5" l="1"/>
  <c r="N1559" i="5" a="1"/>
  <c r="N1559" i="5" l="1"/>
  <c r="N1560" i="5" a="1"/>
  <c r="N1560" i="5" l="1"/>
  <c r="N1561" i="5" a="1"/>
  <c r="N1561" i="5" l="1"/>
  <c r="N1562" i="5" a="1"/>
  <c r="N1562" i="5" l="1"/>
  <c r="N1563" i="5" a="1"/>
  <c r="N1563" i="5" l="1"/>
  <c r="N1564" i="5" a="1"/>
  <c r="N1564" i="5" l="1"/>
  <c r="N1565" i="5" a="1"/>
  <c r="N1565" i="5" l="1"/>
  <c r="N1566" i="5" a="1"/>
  <c r="N1566" i="5" l="1"/>
  <c r="N1567" i="5" a="1"/>
  <c r="N1567" i="5" l="1"/>
  <c r="N1568" i="5" a="1"/>
  <c r="N1568" i="5" l="1"/>
  <c r="N1569" i="5" a="1"/>
  <c r="N1569" i="5" l="1"/>
  <c r="N1570" i="5" a="1"/>
  <c r="N1570" i="5" l="1"/>
  <c r="N1571" i="5" a="1"/>
  <c r="N1571" i="5" l="1"/>
  <c r="N1572" i="5" a="1"/>
  <c r="N1572" i="5" l="1"/>
  <c r="N1573" i="5" a="1"/>
  <c r="N1573" i="5" l="1"/>
  <c r="N1574" i="5" a="1"/>
  <c r="N1574" i="5" l="1"/>
  <c r="N1575" i="5" a="1"/>
  <c r="N1575" i="5" l="1"/>
  <c r="N1576" i="5" a="1"/>
  <c r="N1576" i="5" l="1"/>
  <c r="N1577" i="5" a="1"/>
  <c r="N1577" i="5" l="1"/>
  <c r="N1578" i="5" a="1"/>
  <c r="N1578" i="5" l="1"/>
  <c r="N1579" i="5" a="1"/>
  <c r="N1579" i="5" l="1"/>
  <c r="N1580" i="5" a="1"/>
  <c r="N1580" i="5" l="1"/>
  <c r="N1581" i="5" a="1"/>
  <c r="N1581" i="5" l="1"/>
  <c r="N1582" i="5" a="1"/>
  <c r="N1582" i="5" l="1"/>
  <c r="N1583" i="5" a="1"/>
  <c r="N1583" i="5" l="1"/>
  <c r="N1584" i="5" a="1"/>
  <c r="N1584" i="5" l="1"/>
  <c r="N1585" i="5" a="1"/>
  <c r="N1585" i="5" l="1"/>
  <c r="N1586" i="5" a="1"/>
  <c r="N1586" i="5" l="1"/>
  <c r="N1587" i="5" a="1"/>
  <c r="N1587" i="5" l="1"/>
  <c r="N1588" i="5" a="1"/>
  <c r="N1588" i="5" l="1"/>
  <c r="N1589" i="5" a="1"/>
  <c r="N1589" i="5" l="1"/>
  <c r="N1590" i="5" a="1"/>
  <c r="N1590" i="5" l="1"/>
  <c r="N1591" i="5" a="1"/>
  <c r="N1591" i="5" l="1"/>
  <c r="N1592" i="5" a="1"/>
  <c r="N1592" i="5" l="1"/>
  <c r="N1593" i="5" a="1"/>
  <c r="N1593" i="5" l="1"/>
  <c r="N1594" i="5" a="1"/>
  <c r="N1594" i="5" l="1"/>
  <c r="N1595" i="5" a="1"/>
  <c r="N1595" i="5" l="1"/>
  <c r="N1596" i="5" a="1"/>
  <c r="N1596" i="5" l="1"/>
  <c r="N1597" i="5" a="1"/>
  <c r="N1597" i="5" l="1"/>
  <c r="N1598" i="5" a="1"/>
  <c r="N1598" i="5" l="1"/>
  <c r="N1599" i="5" a="1"/>
  <c r="N1599" i="5" l="1"/>
  <c r="N1600" i="5" a="1"/>
  <c r="N1600" i="5" l="1"/>
  <c r="N1601" i="5" a="1"/>
  <c r="N1601" i="5" l="1"/>
  <c r="N1602" i="5" a="1"/>
  <c r="N1602" i="5" l="1"/>
  <c r="N1603" i="5" a="1"/>
  <c r="N1603" i="5" l="1"/>
  <c r="N1604" i="5" a="1"/>
  <c r="N1604" i="5" l="1"/>
  <c r="N1605" i="5" a="1"/>
  <c r="N1605" i="5" l="1"/>
  <c r="N1606" i="5" a="1"/>
  <c r="N1606" i="5" l="1"/>
  <c r="N1607" i="5" a="1"/>
  <c r="N1607" i="5" l="1"/>
  <c r="N1608" i="5" a="1"/>
  <c r="N1608" i="5" l="1"/>
  <c r="N1609" i="5" a="1"/>
  <c r="N1609" i="5" l="1"/>
  <c r="N1610" i="5" a="1"/>
  <c r="N1610" i="5" l="1"/>
  <c r="N1611" i="5" a="1"/>
  <c r="N1611" i="5" l="1"/>
  <c r="N1612" i="5" a="1"/>
  <c r="N1612" i="5" l="1"/>
  <c r="N1613" i="5" a="1"/>
  <c r="N1613" i="5" l="1"/>
  <c r="N1614" i="5" a="1"/>
  <c r="N1614" i="5" l="1"/>
  <c r="N1615" i="5" a="1"/>
  <c r="N1615" i="5" l="1"/>
  <c r="N1616" i="5" a="1"/>
  <c r="N1616" i="5" l="1"/>
  <c r="N1617" i="5" a="1"/>
  <c r="N1617" i="5" l="1"/>
  <c r="N1618" i="5" a="1"/>
  <c r="N1618" i="5" l="1"/>
  <c r="N1619" i="5" a="1"/>
  <c r="N1619" i="5" l="1"/>
  <c r="N1620" i="5" a="1"/>
  <c r="N1620" i="5" l="1"/>
  <c r="N1621" i="5" a="1"/>
  <c r="N1621" i="5" l="1"/>
  <c r="N1622" i="5" a="1"/>
  <c r="N1622" i="5" l="1"/>
  <c r="N1623" i="5" a="1"/>
  <c r="N1623" i="5" l="1"/>
  <c r="N1624" i="5" a="1"/>
  <c r="N1624" i="5" l="1"/>
  <c r="N1625" i="5" a="1"/>
  <c r="N1625" i="5" l="1"/>
  <c r="N1626" i="5" a="1"/>
  <c r="N1626" i="5" l="1"/>
  <c r="N1627" i="5" a="1"/>
  <c r="N1627" i="5" l="1"/>
  <c r="N1628" i="5" a="1"/>
  <c r="N1628" i="5" l="1"/>
  <c r="N1629" i="5" a="1"/>
  <c r="N1629" i="5" l="1"/>
  <c r="N1630" i="5" a="1"/>
  <c r="N1630" i="5" l="1"/>
  <c r="N1631" i="5" a="1"/>
  <c r="N1631" i="5" l="1"/>
  <c r="N1632" i="5" a="1"/>
  <c r="N1632" i="5" l="1"/>
  <c r="N1633" i="5" a="1"/>
  <c r="N1633" i="5" l="1"/>
  <c r="N1634" i="5" a="1"/>
  <c r="N1634" i="5" l="1"/>
  <c r="N1635" i="5" a="1"/>
  <c r="N1635" i="5" l="1"/>
  <c r="N1636" i="5" a="1"/>
  <c r="N1636" i="5" l="1"/>
  <c r="N1637" i="5" a="1"/>
  <c r="N1637" i="5" l="1"/>
  <c r="N1638" i="5" a="1"/>
  <c r="N1638" i="5" l="1"/>
  <c r="N1639" i="5" a="1"/>
  <c r="N1639" i="5" l="1"/>
  <c r="N1640" i="5" a="1"/>
  <c r="N1640" i="5" l="1"/>
  <c r="N1641" i="5" a="1"/>
  <c r="N1641" i="5" l="1"/>
  <c r="N1642" i="5" a="1"/>
  <c r="N1642" i="5" l="1"/>
  <c r="N1643" i="5" a="1"/>
  <c r="N1643" i="5" l="1"/>
  <c r="N1644" i="5" a="1"/>
  <c r="N1644" i="5" l="1"/>
  <c r="N1645" i="5" a="1"/>
  <c r="N1645" i="5" l="1"/>
  <c r="N1646" i="5" a="1"/>
  <c r="N1646" i="5" l="1"/>
  <c r="N1647" i="5" a="1"/>
  <c r="N1647" i="5" l="1"/>
  <c r="N1648" i="5" a="1"/>
  <c r="N1648" i="5" l="1"/>
  <c r="N1649" i="5" a="1"/>
  <c r="N1649" i="5" l="1"/>
  <c r="N1650" i="5" a="1"/>
  <c r="N1650" i="5" l="1"/>
  <c r="N1651" i="5" a="1"/>
  <c r="N1651" i="5" l="1"/>
  <c r="N1652" i="5" a="1"/>
  <c r="N1652" i="5" l="1"/>
  <c r="N1653" i="5" a="1"/>
  <c r="N1653" i="5" l="1"/>
  <c r="N1654" i="5" a="1"/>
  <c r="N1654" i="5" l="1"/>
  <c r="N1655" i="5" a="1"/>
  <c r="N1655" i="5" l="1"/>
  <c r="N1656" i="5" a="1"/>
  <c r="N1656" i="5" l="1"/>
  <c r="N1657" i="5" a="1"/>
  <c r="N1657" i="5" l="1"/>
  <c r="N1658" i="5" a="1"/>
  <c r="N1658" i="5" l="1"/>
  <c r="N1659" i="5" a="1"/>
  <c r="N1659" i="5" l="1"/>
  <c r="N1660" i="5" a="1"/>
  <c r="N1660" i="5" l="1"/>
  <c r="N1661" i="5" a="1"/>
  <c r="N1661" i="5" l="1"/>
  <c r="N1662" i="5" a="1"/>
  <c r="N1662" i="5" l="1"/>
  <c r="N1663" i="5" a="1"/>
  <c r="N1663" i="5" l="1"/>
  <c r="N1664" i="5" a="1"/>
  <c r="N1664" i="5" l="1"/>
  <c r="N1665" i="5" a="1"/>
  <c r="N1665" i="5" l="1"/>
  <c r="N1666" i="5" a="1"/>
  <c r="N1666" i="5" l="1"/>
  <c r="N1667" i="5" a="1"/>
  <c r="N1667" i="5" l="1"/>
  <c r="N1668" i="5" a="1"/>
  <c r="N1668" i="5" l="1"/>
  <c r="N1669" i="5" a="1"/>
  <c r="N1669" i="5" l="1"/>
  <c r="N1670" i="5" a="1"/>
  <c r="N1670" i="5" l="1"/>
  <c r="N1671" i="5" a="1"/>
  <c r="N1671" i="5" l="1"/>
  <c r="N1672" i="5" a="1"/>
  <c r="N1672" i="5" l="1"/>
  <c r="N1673" i="5" a="1"/>
  <c r="N1673" i="5" l="1"/>
  <c r="N1674" i="5" a="1"/>
  <c r="N1674" i="5" l="1"/>
  <c r="N1675" i="5" a="1"/>
  <c r="N1675" i="5" l="1"/>
  <c r="N1676" i="5" a="1"/>
  <c r="N1676" i="5" l="1"/>
  <c r="N1677" i="5" a="1"/>
  <c r="N1677" i="5" l="1"/>
  <c r="N1678" i="5" a="1"/>
  <c r="N1678" i="5" l="1"/>
  <c r="N1679" i="5" a="1"/>
  <c r="N1679" i="5" l="1"/>
  <c r="N1680" i="5" a="1"/>
  <c r="N1680" i="5" l="1"/>
  <c r="N1681" i="5" a="1"/>
  <c r="N1681" i="5" l="1"/>
  <c r="N1682" i="5" a="1"/>
  <c r="N1682" i="5" l="1"/>
  <c r="N1683" i="5" a="1"/>
  <c r="N1683" i="5" l="1"/>
  <c r="N1684" i="5" a="1"/>
  <c r="N1684" i="5" l="1"/>
  <c r="N1685" i="5" a="1"/>
  <c r="N1685" i="5" l="1"/>
  <c r="N1686" i="5" a="1"/>
  <c r="N1686" i="5" l="1"/>
  <c r="N1687" i="5" a="1"/>
  <c r="N1687" i="5" l="1"/>
  <c r="N1688" i="5" a="1"/>
  <c r="N1688" i="5" l="1"/>
  <c r="N1689" i="5" a="1"/>
  <c r="N1689" i="5" l="1"/>
  <c r="N1690" i="5" a="1"/>
  <c r="N1690" i="5" l="1"/>
  <c r="N1691" i="5" a="1"/>
  <c r="N1691" i="5" l="1"/>
  <c r="N1692" i="5" a="1"/>
  <c r="N1692" i="5" l="1"/>
  <c r="N1693" i="5" a="1"/>
  <c r="N1693" i="5" l="1"/>
  <c r="N1694" i="5" a="1"/>
  <c r="N1694" i="5" l="1"/>
  <c r="N1695" i="5" a="1"/>
  <c r="N1695" i="5" l="1"/>
  <c r="N1696" i="5" a="1"/>
  <c r="N1696" i="5" l="1"/>
  <c r="N1697" i="5" a="1"/>
  <c r="N1697" i="5" l="1"/>
  <c r="N1698" i="5" a="1"/>
  <c r="N1698" i="5" l="1"/>
  <c r="N1699" i="5" a="1"/>
  <c r="N1699" i="5" l="1"/>
  <c r="N1700" i="5" a="1"/>
  <c r="N1700" i="5" l="1"/>
  <c r="N1701" i="5" a="1"/>
  <c r="N1701" i="5" l="1"/>
  <c r="N1702" i="5" a="1"/>
  <c r="N1702" i="5" l="1"/>
  <c r="N1703" i="5" a="1"/>
  <c r="N1703" i="5" l="1"/>
  <c r="N1704" i="5" a="1"/>
  <c r="N1704" i="5" l="1"/>
  <c r="N1705" i="5" a="1"/>
  <c r="N1705" i="5" l="1"/>
  <c r="N1706" i="5" a="1"/>
  <c r="N1706" i="5" l="1"/>
  <c r="N1707" i="5" a="1"/>
  <c r="N1707" i="5" l="1"/>
  <c r="N1708" i="5" a="1"/>
  <c r="N1708" i="5" l="1"/>
  <c r="N1709" i="5" a="1"/>
  <c r="N1709" i="5" l="1"/>
  <c r="N1710" i="5" a="1"/>
  <c r="N1710" i="5" l="1"/>
  <c r="N1711" i="5" a="1"/>
  <c r="N1711" i="5" l="1"/>
  <c r="N1712" i="5" a="1"/>
  <c r="N1712" i="5" l="1"/>
  <c r="N1713" i="5" a="1"/>
  <c r="N1713" i="5" l="1"/>
  <c r="N1714" i="5" a="1"/>
  <c r="N1714" i="5" l="1"/>
  <c r="N1715" i="5" a="1"/>
  <c r="N1715" i="5" l="1"/>
  <c r="N1716" i="5" a="1"/>
  <c r="N1716" i="5" l="1"/>
  <c r="N1717" i="5" a="1"/>
  <c r="N1717" i="5" l="1"/>
  <c r="N1718" i="5" a="1"/>
  <c r="N1718" i="5" l="1"/>
  <c r="N1719" i="5" a="1"/>
  <c r="N1719" i="5" l="1"/>
  <c r="N1720" i="5" a="1"/>
  <c r="N1720" i="5" l="1"/>
  <c r="N1721" i="5" a="1"/>
  <c r="N1721" i="5" l="1"/>
  <c r="N1722" i="5" a="1"/>
  <c r="N1722" i="5" l="1"/>
  <c r="N1723" i="5" a="1"/>
  <c r="N1723" i="5" l="1"/>
  <c r="N1724" i="5" a="1"/>
  <c r="N1724" i="5" l="1"/>
  <c r="N1725" i="5" a="1"/>
  <c r="N1725" i="5" l="1"/>
  <c r="N1726" i="5" a="1"/>
  <c r="N1726" i="5" l="1"/>
  <c r="N1727" i="5" a="1"/>
  <c r="N1727" i="5" l="1"/>
  <c r="N1728" i="5" a="1"/>
  <c r="N1728" i="5" l="1"/>
  <c r="N1729" i="5" a="1"/>
  <c r="N1729" i="5" l="1"/>
  <c r="N1730" i="5" a="1"/>
  <c r="N1730" i="5" l="1"/>
  <c r="N1731" i="5" a="1"/>
  <c r="N1731" i="5" l="1"/>
  <c r="N1732" i="5" a="1"/>
  <c r="N1732" i="5" l="1"/>
  <c r="N1733" i="5" a="1"/>
  <c r="N1733" i="5" l="1"/>
  <c r="N1734" i="5" a="1"/>
  <c r="N1734" i="5" l="1"/>
  <c r="N1735" i="5" a="1"/>
  <c r="N1735" i="5" l="1"/>
  <c r="N1736" i="5" a="1"/>
  <c r="N1736" i="5" l="1"/>
  <c r="N1737" i="5" a="1"/>
  <c r="N1737" i="5" l="1"/>
  <c r="N1738" i="5" a="1"/>
  <c r="N1738" i="5" l="1"/>
  <c r="N1739" i="5" a="1"/>
  <c r="N1739" i="5" l="1"/>
  <c r="N1740" i="5" a="1"/>
  <c r="N1740" i="5" l="1"/>
  <c r="N1741" i="5" a="1"/>
  <c r="N1741" i="5" l="1"/>
  <c r="N1742" i="5" a="1"/>
  <c r="N1742" i="5" l="1"/>
  <c r="N1743" i="5" a="1"/>
  <c r="N1743" i="5" l="1"/>
  <c r="N1744" i="5" a="1"/>
  <c r="N1744" i="5" l="1"/>
  <c r="N1745" i="5" a="1"/>
  <c r="N1745" i="5" l="1"/>
  <c r="N1746" i="5" a="1"/>
  <c r="N1746" i="5" l="1"/>
  <c r="N1747" i="5" a="1"/>
  <c r="N1747" i="5" l="1"/>
  <c r="N1748" i="5" a="1"/>
  <c r="N1748" i="5" l="1"/>
  <c r="N1749" i="5" a="1"/>
  <c r="N1749" i="5" l="1"/>
  <c r="N1750" i="5" a="1"/>
  <c r="N1750" i="5" l="1"/>
  <c r="N1751" i="5" a="1"/>
  <c r="N1751" i="5" l="1"/>
  <c r="N1752" i="5" a="1"/>
  <c r="N1752" i="5" l="1"/>
  <c r="N1753" i="5" a="1"/>
  <c r="N1753" i="5" l="1"/>
  <c r="N1754" i="5" a="1"/>
  <c r="N1754" i="5" l="1"/>
  <c r="N1755" i="5" a="1"/>
  <c r="N1755" i="5" l="1"/>
  <c r="N1756" i="5" a="1"/>
  <c r="N1756" i="5" l="1"/>
  <c r="N1757" i="5" a="1"/>
  <c r="N1757" i="5" l="1"/>
  <c r="N1758" i="5" a="1"/>
  <c r="N1758" i="5" l="1"/>
  <c r="N1759" i="5" a="1"/>
  <c r="N1759" i="5" l="1"/>
  <c r="N1760" i="5" a="1"/>
  <c r="N1760" i="5" l="1"/>
  <c r="N1761" i="5" a="1"/>
  <c r="N1761" i="5" l="1"/>
  <c r="N1762" i="5" a="1"/>
  <c r="N1762" i="5" l="1"/>
  <c r="N1763" i="5" a="1"/>
  <c r="N1763" i="5" l="1"/>
  <c r="N1764" i="5" a="1"/>
  <c r="N1764" i="5" l="1"/>
  <c r="N1765" i="5" a="1"/>
  <c r="N1765" i="5" l="1"/>
  <c r="N1766" i="5" a="1"/>
  <c r="N1766" i="5" l="1"/>
  <c r="N1767" i="5" a="1"/>
  <c r="N1767" i="5" l="1"/>
  <c r="N1768" i="5" a="1"/>
  <c r="N1768" i="5" l="1"/>
  <c r="N1769" i="5" a="1"/>
  <c r="N1769" i="5" l="1"/>
  <c r="N1770" i="5" a="1"/>
  <c r="N1770" i="5" l="1"/>
  <c r="N1771" i="5" a="1"/>
  <c r="N1771" i="5" l="1"/>
  <c r="N1772" i="5" a="1"/>
  <c r="N1772" i="5" l="1"/>
  <c r="N1773" i="5" a="1"/>
  <c r="N1773" i="5" l="1"/>
  <c r="N1774" i="5" a="1"/>
  <c r="N1774" i="5" l="1"/>
  <c r="N1775" i="5" a="1"/>
  <c r="N1775" i="5" l="1"/>
  <c r="N1776" i="5" a="1"/>
  <c r="N1776" i="5" l="1"/>
  <c r="N1777" i="5" a="1"/>
  <c r="N1777" i="5" l="1"/>
  <c r="N1778" i="5" a="1"/>
  <c r="N1778" i="5" l="1"/>
  <c r="N1779" i="5" a="1"/>
  <c r="N1779" i="5" l="1"/>
  <c r="N1780" i="5" a="1"/>
  <c r="N1780" i="5" l="1"/>
  <c r="N1781" i="5" a="1"/>
  <c r="N1781" i="5" l="1"/>
  <c r="N1782" i="5" a="1"/>
  <c r="N1782" i="5" l="1"/>
  <c r="N1783" i="5" a="1"/>
  <c r="N1783" i="5" l="1"/>
  <c r="N1784" i="5" a="1"/>
  <c r="N1784" i="5" l="1"/>
  <c r="N1785" i="5" a="1"/>
  <c r="N1785" i="5" l="1"/>
  <c r="N1786" i="5" a="1"/>
  <c r="N1786" i="5" l="1"/>
  <c r="N1787" i="5" a="1"/>
  <c r="N1787" i="5" l="1"/>
  <c r="N1788" i="5" a="1"/>
  <c r="N1788" i="5" l="1"/>
  <c r="N1789" i="5" a="1"/>
  <c r="N1789" i="5" l="1"/>
  <c r="N1790" i="5" a="1"/>
  <c r="N1790" i="5" l="1"/>
  <c r="N1791" i="5" a="1"/>
  <c r="N1791" i="5" l="1"/>
  <c r="N1792" i="5" a="1"/>
  <c r="N1792" i="5" l="1"/>
  <c r="N1793" i="5" a="1"/>
  <c r="N1793" i="5" l="1"/>
  <c r="N1794" i="5" a="1"/>
  <c r="N1794" i="5" l="1"/>
  <c r="N1795" i="5" a="1"/>
  <c r="N1795" i="5" l="1"/>
  <c r="N1796" i="5" a="1"/>
  <c r="N1796" i="5" l="1"/>
  <c r="N1797" i="5" a="1"/>
  <c r="N1797" i="5" l="1"/>
  <c r="N1798" i="5" a="1"/>
  <c r="N1798" i="5" l="1"/>
  <c r="N1799" i="5" a="1"/>
  <c r="N1799" i="5" l="1"/>
  <c r="N1800" i="5" a="1"/>
  <c r="N1800" i="5" l="1"/>
  <c r="N1801" i="5" a="1"/>
  <c r="N1801" i="5" l="1"/>
  <c r="N1802" i="5" a="1"/>
  <c r="N1802" i="5" l="1"/>
  <c r="N1803" i="5" a="1"/>
  <c r="N1803" i="5" l="1"/>
  <c r="N1804" i="5" a="1"/>
  <c r="N1804" i="5" l="1"/>
  <c r="N1805" i="5" a="1"/>
  <c r="N1805" i="5" l="1"/>
  <c r="N1806" i="5" a="1"/>
  <c r="N1806" i="5" l="1"/>
  <c r="N1807" i="5" a="1"/>
  <c r="N1807" i="5" l="1"/>
  <c r="N1808" i="5" a="1"/>
  <c r="N1808" i="5" l="1"/>
  <c r="N1809" i="5" a="1"/>
  <c r="N1809" i="5" l="1"/>
  <c r="N1810" i="5" a="1"/>
  <c r="N1810" i="5" l="1"/>
  <c r="N1811" i="5" a="1"/>
  <c r="N1811" i="5" l="1"/>
  <c r="N1812" i="5" a="1"/>
  <c r="N1812" i="5" l="1"/>
  <c r="N1813" i="5" a="1"/>
  <c r="N1813" i="5" l="1"/>
  <c r="N1814" i="5" a="1"/>
  <c r="N1814" i="5" l="1"/>
  <c r="N1815" i="5" a="1"/>
  <c r="N1815" i="5" l="1"/>
  <c r="N1816" i="5" a="1"/>
  <c r="N1816" i="5" l="1"/>
  <c r="N1817" i="5" a="1"/>
  <c r="N1817" i="5" l="1"/>
  <c r="N1818" i="5" a="1"/>
  <c r="N1818" i="5" l="1"/>
  <c r="N1819" i="5" a="1"/>
  <c r="N1819" i="5" l="1"/>
  <c r="N1820" i="5" a="1"/>
  <c r="N1820" i="5" l="1"/>
  <c r="N1821" i="5" a="1"/>
  <c r="N1821" i="5" l="1"/>
  <c r="N1822" i="5" a="1"/>
  <c r="N1822" i="5" l="1"/>
  <c r="N1823" i="5" a="1"/>
  <c r="N1823" i="5" l="1"/>
  <c r="N1824" i="5" a="1"/>
  <c r="N1824" i="5" l="1"/>
  <c r="N1825" i="5" a="1"/>
  <c r="N1825" i="5" l="1"/>
  <c r="N1826" i="5" a="1"/>
  <c r="N1826" i="5" l="1"/>
  <c r="N1827" i="5" a="1"/>
  <c r="N1827" i="5" l="1"/>
  <c r="N1828" i="5" a="1"/>
  <c r="N1828" i="5" l="1"/>
  <c r="N1829" i="5" a="1"/>
  <c r="N1829" i="5" l="1"/>
  <c r="N1830" i="5" a="1"/>
  <c r="N1830" i="5" l="1"/>
  <c r="N1831" i="5" a="1"/>
  <c r="N1831" i="5" l="1"/>
  <c r="N1832" i="5" a="1"/>
  <c r="N1832" i="5" l="1"/>
  <c r="N1833" i="5" a="1"/>
  <c r="N1833" i="5" l="1"/>
  <c r="N1834" i="5" a="1"/>
  <c r="N1834" i="5" l="1"/>
  <c r="N1835" i="5" a="1"/>
  <c r="N1835" i="5" l="1"/>
  <c r="N1836" i="5" a="1"/>
  <c r="N1836" i="5" l="1"/>
  <c r="N1837" i="5" a="1"/>
  <c r="N1837" i="5" l="1"/>
  <c r="N1838" i="5" a="1"/>
  <c r="N1838" i="5" l="1"/>
  <c r="N1839" i="5" a="1"/>
  <c r="N1839" i="5" l="1"/>
  <c r="N1840" i="5" a="1"/>
  <c r="N1840" i="5" l="1"/>
  <c r="N1841" i="5" a="1"/>
  <c r="N1841" i="5" l="1"/>
  <c r="N1842" i="5" a="1"/>
  <c r="N1842" i="5" l="1"/>
  <c r="N1843" i="5" a="1"/>
  <c r="N1843" i="5" l="1"/>
  <c r="N1844" i="5" a="1"/>
  <c r="N1844" i="5" l="1"/>
  <c r="N1845" i="5" a="1"/>
  <c r="N1845" i="5" l="1"/>
  <c r="N1846" i="5" a="1"/>
  <c r="N1846" i="5" l="1"/>
  <c r="N1847" i="5" a="1"/>
  <c r="N1847" i="5" l="1"/>
  <c r="N1848" i="5" a="1"/>
  <c r="N1848" i="5" l="1"/>
  <c r="N1849" i="5" a="1"/>
  <c r="N1849" i="5" l="1"/>
  <c r="N1850" i="5" a="1"/>
  <c r="N1850" i="5" l="1"/>
  <c r="N1851" i="5" a="1"/>
  <c r="N1851" i="5" l="1"/>
  <c r="N1852" i="5" a="1"/>
  <c r="N1852" i="5" l="1"/>
  <c r="N1853" i="5" a="1"/>
  <c r="N1853" i="5" l="1"/>
  <c r="N1854" i="5" a="1"/>
  <c r="N1854" i="5" l="1"/>
  <c r="N1855" i="5" a="1"/>
  <c r="N1855" i="5" l="1"/>
  <c r="N1856" i="5" a="1"/>
  <c r="N1856" i="5" l="1"/>
  <c r="N1857" i="5" a="1"/>
  <c r="N1857" i="5" l="1"/>
  <c r="N1858" i="5" a="1"/>
  <c r="N1858" i="5" l="1"/>
  <c r="N1859" i="5" a="1"/>
  <c r="N1859" i="5" l="1"/>
  <c r="N1860" i="5" a="1"/>
  <c r="N1860" i="5" l="1"/>
  <c r="N1861" i="5" a="1"/>
  <c r="N1861" i="5" l="1"/>
  <c r="N1862" i="5" a="1"/>
  <c r="N1862" i="5" l="1"/>
  <c r="N1863" i="5" a="1"/>
  <c r="N1863" i="5" l="1"/>
  <c r="N1864" i="5" a="1"/>
  <c r="N1864" i="5" l="1"/>
  <c r="N1865" i="5" a="1"/>
  <c r="N1865" i="5" l="1"/>
  <c r="N1866" i="5" a="1"/>
  <c r="N1866" i="5" l="1"/>
  <c r="N1867" i="5" a="1"/>
  <c r="N1867" i="5" l="1"/>
  <c r="N1868" i="5" a="1"/>
  <c r="N1868" i="5" l="1"/>
  <c r="N1869" i="5" a="1"/>
  <c r="N1869" i="5" l="1"/>
  <c r="N1870" i="5" a="1"/>
  <c r="N1870" i="5" l="1"/>
  <c r="N1871" i="5" a="1"/>
  <c r="N1871" i="5" l="1"/>
  <c r="N1872" i="5" a="1"/>
  <c r="N1872" i="5" l="1"/>
  <c r="N1873" i="5" a="1"/>
  <c r="N1873" i="5" l="1"/>
  <c r="N1874" i="5" a="1"/>
  <c r="N1874" i="5" l="1"/>
  <c r="N1875" i="5" a="1"/>
  <c r="N1875" i="5" l="1"/>
  <c r="N1876" i="5" a="1"/>
  <c r="N1876" i="5" l="1"/>
  <c r="N1877" i="5" a="1"/>
  <c r="N1877" i="5" l="1"/>
  <c r="N1878" i="5" a="1"/>
  <c r="N1878" i="5" l="1"/>
  <c r="N1879" i="5" a="1"/>
  <c r="N1879" i="5" l="1"/>
  <c r="N1880" i="5" a="1"/>
  <c r="N1880" i="5" l="1"/>
  <c r="N1881" i="5" a="1"/>
  <c r="N1881" i="5" l="1"/>
  <c r="N1882" i="5" a="1"/>
  <c r="N1882" i="5" l="1"/>
  <c r="N1883" i="5" a="1"/>
  <c r="N1883" i="5" l="1"/>
  <c r="N1884" i="5" a="1"/>
  <c r="N1884" i="5" l="1"/>
  <c r="N1885" i="5" a="1"/>
  <c r="N1885" i="5" l="1"/>
  <c r="N1886" i="5" a="1"/>
  <c r="N1886" i="5" l="1"/>
  <c r="N1887" i="5" a="1"/>
  <c r="N1887" i="5" l="1"/>
  <c r="N1888" i="5" a="1"/>
  <c r="N1888" i="5" l="1"/>
  <c r="N1889" i="5" a="1"/>
  <c r="N1889" i="5" l="1"/>
  <c r="N1890" i="5" a="1"/>
  <c r="N1890" i="5" l="1"/>
  <c r="N1891" i="5" a="1"/>
  <c r="N1891" i="5" l="1"/>
  <c r="N1892" i="5" a="1"/>
  <c r="N1892" i="5" l="1"/>
  <c r="N1893" i="5" a="1"/>
  <c r="N1893" i="5" l="1"/>
  <c r="N1894" i="5" a="1"/>
  <c r="N1894" i="5" l="1"/>
  <c r="N1895" i="5" a="1"/>
  <c r="N1895" i="5" l="1"/>
  <c r="N1896" i="5" a="1"/>
  <c r="N1896" i="5" l="1"/>
  <c r="N1897" i="5" a="1"/>
  <c r="N1897" i="5" l="1"/>
  <c r="N1898" i="5" a="1"/>
  <c r="N1898" i="5" l="1"/>
  <c r="N1899" i="5" a="1"/>
  <c r="N1899" i="5" l="1"/>
  <c r="N1900" i="5" a="1"/>
  <c r="N1900" i="5" l="1"/>
  <c r="N1901" i="5" a="1"/>
  <c r="N1901" i="5" l="1"/>
  <c r="N1902" i="5" a="1"/>
  <c r="N1902" i="5" l="1"/>
  <c r="N1903" i="5" a="1"/>
  <c r="N1903" i="5" l="1"/>
  <c r="N1904" i="5" a="1"/>
  <c r="N1904" i="5" l="1"/>
  <c r="N1905" i="5" a="1"/>
  <c r="N1905" i="5" l="1"/>
  <c r="N1906" i="5" a="1"/>
  <c r="N1906" i="5" l="1"/>
  <c r="N1907" i="5" a="1"/>
  <c r="N1907" i="5" l="1"/>
  <c r="N1908" i="5" a="1"/>
  <c r="N1908" i="5" l="1"/>
  <c r="N1909" i="5" a="1"/>
  <c r="N1909" i="5" l="1"/>
  <c r="N1910" i="5" a="1"/>
  <c r="N1910" i="5" l="1"/>
  <c r="N1911" i="5" a="1"/>
  <c r="N1911" i="5" l="1"/>
  <c r="N1912" i="5" a="1"/>
  <c r="N1912" i="5" l="1"/>
  <c r="N1913" i="5" a="1"/>
  <c r="N1913" i="5" l="1"/>
  <c r="N1914" i="5" a="1"/>
  <c r="N1914" i="5" l="1"/>
  <c r="N1915" i="5" a="1"/>
  <c r="N1915" i="5" l="1"/>
  <c r="N1916" i="5" a="1"/>
  <c r="N1916" i="5" l="1"/>
  <c r="N1917" i="5" a="1"/>
  <c r="N1917" i="5" l="1"/>
  <c r="N1918" i="5" a="1"/>
  <c r="N1918" i="5" l="1"/>
  <c r="N1919" i="5" a="1"/>
  <c r="N1919" i="5" l="1"/>
  <c r="N1920" i="5" a="1"/>
  <c r="N1920" i="5" l="1"/>
  <c r="N1921" i="5" a="1"/>
  <c r="N1921" i="5" l="1"/>
  <c r="N1922" i="5" a="1"/>
  <c r="N1922" i="5" l="1"/>
  <c r="N1923" i="5" a="1"/>
  <c r="N1923" i="5" l="1"/>
  <c r="N1924" i="5" a="1"/>
  <c r="N1924" i="5" l="1"/>
  <c r="N1925" i="5" a="1"/>
  <c r="N1925" i="5" l="1"/>
  <c r="N1926" i="5" a="1"/>
  <c r="N1926" i="5" l="1"/>
  <c r="N1927" i="5" a="1"/>
  <c r="N1927" i="5" l="1"/>
  <c r="N1928" i="5" a="1"/>
  <c r="N1928" i="5" l="1"/>
  <c r="N1929" i="5" a="1"/>
  <c r="N1929" i="5" l="1"/>
  <c r="N1930" i="5" a="1"/>
  <c r="N1930" i="5" l="1"/>
  <c r="N1931" i="5" a="1"/>
  <c r="N1931" i="5" l="1"/>
  <c r="N1932" i="5" a="1"/>
  <c r="N1932" i="5" l="1"/>
  <c r="N1933" i="5" a="1"/>
  <c r="N1933" i="5" l="1"/>
  <c r="N1934" i="5" a="1"/>
  <c r="N1934" i="5" l="1"/>
  <c r="N1935" i="5" a="1"/>
  <c r="N1935" i="5" l="1"/>
  <c r="N1936" i="5" a="1"/>
  <c r="N1936" i="5" l="1"/>
  <c r="N1937" i="5" a="1"/>
  <c r="N1937" i="5" l="1"/>
  <c r="N1938" i="5" a="1"/>
  <c r="N1938" i="5" l="1"/>
  <c r="N1939" i="5" a="1"/>
  <c r="N1939" i="5" l="1"/>
  <c r="N1940" i="5" a="1"/>
  <c r="N1940" i="5" l="1"/>
  <c r="N1941" i="5" a="1"/>
  <c r="N1941" i="5" l="1"/>
  <c r="N1942" i="5" a="1"/>
  <c r="N1942" i="5" l="1"/>
  <c r="N1943" i="5" a="1"/>
  <c r="N1943" i="5" l="1"/>
  <c r="N1944" i="5" a="1"/>
  <c r="N1944" i="5" l="1"/>
  <c r="N1945" i="5" a="1"/>
  <c r="N1945" i="5" l="1"/>
  <c r="N1946" i="5" a="1"/>
  <c r="N1946" i="5" l="1"/>
  <c r="N1947" i="5" a="1"/>
  <c r="N1947" i="5" l="1"/>
  <c r="N1948" i="5" a="1"/>
  <c r="N1948" i="5" l="1"/>
  <c r="N1949" i="5" a="1"/>
  <c r="N1949" i="5" l="1"/>
  <c r="N1950" i="5" a="1"/>
  <c r="N1950" i="5" l="1"/>
  <c r="N1951" i="5" a="1"/>
  <c r="N1951" i="5" l="1"/>
  <c r="N1952" i="5" a="1"/>
  <c r="N1952" i="5" l="1"/>
  <c r="N1953" i="5" a="1"/>
  <c r="N1953" i="5" l="1"/>
  <c r="N1954" i="5" a="1"/>
  <c r="N1954" i="5" l="1"/>
  <c r="N1955" i="5" a="1"/>
  <c r="N1955" i="5" l="1"/>
  <c r="N1956" i="5" a="1"/>
  <c r="N1956" i="5" l="1"/>
  <c r="N1957" i="5" a="1"/>
  <c r="N1957" i="5" l="1"/>
  <c r="N1958" i="5" a="1"/>
  <c r="N1958" i="5" l="1"/>
  <c r="N1959" i="5" a="1"/>
  <c r="N1959" i="5" l="1"/>
  <c r="N1960" i="5" a="1"/>
  <c r="N1960" i="5" l="1"/>
  <c r="N1961" i="5" a="1"/>
  <c r="N1961" i="5" l="1"/>
  <c r="N1962" i="5" a="1"/>
  <c r="N1962" i="5" l="1"/>
  <c r="N1963" i="5" a="1"/>
  <c r="N1963" i="5" l="1"/>
  <c r="N1964" i="5" a="1"/>
  <c r="N1964" i="5" l="1"/>
  <c r="N1965" i="5" a="1"/>
  <c r="N1965" i="5" l="1"/>
  <c r="N1966" i="5" a="1"/>
  <c r="N1966" i="5" l="1"/>
  <c r="N1967" i="5" a="1"/>
  <c r="N1967" i="5" l="1"/>
  <c r="N1968" i="5" a="1"/>
  <c r="N1968" i="5" l="1"/>
  <c r="N1969" i="5" a="1"/>
  <c r="N1969" i="5" l="1"/>
  <c r="N1970" i="5" a="1"/>
  <c r="N1970" i="5" l="1"/>
  <c r="N1971" i="5" a="1"/>
  <c r="N1971" i="5" l="1"/>
  <c r="N1972" i="5" a="1"/>
  <c r="N1972" i="5" l="1"/>
  <c r="N1973" i="5" a="1"/>
  <c r="N1973" i="5" l="1"/>
  <c r="N1974" i="5" a="1"/>
  <c r="N1974" i="5" l="1"/>
  <c r="N1975" i="5" a="1"/>
  <c r="N1975" i="5" l="1"/>
  <c r="N1976" i="5" a="1"/>
  <c r="N1976" i="5" l="1"/>
  <c r="N1977" i="5" a="1"/>
  <c r="N1977" i="5" l="1"/>
  <c r="N1978" i="5" a="1"/>
  <c r="N1978" i="5" l="1"/>
  <c r="N1979" i="5" a="1"/>
  <c r="N1979" i="5" l="1"/>
  <c r="N1980" i="5" a="1"/>
  <c r="N1980" i="5" l="1"/>
  <c r="N1981" i="5" a="1"/>
  <c r="N1981" i="5" l="1"/>
  <c r="N1982" i="5" a="1"/>
  <c r="N1982" i="5" l="1"/>
  <c r="N1983" i="5" a="1"/>
  <c r="N1983" i="5" l="1"/>
  <c r="N1984" i="5" a="1"/>
  <c r="N1984" i="5" l="1"/>
  <c r="N1985" i="5" a="1"/>
  <c r="N1985" i="5" l="1"/>
  <c r="N1986" i="5" a="1"/>
  <c r="N1986" i="5" l="1"/>
  <c r="N1987" i="5" a="1"/>
  <c r="N1987" i="5" l="1"/>
  <c r="N1988" i="5" a="1"/>
  <c r="N1988" i="5" l="1"/>
  <c r="N1989" i="5" a="1"/>
  <c r="N1989" i="5" l="1"/>
  <c r="N1990" i="5" a="1"/>
  <c r="N1990" i="5" l="1"/>
  <c r="N1991" i="5" a="1"/>
  <c r="N1991" i="5" l="1"/>
  <c r="N1992" i="5" a="1"/>
  <c r="N1992" i="5" l="1"/>
  <c r="N1993" i="5" a="1"/>
  <c r="N1993" i="5" l="1"/>
  <c r="N1994" i="5" a="1"/>
  <c r="N1994" i="5" l="1"/>
  <c r="N1995" i="5" a="1"/>
  <c r="N1995" i="5" l="1"/>
  <c r="N1996" i="5" a="1"/>
  <c r="N1996" i="5" l="1"/>
  <c r="N1997" i="5" a="1"/>
  <c r="N1997" i="5" l="1"/>
  <c r="N1998" i="5" a="1"/>
  <c r="N1998" i="5" l="1"/>
  <c r="N1999" i="5" a="1"/>
  <c r="N1999" i="5" l="1"/>
  <c r="N2000" i="5" a="1"/>
  <c r="N2000" i="5" l="1"/>
  <c r="N2001" i="5" a="1"/>
  <c r="N2001" i="5" l="1"/>
  <c r="N2002" i="5" a="1"/>
  <c r="N2002" i="5" l="1"/>
  <c r="N2003" i="5" a="1"/>
  <c r="N2003" i="5" l="1"/>
  <c r="N2004" i="5" a="1"/>
  <c r="N2004" i="5" l="1"/>
  <c r="N2005" i="5" a="1"/>
  <c r="N2005" i="5" l="1"/>
  <c r="N2006" i="5" a="1"/>
  <c r="N2006" i="5" l="1"/>
  <c r="N2007" i="5" a="1"/>
  <c r="N2007" i="5" l="1"/>
  <c r="N2008" i="5" a="1"/>
  <c r="N2008" i="5" l="1"/>
  <c r="N2009" i="5" a="1"/>
  <c r="N2009" i="5" l="1"/>
  <c r="N2010" i="5" a="1"/>
  <c r="N2010" i="5" l="1"/>
  <c r="N2011" i="5" a="1"/>
  <c r="N2011" i="5" l="1"/>
  <c r="N2012" i="5" a="1"/>
  <c r="N2012" i="5" l="1"/>
  <c r="N2013" i="5" a="1"/>
  <c r="N2013" i="5" l="1"/>
  <c r="N2014" i="5" a="1"/>
  <c r="N2014" i="5" l="1"/>
  <c r="N2015" i="5" a="1"/>
  <c r="N2015" i="5" l="1"/>
  <c r="N2016" i="5" a="1"/>
  <c r="N2016" i="5" l="1"/>
  <c r="N2017" i="5" a="1"/>
  <c r="N2017" i="5" l="1"/>
  <c r="N2018" i="5" a="1"/>
  <c r="N2018" i="5" l="1"/>
  <c r="N2019" i="5" a="1"/>
  <c r="N2019" i="5" l="1"/>
  <c r="N2020" i="5" a="1"/>
  <c r="N2020" i="5" l="1"/>
  <c r="N2021" i="5" a="1"/>
  <c r="N2021" i="5" l="1"/>
  <c r="N2022" i="5" a="1"/>
  <c r="N2022" i="5" l="1"/>
  <c r="N2023" i="5" a="1"/>
  <c r="N2023" i="5" l="1"/>
  <c r="N2024" i="5" a="1"/>
  <c r="N2024" i="5" l="1"/>
  <c r="N2025" i="5" a="1"/>
  <c r="N2025" i="5" l="1"/>
  <c r="N2026" i="5" a="1"/>
  <c r="N2026" i="5" l="1"/>
  <c r="N2027" i="5" a="1"/>
  <c r="N2027" i="5" l="1"/>
  <c r="N2028" i="5" a="1"/>
  <c r="N2028" i="5" l="1"/>
  <c r="N2029" i="5" a="1"/>
  <c r="N2029" i="5" l="1"/>
  <c r="N2030" i="5" a="1"/>
  <c r="N2030" i="5" l="1"/>
  <c r="N2031" i="5" a="1"/>
  <c r="N2031" i="5" l="1"/>
  <c r="N2032" i="5" a="1"/>
  <c r="N2032" i="5" l="1"/>
  <c r="N2033" i="5" a="1"/>
  <c r="N2033" i="5" l="1"/>
  <c r="N2034" i="5" a="1"/>
  <c r="N2034" i="5" l="1"/>
  <c r="N2035" i="5" a="1"/>
  <c r="N2035" i="5" l="1"/>
  <c r="N2036" i="5" a="1"/>
  <c r="N2036" i="5" l="1"/>
  <c r="N2037" i="5" a="1"/>
  <c r="N2037" i="5" l="1"/>
  <c r="N2038" i="5" a="1"/>
  <c r="N2038" i="5" l="1"/>
  <c r="N2039" i="5" a="1"/>
  <c r="N2039" i="5" l="1"/>
  <c r="N2040" i="5" a="1"/>
  <c r="N2040" i="5" l="1"/>
  <c r="N2041" i="5" a="1"/>
  <c r="N2041" i="5" l="1"/>
  <c r="N2042" i="5" a="1"/>
  <c r="N2042" i="5" l="1"/>
  <c r="N2043" i="5" a="1"/>
  <c r="N2043" i="5" l="1"/>
  <c r="N2044" i="5" a="1"/>
  <c r="N2044" i="5" l="1"/>
  <c r="N2045" i="5" a="1"/>
  <c r="N2045" i="5" l="1"/>
  <c r="N2046" i="5" a="1"/>
  <c r="N2046" i="5" l="1"/>
  <c r="N2047" i="5" a="1"/>
  <c r="N2047" i="5" l="1"/>
  <c r="N2048" i="5" a="1"/>
  <c r="N2048" i="5" l="1"/>
  <c r="N2049" i="5" a="1"/>
  <c r="N2049" i="5" l="1"/>
  <c r="N2050" i="5" a="1"/>
  <c r="N2050" i="5" l="1"/>
  <c r="N2051" i="5" a="1"/>
  <c r="N2051" i="5" l="1"/>
  <c r="N2052" i="5" a="1"/>
  <c r="N2052" i="5" l="1"/>
  <c r="N2053" i="5" a="1"/>
  <c r="N2053" i="5" l="1"/>
  <c r="N2054" i="5" a="1"/>
  <c r="N2054" i="5" l="1"/>
  <c r="N2055" i="5" a="1"/>
  <c r="N2055" i="5" l="1"/>
  <c r="N2056" i="5" a="1"/>
  <c r="N2056" i="5" l="1"/>
  <c r="N2057" i="5" a="1"/>
  <c r="N2057" i="5" l="1"/>
  <c r="N2058" i="5" a="1"/>
  <c r="N2058" i="5" l="1"/>
  <c r="N2059" i="5" a="1"/>
  <c r="N2059" i="5" l="1"/>
  <c r="N2060" i="5" a="1"/>
  <c r="N2060" i="5" l="1"/>
  <c r="N2061" i="5" a="1"/>
  <c r="N2061" i="5" l="1"/>
  <c r="N2062" i="5" a="1"/>
  <c r="N2062" i="5" l="1"/>
  <c r="N2063" i="5" a="1"/>
  <c r="N2063" i="5" l="1"/>
  <c r="N2064" i="5" a="1"/>
  <c r="N2064" i="5" l="1"/>
  <c r="N2065" i="5" a="1"/>
  <c r="N2065" i="5" l="1"/>
  <c r="N2066" i="5" a="1"/>
  <c r="N2066" i="5" l="1"/>
  <c r="N2067" i="5" a="1"/>
  <c r="N2067" i="5" l="1"/>
  <c r="N2068" i="5" a="1"/>
  <c r="N2068" i="5" l="1"/>
  <c r="N2069" i="5" a="1"/>
  <c r="N2069" i="5" l="1"/>
  <c r="N2070" i="5" a="1"/>
  <c r="N2070" i="5" l="1"/>
  <c r="N2071" i="5" a="1"/>
  <c r="N2071" i="5" l="1"/>
  <c r="N2072" i="5" a="1"/>
  <c r="N2072" i="5" l="1"/>
  <c r="N2073" i="5" a="1"/>
  <c r="N2073" i="5" l="1"/>
  <c r="N2074" i="5" a="1"/>
  <c r="N2074" i="5" l="1"/>
  <c r="N2075" i="5" a="1"/>
  <c r="N2075" i="5" l="1"/>
  <c r="N2076" i="5" a="1"/>
  <c r="N2076" i="5" l="1"/>
  <c r="N2077" i="5" a="1"/>
  <c r="N2077" i="5" l="1"/>
  <c r="N2078" i="5" a="1"/>
  <c r="N2078" i="5" l="1"/>
  <c r="N2079" i="5" a="1"/>
  <c r="N2079" i="5" l="1"/>
  <c r="N2080" i="5" a="1"/>
  <c r="N2080" i="5" l="1"/>
  <c r="N2081" i="5" a="1"/>
  <c r="N2081" i="5" l="1"/>
  <c r="N2082" i="5" a="1"/>
  <c r="N2082" i="5" l="1"/>
  <c r="N2083" i="5" a="1"/>
  <c r="N2083" i="5" l="1"/>
  <c r="N2084" i="5" a="1"/>
  <c r="N2084" i="5" l="1"/>
  <c r="N2085" i="5" a="1"/>
  <c r="N2085" i="5" l="1"/>
  <c r="N2086" i="5" a="1"/>
  <c r="N2086" i="5" l="1"/>
  <c r="N2087" i="5" a="1"/>
  <c r="N2087" i="5" l="1"/>
  <c r="N2088" i="5" a="1"/>
  <c r="N2088" i="5" l="1"/>
  <c r="N2089" i="5" a="1"/>
  <c r="N2089" i="5" l="1"/>
  <c r="N2090" i="5" a="1"/>
  <c r="N2090" i="5" l="1"/>
  <c r="N2091" i="5" a="1"/>
  <c r="N2091" i="5" l="1"/>
  <c r="N2092" i="5" a="1"/>
  <c r="N2092" i="5" l="1"/>
  <c r="N2093" i="5" a="1"/>
  <c r="N2093" i="5" l="1"/>
  <c r="N2094" i="5" a="1"/>
  <c r="N2094" i="5" l="1"/>
  <c r="N2095" i="5" a="1"/>
  <c r="N2095" i="5" l="1"/>
  <c r="N2096" i="5" a="1"/>
  <c r="N2096" i="5" l="1"/>
  <c r="N2097" i="5" a="1"/>
  <c r="N2097" i="5" l="1"/>
  <c r="N2098" i="5" a="1"/>
  <c r="N2098" i="5" l="1"/>
  <c r="N2099" i="5" a="1"/>
  <c r="N2099" i="5" l="1"/>
  <c r="N2100" i="5" a="1"/>
  <c r="N2100" i="5" l="1"/>
  <c r="N2101" i="5" a="1"/>
  <c r="N2101" i="5" l="1"/>
  <c r="N2102" i="5" a="1"/>
  <c r="N2102" i="5" l="1"/>
  <c r="N2103" i="5" a="1"/>
  <c r="N2103" i="5" l="1"/>
  <c r="N2104" i="5" a="1"/>
  <c r="N2104" i="5" l="1"/>
  <c r="N2105" i="5" a="1"/>
  <c r="N2105" i="5" l="1"/>
  <c r="N2106" i="5" a="1"/>
  <c r="N2106" i="5" l="1"/>
  <c r="N2107" i="5" a="1"/>
  <c r="N2107" i="5" l="1"/>
  <c r="N2108" i="5" a="1"/>
  <c r="N2108" i="5" l="1"/>
  <c r="N2109" i="5" a="1"/>
  <c r="N2109" i="5" l="1"/>
  <c r="N2110" i="5" a="1"/>
  <c r="N2110" i="5" l="1"/>
  <c r="N2111" i="5" a="1"/>
  <c r="N2111" i="5" l="1"/>
  <c r="N2112" i="5" a="1"/>
  <c r="N2112" i="5" l="1"/>
  <c r="N2113" i="5" a="1"/>
  <c r="N2113" i="5" l="1"/>
  <c r="N2114" i="5" a="1"/>
  <c r="N2114" i="5" l="1"/>
  <c r="N2115" i="5" a="1"/>
  <c r="N2115" i="5" l="1"/>
  <c r="N2116" i="5" a="1"/>
  <c r="N2116" i="5" l="1"/>
  <c r="N2117" i="5" a="1"/>
  <c r="N2117" i="5" l="1"/>
  <c r="N2118" i="5" a="1"/>
  <c r="N2118" i="5" l="1"/>
  <c r="N2119" i="5" a="1"/>
  <c r="N2119" i="5" l="1"/>
  <c r="N2120" i="5" a="1"/>
  <c r="N2120" i="5" l="1"/>
  <c r="N2121" i="5" a="1"/>
  <c r="N2121" i="5" l="1"/>
  <c r="N2122" i="5" a="1"/>
  <c r="N2122" i="5" l="1"/>
  <c r="N2123" i="5" a="1"/>
  <c r="N2123" i="5" l="1"/>
  <c r="N2124" i="5" a="1"/>
  <c r="N2124" i="5" l="1"/>
  <c r="N2125" i="5" a="1"/>
  <c r="N2125" i="5" l="1"/>
  <c r="N2126" i="5" a="1"/>
  <c r="N2126" i="5" l="1"/>
  <c r="N2127" i="5" a="1"/>
  <c r="N2127" i="5" l="1"/>
  <c r="N2128" i="5" a="1"/>
  <c r="N2128" i="5" l="1"/>
  <c r="N2129" i="5" a="1"/>
  <c r="N2129" i="5" l="1"/>
  <c r="N2130" i="5" a="1"/>
  <c r="N2130" i="5" l="1"/>
  <c r="N2131" i="5" a="1"/>
  <c r="N2131" i="5" l="1"/>
  <c r="N2132" i="5" a="1"/>
  <c r="N2132" i="5" l="1"/>
  <c r="N2133" i="5" a="1"/>
  <c r="N2133" i="5" l="1"/>
  <c r="N2134" i="5" a="1"/>
  <c r="N2134" i="5" l="1"/>
  <c r="N2135" i="5" a="1"/>
  <c r="N2135" i="5" l="1"/>
  <c r="N2136" i="5" a="1"/>
  <c r="N2136" i="5" l="1"/>
  <c r="N2137" i="5" a="1"/>
  <c r="N2137" i="5" l="1"/>
  <c r="N2138" i="5" a="1"/>
  <c r="N2138" i="5" l="1"/>
  <c r="N2139" i="5" a="1"/>
  <c r="N2139" i="5" l="1"/>
  <c r="N2140" i="5" a="1"/>
  <c r="N2140" i="5" l="1"/>
  <c r="N2141" i="5" a="1"/>
  <c r="N2141" i="5" l="1"/>
  <c r="N2142" i="5" a="1"/>
  <c r="N2142" i="5" l="1"/>
  <c r="N2143" i="5" a="1"/>
  <c r="N2143" i="5" l="1"/>
  <c r="N2144" i="5" a="1"/>
  <c r="N2144" i="5" l="1"/>
  <c r="N2145" i="5" a="1"/>
  <c r="N2145" i="5" l="1"/>
  <c r="N2146" i="5" a="1"/>
  <c r="N2146" i="5" l="1"/>
  <c r="N2147" i="5" a="1"/>
  <c r="N2147" i="5" l="1"/>
  <c r="N2148" i="5" a="1"/>
  <c r="N2148" i="5" l="1"/>
  <c r="N2149" i="5" a="1"/>
  <c r="N2149" i="5" l="1"/>
  <c r="N2150" i="5" a="1"/>
  <c r="N2150" i="5" l="1"/>
  <c r="N2151" i="5" a="1"/>
  <c r="N2151" i="5" l="1"/>
  <c r="N2152" i="5" a="1"/>
  <c r="N2152" i="5" l="1"/>
  <c r="N2153" i="5" a="1"/>
  <c r="N2153" i="5" l="1"/>
  <c r="N2154" i="5" a="1"/>
  <c r="N2154" i="5" l="1"/>
  <c r="N2155" i="5" a="1"/>
  <c r="N2155" i="5" l="1"/>
  <c r="N2156" i="5" a="1"/>
  <c r="N2156" i="5" l="1"/>
  <c r="N2157" i="5" a="1"/>
  <c r="N2157" i="5" l="1"/>
  <c r="N2158" i="5" a="1"/>
  <c r="N2158" i="5" l="1"/>
  <c r="N2159" i="5" a="1"/>
  <c r="N2159" i="5" l="1"/>
  <c r="N2160" i="5" a="1"/>
  <c r="N2160" i="5" l="1"/>
  <c r="N2161" i="5" a="1"/>
  <c r="N2161" i="5" l="1"/>
  <c r="N2162" i="5" a="1"/>
  <c r="N2162" i="5" l="1"/>
  <c r="N2163" i="5" a="1"/>
  <c r="N2163" i="5" l="1"/>
  <c r="N2164" i="5" a="1"/>
  <c r="N2164" i="5" l="1"/>
  <c r="N2165" i="5" a="1"/>
  <c r="N2165" i="5" l="1"/>
  <c r="N2166" i="5" a="1"/>
  <c r="N2166" i="5" l="1"/>
  <c r="N2167" i="5" a="1"/>
  <c r="N2167" i="5" l="1"/>
  <c r="N2168" i="5" a="1"/>
  <c r="N2168" i="5" l="1"/>
  <c r="N2169" i="5" a="1"/>
  <c r="N2169" i="5" l="1"/>
  <c r="N2170" i="5" a="1"/>
  <c r="N2170" i="5" l="1"/>
  <c r="N2171" i="5" a="1"/>
  <c r="N2171" i="5" l="1"/>
  <c r="N2172" i="5" a="1"/>
  <c r="N2172" i="5" l="1"/>
  <c r="N2173" i="5" a="1"/>
  <c r="N2173" i="5" l="1"/>
  <c r="N2174" i="5" a="1"/>
  <c r="N2174" i="5" l="1"/>
  <c r="N2175" i="5" a="1"/>
  <c r="N2175" i="5" l="1"/>
  <c r="N2176" i="5" a="1"/>
  <c r="N2176" i="5" l="1"/>
  <c r="N2177" i="5" a="1"/>
  <c r="N2177" i="5" l="1"/>
  <c r="N2178" i="5" a="1"/>
  <c r="N2178" i="5" l="1"/>
  <c r="N2179" i="5" a="1"/>
  <c r="N2179" i="5" l="1"/>
  <c r="N2180" i="5" a="1"/>
  <c r="N2180" i="5" l="1"/>
  <c r="N2181" i="5" a="1"/>
  <c r="N2181" i="5" l="1"/>
  <c r="N2182" i="5" a="1"/>
  <c r="N2182" i="5" l="1"/>
  <c r="N2183" i="5" a="1"/>
  <c r="N2183" i="5" l="1"/>
  <c r="N2184" i="5" a="1"/>
  <c r="N2184" i="5" l="1"/>
  <c r="N2185" i="5" a="1"/>
  <c r="N2185" i="5" l="1"/>
  <c r="N2186" i="5" a="1"/>
  <c r="N2186" i="5" l="1"/>
  <c r="N2187" i="5" a="1"/>
  <c r="N2187" i="5" l="1"/>
  <c r="N2188" i="5" a="1"/>
  <c r="N2188" i="5" l="1"/>
  <c r="N2189" i="5" a="1"/>
  <c r="N2189" i="5" l="1"/>
  <c r="N2190" i="5" a="1"/>
  <c r="N2190" i="5" l="1"/>
  <c r="N2191" i="5" a="1"/>
  <c r="N2191" i="5" l="1"/>
  <c r="N2192" i="5" a="1"/>
  <c r="N2192" i="5" l="1"/>
  <c r="N2193" i="5" a="1"/>
  <c r="N2193" i="5" l="1"/>
  <c r="N2194" i="5" a="1"/>
  <c r="N2194" i="5" l="1"/>
  <c r="N2195" i="5" a="1"/>
  <c r="N2195" i="5" l="1"/>
  <c r="N2196" i="5" a="1"/>
  <c r="N2196" i="5" l="1"/>
  <c r="N2197" i="5" a="1"/>
  <c r="N2197" i="5" l="1"/>
  <c r="N2198" i="5" a="1"/>
  <c r="N2198" i="5" l="1"/>
  <c r="N2199" i="5" a="1"/>
  <c r="N2199" i="5" l="1"/>
  <c r="N2200" i="5" a="1"/>
  <c r="N2200" i="5" l="1"/>
  <c r="N2201" i="5" a="1"/>
  <c r="N2201" i="5" l="1"/>
  <c r="N2202" i="5" a="1"/>
  <c r="N2202" i="5" l="1"/>
  <c r="N2203" i="5" a="1"/>
  <c r="N2203" i="5" l="1"/>
  <c r="N2204" i="5" a="1"/>
  <c r="N2204" i="5" l="1"/>
  <c r="N2205" i="5" a="1"/>
  <c r="N2205" i="5" l="1"/>
  <c r="N2206" i="5" a="1"/>
  <c r="N2206" i="5" l="1"/>
  <c r="N2207" i="5" a="1"/>
  <c r="N2207" i="5" l="1"/>
  <c r="N2208" i="5" a="1"/>
  <c r="N2208" i="5" l="1"/>
  <c r="N2209" i="5" a="1"/>
  <c r="N2209" i="5" l="1"/>
  <c r="N2210" i="5" a="1"/>
  <c r="N2210" i="5" l="1"/>
  <c r="N2211" i="5" a="1"/>
  <c r="N2211" i="5" l="1"/>
  <c r="N2212" i="5" a="1"/>
  <c r="N2212" i="5" l="1"/>
  <c r="N2213" i="5" a="1"/>
  <c r="N2213" i="5" l="1"/>
  <c r="N2214" i="5" a="1"/>
  <c r="N2214" i="5" l="1"/>
  <c r="N2215" i="5" a="1"/>
  <c r="N2215" i="5" l="1"/>
  <c r="N2216" i="5" a="1"/>
  <c r="N2216" i="5" l="1"/>
  <c r="N2217" i="5" a="1"/>
  <c r="N2217" i="5" l="1"/>
  <c r="N2218" i="5" a="1"/>
  <c r="N2218" i="5" l="1"/>
  <c r="N2219" i="5" a="1"/>
  <c r="N2219" i="5" l="1"/>
  <c r="N2220" i="5" a="1"/>
  <c r="N2220" i="5" l="1"/>
  <c r="N2221" i="5" a="1"/>
  <c r="N2221" i="5" l="1"/>
  <c r="N2222" i="5" a="1"/>
  <c r="N2222" i="5" l="1"/>
  <c r="N2223" i="5" a="1"/>
  <c r="N2223" i="5" l="1"/>
  <c r="N2224" i="5" a="1"/>
  <c r="N2224" i="5" l="1"/>
  <c r="N2225" i="5" a="1"/>
  <c r="N2225" i="5" l="1"/>
  <c r="N2226" i="5" a="1"/>
  <c r="N2226" i="5" l="1"/>
  <c r="N2227" i="5" a="1"/>
  <c r="N2227" i="5" l="1"/>
  <c r="N2228" i="5" a="1"/>
  <c r="N2228" i="5" l="1"/>
  <c r="N2229" i="5" a="1"/>
  <c r="N2229" i="5" l="1"/>
  <c r="N2230" i="5" a="1"/>
  <c r="N2230" i="5" l="1"/>
  <c r="N2231" i="5" a="1"/>
  <c r="N2231" i="5" l="1"/>
  <c r="N2232" i="5" a="1"/>
  <c r="N2232" i="5" l="1"/>
  <c r="N2233" i="5" a="1"/>
  <c r="N2233" i="5" l="1"/>
  <c r="N2234" i="5" a="1"/>
  <c r="N2234" i="5" l="1"/>
  <c r="N2235" i="5" a="1"/>
  <c r="N2235" i="5" l="1"/>
  <c r="N2236" i="5" a="1"/>
  <c r="N2236" i="5" l="1"/>
  <c r="N2237" i="5" a="1"/>
  <c r="N2237" i="5" l="1"/>
  <c r="N2238" i="5" a="1"/>
  <c r="N2238" i="5" l="1"/>
  <c r="N2239" i="5" a="1"/>
  <c r="N2239" i="5" l="1"/>
  <c r="N2240" i="5" a="1"/>
  <c r="N2240" i="5" l="1"/>
  <c r="N2241" i="5" a="1"/>
  <c r="N2241" i="5" l="1"/>
  <c r="N2242" i="5" a="1"/>
  <c r="N2242" i="5" l="1"/>
  <c r="N2243" i="5" a="1"/>
  <c r="N2243" i="5" l="1"/>
  <c r="N2244" i="5" a="1"/>
  <c r="N2244" i="5" l="1"/>
  <c r="N2245" i="5" a="1"/>
  <c r="N2245" i="5" l="1"/>
  <c r="N2246" i="5" a="1"/>
  <c r="N2246" i="5" l="1"/>
  <c r="N2247" i="5" a="1"/>
  <c r="N2247" i="5" l="1"/>
  <c r="N2248" i="5" a="1"/>
  <c r="N2248" i="5" l="1"/>
  <c r="N2249" i="5" a="1"/>
  <c r="N2249" i="5" l="1"/>
  <c r="N2250" i="5" a="1"/>
  <c r="N2250" i="5" l="1"/>
  <c r="N2251" i="5" a="1"/>
  <c r="N2251" i="5" l="1"/>
  <c r="N2252" i="5" a="1"/>
  <c r="N2252" i="5" l="1"/>
  <c r="N2253" i="5" a="1"/>
  <c r="N2253" i="5" l="1"/>
  <c r="N2254" i="5" a="1"/>
  <c r="N2254" i="5" l="1"/>
  <c r="N2255" i="5" a="1"/>
  <c r="N2255" i="5" l="1"/>
  <c r="N2256" i="5" a="1"/>
  <c r="N2256" i="5" l="1"/>
  <c r="N2257" i="5" a="1"/>
  <c r="N2257" i="5" l="1"/>
  <c r="N2258" i="5" a="1"/>
  <c r="N2258" i="5" l="1"/>
  <c r="N2259" i="5" a="1"/>
  <c r="N2259" i="5" l="1"/>
  <c r="N2260" i="5" a="1"/>
  <c r="N2260" i="5" l="1"/>
  <c r="N2261" i="5" a="1"/>
  <c r="N2261" i="5" l="1"/>
  <c r="N2262" i="5" a="1"/>
  <c r="N2262" i="5" l="1"/>
  <c r="N2263" i="5" a="1"/>
  <c r="N2263" i="5" l="1"/>
  <c r="N2264" i="5" a="1"/>
  <c r="N2264" i="5" l="1"/>
  <c r="N2265" i="5" a="1"/>
  <c r="N2265" i="5" l="1"/>
  <c r="N2266" i="5" a="1"/>
  <c r="N2266" i="5" l="1"/>
  <c r="N2267" i="5" a="1"/>
  <c r="N2267" i="5" l="1"/>
  <c r="N2268" i="5" a="1"/>
  <c r="N2268" i="5" l="1"/>
  <c r="N2269" i="5" a="1"/>
  <c r="N2269" i="5" l="1"/>
  <c r="N2270" i="5" a="1"/>
  <c r="N2270" i="5" l="1"/>
  <c r="N2271" i="5" a="1"/>
  <c r="N2271" i="5" l="1"/>
  <c r="N2272" i="5" a="1"/>
  <c r="N2272" i="5" l="1"/>
  <c r="N2273" i="5" a="1"/>
  <c r="N2273" i="5" l="1"/>
  <c r="N2274" i="5" a="1"/>
  <c r="N2274" i="5" l="1"/>
  <c r="N2275" i="5" a="1"/>
  <c r="N2275" i="5" l="1"/>
  <c r="N2276" i="5" a="1"/>
  <c r="N2276" i="5" l="1"/>
  <c r="N2277" i="5" a="1"/>
  <c r="N2277" i="5" l="1"/>
  <c r="N2278" i="5" a="1"/>
  <c r="N2278" i="5" l="1"/>
  <c r="N2279" i="5" a="1"/>
  <c r="N2279" i="5" l="1"/>
  <c r="N2280" i="5" a="1"/>
  <c r="N2280" i="5" l="1"/>
  <c r="N2281" i="5" a="1"/>
  <c r="N2281" i="5" l="1"/>
  <c r="N2282" i="5" a="1"/>
  <c r="N2282" i="5" l="1"/>
  <c r="N2283" i="5" a="1"/>
  <c r="N2283" i="5" l="1"/>
  <c r="N2284" i="5" a="1"/>
  <c r="N2284" i="5" l="1"/>
  <c r="N2285" i="5" a="1"/>
  <c r="N2285" i="5" l="1"/>
  <c r="N2286" i="5" a="1"/>
  <c r="N2286" i="5" l="1"/>
  <c r="N2287" i="5" a="1"/>
  <c r="N2287" i="5" l="1"/>
  <c r="N2288" i="5" a="1"/>
  <c r="N2288" i="5" l="1"/>
  <c r="N2289" i="5" a="1"/>
  <c r="N2289" i="5" l="1"/>
  <c r="N2290" i="5" a="1"/>
  <c r="N2290" i="5" l="1"/>
  <c r="N2291" i="5" a="1"/>
  <c r="N2291" i="5" l="1"/>
  <c r="N2292" i="5" a="1"/>
  <c r="N2292" i="5" l="1"/>
  <c r="N2293" i="5" a="1"/>
  <c r="N2293" i="5" l="1"/>
  <c r="N2294" i="5" a="1"/>
  <c r="N2294" i="5" l="1"/>
  <c r="N2295" i="5" a="1"/>
  <c r="N2295" i="5" l="1"/>
  <c r="N2296" i="5" a="1"/>
  <c r="N2296" i="5" l="1"/>
  <c r="N2297" i="5" a="1"/>
  <c r="N2297" i="5" l="1"/>
  <c r="N2298" i="5" a="1"/>
  <c r="N2298" i="5" l="1"/>
  <c r="N2299" i="5" a="1"/>
  <c r="N2299" i="5" l="1"/>
  <c r="N2300" i="5" a="1"/>
  <c r="N2300" i="5" l="1"/>
  <c r="N2301" i="5" a="1"/>
  <c r="N2301" i="5" l="1"/>
  <c r="N2302" i="5" a="1"/>
  <c r="N2302" i="5" l="1"/>
  <c r="N2303" i="5" a="1"/>
  <c r="N2303" i="5" l="1"/>
  <c r="N2304" i="5" a="1"/>
  <c r="N2304" i="5" l="1"/>
  <c r="N2305" i="5" a="1"/>
  <c r="N2305" i="5" l="1"/>
  <c r="N2306" i="5" a="1"/>
  <c r="N2306" i="5" l="1"/>
  <c r="N2307" i="5" a="1"/>
  <c r="N2307" i="5" l="1"/>
  <c r="N2308" i="5" a="1"/>
  <c r="N2308" i="5" l="1"/>
  <c r="N2309" i="5" a="1"/>
  <c r="N2309" i="5" l="1"/>
  <c r="N2310" i="5" a="1"/>
  <c r="N2310" i="5" l="1"/>
  <c r="N2311" i="5" a="1"/>
  <c r="N2311" i="5" l="1"/>
  <c r="N2312" i="5" a="1"/>
  <c r="N2312" i="5" l="1"/>
  <c r="N2313" i="5" a="1"/>
  <c r="N2313" i="5" l="1"/>
  <c r="N2314" i="5" a="1"/>
  <c r="N2314" i="5" l="1"/>
  <c r="N2315" i="5" a="1"/>
  <c r="N2315" i="5" l="1"/>
  <c r="N2316" i="5" a="1"/>
  <c r="N2316" i="5" l="1"/>
  <c r="N2317" i="5" a="1"/>
  <c r="N2317" i="5" l="1"/>
  <c r="N2318" i="5" a="1"/>
  <c r="N2318" i="5" l="1"/>
  <c r="N2319" i="5" a="1"/>
  <c r="N2319" i="5" l="1"/>
  <c r="N2320" i="5" a="1"/>
  <c r="N2320" i="5" l="1"/>
  <c r="N2321" i="5" a="1"/>
  <c r="N2321" i="5" l="1"/>
  <c r="N2322" i="5" a="1"/>
  <c r="N2322" i="5" l="1"/>
  <c r="N2323" i="5" a="1"/>
  <c r="N2323" i="5" l="1"/>
  <c r="N2324" i="5" a="1"/>
  <c r="N2324" i="5" l="1"/>
  <c r="N2325" i="5" a="1"/>
  <c r="N2325" i="5" l="1"/>
  <c r="N2326" i="5" a="1"/>
  <c r="N2326" i="5" l="1"/>
  <c r="N2327" i="5" a="1"/>
  <c r="N2327" i="5" l="1"/>
  <c r="N2328" i="5" a="1"/>
  <c r="N2328" i="5" l="1"/>
  <c r="N2329" i="5" a="1"/>
  <c r="N2329" i="5" l="1"/>
  <c r="N2330" i="5" a="1"/>
  <c r="N2330" i="5" l="1"/>
  <c r="N2331" i="5" a="1"/>
  <c r="N2331" i="5" l="1"/>
  <c r="N2332" i="5" a="1"/>
  <c r="N2332" i="5" l="1"/>
  <c r="N2333" i="5" a="1"/>
  <c r="N2333" i="5" l="1"/>
  <c r="N2334" i="5" a="1"/>
  <c r="N2334" i="5" l="1"/>
  <c r="N2335" i="5" a="1"/>
  <c r="N2335" i="5" l="1"/>
  <c r="N2336" i="5" a="1"/>
  <c r="N2336" i="5" l="1"/>
  <c r="N2337" i="5" a="1"/>
  <c r="N2337" i="5" l="1"/>
  <c r="N2338" i="5" a="1"/>
  <c r="N2338" i="5" l="1"/>
  <c r="N2339" i="5" a="1"/>
  <c r="N2339" i="5" l="1"/>
  <c r="N2340" i="5" a="1"/>
  <c r="N2340" i="5" l="1"/>
  <c r="N2341" i="5" a="1"/>
  <c r="N2341" i="5" l="1"/>
  <c r="N2342" i="5" a="1"/>
  <c r="N2342" i="5" l="1"/>
  <c r="N2343" i="5" a="1"/>
  <c r="N2343" i="5" l="1"/>
  <c r="N2344" i="5" a="1"/>
  <c r="N2344" i="5" l="1"/>
  <c r="N2345" i="5" a="1"/>
  <c r="N2345" i="5" l="1"/>
  <c r="N2346" i="5" a="1"/>
  <c r="N2346" i="5" l="1"/>
  <c r="N2347" i="5" a="1"/>
  <c r="N2347" i="5" l="1"/>
  <c r="N2348" i="5" a="1"/>
  <c r="N2348" i="5" l="1"/>
  <c r="N2349" i="5" a="1"/>
  <c r="N2349" i="5" l="1"/>
  <c r="N2350" i="5" a="1"/>
  <c r="N2350" i="5" l="1"/>
  <c r="N2351" i="5" a="1"/>
  <c r="N2351" i="5" l="1"/>
  <c r="N2352" i="5" a="1"/>
  <c r="N2352" i="5" l="1"/>
  <c r="N2353" i="5" a="1"/>
  <c r="N2353" i="5" l="1"/>
  <c r="N2354" i="5" a="1"/>
  <c r="N2354" i="5" l="1"/>
  <c r="N2355" i="5" a="1"/>
  <c r="N2355" i="5" l="1"/>
  <c r="N2356" i="5" a="1"/>
  <c r="N2356" i="5" l="1"/>
  <c r="N2357" i="5" a="1"/>
  <c r="N2357" i="5" l="1"/>
  <c r="N2358" i="5" a="1"/>
  <c r="N2358" i="5" l="1"/>
  <c r="N2359" i="5" a="1"/>
  <c r="N2359" i="5" l="1"/>
  <c r="N2360" i="5" a="1"/>
  <c r="N2360" i="5" l="1"/>
  <c r="N2361" i="5" a="1"/>
  <c r="N2361" i="5" l="1"/>
  <c r="N2362" i="5" a="1"/>
  <c r="N2362" i="5" l="1"/>
  <c r="N2363" i="5" a="1"/>
  <c r="N2363" i="5" l="1"/>
  <c r="N2364" i="5" a="1"/>
  <c r="N2364" i="5" l="1"/>
  <c r="N2365" i="5" a="1"/>
  <c r="N2365" i="5" l="1"/>
  <c r="N2366" i="5" a="1"/>
  <c r="N2366" i="5" l="1"/>
  <c r="N2367" i="5" a="1"/>
  <c r="N2367" i="5" l="1"/>
  <c r="N2368" i="5" a="1"/>
  <c r="N2368" i="5" l="1"/>
  <c r="N2369" i="5" a="1"/>
  <c r="N2369" i="5" l="1"/>
  <c r="N2370" i="5" a="1"/>
  <c r="N2370" i="5" l="1"/>
  <c r="N2371" i="5" a="1"/>
  <c r="N2371" i="5" l="1"/>
  <c r="N2372" i="5" a="1"/>
  <c r="N2372" i="5" l="1"/>
  <c r="N2373" i="5" a="1"/>
  <c r="N2373" i="5" l="1"/>
  <c r="N2374" i="5" a="1"/>
  <c r="N2374" i="5" l="1"/>
  <c r="N2375" i="5" a="1"/>
  <c r="N2375" i="5" l="1"/>
  <c r="N2376" i="5" a="1"/>
  <c r="N2376" i="5" l="1"/>
  <c r="N2377" i="5" a="1"/>
  <c r="N2377" i="5" l="1"/>
  <c r="N2378" i="5" a="1"/>
  <c r="N2378" i="5" l="1"/>
  <c r="N2379" i="5" a="1"/>
  <c r="N2379" i="5" l="1"/>
  <c r="N2380" i="5" a="1"/>
  <c r="N2380" i="5" l="1"/>
  <c r="N2381" i="5" a="1"/>
  <c r="N2381" i="5" l="1"/>
  <c r="N2382" i="5" a="1"/>
  <c r="N2382" i="5" l="1"/>
  <c r="N2383" i="5" a="1"/>
  <c r="N2383" i="5" l="1"/>
  <c r="N2384" i="5" a="1"/>
  <c r="N2384" i="5" l="1"/>
  <c r="N2385" i="5" a="1"/>
  <c r="N2385" i="5" l="1"/>
  <c r="N2386" i="5" a="1"/>
  <c r="N2386" i="5" l="1"/>
  <c r="N2387" i="5" a="1"/>
  <c r="N2387" i="5" l="1"/>
  <c r="N2388" i="5" a="1"/>
  <c r="N2388" i="5" l="1"/>
  <c r="N2389" i="5" a="1"/>
  <c r="N2389" i="5" l="1"/>
  <c r="N2390" i="5" a="1"/>
  <c r="N2390" i="5" l="1"/>
  <c r="N2391" i="5" a="1"/>
  <c r="N2391" i="5" l="1"/>
  <c r="N2392" i="5" a="1"/>
  <c r="N2392" i="5" l="1"/>
  <c r="N2393" i="5" a="1"/>
  <c r="N2393" i="5" l="1"/>
  <c r="N2394" i="5" a="1"/>
  <c r="N2394" i="5" l="1"/>
  <c r="N2395" i="5" a="1"/>
  <c r="N2395" i="5" l="1"/>
  <c r="N2396" i="5" a="1"/>
  <c r="N2396" i="5" l="1"/>
  <c r="N2397" i="5" a="1"/>
  <c r="N2397" i="5" l="1"/>
  <c r="N2398" i="5" a="1"/>
  <c r="N2398" i="5" l="1"/>
  <c r="N2399" i="5" a="1"/>
  <c r="N2399" i="5" l="1"/>
  <c r="N2400" i="5" a="1"/>
  <c r="N2400" i="5" l="1"/>
  <c r="N2401" i="5" a="1"/>
  <c r="N2401" i="5" l="1"/>
  <c r="N2402" i="5" a="1"/>
  <c r="N2402" i="5" l="1"/>
  <c r="N2403" i="5" a="1"/>
  <c r="N2403" i="5" l="1"/>
  <c r="N2404" i="5" a="1"/>
  <c r="N2404" i="5" l="1"/>
  <c r="N2405" i="5" a="1"/>
  <c r="N2405" i="5" l="1"/>
  <c r="N2406" i="5" a="1"/>
  <c r="N2406" i="5" l="1"/>
  <c r="N2407" i="5" a="1"/>
  <c r="N2407" i="5" l="1"/>
  <c r="N2408" i="5" a="1"/>
  <c r="N2408" i="5" l="1"/>
  <c r="N2409" i="5" a="1"/>
  <c r="N2409" i="5" l="1"/>
  <c r="N2410" i="5" a="1"/>
  <c r="N2410" i="5" l="1"/>
  <c r="N2411" i="5" a="1"/>
  <c r="N2411" i="5" l="1"/>
  <c r="N2412" i="5" a="1"/>
  <c r="N2412" i="5" l="1"/>
  <c r="N2413" i="5" a="1"/>
  <c r="N2413" i="5" l="1"/>
  <c r="N2414" i="5" a="1"/>
  <c r="N2414" i="5" l="1"/>
  <c r="N2415" i="5" a="1"/>
  <c r="N2415" i="5" l="1"/>
  <c r="N2416" i="5" a="1"/>
  <c r="N2416" i="5" l="1"/>
  <c r="N2417" i="5" a="1"/>
  <c r="N2417" i="5" l="1"/>
  <c r="N2418" i="5" a="1"/>
  <c r="N2418" i="5" l="1"/>
  <c r="N2419" i="5" a="1"/>
  <c r="N2419" i="5" l="1"/>
  <c r="N2420" i="5" a="1"/>
  <c r="N2420" i="5" l="1"/>
  <c r="N2421" i="5" a="1"/>
  <c r="N2421" i="5" l="1"/>
  <c r="N2422" i="5" a="1"/>
  <c r="N2422" i="5" l="1"/>
  <c r="N2423" i="5" a="1"/>
  <c r="N2423" i="5" l="1"/>
  <c r="N2424" i="5" a="1"/>
  <c r="N2424" i="5" l="1"/>
  <c r="N2425" i="5" a="1"/>
  <c r="N2425" i="5" l="1"/>
  <c r="N2426" i="5" a="1"/>
  <c r="N2426" i="5" l="1"/>
  <c r="N2427" i="5" a="1"/>
  <c r="N2427" i="5" l="1"/>
  <c r="N2428" i="5" a="1"/>
  <c r="N2428" i="5" l="1"/>
  <c r="N2429" i="5" a="1"/>
  <c r="N2429" i="5" l="1"/>
  <c r="N2430" i="5" a="1"/>
  <c r="N2430" i="5" l="1"/>
  <c r="N2431" i="5" a="1"/>
  <c r="N2431" i="5" l="1"/>
  <c r="N2432" i="5" a="1"/>
  <c r="N2432" i="5" l="1"/>
  <c r="N2433" i="5" a="1"/>
  <c r="N2433" i="5" l="1"/>
  <c r="N2434" i="5" a="1"/>
  <c r="N2434" i="5" l="1"/>
  <c r="N2435" i="5" a="1"/>
  <c r="N2435" i="5" l="1"/>
  <c r="N2436" i="5" a="1"/>
  <c r="N2436" i="5" l="1"/>
  <c r="N2437" i="5" a="1"/>
  <c r="N2437" i="5" l="1"/>
  <c r="N2438" i="5" a="1"/>
  <c r="N2438" i="5" l="1"/>
  <c r="N2439" i="5" a="1"/>
  <c r="N2439" i="5" l="1"/>
  <c r="N2440" i="5" a="1"/>
  <c r="N2440" i="5" l="1"/>
  <c r="N2441" i="5" a="1"/>
  <c r="N2441" i="5" l="1"/>
  <c r="N2442" i="5" a="1"/>
  <c r="N2442" i="5" l="1"/>
  <c r="N2443" i="5" a="1"/>
  <c r="N2443" i="5" l="1"/>
  <c r="N2444" i="5" a="1"/>
  <c r="N2444" i="5" l="1"/>
  <c r="N2445" i="5" a="1"/>
  <c r="N2445" i="5" l="1"/>
  <c r="N2446" i="5" a="1"/>
  <c r="N2446" i="5" l="1"/>
  <c r="N2447" i="5" a="1"/>
  <c r="N2447" i="5" l="1"/>
  <c r="N2448" i="5" a="1"/>
  <c r="N2448" i="5" l="1"/>
  <c r="N2449" i="5" a="1"/>
  <c r="N2449" i="5" l="1"/>
  <c r="N2450" i="5" a="1"/>
  <c r="N2450" i="5" l="1"/>
  <c r="N2451" i="5" a="1"/>
  <c r="N2451" i="5" l="1"/>
  <c r="N2452" i="5" a="1"/>
  <c r="N2452" i="5" l="1"/>
  <c r="N2453" i="5" a="1"/>
  <c r="N2453" i="5" l="1"/>
  <c r="N2454" i="5" a="1"/>
  <c r="N2454" i="5" l="1"/>
  <c r="N2455" i="5" a="1"/>
  <c r="N2455" i="5" l="1"/>
  <c r="N2456" i="5" a="1"/>
  <c r="N2456" i="5" l="1"/>
  <c r="N2457" i="5" a="1"/>
  <c r="N2457" i="5" l="1"/>
  <c r="N2458" i="5" a="1"/>
  <c r="N2458" i="5" l="1"/>
  <c r="N2459" i="5" a="1"/>
  <c r="N2459" i="5" l="1"/>
  <c r="N2460" i="5" a="1"/>
  <c r="N2460" i="5" l="1"/>
  <c r="N2461" i="5" a="1"/>
  <c r="N2461" i="5" l="1"/>
  <c r="N2462" i="5" a="1"/>
  <c r="N2462" i="5" l="1"/>
  <c r="N2463" i="5" a="1"/>
  <c r="N2463" i="5" l="1"/>
  <c r="N2464" i="5" a="1"/>
  <c r="N2464" i="5" l="1"/>
  <c r="N2465" i="5" a="1"/>
  <c r="N2465" i="5" l="1"/>
  <c r="N2466" i="5" a="1"/>
  <c r="N2466" i="5" l="1"/>
  <c r="N2467" i="5" a="1"/>
  <c r="N2467" i="5" l="1"/>
  <c r="N2468" i="5" a="1"/>
  <c r="N2468" i="5" l="1"/>
  <c r="N2469" i="5" a="1"/>
  <c r="N2469" i="5" l="1"/>
  <c r="N2470" i="5" a="1"/>
  <c r="N2470" i="5" l="1"/>
  <c r="N2471" i="5" a="1"/>
  <c r="N2471" i="5" l="1"/>
  <c r="N2472" i="5" a="1"/>
  <c r="N2472" i="5" l="1"/>
  <c r="N2473" i="5" a="1"/>
  <c r="N2473" i="5" l="1"/>
  <c r="N2474" i="5" a="1"/>
  <c r="N2474" i="5" l="1"/>
  <c r="N2475" i="5" a="1"/>
  <c r="N2475" i="5" l="1"/>
  <c r="N2476" i="5" a="1"/>
  <c r="N2476" i="5" l="1"/>
  <c r="N2477" i="5" a="1"/>
  <c r="N2477" i="5" l="1"/>
  <c r="N2478" i="5" a="1"/>
  <c r="N2478" i="5" l="1"/>
  <c r="N2479" i="5" a="1"/>
  <c r="N2479" i="5" l="1"/>
  <c r="N2480" i="5" a="1"/>
  <c r="N2480" i="5" l="1"/>
  <c r="N2481" i="5" a="1"/>
  <c r="N2481" i="5" l="1"/>
  <c r="N2482" i="5" a="1"/>
  <c r="N2482" i="5" l="1"/>
  <c r="N2483" i="5" a="1"/>
  <c r="N2483" i="5" l="1"/>
  <c r="N2484" i="5" a="1"/>
  <c r="N2484" i="5" l="1"/>
  <c r="N2485" i="5" a="1"/>
  <c r="N2485" i="5" l="1"/>
  <c r="N2486" i="5" a="1"/>
  <c r="N2486" i="5" l="1"/>
  <c r="N2487" i="5" a="1"/>
  <c r="N2487" i="5" l="1"/>
  <c r="N2488" i="5" a="1"/>
  <c r="N2488" i="5" l="1"/>
  <c r="N2489" i="5" a="1"/>
  <c r="N2489" i="5" l="1"/>
  <c r="N2490" i="5" a="1"/>
  <c r="N2490" i="5" l="1"/>
  <c r="N2491" i="5" a="1"/>
  <c r="N2491" i="5" l="1"/>
  <c r="N2492" i="5" a="1"/>
  <c r="N2492" i="5" l="1"/>
  <c r="N2493" i="5" a="1"/>
  <c r="N2493" i="5" l="1"/>
  <c r="N2494" i="5" a="1"/>
  <c r="N2494" i="5" l="1"/>
  <c r="N2495" i="5" a="1"/>
  <c r="N2495" i="5" l="1"/>
  <c r="N2496" i="5" a="1"/>
  <c r="N2496" i="5" l="1"/>
  <c r="N2497" i="5" a="1"/>
  <c r="N2497" i="5" l="1"/>
  <c r="N2498" i="5" a="1"/>
  <c r="N2498" i="5" l="1"/>
  <c r="N2499" i="5" a="1"/>
  <c r="N2499" i="5" l="1"/>
  <c r="N2500" i="5" a="1"/>
  <c r="N2500" i="5" l="1"/>
  <c r="N2501" i="5" a="1"/>
  <c r="N2501" i="5" l="1"/>
  <c r="N2502" i="5" a="1"/>
  <c r="N2502" i="5" l="1"/>
  <c r="N2503" i="5" a="1"/>
  <c r="N2503" i="5" l="1"/>
  <c r="N2504" i="5" a="1"/>
  <c r="N2504" i="5" l="1"/>
  <c r="N2505" i="5" a="1"/>
  <c r="N2505" i="5" l="1"/>
  <c r="N2506" i="5" a="1"/>
  <c r="N2506" i="5" l="1"/>
  <c r="N2507" i="5" a="1"/>
  <c r="N2507" i="5" l="1"/>
  <c r="N2508" i="5" a="1"/>
  <c r="N2508" i="5" l="1"/>
  <c r="N2509" i="5" a="1"/>
  <c r="N2509" i="5" l="1"/>
  <c r="N2510" i="5" a="1"/>
  <c r="N2510" i="5" l="1"/>
  <c r="N2511" i="5" a="1"/>
  <c r="N2511" i="5" l="1"/>
  <c r="N2512" i="5" a="1"/>
  <c r="N2512" i="5" l="1"/>
  <c r="N2513" i="5" a="1"/>
  <c r="N2513" i="5" l="1"/>
  <c r="N2514" i="5" a="1"/>
  <c r="N2514" i="5" l="1"/>
  <c r="N2515" i="5" a="1"/>
  <c r="N2515" i="5" l="1"/>
  <c r="N2516" i="5" a="1"/>
  <c r="N2516" i="5" l="1"/>
  <c r="N2517" i="5" a="1"/>
  <c r="N2517" i="5" l="1"/>
  <c r="N2518" i="5" a="1"/>
  <c r="N2518" i="5" l="1"/>
  <c r="N2519" i="5" a="1"/>
  <c r="N2519" i="5" l="1"/>
  <c r="N2520" i="5" a="1"/>
  <c r="N2520" i="5" l="1"/>
  <c r="N2521" i="5" a="1"/>
  <c r="N2521" i="5" l="1"/>
  <c r="N2522" i="5" a="1"/>
  <c r="N2522" i="5" l="1"/>
  <c r="N2523" i="5" a="1"/>
  <c r="N2523" i="5" l="1"/>
  <c r="N2524" i="5" a="1"/>
  <c r="N2524" i="5" l="1"/>
  <c r="N2525" i="5" a="1"/>
  <c r="N2525" i="5" l="1"/>
  <c r="N2526" i="5" a="1"/>
  <c r="N2526" i="5" l="1"/>
  <c r="N2527" i="5" a="1"/>
  <c r="N2527" i="5" l="1"/>
  <c r="N2528" i="5" a="1"/>
  <c r="N2528" i="5" l="1"/>
  <c r="N2529" i="5" a="1"/>
  <c r="N2529" i="5" l="1"/>
  <c r="N2530" i="5" a="1"/>
  <c r="N2530" i="5" l="1"/>
  <c r="N2531" i="5" a="1"/>
  <c r="N2531" i="5" l="1"/>
  <c r="N2532" i="5" a="1"/>
  <c r="N2532" i="5" l="1"/>
  <c r="N2533" i="5" a="1"/>
  <c r="N2533" i="5" l="1"/>
  <c r="N2534" i="5" a="1"/>
  <c r="N2534" i="5" l="1"/>
  <c r="N2535" i="5" a="1"/>
  <c r="N2535" i="5" l="1"/>
  <c r="N2536" i="5" a="1"/>
  <c r="N2536" i="5" l="1"/>
  <c r="N2537" i="5" a="1"/>
  <c r="N2537" i="5" l="1"/>
  <c r="N2538" i="5" a="1"/>
  <c r="N2538" i="5" l="1"/>
  <c r="N2539" i="5" a="1"/>
  <c r="N2539" i="5" l="1"/>
  <c r="N2540" i="5" a="1"/>
  <c r="N2540" i="5" l="1"/>
  <c r="N2541" i="5" a="1"/>
  <c r="N2541" i="5" l="1"/>
  <c r="N2542" i="5" a="1"/>
  <c r="N2542" i="5" l="1"/>
  <c r="N2543" i="5" a="1"/>
  <c r="N2543" i="5" l="1"/>
  <c r="N2544" i="5" a="1"/>
  <c r="N2544" i="5" l="1"/>
  <c r="N2545" i="5" a="1"/>
  <c r="N2545" i="5" l="1"/>
  <c r="N2546" i="5" a="1"/>
  <c r="N2546" i="5" l="1"/>
  <c r="N2547" i="5" a="1"/>
  <c r="N2547" i="5" l="1"/>
  <c r="N2548" i="5" a="1"/>
  <c r="N2548" i="5" l="1"/>
  <c r="N2549" i="5" a="1"/>
  <c r="N2549" i="5" l="1"/>
  <c r="N2550" i="5" a="1"/>
  <c r="N2550" i="5" l="1"/>
  <c r="N2551" i="5" a="1"/>
  <c r="N2551" i="5" l="1"/>
  <c r="N2552" i="5" a="1"/>
  <c r="N2552" i="5" l="1"/>
  <c r="N2553" i="5" a="1"/>
  <c r="N2553" i="5" l="1"/>
  <c r="N2554" i="5" a="1"/>
  <c r="N2554" i="5" l="1"/>
  <c r="N2555" i="5" a="1"/>
  <c r="N2555" i="5" l="1"/>
  <c r="N2556" i="5" a="1"/>
  <c r="N2556" i="5" l="1"/>
  <c r="N2557" i="5" a="1"/>
  <c r="N2557" i="5" l="1"/>
  <c r="N2558" i="5" a="1"/>
  <c r="N2558" i="5" l="1"/>
  <c r="N2559" i="5" a="1"/>
  <c r="N2559" i="5" l="1"/>
  <c r="N2560" i="5" a="1"/>
  <c r="N2560" i="5" l="1"/>
  <c r="N2561" i="5" a="1"/>
  <c r="N2561" i="5" l="1"/>
  <c r="N2562" i="5" a="1"/>
  <c r="N2562" i="5" l="1"/>
  <c r="N2563" i="5" a="1"/>
  <c r="N2563" i="5" l="1"/>
  <c r="N2564" i="5" a="1"/>
  <c r="N2564" i="5" l="1"/>
  <c r="N2565" i="5" a="1"/>
  <c r="N2565" i="5" l="1"/>
  <c r="N2566" i="5" a="1"/>
  <c r="N2566" i="5" l="1"/>
  <c r="N2567" i="5" a="1"/>
  <c r="N2567" i="5" l="1"/>
  <c r="N2568" i="5" a="1"/>
  <c r="N2568" i="5" l="1"/>
  <c r="N2569" i="5" a="1"/>
  <c r="N2569" i="5" l="1"/>
  <c r="N2570" i="5" a="1"/>
  <c r="N2570" i="5" l="1"/>
  <c r="N2571" i="5" a="1"/>
  <c r="N2571" i="5" l="1"/>
  <c r="N2572" i="5" a="1"/>
  <c r="N2572" i="5" l="1"/>
  <c r="N2573" i="5" a="1"/>
  <c r="N2573" i="5" l="1"/>
  <c r="N2574" i="5" a="1"/>
  <c r="N2574" i="5" l="1"/>
  <c r="N2575" i="5" a="1"/>
  <c r="N2575" i="5" l="1"/>
  <c r="N2576" i="5" a="1"/>
  <c r="N2576" i="5" l="1"/>
  <c r="N2577" i="5" a="1"/>
  <c r="N2577" i="5" l="1"/>
  <c r="N2578" i="5" a="1"/>
  <c r="N2578" i="5" l="1"/>
  <c r="N2579" i="5" a="1"/>
  <c r="N2579" i="5" l="1"/>
  <c r="N2580" i="5" a="1"/>
  <c r="N2580" i="5" l="1"/>
  <c r="N2581" i="5" a="1"/>
  <c r="N2581" i="5" l="1"/>
  <c r="N2582" i="5" a="1"/>
  <c r="N2582" i="5" l="1"/>
  <c r="N2583" i="5" a="1"/>
  <c r="N2583" i="5" l="1"/>
  <c r="N2584" i="5" a="1"/>
  <c r="N2584" i="5" l="1"/>
  <c r="N2585" i="5" a="1"/>
  <c r="N2585" i="5" l="1"/>
  <c r="N2586" i="5" a="1"/>
  <c r="N2586" i="5" l="1"/>
  <c r="N2587" i="5" a="1"/>
  <c r="N2587" i="5" l="1"/>
  <c r="N2588" i="5" a="1"/>
  <c r="N2588" i="5" l="1"/>
  <c r="N2589" i="5" a="1"/>
  <c r="N2589" i="5" l="1"/>
  <c r="N2590" i="5" a="1"/>
  <c r="N2590" i="5" l="1"/>
  <c r="N2591" i="5" a="1"/>
  <c r="N2591" i="5" l="1"/>
  <c r="N2592" i="5" a="1"/>
  <c r="N2592" i="5" l="1"/>
  <c r="N2593" i="5" a="1"/>
  <c r="N2593" i="5" l="1"/>
  <c r="N2594" i="5" a="1"/>
  <c r="N2594" i="5" l="1"/>
  <c r="N2595" i="5" a="1"/>
  <c r="N2595" i="5" l="1"/>
  <c r="N2596" i="5" a="1"/>
  <c r="N2596" i="5" l="1"/>
  <c r="N2597" i="5" a="1"/>
  <c r="N2597" i="5" l="1"/>
  <c r="N2598" i="5" a="1"/>
  <c r="N2598" i="5" l="1"/>
  <c r="N2599" i="5" a="1"/>
  <c r="N2599" i="5"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J5" authorId="0" shapeId="0" xr:uid="{00000000-0006-0000-0000-000001000000}">
      <text>
        <r>
          <rPr>
            <sz val="10"/>
            <color rgb="FF000000"/>
            <rFont val="Calibri"/>
            <family val="2"/>
            <scheme val="minor"/>
          </rPr>
          <t>Deze cel wordt automatisch bij bereiken van de Finish gevuld!</t>
        </r>
      </text>
    </comment>
  </commentList>
</comments>
</file>

<file path=xl/sharedStrings.xml><?xml version="1.0" encoding="utf-8"?>
<sst xmlns="http://schemas.openxmlformats.org/spreadsheetml/2006/main" count="2239" uniqueCount="1054">
  <si>
    <t>Versie 3</t>
  </si>
  <si>
    <t>MBT</t>
  </si>
  <si>
    <t>Metec Olympia Tour Stage 5</t>
  </si>
  <si>
    <t>Van:</t>
  </si>
  <si>
    <t>Tiel-Tiel</t>
  </si>
  <si>
    <t>https://www.afstandmeten.nl/index.php?id=4049966</t>
  </si>
  <si>
    <t>km/u</t>
  </si>
  <si>
    <t>46</t>
  </si>
  <si>
    <t xml:space="preserve">vertrek/départ  </t>
  </si>
  <si>
    <t>h / u</t>
  </si>
  <si>
    <t>Finish</t>
  </si>
  <si>
    <t>door
komst
tijd</t>
  </si>
  <si>
    <t>nog te
rijden
km's</t>
  </si>
  <si>
    <t>PLAATS</t>
  </si>
  <si>
    <t>gereden
km's</t>
  </si>
  <si>
    <t>tussen
afstand</t>
  </si>
  <si>
    <t>Richting</t>
  </si>
  <si>
    <t>OMSCHRIJVING</t>
  </si>
  <si>
    <t>KRUISENDE WEG</t>
  </si>
  <si>
    <t>NR</t>
  </si>
  <si>
    <t>Tiel</t>
  </si>
  <si>
    <t>Markt</t>
  </si>
  <si>
    <t>a</t>
  </si>
  <si>
    <t>Neutralisatie</t>
  </si>
  <si>
    <t>LI-AF</t>
  </si>
  <si>
    <t>-Waterstraat</t>
  </si>
  <si>
    <t>b</t>
  </si>
  <si>
    <t>.</t>
  </si>
  <si>
    <t>Damstraat (Bord C04-R negeren)</t>
  </si>
  <si>
    <t>Markt-Vleestraat</t>
  </si>
  <si>
    <t>c</t>
  </si>
  <si>
    <t>RE-AF</t>
  </si>
  <si>
    <t>Koornmarkt</t>
  </si>
  <si>
    <t>-Damstraat</t>
  </si>
  <si>
    <t>d</t>
  </si>
  <si>
    <t>1</t>
  </si>
  <si>
    <t>Ambtmanstraat</t>
  </si>
  <si>
    <t>Kerkstraat-</t>
  </si>
  <si>
    <t>e</t>
  </si>
  <si>
    <t>Eerste Achterstraat</t>
  </si>
  <si>
    <t>Eerste Achterstraat-</t>
  </si>
  <si>
    <t>f</t>
  </si>
  <si>
    <t>-Tweede Achterstraat</t>
  </si>
  <si>
    <t>g</t>
  </si>
  <si>
    <t>Vervallen</t>
  </si>
  <si>
    <t>h</t>
  </si>
  <si>
    <t>i</t>
  </si>
  <si>
    <t>j</t>
  </si>
  <si>
    <t>Achterweg</t>
  </si>
  <si>
    <t>k</t>
  </si>
  <si>
    <t>l</t>
  </si>
  <si>
    <t>Eerste Bleekveldstraat</t>
  </si>
  <si>
    <t>-Schoolstraat</t>
  </si>
  <si>
    <t>m</t>
  </si>
  <si>
    <t>n</t>
  </si>
  <si>
    <t>Bleekveld</t>
  </si>
  <si>
    <t>Koninginnestraat-</t>
  </si>
  <si>
    <t>o</t>
  </si>
  <si>
    <r>
      <rPr>
        <sz val="14"/>
        <color theme="1"/>
        <rFont val="Arial Narrow"/>
        <family val="2"/>
      </rPr>
      <t xml:space="preserve">Rechtbankstraat  </t>
    </r>
    <r>
      <rPr>
        <b/>
        <sz val="14"/>
        <color theme="1"/>
        <rFont val="Arial Narrow"/>
        <family val="2"/>
      </rPr>
      <t>VHZ</t>
    </r>
  </si>
  <si>
    <t>Huf v Burenstraat-Hucht</t>
  </si>
  <si>
    <t>p</t>
  </si>
  <si>
    <t>RTD 3/4 LI-AF</t>
  </si>
  <si>
    <t>P-Route Centrum Nieuwe Tielseweg</t>
  </si>
  <si>
    <t>Nieuwe Tielseweg</t>
  </si>
  <si>
    <r>
      <rPr>
        <sz val="14"/>
        <color theme="1"/>
        <rFont val="Arial Narrow"/>
        <family val="2"/>
      </rPr>
      <t>Havendijk V</t>
    </r>
    <r>
      <rPr>
        <b/>
        <sz val="14"/>
        <color theme="1"/>
        <rFont val="Arial Narrow"/>
        <family val="2"/>
      </rPr>
      <t>HZ</t>
    </r>
  </si>
  <si>
    <t>-Veerweg</t>
  </si>
  <si>
    <t>Havendijk</t>
  </si>
  <si>
    <t>-Havenkade</t>
  </si>
  <si>
    <t>Zoutkeetstraatje-</t>
  </si>
  <si>
    <t>-Echtelsedijk</t>
  </si>
  <si>
    <t>RTD 2/4 RE-DO</t>
  </si>
  <si>
    <r>
      <rPr>
        <sz val="14"/>
        <color theme="1"/>
        <rFont val="Arial Narrow"/>
        <family val="2"/>
      </rPr>
      <t>Havendijk V</t>
    </r>
    <r>
      <rPr>
        <b/>
        <sz val="14"/>
        <color theme="1"/>
        <rFont val="Arial Narrow"/>
        <family val="2"/>
      </rPr>
      <t>HZ</t>
    </r>
    <r>
      <rPr>
        <sz val="14"/>
        <color theme="1"/>
        <rFont val="Arial Narrow"/>
        <family val="2"/>
      </rPr>
      <t xml:space="preserve">  Rechterstructuur</t>
    </r>
  </si>
  <si>
    <t>Santwijkse Poort-Fabriekslaantje</t>
  </si>
  <si>
    <t>-Grotebrugsegrintweg</t>
  </si>
  <si>
    <t>Binnenhoek</t>
  </si>
  <si>
    <t>Verbindingsweg-</t>
  </si>
  <si>
    <t>-Uitrit P-Garage</t>
  </si>
  <si>
    <t>Vinkenstraatje-</t>
  </si>
  <si>
    <t>-Postlaantje</t>
  </si>
  <si>
    <t>Lokstraat</t>
  </si>
  <si>
    <t>Esdoornstraat-</t>
  </si>
  <si>
    <t>Lijsterbesstraat-</t>
  </si>
  <si>
    <t>RTD 1/3 RE-AF</t>
  </si>
  <si>
    <r>
      <rPr>
        <sz val="14"/>
        <color theme="1"/>
        <rFont val="Arial Narrow"/>
        <family val="2"/>
      </rPr>
      <t>Westroijensestraat  V</t>
    </r>
    <r>
      <rPr>
        <b/>
        <sz val="14"/>
        <color theme="1"/>
        <rFont val="Arial Narrow"/>
        <family val="2"/>
      </rPr>
      <t>HZ</t>
    </r>
  </si>
  <si>
    <t>Westroijensestraat</t>
  </si>
  <si>
    <t>Grotebrugsegrintweg  3x Obstakels</t>
  </si>
  <si>
    <t>Grotebrugsegrintweg</t>
  </si>
  <si>
    <t xml:space="preserve">Grotebrugsegrintweg </t>
  </si>
  <si>
    <t>-Meeslaan</t>
  </si>
  <si>
    <t>-Lugtenburgstraat</t>
  </si>
  <si>
    <t>Grotebrugsegrintweg  Obstakels</t>
  </si>
  <si>
    <t>Peppellaan-Weth.Schootslaan</t>
  </si>
  <si>
    <r>
      <rPr>
        <sz val="14"/>
        <color theme="1"/>
        <rFont val="Arial Narrow"/>
        <family val="2"/>
      </rPr>
      <t>Grotebrugsegrintweg V</t>
    </r>
    <r>
      <rPr>
        <b/>
        <sz val="14"/>
        <color theme="1"/>
        <rFont val="Arial Narrow"/>
        <family val="2"/>
      </rPr>
      <t>HZ</t>
    </r>
  </si>
  <si>
    <t>-Bulkweg</t>
  </si>
  <si>
    <t>Spoorviaduct</t>
  </si>
  <si>
    <t>RTD 1/3 RE-DO</t>
  </si>
  <si>
    <t>P-Kellen  Grotebrugsegrintweg</t>
  </si>
  <si>
    <t>Laan van Westrooijen-</t>
  </si>
  <si>
    <t>Viaduct A15</t>
  </si>
  <si>
    <t>Viaduct Betuwelijn</t>
  </si>
  <si>
    <t>Opkomst parkoers</t>
  </si>
  <si>
    <t>VKL RE-AF</t>
  </si>
  <si>
    <r>
      <rPr>
        <sz val="14"/>
        <color theme="1"/>
        <rFont val="Arial Narrow"/>
        <family val="2"/>
      </rPr>
      <t>Grotebrugsegrintweg V</t>
    </r>
    <r>
      <rPr>
        <b/>
        <sz val="14"/>
        <color theme="1"/>
        <rFont val="Arial Narrow"/>
        <family val="2"/>
      </rPr>
      <t>HZ</t>
    </r>
  </si>
  <si>
    <t>Hoogkellenseweg-</t>
  </si>
  <si>
    <t>EB</t>
  </si>
  <si>
    <t>VKL LI-AF</t>
  </si>
  <si>
    <r>
      <rPr>
        <sz val="14"/>
        <color rgb="FF010000"/>
        <rFont val="Arial Narrow"/>
        <family val="2"/>
      </rPr>
      <t xml:space="preserve">EW P AMERONGEN, Brugse Grintweg Oost </t>
    </r>
    <r>
      <rPr>
        <b/>
        <sz val="14"/>
        <color rgb="FF010000"/>
        <rFont val="Arial Narrow"/>
        <family val="2"/>
      </rPr>
      <t>VHZ</t>
    </r>
  </si>
  <si>
    <t>-De Diepert</t>
  </si>
  <si>
    <t>Einde Neutralisatie</t>
  </si>
  <si>
    <t>Start</t>
  </si>
  <si>
    <t>thv einde max snelheid 50</t>
  </si>
  <si>
    <t>,</t>
  </si>
  <si>
    <t>RTD2/3RE.DO</t>
  </si>
  <si>
    <r>
      <rPr>
        <sz val="14"/>
        <color theme="1"/>
        <rFont val="Arial Narrow"/>
        <family val="2"/>
      </rPr>
      <t xml:space="preserve">Grote Brugse Grintweg </t>
    </r>
    <r>
      <rPr>
        <b/>
        <sz val="14"/>
        <color theme="1"/>
        <rFont val="Arial Narrow"/>
        <family val="2"/>
      </rPr>
      <t>VHZ</t>
    </r>
  </si>
  <si>
    <t>- De Prinsenhof</t>
  </si>
  <si>
    <t>RTD1/3RE.DO</t>
  </si>
  <si>
    <r>
      <rPr>
        <sz val="14"/>
        <color rgb="FF010000"/>
        <rFont val="Arial Narrow"/>
        <family val="2"/>
      </rPr>
      <t xml:space="preserve">Grote Brugse Grintweg Oost </t>
    </r>
    <r>
      <rPr>
        <b/>
        <sz val="14"/>
        <color rgb="FF010000"/>
        <rFont val="Arial Narrow"/>
        <family val="2"/>
      </rPr>
      <t>VHZ</t>
    </r>
  </si>
  <si>
    <t>Grotewei -</t>
  </si>
  <si>
    <t>RTD2/4RE.DO</t>
  </si>
  <si>
    <r>
      <rPr>
        <sz val="14"/>
        <color rgb="FF010000"/>
        <rFont val="Arial Narrow"/>
        <family val="2"/>
      </rPr>
      <t xml:space="preserve">Grote Brugse Grintwei </t>
    </r>
    <r>
      <rPr>
        <b/>
        <sz val="14"/>
        <color rgb="FF010000"/>
        <rFont val="Arial Narrow"/>
        <family val="2"/>
      </rPr>
      <t>VHZ</t>
    </r>
  </si>
  <si>
    <t>De Riemsdijk Lingwei</t>
  </si>
  <si>
    <t>16  17</t>
  </si>
  <si>
    <t>Grote Brugse Grintwei</t>
  </si>
  <si>
    <t>Mauriksestraat -</t>
  </si>
  <si>
    <t>RE.AF</t>
  </si>
  <si>
    <t>Blauwe Kampseweg (bij manege)</t>
  </si>
  <si>
    <t>Grote Brugsegrintweg -</t>
  </si>
  <si>
    <t>Blauwe Kampseweg</t>
  </si>
  <si>
    <t>-Uitrit p</t>
  </si>
  <si>
    <t>-Bredesteeg</t>
  </si>
  <si>
    <t>Harensestraat-</t>
  </si>
  <si>
    <t>Bloembosweg</t>
  </si>
  <si>
    <t>Ommerense veldweg-</t>
  </si>
  <si>
    <t>-Uitrit P</t>
  </si>
  <si>
    <t>Zijveling</t>
  </si>
  <si>
    <t>Hoogmeijen-</t>
  </si>
  <si>
    <t>EW Vogelenzangseweg</t>
  </si>
  <si>
    <t>Vogelenzangseweg</t>
  </si>
  <si>
    <t>Panderweg</t>
  </si>
  <si>
    <t>Veldstraat</t>
  </si>
  <si>
    <t>-Zilverlandseweg</t>
  </si>
  <si>
    <t>J.vander Leeweg-</t>
  </si>
  <si>
    <r>
      <rPr>
        <b/>
        <sz val="14"/>
        <color theme="1"/>
        <rFont val="Arial Narrow"/>
        <family val="2"/>
      </rPr>
      <t>VoorKr</t>
    </r>
    <r>
      <rPr>
        <sz val="14"/>
        <color theme="1"/>
        <rFont val="Arial Narrow"/>
        <family val="2"/>
      </rPr>
      <t xml:space="preserve"> N320</t>
    </r>
  </si>
  <si>
    <t>Provinciale weg</t>
  </si>
  <si>
    <t>Aalst</t>
  </si>
  <si>
    <t>Burg Houtkoperweg</t>
  </si>
  <si>
    <t>-N320</t>
  </si>
  <si>
    <t>Rijndijk</t>
  </si>
  <si>
    <t>Burg. Houtkoperweg-</t>
  </si>
  <si>
    <t>RE-AANH</t>
  </si>
  <si>
    <t>Rijndijk  En Direct</t>
  </si>
  <si>
    <t>Hoge Dijkseweg</t>
  </si>
  <si>
    <t>-Rijnbandijk</t>
  </si>
  <si>
    <t>Rosmolenweg</t>
  </si>
  <si>
    <t>-Hoge Dijkseweg</t>
  </si>
  <si>
    <t>EW Hogeweg</t>
  </si>
  <si>
    <t>Hogeweg</t>
  </si>
  <si>
    <t>Hogeweg  Paaltjes Rechts</t>
  </si>
  <si>
    <t>Vicarieweg-</t>
  </si>
  <si>
    <t>Rhenenseweg</t>
  </si>
  <si>
    <t>-Hogeweg</t>
  </si>
  <si>
    <t>P-Marsdijk  Marsdijk</t>
  </si>
  <si>
    <t>Marsdijk</t>
  </si>
  <si>
    <t>Remsestraat-</t>
  </si>
  <si>
    <t>-Marsdijk</t>
  </si>
  <si>
    <t>Drosseweg-</t>
  </si>
  <si>
    <t>EW Eiland Maurik (Rood)  Rijndijk</t>
  </si>
  <si>
    <t>Bontemorgen-</t>
  </si>
  <si>
    <t>Rijnbandijk</t>
  </si>
  <si>
    <t>Venhuizensestraat-</t>
  </si>
  <si>
    <r>
      <rPr>
        <sz val="14"/>
        <color theme="1"/>
        <rFont val="Arial Narrow"/>
        <family val="2"/>
      </rPr>
      <t xml:space="preserve">Rijnbandijk </t>
    </r>
    <r>
      <rPr>
        <b/>
        <sz val="14"/>
        <color rgb="FFFF0000"/>
        <rFont val="Arial Narrow"/>
        <family val="2"/>
      </rPr>
      <t>EN DIRECT</t>
    </r>
  </si>
  <si>
    <t>Rijnstraat-</t>
  </si>
  <si>
    <t>LI-AANH</t>
  </si>
  <si>
    <t>-Veerstraat</t>
  </si>
  <si>
    <t>Ganzert-</t>
  </si>
  <si>
    <t>P-Amerongen 2 Rijnbandijk</t>
  </si>
  <si>
    <t>Veerweg-</t>
  </si>
  <si>
    <t>P-Maurik 4 Rijnbandijk</t>
  </si>
  <si>
    <t>Wielseweg-</t>
  </si>
  <si>
    <t>P-Maurik 2 (Rood) Rijnbandijk</t>
  </si>
  <si>
    <t>Rijnstraat-Eiland Maurik</t>
  </si>
  <si>
    <t>Molenstraat-</t>
  </si>
  <si>
    <t>Raadhuisstraat-</t>
  </si>
  <si>
    <t>-Penraadstraat (2x)</t>
  </si>
  <si>
    <t>-Garstraat (2x)</t>
  </si>
  <si>
    <t>P-Wijk bij Duurstede 2 Prinses Irenestraat</t>
  </si>
  <si>
    <t>-Molenweg</t>
  </si>
  <si>
    <t>Pr. Irenestraat  Versmallingen 2x</t>
  </si>
  <si>
    <t>-Korte Bosstraat</t>
  </si>
  <si>
    <r>
      <rPr>
        <b/>
        <sz val="14"/>
        <color theme="1"/>
        <rFont val="Arial Narrow"/>
        <family val="2"/>
      </rPr>
      <t>VoorKr</t>
    </r>
    <r>
      <rPr>
        <sz val="14"/>
        <color theme="1"/>
        <rFont val="Arial Narrow"/>
        <family val="2"/>
      </rPr>
      <t xml:space="preserve"> P-Maurik 6  N229</t>
    </r>
  </si>
  <si>
    <t>N229</t>
  </si>
  <si>
    <t>N 229  5x versmaliingen</t>
  </si>
  <si>
    <t>N 229  Versmalling</t>
  </si>
  <si>
    <t>De Woerd</t>
  </si>
  <si>
    <r>
      <rPr>
        <b/>
        <sz val="14"/>
        <color theme="1"/>
        <rFont val="Arial Narrow"/>
        <family val="2"/>
      </rPr>
      <t>VoorKr</t>
    </r>
    <r>
      <rPr>
        <sz val="14"/>
        <color theme="1"/>
        <rFont val="Arial Narrow"/>
        <family val="2"/>
      </rPr>
      <t xml:space="preserve"> P-Zoelmond 6 N320 V</t>
    </r>
    <r>
      <rPr>
        <b/>
        <sz val="14"/>
        <color theme="1"/>
        <rFont val="Arial Narrow"/>
        <family val="2"/>
      </rPr>
      <t>HZ</t>
    </r>
  </si>
  <si>
    <r>
      <rPr>
        <sz val="14"/>
        <color theme="1"/>
        <rFont val="Arial Narrow"/>
        <family val="2"/>
      </rPr>
      <t xml:space="preserve">P-Zoelen 4 Rijswijksesteeg </t>
    </r>
    <r>
      <rPr>
        <b/>
        <sz val="14"/>
        <color theme="1"/>
        <rFont val="Arial Narrow"/>
        <family val="2"/>
      </rPr>
      <t>VHZ</t>
    </r>
    <r>
      <rPr>
        <sz val="14"/>
        <color theme="1"/>
        <rFont val="Arial Narrow"/>
        <family val="2"/>
      </rPr>
      <t xml:space="preserve"> </t>
    </r>
    <r>
      <rPr>
        <b/>
        <sz val="14"/>
        <color rgb="FFFF0000"/>
        <rFont val="Arial Narrow"/>
        <family val="2"/>
      </rPr>
      <t>EN DIRECT</t>
    </r>
  </si>
  <si>
    <t>-Hoendersteeg</t>
  </si>
  <si>
    <t>Veldweg</t>
  </si>
  <si>
    <t>-Rijswijksesteeg</t>
  </si>
  <si>
    <t>Ravenswaijsesteeg</t>
  </si>
  <si>
    <t>Achtmorgenstraat</t>
  </si>
  <si>
    <t>Rijswijkse Veldweg-Ravenswaijsesteeg</t>
  </si>
  <si>
    <t>Heeskampsesteeg-</t>
  </si>
  <si>
    <t>Achtmorgenstraat (Brug Smal !)</t>
  </si>
  <si>
    <t>-Achtmorgenstraat</t>
  </si>
  <si>
    <t>Meentsstraat</t>
  </si>
  <si>
    <t>EW Avezaathsesteeg</t>
  </si>
  <si>
    <t>Avezaathsesteeg</t>
  </si>
  <si>
    <t>-Koornbroeksteeg</t>
  </si>
  <si>
    <t>Zandkampsesteeg-</t>
  </si>
  <si>
    <t>Burensedijk</t>
  </si>
  <si>
    <t>Zoelen</t>
  </si>
  <si>
    <t>P-Tiel 6 Parkstraat  Paaltjes Links</t>
  </si>
  <si>
    <t>Hogestraat-Achterstraat</t>
  </si>
  <si>
    <t>RTD 2/3 LI-AF</t>
  </si>
  <si>
    <t>Parkstraat Paaltjes Links</t>
  </si>
  <si>
    <t>-Jeudestraat</t>
  </si>
  <si>
    <t>Retsestraat Paaltjes L+R (2x)</t>
  </si>
  <si>
    <t>Langesteeg-</t>
  </si>
  <si>
    <t xml:space="preserve">Retsestraat  </t>
  </si>
  <si>
    <t>Nieuweweg-</t>
  </si>
  <si>
    <t>Retsestraat</t>
  </si>
  <si>
    <t>Westkanaalweg-</t>
  </si>
  <si>
    <t>Viaduct N835</t>
  </si>
  <si>
    <r>
      <rPr>
        <b/>
        <sz val="14"/>
        <color theme="1"/>
        <rFont val="Arial Narrow"/>
        <family val="2"/>
      </rPr>
      <t>VoorKr</t>
    </r>
    <r>
      <rPr>
        <sz val="14"/>
        <color theme="1"/>
        <rFont val="Arial Narrow"/>
        <family val="2"/>
      </rPr>
      <t xml:space="preserve"> P-Tiel 2 N835 Industrieweg </t>
    </r>
    <r>
      <rPr>
        <b/>
        <sz val="14"/>
        <color theme="1"/>
        <rFont val="Arial Narrow"/>
        <family val="2"/>
      </rPr>
      <t>VHZ</t>
    </r>
  </si>
  <si>
    <t>N835 Industrieweg</t>
  </si>
  <si>
    <r>
      <rPr>
        <sz val="14"/>
        <color theme="1"/>
        <rFont val="Arial Narrow"/>
        <family val="2"/>
      </rPr>
      <t>Simon Stevinstraat V</t>
    </r>
    <r>
      <rPr>
        <b/>
        <sz val="14"/>
        <color theme="1"/>
        <rFont val="Arial Narrow"/>
        <family val="2"/>
      </rPr>
      <t>HZ</t>
    </r>
  </si>
  <si>
    <t>-N835 Industrieweg</t>
  </si>
  <si>
    <t>Simon Stevinstraat</t>
  </si>
  <si>
    <t>- Stephensonstraat</t>
  </si>
  <si>
    <t>- Morsestraat</t>
  </si>
  <si>
    <t>1e Finishpassage</t>
  </si>
  <si>
    <t>Zuiderhavenweg</t>
  </si>
  <si>
    <t>Feeding Zone</t>
  </si>
  <si>
    <t>-Newtonstraat</t>
  </si>
  <si>
    <t>76a</t>
  </si>
  <si>
    <t>Feeding Zone end</t>
  </si>
  <si>
    <t>-Marconistraat</t>
  </si>
  <si>
    <t>765</t>
  </si>
  <si>
    <t>LI.AF</t>
  </si>
  <si>
    <t>Kellensweg VHZ</t>
  </si>
  <si>
    <t>RE.AANH</t>
  </si>
  <si>
    <t>Hoogkellenseweg</t>
  </si>
  <si>
    <t>- Kellenseweg</t>
  </si>
  <si>
    <t>Hoogkellenseweg VHZ</t>
  </si>
  <si>
    <t>LI.AANH</t>
  </si>
  <si>
    <t>P ECHTELD Grote Brugsegrintweg</t>
  </si>
  <si>
    <t>Grote Brugsegrintweg</t>
  </si>
  <si>
    <t>Grote Brugsegrintweg,</t>
  </si>
  <si>
    <t>Amsterdam Rijnkanaal</t>
  </si>
  <si>
    <t>VKL.LI.AF</t>
  </si>
  <si>
    <t>EW P AMERONGEN, Brugse Grintweg Oost VHZ</t>
  </si>
  <si>
    <t>- De Diepert</t>
  </si>
  <si>
    <r>
      <rPr>
        <sz val="14"/>
        <color theme="1"/>
        <rFont val="Arial Narrow"/>
        <family val="2"/>
      </rPr>
      <t>Grote Brugse Grintweg VHZ</t>
    </r>
  </si>
  <si>
    <r>
      <rPr>
        <sz val="14"/>
        <color rgb="FF010000"/>
        <rFont val="Arial Narrow"/>
        <family val="2"/>
      </rPr>
      <t>Grote Brugse Grintweg Oost VHZ</t>
    </r>
  </si>
  <si>
    <r>
      <rPr>
        <sz val="14"/>
        <color rgb="FF010000"/>
        <rFont val="Arial Narrow"/>
        <family val="2"/>
      </rPr>
      <t>Grote Brugse Grintwei VHZ</t>
    </r>
  </si>
  <si>
    <t>25  26</t>
  </si>
  <si>
    <t>- Harensestraat</t>
  </si>
  <si>
    <t>Ommerense veldweg</t>
  </si>
  <si>
    <r>
      <rPr>
        <b/>
        <sz val="14"/>
        <color theme="1"/>
        <rFont val="Arial Narrow"/>
        <family val="2"/>
      </rPr>
      <t>VoorKr</t>
    </r>
    <r>
      <rPr>
        <sz val="14"/>
        <color theme="1"/>
        <rFont val="Arial Narrow"/>
        <family val="2"/>
      </rPr>
      <t xml:space="preserve"> N320</t>
    </r>
  </si>
  <si>
    <t>-Rijndijk</t>
  </si>
  <si>
    <r>
      <rPr>
        <sz val="14"/>
        <color theme="1"/>
        <rFont val="Arial Narrow"/>
        <family val="2"/>
      </rPr>
      <t xml:space="preserve">Rijnbandijk </t>
    </r>
    <r>
      <rPr>
        <b/>
        <sz val="14"/>
        <color rgb="FFFF0000"/>
        <rFont val="Arial Narrow"/>
        <family val="2"/>
      </rPr>
      <t>EN DIRECT</t>
    </r>
  </si>
  <si>
    <t>Rijswijk</t>
  </si>
  <si>
    <r>
      <rPr>
        <b/>
        <sz val="14"/>
        <color theme="1"/>
        <rFont val="Arial Narrow"/>
        <family val="2"/>
      </rPr>
      <t>VoorKr</t>
    </r>
    <r>
      <rPr>
        <sz val="14"/>
        <color theme="1"/>
        <rFont val="Arial Narrow"/>
        <family val="2"/>
      </rPr>
      <t xml:space="preserve"> P-Maurik 6  N229</t>
    </r>
  </si>
  <si>
    <r>
      <rPr>
        <b/>
        <sz val="14"/>
        <color theme="1"/>
        <rFont val="Arial Narrow"/>
        <family val="2"/>
      </rPr>
      <t>VoorKr</t>
    </r>
    <r>
      <rPr>
        <sz val="14"/>
        <color theme="1"/>
        <rFont val="Arial Narrow"/>
        <family val="2"/>
      </rPr>
      <t xml:space="preserve"> P-Zoelmond 6 N320 V</t>
    </r>
    <r>
      <rPr>
        <b/>
        <sz val="14"/>
        <color theme="1"/>
        <rFont val="Arial Narrow"/>
        <family val="2"/>
      </rPr>
      <t>HZ</t>
    </r>
  </si>
  <si>
    <r>
      <rPr>
        <sz val="14"/>
        <color theme="1"/>
        <rFont val="Arial Narrow"/>
        <family val="2"/>
      </rPr>
      <t xml:space="preserve">P-Zoelen 4 Rijswijksesteeg </t>
    </r>
    <r>
      <rPr>
        <b/>
        <sz val="14"/>
        <color theme="1"/>
        <rFont val="Arial Narrow"/>
        <family val="2"/>
      </rPr>
      <t>VHZ</t>
    </r>
    <r>
      <rPr>
        <sz val="14"/>
        <color theme="1"/>
        <rFont val="Arial Narrow"/>
        <family val="2"/>
      </rPr>
      <t xml:space="preserve"> </t>
    </r>
    <r>
      <rPr>
        <b/>
        <sz val="14"/>
        <color rgb="FFFF0000"/>
        <rFont val="Arial Narrow"/>
        <family val="2"/>
      </rPr>
      <t>EN DIRECT</t>
    </r>
  </si>
  <si>
    <t>Kanaalweg West-</t>
  </si>
  <si>
    <r>
      <rPr>
        <b/>
        <sz val="14"/>
        <color theme="1"/>
        <rFont val="Arial Narrow"/>
        <family val="2"/>
      </rPr>
      <t>VoorKr</t>
    </r>
    <r>
      <rPr>
        <sz val="14"/>
        <color theme="1"/>
        <rFont val="Arial Narrow"/>
        <family val="2"/>
      </rPr>
      <t xml:space="preserve"> P-Tiel 2 N835 Industrieweg </t>
    </r>
    <r>
      <rPr>
        <b/>
        <sz val="14"/>
        <color theme="1"/>
        <rFont val="Arial Narrow"/>
        <family val="2"/>
      </rPr>
      <t>VHZ</t>
    </r>
  </si>
  <si>
    <r>
      <rPr>
        <sz val="14"/>
        <color theme="1"/>
        <rFont val="Arial Narrow"/>
        <family val="2"/>
      </rPr>
      <t>Simon Stevinstraat V</t>
    </r>
    <r>
      <rPr>
        <b/>
        <sz val="14"/>
        <color theme="1"/>
        <rFont val="Arial Narrow"/>
        <family val="2"/>
      </rPr>
      <t>HZ</t>
    </r>
  </si>
  <si>
    <t>2e Finishpassage</t>
  </si>
  <si>
    <t>158a</t>
  </si>
  <si>
    <t>158b</t>
  </si>
  <si>
    <r>
      <rPr>
        <sz val="14"/>
        <color theme="1"/>
        <rFont val="Arial Narrow"/>
        <family val="2"/>
      </rPr>
      <t xml:space="preserve">Kellensweg </t>
    </r>
    <r>
      <rPr>
        <b/>
        <sz val="14"/>
        <color theme="1"/>
        <rFont val="Arial Narrow"/>
        <family val="2"/>
      </rPr>
      <t>VHZ</t>
    </r>
  </si>
  <si>
    <r>
      <rPr>
        <sz val="14"/>
        <color theme="1"/>
        <rFont val="Arial Narrow"/>
        <family val="2"/>
      </rPr>
      <t xml:space="preserve">Hoogkellenseweg </t>
    </r>
    <r>
      <rPr>
        <b/>
        <sz val="14"/>
        <color theme="1"/>
        <rFont val="Arial Narrow"/>
        <family val="2"/>
      </rPr>
      <t>VHZ</t>
    </r>
  </si>
  <si>
    <t>Grote Brugse Grintweg VHZ</t>
  </si>
  <si>
    <t>Grote Brugse Grintweg Oost VHZ</t>
  </si>
  <si>
    <t>Grote Brugse Grintwei VHZ</t>
  </si>
  <si>
    <t>34  35</t>
  </si>
  <si>
    <t>Bikkelsweg - Bloembosweg</t>
  </si>
  <si>
    <t>-Kikvors</t>
  </si>
  <si>
    <t>-Groenejagerstraat</t>
  </si>
  <si>
    <t>Harensestraat</t>
  </si>
  <si>
    <t>-Ommerenseveldweg</t>
  </si>
  <si>
    <t>Y-spl  RE-AF</t>
  </si>
  <si>
    <t>Korte Ommerenwal</t>
  </si>
  <si>
    <t>-Voorburgseweg</t>
  </si>
  <si>
    <t>Ommerenwal</t>
  </si>
  <si>
    <t>-Nieuwesteeg</t>
  </si>
  <si>
    <t>EW voorKR. Zwarte Paard N835</t>
  </si>
  <si>
    <t>- Zwarte Paard</t>
  </si>
  <si>
    <t>Beldertseweg VHZ</t>
  </si>
  <si>
    <t>Grote Brugsegrintweg - Breedslagseweg</t>
  </si>
  <si>
    <t>Mauriksestraat</t>
  </si>
  <si>
    <t>15  16</t>
  </si>
  <si>
    <t>Beldertseweg, Vaste Brug</t>
  </si>
  <si>
    <t>Beldertseweg VHZ - 100m</t>
  </si>
  <si>
    <t>Retsestraat - Uiterdijk</t>
  </si>
  <si>
    <t>S Stevinstraat VHZ</t>
  </si>
  <si>
    <t>S.Stevinstraat</t>
  </si>
  <si>
    <t>- Industrieweg</t>
  </si>
  <si>
    <t>3e Finishpassage</t>
  </si>
  <si>
    <t>169a</t>
  </si>
  <si>
    <t>169b</t>
  </si>
  <si>
    <t>24  25</t>
  </si>
  <si>
    <t>4e Finishpassage</t>
  </si>
  <si>
    <t>210a</t>
  </si>
  <si>
    <t>210b</t>
  </si>
  <si>
    <t>14  15</t>
  </si>
  <si>
    <t>30  31</t>
  </si>
  <si>
    <t>Afleiding rechts</t>
  </si>
  <si>
    <t>Zuiderhavenstraat</t>
  </si>
  <si>
    <t>Finishstraat afsluiten</t>
  </si>
  <si>
    <t>Eerst alle dubbele in deze matrix oplossen, daarna de matrix vullen</t>
  </si>
  <si>
    <t>aa</t>
  </si>
  <si>
    <t>ab</t>
  </si>
  <si>
    <t>ac</t>
  </si>
  <si>
    <t>ad</t>
  </si>
  <si>
    <t>ae</t>
  </si>
  <si>
    <t>af</t>
  </si>
  <si>
    <t>ag</t>
  </si>
  <si>
    <t>ah</t>
  </si>
  <si>
    <t>ai</t>
  </si>
  <si>
    <t>aj</t>
  </si>
  <si>
    <t>ak</t>
  </si>
  <si>
    <t>al</t>
  </si>
  <si>
    <t>am</t>
  </si>
  <si>
    <t>an</t>
  </si>
  <si>
    <t>ao</t>
  </si>
  <si>
    <t>ap</t>
  </si>
  <si>
    <t>aq</t>
  </si>
  <si>
    <t>ar</t>
  </si>
  <si>
    <t>as</t>
  </si>
  <si>
    <t>ij</t>
  </si>
  <si>
    <t>q</t>
  </si>
  <si>
    <t>r</t>
  </si>
  <si>
    <t>s</t>
  </si>
  <si>
    <t>t</t>
  </si>
  <si>
    <t>u</t>
  </si>
  <si>
    <t>v</t>
  </si>
  <si>
    <t>w</t>
  </si>
  <si>
    <t>x</t>
  </si>
  <si>
    <t>z</t>
  </si>
  <si>
    <t>Lijst van afkortingen</t>
  </si>
  <si>
    <t>DLW</t>
  </si>
  <si>
    <t>Dood Lopende Weg</t>
  </si>
  <si>
    <t>EN DIRECT</t>
  </si>
  <si>
    <t>Volgende routepunt is zéér nabij</t>
  </si>
  <si>
    <t>EW</t>
  </si>
  <si>
    <t>Einde Weg</t>
  </si>
  <si>
    <t>Hoofdstraat-</t>
  </si>
  <si>
    <t>Zijstraat aan L-kant</t>
  </si>
  <si>
    <t>Hoofdstraat</t>
  </si>
  <si>
    <t>Kruist Hoofdstraat L en R</t>
  </si>
  <si>
    <t>-Hoofdstraat</t>
  </si>
  <si>
    <t>Zijstraat aan R-kant</t>
  </si>
  <si>
    <t>P Assen 2</t>
  </si>
  <si>
    <t>ANWB Paal  Assen 2 km</t>
  </si>
  <si>
    <t>VHZ</t>
  </si>
  <si>
    <t>Vluchtheuvel(zuil)</t>
  </si>
  <si>
    <t>VRW</t>
  </si>
  <si>
    <t>Voorrangsweg</t>
  </si>
  <si>
    <t>VKL.RE.DO</t>
  </si>
  <si>
    <t>Verkeerslicht</t>
  </si>
  <si>
    <t>VKL.RE.AF</t>
  </si>
  <si>
    <t>RTD4/5LI.AF</t>
  </si>
  <si>
    <t>Rotonde</t>
  </si>
  <si>
    <t>RTD3/5RE.DO</t>
  </si>
  <si>
    <t>RTD3/5RE.AF</t>
  </si>
  <si>
    <t>RTD3/5LI.AF</t>
  </si>
  <si>
    <t>RTD3/4 LI.AF</t>
  </si>
  <si>
    <t>RTD2/5RE.DO</t>
  </si>
  <si>
    <t>RTD2/5RE.AF</t>
  </si>
  <si>
    <t>RTD1/5RE.AF</t>
  </si>
  <si>
    <t>RTD1/4RE.AF</t>
  </si>
  <si>
    <t>RTD1/3RE.AF</t>
  </si>
  <si>
    <t>RE.VLG</t>
  </si>
  <si>
    <t>Rechts Volgen</t>
  </si>
  <si>
    <t>RE.DO</t>
  </si>
  <si>
    <t>Recht Door</t>
  </si>
  <si>
    <t>Rechts Af</t>
  </si>
  <si>
    <t>Rechts aanhouden</t>
  </si>
  <si>
    <t>LI.VLG</t>
  </si>
  <si>
    <t>Links Volgen</t>
  </si>
  <si>
    <t>LI.UITV</t>
  </si>
  <si>
    <t>Links Uitvoegen</t>
  </si>
  <si>
    <t>Links Af</t>
  </si>
  <si>
    <t>Links Aanhouden</t>
  </si>
  <si>
    <t>RAVITAILLERING</t>
  </si>
  <si>
    <t>Start Verzorging</t>
  </si>
  <si>
    <t>SPOORWEG</t>
  </si>
  <si>
    <t>Spoorovergang</t>
  </si>
  <si>
    <t>BEW.BRUG</t>
  </si>
  <si>
    <t>Beweegbare Brug</t>
  </si>
  <si>
    <t>Was</t>
  </si>
  <si>
    <t>Wordt</t>
  </si>
  <si>
    <t>Mutatie</t>
  </si>
  <si>
    <t>Gereden km's</t>
  </si>
  <si>
    <t>tussen afstand</t>
  </si>
  <si>
    <t>re-a*</t>
  </si>
  <si>
    <t>li-a*</t>
  </si>
  <si>
    <t>inv*</t>
  </si>
  <si>
    <t>uitv*</t>
  </si>
  <si>
    <t>rtd*</t>
  </si>
  <si>
    <t>at</t>
  </si>
  <si>
    <t>au</t>
  </si>
  <si>
    <t>av</t>
  </si>
  <si>
    <t>aw</t>
  </si>
  <si>
    <t>ax</t>
  </si>
  <si>
    <t>aij</t>
  </si>
  <si>
    <t>az</t>
  </si>
  <si>
    <t>START</t>
  </si>
  <si>
    <t xml:space="preserve">  </t>
  </si>
  <si>
    <t>Post</t>
  </si>
  <si>
    <t>Tijd</t>
  </si>
  <si>
    <t>Motor Nr.</t>
  </si>
  <si>
    <t>Verschil</t>
  </si>
  <si>
    <t>Versie:</t>
  </si>
  <si>
    <t>MO</t>
  </si>
  <si>
    <t>Simac ladies Tour 2023</t>
  </si>
  <si>
    <r>
      <rPr>
        <b/>
        <sz val="20"/>
        <color theme="1"/>
        <rFont val="Arial Narrow"/>
        <family val="2"/>
      </rPr>
      <t xml:space="preserve">4e Etappe Valkenburg </t>
    </r>
    <r>
      <rPr>
        <b/>
        <sz val="20"/>
        <color rgb="FFFF0000"/>
        <rFont val="Arial Narrow"/>
        <family val="2"/>
      </rPr>
      <t>KOPMOTOR</t>
    </r>
  </si>
  <si>
    <t>44</t>
  </si>
  <si>
    <t>40</t>
  </si>
  <si>
    <t>(KRUISENDE WEG)</t>
  </si>
  <si>
    <t>nr.</t>
  </si>
  <si>
    <t>Valkenburg</t>
  </si>
  <si>
    <t>Nederland, prov. Limburg</t>
  </si>
  <si>
    <t>VERTREK</t>
  </si>
  <si>
    <t>Col de Cauberg</t>
  </si>
  <si>
    <t xml:space="preserve">n </t>
  </si>
  <si>
    <t>einde neutralisatie</t>
  </si>
  <si>
    <t xml:space="preserve"> -re.do- Col de Cauberg</t>
  </si>
  <si>
    <t>y</t>
  </si>
  <si>
    <t>ba</t>
  </si>
  <si>
    <t>ca</t>
  </si>
  <si>
    <t>da</t>
  </si>
  <si>
    <t>ea</t>
  </si>
  <si>
    <t>fa</t>
  </si>
  <si>
    <t>ga</t>
  </si>
  <si>
    <t>ha</t>
  </si>
  <si>
    <t>ia</t>
  </si>
  <si>
    <t>ja</t>
  </si>
  <si>
    <t>ka</t>
  </si>
  <si>
    <t>la</t>
  </si>
  <si>
    <t>ma</t>
  </si>
  <si>
    <t>na</t>
  </si>
  <si>
    <t>oa</t>
  </si>
  <si>
    <t>pa</t>
  </si>
  <si>
    <t>qa</t>
  </si>
  <si>
    <t>ra</t>
  </si>
  <si>
    <t>sa</t>
  </si>
  <si>
    <t>ta</t>
  </si>
  <si>
    <t>ua</t>
  </si>
  <si>
    <t>va</t>
  </si>
  <si>
    <t>wa</t>
  </si>
  <si>
    <t>xa</t>
  </si>
  <si>
    <t>ya</t>
  </si>
  <si>
    <t>za</t>
  </si>
  <si>
    <t>bb</t>
  </si>
  <si>
    <t>cb</t>
  </si>
  <si>
    <t>db</t>
  </si>
  <si>
    <t>eb</t>
  </si>
  <si>
    <t>fb</t>
  </si>
  <si>
    <t>gb</t>
  </si>
  <si>
    <t>hb</t>
  </si>
  <si>
    <t>ib</t>
  </si>
  <si>
    <t>jb</t>
  </si>
  <si>
    <t>kb</t>
  </si>
  <si>
    <t>lb</t>
  </si>
  <si>
    <t>mb</t>
  </si>
  <si>
    <t>nb</t>
  </si>
  <si>
    <t>pb</t>
  </si>
  <si>
    <t>qb</t>
  </si>
  <si>
    <t>rb</t>
  </si>
  <si>
    <t>sb</t>
  </si>
  <si>
    <t>tb</t>
  </si>
  <si>
    <t>ub</t>
  </si>
  <si>
    <t>vb</t>
  </si>
  <si>
    <t>wb</t>
  </si>
  <si>
    <t>xb</t>
  </si>
  <si>
    <t>yb</t>
  </si>
  <si>
    <t>zb</t>
  </si>
  <si>
    <t>Vilt</t>
  </si>
  <si>
    <t>Sibbeweg - Geulgracht</t>
  </si>
  <si>
    <t>Rijksweg N590</t>
  </si>
  <si>
    <t>Pater Tillestr - Leijstenstr.</t>
  </si>
  <si>
    <t>re.af.</t>
  </si>
  <si>
    <r>
      <rPr>
        <sz val="14"/>
        <color theme="1"/>
        <rFont val="Arial"/>
        <family val="2"/>
      </rPr>
      <t xml:space="preserve">Meesweg </t>
    </r>
    <r>
      <rPr>
        <b/>
        <sz val="14"/>
        <color rgb="FF008000"/>
        <rFont val="Arial"/>
        <family val="2"/>
      </rPr>
      <t>en</t>
    </r>
    <r>
      <rPr>
        <sz val="14"/>
        <color rgb="FF008000"/>
        <rFont val="Arial"/>
        <family val="2"/>
      </rPr>
      <t xml:space="preserve"> </t>
    </r>
    <r>
      <rPr>
        <b/>
        <sz val="14"/>
        <color rgb="FF008000"/>
        <rFont val="Arial"/>
        <family val="2"/>
      </rPr>
      <t>Direct</t>
    </r>
  </si>
  <si>
    <t>N480 -</t>
  </si>
  <si>
    <t>li.af.</t>
  </si>
  <si>
    <t>Meesweg</t>
  </si>
  <si>
    <t>- Vinkenweg</t>
  </si>
  <si>
    <t>- Leeuwerikkenstraat</t>
  </si>
  <si>
    <t>- Helweg</t>
  </si>
  <si>
    <t>E.B.</t>
  </si>
  <si>
    <t>2 x 2 paaltjes versmalling</t>
  </si>
  <si>
    <t>Berg</t>
  </si>
  <si>
    <t>Langen Akker</t>
  </si>
  <si>
    <t>Slakweg - Lange Bergweg</t>
  </si>
  <si>
    <t>Bergerveldweg -</t>
  </si>
  <si>
    <t>Baak -</t>
  </si>
  <si>
    <t xml:space="preserve">Gewande- </t>
  </si>
  <si>
    <t>Vogelzangweg</t>
  </si>
  <si>
    <t>Langen Akker -</t>
  </si>
  <si>
    <t>vogelzangweg</t>
  </si>
  <si>
    <t>Geulhem</t>
  </si>
  <si>
    <t>li.aanh.</t>
  </si>
  <si>
    <t>Wolfdriesweg</t>
  </si>
  <si>
    <t>- Wolfdriesweg</t>
  </si>
  <si>
    <t>stopkr. P Berg en Terblijt 1</t>
  </si>
  <si>
    <t>- Onderstraat</t>
  </si>
  <si>
    <t>Geulhemmerweg</t>
  </si>
  <si>
    <t>- Geulhemmerweg</t>
  </si>
  <si>
    <t>Geulhemmerweg 1 paaltje</t>
  </si>
  <si>
    <t xml:space="preserve"> -re.do- Geulhemmerweg</t>
  </si>
  <si>
    <t>Meldemunsterweg -</t>
  </si>
  <si>
    <t>2 x 1 paaltje</t>
  </si>
  <si>
    <t>re.aanh.</t>
  </si>
  <si>
    <t>Blokbrekerstraat -</t>
  </si>
  <si>
    <t>Kleinstraat</t>
  </si>
  <si>
    <t>Grote Straat</t>
  </si>
  <si>
    <t>- Grote Straat</t>
  </si>
  <si>
    <t>-re.do- Grote Straat</t>
  </si>
  <si>
    <t>Op de Mert -</t>
  </si>
  <si>
    <t>Grote Straat -</t>
  </si>
  <si>
    <t xml:space="preserve"> -re.do- Achter de Hoven</t>
  </si>
  <si>
    <t>Kapittelstraat - Grote Straat</t>
  </si>
  <si>
    <t>Proosthof -</t>
  </si>
  <si>
    <t>Servaashof -</t>
  </si>
  <si>
    <t xml:space="preserve"> -re-do- Achter de Hoven</t>
  </si>
  <si>
    <t>Schuttershof</t>
  </si>
  <si>
    <t>Schonepoel</t>
  </si>
  <si>
    <t>- Schonepoel</t>
  </si>
  <si>
    <t>EB Berg</t>
  </si>
  <si>
    <t xml:space="preserve"> -re.aanh Kuytenbergweg geslotenverklaring negeren</t>
  </si>
  <si>
    <t>Schansweg -</t>
  </si>
  <si>
    <t xml:space="preserve"> -re.do- Kuytenbergweg wordt Longinastraat</t>
  </si>
  <si>
    <t>Maastricht</t>
  </si>
  <si>
    <t>Molenweg</t>
  </si>
  <si>
    <t>- Molenweg</t>
  </si>
  <si>
    <t xml:space="preserve"> -re.do- Molenweg</t>
  </si>
  <si>
    <t>- Oofthegge</t>
  </si>
  <si>
    <t>- Wagenlaan</t>
  </si>
  <si>
    <t>- Gaffellaan</t>
  </si>
  <si>
    <t xml:space="preserve"> -re.do- Molenweg (Bussluis)</t>
  </si>
  <si>
    <t>Peutgensweg</t>
  </si>
  <si>
    <r>
      <rPr>
        <sz val="14"/>
        <color theme="1"/>
        <rFont val="Arial"/>
        <family val="2"/>
      </rPr>
      <t xml:space="preserve"> -re.do.- voorr.kr. </t>
    </r>
    <r>
      <rPr>
        <b/>
        <sz val="14"/>
        <color rgb="FF008000"/>
        <rFont val="Arial"/>
        <family val="2"/>
      </rPr>
      <t>en Direct</t>
    </r>
  </si>
  <si>
    <t>Bergerstraat</t>
  </si>
  <si>
    <t>e.w. P centrum (rood) molenlaan</t>
  </si>
  <si>
    <t>Kr. P Vaals (rood)</t>
  </si>
  <si>
    <t>e.w. -re.do- Molenweg</t>
  </si>
  <si>
    <t>- Doornlaan</t>
  </si>
  <si>
    <t>Bemelerweg P. DVV</t>
  </si>
  <si>
    <t>- Bemelerweg</t>
  </si>
  <si>
    <t xml:space="preserve"> -re.do- Bemelerweg</t>
  </si>
  <si>
    <t>Bemelerweg -</t>
  </si>
  <si>
    <t>Bemelen</t>
  </si>
  <si>
    <t xml:space="preserve"> -re.do- Oude Akerstraat</t>
  </si>
  <si>
    <t>- Schepenbank</t>
  </si>
  <si>
    <t>- St. Laurentiusstraat</t>
  </si>
  <si>
    <t>- Bosweg</t>
  </si>
  <si>
    <t>Molenweg -</t>
  </si>
  <si>
    <t>Gasthuis</t>
  </si>
  <si>
    <t xml:space="preserve"> -re-do- Gasthuis</t>
  </si>
  <si>
    <t xml:space="preserve"> -re.do- Gasthuis</t>
  </si>
  <si>
    <t>Gasthuis -</t>
  </si>
  <si>
    <t>- Keerderweg</t>
  </si>
  <si>
    <t>Franse Steeg -</t>
  </si>
  <si>
    <t>Wolfshuis</t>
  </si>
  <si>
    <t>Reutjensstraat -</t>
  </si>
  <si>
    <t>E.B.Wolfshuis</t>
  </si>
  <si>
    <t>- Wolfsdel</t>
  </si>
  <si>
    <t>Maastrichterweg</t>
  </si>
  <si>
    <t>Kenkersweg</t>
  </si>
  <si>
    <t>Daalhemmerweg -</t>
  </si>
  <si>
    <t>Sibbe</t>
  </si>
  <si>
    <t>Sibbekerkstraat</t>
  </si>
  <si>
    <t>- Maastrichterweg</t>
  </si>
  <si>
    <t xml:space="preserve"> -re.do- Sibbekerkstraat</t>
  </si>
  <si>
    <t>Gatsestraat -</t>
  </si>
  <si>
    <t>Beckerswei -</t>
  </si>
  <si>
    <t>Burg. Wijnandsstraat -</t>
  </si>
  <si>
    <t>Schoolstraat -</t>
  </si>
  <si>
    <t>Sint Rosastraat -</t>
  </si>
  <si>
    <t>E.B. Sibbe</t>
  </si>
  <si>
    <t xml:space="preserve"> -re.do- Kruisstraat</t>
  </si>
  <si>
    <t>Pas Veldweg</t>
  </si>
  <si>
    <t>Ijzeren</t>
  </si>
  <si>
    <t>- Kapelstraat</t>
  </si>
  <si>
    <t>E.B. Ijzeren</t>
  </si>
  <si>
    <t>IJzeren Koeweg - Limietstraat</t>
  </si>
  <si>
    <t xml:space="preserve"> -re.do- Dorpsstraat</t>
  </si>
  <si>
    <t>- Oude Heerweg</t>
  </si>
  <si>
    <t>Scheulder</t>
  </si>
  <si>
    <t xml:space="preserve"> -re.do- Scheulder Dorpsstraat</t>
  </si>
  <si>
    <t>- Scheuldersteeg</t>
  </si>
  <si>
    <t>Gerendalsweg -</t>
  </si>
  <si>
    <t>E.B. Scheulder</t>
  </si>
  <si>
    <t xml:space="preserve"> -re.do- Ingbergrachtweg</t>
  </si>
  <si>
    <t>Wijnweg - Ingberweg</t>
  </si>
  <si>
    <t>gevr.kr. Lemmensstraat</t>
  </si>
  <si>
    <t>Ingberdorpsstraat -</t>
  </si>
  <si>
    <t>P Vaals 13 (N278)</t>
  </si>
  <si>
    <t>- N278</t>
  </si>
  <si>
    <t xml:space="preserve">na hmp 10.8 P Euverem </t>
  </si>
  <si>
    <t>N278 -</t>
  </si>
  <si>
    <t>Euverem</t>
  </si>
  <si>
    <t>- Reijmerstokkerdorpsstraat</t>
  </si>
  <si>
    <t xml:space="preserve"> -re.do- Slenakerweg</t>
  </si>
  <si>
    <t>Kampsweg -</t>
  </si>
  <si>
    <t>- Euverem</t>
  </si>
  <si>
    <t>- Groenedalsbergweg</t>
  </si>
  <si>
    <t>Pesaken -</t>
  </si>
  <si>
    <t>Steeg -</t>
  </si>
  <si>
    <t>Beutenaken</t>
  </si>
  <si>
    <t xml:space="preserve"> -re.do- Beutenaken</t>
  </si>
  <si>
    <t>- Beutenaken</t>
  </si>
  <si>
    <t>P Slenaken 1 Dorpsstraat</t>
  </si>
  <si>
    <t>- Hoogcruts</t>
  </si>
  <si>
    <t>Slenaken</t>
  </si>
  <si>
    <t>- Anderdelstraat</t>
  </si>
  <si>
    <t>- Schilbergerweg</t>
  </si>
  <si>
    <t>P Heijenrath 2</t>
  </si>
  <si>
    <t>- Grensweg</t>
  </si>
  <si>
    <t xml:space="preserve"> -re.do- Heijenratherweg</t>
  </si>
  <si>
    <t xml:space="preserve">Watrstraat- </t>
  </si>
  <si>
    <t>EB Slenaken</t>
  </si>
  <si>
    <t>Rode Kruisweg -</t>
  </si>
  <si>
    <t>- Flabberweg</t>
  </si>
  <si>
    <t>Heijenrath</t>
  </si>
  <si>
    <t>Kromsteeg</t>
  </si>
  <si>
    <t>Hotel Alberts</t>
  </si>
  <si>
    <t>- Heijenratherweg</t>
  </si>
  <si>
    <t>e.w. Landsraderweg</t>
  </si>
  <si>
    <t>Grote Bosweg -</t>
  </si>
  <si>
    <t>Landsraderweg</t>
  </si>
  <si>
    <t>- Moltweg</t>
  </si>
  <si>
    <t xml:space="preserve"> -re.do- Landsradeweg</t>
  </si>
  <si>
    <t>- Landsrade</t>
  </si>
  <si>
    <t>Crapoel -</t>
  </si>
  <si>
    <t>- Lookerplei</t>
  </si>
  <si>
    <t>Lansradeweg</t>
  </si>
  <si>
    <t xml:space="preserve"> -re.do- Panoramaweg</t>
  </si>
  <si>
    <t>Verlorenkostweg</t>
  </si>
  <si>
    <t>Oude Akenweg -Hommerig</t>
  </si>
  <si>
    <t>Partij</t>
  </si>
  <si>
    <t xml:space="preserve"> -re.do- Oude Heirbaan</t>
  </si>
  <si>
    <t>- Teventweg</t>
  </si>
  <si>
    <t>e.w. voorkr. Partijerweg</t>
  </si>
  <si>
    <t>Partijerweg -</t>
  </si>
  <si>
    <t xml:space="preserve"> -re.do- Partijerweg </t>
  </si>
  <si>
    <t>Kard. van Rossumstraat -</t>
  </si>
  <si>
    <t xml:space="preserve">Van Pallantstraat  Gulkoelerweg </t>
  </si>
  <si>
    <t>- Schrieversweg</t>
  </si>
  <si>
    <t>rtd.2/3.li.af.</t>
  </si>
  <si>
    <t>P Waahlwiller 1 Capucijnerweg</t>
  </si>
  <si>
    <t>- Partijerweg</t>
  </si>
  <si>
    <t xml:space="preserve"> -re.do- Capucijnerweg</t>
  </si>
  <si>
    <t>Gulkoelenweg</t>
  </si>
  <si>
    <t>Waalhwiller</t>
  </si>
  <si>
    <t>vkl.re.do.</t>
  </si>
  <si>
    <t>Kruisweg</t>
  </si>
  <si>
    <t>Wahlwiller N278</t>
  </si>
  <si>
    <t>e.w. Oude Baan</t>
  </si>
  <si>
    <t>Oude Baan -</t>
  </si>
  <si>
    <t xml:space="preserve"> -re.do- Oude Baan</t>
  </si>
  <si>
    <t>Pres. JF Kennedystraat -</t>
  </si>
  <si>
    <t>Engergats</t>
  </si>
  <si>
    <t>- Oude Baan</t>
  </si>
  <si>
    <t>Einderstraat</t>
  </si>
  <si>
    <t>Einderstraat -</t>
  </si>
  <si>
    <t xml:space="preserve"> -re.do- Botterweck</t>
  </si>
  <si>
    <t>Beeklaan -</t>
  </si>
  <si>
    <t>Zwarte Brugweg</t>
  </si>
  <si>
    <t>- Kelderweg/Karststraat</t>
  </si>
  <si>
    <t>Zwarte Brugweg bij hekwerk pilonnen plaatsen</t>
  </si>
  <si>
    <t>Eys</t>
  </si>
  <si>
    <t xml:space="preserve"> -re.do- Zwarte Brugweg</t>
  </si>
  <si>
    <t>- Taan Del</t>
  </si>
  <si>
    <t>Wezelderweg</t>
  </si>
  <si>
    <t>- Hoebigerweg</t>
  </si>
  <si>
    <t>Wittemerweg</t>
  </si>
  <si>
    <t>- Mesweg</t>
  </si>
  <si>
    <t>Eyserbosweg</t>
  </si>
  <si>
    <t>Wittemerweg -</t>
  </si>
  <si>
    <t xml:space="preserve"> -re.do- Eyserbosweg</t>
  </si>
  <si>
    <t>Piepertweg -</t>
  </si>
  <si>
    <t>Mooiheiderweg -</t>
  </si>
  <si>
    <t>Eyserheide</t>
  </si>
  <si>
    <t>- Eyserheide</t>
  </si>
  <si>
    <t>P DVV Achterweg</t>
  </si>
  <si>
    <t>- Mingersborg</t>
  </si>
  <si>
    <t>Ribbelheideweg</t>
  </si>
  <si>
    <t>Eikenraderweg -</t>
  </si>
  <si>
    <t>Vrakelbergerweg</t>
  </si>
  <si>
    <t>- Vrakelbergerweg</t>
  </si>
  <si>
    <t>Kruishoeveweg</t>
  </si>
  <si>
    <t>Vrakelbergerweg -</t>
  </si>
  <si>
    <t xml:space="preserve"> -re.do- Karstraat</t>
  </si>
  <si>
    <t>Heugdenweg - Colmonterweg</t>
  </si>
  <si>
    <t>- Koekoeksweg</t>
  </si>
  <si>
    <t>Midweg en Direct</t>
  </si>
  <si>
    <t>Ransdalerstraat -</t>
  </si>
  <si>
    <t>Ransdalerweg</t>
  </si>
  <si>
    <t>- Midweg</t>
  </si>
  <si>
    <t>Valkenburgerweg</t>
  </si>
  <si>
    <t>- Valkenburgerweg</t>
  </si>
  <si>
    <t xml:space="preserve"> -re.do- Barrier</t>
  </si>
  <si>
    <t>- Steinweg</t>
  </si>
  <si>
    <t>Barrier</t>
  </si>
  <si>
    <t>Craubekerstraat -</t>
  </si>
  <si>
    <t>Klimmen</t>
  </si>
  <si>
    <t>Holleweg -</t>
  </si>
  <si>
    <t xml:space="preserve"> -re.do- Kimmenderstraat</t>
  </si>
  <si>
    <t>Kimmenderstraat -</t>
  </si>
  <si>
    <t>P Retersbeek 3 Putweg</t>
  </si>
  <si>
    <t>Barriier -</t>
  </si>
  <si>
    <t xml:space="preserve"> -re.do- Putweg</t>
  </si>
  <si>
    <t>Viaduct A79</t>
  </si>
  <si>
    <t xml:space="preserve"> -re.do- Retersbekerweg</t>
  </si>
  <si>
    <t>Kalfshofweg -</t>
  </si>
  <si>
    <t>Jan Peukensweg -</t>
  </si>
  <si>
    <t xml:space="preserve"> </t>
  </si>
  <si>
    <t>Groeneweg -</t>
  </si>
  <si>
    <t>Retersbeek</t>
  </si>
  <si>
    <t>Weustenraderweg</t>
  </si>
  <si>
    <t>- Retenbekersweg</t>
  </si>
  <si>
    <t>Weustenrade</t>
  </si>
  <si>
    <t xml:space="preserve"> versmalling</t>
  </si>
  <si>
    <t>- Esschenderweg -J -</t>
  </si>
  <si>
    <t xml:space="preserve"> -re.do- Vleckstraat </t>
  </si>
  <si>
    <t>Luiperbeekstraat</t>
  </si>
  <si>
    <t>Luiperbeekstraat -</t>
  </si>
  <si>
    <t>E.B</t>
  </si>
  <si>
    <t xml:space="preserve"> -re.do- Oliemolenstraat</t>
  </si>
  <si>
    <t>Brommelerweg -</t>
  </si>
  <si>
    <t>e.w. Essschenweg</t>
  </si>
  <si>
    <t>- Esschenweg</t>
  </si>
  <si>
    <t>voorkr P Nut 3 Brommelenweg</t>
  </si>
  <si>
    <t>- Terlindenweg</t>
  </si>
  <si>
    <t xml:space="preserve">Versmallingen </t>
  </si>
  <si>
    <t>Brommelenweg - Brommelen</t>
  </si>
  <si>
    <t>Swier</t>
  </si>
  <si>
    <t xml:space="preserve"> -re.do- Swier</t>
  </si>
  <si>
    <t>Kleine Gats - Waalhuizerweg</t>
  </si>
  <si>
    <t>Landweg -</t>
  </si>
  <si>
    <t>Swierderkerkweg</t>
  </si>
  <si>
    <t>Bongard -</t>
  </si>
  <si>
    <t>Wijnandsrade</t>
  </si>
  <si>
    <t>e.w. Panhuijsstraat (balkbord negeren)</t>
  </si>
  <si>
    <t>- Wijnandsrade</t>
  </si>
  <si>
    <t>e.w. Voorkr. P Hulsberg 3</t>
  </si>
  <si>
    <t>Allee - Opfergeltstraat</t>
  </si>
  <si>
    <t xml:space="preserve"> -re.do- Kersboomkensweg</t>
  </si>
  <si>
    <t>- Putweg</t>
  </si>
  <si>
    <t>Niethuizen -</t>
  </si>
  <si>
    <t>Hooleweg</t>
  </si>
  <si>
    <t>Hulsberg</t>
  </si>
  <si>
    <t xml:space="preserve"> -re.do- Wynandsraderweg</t>
  </si>
  <si>
    <t>- Kinkervoedersweg</t>
  </si>
  <si>
    <t>Birkveldweg -</t>
  </si>
  <si>
    <t>Parallelweg Noord -</t>
  </si>
  <si>
    <t>P Nuth 4 N298</t>
  </si>
  <si>
    <t>Aalbekerweg N298 -</t>
  </si>
  <si>
    <t xml:space="preserve"> -re.do- Aalbekerweg N298</t>
  </si>
  <si>
    <t>Sportparklaan -</t>
  </si>
  <si>
    <t>Aalbeek</t>
  </si>
  <si>
    <t>Aalbekerdelweg -</t>
  </si>
  <si>
    <t>Bosscherweg -</t>
  </si>
  <si>
    <t>- Felisgats</t>
  </si>
  <si>
    <r>
      <rPr>
        <sz val="14"/>
        <color theme="1"/>
        <rFont val="Arial"/>
        <family val="2"/>
      </rPr>
      <t xml:space="preserve">P Schimmert 3Provincialeweg </t>
    </r>
    <r>
      <rPr>
        <b/>
        <sz val="14"/>
        <color rgb="FF008000"/>
        <rFont val="Arial"/>
        <family val="2"/>
      </rPr>
      <t>en Direct</t>
    </r>
  </si>
  <si>
    <t>let op linkerbaan</t>
  </si>
  <si>
    <t>Nieuwenhuysstraat</t>
  </si>
  <si>
    <t xml:space="preserve"> -re.do- Nieuwenhuysstraat</t>
  </si>
  <si>
    <t>ERuijtersweg</t>
  </si>
  <si>
    <t>- Voorste Lange Gats</t>
  </si>
  <si>
    <t>- Hellerweg</t>
  </si>
  <si>
    <t>Haasdallerweg -</t>
  </si>
  <si>
    <t>- Krauwveldweg</t>
  </si>
  <si>
    <t>Hulsbergerweg -</t>
  </si>
  <si>
    <t>Schimmert</t>
  </si>
  <si>
    <t xml:space="preserve"> -re.do- Mareweg</t>
  </si>
  <si>
    <t>Oud-Vlakenburgerweg</t>
  </si>
  <si>
    <t>Achter de Kerk -</t>
  </si>
  <si>
    <t>Leeuwenkuilsweg</t>
  </si>
  <si>
    <t>- Mareweg</t>
  </si>
  <si>
    <t>Struik</t>
  </si>
  <si>
    <r>
      <rPr>
        <sz val="14"/>
        <color theme="1"/>
        <rFont val="Arial"/>
        <family val="2"/>
      </rPr>
      <t xml:space="preserve">e.w. Op de Bies N583 </t>
    </r>
    <r>
      <rPr>
        <b/>
        <sz val="14"/>
        <color rgb="FFFF0000"/>
        <rFont val="Arial"/>
        <family val="2"/>
      </rPr>
      <t>en Direct</t>
    </r>
  </si>
  <si>
    <t>N583</t>
  </si>
  <si>
    <t>Langstraat</t>
  </si>
  <si>
    <t xml:space="preserve"> -re.do- Langstraat</t>
  </si>
  <si>
    <t>Dr. Hermansstraat -</t>
  </si>
  <si>
    <t>Rooseveltstraat -</t>
  </si>
  <si>
    <t>- Smeetgeerkensweg</t>
  </si>
  <si>
    <t>Blinkerd -</t>
  </si>
  <si>
    <t>Oensel</t>
  </si>
  <si>
    <t>Oensel N584</t>
  </si>
  <si>
    <t>N584 -</t>
  </si>
  <si>
    <t>De Kling</t>
  </si>
  <si>
    <t>- N584</t>
  </si>
  <si>
    <t>Heufknsveldweg -</t>
  </si>
  <si>
    <t xml:space="preserve"> -re.do- De Kling</t>
  </si>
  <si>
    <t>Langs de Gewannen -</t>
  </si>
  <si>
    <t xml:space="preserve"> -re.do- Valkenburgerweg</t>
  </si>
  <si>
    <t>- Kelmonderhofweg</t>
  </si>
  <si>
    <t xml:space="preserve"> -re.do- Kapelstraat</t>
  </si>
  <si>
    <t>- Kelmonderstraat</t>
  </si>
  <si>
    <t>Geveriker</t>
  </si>
  <si>
    <t>- Geverikerweg</t>
  </si>
  <si>
    <t>- Putbroekerstraat</t>
  </si>
  <si>
    <t xml:space="preserve"> -re.do- Daalstraat</t>
  </si>
  <si>
    <t>Groeneweg</t>
  </si>
  <si>
    <t>Geverikerstraat</t>
  </si>
  <si>
    <t>Geverikerstraat -</t>
  </si>
  <si>
    <t>Beek</t>
  </si>
  <si>
    <t xml:space="preserve"> -re.do- Kasteel Gerbroekstraat</t>
  </si>
  <si>
    <t>Kasteel Gelbroekstraat</t>
  </si>
  <si>
    <t>- Molenberg</t>
  </si>
  <si>
    <t>Voor eenrichtingpijl Kinkestraat</t>
  </si>
  <si>
    <t>- Molenstraat</t>
  </si>
  <si>
    <t xml:space="preserve"> -re.do- kr. Proosdijstraat</t>
  </si>
  <si>
    <t>Maastrichterlaan N585</t>
  </si>
  <si>
    <t>Siekendaalstraat</t>
  </si>
  <si>
    <t>- Proosdijstraat</t>
  </si>
  <si>
    <t>smal viaduct A2</t>
  </si>
  <si>
    <t xml:space="preserve"> -re.do- Siekendaalstraat</t>
  </si>
  <si>
    <t>Hokkelderweg -</t>
  </si>
  <si>
    <t>- Heuvelsvoetpad</t>
  </si>
  <si>
    <t xml:space="preserve"> -re.do- Aan de Gellik</t>
  </si>
  <si>
    <t>Weg achter de Weide</t>
  </si>
  <si>
    <r>
      <rPr>
        <sz val="14"/>
        <color theme="1"/>
        <rFont val="Arial"/>
        <family val="2"/>
      </rPr>
      <t xml:space="preserve">Daalstraat </t>
    </r>
    <r>
      <rPr>
        <b/>
        <sz val="14"/>
        <color rgb="FF008000"/>
        <rFont val="Arial"/>
        <family val="2"/>
      </rPr>
      <t>en Direct</t>
    </r>
  </si>
  <si>
    <t>- Daalstraat</t>
  </si>
  <si>
    <t>Kempken</t>
  </si>
  <si>
    <t>Daalstraat -</t>
  </si>
  <si>
    <t>Mergelakker</t>
  </si>
  <si>
    <t>Mergelakker -</t>
  </si>
  <si>
    <t xml:space="preserve"> -re.do- Mergelakker</t>
  </si>
  <si>
    <t>Catsopperhof -</t>
  </si>
  <si>
    <t>Lindenbergstraat</t>
  </si>
  <si>
    <t>spoor</t>
  </si>
  <si>
    <t>Spoorwegovergang</t>
  </si>
  <si>
    <t xml:space="preserve"> -re.do- Mons. Kerckhofstraat</t>
  </si>
  <si>
    <t>Past. Lennaersstr. - Past. Willemsstra.</t>
  </si>
  <si>
    <t>Past. Dubantstr. - Past. Daemenstr.</t>
  </si>
  <si>
    <t>Raadhuisstraat</t>
  </si>
  <si>
    <t>- Stationsstraat</t>
  </si>
  <si>
    <t xml:space="preserve"> -re.do- Raadhuisstraat</t>
  </si>
  <si>
    <t>Heirstraat - Schoolstraat</t>
  </si>
  <si>
    <t>Kaakstraat -</t>
  </si>
  <si>
    <t xml:space="preserve"> -re.do- Maasberg</t>
  </si>
  <si>
    <t>- Op de Berg</t>
  </si>
  <si>
    <t>Broekhoven</t>
  </si>
  <si>
    <t>- weg</t>
  </si>
  <si>
    <t>P Beek 4 Broekhoven</t>
  </si>
  <si>
    <t>- Broekhoven</t>
  </si>
  <si>
    <t>Spoorwegovergang smal</t>
  </si>
  <si>
    <t>Geule</t>
  </si>
  <si>
    <t xml:space="preserve"> -re.do- Husserbergstraat</t>
  </si>
  <si>
    <t>Scheerstraat -</t>
  </si>
  <si>
    <t>Eijkskensweg -</t>
  </si>
  <si>
    <t>- Drossaertstraat</t>
  </si>
  <si>
    <t>P Moorveld 1 N585</t>
  </si>
  <si>
    <t>Cruisboomveld N585 -</t>
  </si>
  <si>
    <t xml:space="preserve"> -re.do- Cruisboomstraat N585</t>
  </si>
  <si>
    <t>Heirweg -</t>
  </si>
  <si>
    <t>Koekoekstraat - Drosaardstraat</t>
  </si>
  <si>
    <t>Mevr. van de Meijstraat - Snijdersberg</t>
  </si>
  <si>
    <t xml:space="preserve"> -re.do- Snijdersberg</t>
  </si>
  <si>
    <t>- Poortweg</t>
  </si>
  <si>
    <t xml:space="preserve"> -re.do- Moorveldsberg</t>
  </si>
  <si>
    <t>- Moorveldsberg</t>
  </si>
  <si>
    <t>Moorveld</t>
  </si>
  <si>
    <t>stop kr. Maastrichterweg</t>
  </si>
  <si>
    <t>Heerenstraat -</t>
  </si>
  <si>
    <t>P Bunde 2 (rood) Wonkelerstraat</t>
  </si>
  <si>
    <t xml:space="preserve"> -re.do- Wonkelstraat</t>
  </si>
  <si>
    <t>- Kaserneweg</t>
  </si>
  <si>
    <t xml:space="preserve"> -re.do- Groeneweg</t>
  </si>
  <si>
    <t>Vliekenweg -</t>
  </si>
  <si>
    <t>Vliegveldweg</t>
  </si>
  <si>
    <t>CVliegveldweg -</t>
  </si>
  <si>
    <t>P Ulestraten 2 Nieuwe Vliekerweg</t>
  </si>
  <si>
    <t>- Vliegveldweg</t>
  </si>
  <si>
    <t>Schietechoven</t>
  </si>
  <si>
    <t>Bokstraat</t>
  </si>
  <si>
    <t>Nieuwe Vliekerweg -</t>
  </si>
  <si>
    <t>Hekstraat</t>
  </si>
  <si>
    <t>Schietecoven -</t>
  </si>
  <si>
    <t xml:space="preserve"> -re.do- voorkr. Visweg</t>
  </si>
  <si>
    <t>Humcoven - Humcoverstraat</t>
  </si>
  <si>
    <t xml:space="preserve"> -re.do- Visweg</t>
  </si>
  <si>
    <t>- Vogelznag</t>
  </si>
  <si>
    <t>Watervalweg -</t>
  </si>
  <si>
    <t>Raar</t>
  </si>
  <si>
    <t>- Raar</t>
  </si>
  <si>
    <t xml:space="preserve"> -re.do- Raar</t>
  </si>
  <si>
    <t>- Houtumerveldweg</t>
  </si>
  <si>
    <t>Zwartendalweg -</t>
  </si>
  <si>
    <t>Groot Haasdal</t>
  </si>
  <si>
    <t xml:space="preserve"> -re.do- Provincialeweg</t>
  </si>
  <si>
    <t>Holswiesje -</t>
  </si>
  <si>
    <t xml:space="preserve"> -re.do- Trichtenstraat</t>
  </si>
  <si>
    <t>- Kempstraat</t>
  </si>
  <si>
    <t>Kleverstraat voor kappel</t>
  </si>
  <si>
    <t>Groot Haasdal -</t>
  </si>
  <si>
    <t xml:space="preserve"> -re.do- Kleverberg</t>
  </si>
  <si>
    <t xml:space="preserve"> -re.do- Beekstraat</t>
  </si>
  <si>
    <t>Charles Eyckdreef -</t>
  </si>
  <si>
    <t>- Valkenburg Oprit A79</t>
  </si>
  <si>
    <t>viaduct</t>
  </si>
  <si>
    <t>- Afrit A79</t>
  </si>
  <si>
    <t>rtd.1/3.re.do.</t>
  </si>
  <si>
    <t>P Valkenburg</t>
  </si>
  <si>
    <t>- Meersenderweg</t>
  </si>
  <si>
    <t>Ge. De Cevalaan -</t>
  </si>
  <si>
    <t>Broekhem</t>
  </si>
  <si>
    <t>- Strabeek</t>
  </si>
  <si>
    <t>Prinses Beatrixsingel</t>
  </si>
  <si>
    <t>Broekhem -</t>
  </si>
  <si>
    <t xml:space="preserve"> -re.do- Pr. Beatrixsingel</t>
  </si>
  <si>
    <t>Pr. Willem Alexanderlaan(2x) -</t>
  </si>
  <si>
    <t>Leenhoflaan -</t>
  </si>
  <si>
    <t>Van Heinsberglaan (2x) -</t>
  </si>
  <si>
    <t>Graaf van Hoensbroeklaan -</t>
  </si>
  <si>
    <t>Prinses Irenelaan (2x) -</t>
  </si>
  <si>
    <t>Van Brabantlaan -</t>
  </si>
  <si>
    <t>Statenlaan -</t>
  </si>
  <si>
    <t>Koningswinkelstraat -</t>
  </si>
  <si>
    <t>- Pr. Beatrixlsingel</t>
  </si>
  <si>
    <t xml:space="preserve"> -re.do- Pr. Bernhardlaan</t>
  </si>
  <si>
    <t>Koningswinkelstraat - Polfermolen</t>
  </si>
  <si>
    <t>P-Pllatsen</t>
  </si>
  <si>
    <t>Pr. Margrietstraat -</t>
  </si>
  <si>
    <t>- Oranjelaan</t>
  </si>
  <si>
    <t>Kon. Julianalaan en direct</t>
  </si>
  <si>
    <t>Kon. Julianalaan -</t>
  </si>
  <si>
    <t xml:space="preserve">Oranjelaan </t>
  </si>
  <si>
    <t>- Emmalaan</t>
  </si>
  <si>
    <t>stop kr. Wilhelminalaan</t>
  </si>
  <si>
    <t>Wilhelminalaan -</t>
  </si>
  <si>
    <t xml:space="preserve"> -re.do- Wilhelminalaan </t>
  </si>
  <si>
    <t>- Koninginneweg</t>
  </si>
  <si>
    <t>Kerkstraat -</t>
  </si>
  <si>
    <t xml:space="preserve"> -re.do- Grendelplein</t>
  </si>
  <si>
    <t>- Plenkerstraat</t>
  </si>
  <si>
    <t>P Berg en Terbijt 4 Cauberg</t>
  </si>
  <si>
    <t>Daalhemerweg -</t>
  </si>
  <si>
    <t>{Passage}</t>
  </si>
  <si>
    <t>1e finishpassage</t>
  </si>
  <si>
    <t xml:space="preserve"> -re.do- Cauberg</t>
  </si>
  <si>
    <t>Cauberg -</t>
  </si>
  <si>
    <t xml:space="preserve"> -re-do- Rijksweg N590</t>
  </si>
  <si>
    <t>Meesweg en Direct</t>
  </si>
  <si>
    <t xml:space="preserve"> -re.do- Meesweg</t>
  </si>
  <si>
    <t>Berg en Terblijt</t>
  </si>
  <si>
    <t xml:space="preserve"> -re.do- Langen Akker</t>
  </si>
  <si>
    <t>Braak -</t>
  </si>
  <si>
    <t>Stop kr. P Berg en Terblijt 1</t>
  </si>
  <si>
    <t>Geulhem 2 x 1 paaltje</t>
  </si>
  <si>
    <t xml:space="preserve">Berg </t>
  </si>
  <si>
    <t xml:space="preserve"> -re.do- Grote Straat</t>
  </si>
  <si>
    <t>Kuytenbergweg</t>
  </si>
  <si>
    <t xml:space="preserve"> -re.do- voorr.kr. en Direct</t>
  </si>
  <si>
    <t>-Bosweg</t>
  </si>
  <si>
    <t>- Kenkersweg</t>
  </si>
  <si>
    <t>rtd.2/4.re.do.</t>
  </si>
  <si>
    <t>Daalhemerweg</t>
  </si>
  <si>
    <t>Vilterweg - Dorpsstraat</t>
  </si>
  <si>
    <t xml:space="preserve"> -re.do- Daalhemerweg</t>
  </si>
  <si>
    <t>- Koksweg</t>
  </si>
  <si>
    <t>- Heunbergerweg</t>
  </si>
  <si>
    <t>P Berg en Terblijt Cauberg</t>
  </si>
  <si>
    <t>- Grendelplein</t>
  </si>
  <si>
    <t>Stop kr. P Bergen Terblijt 1</t>
  </si>
  <si>
    <t>Schuttershof -</t>
  </si>
  <si>
    <t>Kuytenbergweg gesl.verkl. Negeren</t>
  </si>
  <si>
    <t>Wolfhuis</t>
  </si>
  <si>
    <t>-re.do- Cauberg</t>
  </si>
  <si>
    <t>Datum</t>
  </si>
  <si>
    <t>Aktie / omschrijving werkzaamheden</t>
  </si>
  <si>
    <t>Bijzonderheden</t>
  </si>
  <si>
    <t>Naam</t>
  </si>
  <si>
    <t>Handleiding voor het juist werken met het routeprogramma LE</t>
  </si>
  <si>
    <t>1e</t>
  </si>
  <si>
    <t>Het belangrijkste is dat men zich realiseert dat in cellen waar men bijvoorbeeld km's moet invullen men geen datum of tijd moet vermelden, of dat men in een cel bestemd voor een tijd tekst gaat vermelden. (of een combinatie van tijdstip en tekst). Dit werk niet en geeft over het gehele blad een foutmelding.</t>
  </si>
  <si>
    <t>2e</t>
  </si>
  <si>
    <r>
      <rPr>
        <sz val="12"/>
        <color theme="1"/>
        <rFont val="Arial"/>
        <family val="2"/>
      </rPr>
      <t>Het nieuwe programma is omvangrijker geworden door een aantal nieuwe formules en doordat het een algemeen routeblad is geworden waarbij men tot 2599 regels (</t>
    </r>
    <r>
      <rPr>
        <b/>
        <sz val="12"/>
        <color theme="1"/>
        <rFont val="Arial"/>
        <family val="2"/>
      </rPr>
      <t xml:space="preserve">7 t/m 200 voor neutralisatie en 201 t/m 2599 voor de route) </t>
    </r>
    <r>
      <rPr>
        <sz val="12"/>
        <color theme="1"/>
        <rFont val="Arial"/>
        <family val="2"/>
      </rPr>
      <t>kan gebruiken voor de etappe.</t>
    </r>
  </si>
  <si>
    <t>3e</t>
  </si>
  <si>
    <r>
      <rPr>
        <sz val="12"/>
        <color theme="1"/>
        <rFont val="Arial"/>
        <family val="2"/>
      </rPr>
      <t xml:space="preserve">In de kop van het programma zijn de eerste </t>
    </r>
    <r>
      <rPr>
        <b/>
        <sz val="12"/>
        <color theme="1"/>
        <rFont val="Arial"/>
        <family val="2"/>
      </rPr>
      <t>4</t>
    </r>
    <r>
      <rPr>
        <sz val="12"/>
        <color theme="1"/>
        <rFont val="Arial"/>
        <family val="2"/>
      </rPr>
      <t xml:space="preserve"> regels gereserveerd voor de naam van de route, een lege regel, de omschrijving van de etappe, en de datum. Hier kunnen eventuele voor de uitvoering van het spektakel ook andere items worden ingevuld die belangrijk zijn voor de uitvoering daarvan.
Op regel 5 (</t>
    </r>
    <r>
      <rPr>
        <b/>
        <sz val="12"/>
        <color theme="1"/>
        <rFont val="Arial"/>
        <family val="2"/>
      </rPr>
      <t>cel E5</t>
    </r>
    <r>
      <rPr>
        <sz val="12"/>
        <color theme="1"/>
        <rFont val="Arial"/>
        <family val="2"/>
      </rPr>
      <t>) moet de vertrektijd worden ingevuld, let hierbij op de getalnotatie (bijv. 13</t>
    </r>
    <r>
      <rPr>
        <b/>
        <sz val="12"/>
        <color theme="1"/>
        <rFont val="Arial"/>
        <family val="2"/>
      </rPr>
      <t>:</t>
    </r>
    <r>
      <rPr>
        <sz val="12"/>
        <color theme="1"/>
        <rFont val="Arial"/>
        <family val="2"/>
      </rPr>
      <t xml:space="preserve">45). In </t>
    </r>
    <r>
      <rPr>
        <b/>
        <sz val="12"/>
        <color theme="1"/>
        <rFont val="Arial"/>
        <family val="2"/>
      </rPr>
      <t>cel J5</t>
    </r>
    <r>
      <rPr>
        <sz val="12"/>
        <color theme="1"/>
        <rFont val="Arial"/>
        <family val="2"/>
      </rPr>
      <t xml:space="preserve"> komt bij het invullen van "Finish" in kolom D en het totaal gereden kilometers in kolom E te staan wat de totale lengte is van deze etappe. Op de printversie komt het paginaummer te staan en de vermelding van uit hoeveel bladzijdes deze etappe bestaat.</t>
    </r>
  </si>
  <si>
    <t>4e</t>
  </si>
  <si>
    <t>Bij wielerrondes moeten in de "Plaats"-kolom (Kolom letter D) bij de start het woord "START"en bij de finish het woord "FINISH" worden ingevuld. Als men dit niet doet worden er geen "nog te rijden km's" vermeld.</t>
  </si>
  <si>
    <t>5e</t>
  </si>
  <si>
    <r>
      <rPr>
        <sz val="12"/>
        <color theme="1"/>
        <rFont val="Arial"/>
        <family val="2"/>
      </rPr>
      <t xml:space="preserve">De cellen voorzien van in de rechterbovenhoek van een klein rood driehoekje bevatten een opmerking die belangrijk is voor de gebruiker om de melding van </t>
    </r>
    <r>
      <rPr>
        <b/>
        <sz val="12"/>
        <color theme="1"/>
        <rFont val="Arial"/>
        <family val="2"/>
      </rPr>
      <t>" ########### "</t>
    </r>
    <r>
      <rPr>
        <sz val="12"/>
        <color theme="1"/>
        <rFont val="Arial"/>
        <family val="2"/>
      </rPr>
      <t xml:space="preserve"> te voorkomen.</t>
    </r>
  </si>
  <si>
    <t>6e</t>
  </si>
  <si>
    <r>
      <rPr>
        <sz val="12"/>
        <color theme="1"/>
        <rFont val="Arial"/>
        <family val="2"/>
      </rPr>
      <t xml:space="preserve">Het blad "route" bevat als standaard twee snelheden kolommen. Wordt er maar met een gewerkt dan kan kolom "B" op verborgen worden gezet. (In kolom B gaan staan en vervolgens met het toetsenbord: "Alt-K";"K";"B"; de kolom verbergen of via de linker- en rechtermuisknoppen ) </t>
    </r>
    <r>
      <rPr>
        <b/>
        <sz val="12"/>
        <color theme="1"/>
        <rFont val="Arial"/>
        <family val="2"/>
      </rPr>
      <t xml:space="preserve">Houd wel rekening met het feit dat als beide kolommen (A en B) in het zicht MOETEN blijven, </t>
    </r>
    <r>
      <rPr>
        <sz val="12"/>
        <color theme="1"/>
        <rFont val="Arial"/>
        <family val="2"/>
      </rPr>
      <t xml:space="preserve"> de breedte van kolom G, moeten worden terug gebracht van 54 naar 49 (in kolom </t>
    </r>
    <r>
      <rPr>
        <b/>
        <sz val="12"/>
        <color theme="1"/>
        <rFont val="Arial"/>
        <family val="2"/>
      </rPr>
      <t>J</t>
    </r>
    <r>
      <rPr>
        <sz val="12"/>
        <color theme="1"/>
        <rFont val="Arial"/>
        <family val="2"/>
      </rPr>
      <t xml:space="preserve"> gaan staan met cursor en vervolgens met het toetsenbord:"alt-K","K";"R";"49"; typen of met de linker- en rechtermuisknoppen de kolombreedte instellen).</t>
    </r>
  </si>
  <si>
    <t>7e</t>
  </si>
  <si>
    <r>
      <rPr>
        <sz val="12"/>
        <color theme="1"/>
        <rFont val="Arial"/>
        <family val="2"/>
      </rPr>
      <t xml:space="preserve">Er mogen in de voor de "NEUTRALISATIE" bestemde regels, </t>
    </r>
    <r>
      <rPr>
        <b/>
        <sz val="12"/>
        <color theme="1"/>
        <rFont val="Arial"/>
        <family val="2"/>
      </rPr>
      <t xml:space="preserve">(dit zijn de regels 7 t/m 200), </t>
    </r>
    <r>
      <rPr>
        <b/>
        <u/>
        <sz val="12"/>
        <color theme="1"/>
        <rFont val="Arial"/>
        <family val="2"/>
      </rPr>
      <t>GEEN</t>
    </r>
    <r>
      <rPr>
        <sz val="12"/>
        <color theme="1"/>
        <rFont val="Arial"/>
        <family val="2"/>
      </rPr>
      <t xml:space="preserve"> lege regels worden </t>
    </r>
    <r>
      <rPr>
        <b/>
        <u/>
        <sz val="12"/>
        <color rgb="FFFF0000"/>
        <rFont val="Arial"/>
        <family val="2"/>
      </rPr>
      <t>VERWIJDERD!!!</t>
    </r>
    <r>
      <rPr>
        <sz val="12"/>
        <color theme="1"/>
        <rFont val="Arial"/>
        <family val="2"/>
      </rPr>
      <t xml:space="preserve"> Mochten er lege regels zijn dan kunnen die worden </t>
    </r>
    <r>
      <rPr>
        <b/>
        <sz val="12"/>
        <color theme="1"/>
        <rFont val="Arial"/>
        <family val="2"/>
      </rPr>
      <t>verborgen</t>
    </r>
    <r>
      <rPr>
        <sz val="12"/>
        <color theme="1"/>
        <rFont val="Arial"/>
        <family val="2"/>
      </rPr>
      <t xml:space="preserve">. Als in de route na de officiële start later regels moeten worden toegevoegd dan moet de formule die staan in de kolom op de rij boven de nieuwe ingevoegde rij(en) worden gecopieerd tot de laatste gebruikte cellen. Dit betreft de kolommen: </t>
    </r>
    <r>
      <rPr>
        <b/>
        <sz val="12"/>
        <color theme="1"/>
        <rFont val="Arial"/>
        <family val="2"/>
      </rPr>
      <t>A;B;C</t>
    </r>
    <r>
      <rPr>
        <sz val="12"/>
        <color theme="1"/>
        <rFont val="Arial"/>
        <family val="2"/>
      </rPr>
      <t xml:space="preserve"> en </t>
    </r>
    <r>
      <rPr>
        <b/>
        <sz val="12"/>
        <color theme="1"/>
        <rFont val="Arial"/>
        <family val="2"/>
      </rPr>
      <t>F</t>
    </r>
    <r>
      <rPr>
        <sz val="12"/>
        <color theme="1"/>
        <rFont val="Arial"/>
        <family val="2"/>
      </rPr>
      <t xml:space="preserve">. </t>
    </r>
    <r>
      <rPr>
        <u/>
        <sz val="12"/>
        <color theme="1"/>
        <rFont val="Arial"/>
        <family val="2"/>
      </rPr>
      <t>Kolom H</t>
    </r>
    <r>
      <rPr>
        <sz val="12"/>
        <color theme="1"/>
        <rFont val="Arial"/>
        <family val="2"/>
      </rPr>
      <t xml:space="preserve"> nooit want die worden voorzien van een toevoeging.</t>
    </r>
  </si>
  <si>
    <t>8e</t>
  </si>
  <si>
    <r>
      <rPr>
        <b/>
        <u/>
        <sz val="12"/>
        <color rgb="FFFF0000"/>
        <rFont val="Arial"/>
        <family val="2"/>
      </rPr>
      <t>VERBERGEN VAN NIET GEBRUIKTE REGELS</t>
    </r>
    <r>
      <rPr>
        <b/>
        <i/>
        <u/>
        <sz val="12"/>
        <color rgb="FFFF0000"/>
        <rFont val="Arial"/>
        <family val="2"/>
      </rPr>
      <t>:</t>
    </r>
    <r>
      <rPr>
        <u/>
        <sz val="12"/>
        <color rgb="FFFF0000"/>
        <rFont val="Arial"/>
        <family val="2"/>
      </rPr>
      <t xml:space="preserve"> Dit gaat het makkelijkst door in kolom K (cel </t>
    </r>
    <r>
      <rPr>
        <b/>
        <u/>
        <sz val="12"/>
        <color rgb="FFFF0000"/>
        <rFont val="Arial"/>
        <family val="2"/>
      </rPr>
      <t>K1</t>
    </r>
    <r>
      <rPr>
        <u/>
        <sz val="12"/>
        <color rgb="FFFF0000"/>
        <rFont val="Arial"/>
        <family val="2"/>
      </rPr>
      <t>) op het kleine zwartje pijltje richting omlaag te klikken met de muisaanwijzer en dan helemaal naar onder scrollen en dan te kiezen voor "</t>
    </r>
    <r>
      <rPr>
        <b/>
        <u/>
        <sz val="12"/>
        <color rgb="FFFF0000"/>
        <rFont val="Arial"/>
        <family val="2"/>
      </rPr>
      <t>(Niet-lege cellen)</t>
    </r>
    <r>
      <rPr>
        <u/>
        <sz val="12"/>
        <color rgb="FFFF0000"/>
        <rFont val="Arial"/>
        <family val="2"/>
      </rPr>
      <t>". Hierna zijn alle lege regels verdwenen en kun je zien met "voorbeeld op het scherm" hoeveel pagina's je kunt printen.</t>
    </r>
  </si>
  <si>
    <t>9e</t>
  </si>
  <si>
    <t>Gevaarlijke of verkeerssnelheids remmende maatregelen zoals te zijn: VERSMALLINGEN, DREMPELS worden aan het begin van de zin in HOOFDLETTERS  vermeld. De combinatie van versmalling en drempel is toegestaan waarbij dat het eerst aangetroffen als eerste wordt vermeld (bijv. DREMPELS/VERSMAL).
Het scheelt karakters om de afkorting te gebruiken VHZ = Vluchtheuvels en Zuilen zodat andere info toch wordt vermeld.</t>
  </si>
  <si>
    <t>10e</t>
  </si>
  <si>
    <t>Kruisende wegen</t>
  </si>
  <si>
    <t>aan beide zijden dezelfde naam</t>
  </si>
  <si>
    <t>bijv.:</t>
  </si>
  <si>
    <t>Frank Damenstraat</t>
  </si>
  <si>
    <r>
      <rPr>
        <sz val="12"/>
        <color theme="1"/>
        <rFont val="Arial"/>
        <family val="2"/>
      </rPr>
      <t xml:space="preserve">van links  </t>
    </r>
    <r>
      <rPr>
        <sz val="12"/>
        <color rgb="FFFF0000"/>
        <rFont val="Arial"/>
        <family val="2"/>
      </rPr>
      <t xml:space="preserve">  (</t>
    </r>
    <r>
      <rPr>
        <sz val="12"/>
        <color theme="1"/>
        <rFont val="Arial"/>
        <family val="2"/>
      </rPr>
      <t>uitlijning links)</t>
    </r>
  </si>
  <si>
    <t>Frank Damenstraat/-</t>
  </si>
  <si>
    <t>van rechts (uitlijning rechts)</t>
  </si>
  <si>
    <t xml:space="preserve"> -/Frank Damenstraat</t>
  </si>
  <si>
    <t>aan beide zijden met  verschillende namen</t>
  </si>
  <si>
    <t>Frank Damestraat / Damen Frankstraat</t>
  </si>
  <si>
    <t>11e</t>
  </si>
  <si>
    <r>
      <rPr>
        <b/>
        <sz val="12"/>
        <color theme="1"/>
        <rFont val="Arial"/>
        <family val="2"/>
      </rPr>
      <t>Kleurcodes</t>
    </r>
    <r>
      <rPr>
        <sz val="12"/>
        <color theme="1"/>
        <rFont val="Arial"/>
        <family val="2"/>
      </rPr>
      <t xml:space="preserve"> en omschrijving:</t>
    </r>
  </si>
  <si>
    <r>
      <rPr>
        <sz val="12"/>
        <color theme="1"/>
        <rFont val="Arial"/>
        <family val="2"/>
      </rPr>
      <t xml:space="preserve"> - Op de punten waarin de route een richtingverandering maakt, links- of rechtsaf (wordt omschreven als:
   </t>
    </r>
    <r>
      <rPr>
        <b/>
        <u/>
        <sz val="12"/>
        <color rgb="FFFF0000"/>
        <rFont val="Arial"/>
        <family val="2"/>
      </rPr>
      <t>-li.af-</t>
    </r>
    <r>
      <rPr>
        <sz val="12"/>
        <color theme="1"/>
        <rFont val="Arial"/>
        <family val="2"/>
      </rPr>
      <t xml:space="preserve"> en</t>
    </r>
    <r>
      <rPr>
        <sz val="12"/>
        <color rgb="FF008000"/>
        <rFont val="Arial"/>
        <family val="2"/>
      </rPr>
      <t xml:space="preserve"> </t>
    </r>
    <r>
      <rPr>
        <b/>
        <u/>
        <sz val="12"/>
        <color rgb="FF008000"/>
        <rFont val="Arial"/>
        <family val="2"/>
      </rPr>
      <t>-re.af-</t>
    </r>
    <r>
      <rPr>
        <sz val="12"/>
        <color theme="1"/>
        <rFont val="Arial"/>
        <family val="2"/>
      </rPr>
      <t xml:space="preserve">) worden die punten geaccentueerd door deze te vermelden in een afwijkende tekstkleur.
 - In de regels wordt de gehele tekst voor de betreffende richtingverandering gekleurd en onderstreept (MAAR NIET IN VET VERMELD) en wordt de specifieke richtingverandering als extra in vet vermeld!
</t>
    </r>
    <r>
      <rPr>
        <b/>
        <sz val="12"/>
        <color theme="1"/>
        <rFont val="Arial"/>
        <family val="2"/>
      </rPr>
      <t>OOK</t>
    </r>
    <r>
      <rPr>
        <sz val="12"/>
        <color theme="1"/>
        <rFont val="Arial"/>
        <family val="2"/>
      </rPr>
      <t xml:space="preserve"> mag er maar een richtingverandering per regel worden vermeld. Bij rotonde wordt het een ander verhaal.
 - Het word "rotonde" alleen wordt bij recht doorgaan (=re.do- ) </t>
    </r>
    <r>
      <rPr>
        <b/>
        <sz val="12"/>
        <color rgb="FF0000FF"/>
        <rFont val="Arial"/>
        <family val="2"/>
      </rPr>
      <t>blauw</t>
    </r>
    <r>
      <rPr>
        <sz val="12"/>
        <color theme="1"/>
        <rFont val="Arial"/>
        <family val="2"/>
      </rPr>
      <t xml:space="preserve"> gekleurd. Verder geen andere tekst. Houd de rotonde een richtingverandering in dan krijgt de hele tekst vóór de richtingverandering de kleur van de richtingverandering. (zie voorbeelden).</t>
    </r>
  </si>
  <si>
    <t>richting/obstakel</t>
  </si>
  <si>
    <t>kleur</t>
  </si>
  <si>
    <t>-li.af-</t>
  </si>
  <si>
    <r>
      <rPr>
        <sz val="12"/>
        <color theme="1"/>
        <rFont val="Arial"/>
        <family val="2"/>
      </rPr>
      <t>[</t>
    </r>
    <r>
      <rPr>
        <u/>
        <sz val="12"/>
        <color theme="1"/>
        <rFont val="Arial"/>
        <family val="2"/>
      </rPr>
      <t>onderstreept</t>
    </r>
    <r>
      <rPr>
        <sz val="12"/>
        <color theme="1"/>
        <rFont val="Arial"/>
        <family val="2"/>
      </rPr>
      <t>][</t>
    </r>
    <r>
      <rPr>
        <b/>
        <sz val="12"/>
        <color theme="1"/>
        <rFont val="Arial"/>
        <family val="2"/>
      </rPr>
      <t>vet</t>
    </r>
    <r>
      <rPr>
        <sz val="12"/>
        <color theme="1"/>
        <rFont val="Arial"/>
        <family val="2"/>
      </rPr>
      <t>][</t>
    </r>
    <r>
      <rPr>
        <sz val="12"/>
        <color rgb="FFFF0000"/>
        <rFont val="Arial"/>
        <family val="2"/>
      </rPr>
      <t>rood</t>
    </r>
    <r>
      <rPr>
        <sz val="12"/>
        <color theme="1"/>
        <rFont val="Arial"/>
        <family val="2"/>
      </rPr>
      <t>]</t>
    </r>
  </si>
  <si>
    <r>
      <rPr>
        <u/>
        <sz val="12"/>
        <color rgb="FFFF0000"/>
        <rFont val="Arial"/>
        <family val="2"/>
      </rPr>
      <t>voorkr.</t>
    </r>
    <r>
      <rPr>
        <b/>
        <u/>
        <sz val="12"/>
        <color rgb="FFFF0000"/>
        <rFont val="Arial"/>
        <family val="2"/>
      </rPr>
      <t>-li.af-</t>
    </r>
    <r>
      <rPr>
        <u/>
        <sz val="12"/>
        <color rgb="FFFF0000"/>
        <rFont val="Arial"/>
        <family val="2"/>
      </rPr>
      <t>Frank Daamenstraat</t>
    </r>
  </si>
  <si>
    <t>-re.af-</t>
  </si>
  <si>
    <r>
      <rPr>
        <sz val="12"/>
        <color theme="1"/>
        <rFont val="Arial"/>
        <family val="2"/>
      </rPr>
      <t>[</t>
    </r>
    <r>
      <rPr>
        <u/>
        <sz val="12"/>
        <color theme="1"/>
        <rFont val="Arial"/>
        <family val="2"/>
      </rPr>
      <t>onderstreept</t>
    </r>
    <r>
      <rPr>
        <sz val="12"/>
        <color theme="1"/>
        <rFont val="Arial"/>
        <family val="2"/>
      </rPr>
      <t>][</t>
    </r>
    <r>
      <rPr>
        <b/>
        <sz val="12"/>
        <color theme="1"/>
        <rFont val="Arial"/>
        <family val="2"/>
      </rPr>
      <t>vet</t>
    </r>
    <r>
      <rPr>
        <sz val="12"/>
        <color theme="1"/>
        <rFont val="Arial"/>
        <family val="2"/>
      </rPr>
      <t>][</t>
    </r>
    <r>
      <rPr>
        <sz val="12"/>
        <color rgb="FF008000"/>
        <rFont val="Arial"/>
        <family val="2"/>
      </rPr>
      <t>groen</t>
    </r>
    <r>
      <rPr>
        <sz val="12"/>
        <color theme="1"/>
        <rFont val="Arial"/>
        <family val="2"/>
      </rPr>
      <t>]</t>
    </r>
  </si>
  <si>
    <r>
      <rPr>
        <u/>
        <sz val="12"/>
        <color rgb="FF008000"/>
        <rFont val="Arial"/>
        <family val="2"/>
      </rPr>
      <t>voorkr.</t>
    </r>
    <r>
      <rPr>
        <b/>
        <u/>
        <sz val="12"/>
        <color rgb="FF008000"/>
        <rFont val="Arial"/>
        <family val="2"/>
      </rPr>
      <t>-re.af-</t>
    </r>
    <r>
      <rPr>
        <u/>
        <sz val="12"/>
        <color rgb="FF00FF00"/>
        <rFont val="Arial"/>
        <family val="2"/>
      </rPr>
      <t>Frank Daamenstraat</t>
    </r>
  </si>
  <si>
    <t>rotonde</t>
  </si>
  <si>
    <r>
      <rPr>
        <sz val="12"/>
        <color theme="1"/>
        <rFont val="Arial"/>
        <family val="2"/>
      </rPr>
      <t>[</t>
    </r>
    <r>
      <rPr>
        <b/>
        <sz val="12"/>
        <color theme="1"/>
        <rFont val="Arial"/>
        <family val="2"/>
      </rPr>
      <t>vet</t>
    </r>
    <r>
      <rPr>
        <sz val="12"/>
        <color theme="1"/>
        <rFont val="Arial"/>
        <family val="2"/>
      </rPr>
      <t>][</t>
    </r>
    <r>
      <rPr>
        <sz val="12"/>
        <color rgb="FF0000FF"/>
        <rFont val="Arial"/>
        <family val="2"/>
      </rPr>
      <t>blauw</t>
    </r>
    <r>
      <rPr>
        <sz val="12"/>
        <color theme="1"/>
        <rFont val="Arial"/>
        <family val="2"/>
      </rPr>
      <t>]</t>
    </r>
  </si>
  <si>
    <r>
      <rPr>
        <sz val="12"/>
        <color theme="1"/>
        <rFont val="Arial"/>
        <family val="2"/>
      </rPr>
      <t>VERSMAL-</t>
    </r>
    <r>
      <rPr>
        <b/>
        <sz val="12"/>
        <color rgb="FF0000FF"/>
        <rFont val="Arial"/>
        <family val="2"/>
      </rPr>
      <t>rotonde</t>
    </r>
    <r>
      <rPr>
        <sz val="12"/>
        <color theme="1"/>
        <rFont val="Arial"/>
        <family val="2"/>
      </rPr>
      <t xml:space="preserve"> 2/4 -re.do-Debbeshoek</t>
    </r>
  </si>
  <si>
    <r>
      <rPr>
        <b/>
        <sz val="12"/>
        <color rgb="FF0000FF"/>
        <rFont val="Arial"/>
        <family val="2"/>
      </rPr>
      <t>rotonde</t>
    </r>
    <r>
      <rPr>
        <b/>
        <sz val="12"/>
        <color rgb="FF0000FF"/>
        <rFont val="Arial"/>
        <family val="2"/>
      </rPr>
      <t xml:space="preserve">  </t>
    </r>
    <r>
      <rPr>
        <b/>
        <u/>
        <sz val="12"/>
        <color rgb="FFFF0000"/>
        <rFont val="Arial"/>
        <family val="2"/>
      </rPr>
      <t>-li.af-</t>
    </r>
  </si>
  <si>
    <t>= = = WORDT = = =  &gt;</t>
  </si>
  <si>
    <r>
      <rPr>
        <u/>
        <sz val="12"/>
        <color rgb="FFFF0000"/>
        <rFont val="Arial"/>
        <family val="2"/>
      </rPr>
      <t>rotonde 1/4 P.DE POL</t>
    </r>
    <r>
      <rPr>
        <b/>
        <u/>
        <sz val="12"/>
        <color rgb="FFFF0000"/>
        <rFont val="Arial"/>
        <family val="2"/>
      </rPr>
      <t>-li.af-</t>
    </r>
    <r>
      <rPr>
        <u/>
        <sz val="12"/>
        <color rgb="FFFF0000"/>
        <rFont val="Arial"/>
        <family val="2"/>
      </rPr>
      <t>Berghseweg/N816</t>
    </r>
  </si>
  <si>
    <r>
      <rPr>
        <b/>
        <sz val="12"/>
        <color rgb="FF0000FF"/>
        <rFont val="Arial"/>
        <family val="2"/>
      </rPr>
      <t>rotonde</t>
    </r>
    <r>
      <rPr>
        <b/>
        <sz val="12"/>
        <color rgb="FF0000FF"/>
        <rFont val="Arial"/>
        <family val="2"/>
      </rPr>
      <t xml:space="preserve"> </t>
    </r>
    <r>
      <rPr>
        <b/>
        <u/>
        <sz val="12"/>
        <color rgb="FF008000"/>
        <rFont val="Arial"/>
        <family val="2"/>
      </rPr>
      <t>-re.af-</t>
    </r>
  </si>
  <si>
    <r>
      <rPr>
        <u/>
        <sz val="12"/>
        <color rgb="FF008000"/>
        <rFont val="Arial"/>
        <family val="2"/>
      </rPr>
      <t>rotonde 1/4 P.VARSELDER 1</t>
    </r>
    <r>
      <rPr>
        <b/>
        <u/>
        <sz val="12"/>
        <color rgb="FF008000"/>
        <rFont val="Arial"/>
        <family val="2"/>
      </rPr>
      <t>-re.af-</t>
    </r>
    <r>
      <rPr>
        <u/>
        <sz val="12"/>
        <color rgb="FF00FF00"/>
        <rFont val="Arial"/>
        <family val="2"/>
      </rPr>
      <t>Oude IJsselweg/N817</t>
    </r>
  </si>
  <si>
    <t>rechtdoor</t>
  </si>
  <si>
    <t>= = = =  IS  = = = = =  &gt;</t>
  </si>
  <si>
    <t>-re.do-</t>
  </si>
  <si>
    <r>
      <rPr>
        <b/>
        <sz val="12"/>
        <color theme="1"/>
        <rFont val="Arial"/>
        <family val="2"/>
      </rPr>
      <t>K</t>
    </r>
    <r>
      <rPr>
        <b/>
        <sz val="12"/>
        <color rgb="FF0000FF"/>
        <rFont val="Arial"/>
        <family val="2"/>
      </rPr>
      <t>le</t>
    </r>
    <r>
      <rPr>
        <b/>
        <sz val="12"/>
        <color rgb="FF008000"/>
        <rFont val="Arial"/>
        <family val="2"/>
      </rPr>
      <t>ur</t>
    </r>
    <r>
      <rPr>
        <b/>
        <sz val="12"/>
        <color rgb="FFFF0000"/>
        <rFont val="Arial"/>
        <family val="2"/>
      </rPr>
      <t>en</t>
    </r>
    <r>
      <rPr>
        <b/>
        <sz val="12"/>
        <color theme="1"/>
        <rFont val="Arial"/>
        <family val="2"/>
      </rPr>
      <t>:</t>
    </r>
  </si>
  <si>
    <t>Blauw</t>
  </si>
  <si>
    <t>Rood: 0</t>
  </si>
  <si>
    <t>Groen: 0</t>
  </si>
  <si>
    <t>Blauw: 255</t>
  </si>
  <si>
    <t>Groen</t>
  </si>
  <si>
    <t>Groen: 128</t>
  </si>
  <si>
    <t>Blauw: 0</t>
  </si>
  <si>
    <t>Rood</t>
  </si>
  <si>
    <t>Rood: 255</t>
  </si>
  <si>
    <t>uitvoegen</t>
  </si>
  <si>
    <r>
      <rPr>
        <sz val="12"/>
        <color theme="1"/>
        <rFont val="Arial"/>
        <family val="2"/>
      </rPr>
      <t>[</t>
    </r>
    <r>
      <rPr>
        <b/>
        <sz val="12"/>
        <color theme="1"/>
        <rFont val="Arial"/>
        <family val="2"/>
      </rPr>
      <t>vet</t>
    </r>
    <r>
      <rPr>
        <sz val="12"/>
        <color theme="1"/>
        <rFont val="Arial"/>
        <family val="2"/>
      </rPr>
      <t>][zwart]</t>
    </r>
  </si>
  <si>
    <r>
      <rPr>
        <b/>
        <sz val="12"/>
        <color theme="1"/>
        <rFont val="Arial"/>
        <family val="2"/>
      </rPr>
      <t xml:space="preserve"> -uitvoegen-</t>
    </r>
    <r>
      <rPr>
        <sz val="12"/>
        <color theme="1"/>
        <rFont val="Arial"/>
        <family val="2"/>
      </rPr>
      <t>Frank Daamenstraat</t>
    </r>
  </si>
  <si>
    <t>invoegen</t>
  </si>
  <si>
    <r>
      <rPr>
        <sz val="12"/>
        <color theme="1"/>
        <rFont val="Arial"/>
        <family val="2"/>
      </rPr>
      <t>[</t>
    </r>
    <r>
      <rPr>
        <b/>
        <sz val="12"/>
        <color theme="1"/>
        <rFont val="Arial"/>
        <family val="2"/>
      </rPr>
      <t>vet</t>
    </r>
    <r>
      <rPr>
        <sz val="12"/>
        <color theme="1"/>
        <rFont val="Arial"/>
        <family val="2"/>
      </rPr>
      <t>][zwart]</t>
    </r>
  </si>
  <si>
    <r>
      <rPr>
        <b/>
        <sz val="12"/>
        <color theme="1"/>
        <rFont val="Arial"/>
        <family val="2"/>
      </rPr>
      <t xml:space="preserve"> -invoegen-</t>
    </r>
    <r>
      <rPr>
        <sz val="12"/>
        <color theme="1"/>
        <rFont val="Arial"/>
        <family val="2"/>
      </rPr>
      <t>Frank Daamenstraat</t>
    </r>
  </si>
  <si>
    <t>!</t>
  </si>
  <si>
    <r>
      <rPr>
        <sz val="12"/>
        <color theme="1"/>
        <rFont val="Arial"/>
        <family val="2"/>
      </rPr>
      <t xml:space="preserve">Mocht U nog vragen hebben v.w.b. de invulling of problemen hebben daarmee,  kunt U zich melden met de  </t>
    </r>
    <r>
      <rPr>
        <b/>
        <sz val="12"/>
        <color theme="1"/>
        <rFont val="Arial"/>
        <family val="2"/>
      </rPr>
      <t xml:space="preserve">Wielrennen@politie.nl </t>
    </r>
    <r>
      <rPr>
        <sz val="12"/>
        <color theme="1"/>
        <rFont val="Arial"/>
        <family val="2"/>
      </rPr>
      <t xml:space="preserve"> </t>
    </r>
  </si>
  <si>
    <t>vraag op de mailbox :</t>
  </si>
  <si>
    <t>MailboxRoutezakenMO@politie.nl</t>
  </si>
  <si>
    <t>U krijgt dan bericht of wordt dan verder geholpen.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</si>
</sst>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8">
    <numFmt numFmtId="164" formatCode="0.0"/>
    <numFmt numFmtId="165" formatCode="hh&quot;:&quot;mm"/>
    <numFmt numFmtId="166" formatCode="dddd&quot; &quot;d&quot; &quot;mmmm&quot; &quot;yyyy"/>
    <numFmt numFmtId="167" formatCode="d\ m"/>
    <numFmt numFmtId="168" formatCode="h&quot;:&quot;mm"/>
    <numFmt numFmtId="169" formatCode="#,##0.00000000"/>
    <numFmt numFmtId="170" formatCode="dd/mm"/>
    <numFmt numFmtId="171" formatCode="dddd\ d\ mmmm\ yyyy"/>
  </numFmts>
  <fonts count="93" x14ac:knownFonts="1">
    <font>
      <sz val="10"/>
      <color rgb="FF000000"/>
      <name val="Calibri"/>
      <scheme val="minor"/>
    </font>
    <font>
      <b/>
      <sz val="11"/>
      <color theme="1"/>
      <name val="Arial Narrow"/>
      <family val="2"/>
    </font>
    <font>
      <b/>
      <sz val="24"/>
      <color theme="1"/>
      <name val="Arial Narrow"/>
      <family val="2"/>
    </font>
    <font>
      <sz val="10"/>
      <color theme="1"/>
      <name val="Arial Narrow"/>
      <family val="2"/>
    </font>
    <font>
      <sz val="12"/>
      <color theme="1"/>
      <name val="Arial Narrow"/>
      <family val="2"/>
    </font>
    <font>
      <b/>
      <sz val="12"/>
      <color theme="1"/>
      <name val="Arial Narrow"/>
      <family val="2"/>
    </font>
    <font>
      <b/>
      <sz val="10"/>
      <color theme="1"/>
      <name val="Arial Narrow"/>
      <family val="2"/>
    </font>
    <font>
      <b/>
      <u/>
      <sz val="14"/>
      <color rgb="FF0000FF"/>
      <name val="Arial Narrow"/>
      <family val="2"/>
    </font>
    <font>
      <b/>
      <sz val="14"/>
      <color theme="1"/>
      <name val="Arial Narrow"/>
      <family val="2"/>
    </font>
    <font>
      <b/>
      <sz val="13"/>
      <color theme="1"/>
      <name val="Arial Narrow"/>
      <family val="2"/>
    </font>
    <font>
      <sz val="13"/>
      <color rgb="FFFFFFFF"/>
      <name val="Arial Narrow"/>
      <family val="2"/>
    </font>
    <font>
      <sz val="13"/>
      <color theme="1"/>
      <name val="Arial Narrow"/>
      <family val="2"/>
    </font>
    <font>
      <sz val="14"/>
      <color theme="1"/>
      <name val="Arial Narrow"/>
      <family val="2"/>
    </font>
    <font>
      <sz val="12"/>
      <color rgb="FFFFFFFF"/>
      <name val="Arial Narrow"/>
      <family val="2"/>
    </font>
    <font>
      <sz val="14"/>
      <color rgb="FF010000"/>
      <name val="Arial Narrow"/>
      <family val="2"/>
    </font>
    <font>
      <b/>
      <sz val="15"/>
      <color rgb="FFFFFFFF"/>
      <name val="Arial Narrow"/>
      <family val="2"/>
    </font>
    <font>
      <sz val="14"/>
      <color rgb="FF0000FF"/>
      <name val="Arial"/>
      <family val="2"/>
    </font>
    <font>
      <sz val="10"/>
      <color theme="1"/>
      <name val="Calibri"/>
      <family val="2"/>
    </font>
    <font>
      <sz val="10"/>
      <color theme="1"/>
      <name val="Calibri"/>
      <family val="2"/>
      <scheme val="minor"/>
    </font>
    <font>
      <b/>
      <sz val="14"/>
      <color rgb="FF008000"/>
      <name val="Arial"/>
      <family val="2"/>
    </font>
    <font>
      <sz val="10"/>
      <color theme="1"/>
      <name val="Arial Narrow"/>
      <family val="2"/>
    </font>
    <font>
      <b/>
      <sz val="14"/>
      <color theme="1"/>
      <name val="Arial"/>
      <family val="2"/>
    </font>
    <font>
      <b/>
      <u/>
      <sz val="14"/>
      <color rgb="FF0000FF"/>
      <name val="Arial"/>
      <family val="2"/>
    </font>
    <font>
      <b/>
      <sz val="14"/>
      <color rgb="FFFF0000"/>
      <name val="Arial Narrow"/>
      <family val="2"/>
    </font>
    <font>
      <b/>
      <sz val="11"/>
      <color rgb="FFFF0000"/>
      <name val="Arial Narrow"/>
      <family val="2"/>
    </font>
    <font>
      <b/>
      <sz val="14"/>
      <color rgb="FFFF0000"/>
      <name val="Arial"/>
      <family val="2"/>
    </font>
    <font>
      <sz val="10"/>
      <color rgb="FFFFFFFF"/>
      <name val="Calibri"/>
      <family val="2"/>
    </font>
    <font>
      <sz val="9"/>
      <color theme="1"/>
      <name val="Arial Narrow"/>
      <family val="2"/>
    </font>
    <font>
      <sz val="11"/>
      <color theme="1"/>
      <name val="Arial Narrow"/>
      <family val="2"/>
    </font>
    <font>
      <b/>
      <sz val="14"/>
      <color rgb="FFFFFFFF"/>
      <name val="Arial Narrow"/>
      <family val="2"/>
    </font>
    <font>
      <b/>
      <sz val="15"/>
      <color theme="1"/>
      <name val="Arial Narrow"/>
      <family val="2"/>
    </font>
    <font>
      <sz val="12"/>
      <color theme="1"/>
      <name val="Arial"/>
      <family val="2"/>
    </font>
    <font>
      <b/>
      <sz val="10"/>
      <color theme="1"/>
      <name val="Verdana"/>
      <family val="2"/>
    </font>
    <font>
      <b/>
      <sz val="12"/>
      <color theme="1"/>
      <name val="Arial"/>
      <family val="2"/>
    </font>
    <font>
      <b/>
      <sz val="12"/>
      <color theme="1"/>
      <name val="Calibri"/>
      <family val="2"/>
    </font>
    <font>
      <sz val="12"/>
      <color theme="1"/>
      <name val="Calibri"/>
      <family val="2"/>
    </font>
    <font>
      <b/>
      <sz val="14"/>
      <color theme="1"/>
      <name val="Calibri"/>
      <family val="2"/>
    </font>
    <font>
      <sz val="9"/>
      <color theme="1"/>
      <name val="Arial"/>
      <family val="2"/>
    </font>
    <font>
      <sz val="8"/>
      <color theme="1"/>
      <name val="Arial"/>
      <family val="2"/>
    </font>
    <font>
      <b/>
      <sz val="9"/>
      <color theme="1"/>
      <name val="Arial"/>
      <family val="2"/>
    </font>
    <font>
      <sz val="9"/>
      <color rgb="FF008000"/>
      <name val="Arial"/>
      <family val="2"/>
    </font>
    <font>
      <sz val="9"/>
      <color rgb="FFFF0000"/>
      <name val="Arial"/>
      <family val="2"/>
    </font>
    <font>
      <b/>
      <sz val="9"/>
      <color rgb="FF0000FF"/>
      <name val="Arial"/>
      <family val="2"/>
    </font>
    <font>
      <b/>
      <i/>
      <sz val="10"/>
      <color theme="1"/>
      <name val="Verdana"/>
      <family val="2"/>
    </font>
    <font>
      <b/>
      <sz val="10"/>
      <color theme="1"/>
      <name val="Verdana"/>
      <family val="2"/>
    </font>
    <font>
      <b/>
      <i/>
      <sz val="11"/>
      <color rgb="FF000000"/>
      <name val="Arial"/>
      <family val="2"/>
    </font>
    <font>
      <sz val="10"/>
      <name val="Calibri"/>
      <family val="2"/>
    </font>
    <font>
      <sz val="14"/>
      <color rgb="FFC0C0C0"/>
      <name val="Arial Narrow"/>
      <family val="2"/>
    </font>
    <font>
      <b/>
      <sz val="20"/>
      <color theme="1"/>
      <name val="Arial Narrow"/>
      <family val="2"/>
    </font>
    <font>
      <b/>
      <sz val="16"/>
      <color theme="1"/>
      <name val="Arial Narrow"/>
      <family val="2"/>
    </font>
    <font>
      <sz val="14"/>
      <color theme="1"/>
      <name val="Arial"/>
      <family val="2"/>
    </font>
    <font>
      <b/>
      <sz val="12"/>
      <color theme="0"/>
      <name val="Arial Narrow"/>
      <family val="2"/>
    </font>
    <font>
      <sz val="16"/>
      <color theme="1"/>
      <name val="Arial"/>
      <family val="2"/>
    </font>
    <font>
      <sz val="9"/>
      <color rgb="FFC0C0C0"/>
      <name val="Arial Narrow"/>
      <family val="2"/>
    </font>
    <font>
      <sz val="13"/>
      <color theme="1"/>
      <name val="Arial"/>
      <family val="2"/>
    </font>
    <font>
      <sz val="14"/>
      <color rgb="FF010000"/>
      <name val="Arial"/>
      <family val="2"/>
    </font>
    <font>
      <u/>
      <sz val="13"/>
      <color rgb="FF00B050"/>
      <name val="Arial"/>
      <family val="2"/>
    </font>
    <font>
      <sz val="16"/>
      <color rgb="FF010000"/>
      <name val="Arial"/>
      <family val="2"/>
    </font>
    <font>
      <sz val="10"/>
      <color theme="1"/>
      <name val="Calibri"/>
      <family val="2"/>
    </font>
    <font>
      <sz val="14"/>
      <color rgb="FF000000"/>
      <name val="Arial"/>
      <family val="2"/>
    </font>
    <font>
      <b/>
      <sz val="14"/>
      <color rgb="FF000000"/>
      <name val="Arial"/>
      <family val="2"/>
    </font>
    <font>
      <sz val="14"/>
      <color rgb="FFFF0000"/>
      <name val="Arial"/>
      <family val="2"/>
    </font>
    <font>
      <b/>
      <sz val="12"/>
      <color rgb="FF000000"/>
      <name val="Arial Narrow"/>
      <family val="2"/>
    </font>
    <font>
      <sz val="10"/>
      <color rgb="FF000000"/>
      <name val="Arial Narrow"/>
      <family val="2"/>
    </font>
    <font>
      <b/>
      <i/>
      <sz val="10"/>
      <color theme="1"/>
      <name val="Arial Narrow"/>
      <family val="2"/>
    </font>
    <font>
      <sz val="14"/>
      <color rgb="FF008000"/>
      <name val="Arial"/>
      <family val="2"/>
    </font>
    <font>
      <b/>
      <sz val="16"/>
      <color rgb="FF000000"/>
      <name val="Arial"/>
      <family val="2"/>
    </font>
    <font>
      <b/>
      <u/>
      <sz val="16"/>
      <color rgb="FF000000"/>
      <name val="Arial"/>
      <family val="2"/>
    </font>
    <font>
      <b/>
      <sz val="10"/>
      <color theme="1"/>
      <name val="Arial"/>
      <family val="2"/>
    </font>
    <font>
      <sz val="10"/>
      <color theme="1"/>
      <name val="Arial"/>
      <family val="2"/>
    </font>
    <font>
      <b/>
      <sz val="16"/>
      <color theme="1"/>
      <name val="Arial"/>
      <family val="2"/>
    </font>
    <font>
      <b/>
      <sz val="18"/>
      <color theme="1"/>
      <name val="Arial"/>
      <family val="2"/>
    </font>
    <font>
      <sz val="11"/>
      <color theme="1"/>
      <name val="Arial"/>
      <family val="2"/>
    </font>
    <font>
      <b/>
      <u/>
      <sz val="12"/>
      <color rgb="FFFF0000"/>
      <name val="Arial"/>
      <family val="2"/>
    </font>
    <font>
      <b/>
      <u/>
      <sz val="12"/>
      <color rgb="FFFF0000"/>
      <name val="Arial"/>
      <family val="2"/>
    </font>
    <font>
      <u/>
      <sz val="12"/>
      <color rgb="FFFF0000"/>
      <name val="Arial"/>
      <family val="2"/>
    </font>
    <font>
      <b/>
      <u/>
      <sz val="12"/>
      <color rgb="FF008000"/>
      <name val="Arial"/>
      <family val="2"/>
    </font>
    <font>
      <u/>
      <sz val="12"/>
      <color rgb="FF00FF00"/>
      <name val="Arial"/>
      <family val="2"/>
    </font>
    <font>
      <b/>
      <sz val="12"/>
      <color rgb="FF0000FF"/>
      <name val="Arial"/>
      <family val="2"/>
    </font>
    <font>
      <sz val="12"/>
      <color rgb="FF0000FF"/>
      <name val="Arial"/>
      <family val="2"/>
    </font>
    <font>
      <sz val="12"/>
      <color rgb="FF008000"/>
      <name val="Arial"/>
      <family val="2"/>
    </font>
    <font>
      <sz val="12"/>
      <color rgb="FFFF0000"/>
      <name val="Arial"/>
      <family val="2"/>
    </font>
    <font>
      <b/>
      <sz val="20"/>
      <color rgb="FFFF0000"/>
      <name val="Arial"/>
      <family val="2"/>
    </font>
    <font>
      <u/>
      <sz val="10"/>
      <color theme="10"/>
      <name val="Arial"/>
      <family val="2"/>
    </font>
    <font>
      <b/>
      <sz val="14"/>
      <color rgb="FF010000"/>
      <name val="Arial Narrow"/>
      <family val="2"/>
    </font>
    <font>
      <b/>
      <sz val="20"/>
      <color rgb="FFFF0000"/>
      <name val="Arial Narrow"/>
      <family val="2"/>
    </font>
    <font>
      <b/>
      <u/>
      <sz val="12"/>
      <color theme="1"/>
      <name val="Arial"/>
      <family val="2"/>
    </font>
    <font>
      <u/>
      <sz val="12"/>
      <color theme="1"/>
      <name val="Arial"/>
      <family val="2"/>
    </font>
    <font>
      <b/>
      <i/>
      <u/>
      <sz val="12"/>
      <color rgb="FFFF0000"/>
      <name val="Arial"/>
      <family val="2"/>
    </font>
    <font>
      <u/>
      <sz val="12"/>
      <color rgb="FF008000"/>
      <name val="Arial"/>
      <family val="2"/>
    </font>
    <font>
      <b/>
      <sz val="12"/>
      <color rgb="FF008000"/>
      <name val="Arial"/>
      <family val="2"/>
    </font>
    <font>
      <b/>
      <sz val="12"/>
      <color rgb="FFFF0000"/>
      <name val="Arial"/>
      <family val="2"/>
    </font>
    <font>
      <sz val="10"/>
      <color rgb="FF000000"/>
      <name val="Calibri"/>
      <family val="2"/>
      <scheme val="minor"/>
    </font>
  </fonts>
  <fills count="15">
    <fill>
      <patternFill patternType="none"/>
    </fill>
    <fill>
      <patternFill patternType="gray125"/>
    </fill>
    <fill>
      <patternFill patternType="solid">
        <fgColor rgb="FFFFFF00"/>
        <bgColor rgb="FFFFFF00"/>
      </patternFill>
    </fill>
    <fill>
      <patternFill patternType="solid">
        <fgColor rgb="FF6D9EEB"/>
        <bgColor rgb="FF6D9EEB"/>
      </patternFill>
    </fill>
    <fill>
      <patternFill patternType="solid">
        <fgColor rgb="FFFFFFFF"/>
        <bgColor rgb="FFFFFFFF"/>
      </patternFill>
    </fill>
    <fill>
      <patternFill patternType="solid">
        <fgColor rgb="FF00FF00"/>
        <bgColor rgb="FF00FF00"/>
      </patternFill>
    </fill>
    <fill>
      <patternFill patternType="solid">
        <fgColor rgb="FFD9D9D9"/>
        <bgColor rgb="FFD9D9D9"/>
      </patternFill>
    </fill>
    <fill>
      <patternFill patternType="solid">
        <fgColor rgb="FFE2EFD9"/>
        <bgColor rgb="FFE2EFD9"/>
      </patternFill>
    </fill>
    <fill>
      <patternFill patternType="solid">
        <fgColor rgb="FFD9EAD3"/>
        <bgColor rgb="FFD9EAD3"/>
      </patternFill>
    </fill>
    <fill>
      <patternFill patternType="solid">
        <fgColor rgb="FFB7E1CD"/>
        <bgColor rgb="FFB7E1CD"/>
      </patternFill>
    </fill>
    <fill>
      <patternFill patternType="solid">
        <fgColor rgb="FFF8F9FA"/>
        <bgColor rgb="FFF8F9FA"/>
      </patternFill>
    </fill>
    <fill>
      <patternFill patternType="solid">
        <fgColor rgb="FF969696"/>
        <bgColor rgb="FF969696"/>
      </patternFill>
    </fill>
    <fill>
      <patternFill patternType="solid">
        <fgColor rgb="FF8DB3E2"/>
        <bgColor rgb="FF8DB3E2"/>
      </patternFill>
    </fill>
    <fill>
      <patternFill patternType="solid">
        <fgColor theme="0"/>
        <bgColor theme="0"/>
      </patternFill>
    </fill>
    <fill>
      <patternFill patternType="solid">
        <fgColor rgb="FF000000"/>
        <bgColor rgb="FF000000"/>
      </patternFill>
    </fill>
  </fills>
  <borders count="47">
    <border>
      <left/>
      <right/>
      <top/>
      <bottom/>
      <diagonal/>
    </border>
    <border>
      <left/>
      <right/>
      <top/>
      <bottom style="medium">
        <color rgb="FF000000"/>
      </bottom>
      <diagonal/>
    </border>
    <border>
      <left/>
      <right/>
      <top style="medium">
        <color rgb="FF000000"/>
      </top>
      <bottom style="medium">
        <color rgb="FF000000"/>
      </bottom>
      <diagonal/>
    </border>
    <border>
      <left style="thick">
        <color rgb="FF000000"/>
      </left>
      <right/>
      <top style="thick">
        <color rgb="FF000000"/>
      </top>
      <bottom/>
      <diagonal/>
    </border>
    <border>
      <left/>
      <right/>
      <top style="thick">
        <color rgb="FF000000"/>
      </top>
      <bottom/>
      <diagonal/>
    </border>
    <border>
      <left/>
      <right style="thick">
        <color rgb="FF000000"/>
      </right>
      <top style="thick">
        <color rgb="FF000000"/>
      </top>
      <bottom/>
      <diagonal/>
    </border>
    <border>
      <left style="thick">
        <color rgb="FF000000"/>
      </left>
      <right/>
      <top/>
      <bottom/>
      <diagonal/>
    </border>
    <border>
      <left/>
      <right style="thick">
        <color rgb="FF000000"/>
      </right>
      <top/>
      <bottom/>
      <diagonal/>
    </border>
    <border>
      <left style="thick">
        <color rgb="FF000000"/>
      </left>
      <right/>
      <top style="medium">
        <color rgb="FF000000"/>
      </top>
      <bottom style="medium">
        <color rgb="FF000000"/>
      </bottom>
      <diagonal/>
    </border>
    <border>
      <left/>
      <right style="thick">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thin">
        <color rgb="FFFFFFFF"/>
      </left>
      <right style="thin">
        <color rgb="FFFFFFFF"/>
      </right>
      <top style="thin">
        <color rgb="FFFFFFFF"/>
      </top>
      <bottom style="thin">
        <color rgb="FFFFFFFF"/>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thin">
        <color rgb="FF000000"/>
      </left>
      <right/>
      <top/>
      <bottom/>
      <diagonal/>
    </border>
    <border>
      <left/>
      <right/>
      <top/>
      <bottom/>
      <diagonal/>
    </border>
    <border>
      <left style="medium">
        <color rgb="FF000000"/>
      </left>
      <right/>
      <top/>
      <bottom style="medium">
        <color rgb="FF000000"/>
      </bottom>
      <diagonal/>
    </border>
    <border>
      <left/>
      <right style="medium">
        <color rgb="FF000000"/>
      </right>
      <top/>
      <bottom style="medium">
        <color rgb="FF000000"/>
      </bottom>
      <diagonal/>
    </border>
    <border>
      <left style="medium">
        <color rgb="FF000000"/>
      </left>
      <right/>
      <top/>
      <bottom/>
      <diagonal/>
    </border>
    <border>
      <left style="medium">
        <color rgb="FF000000"/>
      </left>
      <right/>
      <top style="medium">
        <color rgb="FF000000"/>
      </top>
      <bottom style="medium">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style="medium">
        <color rgb="FF000000"/>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style="medium">
        <color rgb="FF000000"/>
      </right>
      <top style="medium">
        <color rgb="FF000000"/>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bottom/>
      <diagonal/>
    </border>
    <border>
      <left/>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s>
  <cellStyleXfs count="1">
    <xf numFmtId="0" fontId="0" fillId="0" borderId="0"/>
  </cellStyleXfs>
  <cellXfs count="420">
    <xf numFmtId="0" fontId="0" fillId="0" borderId="0" xfId="0"/>
    <xf numFmtId="164" fontId="1" fillId="2" borderId="0" xfId="0" applyNumberFormat="1" applyFont="1" applyFill="1" applyAlignment="1">
      <alignment horizontal="center" vertical="center"/>
    </xf>
    <xf numFmtId="0" fontId="3" fillId="0" borderId="0" xfId="0" applyFont="1" applyAlignment="1">
      <alignment horizontal="center" vertical="center"/>
    </xf>
    <xf numFmtId="49" fontId="4" fillId="0" borderId="0" xfId="0" applyNumberFormat="1" applyFont="1" applyAlignment="1">
      <alignment horizontal="center" vertical="center"/>
    </xf>
    <xf numFmtId="165" fontId="1" fillId="2" borderId="0" xfId="0" applyNumberFormat="1" applyFont="1" applyFill="1" applyAlignment="1">
      <alignment horizontal="center" vertical="center"/>
    </xf>
    <xf numFmtId="165" fontId="5" fillId="0" borderId="0" xfId="0" applyNumberFormat="1" applyFont="1" applyAlignment="1">
      <alignment horizontal="center" vertical="center"/>
    </xf>
    <xf numFmtId="20" fontId="5" fillId="0" borderId="0" xfId="0" applyNumberFormat="1" applyFont="1" applyAlignment="1">
      <alignment horizontal="center" vertical="center"/>
    </xf>
    <xf numFmtId="164" fontId="6" fillId="0" borderId="0" xfId="0" applyNumberFormat="1" applyFont="1" applyAlignment="1">
      <alignment horizontal="center" vertical="center"/>
    </xf>
    <xf numFmtId="166" fontId="3" fillId="0" borderId="0" xfId="0" applyNumberFormat="1" applyFont="1" applyAlignment="1">
      <alignment horizontal="center" vertical="center"/>
    </xf>
    <xf numFmtId="0" fontId="5" fillId="0" borderId="0" xfId="0" applyFont="1" applyAlignment="1">
      <alignment horizontal="center" vertical="center"/>
    </xf>
    <xf numFmtId="49" fontId="5" fillId="0" borderId="0" xfId="0" applyNumberFormat="1" applyFont="1" applyAlignment="1">
      <alignment horizontal="center" vertical="center"/>
    </xf>
    <xf numFmtId="0" fontId="8" fillId="0" borderId="0" xfId="0" applyFont="1" applyAlignment="1">
      <alignment horizontal="left" vertical="center"/>
    </xf>
    <xf numFmtId="20" fontId="8" fillId="0" borderId="0" xfId="0" applyNumberFormat="1" applyFont="1" applyAlignment="1">
      <alignment horizontal="center" vertical="center"/>
    </xf>
    <xf numFmtId="20" fontId="9" fillId="0" borderId="0" xfId="0" applyNumberFormat="1" applyFont="1" applyAlignment="1">
      <alignment horizontal="center" vertical="center"/>
    </xf>
    <xf numFmtId="0" fontId="4" fillId="0" borderId="0" xfId="0" applyFont="1" applyAlignment="1">
      <alignment horizontal="center" vertical="center"/>
    </xf>
    <xf numFmtId="20" fontId="3" fillId="0" borderId="0" xfId="0" applyNumberFormat="1" applyFont="1" applyAlignment="1">
      <alignment horizontal="center" vertical="center"/>
    </xf>
    <xf numFmtId="21" fontId="10" fillId="0" borderId="0" xfId="0" applyNumberFormat="1" applyFont="1" applyAlignment="1">
      <alignment horizontal="center" vertical="center"/>
    </xf>
    <xf numFmtId="165" fontId="4" fillId="0" borderId="1" xfId="0" applyNumberFormat="1" applyFont="1" applyBorder="1" applyAlignment="1">
      <alignment horizontal="center" vertical="center" wrapText="1"/>
    </xf>
    <xf numFmtId="20" fontId="4" fillId="0" borderId="1" xfId="0" applyNumberFormat="1" applyFont="1" applyBorder="1" applyAlignment="1">
      <alignment horizontal="center" vertical="center" wrapText="1"/>
    </xf>
    <xf numFmtId="164" fontId="6" fillId="0" borderId="1" xfId="0" applyNumberFormat="1" applyFont="1" applyBorder="1" applyAlignment="1">
      <alignment horizontal="center" vertical="center" wrapText="1"/>
    </xf>
    <xf numFmtId="49" fontId="8" fillId="0" borderId="1" xfId="0" applyNumberFormat="1" applyFont="1" applyBorder="1" applyAlignment="1">
      <alignment horizontal="left" vertical="center"/>
    </xf>
    <xf numFmtId="164" fontId="1" fillId="0" borderId="1" xfId="0" applyNumberFormat="1" applyFont="1" applyBorder="1" applyAlignment="1">
      <alignment horizontal="center" vertical="center" wrapText="1"/>
    </xf>
    <xf numFmtId="0" fontId="8" fillId="0" borderId="1" xfId="0" applyFont="1" applyBorder="1" applyAlignment="1">
      <alignment horizontal="center" vertical="center"/>
    </xf>
    <xf numFmtId="164" fontId="3" fillId="0" borderId="1" xfId="0" applyNumberFormat="1" applyFont="1" applyBorder="1" applyAlignment="1">
      <alignment horizontal="center" vertical="center"/>
    </xf>
    <xf numFmtId="0" fontId="8" fillId="0" borderId="1" xfId="0" applyFont="1" applyBorder="1" applyAlignment="1">
      <alignment horizontal="left" vertical="center"/>
    </xf>
    <xf numFmtId="0" fontId="9" fillId="0" borderId="1" xfId="0" applyFont="1" applyBorder="1" applyAlignment="1">
      <alignment horizontal="center" vertical="center"/>
    </xf>
    <xf numFmtId="165" fontId="4" fillId="3" borderId="1" xfId="0" applyNumberFormat="1" applyFont="1" applyFill="1" applyBorder="1" applyAlignment="1">
      <alignment horizontal="center" vertical="center"/>
    </xf>
    <xf numFmtId="164" fontId="5" fillId="3" borderId="1" xfId="0" applyNumberFormat="1" applyFont="1" applyFill="1" applyBorder="1" applyAlignment="1">
      <alignment horizontal="center" vertical="center"/>
    </xf>
    <xf numFmtId="49" fontId="8" fillId="3" borderId="1" xfId="0" applyNumberFormat="1" applyFont="1" applyFill="1" applyBorder="1" applyAlignment="1">
      <alignment horizontal="left" vertical="center"/>
    </xf>
    <xf numFmtId="164" fontId="8" fillId="3" borderId="1" xfId="0" applyNumberFormat="1" applyFont="1" applyFill="1" applyBorder="1" applyAlignment="1">
      <alignment horizontal="center" vertical="center"/>
    </xf>
    <xf numFmtId="164" fontId="11" fillId="3" borderId="1" xfId="0" applyNumberFormat="1" applyFont="1" applyFill="1" applyBorder="1" applyAlignment="1">
      <alignment horizontal="center" vertical="center"/>
    </xf>
    <xf numFmtId="49" fontId="5" fillId="3" borderId="1" xfId="0" applyNumberFormat="1" applyFont="1" applyFill="1" applyBorder="1" applyAlignment="1">
      <alignment horizontal="center" vertical="center"/>
    </xf>
    <xf numFmtId="164" fontId="3" fillId="3" borderId="1" xfId="0" applyNumberFormat="1" applyFont="1" applyFill="1" applyBorder="1" applyAlignment="1">
      <alignment horizontal="center" vertical="center"/>
    </xf>
    <xf numFmtId="0" fontId="8" fillId="3" borderId="1" xfId="0" applyFont="1" applyFill="1" applyBorder="1" applyAlignment="1">
      <alignment horizontal="left" vertical="center"/>
    </xf>
    <xf numFmtId="49" fontId="11" fillId="3" borderId="1" xfId="0" applyNumberFormat="1" applyFont="1" applyFill="1" applyBorder="1" applyAlignment="1">
      <alignment horizontal="center" vertical="center"/>
    </xf>
    <xf numFmtId="165" fontId="4" fillId="4" borderId="0" xfId="0" applyNumberFormat="1" applyFont="1" applyFill="1" applyAlignment="1">
      <alignment horizontal="center" vertical="center"/>
    </xf>
    <xf numFmtId="164" fontId="4" fillId="0" borderId="0" xfId="0" applyNumberFormat="1" applyFont="1" applyAlignment="1">
      <alignment horizontal="center" vertical="center"/>
    </xf>
    <xf numFmtId="49" fontId="5" fillId="0" borderId="0" xfId="0" applyNumberFormat="1" applyFont="1" applyAlignment="1">
      <alignment horizontal="left" vertical="center"/>
    </xf>
    <xf numFmtId="164" fontId="12" fillId="0" borderId="0" xfId="0" applyNumberFormat="1" applyFont="1" applyAlignment="1">
      <alignment horizontal="center" vertical="center"/>
    </xf>
    <xf numFmtId="164" fontId="11" fillId="0" borderId="0" xfId="0" applyNumberFormat="1" applyFont="1" applyAlignment="1">
      <alignment horizontal="center" vertical="center"/>
    </xf>
    <xf numFmtId="164" fontId="3" fillId="0" borderId="0" xfId="0" applyNumberFormat="1" applyFont="1" applyAlignment="1">
      <alignment horizontal="center" vertical="center"/>
    </xf>
    <xf numFmtId="49" fontId="12" fillId="0" borderId="0" xfId="0" applyNumberFormat="1" applyFont="1" applyAlignment="1">
      <alignment horizontal="left" vertical="center" wrapText="1"/>
    </xf>
    <xf numFmtId="49" fontId="4" fillId="0" borderId="0" xfId="0" applyNumberFormat="1" applyFont="1" applyAlignment="1">
      <alignment horizontal="right" vertical="center"/>
    </xf>
    <xf numFmtId="49" fontId="11" fillId="0" borderId="0" xfId="0" applyNumberFormat="1" applyFont="1" applyAlignment="1">
      <alignment horizontal="center" vertical="center"/>
    </xf>
    <xf numFmtId="49" fontId="13" fillId="0" borderId="0" xfId="0" applyNumberFormat="1" applyFont="1" applyAlignment="1">
      <alignment horizontal="left" vertical="center"/>
    </xf>
    <xf numFmtId="49" fontId="12" fillId="0" borderId="0" xfId="0" applyNumberFormat="1" applyFont="1" applyAlignment="1">
      <alignment horizontal="left" vertical="center"/>
    </xf>
    <xf numFmtId="0" fontId="12" fillId="0" borderId="0" xfId="0" applyFont="1" applyAlignment="1">
      <alignment horizontal="left" vertical="center"/>
    </xf>
    <xf numFmtId="49" fontId="4" fillId="0" borderId="0" xfId="0" applyNumberFormat="1" applyFont="1" applyAlignment="1">
      <alignment horizontal="left" vertical="center"/>
    </xf>
    <xf numFmtId="49" fontId="8" fillId="0" borderId="0" xfId="0" applyNumberFormat="1" applyFont="1" applyAlignment="1">
      <alignment horizontal="left" vertical="center"/>
    </xf>
    <xf numFmtId="0" fontId="6" fillId="0" borderId="0" xfId="0" applyFont="1" applyAlignment="1">
      <alignment horizontal="left" vertical="center"/>
    </xf>
    <xf numFmtId="49" fontId="14" fillId="0" borderId="0" xfId="0" applyNumberFormat="1" applyFont="1" applyAlignment="1">
      <alignment vertical="center" wrapText="1"/>
    </xf>
    <xf numFmtId="49" fontId="1" fillId="0" borderId="0" xfId="0" applyNumberFormat="1" applyFont="1" applyAlignment="1">
      <alignment horizontal="left" vertical="center"/>
    </xf>
    <xf numFmtId="49" fontId="3" fillId="0" borderId="0" xfId="0" applyNumberFormat="1" applyFont="1" applyAlignment="1">
      <alignment horizontal="left" vertical="center"/>
    </xf>
    <xf numFmtId="165" fontId="4" fillId="0" borderId="0" xfId="0" applyNumberFormat="1" applyFont="1" applyAlignment="1">
      <alignment horizontal="center" vertical="center"/>
    </xf>
    <xf numFmtId="20" fontId="4" fillId="0" borderId="0" xfId="0" applyNumberFormat="1" applyFont="1" applyAlignment="1">
      <alignment horizontal="center" vertical="center"/>
    </xf>
    <xf numFmtId="49" fontId="3" fillId="0" borderId="0" xfId="0" applyNumberFormat="1" applyFont="1" applyAlignment="1">
      <alignment horizontal="center" vertical="center"/>
    </xf>
    <xf numFmtId="165" fontId="4" fillId="3" borderId="2" xfId="0" applyNumberFormat="1" applyFont="1" applyFill="1" applyBorder="1" applyAlignment="1">
      <alignment horizontal="center" vertical="center"/>
    </xf>
    <xf numFmtId="20" fontId="4" fillId="3" borderId="2" xfId="0" applyNumberFormat="1" applyFont="1" applyFill="1" applyBorder="1" applyAlignment="1">
      <alignment horizontal="center" vertical="center"/>
    </xf>
    <xf numFmtId="164" fontId="4" fillId="3" borderId="2" xfId="0" applyNumberFormat="1" applyFont="1" applyFill="1" applyBorder="1" applyAlignment="1">
      <alignment horizontal="center" vertical="center"/>
    </xf>
    <xf numFmtId="49" fontId="8" fillId="3" borderId="2" xfId="0" applyNumberFormat="1" applyFont="1" applyFill="1" applyBorder="1" applyAlignment="1">
      <alignment horizontal="left" vertical="center"/>
    </xf>
    <xf numFmtId="164" fontId="12" fillId="3" borderId="2" xfId="0" applyNumberFormat="1" applyFont="1" applyFill="1" applyBorder="1" applyAlignment="1">
      <alignment horizontal="center" vertical="center"/>
    </xf>
    <xf numFmtId="164" fontId="11" fillId="3" borderId="2" xfId="0" applyNumberFormat="1" applyFont="1" applyFill="1" applyBorder="1" applyAlignment="1">
      <alignment horizontal="center" vertical="center"/>
    </xf>
    <xf numFmtId="49" fontId="8" fillId="3" borderId="2" xfId="0" applyNumberFormat="1" applyFont="1" applyFill="1" applyBorder="1" applyAlignment="1">
      <alignment horizontal="center" vertical="center"/>
    </xf>
    <xf numFmtId="164" fontId="3" fillId="3" borderId="2" xfId="0" applyNumberFormat="1" applyFont="1" applyFill="1" applyBorder="1" applyAlignment="1">
      <alignment horizontal="center" vertical="center"/>
    </xf>
    <xf numFmtId="49" fontId="4" fillId="3" borderId="2" xfId="0" applyNumberFormat="1" applyFont="1" applyFill="1" applyBorder="1" applyAlignment="1">
      <alignment horizontal="center" vertical="center"/>
    </xf>
    <xf numFmtId="49" fontId="11" fillId="3" borderId="2" xfId="0" applyNumberFormat="1" applyFont="1" applyFill="1" applyBorder="1" applyAlignment="1">
      <alignment horizontal="center" vertical="center"/>
    </xf>
    <xf numFmtId="49" fontId="15" fillId="0" borderId="0" xfId="0" applyNumberFormat="1" applyFont="1" applyAlignment="1">
      <alignment horizontal="left" vertical="center"/>
    </xf>
    <xf numFmtId="164" fontId="12" fillId="0" borderId="0" xfId="0" applyNumberFormat="1" applyFont="1" applyAlignment="1">
      <alignment horizontal="center" vertical="center" wrapText="1"/>
    </xf>
    <xf numFmtId="164" fontId="16" fillId="0" borderId="0" xfId="0" applyNumberFormat="1" applyFont="1" applyAlignment="1">
      <alignment horizontal="center" vertical="center"/>
    </xf>
    <xf numFmtId="164" fontId="17" fillId="0" borderId="0" xfId="0" applyNumberFormat="1" applyFont="1" applyAlignment="1">
      <alignment vertical="center"/>
    </xf>
    <xf numFmtId="0" fontId="12" fillId="0" borderId="0" xfId="0" applyFont="1" applyAlignment="1">
      <alignment vertical="center" wrapText="1"/>
    </xf>
    <xf numFmtId="49" fontId="4" fillId="0" borderId="0" xfId="0" applyNumberFormat="1" applyFont="1" applyAlignment="1">
      <alignment horizontal="right" vertical="center" wrapText="1"/>
    </xf>
    <xf numFmtId="0" fontId="14" fillId="0" borderId="0" xfId="0" applyFont="1" applyAlignment="1">
      <alignment vertical="center" wrapText="1"/>
    </xf>
    <xf numFmtId="49" fontId="4" fillId="0" borderId="0" xfId="0" applyNumberFormat="1" applyFont="1" applyAlignment="1">
      <alignment vertical="center" wrapText="1"/>
    </xf>
    <xf numFmtId="49" fontId="4" fillId="0" borderId="0" xfId="0" applyNumberFormat="1" applyFont="1" applyAlignment="1">
      <alignment horizontal="center" vertical="center" wrapText="1"/>
    </xf>
    <xf numFmtId="0" fontId="18" fillId="0" borderId="0" xfId="0" applyFont="1" applyAlignment="1">
      <alignment vertical="center"/>
    </xf>
    <xf numFmtId="164" fontId="19" fillId="0" borderId="0" xfId="0" applyNumberFormat="1" applyFont="1" applyAlignment="1">
      <alignment horizontal="center" vertical="center"/>
    </xf>
    <xf numFmtId="49" fontId="4" fillId="0" borderId="0" xfId="0" applyNumberFormat="1" applyFont="1" applyAlignment="1">
      <alignment horizontal="left" vertical="center" wrapText="1"/>
    </xf>
    <xf numFmtId="49" fontId="11" fillId="0" borderId="0" xfId="0" applyNumberFormat="1" applyFont="1" applyAlignment="1">
      <alignment horizontal="left" vertical="center"/>
    </xf>
    <xf numFmtId="49" fontId="20" fillId="0" borderId="0" xfId="0" applyNumberFormat="1" applyFont="1" applyAlignment="1">
      <alignment horizontal="center" vertical="center"/>
    </xf>
    <xf numFmtId="49" fontId="12" fillId="0" borderId="0" xfId="0" applyNumberFormat="1" applyFont="1" applyAlignment="1">
      <alignment vertical="center" wrapText="1"/>
    </xf>
    <xf numFmtId="165" fontId="4" fillId="3" borderId="0" xfId="0" applyNumberFormat="1" applyFont="1" applyFill="1" applyAlignment="1">
      <alignment horizontal="center" vertical="center"/>
    </xf>
    <xf numFmtId="20" fontId="4" fillId="3" borderId="0" xfId="0" applyNumberFormat="1" applyFont="1" applyFill="1" applyAlignment="1">
      <alignment horizontal="center" vertical="center"/>
    </xf>
    <xf numFmtId="164" fontId="4" fillId="3" borderId="0" xfId="0" applyNumberFormat="1" applyFont="1" applyFill="1" applyAlignment="1">
      <alignment horizontal="center" vertical="center"/>
    </xf>
    <xf numFmtId="49" fontId="9" fillId="3" borderId="0" xfId="0" applyNumberFormat="1" applyFont="1" applyFill="1" applyAlignment="1">
      <alignment horizontal="left" vertical="center"/>
    </xf>
    <xf numFmtId="164" fontId="12" fillId="3" borderId="0" xfId="0" applyNumberFormat="1" applyFont="1" applyFill="1" applyAlignment="1">
      <alignment horizontal="center" vertical="center"/>
    </xf>
    <xf numFmtId="164" fontId="8" fillId="3" borderId="0" xfId="0" applyNumberFormat="1" applyFont="1" applyFill="1" applyAlignment="1">
      <alignment horizontal="left" vertical="center"/>
    </xf>
    <xf numFmtId="21" fontId="4" fillId="3" borderId="0" xfId="0" applyNumberFormat="1" applyFont="1" applyFill="1" applyAlignment="1">
      <alignment horizontal="center" vertical="center"/>
    </xf>
    <xf numFmtId="164" fontId="3" fillId="3" borderId="0" xfId="0" applyNumberFormat="1" applyFont="1" applyFill="1" applyAlignment="1">
      <alignment horizontal="center" vertical="center"/>
    </xf>
    <xf numFmtId="49" fontId="8" fillId="3" borderId="0" xfId="0" applyNumberFormat="1" applyFont="1" applyFill="1" applyAlignment="1">
      <alignment horizontal="left" vertical="center"/>
    </xf>
    <xf numFmtId="49" fontId="4" fillId="3" borderId="0" xfId="0" applyNumberFormat="1" applyFont="1" applyFill="1" applyAlignment="1">
      <alignment horizontal="center" vertical="center"/>
    </xf>
    <xf numFmtId="49" fontId="11" fillId="3" borderId="0" xfId="0" applyNumberFormat="1" applyFont="1" applyFill="1" applyAlignment="1">
      <alignment horizontal="center" vertical="center"/>
    </xf>
    <xf numFmtId="49" fontId="17" fillId="0" borderId="0" xfId="0" applyNumberFormat="1" applyFont="1" applyAlignment="1">
      <alignment vertical="center"/>
    </xf>
    <xf numFmtId="164" fontId="21" fillId="0" borderId="0" xfId="0" applyNumberFormat="1" applyFont="1" applyAlignment="1">
      <alignment horizontal="center" vertical="center"/>
    </xf>
    <xf numFmtId="49" fontId="9" fillId="0" borderId="0" xfId="0" applyNumberFormat="1" applyFont="1" applyAlignment="1">
      <alignment horizontal="left" vertical="center"/>
    </xf>
    <xf numFmtId="164" fontId="22" fillId="0" borderId="0" xfId="0" applyNumberFormat="1" applyFont="1" applyAlignment="1">
      <alignment horizontal="center" vertical="center"/>
    </xf>
    <xf numFmtId="49" fontId="23" fillId="0" borderId="0" xfId="0" applyNumberFormat="1" applyFont="1" applyAlignment="1">
      <alignment horizontal="left" vertical="center"/>
    </xf>
    <xf numFmtId="49" fontId="24" fillId="0" borderId="0" xfId="0" applyNumberFormat="1" applyFont="1" applyAlignment="1">
      <alignment horizontal="left" vertical="center"/>
    </xf>
    <xf numFmtId="164" fontId="25" fillId="0" borderId="0" xfId="0" applyNumberFormat="1" applyFont="1" applyAlignment="1">
      <alignment horizontal="center" vertical="center"/>
    </xf>
    <xf numFmtId="49" fontId="17" fillId="0" borderId="0" xfId="0" applyNumberFormat="1" applyFont="1" applyAlignment="1">
      <alignment vertical="center" wrapText="1"/>
    </xf>
    <xf numFmtId="49" fontId="26" fillId="0" borderId="0" xfId="0" applyNumberFormat="1" applyFont="1" applyAlignment="1">
      <alignment vertical="center" wrapText="1"/>
    </xf>
    <xf numFmtId="49" fontId="27" fillId="0" borderId="0" xfId="0" applyNumberFormat="1" applyFont="1" applyAlignment="1">
      <alignment horizontal="center" vertical="center" wrapText="1"/>
    </xf>
    <xf numFmtId="164" fontId="8" fillId="0" borderId="0" xfId="0" applyNumberFormat="1" applyFont="1" applyAlignment="1">
      <alignment horizontal="left" vertical="center"/>
    </xf>
    <xf numFmtId="49" fontId="28" fillId="0" borderId="0" xfId="0" applyNumberFormat="1" applyFont="1" applyAlignment="1">
      <alignment horizontal="left" vertical="center"/>
    </xf>
    <xf numFmtId="49" fontId="29" fillId="0" borderId="0" xfId="0" applyNumberFormat="1" applyFont="1" applyAlignment="1">
      <alignment horizontal="left" vertical="center"/>
    </xf>
    <xf numFmtId="49" fontId="20" fillId="0" borderId="0" xfId="0" applyNumberFormat="1" applyFont="1" applyAlignment="1">
      <alignment horizontal="left" vertical="center"/>
    </xf>
    <xf numFmtId="49" fontId="10" fillId="0" borderId="0" xfId="0" applyNumberFormat="1" applyFont="1" applyAlignment="1">
      <alignment horizontal="left" vertical="center"/>
    </xf>
    <xf numFmtId="164" fontId="12" fillId="0" borderId="0" xfId="0" applyNumberFormat="1" applyFont="1" applyAlignment="1">
      <alignment horizontal="left" vertical="center"/>
    </xf>
    <xf numFmtId="49" fontId="30" fillId="3" borderId="0" xfId="0" applyNumberFormat="1" applyFont="1" applyFill="1" applyAlignment="1">
      <alignment horizontal="left" vertical="center"/>
    </xf>
    <xf numFmtId="49" fontId="30" fillId="0" borderId="0" xfId="0" applyNumberFormat="1" applyFont="1" applyAlignment="1">
      <alignment horizontal="left" vertical="center"/>
    </xf>
    <xf numFmtId="21" fontId="4" fillId="0" borderId="0" xfId="0" applyNumberFormat="1" applyFont="1" applyAlignment="1">
      <alignment horizontal="center" vertical="center"/>
    </xf>
    <xf numFmtId="0" fontId="31" fillId="0" borderId="0" xfId="0" applyFont="1" applyAlignment="1">
      <alignment horizontal="center"/>
    </xf>
    <xf numFmtId="49" fontId="31" fillId="0" borderId="0" xfId="0" applyNumberFormat="1" applyFont="1" applyAlignment="1">
      <alignment horizontal="center"/>
    </xf>
    <xf numFmtId="0" fontId="32" fillId="0" borderId="0" xfId="0" applyFont="1"/>
    <xf numFmtId="20" fontId="31" fillId="0" borderId="0" xfId="0" applyNumberFormat="1" applyFont="1" applyAlignment="1">
      <alignment horizontal="center"/>
    </xf>
    <xf numFmtId="0" fontId="33" fillId="0" borderId="0" xfId="0" applyFont="1" applyAlignment="1">
      <alignment horizontal="center"/>
    </xf>
    <xf numFmtId="20" fontId="33" fillId="0" borderId="0" xfId="0" applyNumberFormat="1" applyFont="1" applyAlignment="1">
      <alignment horizontal="center"/>
    </xf>
    <xf numFmtId="14" fontId="18" fillId="0" borderId="0" xfId="0" applyNumberFormat="1" applyFont="1"/>
    <xf numFmtId="0" fontId="18" fillId="0" borderId="0" xfId="0" applyFont="1"/>
    <xf numFmtId="20" fontId="18" fillId="0" borderId="0" xfId="0" applyNumberFormat="1" applyFont="1"/>
    <xf numFmtId="0" fontId="17" fillId="0" borderId="0" xfId="0" applyFont="1"/>
    <xf numFmtId="49" fontId="17" fillId="0" borderId="0" xfId="0" applyNumberFormat="1" applyFont="1"/>
    <xf numFmtId="20" fontId="17" fillId="0" borderId="0" xfId="0" applyNumberFormat="1" applyFont="1"/>
    <xf numFmtId="14" fontId="17" fillId="0" borderId="0" xfId="0" applyNumberFormat="1" applyFont="1"/>
    <xf numFmtId="167" fontId="17" fillId="0" borderId="0" xfId="0" applyNumberFormat="1" applyFont="1"/>
    <xf numFmtId="14" fontId="31" fillId="0" borderId="0" xfId="0" applyNumberFormat="1" applyFont="1" applyAlignment="1">
      <alignment horizontal="center"/>
    </xf>
    <xf numFmtId="165" fontId="31" fillId="0" borderId="0" xfId="0" applyNumberFormat="1" applyFont="1" applyAlignment="1">
      <alignment horizontal="center"/>
    </xf>
    <xf numFmtId="165" fontId="17" fillId="0" borderId="0" xfId="0" applyNumberFormat="1" applyFont="1"/>
    <xf numFmtId="0" fontId="34" fillId="0" borderId="0" xfId="0" applyFont="1"/>
    <xf numFmtId="0" fontId="35" fillId="0" borderId="0" xfId="0" applyFont="1"/>
    <xf numFmtId="0" fontId="34" fillId="0" borderId="0" xfId="0" applyFont="1" applyAlignment="1">
      <alignment horizontal="center"/>
    </xf>
    <xf numFmtId="0" fontId="34" fillId="0" borderId="0" xfId="0" applyFont="1" applyAlignment="1">
      <alignment horizontal="right"/>
    </xf>
    <xf numFmtId="49" fontId="5" fillId="0" borderId="0" xfId="0" applyNumberFormat="1" applyFont="1" applyAlignment="1">
      <alignment horizontal="center"/>
    </xf>
    <xf numFmtId="164" fontId="8" fillId="5" borderId="0" xfId="0" applyNumberFormat="1" applyFont="1" applyFill="1" applyAlignment="1">
      <alignment horizontal="center"/>
    </xf>
    <xf numFmtId="164" fontId="36" fillId="5" borderId="0" xfId="0" applyNumberFormat="1" applyFont="1" applyFill="1" applyAlignment="1">
      <alignment horizontal="center"/>
    </xf>
    <xf numFmtId="164" fontId="11" fillId="0" borderId="0" xfId="0" applyNumberFormat="1" applyFont="1" applyAlignment="1">
      <alignment horizontal="center"/>
    </xf>
    <xf numFmtId="164" fontId="11" fillId="2" borderId="0" xfId="0" applyNumberFormat="1" applyFont="1" applyFill="1" applyAlignment="1">
      <alignment horizontal="center"/>
    </xf>
    <xf numFmtId="164" fontId="17" fillId="0" borderId="0" xfId="0" applyNumberFormat="1" applyFont="1"/>
    <xf numFmtId="164" fontId="18" fillId="0" borderId="0" xfId="0" applyNumberFormat="1" applyFont="1"/>
    <xf numFmtId="0" fontId="37" fillId="0" borderId="0" xfId="0" applyFont="1"/>
    <xf numFmtId="164" fontId="37" fillId="0" borderId="0" xfId="0" applyNumberFormat="1" applyFont="1" applyAlignment="1">
      <alignment horizontal="center"/>
    </xf>
    <xf numFmtId="0" fontId="37" fillId="0" borderId="0" xfId="0" applyFont="1" applyAlignment="1">
      <alignment horizontal="center"/>
    </xf>
    <xf numFmtId="164" fontId="37" fillId="0" borderId="0" xfId="0" applyNumberFormat="1" applyFont="1"/>
    <xf numFmtId="49" fontId="37" fillId="0" borderId="0" xfId="0" applyNumberFormat="1" applyFont="1" applyAlignment="1">
      <alignment horizontal="center" vertical="center"/>
    </xf>
    <xf numFmtId="0" fontId="37" fillId="0" borderId="0" xfId="0" applyFont="1" applyAlignment="1">
      <alignment horizontal="center" vertical="center"/>
    </xf>
    <xf numFmtId="20" fontId="37" fillId="0" borderId="0" xfId="0" applyNumberFormat="1" applyFont="1" applyAlignment="1">
      <alignment horizontal="center" wrapText="1"/>
    </xf>
    <xf numFmtId="164" fontId="38" fillId="0" borderId="0" xfId="0" applyNumberFormat="1" applyFont="1" applyAlignment="1">
      <alignment horizontal="center" vertical="center" wrapText="1"/>
    </xf>
    <xf numFmtId="0" fontId="38" fillId="0" borderId="0" xfId="0" applyFont="1" applyAlignment="1">
      <alignment horizontal="center" vertical="center" wrapText="1"/>
    </xf>
    <xf numFmtId="49" fontId="39" fillId="0" borderId="3" xfId="0" applyNumberFormat="1" applyFont="1" applyBorder="1" applyAlignment="1">
      <alignment horizontal="center" vertical="center"/>
    </xf>
    <xf numFmtId="0" fontId="37" fillId="0" borderId="4" xfId="0" applyFont="1" applyBorder="1"/>
    <xf numFmtId="0" fontId="37" fillId="0" borderId="5" xfId="0" applyFont="1" applyBorder="1"/>
    <xf numFmtId="0" fontId="37" fillId="0" borderId="6" xfId="0" applyFont="1" applyBorder="1"/>
    <xf numFmtId="0" fontId="40" fillId="0" borderId="0" xfId="0" applyFont="1" applyAlignment="1">
      <alignment horizontal="center"/>
    </xf>
    <xf numFmtId="0" fontId="41" fillId="0" borderId="0" xfId="0" applyFont="1" applyAlignment="1">
      <alignment horizontal="center"/>
    </xf>
    <xf numFmtId="0" fontId="39" fillId="0" borderId="0" xfId="0" applyFont="1" applyAlignment="1">
      <alignment horizontal="center"/>
    </xf>
    <xf numFmtId="0" fontId="42" fillId="0" borderId="0" xfId="0" applyFont="1" applyAlignment="1">
      <alignment horizontal="center"/>
    </xf>
    <xf numFmtId="20" fontId="37" fillId="0" borderId="0" xfId="0" applyNumberFormat="1" applyFont="1"/>
    <xf numFmtId="164" fontId="37" fillId="0" borderId="0" xfId="0" applyNumberFormat="1" applyFont="1" applyAlignment="1">
      <alignment horizontal="right"/>
    </xf>
    <xf numFmtId="164" fontId="37" fillId="0" borderId="6" xfId="0" applyNumberFormat="1" applyFont="1" applyBorder="1" applyAlignment="1">
      <alignment horizontal="right"/>
    </xf>
    <xf numFmtId="21" fontId="37" fillId="0" borderId="0" xfId="0" applyNumberFormat="1" applyFont="1" applyAlignment="1">
      <alignment horizontal="right"/>
    </xf>
    <xf numFmtId="21" fontId="37" fillId="0" borderId="7" xfId="0" applyNumberFormat="1" applyFont="1" applyBorder="1" applyAlignment="1">
      <alignment horizontal="right"/>
    </xf>
    <xf numFmtId="1" fontId="37" fillId="0" borderId="0" xfId="0" applyNumberFormat="1" applyFont="1"/>
    <xf numFmtId="21" fontId="37" fillId="0" borderId="0" xfId="0" applyNumberFormat="1" applyFont="1"/>
    <xf numFmtId="20" fontId="39" fillId="0" borderId="2" xfId="0" applyNumberFormat="1" applyFont="1" applyBorder="1"/>
    <xf numFmtId="164" fontId="39" fillId="0" borderId="2" xfId="0" applyNumberFormat="1" applyFont="1" applyBorder="1" applyAlignment="1">
      <alignment horizontal="right"/>
    </xf>
    <xf numFmtId="164" fontId="39" fillId="0" borderId="2" xfId="0" applyNumberFormat="1" applyFont="1" applyBorder="1" applyAlignment="1">
      <alignment horizontal="center"/>
    </xf>
    <xf numFmtId="164" fontId="37" fillId="0" borderId="2" xfId="0" applyNumberFormat="1" applyFont="1" applyBorder="1" applyAlignment="1">
      <alignment horizontal="center"/>
    </xf>
    <xf numFmtId="164" fontId="39" fillId="0" borderId="8" xfId="0" applyNumberFormat="1" applyFont="1" applyBorder="1" applyAlignment="1">
      <alignment horizontal="right"/>
    </xf>
    <xf numFmtId="21" fontId="39" fillId="0" borderId="2" xfId="0" applyNumberFormat="1" applyFont="1" applyBorder="1"/>
    <xf numFmtId="21" fontId="39" fillId="0" borderId="9" xfId="0" applyNumberFormat="1" applyFont="1" applyBorder="1" applyAlignment="1">
      <alignment horizontal="right"/>
    </xf>
    <xf numFmtId="0" fontId="37" fillId="0" borderId="2" xfId="0" applyFont="1" applyBorder="1"/>
    <xf numFmtId="1" fontId="37" fillId="0" borderId="2" xfId="0" applyNumberFormat="1" applyFont="1" applyBorder="1"/>
    <xf numFmtId="0" fontId="39" fillId="0" borderId="2" xfId="0" applyFont="1" applyBorder="1"/>
    <xf numFmtId="0" fontId="39" fillId="0" borderId="10" xfId="0" applyFont="1" applyBorder="1" applyAlignment="1">
      <alignment horizontal="center"/>
    </xf>
    <xf numFmtId="1" fontId="32" fillId="0" borderId="0" xfId="0" applyNumberFormat="1" applyFont="1" applyAlignment="1">
      <alignment horizontal="center"/>
    </xf>
    <xf numFmtId="0" fontId="32" fillId="0" borderId="0" xfId="0" applyFont="1" applyAlignment="1">
      <alignment horizontal="center"/>
    </xf>
    <xf numFmtId="165" fontId="32" fillId="0" borderId="0" xfId="0" applyNumberFormat="1" applyFont="1" applyAlignment="1">
      <alignment horizontal="center"/>
    </xf>
    <xf numFmtId="0" fontId="17" fillId="6" borderId="0" xfId="0" applyFont="1" applyFill="1"/>
    <xf numFmtId="0" fontId="32" fillId="4" borderId="0" xfId="0" applyFont="1" applyFill="1" applyAlignment="1">
      <alignment horizontal="center"/>
    </xf>
    <xf numFmtId="0" fontId="17" fillId="6" borderId="0" xfId="0" applyFont="1" applyFill="1" applyAlignment="1">
      <alignment horizontal="center"/>
    </xf>
    <xf numFmtId="0" fontId="17" fillId="4" borderId="0" xfId="0" applyFont="1" applyFill="1"/>
    <xf numFmtId="49" fontId="32" fillId="0" borderId="0" xfId="0" applyNumberFormat="1" applyFont="1" applyAlignment="1">
      <alignment horizontal="center"/>
    </xf>
    <xf numFmtId="49" fontId="32" fillId="4" borderId="0" xfId="0" applyNumberFormat="1" applyFont="1" applyFill="1" applyAlignment="1">
      <alignment horizontal="center"/>
    </xf>
    <xf numFmtId="20" fontId="32" fillId="4" borderId="0" xfId="0" applyNumberFormat="1" applyFont="1" applyFill="1" applyAlignment="1">
      <alignment horizontal="center"/>
    </xf>
    <xf numFmtId="20" fontId="17" fillId="4" borderId="0" xfId="0" applyNumberFormat="1" applyFont="1" applyFill="1"/>
    <xf numFmtId="20" fontId="32" fillId="0" borderId="0" xfId="0" applyNumberFormat="1" applyFont="1" applyAlignment="1">
      <alignment horizontal="center"/>
    </xf>
    <xf numFmtId="1" fontId="17" fillId="0" borderId="0" xfId="0" applyNumberFormat="1" applyFont="1"/>
    <xf numFmtId="0" fontId="17" fillId="4" borderId="0" xfId="0" applyFont="1" applyFill="1" applyAlignment="1">
      <alignment horizontal="center"/>
    </xf>
    <xf numFmtId="0" fontId="18" fillId="4" borderId="0" xfId="0" applyFont="1" applyFill="1"/>
    <xf numFmtId="0" fontId="18" fillId="4" borderId="0" xfId="0" applyFont="1" applyFill="1" applyAlignment="1">
      <alignment horizontal="center"/>
    </xf>
    <xf numFmtId="1" fontId="18" fillId="0" borderId="0" xfId="0" applyNumberFormat="1" applyFont="1"/>
    <xf numFmtId="165" fontId="18" fillId="0" borderId="0" xfId="0" applyNumberFormat="1" applyFont="1"/>
    <xf numFmtId="0" fontId="18" fillId="0" borderId="0" xfId="0" applyFont="1" applyAlignment="1">
      <alignment horizontal="center"/>
    </xf>
    <xf numFmtId="1" fontId="32" fillId="0" borderId="0" xfId="0" applyNumberFormat="1" applyFont="1" applyAlignment="1">
      <alignment horizontal="center" wrapText="1"/>
    </xf>
    <xf numFmtId="49" fontId="32" fillId="7" borderId="0" xfId="0" applyNumberFormat="1" applyFont="1" applyFill="1" applyAlignment="1">
      <alignment horizontal="center" wrapText="1"/>
    </xf>
    <xf numFmtId="165" fontId="32" fillId="0" borderId="0" xfId="0" applyNumberFormat="1" applyFont="1" applyAlignment="1">
      <alignment horizontal="center" wrapText="1"/>
    </xf>
    <xf numFmtId="1" fontId="32" fillId="7" borderId="0" xfId="0" applyNumberFormat="1" applyFont="1" applyFill="1" applyAlignment="1">
      <alignment horizontal="center" wrapText="1"/>
    </xf>
    <xf numFmtId="165" fontId="32" fillId="4" borderId="0" xfId="0" applyNumberFormat="1" applyFont="1" applyFill="1" applyAlignment="1">
      <alignment horizontal="center" wrapText="1"/>
    </xf>
    <xf numFmtId="0" fontId="32" fillId="4" borderId="0" xfId="0" applyFont="1" applyFill="1" applyAlignment="1">
      <alignment horizontal="center" wrapText="1"/>
    </xf>
    <xf numFmtId="0" fontId="32" fillId="7" borderId="0" xfId="0" applyFont="1" applyFill="1" applyAlignment="1">
      <alignment horizontal="center" wrapText="1"/>
    </xf>
    <xf numFmtId="168" fontId="32" fillId="4" borderId="0" xfId="0" applyNumberFormat="1" applyFont="1" applyFill="1" applyAlignment="1">
      <alignment horizontal="center" wrapText="1"/>
    </xf>
    <xf numFmtId="0" fontId="43" fillId="4" borderId="0" xfId="0" applyFont="1" applyFill="1" applyAlignment="1">
      <alignment horizontal="center" wrapText="1"/>
    </xf>
    <xf numFmtId="0" fontId="32" fillId="8" borderId="0" xfId="0" applyFont="1" applyFill="1" applyAlignment="1">
      <alignment horizontal="center" wrapText="1"/>
    </xf>
    <xf numFmtId="168" fontId="32" fillId="0" borderId="0" xfId="0" applyNumberFormat="1" applyFont="1" applyAlignment="1">
      <alignment horizontal="center" wrapText="1"/>
    </xf>
    <xf numFmtId="0" fontId="43" fillId="9" borderId="0" xfId="0" applyFont="1" applyFill="1" applyAlignment="1">
      <alignment horizontal="center" wrapText="1"/>
    </xf>
    <xf numFmtId="49" fontId="17" fillId="0" borderId="11" xfId="0" applyNumberFormat="1" applyFont="1" applyBorder="1"/>
    <xf numFmtId="49" fontId="44" fillId="0" borderId="0" xfId="0" applyNumberFormat="1" applyFont="1" applyAlignment="1">
      <alignment horizontal="center"/>
    </xf>
    <xf numFmtId="165" fontId="44" fillId="0" borderId="0" xfId="0" applyNumberFormat="1" applyFont="1" applyAlignment="1">
      <alignment horizontal="center"/>
    </xf>
    <xf numFmtId="1" fontId="44" fillId="0" borderId="0" xfId="0" applyNumberFormat="1" applyFont="1" applyAlignment="1">
      <alignment horizontal="center"/>
    </xf>
    <xf numFmtId="168" fontId="32" fillId="7" borderId="0" xfId="0" applyNumberFormat="1" applyFont="1" applyFill="1" applyAlignment="1">
      <alignment horizontal="center" wrapText="1"/>
    </xf>
    <xf numFmtId="20" fontId="43" fillId="4" borderId="0" xfId="0" applyNumberFormat="1" applyFont="1" applyFill="1" applyAlignment="1">
      <alignment horizontal="center" wrapText="1"/>
    </xf>
    <xf numFmtId="168" fontId="32" fillId="8" borderId="0" xfId="0" applyNumberFormat="1" applyFont="1" applyFill="1" applyAlignment="1">
      <alignment horizontal="center" wrapText="1"/>
    </xf>
    <xf numFmtId="20" fontId="45" fillId="4" borderId="0" xfId="0" applyNumberFormat="1" applyFont="1" applyFill="1" applyAlignment="1">
      <alignment horizontal="center"/>
    </xf>
    <xf numFmtId="49" fontId="32" fillId="8" borderId="0" xfId="0" applyNumberFormat="1" applyFont="1" applyFill="1" applyAlignment="1">
      <alignment horizontal="center" wrapText="1"/>
    </xf>
    <xf numFmtId="49" fontId="17" fillId="4" borderId="0" xfId="0" applyNumberFormat="1" applyFont="1" applyFill="1"/>
    <xf numFmtId="0" fontId="17" fillId="10" borderId="0" xfId="0" applyFont="1" applyFill="1"/>
    <xf numFmtId="49" fontId="17" fillId="10" borderId="0" xfId="0" applyNumberFormat="1" applyFont="1" applyFill="1"/>
    <xf numFmtId="169" fontId="17" fillId="0" borderId="0" xfId="0" applyNumberFormat="1" applyFont="1"/>
    <xf numFmtId="165" fontId="32" fillId="7" borderId="0" xfId="0" applyNumberFormat="1" applyFont="1" applyFill="1" applyAlignment="1">
      <alignment horizontal="center" wrapText="1"/>
    </xf>
    <xf numFmtId="49" fontId="17" fillId="7" borderId="0" xfId="0" applyNumberFormat="1" applyFont="1" applyFill="1"/>
    <xf numFmtId="168" fontId="17" fillId="7" borderId="0" xfId="0" applyNumberFormat="1" applyFont="1" applyFill="1"/>
    <xf numFmtId="49" fontId="17" fillId="8" borderId="0" xfId="0" applyNumberFormat="1" applyFont="1" applyFill="1"/>
    <xf numFmtId="168" fontId="17" fillId="8" borderId="0" xfId="0" applyNumberFormat="1" applyFont="1" applyFill="1"/>
    <xf numFmtId="165" fontId="17" fillId="4" borderId="0" xfId="0" applyNumberFormat="1" applyFont="1" applyFill="1"/>
    <xf numFmtId="168" fontId="17" fillId="4" borderId="0" xfId="0" applyNumberFormat="1" applyFont="1" applyFill="1"/>
    <xf numFmtId="168" fontId="17" fillId="0" borderId="0" xfId="0" applyNumberFormat="1" applyFont="1"/>
    <xf numFmtId="164" fontId="5" fillId="0" borderId="14" xfId="0" applyNumberFormat="1" applyFont="1" applyBorder="1" applyAlignment="1">
      <alignment horizontal="center" vertical="center"/>
    </xf>
    <xf numFmtId="0" fontId="13" fillId="0" borderId="13" xfId="0" applyFont="1" applyBorder="1" applyAlignment="1">
      <alignment horizontal="center" vertical="center"/>
    </xf>
    <xf numFmtId="21" fontId="47" fillId="11" borderId="16" xfId="0" applyNumberFormat="1" applyFont="1" applyFill="1" applyBorder="1" applyAlignment="1">
      <alignment horizontal="right"/>
    </xf>
    <xf numFmtId="164" fontId="47" fillId="11" borderId="16" xfId="0" applyNumberFormat="1" applyFont="1" applyFill="1" applyBorder="1" applyAlignment="1">
      <alignment horizontal="right"/>
    </xf>
    <xf numFmtId="0" fontId="47" fillId="11" borderId="16" xfId="0" applyFont="1" applyFill="1" applyBorder="1"/>
    <xf numFmtId="0" fontId="12" fillId="11" borderId="16" xfId="0" applyFont="1" applyFill="1" applyBorder="1"/>
    <xf numFmtId="20" fontId="27" fillId="0" borderId="17" xfId="0" applyNumberFormat="1" applyFont="1" applyBorder="1" applyAlignment="1">
      <alignment horizontal="center" vertical="center"/>
    </xf>
    <xf numFmtId="0" fontId="13" fillId="0" borderId="0" xfId="0" applyFont="1" applyAlignment="1">
      <alignment horizontal="center" vertical="center"/>
    </xf>
    <xf numFmtId="21" fontId="47" fillId="11" borderId="16" xfId="0" applyNumberFormat="1" applyFont="1" applyFill="1" applyBorder="1" applyAlignment="1">
      <alignment horizontal="right" vertical="center"/>
    </xf>
    <xf numFmtId="164" fontId="47" fillId="11" borderId="16" xfId="0" applyNumberFormat="1" applyFont="1" applyFill="1" applyBorder="1" applyAlignment="1">
      <alignment horizontal="right" vertical="center"/>
    </xf>
    <xf numFmtId="0" fontId="47" fillId="11" borderId="16" xfId="0" applyFont="1" applyFill="1" applyBorder="1" applyAlignment="1">
      <alignment vertical="center"/>
    </xf>
    <xf numFmtId="0" fontId="12" fillId="11" borderId="16" xfId="0" applyFont="1" applyFill="1" applyBorder="1" applyAlignment="1">
      <alignment vertical="center"/>
    </xf>
    <xf numFmtId="0" fontId="4" fillId="0" borderId="19" xfId="0" applyFont="1" applyBorder="1" applyAlignment="1">
      <alignment horizontal="center" vertical="center"/>
    </xf>
    <xf numFmtId="20" fontId="4" fillId="0" borderId="0" xfId="0" applyNumberFormat="1" applyFont="1" applyAlignment="1">
      <alignment vertical="center"/>
    </xf>
    <xf numFmtId="20" fontId="5" fillId="0" borderId="19" xfId="0" applyNumberFormat="1" applyFont="1" applyBorder="1" applyAlignment="1">
      <alignment vertical="center"/>
    </xf>
    <xf numFmtId="20" fontId="5" fillId="0" borderId="0" xfId="0" applyNumberFormat="1" applyFont="1" applyAlignment="1">
      <alignment vertical="center"/>
    </xf>
    <xf numFmtId="164" fontId="5" fillId="0" borderId="0" xfId="0" applyNumberFormat="1" applyFont="1" applyAlignment="1">
      <alignment horizontal="center" vertical="center"/>
    </xf>
    <xf numFmtId="49" fontId="5" fillId="0" borderId="20" xfId="0" applyNumberFormat="1" applyFont="1" applyBorder="1" applyAlignment="1">
      <alignment vertical="center"/>
    </xf>
    <xf numFmtId="49" fontId="5" fillId="0" borderId="2" xfId="0" applyNumberFormat="1" applyFont="1" applyBorder="1"/>
    <xf numFmtId="164" fontId="5" fillId="0" borderId="2" xfId="0" applyNumberFormat="1" applyFont="1" applyBorder="1" applyAlignment="1">
      <alignment horizontal="center" vertical="center"/>
    </xf>
    <xf numFmtId="0" fontId="5" fillId="0" borderId="2" xfId="0" applyFont="1" applyBorder="1" applyAlignment="1">
      <alignment horizontal="right" vertical="center"/>
    </xf>
    <xf numFmtId="20" fontId="11" fillId="0" borderId="2" xfId="0" applyNumberFormat="1" applyFont="1" applyBorder="1" applyAlignment="1">
      <alignment horizontal="center" vertical="center"/>
    </xf>
    <xf numFmtId="20" fontId="9" fillId="0" borderId="2" xfId="0" applyNumberFormat="1" applyFont="1" applyBorder="1" applyAlignment="1">
      <alignment horizontal="center" vertical="center"/>
    </xf>
    <xf numFmtId="0" fontId="50" fillId="0" borderId="2" xfId="0" applyFont="1" applyBorder="1" applyAlignment="1">
      <alignment horizontal="center" vertical="center"/>
    </xf>
    <xf numFmtId="20" fontId="9" fillId="0" borderId="2" xfId="0" applyNumberFormat="1" applyFont="1" applyBorder="1" applyAlignment="1">
      <alignment horizontal="center"/>
    </xf>
    <xf numFmtId="164" fontId="51" fillId="0" borderId="2" xfId="0" applyNumberFormat="1" applyFont="1" applyBorder="1" applyAlignment="1">
      <alignment horizontal="center" vertical="center" wrapText="1"/>
    </xf>
    <xf numFmtId="20" fontId="20" fillId="0" borderId="21" xfId="0" applyNumberFormat="1" applyFont="1" applyBorder="1" applyAlignment="1">
      <alignment vertical="center" wrapText="1"/>
    </xf>
    <xf numFmtId="20" fontId="20" fillId="0" borderId="22" xfId="0" applyNumberFormat="1" applyFont="1" applyBorder="1" applyAlignment="1">
      <alignment wrapText="1"/>
    </xf>
    <xf numFmtId="164" fontId="20" fillId="0" borderId="22" xfId="0" applyNumberFormat="1" applyFont="1" applyBorder="1" applyAlignment="1">
      <alignment horizontal="center" vertical="center" wrapText="1"/>
    </xf>
    <xf numFmtId="49" fontId="4" fillId="0" borderId="22" xfId="0" applyNumberFormat="1" applyFont="1" applyBorder="1" applyAlignment="1">
      <alignment horizontal="center" vertical="center"/>
    </xf>
    <xf numFmtId="0" fontId="50" fillId="0" borderId="22" xfId="0" applyFont="1" applyBorder="1" applyAlignment="1">
      <alignment horizontal="center" vertical="center"/>
    </xf>
    <xf numFmtId="164" fontId="20" fillId="0" borderId="22" xfId="0" applyNumberFormat="1" applyFont="1" applyBorder="1" applyAlignment="1">
      <alignment horizontal="center" wrapText="1"/>
    </xf>
    <xf numFmtId="0" fontId="52" fillId="0" borderId="22" xfId="0" applyFont="1" applyBorder="1" applyAlignment="1">
      <alignment horizontal="left" vertical="center"/>
    </xf>
    <xf numFmtId="0" fontId="20" fillId="0" borderId="22" xfId="0" applyFont="1" applyBorder="1" applyAlignment="1">
      <alignment horizontal="center" vertical="center"/>
    </xf>
    <xf numFmtId="0" fontId="4" fillId="0" borderId="23" xfId="0" applyFont="1" applyBorder="1" applyAlignment="1">
      <alignment horizontal="center" vertical="center"/>
    </xf>
    <xf numFmtId="21" fontId="53" fillId="11" borderId="16" xfId="0" applyNumberFormat="1" applyFont="1" applyFill="1" applyBorder="1" applyAlignment="1">
      <alignment horizontal="right"/>
    </xf>
    <xf numFmtId="164" fontId="53" fillId="11" borderId="16" xfId="0" applyNumberFormat="1" applyFont="1" applyFill="1" applyBorder="1" applyAlignment="1">
      <alignment horizontal="right"/>
    </xf>
    <xf numFmtId="0" fontId="53" fillId="11" borderId="16" xfId="0" applyFont="1" applyFill="1" applyBorder="1"/>
    <xf numFmtId="0" fontId="27" fillId="11" borderId="16" xfId="0" applyFont="1" applyFill="1" applyBorder="1"/>
    <xf numFmtId="20" fontId="4" fillId="12" borderId="16" xfId="0" applyNumberFormat="1" applyFont="1" applyFill="1" applyBorder="1" applyAlignment="1">
      <alignment vertical="center"/>
    </xf>
    <xf numFmtId="20" fontId="4" fillId="12" borderId="16" xfId="0" applyNumberFormat="1" applyFont="1" applyFill="1" applyBorder="1"/>
    <xf numFmtId="164" fontId="4" fillId="12" borderId="16" xfId="0" applyNumberFormat="1" applyFont="1" applyFill="1" applyBorder="1" applyAlignment="1">
      <alignment horizontal="center" vertical="center"/>
    </xf>
    <xf numFmtId="49" fontId="4" fillId="12" borderId="16" xfId="0" applyNumberFormat="1" applyFont="1" applyFill="1" applyBorder="1" applyAlignment="1">
      <alignment horizontal="left"/>
    </xf>
    <xf numFmtId="164" fontId="11" fillId="12" borderId="16" xfId="0" applyNumberFormat="1" applyFont="1" applyFill="1" applyBorder="1"/>
    <xf numFmtId="0" fontId="50" fillId="12" borderId="16" xfId="0" applyFont="1" applyFill="1" applyBorder="1" applyAlignment="1">
      <alignment horizontal="center" vertical="center"/>
    </xf>
    <xf numFmtId="164" fontId="12" fillId="12" borderId="16" xfId="0" applyNumberFormat="1" applyFont="1" applyFill="1" applyBorder="1" applyAlignment="1">
      <alignment horizontal="right"/>
    </xf>
    <xf numFmtId="0" fontId="54" fillId="12" borderId="16" xfId="0" applyFont="1" applyFill="1" applyBorder="1" applyAlignment="1">
      <alignment horizontal="left"/>
    </xf>
    <xf numFmtId="49" fontId="20" fillId="12" borderId="16" xfId="0" applyNumberFormat="1" applyFont="1" applyFill="1" applyBorder="1" applyAlignment="1">
      <alignment horizontal="right"/>
    </xf>
    <xf numFmtId="0" fontId="11" fillId="12" borderId="16" xfId="0" applyFont="1" applyFill="1" applyBorder="1" applyAlignment="1">
      <alignment horizontal="right"/>
    </xf>
    <xf numFmtId="20" fontId="4" fillId="0" borderId="0" xfId="0" applyNumberFormat="1" applyFont="1"/>
    <xf numFmtId="49" fontId="4" fillId="0" borderId="0" xfId="0" applyNumberFormat="1" applyFont="1" applyAlignment="1">
      <alignment horizontal="left"/>
    </xf>
    <xf numFmtId="164" fontId="11" fillId="0" borderId="0" xfId="0" applyNumberFormat="1" applyFont="1"/>
    <xf numFmtId="0" fontId="55" fillId="0" borderId="0" xfId="0" applyFont="1" applyAlignment="1">
      <alignment horizontal="center" vertical="center"/>
    </xf>
    <xf numFmtId="164" fontId="12" fillId="0" borderId="0" xfId="0" applyNumberFormat="1" applyFont="1" applyAlignment="1">
      <alignment horizontal="right"/>
    </xf>
    <xf numFmtId="49" fontId="50" fillId="0" borderId="0" xfId="0" applyNumberFormat="1" applyFont="1" applyAlignment="1">
      <alignment horizontal="left" vertical="center"/>
    </xf>
    <xf numFmtId="49" fontId="20" fillId="0" borderId="0" xfId="0" applyNumberFormat="1" applyFont="1" applyAlignment="1">
      <alignment horizontal="left"/>
    </xf>
    <xf numFmtId="0" fontId="11" fillId="0" borderId="0" xfId="0" applyFont="1" applyAlignment="1">
      <alignment horizontal="right"/>
    </xf>
    <xf numFmtId="0" fontId="54" fillId="0" borderId="0" xfId="0" applyFont="1" applyAlignment="1">
      <alignment horizontal="left"/>
    </xf>
    <xf numFmtId="0" fontId="11" fillId="13" borderId="16" xfId="0" applyFont="1" applyFill="1" applyBorder="1" applyAlignment="1">
      <alignment horizontal="right"/>
    </xf>
    <xf numFmtId="49" fontId="20" fillId="0" borderId="0" xfId="0" applyNumberFormat="1" applyFont="1" applyAlignment="1">
      <alignment horizontal="right"/>
    </xf>
    <xf numFmtId="49" fontId="20" fillId="0" borderId="0" xfId="0" applyNumberFormat="1" applyFont="1" applyAlignment="1">
      <alignment horizontal="center"/>
    </xf>
    <xf numFmtId="0" fontId="56" fillId="0" borderId="0" xfId="0" applyFont="1" applyAlignment="1">
      <alignment horizontal="left"/>
    </xf>
    <xf numFmtId="0" fontId="50" fillId="0" borderId="0" xfId="0" applyFont="1" applyAlignment="1">
      <alignment horizontal="center" vertical="center"/>
    </xf>
    <xf numFmtId="49" fontId="5" fillId="0" borderId="0" xfId="0" applyNumberFormat="1" applyFont="1" applyAlignment="1">
      <alignment horizontal="left"/>
    </xf>
    <xf numFmtId="49" fontId="57" fillId="0" borderId="0" xfId="0" applyNumberFormat="1" applyFont="1" applyAlignment="1">
      <alignment horizontal="left" vertical="center"/>
    </xf>
    <xf numFmtId="0" fontId="20" fillId="0" borderId="0" xfId="0" applyFont="1" applyAlignment="1">
      <alignment horizontal="center" vertical="center"/>
    </xf>
    <xf numFmtId="49" fontId="52" fillId="0" borderId="0" xfId="0" applyNumberFormat="1" applyFont="1" applyAlignment="1">
      <alignment horizontal="left" vertical="center"/>
    </xf>
    <xf numFmtId="0" fontId="4" fillId="0" borderId="0" xfId="0" applyFont="1" applyAlignment="1">
      <alignment horizontal="left" vertical="center"/>
    </xf>
    <xf numFmtId="49" fontId="4" fillId="0" borderId="0" xfId="0" applyNumberFormat="1" applyFont="1" applyAlignment="1">
      <alignment vertical="center"/>
    </xf>
    <xf numFmtId="20" fontId="50" fillId="12" borderId="16" xfId="0" applyNumberFormat="1" applyFont="1" applyFill="1" applyBorder="1" applyAlignment="1">
      <alignment horizontal="center" vertical="center"/>
    </xf>
    <xf numFmtId="164" fontId="12" fillId="12" borderId="16" xfId="0" applyNumberFormat="1" applyFont="1" applyFill="1" applyBorder="1" applyAlignment="1">
      <alignment horizontal="center" vertical="center"/>
    </xf>
    <xf numFmtId="164" fontId="50" fillId="12" borderId="16" xfId="0" applyNumberFormat="1" applyFont="1" applyFill="1" applyBorder="1" applyAlignment="1">
      <alignment horizontal="center" vertical="center"/>
    </xf>
    <xf numFmtId="49" fontId="5" fillId="0" borderId="0" xfId="0" applyNumberFormat="1" applyFont="1"/>
    <xf numFmtId="164" fontId="11" fillId="0" borderId="0" xfId="0" applyNumberFormat="1" applyFont="1" applyAlignment="1">
      <alignment vertical="center"/>
    </xf>
    <xf numFmtId="49" fontId="58" fillId="0" borderId="0" xfId="0" applyNumberFormat="1" applyFont="1" applyAlignment="1">
      <alignment horizontal="center"/>
    </xf>
    <xf numFmtId="49" fontId="58" fillId="0" borderId="0" xfId="0" applyNumberFormat="1" applyFont="1"/>
    <xf numFmtId="0" fontId="11" fillId="2" borderId="16" xfId="0" applyFont="1" applyFill="1" applyBorder="1" applyAlignment="1">
      <alignment horizontal="right"/>
    </xf>
    <xf numFmtId="49" fontId="59" fillId="0" borderId="0" xfId="0" applyNumberFormat="1" applyFont="1" applyAlignment="1">
      <alignment horizontal="left" vertical="center"/>
    </xf>
    <xf numFmtId="21" fontId="47" fillId="11" borderId="16" xfId="0" applyNumberFormat="1" applyFont="1" applyFill="1" applyBorder="1"/>
    <xf numFmtId="49" fontId="20" fillId="0" borderId="0" xfId="0" applyNumberFormat="1" applyFont="1"/>
    <xf numFmtId="0" fontId="60" fillId="0" borderId="0" xfId="0" applyFont="1" applyAlignment="1">
      <alignment horizontal="center" vertical="center"/>
    </xf>
    <xf numFmtId="0" fontId="61" fillId="0" borderId="0" xfId="0" applyFont="1" applyAlignment="1">
      <alignment horizontal="center" vertical="center"/>
    </xf>
    <xf numFmtId="0" fontId="62" fillId="0" borderId="0" xfId="0" applyFont="1"/>
    <xf numFmtId="49" fontId="58" fillId="0" borderId="0" xfId="0" applyNumberFormat="1" applyFont="1" applyAlignment="1">
      <alignment horizontal="right"/>
    </xf>
    <xf numFmtId="49" fontId="5" fillId="0" borderId="0" xfId="0" applyNumberFormat="1" applyFont="1" applyAlignment="1">
      <alignment vertical="center"/>
    </xf>
    <xf numFmtId="49" fontId="58" fillId="0" borderId="0" xfId="0" applyNumberFormat="1" applyFont="1" applyAlignment="1">
      <alignment horizontal="left"/>
    </xf>
    <xf numFmtId="0" fontId="63" fillId="0" borderId="0" xfId="0" applyFont="1"/>
    <xf numFmtId="49" fontId="20" fillId="0" borderId="0" xfId="0" applyNumberFormat="1" applyFont="1" applyAlignment="1">
      <alignment horizontal="right" vertical="center"/>
    </xf>
    <xf numFmtId="49" fontId="50" fillId="4" borderId="16" xfId="0" applyNumberFormat="1" applyFont="1" applyFill="1" applyBorder="1" applyAlignment="1">
      <alignment horizontal="left" vertical="center"/>
    </xf>
    <xf numFmtId="164" fontId="11" fillId="0" borderId="0" xfId="0" applyNumberFormat="1" applyFont="1" applyAlignment="1">
      <alignment horizontal="right" vertical="center"/>
    </xf>
    <xf numFmtId="49" fontId="64" fillId="0" borderId="0" xfId="0" applyNumberFormat="1" applyFont="1" applyAlignment="1">
      <alignment horizontal="center" vertical="center"/>
    </xf>
    <xf numFmtId="0" fontId="59" fillId="0" borderId="0" xfId="0" applyFont="1" applyAlignment="1">
      <alignment horizontal="center" vertical="center"/>
    </xf>
    <xf numFmtId="0" fontId="4" fillId="2" borderId="16" xfId="0" applyFont="1" applyFill="1" applyBorder="1" applyAlignment="1">
      <alignment horizontal="center" vertical="center"/>
    </xf>
    <xf numFmtId="0" fontId="4" fillId="13" borderId="16" xfId="0" applyFont="1" applyFill="1" applyBorder="1" applyAlignment="1">
      <alignment horizontal="center" vertical="center"/>
    </xf>
    <xf numFmtId="49" fontId="21" fillId="0" borderId="0" xfId="0" applyNumberFormat="1" applyFont="1" applyAlignment="1">
      <alignment horizontal="left" vertical="center"/>
    </xf>
    <xf numFmtId="0" fontId="5" fillId="0" borderId="0" xfId="0" applyFont="1"/>
    <xf numFmtId="0" fontId="65" fillId="0" borderId="0" xfId="0" applyFont="1" applyAlignment="1">
      <alignment horizontal="center" vertical="center"/>
    </xf>
    <xf numFmtId="0" fontId="58" fillId="0" borderId="0" xfId="0" applyFont="1" applyAlignment="1">
      <alignment horizontal="left"/>
    </xf>
    <xf numFmtId="49" fontId="19" fillId="0" borderId="0" xfId="0" applyNumberFormat="1" applyFont="1" applyAlignment="1">
      <alignment horizontal="left" vertical="center"/>
    </xf>
    <xf numFmtId="49" fontId="25" fillId="0" borderId="0" xfId="0" applyNumberFormat="1" applyFont="1" applyAlignment="1">
      <alignment horizontal="left" vertical="center"/>
    </xf>
    <xf numFmtId="164" fontId="5" fillId="0" borderId="0" xfId="0" applyNumberFormat="1" applyFont="1" applyAlignment="1">
      <alignment vertical="center"/>
    </xf>
    <xf numFmtId="0" fontId="5" fillId="0" borderId="0" xfId="0" applyFont="1" applyAlignment="1">
      <alignment horizontal="left" vertical="center"/>
    </xf>
    <xf numFmtId="49" fontId="66" fillId="0" borderId="0" xfId="0" applyNumberFormat="1" applyFont="1" applyAlignment="1">
      <alignment horizontal="left" vertical="center"/>
    </xf>
    <xf numFmtId="49" fontId="67" fillId="0" borderId="0" xfId="0" applyNumberFormat="1" applyFont="1" applyAlignment="1">
      <alignment horizontal="left" vertical="center"/>
    </xf>
    <xf numFmtId="20" fontId="5" fillId="0" borderId="0" xfId="0" applyNumberFormat="1" applyFont="1" applyAlignment="1">
      <alignment horizontal="left" vertical="center"/>
    </xf>
    <xf numFmtId="21" fontId="50" fillId="0" borderId="0" xfId="0" applyNumberFormat="1" applyFont="1" applyAlignment="1">
      <alignment horizontal="center" vertical="center"/>
    </xf>
    <xf numFmtId="0" fontId="68" fillId="0" borderId="24" xfId="0" applyFont="1" applyBorder="1"/>
    <xf numFmtId="0" fontId="68" fillId="0" borderId="25" xfId="0" applyFont="1" applyBorder="1"/>
    <xf numFmtId="0" fontId="68" fillId="0" borderId="26" xfId="0" applyFont="1" applyBorder="1"/>
    <xf numFmtId="0" fontId="69" fillId="0" borderId="27" xfId="0" applyFont="1" applyBorder="1"/>
    <xf numFmtId="0" fontId="69" fillId="0" borderId="28" xfId="0" applyFont="1" applyBorder="1"/>
    <xf numFmtId="0" fontId="69" fillId="0" borderId="29" xfId="0" applyFont="1" applyBorder="1"/>
    <xf numFmtId="0" fontId="69" fillId="0" borderId="30" xfId="0" applyFont="1" applyBorder="1"/>
    <xf numFmtId="0" fontId="69" fillId="0" borderId="31" xfId="0" applyFont="1" applyBorder="1"/>
    <xf numFmtId="0" fontId="69" fillId="0" borderId="32" xfId="0" applyFont="1" applyBorder="1"/>
    <xf numFmtId="0" fontId="69" fillId="0" borderId="33" xfId="0" applyFont="1" applyBorder="1"/>
    <xf numFmtId="0" fontId="69" fillId="0" borderId="34" xfId="0" applyFont="1" applyBorder="1"/>
    <xf numFmtId="0" fontId="69" fillId="0" borderId="35" xfId="0" applyFont="1" applyBorder="1"/>
    <xf numFmtId="0" fontId="70" fillId="0" borderId="0" xfId="0" applyFont="1" applyAlignment="1">
      <alignment horizontal="left" vertical="center" wrapText="1"/>
    </xf>
    <xf numFmtId="0" fontId="72" fillId="0" borderId="0" xfId="0" applyFont="1" applyAlignment="1">
      <alignment horizontal="left" vertical="center" wrapText="1"/>
    </xf>
    <xf numFmtId="0" fontId="70" fillId="11" borderId="16" xfId="0" applyFont="1" applyFill="1" applyBorder="1" applyAlignment="1">
      <alignment horizontal="left" vertical="center" wrapText="1"/>
    </xf>
    <xf numFmtId="0" fontId="31" fillId="0" borderId="0" xfId="0" applyFont="1" applyAlignment="1">
      <alignment horizontal="left" vertical="center" wrapText="1"/>
    </xf>
    <xf numFmtId="49" fontId="38" fillId="14" borderId="16" xfId="0" applyNumberFormat="1" applyFont="1" applyFill="1" applyBorder="1" applyAlignment="1">
      <alignment horizontal="center" vertical="center" wrapText="1"/>
    </xf>
    <xf numFmtId="0" fontId="31" fillId="14" borderId="16" xfId="0" applyFont="1" applyFill="1" applyBorder="1" applyAlignment="1">
      <alignment horizontal="left" vertical="center" wrapText="1"/>
    </xf>
    <xf numFmtId="0" fontId="31" fillId="11" borderId="16" xfId="0" applyFont="1" applyFill="1" applyBorder="1" applyAlignment="1">
      <alignment horizontal="left" vertical="center" wrapText="1"/>
    </xf>
    <xf numFmtId="49" fontId="38" fillId="0" borderId="0" xfId="0" applyNumberFormat="1" applyFont="1" applyAlignment="1">
      <alignment horizontal="center" vertical="top" wrapText="1"/>
    </xf>
    <xf numFmtId="0" fontId="31" fillId="0" borderId="31" xfId="0" applyFont="1" applyBorder="1" applyAlignment="1">
      <alignment vertical="top" wrapText="1"/>
    </xf>
    <xf numFmtId="0" fontId="31" fillId="0" borderId="0" xfId="0" applyFont="1" applyAlignment="1">
      <alignment horizontal="left" vertical="top" wrapText="1"/>
    </xf>
    <xf numFmtId="0" fontId="31" fillId="0" borderId="0" xfId="0" applyFont="1" applyAlignment="1">
      <alignment vertical="top" wrapText="1"/>
    </xf>
    <xf numFmtId="0" fontId="31" fillId="0" borderId="0" xfId="0" applyFont="1" applyAlignment="1">
      <alignment horizontal="center" vertical="top" wrapText="1"/>
    </xf>
    <xf numFmtId="0" fontId="33" fillId="0" borderId="0" xfId="0" applyFont="1" applyAlignment="1">
      <alignment horizontal="left" vertical="center" wrapText="1"/>
    </xf>
    <xf numFmtId="49" fontId="38" fillId="0" borderId="0" xfId="0" applyNumberFormat="1" applyFont="1" applyAlignment="1">
      <alignment horizontal="center" vertical="center" wrapText="1"/>
    </xf>
    <xf numFmtId="0" fontId="31" fillId="0" borderId="31" xfId="0" applyFont="1" applyBorder="1" applyAlignment="1">
      <alignment horizontal="left" vertical="center" wrapText="1"/>
    </xf>
    <xf numFmtId="49" fontId="74" fillId="0" borderId="31" xfId="0" applyNumberFormat="1" applyFont="1" applyBorder="1" applyAlignment="1">
      <alignment horizontal="left" vertical="center" wrapText="1"/>
    </xf>
    <xf numFmtId="49" fontId="76" fillId="0" borderId="31" xfId="0" applyNumberFormat="1" applyFont="1" applyBorder="1" applyAlignment="1">
      <alignment horizontal="left" vertical="center" wrapText="1"/>
    </xf>
    <xf numFmtId="0" fontId="78" fillId="0" borderId="31" xfId="0" applyFont="1" applyBorder="1" applyAlignment="1">
      <alignment horizontal="left" vertical="center" wrapText="1"/>
    </xf>
    <xf numFmtId="49" fontId="31" fillId="0" borderId="31" xfId="0" applyNumberFormat="1" applyFont="1" applyBorder="1" applyAlignment="1">
      <alignment horizontal="left" vertical="center" wrapText="1"/>
    </xf>
    <xf numFmtId="0" fontId="31" fillId="0" borderId="40" xfId="0" applyFont="1" applyBorder="1" applyAlignment="1">
      <alignment horizontal="left" vertical="center" wrapText="1"/>
    </xf>
    <xf numFmtId="49" fontId="31" fillId="0" borderId="40" xfId="0" applyNumberFormat="1" applyFont="1" applyBorder="1" applyAlignment="1">
      <alignment horizontal="left" vertical="center" wrapText="1"/>
    </xf>
    <xf numFmtId="0" fontId="33" fillId="0" borderId="31" xfId="0" applyFont="1" applyBorder="1" applyAlignment="1">
      <alignment vertical="center" wrapText="1"/>
    </xf>
    <xf numFmtId="0" fontId="79" fillId="0" borderId="31" xfId="0" applyFont="1" applyBorder="1" applyAlignment="1">
      <alignment vertical="center" wrapText="1"/>
    </xf>
    <xf numFmtId="0" fontId="31" fillId="0" borderId="31" xfId="0" applyFont="1" applyBorder="1" applyAlignment="1">
      <alignment vertical="center" wrapText="1"/>
    </xf>
    <xf numFmtId="0" fontId="80" fillId="0" borderId="31" xfId="0" applyFont="1" applyBorder="1" applyAlignment="1">
      <alignment vertical="center" wrapText="1"/>
    </xf>
    <xf numFmtId="0" fontId="81" fillId="0" borderId="31" xfId="0" applyFont="1" applyBorder="1" applyAlignment="1">
      <alignment horizontal="left" vertical="center" wrapText="1"/>
    </xf>
    <xf numFmtId="0" fontId="33" fillId="0" borderId="0" xfId="0" applyFont="1" applyAlignment="1">
      <alignment vertical="center" wrapText="1"/>
    </xf>
    <xf numFmtId="0" fontId="31" fillId="0" borderId="0" xfId="0" applyFont="1" applyAlignment="1">
      <alignment vertical="center" wrapText="1"/>
    </xf>
    <xf numFmtId="0" fontId="31" fillId="0" borderId="0" xfId="0" applyFont="1" applyAlignment="1">
      <alignment horizontal="center" vertical="center" wrapText="1"/>
    </xf>
    <xf numFmtId="0" fontId="83" fillId="0" borderId="0" xfId="0" applyFont="1" applyAlignment="1">
      <alignment horizontal="center" vertical="center" wrapText="1"/>
    </xf>
    <xf numFmtId="49" fontId="37" fillId="11" borderId="16" xfId="0" applyNumberFormat="1" applyFont="1" applyFill="1" applyBorder="1" applyAlignment="1">
      <alignment horizontal="center" vertical="center" wrapText="1"/>
    </xf>
    <xf numFmtId="166" fontId="2" fillId="0" borderId="0" xfId="0" applyNumberFormat="1" applyFont="1" applyAlignment="1">
      <alignment horizontal="center" vertical="center"/>
    </xf>
    <xf numFmtId="0" fontId="0" fillId="0" borderId="0" xfId="0"/>
    <xf numFmtId="1" fontId="8" fillId="0" borderId="0" xfId="0" applyNumberFormat="1" applyFont="1" applyAlignment="1">
      <alignment vertical="center" wrapText="1"/>
    </xf>
    <xf numFmtId="0" fontId="1" fillId="2" borderId="0" xfId="0" applyFont="1" applyFill="1" applyAlignment="1">
      <alignment horizontal="center" vertical="center"/>
    </xf>
    <xf numFmtId="0" fontId="2" fillId="0" borderId="0" xfId="0" applyFont="1" applyAlignment="1">
      <alignment horizontal="center" vertical="center"/>
    </xf>
    <xf numFmtId="14" fontId="1" fillId="2" borderId="0" xfId="0" applyNumberFormat="1" applyFont="1" applyFill="1" applyAlignment="1">
      <alignment horizontal="center" vertical="center"/>
    </xf>
    <xf numFmtId="0" fontId="7" fillId="0" borderId="0" xfId="0" applyFont="1" applyAlignment="1">
      <alignment horizontal="center" vertical="center"/>
    </xf>
    <xf numFmtId="20" fontId="37" fillId="0" borderId="0" xfId="0" applyNumberFormat="1" applyFont="1" applyAlignment="1">
      <alignment horizontal="center" vertical="center"/>
    </xf>
    <xf numFmtId="171" fontId="49" fillId="0" borderId="0" xfId="0" applyNumberFormat="1" applyFont="1" applyAlignment="1">
      <alignment horizontal="center" vertical="center"/>
    </xf>
    <xf numFmtId="1" fontId="5" fillId="0" borderId="2" xfId="0" applyNumberFormat="1" applyFont="1" applyBorder="1" applyAlignment="1">
      <alignment horizontal="left" wrapText="1"/>
    </xf>
    <xf numFmtId="0" fontId="46" fillId="0" borderId="2" xfId="0" applyFont="1" applyBorder="1"/>
    <xf numFmtId="0" fontId="27" fillId="0" borderId="12" xfId="0" applyFont="1" applyBorder="1" applyAlignment="1">
      <alignment horizontal="center" vertical="center" shrinkToFit="1"/>
    </xf>
    <xf numFmtId="0" fontId="46" fillId="0" borderId="13" xfId="0" applyFont="1" applyBorder="1"/>
    <xf numFmtId="0" fontId="2" fillId="0" borderId="15" xfId="0" applyFont="1" applyBorder="1" applyAlignment="1">
      <alignment horizontal="center" vertical="center"/>
    </xf>
    <xf numFmtId="170" fontId="20" fillId="0" borderId="1" xfId="0" applyNumberFormat="1" applyFont="1" applyBorder="1" applyAlignment="1">
      <alignment horizontal="center" vertical="center"/>
    </xf>
    <xf numFmtId="0" fontId="46" fillId="0" borderId="18" xfId="0" applyFont="1" applyBorder="1"/>
    <xf numFmtId="0" fontId="48" fillId="0" borderId="15" xfId="0" applyFont="1" applyBorder="1" applyAlignment="1">
      <alignment horizontal="center" vertical="center"/>
    </xf>
    <xf numFmtId="0" fontId="49" fillId="0" borderId="0" xfId="0" applyFont="1" applyAlignment="1">
      <alignment horizontal="center" vertical="center"/>
    </xf>
    <xf numFmtId="49" fontId="31" fillId="0" borderId="0" xfId="0" applyNumberFormat="1" applyFont="1" applyAlignment="1">
      <alignment horizontal="left" vertical="center" wrapText="1"/>
    </xf>
    <xf numFmtId="0" fontId="46" fillId="0" borderId="39" xfId="0" applyFont="1" applyBorder="1"/>
    <xf numFmtId="0" fontId="77" fillId="0" borderId="36" xfId="0" applyFont="1" applyBorder="1" applyAlignment="1">
      <alignment horizontal="left" vertical="center" wrapText="1"/>
    </xf>
    <xf numFmtId="0" fontId="46" fillId="0" borderId="38" xfId="0" applyFont="1" applyBorder="1"/>
    <xf numFmtId="0" fontId="46" fillId="0" borderId="37" xfId="0" applyFont="1" applyBorder="1"/>
    <xf numFmtId="49" fontId="82" fillId="0" borderId="0" xfId="0" applyNumberFormat="1" applyFont="1" applyAlignment="1">
      <alignment horizontal="center" vertical="center" wrapText="1"/>
    </xf>
    <xf numFmtId="0" fontId="31" fillId="0" borderId="0" xfId="0" applyFont="1" applyAlignment="1">
      <alignment horizontal="left" vertical="center" wrapText="1"/>
    </xf>
    <xf numFmtId="49" fontId="31" fillId="0" borderId="36" xfId="0" applyNumberFormat="1" applyFont="1" applyBorder="1" applyAlignment="1">
      <alignment horizontal="left" vertical="center" wrapText="1"/>
    </xf>
    <xf numFmtId="0" fontId="31" fillId="0" borderId="41" xfId="0" applyFont="1" applyBorder="1" applyAlignment="1">
      <alignment horizontal="center" vertical="center" wrapText="1"/>
    </xf>
    <xf numFmtId="0" fontId="46" fillId="0" borderId="42" xfId="0" applyFont="1" applyBorder="1"/>
    <xf numFmtId="0" fontId="46" fillId="0" borderId="15" xfId="0" applyFont="1" applyBorder="1"/>
    <xf numFmtId="0" fontId="46" fillId="0" borderId="45" xfId="0" applyFont="1" applyBorder="1"/>
    <xf numFmtId="0" fontId="46" fillId="0" borderId="46" xfId="0" applyFont="1" applyBorder="1"/>
    <xf numFmtId="0" fontId="31" fillId="0" borderId="43" xfId="0" applyFont="1" applyBorder="1" applyAlignment="1">
      <alignment horizontal="center" vertical="center" wrapText="1"/>
    </xf>
    <xf numFmtId="0" fontId="46" fillId="0" borderId="44" xfId="0" applyFont="1" applyBorder="1"/>
    <xf numFmtId="0" fontId="81" fillId="0" borderId="0" xfId="0" applyFont="1" applyAlignment="1">
      <alignment horizontal="center" vertical="center" wrapText="1"/>
    </xf>
    <xf numFmtId="0" fontId="33" fillId="0" borderId="36" xfId="0" applyFont="1" applyBorder="1" applyAlignment="1">
      <alignment horizontal="left" vertical="center" wrapText="1"/>
    </xf>
    <xf numFmtId="0" fontId="31" fillId="0" borderId="36" xfId="0" applyFont="1" applyBorder="1" applyAlignment="1">
      <alignment horizontal="left" vertical="center" wrapText="1"/>
    </xf>
    <xf numFmtId="0" fontId="75" fillId="0" borderId="36" xfId="0" applyFont="1" applyBorder="1" applyAlignment="1">
      <alignment horizontal="left" vertical="center" wrapText="1"/>
    </xf>
    <xf numFmtId="0" fontId="33" fillId="0" borderId="0" xfId="0" applyFont="1" applyAlignment="1">
      <alignment horizontal="left" vertical="center" wrapText="1"/>
    </xf>
    <xf numFmtId="0" fontId="31" fillId="0" borderId="36" xfId="0" applyFont="1" applyBorder="1" applyAlignment="1">
      <alignment horizontal="center" vertical="center" wrapText="1"/>
    </xf>
    <xf numFmtId="0" fontId="31" fillId="0" borderId="36" xfId="0" applyFont="1" applyBorder="1" applyAlignment="1">
      <alignment horizontal="left" vertical="top" wrapText="1"/>
    </xf>
    <xf numFmtId="0" fontId="73" fillId="0" borderId="0" xfId="0" applyFont="1" applyAlignment="1">
      <alignment horizontal="left" vertical="top" wrapText="1"/>
    </xf>
    <xf numFmtId="0" fontId="33" fillId="0" borderId="0" xfId="0" applyFont="1" applyAlignment="1">
      <alignment horizontal="left" vertical="top" wrapText="1"/>
    </xf>
    <xf numFmtId="0" fontId="31" fillId="0" borderId="36" xfId="0" applyFont="1" applyBorder="1" applyAlignment="1">
      <alignment horizontal="center" vertical="top" wrapText="1"/>
    </xf>
    <xf numFmtId="0" fontId="31" fillId="0" borderId="36" xfId="0" applyFont="1" applyBorder="1" applyAlignment="1">
      <alignment horizontal="right" vertical="top" wrapText="1"/>
    </xf>
    <xf numFmtId="0" fontId="71" fillId="0" borderId="0" xfId="0" applyFont="1" applyAlignment="1">
      <alignment horizontal="center" vertical="center" wrapText="1"/>
    </xf>
  </cellXfs>
  <cellStyles count="1">
    <cellStyle name="Standaard" xfId="0" builtinId="0"/>
  </cellStyles>
  <dxfs count="128">
    <dxf>
      <fill>
        <patternFill patternType="solid">
          <fgColor rgb="FFB7E1CD"/>
          <bgColor rgb="FFB7E1CD"/>
        </patternFill>
      </fill>
    </dxf>
    <dxf>
      <fill>
        <patternFill patternType="solid">
          <fgColor rgb="FFB7E1CD"/>
          <bgColor rgb="FFB7E1CD"/>
        </patternFill>
      </fill>
    </dxf>
    <dxf>
      <font>
        <b/>
        <color rgb="FF008000"/>
      </font>
      <fill>
        <patternFill patternType="solid">
          <fgColor rgb="FFFFFFFF"/>
          <bgColor rgb="FFFFFFFF"/>
        </patternFill>
      </fill>
    </dxf>
    <dxf>
      <font>
        <b/>
        <color rgb="FFFF0000"/>
      </font>
      <fill>
        <patternFill patternType="solid">
          <fgColor rgb="FFFFFFFF"/>
          <bgColor rgb="FFFFFFFF"/>
        </patternFill>
      </fill>
    </dxf>
    <dxf>
      <font>
        <b/>
        <color rgb="FF008000"/>
      </font>
      <fill>
        <patternFill patternType="none"/>
      </fill>
    </dxf>
    <dxf>
      <font>
        <b/>
        <color rgb="FFFF0000"/>
      </font>
      <fill>
        <patternFill patternType="none"/>
      </fill>
    </dxf>
    <dxf>
      <font>
        <b/>
        <color rgb="FFFF0000"/>
      </font>
      <fill>
        <patternFill patternType="none"/>
      </fill>
    </dxf>
    <dxf>
      <font>
        <b/>
        <color rgb="FF0000FF"/>
      </font>
      <fill>
        <patternFill patternType="none"/>
      </fill>
    </dxf>
    <dxf>
      <font>
        <b/>
        <color rgb="FF008000"/>
      </font>
      <fill>
        <patternFill patternType="none"/>
      </fill>
    </dxf>
    <dxf>
      <font>
        <b/>
        <color rgb="FF008000"/>
      </font>
      <fill>
        <patternFill patternType="solid">
          <fgColor rgb="FFFFFFFF"/>
          <bgColor rgb="FFFFFFFF"/>
        </patternFill>
      </fill>
    </dxf>
    <dxf>
      <font>
        <b/>
        <color rgb="FF008000"/>
      </font>
      <fill>
        <patternFill patternType="none"/>
      </fill>
    </dxf>
    <dxf>
      <font>
        <b/>
        <color rgb="FF0000FF"/>
      </font>
      <fill>
        <patternFill patternType="none"/>
      </fill>
    </dxf>
    <dxf>
      <font>
        <b/>
        <color rgb="FFFF0000"/>
      </font>
      <fill>
        <patternFill patternType="none"/>
      </fill>
    </dxf>
    <dxf>
      <font>
        <b/>
        <color rgb="FFFF0000"/>
      </font>
      <fill>
        <patternFill patternType="none"/>
      </fill>
    </dxf>
    <dxf>
      <font>
        <b/>
        <color rgb="FF008000"/>
      </font>
      <fill>
        <patternFill patternType="none"/>
      </fill>
    </dxf>
    <dxf>
      <font>
        <b/>
        <color rgb="FFFF0000"/>
      </font>
      <fill>
        <patternFill patternType="solid">
          <fgColor rgb="FFFFFFFF"/>
          <bgColor rgb="FFFFFFFF"/>
        </patternFill>
      </fill>
    </dxf>
    <dxf>
      <font>
        <b/>
        <color rgb="FF0000FF"/>
      </font>
      <fill>
        <patternFill patternType="none"/>
      </fill>
    </dxf>
    <dxf>
      <font>
        <b/>
        <color rgb="FFFF0000"/>
      </font>
      <fill>
        <patternFill patternType="none"/>
      </fill>
    </dxf>
    <dxf>
      <font>
        <b/>
        <color rgb="FFFF0000"/>
      </font>
      <fill>
        <patternFill patternType="none"/>
      </fill>
    </dxf>
    <dxf>
      <font>
        <b/>
        <color rgb="FF008000"/>
      </font>
      <fill>
        <patternFill patternType="none"/>
      </fill>
    </dxf>
    <dxf>
      <font>
        <b/>
        <color rgb="FFFF0000"/>
      </font>
      <fill>
        <patternFill patternType="solid">
          <fgColor rgb="FFFFFFFF"/>
          <bgColor rgb="FFFFFFFF"/>
        </patternFill>
      </fill>
    </dxf>
    <dxf>
      <font>
        <b/>
        <color rgb="FF008000"/>
      </font>
      <fill>
        <patternFill patternType="solid">
          <fgColor rgb="FFFFFFFF"/>
          <bgColor rgb="FFFFFFFF"/>
        </patternFill>
      </fill>
    </dxf>
    <dxf>
      <font>
        <b/>
        <color rgb="FF008000"/>
      </font>
      <fill>
        <patternFill patternType="none"/>
      </fill>
    </dxf>
    <dxf>
      <font>
        <b/>
        <u/>
        <color rgb="FF008000"/>
      </font>
      <fill>
        <patternFill patternType="none"/>
      </fill>
    </dxf>
    <dxf>
      <font>
        <u/>
        <color rgb="FFFF0000"/>
      </font>
      <fill>
        <patternFill patternType="none"/>
      </fill>
    </dxf>
    <dxf>
      <font>
        <u/>
        <color rgb="FFFF0000"/>
      </font>
      <fill>
        <patternFill patternType="none"/>
      </fill>
    </dxf>
    <dxf>
      <font>
        <u/>
        <color rgb="FF0000FF"/>
      </font>
      <fill>
        <patternFill patternType="none"/>
      </fill>
    </dxf>
    <dxf>
      <font>
        <b/>
        <u/>
        <color rgb="FF008000"/>
      </font>
      <fill>
        <patternFill patternType="none"/>
      </fill>
    </dxf>
    <dxf>
      <font>
        <b/>
        <u/>
        <color rgb="FFFF0000"/>
      </font>
      <fill>
        <patternFill patternType="none"/>
      </fill>
    </dxf>
    <dxf>
      <font>
        <u/>
        <color rgb="FF008000"/>
      </font>
      <fill>
        <patternFill patternType="none"/>
      </fill>
    </dxf>
    <dxf>
      <font>
        <color rgb="FFFF0000"/>
      </font>
      <fill>
        <patternFill patternType="none"/>
      </fill>
    </dxf>
    <dxf>
      <font>
        <b/>
        <u/>
        <color rgb="FF008000"/>
      </font>
      <fill>
        <patternFill patternType="none"/>
      </fill>
    </dxf>
    <dxf>
      <font>
        <b/>
        <u/>
        <color rgb="FF008000"/>
      </font>
      <fill>
        <patternFill patternType="none"/>
      </fill>
    </dxf>
    <dxf>
      <font>
        <u/>
        <color rgb="FF008000"/>
      </font>
      <fill>
        <patternFill patternType="none"/>
      </fill>
    </dxf>
    <dxf>
      <font>
        <b/>
        <u/>
        <color rgb="FF008000"/>
      </font>
      <fill>
        <patternFill patternType="none"/>
      </fill>
    </dxf>
    <dxf>
      <font>
        <color rgb="FF0000FF"/>
      </font>
      <fill>
        <patternFill patternType="none"/>
      </fill>
    </dxf>
    <dxf>
      <font>
        <b/>
        <u/>
        <color rgb="FF008000"/>
      </font>
      <fill>
        <patternFill patternType="none"/>
      </fill>
    </dxf>
    <dxf>
      <font>
        <u/>
        <color rgb="FFFF0000"/>
      </font>
      <fill>
        <patternFill patternType="none"/>
      </fill>
    </dxf>
    <dxf>
      <font>
        <u/>
        <color rgb="FFFF0000"/>
      </font>
      <fill>
        <patternFill patternType="none"/>
      </fill>
    </dxf>
    <dxf>
      <font>
        <u/>
      </font>
      <fill>
        <patternFill patternType="none"/>
      </fill>
    </dxf>
    <dxf>
      <font>
        <b/>
        <u/>
        <color rgb="FF008000"/>
      </font>
      <fill>
        <patternFill patternType="none"/>
      </fill>
    </dxf>
    <dxf>
      <font>
        <b/>
        <u/>
        <color rgb="FFFF0000"/>
      </font>
      <fill>
        <patternFill patternType="none"/>
      </fill>
    </dxf>
    <dxf>
      <font>
        <u/>
        <color rgb="FF008000"/>
      </font>
      <fill>
        <patternFill patternType="none"/>
      </fill>
    </dxf>
    <dxf>
      <font>
        <color rgb="FFFF0000"/>
      </font>
      <fill>
        <patternFill patternType="none"/>
      </fill>
    </dxf>
    <dxf>
      <font>
        <b/>
        <u/>
        <color rgb="FFFF0000"/>
      </font>
      <fill>
        <patternFill patternType="none"/>
      </fill>
    </dxf>
    <dxf>
      <font>
        <b/>
        <u/>
        <color rgb="FFFF0000"/>
      </font>
      <fill>
        <patternFill patternType="none"/>
      </fill>
    </dxf>
    <dxf>
      <font>
        <b/>
        <u/>
        <color rgb="FF008000"/>
      </font>
      <fill>
        <patternFill patternType="none"/>
      </fill>
    </dxf>
    <dxf>
      <font>
        <u/>
        <color rgb="FF0000FF"/>
      </font>
      <fill>
        <patternFill patternType="none"/>
      </fill>
    </dxf>
    <dxf>
      <font>
        <color rgb="FF0000FF"/>
      </font>
      <fill>
        <patternFill patternType="none"/>
      </fill>
    </dxf>
    <dxf>
      <font>
        <b/>
        <color rgb="FFFF0000"/>
      </font>
      <fill>
        <patternFill patternType="none"/>
      </fill>
    </dxf>
    <dxf>
      <font>
        <b/>
        <color rgb="FFFF0000"/>
      </font>
      <fill>
        <patternFill patternType="none"/>
      </fill>
    </dxf>
    <dxf>
      <font>
        <b/>
        <color rgb="FFFF0000"/>
      </font>
      <fill>
        <patternFill patternType="none"/>
      </fill>
    </dxf>
    <dxf>
      <font>
        <b/>
        <color rgb="FFFF0000"/>
      </font>
      <fill>
        <patternFill patternType="none"/>
      </fill>
    </dxf>
    <dxf>
      <font>
        <b/>
        <color rgb="FFFF0000"/>
      </font>
      <fill>
        <patternFill patternType="none"/>
      </fill>
    </dxf>
    <dxf>
      <font>
        <b/>
        <color rgb="FFFF0000"/>
      </font>
      <fill>
        <patternFill patternType="none"/>
      </fill>
    </dxf>
    <dxf>
      <font>
        <b/>
        <color rgb="FFFF0000"/>
      </font>
      <fill>
        <patternFill patternType="none"/>
      </fill>
    </dxf>
    <dxf>
      <font>
        <b/>
        <color rgb="FFFF0000"/>
      </font>
      <fill>
        <patternFill patternType="none"/>
      </fill>
    </dxf>
    <dxf>
      <font>
        <b/>
        <color rgb="FFFF0000"/>
      </font>
      <fill>
        <patternFill patternType="none"/>
      </fill>
    </dxf>
    <dxf>
      <font>
        <b/>
        <color rgb="FFFF0000"/>
      </font>
      <fill>
        <patternFill patternType="none"/>
      </fill>
    </dxf>
    <dxf>
      <font>
        <b/>
        <color rgb="FFFF0000"/>
      </font>
      <fill>
        <patternFill patternType="none"/>
      </fill>
    </dxf>
    <dxf>
      <font>
        <b/>
        <color rgb="FFFF0000"/>
      </font>
      <fill>
        <patternFill patternType="none"/>
      </fill>
    </dxf>
    <dxf>
      <font>
        <b/>
        <color rgb="FFFF0000"/>
      </font>
      <fill>
        <patternFill patternType="none"/>
      </fill>
    </dxf>
    <dxf>
      <font>
        <b/>
        <color rgb="FFFF0000"/>
      </font>
      <fill>
        <patternFill patternType="none"/>
      </fill>
    </dxf>
    <dxf>
      <font>
        <b/>
        <u/>
        <color rgb="FFFF0000"/>
      </font>
      <fill>
        <patternFill patternType="none"/>
      </fill>
    </dxf>
    <dxf>
      <font>
        <b/>
        <u/>
        <color rgb="FF008000"/>
      </font>
      <fill>
        <patternFill patternType="none"/>
      </fill>
    </dxf>
    <dxf>
      <font>
        <color rgb="FF0000FF"/>
      </font>
      <fill>
        <patternFill patternType="none"/>
      </fill>
    </dxf>
    <dxf>
      <font>
        <b/>
        <u/>
        <color rgb="FF008000"/>
      </font>
      <fill>
        <patternFill patternType="none"/>
      </fill>
    </dxf>
    <dxf>
      <font>
        <u/>
        <color rgb="FFFF0000"/>
      </font>
      <fill>
        <patternFill patternType="none"/>
      </fill>
    </dxf>
    <dxf>
      <font>
        <b/>
        <u/>
        <color rgb="FFFF0000"/>
      </font>
      <fill>
        <patternFill patternType="none"/>
      </fill>
    </dxf>
    <dxf>
      <font>
        <u/>
      </font>
      <fill>
        <patternFill patternType="none"/>
      </fill>
    </dxf>
    <dxf>
      <font>
        <b/>
        <u/>
        <color rgb="FF008000"/>
      </font>
      <fill>
        <patternFill patternType="none"/>
      </fill>
    </dxf>
    <dxf>
      <font>
        <color rgb="FFFF0000"/>
      </font>
      <fill>
        <patternFill patternType="none"/>
      </fill>
    </dxf>
    <dxf>
      <font>
        <u/>
        <color rgb="FF008000"/>
      </font>
      <fill>
        <patternFill patternType="none"/>
      </fill>
    </dxf>
    <dxf>
      <font>
        <b/>
        <u/>
        <color rgb="FFFF0000"/>
      </font>
      <fill>
        <patternFill patternType="none"/>
      </fill>
    </dxf>
    <dxf>
      <font>
        <b/>
        <u/>
        <color rgb="FF008000"/>
      </font>
      <fill>
        <patternFill patternType="none"/>
      </fill>
    </dxf>
    <dxf>
      <font>
        <u/>
        <color rgb="FF0000FF"/>
      </font>
      <fill>
        <patternFill patternType="none"/>
      </fill>
    </dxf>
    <dxf>
      <font>
        <color rgb="FF0000FF"/>
      </font>
      <fill>
        <patternFill patternType="none"/>
      </fill>
    </dxf>
    <dxf>
      <font>
        <color rgb="FFFF0000"/>
      </font>
      <fill>
        <patternFill patternType="none"/>
      </fill>
    </dxf>
    <dxf>
      <font>
        <b/>
        <u/>
        <color rgb="FF008000"/>
      </font>
      <fill>
        <patternFill patternType="none"/>
      </fill>
    </dxf>
    <dxf>
      <font>
        <u/>
        <color rgb="FFFF0000"/>
      </font>
      <fill>
        <patternFill patternType="none"/>
      </fill>
    </dxf>
    <dxf>
      <font>
        <u/>
        <color rgb="FFFF0000"/>
      </font>
      <fill>
        <patternFill patternType="none"/>
      </fill>
    </dxf>
    <dxf>
      <font>
        <u/>
        <color rgb="FF0000FF"/>
      </font>
      <fill>
        <patternFill patternType="none"/>
      </fill>
    </dxf>
    <dxf>
      <font>
        <b/>
        <u/>
        <color rgb="FF008000"/>
      </font>
      <fill>
        <patternFill patternType="none"/>
      </fill>
    </dxf>
    <dxf>
      <font>
        <b/>
        <u/>
        <color rgb="FFFF0000"/>
      </font>
      <fill>
        <patternFill patternType="none"/>
      </fill>
    </dxf>
    <dxf>
      <font>
        <u/>
        <color rgb="FF008000"/>
      </font>
      <fill>
        <patternFill patternType="none"/>
      </fill>
    </dxf>
    <dxf>
      <font>
        <b/>
        <u/>
        <color rgb="FF008000"/>
      </font>
      <fill>
        <patternFill patternType="none"/>
      </fill>
    </dxf>
    <dxf>
      <font>
        <b/>
        <u/>
        <color rgb="FF008000"/>
      </font>
      <fill>
        <patternFill patternType="none"/>
      </fill>
    </dxf>
    <dxf>
      <font>
        <u/>
        <color rgb="FF008000"/>
      </font>
      <fill>
        <patternFill patternType="none"/>
      </fill>
    </dxf>
    <dxf>
      <font>
        <u/>
        <color rgb="FFFF0000"/>
      </font>
      <fill>
        <patternFill patternType="none"/>
      </fill>
    </dxf>
    <dxf>
      <font>
        <color rgb="FFFFFF00"/>
      </font>
      <fill>
        <patternFill patternType="solid">
          <fgColor rgb="FFFF0000"/>
          <bgColor rgb="FFFF0000"/>
        </patternFill>
      </fill>
    </dxf>
    <dxf>
      <font>
        <b/>
        <color rgb="FFFF0000"/>
      </font>
      <fill>
        <patternFill patternType="none"/>
      </fill>
    </dxf>
    <dxf>
      <font>
        <b/>
        <color rgb="FFFF0000"/>
      </font>
      <fill>
        <patternFill patternType="none"/>
      </fill>
    </dxf>
    <dxf>
      <font>
        <b/>
        <color rgb="FFFF0000"/>
      </font>
      <fill>
        <patternFill patternType="none"/>
      </fill>
    </dxf>
    <dxf>
      <fill>
        <patternFill patternType="solid">
          <fgColor rgb="FFB7E1CD"/>
          <bgColor rgb="FFB7E1CD"/>
        </patternFill>
      </fill>
    </dxf>
    <dxf>
      <font>
        <b/>
        <color rgb="FFFF0000"/>
      </font>
      <fill>
        <patternFill patternType="solid">
          <fgColor rgb="FFFFFFFF"/>
          <bgColor rgb="FFFFFFFF"/>
        </patternFill>
      </fill>
    </dxf>
    <dxf>
      <font>
        <b/>
      </font>
      <fill>
        <patternFill patternType="solid">
          <fgColor rgb="FFFFFFFF"/>
          <bgColor rgb="FFFFFFFF"/>
        </patternFill>
      </fill>
    </dxf>
    <dxf>
      <font>
        <b/>
        <color rgb="FF57BB8A"/>
      </font>
      <fill>
        <patternFill patternType="none"/>
      </fill>
    </dxf>
    <dxf>
      <font>
        <b/>
        <color rgb="FF0000FF"/>
      </font>
      <fill>
        <patternFill patternType="none"/>
      </fill>
    </dxf>
    <dxf>
      <font>
        <b/>
        <color rgb="FFBC2323"/>
      </font>
      <fill>
        <patternFill patternType="solid">
          <fgColor rgb="FFFFFFFF"/>
          <bgColor rgb="FFFFFFFF"/>
        </patternFill>
      </fill>
    </dxf>
    <dxf>
      <font>
        <b/>
        <color rgb="FF008000"/>
      </font>
      <fill>
        <patternFill patternType="solid">
          <fgColor rgb="FFFFFFFF"/>
          <bgColor rgb="FFFFFFFF"/>
        </patternFill>
      </fill>
    </dxf>
    <dxf>
      <font>
        <color rgb="FF000000"/>
      </font>
      <fill>
        <patternFill patternType="none"/>
      </fill>
    </dxf>
    <dxf>
      <font>
        <b/>
        <color rgb="FFFF0000"/>
      </font>
      <fill>
        <patternFill patternType="none"/>
      </fill>
    </dxf>
    <dxf>
      <font>
        <b/>
        <color rgb="FF313BC4"/>
      </font>
      <fill>
        <patternFill patternType="solid">
          <fgColor rgb="FFFFFFFF"/>
          <bgColor rgb="FFFFFFFF"/>
        </patternFill>
      </fill>
    </dxf>
    <dxf>
      <font>
        <b/>
      </font>
      <fill>
        <patternFill patternType="solid">
          <fgColor rgb="FFFFFF00"/>
          <bgColor rgb="FFFFFF00"/>
        </patternFill>
      </fill>
    </dxf>
    <dxf>
      <font>
        <b/>
        <color theme="1"/>
      </font>
      <fill>
        <patternFill patternType="solid">
          <fgColor rgb="FFFFFF00"/>
          <bgColor rgb="FFFFFF00"/>
        </patternFill>
      </fill>
    </dxf>
    <dxf>
      <font>
        <b/>
      </font>
      <fill>
        <patternFill patternType="solid">
          <fgColor rgb="FFFFFF00"/>
          <bgColor rgb="FFFFFF00"/>
        </patternFill>
      </fill>
    </dxf>
    <dxf>
      <font>
        <b/>
        <color rgb="FFBC2323"/>
      </font>
      <fill>
        <patternFill patternType="solid">
          <fgColor rgb="FFFFFFFF"/>
          <bgColor rgb="FFFFFFFF"/>
        </patternFill>
      </fill>
    </dxf>
    <dxf>
      <font>
        <b/>
        <color rgb="FF008000"/>
      </font>
      <fill>
        <patternFill patternType="solid">
          <fgColor rgb="FFFFFFFF"/>
          <bgColor rgb="FFFFFFFF"/>
        </patternFill>
      </fill>
    </dxf>
    <dxf>
      <font>
        <b/>
        <color rgb="FF6AA84F"/>
      </font>
      <fill>
        <patternFill patternType="none"/>
      </fill>
    </dxf>
    <dxf>
      <font>
        <b/>
        <color rgb="FFFF0000"/>
      </font>
      <fill>
        <patternFill patternType="none"/>
      </fill>
    </dxf>
    <dxf>
      <font>
        <b/>
        <color rgb="FFFF0000"/>
      </font>
      <fill>
        <patternFill patternType="none"/>
      </fill>
    </dxf>
    <dxf>
      <font>
        <b/>
        <color rgb="FF008000"/>
      </font>
      <fill>
        <patternFill patternType="none"/>
      </fill>
    </dxf>
    <dxf>
      <font>
        <b/>
        <color rgb="FFFF0000"/>
      </font>
      <fill>
        <patternFill patternType="none"/>
      </fill>
    </dxf>
    <dxf>
      <font>
        <b/>
        <color rgb="FFFF0000"/>
      </font>
      <fill>
        <patternFill patternType="none"/>
      </fill>
    </dxf>
    <dxf>
      <font>
        <b/>
        <color rgb="FF0000FF"/>
      </font>
      <fill>
        <patternFill patternType="none"/>
      </fill>
    </dxf>
    <dxf>
      <font>
        <b/>
        <color rgb="FF008000"/>
      </font>
      <fill>
        <patternFill patternType="none"/>
      </fill>
    </dxf>
    <dxf>
      <font>
        <b/>
        <color rgb="FFFF0000"/>
      </font>
      <fill>
        <patternFill patternType="none"/>
      </fill>
    </dxf>
    <dxf>
      <font>
        <b/>
        <color rgb="FF008000"/>
      </font>
      <fill>
        <patternFill patternType="none"/>
      </fill>
    </dxf>
    <dxf>
      <font>
        <b/>
        <color rgb="FF008000"/>
      </font>
      <fill>
        <patternFill patternType="none"/>
      </fill>
    </dxf>
    <dxf>
      <font>
        <b/>
        <color rgb="FFFF0000"/>
      </font>
      <fill>
        <patternFill patternType="none"/>
      </fill>
    </dxf>
    <dxf>
      <font>
        <b/>
        <color rgb="FFFF0000"/>
      </font>
      <fill>
        <patternFill patternType="none"/>
      </fill>
    </dxf>
    <dxf>
      <font>
        <b/>
        <color rgb="FFFF0000"/>
      </font>
      <fill>
        <patternFill patternType="none"/>
      </fill>
    </dxf>
    <dxf>
      <font>
        <b/>
        <color rgb="FFFF0000"/>
      </font>
      <fill>
        <patternFill patternType="none"/>
      </fill>
    </dxf>
    <dxf>
      <font>
        <b/>
        <color rgb="FFFF0000"/>
      </font>
      <fill>
        <patternFill patternType="none"/>
      </fill>
    </dxf>
    <dxf>
      <font>
        <b/>
        <color rgb="FFFF0000"/>
      </font>
      <fill>
        <patternFill patternType="solid">
          <fgColor rgb="FFFFFFFF"/>
          <bgColor rgb="FFFFFFFF"/>
        </patternFill>
      </fill>
    </dxf>
    <dxf>
      <font>
        <b/>
      </font>
      <fill>
        <patternFill patternType="solid">
          <fgColor rgb="FFFFFFFF"/>
          <bgColor rgb="FFFFFFFF"/>
        </patternFill>
      </fill>
    </dxf>
    <dxf>
      <fill>
        <patternFill patternType="solid">
          <fgColor rgb="FFF8F9FA"/>
          <bgColor rgb="FFF8F9FA"/>
        </patternFill>
      </fill>
    </dxf>
    <dxf>
      <fill>
        <patternFill patternType="solid">
          <fgColor rgb="FFFFFFFF"/>
          <bgColor rgb="FFFFFFFF"/>
        </patternFill>
      </fill>
    </dxf>
  </dxfs>
  <tableStyles count="1">
    <tableStyle name="Matrix-style" pivot="0" count="2" xr9:uid="{00000000-0011-0000-FFFF-FFFF00000000}">
      <tableStyleElement type="firstRowStripe" dxfId="127"/>
      <tableStyleElement type="secondRowStripe" dxfId="126"/>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10</xdr:col>
      <xdr:colOff>866775</xdr:colOff>
      <xdr:row>1</xdr:row>
      <xdr:rowOff>9525</xdr:rowOff>
    </xdr:from>
    <xdr:ext cx="1019175" cy="1019175"/>
    <xdr:pic>
      <xdr:nvPicPr>
        <xdr:cNvPr id="2" name="image1.png" title="Afbeeldi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10</xdr:col>
      <xdr:colOff>971550</xdr:colOff>
      <xdr:row>0</xdr:row>
      <xdr:rowOff>28575</xdr:rowOff>
    </xdr:from>
    <xdr:ext cx="914400" cy="952500"/>
    <xdr:pic>
      <xdr:nvPicPr>
        <xdr:cNvPr id="2" name="image2.png">
          <a:extLst>
            <a:ext uri="{FF2B5EF4-FFF2-40B4-BE49-F238E27FC236}">
              <a16:creationId xmlns:a16="http://schemas.microsoft.com/office/drawing/2014/main" id="{00000000-0008-0000-07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Sortering1"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ortering1"/>
    </sheetNames>
    <sheetDataSet>
      <sheetData sheetId="0"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_1" displayName="Table_1" ref="A5:B28" headerRowCount="0">
  <tableColumns count="2">
    <tableColumn id="1" xr3:uid="{00000000-0010-0000-0000-000001000000}" name="Column1"/>
    <tableColumn id="2" xr3:uid="{00000000-0010-0000-0000-000002000000}" name="Column2"/>
  </tableColumns>
  <tableStyleInfo name="Matrix-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li.af/" TargetMode="External"/><Relationship Id="rId1" Type="http://schemas.openxmlformats.org/officeDocument/2006/relationships/hyperlink" Target="https://www.afstandmeten.nl/index.php?id=4049966"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7.xml.rels><?xml version="1.0" encoding="UTF-8" standalone="yes"?>
<Relationships xmlns="http://schemas.openxmlformats.org/package/2006/relationships"><Relationship Id="rId1" Type="http://schemas.openxmlformats.org/officeDocument/2006/relationships/table" Target="../tables/table1.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10.xml.rels><?xml version="1.0" encoding="UTF-8" standalone="yes"?>
<Relationships xmlns="http://schemas.openxmlformats.org/package/2006/relationships"><Relationship Id="rId1" Type="http://schemas.openxmlformats.org/officeDocument/2006/relationships/hyperlink" Target="mailto:MailboxRoutezakenMO@politie.n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462"/>
  <sheetViews>
    <sheetView tabSelected="1" workbookViewId="0">
      <pane ySplit="5" topLeftCell="A51" activePane="bottomLeft" state="frozen"/>
      <selection pane="bottomLeft" activeCell="O208" sqref="O208"/>
    </sheetView>
  </sheetViews>
  <sheetFormatPr defaultColWidth="14.3984375" defaultRowHeight="15" customHeight="1" x14ac:dyDescent="0.3"/>
  <cols>
    <col min="1" max="2" width="8.19921875" customWidth="1"/>
    <col min="3" max="3" width="8.796875" customWidth="1"/>
    <col min="4" max="4" width="18.19921875" customWidth="1"/>
    <col min="5" max="5" width="7.59765625" customWidth="1"/>
    <col min="6" max="6" width="7.3984375" customWidth="1"/>
    <col min="7" max="7" width="22.19921875" customWidth="1"/>
    <col min="8" max="8" width="5.59765625" hidden="1" customWidth="1"/>
    <col min="9" max="9" width="35.19921875" hidden="1" customWidth="1"/>
    <col min="10" max="10" width="40.59765625" customWidth="1"/>
    <col min="11" max="11" width="28.59765625" customWidth="1"/>
    <col min="12" max="12" width="8.3984375" customWidth="1"/>
  </cols>
  <sheetData>
    <row r="1" spans="1:12" ht="27" customHeight="1" x14ac:dyDescent="0.3">
      <c r="A1" s="378" t="s">
        <v>0</v>
      </c>
      <c r="B1" s="376"/>
      <c r="C1" s="1" t="s">
        <v>1</v>
      </c>
      <c r="D1" s="379" t="s">
        <v>2</v>
      </c>
      <c r="E1" s="376"/>
      <c r="F1" s="376"/>
      <c r="G1" s="376"/>
      <c r="H1" s="376"/>
      <c r="I1" s="376"/>
      <c r="J1" s="376"/>
      <c r="K1" s="376"/>
      <c r="L1" s="2"/>
    </row>
    <row r="2" spans="1:12" ht="22.5" customHeight="1" x14ac:dyDescent="0.3">
      <c r="A2" s="4" t="s">
        <v>3</v>
      </c>
      <c r="B2" s="380">
        <v>46085</v>
      </c>
      <c r="C2" s="376"/>
      <c r="D2" s="379" t="s">
        <v>4</v>
      </c>
      <c r="E2" s="376"/>
      <c r="F2" s="376"/>
      <c r="G2" s="376"/>
      <c r="H2" s="376"/>
      <c r="I2" s="376"/>
      <c r="J2" s="376"/>
      <c r="K2" s="376"/>
      <c r="L2" s="2"/>
    </row>
    <row r="3" spans="1:12" ht="20.25" customHeight="1" x14ac:dyDescent="0.3">
      <c r="A3" s="5"/>
      <c r="B3" s="6"/>
      <c r="C3" s="7"/>
      <c r="D3" s="381" t="s">
        <v>5</v>
      </c>
      <c r="E3" s="376"/>
      <c r="F3" s="376"/>
      <c r="G3" s="376"/>
      <c r="H3" s="376"/>
      <c r="I3" s="376"/>
      <c r="J3" s="376"/>
      <c r="K3" s="376"/>
      <c r="L3" s="2"/>
    </row>
    <row r="4" spans="1:12" ht="32.25" customHeight="1" x14ac:dyDescent="0.3">
      <c r="A4" s="5" t="s">
        <v>6</v>
      </c>
      <c r="B4" s="6" t="s">
        <v>6</v>
      </c>
      <c r="C4" s="7"/>
      <c r="D4" s="375">
        <v>46110</v>
      </c>
      <c r="E4" s="376"/>
      <c r="F4" s="376"/>
      <c r="G4" s="376"/>
      <c r="H4" s="376"/>
      <c r="I4" s="376"/>
      <c r="J4" s="376"/>
      <c r="K4" s="376"/>
      <c r="L4" s="8"/>
    </row>
    <row r="5" spans="1:12" ht="30" customHeight="1" x14ac:dyDescent="0.3">
      <c r="A5" s="9">
        <v>44</v>
      </c>
      <c r="B5" s="10" t="s">
        <v>7</v>
      </c>
      <c r="C5" s="7"/>
      <c r="D5" s="11" t="s">
        <v>8</v>
      </c>
      <c r="E5" s="12">
        <v>0.5</v>
      </c>
      <c r="F5" s="13" t="s">
        <v>9</v>
      </c>
      <c r="G5" s="14"/>
      <c r="H5" s="15"/>
      <c r="I5" s="15"/>
      <c r="J5" s="377" t="e">
        <f>IF(ISNA(#REF!),"Na de Finish-vermelding, in kolom D, wordt hier de totale lengte van de dagetappe vermeld","Afstand / Distance : "&amp;TEXT(#REF!,"0,0")&amp;" km")</f>
        <v>#REF!</v>
      </c>
      <c r="K5" s="376"/>
      <c r="L5" s="16"/>
    </row>
    <row r="6" spans="1:12" ht="41.25" customHeight="1" x14ac:dyDescent="0.3">
      <c r="A6" s="17" t="s">
        <v>11</v>
      </c>
      <c r="B6" s="18" t="s">
        <v>11</v>
      </c>
      <c r="C6" s="19" t="s">
        <v>12</v>
      </c>
      <c r="D6" s="20" t="s">
        <v>13</v>
      </c>
      <c r="E6" s="21" t="s">
        <v>14</v>
      </c>
      <c r="F6" s="21" t="s">
        <v>15</v>
      </c>
      <c r="G6" s="22" t="s">
        <v>16</v>
      </c>
      <c r="H6" s="23"/>
      <c r="I6" s="23"/>
      <c r="J6" s="24" t="s">
        <v>17</v>
      </c>
      <c r="K6" s="25" t="s">
        <v>18</v>
      </c>
      <c r="L6" s="25" t="s">
        <v>19</v>
      </c>
    </row>
    <row r="7" spans="1:12" ht="22.5" customHeight="1" x14ac:dyDescent="0.3">
      <c r="A7" s="26">
        <f ca="1">IF(E7="","",Blad1!A7)</f>
        <v>0.5</v>
      </c>
      <c r="B7" s="26">
        <f ca="1">IF(E7="","",Blad1!B7)</f>
        <v>0.5</v>
      </c>
      <c r="C7" s="27">
        <f ca="1">IF(ISERROR(Blad1!C7),"",Blad1!C7)</f>
        <v>4.9000000000000004</v>
      </c>
      <c r="D7" s="28" t="s">
        <v>20</v>
      </c>
      <c r="E7" s="29">
        <v>0</v>
      </c>
      <c r="F7" s="30" t="str">
        <f ca="1">Blad1!E7</f>
        <v/>
      </c>
      <c r="G7" s="31"/>
      <c r="H7" s="32"/>
      <c r="I7" s="32"/>
      <c r="J7" s="33" t="s">
        <v>21</v>
      </c>
      <c r="K7" s="34"/>
      <c r="L7" s="34" t="s">
        <v>22</v>
      </c>
    </row>
    <row r="8" spans="1:12" ht="22.5" customHeight="1" x14ac:dyDescent="0.3">
      <c r="A8" s="35">
        <f ca="1">IF(E8="","",Blad1!A8)</f>
        <v>0.5</v>
      </c>
      <c r="B8" s="35">
        <f ca="1">IF(E8="","",Blad1!B8)</f>
        <v>0.5</v>
      </c>
      <c r="C8" s="36">
        <f ca="1">IF(ISERROR(Blad1!C8),"",Blad1!C8)</f>
        <v>4.9000000000000004</v>
      </c>
      <c r="D8" s="37" t="s">
        <v>23</v>
      </c>
      <c r="E8" s="38">
        <v>0</v>
      </c>
      <c r="F8" s="39">
        <f ca="1">Blad1!E8</f>
        <v>0</v>
      </c>
      <c r="G8" s="14" t="s">
        <v>24</v>
      </c>
      <c r="H8" s="40"/>
      <c r="I8" s="40"/>
      <c r="J8" s="41" t="s">
        <v>21</v>
      </c>
      <c r="K8" s="42" t="s">
        <v>25</v>
      </c>
      <c r="L8" s="43" t="s">
        <v>26</v>
      </c>
    </row>
    <row r="9" spans="1:12" ht="22.5" customHeight="1" x14ac:dyDescent="0.3">
      <c r="A9" s="35">
        <f ca="1">IF(E9="","",Blad1!A9)</f>
        <v>0.50015046296296295</v>
      </c>
      <c r="B9" s="35">
        <f ca="1">IF(E9="","",Blad1!B9)</f>
        <v>0.50015046296296295</v>
      </c>
      <c r="C9" s="36">
        <f ca="1">IF(ISERROR(Blad1!C9),"",Blad1!C9)</f>
        <v>4.8000000000000007</v>
      </c>
      <c r="D9" s="44" t="s">
        <v>27</v>
      </c>
      <c r="E9" s="38">
        <v>0.1</v>
      </c>
      <c r="F9" s="39" t="str">
        <f ca="1">Blad1!E9</f>
        <v/>
      </c>
      <c r="G9" s="14"/>
      <c r="H9" s="40"/>
      <c r="I9" s="40"/>
      <c r="J9" s="45" t="s">
        <v>28</v>
      </c>
      <c r="K9" s="3" t="s">
        <v>29</v>
      </c>
      <c r="L9" s="43" t="s">
        <v>30</v>
      </c>
    </row>
    <row r="10" spans="1:12" ht="22.5" customHeight="1" x14ac:dyDescent="0.3">
      <c r="A10" s="35">
        <f ca="1">IF(E10="","",Blad1!A10)</f>
        <v>0.5003009259259259</v>
      </c>
      <c r="B10" s="35">
        <f ca="1">IF(E10="","",Blad1!B10)</f>
        <v>0.5003009259259259</v>
      </c>
      <c r="C10" s="36">
        <f ca="1">IF(ISERROR(Blad1!C10),"",Blad1!C10)</f>
        <v>4.7</v>
      </c>
      <c r="D10" s="44" t="s">
        <v>27</v>
      </c>
      <c r="E10" s="38">
        <v>0.2</v>
      </c>
      <c r="F10" s="39">
        <f ca="1">Blad1!E10</f>
        <v>0.2</v>
      </c>
      <c r="G10" s="14" t="s">
        <v>31</v>
      </c>
      <c r="H10" s="40"/>
      <c r="I10" s="40"/>
      <c r="J10" s="45" t="s">
        <v>32</v>
      </c>
      <c r="K10" s="42" t="s">
        <v>33</v>
      </c>
      <c r="L10" s="43" t="s">
        <v>34</v>
      </c>
    </row>
    <row r="11" spans="1:12" ht="22.5" customHeight="1" x14ac:dyDescent="0.3">
      <c r="A11" s="35">
        <f ca="1">IF(E11="","",Blad1!A11)</f>
        <v>0.50045138888888885</v>
      </c>
      <c r="B11" s="35">
        <f ca="1">IF(E11="","",Blad1!B11)</f>
        <v>0.50045138888888885</v>
      </c>
      <c r="C11" s="36">
        <f ca="1">IF(ISERROR(Blad1!C11),"",Blad1!C11)</f>
        <v>4.6000000000000005</v>
      </c>
      <c r="D11" s="44" t="s">
        <v>27</v>
      </c>
      <c r="E11" s="38">
        <v>0.3</v>
      </c>
      <c r="F11" s="39" t="str">
        <f ca="1">Blad1!E11</f>
        <v/>
      </c>
      <c r="G11" s="14"/>
      <c r="H11" s="40"/>
      <c r="I11" s="40"/>
      <c r="J11" s="46" t="s">
        <v>36</v>
      </c>
      <c r="K11" s="47" t="s">
        <v>37</v>
      </c>
      <c r="L11" s="43" t="s">
        <v>38</v>
      </c>
    </row>
    <row r="12" spans="1:12" ht="22.5" customHeight="1" x14ac:dyDescent="0.3">
      <c r="A12" s="35">
        <f ca="1">IF(E12="","",Blad1!A12)</f>
        <v>0.5006018518518518</v>
      </c>
      <c r="B12" s="35">
        <f ca="1">IF(E12="","",Blad1!B12)</f>
        <v>0.5006018518518518</v>
      </c>
      <c r="C12" s="36">
        <f ca="1">IF(ISERROR(Blad1!C12),"",Blad1!C12)</f>
        <v>4.5</v>
      </c>
      <c r="D12" s="44" t="s">
        <v>27</v>
      </c>
      <c r="E12" s="38">
        <v>0.4</v>
      </c>
      <c r="F12" s="39">
        <f ca="1">Blad1!E12</f>
        <v>0.2</v>
      </c>
      <c r="G12" s="14" t="s">
        <v>24</v>
      </c>
      <c r="H12" s="40"/>
      <c r="I12" s="40"/>
      <c r="J12" s="45" t="s">
        <v>39</v>
      </c>
      <c r="K12" s="47" t="s">
        <v>40</v>
      </c>
      <c r="L12" s="43" t="s">
        <v>41</v>
      </c>
    </row>
    <row r="13" spans="1:12" ht="22.5" customHeight="1" x14ac:dyDescent="0.3">
      <c r="A13" s="35">
        <f ca="1">IF(E13="","",Blad1!A13)</f>
        <v>0.50075231481481475</v>
      </c>
      <c r="B13" s="35">
        <f ca="1">IF(E13="","",Blad1!B13)</f>
        <v>0.50075231481481475</v>
      </c>
      <c r="C13" s="36">
        <f ca="1">IF(ISERROR(Blad1!C13),"",Blad1!C13)</f>
        <v>4.4000000000000004</v>
      </c>
      <c r="D13" s="44" t="s">
        <v>27</v>
      </c>
      <c r="E13" s="38">
        <v>0.5</v>
      </c>
      <c r="F13" s="39" t="str">
        <f ca="1">Blad1!E13</f>
        <v/>
      </c>
      <c r="G13" s="14"/>
      <c r="H13" s="40"/>
      <c r="I13" s="40"/>
      <c r="J13" s="45" t="s">
        <v>39</v>
      </c>
      <c r="K13" s="42" t="s">
        <v>42</v>
      </c>
      <c r="L13" s="43" t="s">
        <v>43</v>
      </c>
    </row>
    <row r="14" spans="1:12" ht="22.5" customHeight="1" x14ac:dyDescent="0.3">
      <c r="A14" s="35">
        <f ca="1">IF(E14="","",Blad1!A14)</f>
        <v>0.50075231481481475</v>
      </c>
      <c r="B14" s="35">
        <f ca="1">IF(E14="","",Blad1!B14)</f>
        <v>0.50075231481481475</v>
      </c>
      <c r="C14" s="36">
        <f ca="1">IF(ISERROR(Blad1!C14),"",Blad1!C14)</f>
        <v>4.4000000000000004</v>
      </c>
      <c r="D14" s="44" t="s">
        <v>27</v>
      </c>
      <c r="E14" s="38">
        <v>0.5</v>
      </c>
      <c r="F14" s="39" t="str">
        <f ca="1">Blad1!E14</f>
        <v/>
      </c>
      <c r="G14" s="14"/>
      <c r="H14" s="40"/>
      <c r="I14" s="40"/>
      <c r="J14" s="46" t="s">
        <v>44</v>
      </c>
      <c r="K14" s="3"/>
      <c r="L14" s="43" t="s">
        <v>45</v>
      </c>
    </row>
    <row r="15" spans="1:12" ht="22.5" customHeight="1" x14ac:dyDescent="0.3">
      <c r="A15" s="35">
        <f ca="1">IF(E15="","",Blad1!A15)</f>
        <v>0.50075231481481475</v>
      </c>
      <c r="B15" s="35">
        <f ca="1">IF(E15="","",Blad1!B15)</f>
        <v>0.50075231481481475</v>
      </c>
      <c r="C15" s="36">
        <f ca="1">IF(ISERROR(Blad1!C15),"",Blad1!C15)</f>
        <v>4.4000000000000004</v>
      </c>
      <c r="D15" s="44" t="s">
        <v>27</v>
      </c>
      <c r="E15" s="38">
        <v>0.5</v>
      </c>
      <c r="F15" s="39" t="str">
        <f ca="1">Blad1!E15</f>
        <v/>
      </c>
      <c r="G15" s="14"/>
      <c r="H15" s="40"/>
      <c r="I15" s="40"/>
      <c r="J15" s="46" t="s">
        <v>44</v>
      </c>
      <c r="K15" s="3"/>
      <c r="L15" s="43" t="s">
        <v>46</v>
      </c>
    </row>
    <row r="16" spans="1:12" ht="22.5" customHeight="1" x14ac:dyDescent="0.3">
      <c r="A16" s="35">
        <f ca="1">IF(E16="","",Blad1!A16)</f>
        <v>0.50075231481481475</v>
      </c>
      <c r="B16" s="35">
        <f ca="1">IF(E16="","",Blad1!B16)</f>
        <v>0.50075231481481475</v>
      </c>
      <c r="C16" s="36">
        <f ca="1">IF(ISERROR(Blad1!C16),"",Blad1!C16)</f>
        <v>4.4000000000000004</v>
      </c>
      <c r="D16" s="44" t="s">
        <v>27</v>
      </c>
      <c r="E16" s="38">
        <v>0.5</v>
      </c>
      <c r="F16" s="39" t="str">
        <f ca="1">Blad1!E16</f>
        <v/>
      </c>
      <c r="G16" s="14"/>
      <c r="H16" s="40"/>
      <c r="I16" s="40"/>
      <c r="J16" s="46" t="s">
        <v>44</v>
      </c>
      <c r="K16" s="3"/>
      <c r="L16" s="43" t="s">
        <v>47</v>
      </c>
    </row>
    <row r="17" spans="1:12" ht="22.5" customHeight="1" x14ac:dyDescent="0.3">
      <c r="A17" s="35">
        <f ca="1">IF(E17="","",Blad1!A17)</f>
        <v>0.5009027777777777</v>
      </c>
      <c r="B17" s="35">
        <f ca="1">IF(E17="","",Blad1!B17)</f>
        <v>0.5009027777777777</v>
      </c>
      <c r="C17" s="36">
        <f ca="1">IF(ISERROR(Blad1!C17),"",Blad1!C17)</f>
        <v>4.3000000000000007</v>
      </c>
      <c r="D17" s="44" t="s">
        <v>27</v>
      </c>
      <c r="E17" s="38">
        <v>0.6</v>
      </c>
      <c r="F17" s="39">
        <f ca="1">Blad1!E17</f>
        <v>0.19999999999999996</v>
      </c>
      <c r="G17" s="14" t="s">
        <v>24</v>
      </c>
      <c r="H17" s="40"/>
      <c r="I17" s="40"/>
      <c r="J17" s="46" t="s">
        <v>48</v>
      </c>
      <c r="K17" s="3" t="s">
        <v>48</v>
      </c>
      <c r="L17" s="43" t="s">
        <v>49</v>
      </c>
    </row>
    <row r="18" spans="1:12" ht="22.5" customHeight="1" x14ac:dyDescent="0.3">
      <c r="A18" s="35">
        <f ca="1">IF(E18="","",Blad1!A18)</f>
        <v>0.50105324074074065</v>
      </c>
      <c r="B18" s="35">
        <f ca="1">IF(E18="","",Blad1!B18)</f>
        <v>0.50105324074074065</v>
      </c>
      <c r="C18" s="36">
        <f ca="1">IF(ISERROR(Blad1!C18),"",Blad1!C18)</f>
        <v>4.2</v>
      </c>
      <c r="D18" s="44" t="s">
        <v>27</v>
      </c>
      <c r="E18" s="38">
        <v>0.7</v>
      </c>
      <c r="F18" s="39" t="str">
        <f ca="1">Blad1!E18</f>
        <v/>
      </c>
      <c r="G18" s="14"/>
      <c r="H18" s="40"/>
      <c r="I18" s="40"/>
      <c r="J18" s="46" t="s">
        <v>48</v>
      </c>
      <c r="K18" s="47" t="s">
        <v>40</v>
      </c>
      <c r="L18" s="43" t="s">
        <v>50</v>
      </c>
    </row>
    <row r="19" spans="1:12" ht="22.5" customHeight="1" x14ac:dyDescent="0.3">
      <c r="A19" s="35">
        <f ca="1">IF(E19="","",Blad1!A19)</f>
        <v>0.5012037037037036</v>
      </c>
      <c r="B19" s="35">
        <f ca="1">IF(E19="","",Blad1!B19)</f>
        <v>0.5012037037037036</v>
      </c>
      <c r="C19" s="36">
        <f ca="1">IF(ISERROR(Blad1!C19),"",Blad1!C19)</f>
        <v>4.1000000000000005</v>
      </c>
      <c r="D19" s="44" t="s">
        <v>27</v>
      </c>
      <c r="E19" s="38">
        <v>0.8</v>
      </c>
      <c r="F19" s="39" t="str">
        <f ca="1">Blad1!E19</f>
        <v/>
      </c>
      <c r="G19" s="14"/>
      <c r="H19" s="40"/>
      <c r="I19" s="40"/>
      <c r="J19" s="46" t="s">
        <v>51</v>
      </c>
      <c r="K19" s="42" t="s">
        <v>52</v>
      </c>
      <c r="L19" s="43" t="s">
        <v>53</v>
      </c>
    </row>
    <row r="20" spans="1:12" ht="22.5" customHeight="1" x14ac:dyDescent="0.3">
      <c r="A20" s="35">
        <f ca="1">IF(E20="","",Blad1!A20)</f>
        <v>0.5012037037037036</v>
      </c>
      <c r="B20" s="35">
        <f ca="1">IF(E20="","",Blad1!B20)</f>
        <v>0.5012037037037036</v>
      </c>
      <c r="C20" s="36">
        <f ca="1">IF(ISERROR(Blad1!C20),"",Blad1!C20)</f>
        <v>4.1000000000000005</v>
      </c>
      <c r="D20" s="44" t="s">
        <v>27</v>
      </c>
      <c r="E20" s="38">
        <v>0.8</v>
      </c>
      <c r="F20" s="39" t="str">
        <f ca="1">Blad1!E20</f>
        <v/>
      </c>
      <c r="G20" s="14"/>
      <c r="H20" s="40"/>
      <c r="I20" s="40"/>
      <c r="J20" s="46" t="s">
        <v>51</v>
      </c>
      <c r="K20" s="47" t="s">
        <v>37</v>
      </c>
      <c r="L20" s="43" t="s">
        <v>54</v>
      </c>
    </row>
    <row r="21" spans="1:12" ht="22.5" customHeight="1" x14ac:dyDescent="0.3">
      <c r="A21" s="35">
        <f ca="1">IF(E21="","",Blad1!A21)</f>
        <v>0.50151620370370364</v>
      </c>
      <c r="B21" s="35">
        <f ca="1">IF(E21="","",Blad1!B21)</f>
        <v>0.50151620370370364</v>
      </c>
      <c r="C21" s="36">
        <f ca="1">IF(ISERROR(Blad1!C21),"",Blad1!C21)</f>
        <v>3.9000000000000004</v>
      </c>
      <c r="D21" s="44" t="s">
        <v>27</v>
      </c>
      <c r="E21" s="38">
        <v>1</v>
      </c>
      <c r="F21" s="39">
        <f ca="1">Blad1!E21</f>
        <v>0.4</v>
      </c>
      <c r="G21" s="14" t="s">
        <v>31</v>
      </c>
      <c r="H21" s="40"/>
      <c r="I21" s="40"/>
      <c r="J21" s="46" t="s">
        <v>55</v>
      </c>
      <c r="K21" s="47" t="s">
        <v>56</v>
      </c>
      <c r="L21" s="43" t="s">
        <v>57</v>
      </c>
    </row>
    <row r="22" spans="1:12" ht="22.5" customHeight="1" x14ac:dyDescent="0.3">
      <c r="A22" s="35">
        <f ca="1">IF(E22="","",Blad1!A22)</f>
        <v>0.50151620370370364</v>
      </c>
      <c r="B22" s="35">
        <f ca="1">IF(E22="","",Blad1!B22)</f>
        <v>0.50151620370370364</v>
      </c>
      <c r="C22" s="36">
        <f ca="1">IF(ISERROR(Blad1!C22),"",Blad1!C22)</f>
        <v>3.9000000000000004</v>
      </c>
      <c r="D22" s="44" t="s">
        <v>27</v>
      </c>
      <c r="E22" s="38">
        <v>1</v>
      </c>
      <c r="F22" s="39" t="str">
        <f ca="1">Blad1!E22</f>
        <v/>
      </c>
      <c r="G22" s="14"/>
      <c r="H22" s="40"/>
      <c r="I22" s="40"/>
      <c r="J22" s="46" t="s">
        <v>58</v>
      </c>
      <c r="K22" s="3" t="s">
        <v>59</v>
      </c>
      <c r="L22" s="43" t="s">
        <v>60</v>
      </c>
    </row>
    <row r="23" spans="1:12" ht="22.5" customHeight="1" x14ac:dyDescent="0.3">
      <c r="A23" s="35">
        <f ca="1">IF(E23="","",Blad1!A23)</f>
        <v>0.50166666666666659</v>
      </c>
      <c r="B23" s="35">
        <f ca="1">IF(E23="","",Blad1!B23)</f>
        <v>0.50166666666666659</v>
      </c>
      <c r="C23" s="36">
        <f ca="1">IF(ISERROR(Blad1!C23),"",Blad1!C23)</f>
        <v>3.8000000000000003</v>
      </c>
      <c r="D23" s="44" t="s">
        <v>27</v>
      </c>
      <c r="E23" s="38">
        <v>1.1000000000000001</v>
      </c>
      <c r="F23" s="39">
        <f ca="1">Blad1!E23</f>
        <v>0.10000000000000009</v>
      </c>
      <c r="G23" s="14" t="s">
        <v>61</v>
      </c>
      <c r="H23" s="40"/>
      <c r="I23" s="40"/>
      <c r="J23" s="46" t="s">
        <v>62</v>
      </c>
      <c r="K23" s="3" t="s">
        <v>63</v>
      </c>
      <c r="L23" s="43" t="str">
        <f>IF(J23="","",Blad1!W23)</f>
        <v>q</v>
      </c>
    </row>
    <row r="24" spans="1:12" ht="22.5" customHeight="1" x14ac:dyDescent="0.3">
      <c r="A24" s="35">
        <f ca="1">IF(E24="","",Blad1!A24)</f>
        <v>0.50230324074074062</v>
      </c>
      <c r="B24" s="35">
        <f ca="1">IF(E24="","",Blad1!B24)</f>
        <v>0.50230324074074062</v>
      </c>
      <c r="C24" s="36">
        <f ca="1">IF(ISERROR(Blad1!C24),"",Blad1!C24)</f>
        <v>3.4000000000000004</v>
      </c>
      <c r="D24" s="44" t="s">
        <v>27</v>
      </c>
      <c r="E24" s="38">
        <v>1.5</v>
      </c>
      <c r="F24" s="39" t="str">
        <f ca="1">Blad1!E24</f>
        <v/>
      </c>
      <c r="G24" s="14"/>
      <c r="H24" s="40"/>
      <c r="I24" s="40"/>
      <c r="J24" s="46" t="s">
        <v>64</v>
      </c>
      <c r="K24" s="42" t="s">
        <v>65</v>
      </c>
      <c r="L24" s="43" t="str">
        <f>IF(J24="","",Blad1!W24)</f>
        <v>r</v>
      </c>
    </row>
    <row r="25" spans="1:12" ht="22.5" customHeight="1" x14ac:dyDescent="0.3">
      <c r="A25" s="35">
        <f ca="1">IF(E25="","",Blad1!A25)</f>
        <v>0.50261574074074067</v>
      </c>
      <c r="B25" s="35">
        <f ca="1">IF(E25="","",Blad1!B25)</f>
        <v>0.50261574074074067</v>
      </c>
      <c r="C25" s="36">
        <f ca="1">IF(ISERROR(Blad1!C25),"",Blad1!C25)</f>
        <v>3.2</v>
      </c>
      <c r="D25" s="44" t="s">
        <v>27</v>
      </c>
      <c r="E25" s="38">
        <v>1.7</v>
      </c>
      <c r="F25" s="39" t="str">
        <f ca="1">Blad1!E25</f>
        <v/>
      </c>
      <c r="G25" s="14"/>
      <c r="H25" s="40"/>
      <c r="I25" s="40"/>
      <c r="J25" s="46" t="s">
        <v>66</v>
      </c>
      <c r="K25" s="42" t="s">
        <v>67</v>
      </c>
      <c r="L25" s="43" t="str">
        <f>IF(J25="","",Blad1!W25)</f>
        <v>s</v>
      </c>
    </row>
    <row r="26" spans="1:12" ht="22.5" customHeight="1" x14ac:dyDescent="0.3">
      <c r="A26" s="35">
        <f ca="1">IF(E26="","",Blad1!A26)</f>
        <v>0.50261574074074067</v>
      </c>
      <c r="B26" s="35">
        <f ca="1">IF(E26="","",Blad1!B26)</f>
        <v>0.50261574074074067</v>
      </c>
      <c r="C26" s="36">
        <f ca="1">IF(ISERROR(Blad1!C26),"",Blad1!C26)</f>
        <v>3.2</v>
      </c>
      <c r="D26" s="44" t="s">
        <v>27</v>
      </c>
      <c r="E26" s="38">
        <v>1.7</v>
      </c>
      <c r="F26" s="39" t="str">
        <f ca="1">Blad1!E26</f>
        <v/>
      </c>
      <c r="G26" s="14"/>
      <c r="H26" s="40"/>
      <c r="I26" s="40"/>
      <c r="J26" s="46" t="s">
        <v>66</v>
      </c>
      <c r="K26" s="47" t="s">
        <v>68</v>
      </c>
      <c r="L26" s="43" t="str">
        <f>IF(J26="","",Blad1!W26)</f>
        <v>t</v>
      </c>
    </row>
    <row r="27" spans="1:12" ht="22.5" customHeight="1" x14ac:dyDescent="0.3">
      <c r="A27" s="35">
        <f ca="1">IF(E27="","",Blad1!A27)</f>
        <v>0.50276620370370362</v>
      </c>
      <c r="B27" s="35">
        <f ca="1">IF(E27="","",Blad1!B27)</f>
        <v>0.50276620370370362</v>
      </c>
      <c r="C27" s="36">
        <f ca="1">IF(ISERROR(Blad1!C27),"",Blad1!C27)</f>
        <v>3.1000000000000005</v>
      </c>
      <c r="D27" s="44" t="s">
        <v>27</v>
      </c>
      <c r="E27" s="38">
        <v>1.8</v>
      </c>
      <c r="F27" s="39" t="str">
        <f ca="1">Blad1!E27</f>
        <v/>
      </c>
      <c r="G27" s="14"/>
      <c r="H27" s="40"/>
      <c r="I27" s="40"/>
      <c r="J27" s="45" t="s">
        <v>66</v>
      </c>
      <c r="K27" s="42" t="s">
        <v>67</v>
      </c>
      <c r="L27" s="43" t="str">
        <f>IF(J27="","",Blad1!W27)</f>
        <v>u</v>
      </c>
    </row>
    <row r="28" spans="1:12" ht="22.5" customHeight="1" x14ac:dyDescent="0.3">
      <c r="A28" s="35">
        <f ca="1">IF(E28="","",Blad1!A28)</f>
        <v>0.50291666666666657</v>
      </c>
      <c r="B28" s="35">
        <f ca="1">IF(E28="","",Blad1!B28)</f>
        <v>0.50291666666666657</v>
      </c>
      <c r="C28" s="36">
        <f ca="1">IF(ISERROR(Blad1!C28),"",Blad1!C28)</f>
        <v>3.0000000000000004</v>
      </c>
      <c r="D28" s="44" t="s">
        <v>27</v>
      </c>
      <c r="E28" s="38">
        <v>1.9</v>
      </c>
      <c r="F28" s="39" t="str">
        <f ca="1">Blad1!E28</f>
        <v/>
      </c>
      <c r="G28" s="14"/>
      <c r="H28" s="40"/>
      <c r="I28" s="40"/>
      <c r="J28" s="45" t="s">
        <v>66</v>
      </c>
      <c r="K28" s="42" t="s">
        <v>69</v>
      </c>
      <c r="L28" s="43" t="str">
        <f>IF(J28="","",Blad1!W28)</f>
        <v>v</v>
      </c>
    </row>
    <row r="29" spans="1:12" ht="22.5" customHeight="1" x14ac:dyDescent="0.3">
      <c r="A29" s="35">
        <f ca="1">IF(E29="","",Blad1!A29)</f>
        <v>0.50306712962962952</v>
      </c>
      <c r="B29" s="35">
        <f ca="1">IF(E29="","",Blad1!B29)</f>
        <v>0.50306712962962952</v>
      </c>
      <c r="C29" s="36">
        <f ca="1">IF(ISERROR(Blad1!C29),"",Blad1!C29)</f>
        <v>2.9000000000000004</v>
      </c>
      <c r="D29" s="44" t="s">
        <v>27</v>
      </c>
      <c r="E29" s="38">
        <v>2</v>
      </c>
      <c r="F29" s="39">
        <f ca="1">Blad1!E29</f>
        <v>0.89999999999999991</v>
      </c>
      <c r="G29" s="14" t="s">
        <v>70</v>
      </c>
      <c r="H29" s="40"/>
      <c r="I29" s="40"/>
      <c r="J29" s="45" t="s">
        <v>71</v>
      </c>
      <c r="K29" s="3" t="s">
        <v>72</v>
      </c>
      <c r="L29" s="43" t="str">
        <f>IF(J29="","",Blad1!W29)</f>
        <v>w</v>
      </c>
    </row>
    <row r="30" spans="1:12" ht="22.5" customHeight="1" x14ac:dyDescent="0.3">
      <c r="A30" s="35">
        <f ca="1">IF(E30="","",Blad1!A30)</f>
        <v>0.50306712962962952</v>
      </c>
      <c r="B30" s="35">
        <f ca="1">IF(E30="","",Blad1!B30)</f>
        <v>0.50306712962962952</v>
      </c>
      <c r="C30" s="36">
        <f ca="1">IF(ISERROR(Blad1!C30),"",Blad1!C30)</f>
        <v>2.9000000000000004</v>
      </c>
      <c r="D30" s="44" t="s">
        <v>27</v>
      </c>
      <c r="E30" s="38">
        <v>2</v>
      </c>
      <c r="F30" s="39" t="str">
        <f ca="1">Blad1!E30</f>
        <v/>
      </c>
      <c r="G30" s="14"/>
      <c r="H30" s="40"/>
      <c r="I30" s="40"/>
      <c r="J30" s="45" t="s">
        <v>66</v>
      </c>
      <c r="K30" s="42" t="s">
        <v>73</v>
      </c>
      <c r="L30" s="43" t="str">
        <f>IF(J30="","",Blad1!W30)</f>
        <v>x</v>
      </c>
    </row>
    <row r="31" spans="1:12" ht="22.5" customHeight="1" x14ac:dyDescent="0.3">
      <c r="A31" s="35">
        <f ca="1">IF(E31="","",Blad1!A31)</f>
        <v>0.50337962962962957</v>
      </c>
      <c r="B31" s="35">
        <f ca="1">IF(E31="","",Blad1!B31)</f>
        <v>0.50337962962962957</v>
      </c>
      <c r="C31" s="36">
        <f ca="1">IF(ISERROR(Blad1!C31),"",Blad1!C31)</f>
        <v>2.7</v>
      </c>
      <c r="D31" s="44" t="s">
        <v>27</v>
      </c>
      <c r="E31" s="38">
        <v>2.2000000000000002</v>
      </c>
      <c r="F31" s="39" t="str">
        <f ca="1">Blad1!E31</f>
        <v/>
      </c>
      <c r="G31" s="14"/>
      <c r="H31" s="40"/>
      <c r="I31" s="40"/>
      <c r="J31" s="45" t="s">
        <v>74</v>
      </c>
      <c r="K31" s="47" t="s">
        <v>75</v>
      </c>
      <c r="L31" s="43" t="str">
        <f>IF(J31="","",Blad1!W31)</f>
        <v>ij</v>
      </c>
    </row>
    <row r="32" spans="1:12" ht="22.5" customHeight="1" x14ac:dyDescent="0.3">
      <c r="A32" s="35">
        <f ca="1">IF(E32="","",Blad1!A32)</f>
        <v>0.50353009259259252</v>
      </c>
      <c r="B32" s="35">
        <f ca="1">IF(E32="","",Blad1!B32)</f>
        <v>0.50353009259259252</v>
      </c>
      <c r="C32" s="36">
        <f ca="1">IF(ISERROR(Blad1!C32),"",Blad1!C32)</f>
        <v>2.6000000000000005</v>
      </c>
      <c r="D32" s="44" t="s">
        <v>27</v>
      </c>
      <c r="E32" s="38">
        <v>2.2999999999999998</v>
      </c>
      <c r="F32" s="39" t="str">
        <f ca="1">Blad1!E32</f>
        <v/>
      </c>
      <c r="G32" s="14"/>
      <c r="H32" s="40"/>
      <c r="I32" s="40"/>
      <c r="J32" s="45" t="s">
        <v>74</v>
      </c>
      <c r="K32" s="42" t="s">
        <v>76</v>
      </c>
      <c r="L32" s="43" t="str">
        <f>IF(J32="","",Blad1!W32)</f>
        <v>z</v>
      </c>
    </row>
    <row r="33" spans="1:12" ht="22.5" customHeight="1" x14ac:dyDescent="0.3">
      <c r="A33" s="35">
        <f ca="1">IF(E33="","",Blad1!A33)</f>
        <v>0.50368055555555546</v>
      </c>
      <c r="B33" s="35">
        <f ca="1">IF(E33="","",Blad1!B33)</f>
        <v>0.50368055555555546</v>
      </c>
      <c r="C33" s="36">
        <f ca="1">IF(ISERROR(Blad1!C33),"",Blad1!C33)</f>
        <v>2.5000000000000004</v>
      </c>
      <c r="D33" s="44" t="s">
        <v>27</v>
      </c>
      <c r="E33" s="38">
        <v>2.4</v>
      </c>
      <c r="F33" s="39" t="str">
        <f ca="1">Blad1!E33</f>
        <v/>
      </c>
      <c r="G33" s="14"/>
      <c r="H33" s="40"/>
      <c r="I33" s="40"/>
      <c r="J33" s="45" t="s">
        <v>74</v>
      </c>
      <c r="K33" s="47" t="s">
        <v>77</v>
      </c>
      <c r="L33" s="43" t="str">
        <f>IF(J33="","",Blad1!W33)</f>
        <v>aa</v>
      </c>
    </row>
    <row r="34" spans="1:12" ht="22.5" customHeight="1" x14ac:dyDescent="0.3">
      <c r="A34" s="35">
        <f ca="1">IF(E34="","",Blad1!A34)</f>
        <v>0.50383101851851841</v>
      </c>
      <c r="B34" s="35">
        <f ca="1">IF(E34="","",Blad1!B34)</f>
        <v>0.50383101851851841</v>
      </c>
      <c r="C34" s="36">
        <f ca="1">IF(ISERROR(Blad1!C34),"",Blad1!C34)</f>
        <v>2.4000000000000004</v>
      </c>
      <c r="D34" s="44" t="s">
        <v>27</v>
      </c>
      <c r="E34" s="38">
        <v>2.5</v>
      </c>
      <c r="F34" s="39" t="str">
        <f ca="1">Blad1!E34</f>
        <v/>
      </c>
      <c r="G34" s="14"/>
      <c r="H34" s="40"/>
      <c r="I34" s="40"/>
      <c r="J34" s="45" t="s">
        <v>74</v>
      </c>
      <c r="K34" s="42" t="s">
        <v>78</v>
      </c>
      <c r="L34" s="43" t="str">
        <f>IF(J34="","",Blad1!W34)</f>
        <v>ab</v>
      </c>
    </row>
    <row r="35" spans="1:12" ht="22.5" customHeight="1" x14ac:dyDescent="0.3">
      <c r="A35" s="35">
        <f ca="1">IF(E35="","",Blad1!A35)</f>
        <v>0.50398148148148136</v>
      </c>
      <c r="B35" s="35">
        <f ca="1">IF(E35="","",Blad1!B35)</f>
        <v>0.50398148148148136</v>
      </c>
      <c r="C35" s="36">
        <f ca="1">IF(ISERROR(Blad1!C35),"",Blad1!C35)</f>
        <v>2.3000000000000003</v>
      </c>
      <c r="D35" s="44" t="s">
        <v>27</v>
      </c>
      <c r="E35" s="38">
        <v>2.6</v>
      </c>
      <c r="F35" s="39" t="str">
        <f ca="1">Blad1!E35</f>
        <v/>
      </c>
      <c r="G35" s="14"/>
      <c r="H35" s="40"/>
      <c r="I35" s="40"/>
      <c r="J35" s="45" t="s">
        <v>79</v>
      </c>
      <c r="K35" s="47" t="s">
        <v>80</v>
      </c>
      <c r="L35" s="43" t="str">
        <f>IF(J35="","",Blad1!W35)</f>
        <v>ac</v>
      </c>
    </row>
    <row r="36" spans="1:12" ht="22.5" customHeight="1" x14ac:dyDescent="0.3">
      <c r="A36" s="35">
        <f ca="1">IF(E36="","",Blad1!A36)</f>
        <v>0.50413194444444431</v>
      </c>
      <c r="B36" s="35">
        <f ca="1">IF(E36="","",Blad1!B36)</f>
        <v>0.50413194444444431</v>
      </c>
      <c r="C36" s="36">
        <f ca="1">IF(ISERROR(Blad1!C36),"",Blad1!C36)</f>
        <v>2.2000000000000002</v>
      </c>
      <c r="D36" s="44" t="s">
        <v>27</v>
      </c>
      <c r="E36" s="38">
        <v>2.7</v>
      </c>
      <c r="F36" s="39" t="str">
        <f ca="1">Blad1!E36</f>
        <v/>
      </c>
      <c r="G36" s="14"/>
      <c r="H36" s="40"/>
      <c r="I36" s="40"/>
      <c r="J36" s="45" t="s">
        <v>79</v>
      </c>
      <c r="K36" s="47" t="s">
        <v>81</v>
      </c>
      <c r="L36" s="43" t="str">
        <f>IF(J36="","",Blad1!W36)</f>
        <v>ad</v>
      </c>
    </row>
    <row r="37" spans="1:12" ht="22.5" customHeight="1" x14ac:dyDescent="0.3">
      <c r="A37" s="35">
        <f ca="1">IF(E37="","",Blad1!A37)</f>
        <v>0.50413194444444431</v>
      </c>
      <c r="B37" s="35">
        <f ca="1">IF(E37="","",Blad1!B37)</f>
        <v>0.50413194444444431</v>
      </c>
      <c r="C37" s="36">
        <f ca="1">IF(ISERROR(Blad1!C37),"",Blad1!C37)</f>
        <v>2.2000000000000002</v>
      </c>
      <c r="D37" s="44" t="s">
        <v>27</v>
      </c>
      <c r="E37" s="38">
        <v>2.7</v>
      </c>
      <c r="F37" s="39">
        <f ca="1">Blad1!E37</f>
        <v>0.70000000000000018</v>
      </c>
      <c r="G37" s="14" t="s">
        <v>82</v>
      </c>
      <c r="H37" s="40"/>
      <c r="I37" s="40"/>
      <c r="J37" s="45" t="s">
        <v>83</v>
      </c>
      <c r="K37" s="3" t="s">
        <v>84</v>
      </c>
      <c r="L37" s="43" t="str">
        <f>IF(J37="","",Blad1!W37)</f>
        <v>ae</v>
      </c>
    </row>
    <row r="38" spans="1:12" ht="22.5" customHeight="1" x14ac:dyDescent="0.3">
      <c r="A38" s="35">
        <f ca="1">IF(E38="","",Blad1!A38)</f>
        <v>0.50413194444444431</v>
      </c>
      <c r="B38" s="35">
        <f ca="1">IF(E38="","",Blad1!B38)</f>
        <v>0.50413194444444431</v>
      </c>
      <c r="C38" s="36">
        <f ca="1">IF(ISERROR(Blad1!C38),"",Blad1!C38)</f>
        <v>2.2000000000000002</v>
      </c>
      <c r="D38" s="44" t="s">
        <v>27</v>
      </c>
      <c r="E38" s="38">
        <v>2.7</v>
      </c>
      <c r="F38" s="39" t="str">
        <f ca="1">Blad1!E38</f>
        <v/>
      </c>
      <c r="G38" s="14"/>
      <c r="H38" s="40"/>
      <c r="I38" s="40"/>
      <c r="J38" s="45" t="s">
        <v>85</v>
      </c>
      <c r="K38" s="42"/>
      <c r="L38" s="43" t="str">
        <f>IF(J38="","",Blad1!W38)</f>
        <v>af</v>
      </c>
    </row>
    <row r="39" spans="1:12" ht="22.5" customHeight="1" x14ac:dyDescent="0.3">
      <c r="A39" s="35">
        <f ca="1">IF(E39="","",Blad1!A39)</f>
        <v>0.50428240740740726</v>
      </c>
      <c r="B39" s="35">
        <f ca="1">IF(E39="","",Blad1!B39)</f>
        <v>0.50428240740740726</v>
      </c>
      <c r="C39" s="36">
        <f ca="1">IF(ISERROR(Blad1!C39),"",Blad1!C39)</f>
        <v>2.1000000000000005</v>
      </c>
      <c r="D39" s="44" t="s">
        <v>27</v>
      </c>
      <c r="E39" s="38">
        <v>2.8</v>
      </c>
      <c r="F39" s="39" t="str">
        <f ca="1">Blad1!E39</f>
        <v/>
      </c>
      <c r="G39" s="14"/>
      <c r="H39" s="40"/>
      <c r="I39" s="40"/>
      <c r="J39" s="45" t="s">
        <v>86</v>
      </c>
      <c r="K39" s="42" t="s">
        <v>73</v>
      </c>
      <c r="L39" s="43" t="str">
        <f>IF(J39="","",Blad1!W39)</f>
        <v>ag</v>
      </c>
    </row>
    <row r="40" spans="1:12" ht="22.5" customHeight="1" x14ac:dyDescent="0.3">
      <c r="A40" s="35">
        <f ca="1">IF(E40="","",Blad1!A40)</f>
        <v>0.50443287037037021</v>
      </c>
      <c r="B40" s="35">
        <f ca="1">IF(E40="","",Blad1!B40)</f>
        <v>0.50443287037037021</v>
      </c>
      <c r="C40" s="36">
        <f ca="1">IF(ISERROR(Blad1!C40),"",Blad1!C40)</f>
        <v>2.0000000000000004</v>
      </c>
      <c r="D40" s="44" t="s">
        <v>27</v>
      </c>
      <c r="E40" s="38">
        <v>2.9</v>
      </c>
      <c r="F40" s="39" t="str">
        <f ca="1">Blad1!E40</f>
        <v/>
      </c>
      <c r="G40" s="14"/>
      <c r="H40" s="40"/>
      <c r="I40" s="40"/>
      <c r="J40" s="45" t="s">
        <v>87</v>
      </c>
      <c r="K40" s="42" t="s">
        <v>88</v>
      </c>
      <c r="L40" s="43" t="str">
        <f>IF(J40="","",Blad1!W40)</f>
        <v>ah</v>
      </c>
    </row>
    <row r="41" spans="1:12" ht="22.5" customHeight="1" x14ac:dyDescent="0.3">
      <c r="A41" s="35">
        <f ca="1">IF(E41="","",Blad1!A41)</f>
        <v>0.50474537037037026</v>
      </c>
      <c r="B41" s="35">
        <f ca="1">IF(E41="","",Blad1!B41)</f>
        <v>0.50474537037037026</v>
      </c>
      <c r="C41" s="36">
        <f ca="1">IF(ISERROR(Blad1!C41),"",Blad1!C41)</f>
        <v>1.8000000000000003</v>
      </c>
      <c r="D41" s="44" t="s">
        <v>27</v>
      </c>
      <c r="E41" s="38">
        <v>3.1</v>
      </c>
      <c r="F41" s="39" t="str">
        <f ca="1">Blad1!E41</f>
        <v/>
      </c>
      <c r="G41" s="14"/>
      <c r="H41" s="40"/>
      <c r="I41" s="40"/>
      <c r="J41" s="45" t="s">
        <v>86</v>
      </c>
      <c r="K41" s="42" t="s">
        <v>89</v>
      </c>
      <c r="L41" s="43" t="str">
        <f>IF(J41="","",Blad1!W41)</f>
        <v>ai</v>
      </c>
    </row>
    <row r="42" spans="1:12" ht="22.5" customHeight="1" x14ac:dyDescent="0.3">
      <c r="A42" s="35">
        <f ca="1">IF(E42="","",Blad1!A42)</f>
        <v>0.50489583333333321</v>
      </c>
      <c r="B42" s="35">
        <f ca="1">IF(E42="","",Blad1!B42)</f>
        <v>0.50489583333333321</v>
      </c>
      <c r="C42" s="36">
        <f ca="1">IF(ISERROR(Blad1!C42),"",Blad1!C42)</f>
        <v>1.7000000000000002</v>
      </c>
      <c r="D42" s="44" t="s">
        <v>27</v>
      </c>
      <c r="E42" s="38">
        <v>3.2</v>
      </c>
      <c r="F42" s="39" t="str">
        <f ca="1">Blad1!E42</f>
        <v/>
      </c>
      <c r="G42" s="14"/>
      <c r="H42" s="40"/>
      <c r="I42" s="40"/>
      <c r="J42" s="45" t="s">
        <v>90</v>
      </c>
      <c r="K42" s="3" t="s">
        <v>91</v>
      </c>
      <c r="L42" s="43" t="str">
        <f>IF(J42="","",Blad1!W42)</f>
        <v>aj</v>
      </c>
    </row>
    <row r="43" spans="1:12" ht="22.5" customHeight="1" x14ac:dyDescent="0.3">
      <c r="A43" s="35">
        <f ca="1">IF(E43="","",Blad1!A43)</f>
        <v>0.50537037037037025</v>
      </c>
      <c r="B43" s="35">
        <f ca="1">IF(E43="","",Blad1!B43)</f>
        <v>0.50537037037037025</v>
      </c>
      <c r="C43" s="36">
        <f ca="1">IF(ISERROR(Blad1!C43),"",Blad1!C43)</f>
        <v>1.4000000000000004</v>
      </c>
      <c r="D43" s="44" t="s">
        <v>27</v>
      </c>
      <c r="E43" s="38">
        <v>3.5</v>
      </c>
      <c r="F43" s="39">
        <f ca="1">Blad1!E43</f>
        <v>0.79999999999999982</v>
      </c>
      <c r="G43" s="14" t="s">
        <v>24</v>
      </c>
      <c r="H43" s="40"/>
      <c r="I43" s="40"/>
      <c r="J43" s="45" t="s">
        <v>92</v>
      </c>
      <c r="K43" s="42" t="s">
        <v>93</v>
      </c>
      <c r="L43" s="43" t="str">
        <f>IF(J43="","",Blad1!W43)</f>
        <v>ak</v>
      </c>
    </row>
    <row r="44" spans="1:12" ht="22.5" customHeight="1" x14ac:dyDescent="0.3">
      <c r="A44" s="35">
        <f ca="1">IF(E44="","",Blad1!A44)</f>
        <v>0.50537037037037025</v>
      </c>
      <c r="B44" s="35">
        <f ca="1">IF(E44="","",Blad1!B44)</f>
        <v>0.50537037037037025</v>
      </c>
      <c r="C44" s="36">
        <f ca="1">IF(ISERROR(Blad1!C44),"",Blad1!C44)</f>
        <v>1.4000000000000004</v>
      </c>
      <c r="D44" s="44" t="s">
        <v>27</v>
      </c>
      <c r="E44" s="38">
        <v>3.5</v>
      </c>
      <c r="F44" s="39" t="str">
        <f ca="1">Blad1!E44</f>
        <v/>
      </c>
      <c r="G44" s="14"/>
      <c r="H44" s="40"/>
      <c r="I44" s="40"/>
      <c r="J44" s="48" t="s">
        <v>94</v>
      </c>
      <c r="K44" s="47"/>
      <c r="L44" s="43" t="str">
        <f>IF(J44="","",Blad1!W44)</f>
        <v>al</v>
      </c>
    </row>
    <row r="45" spans="1:12" ht="22.5" customHeight="1" x14ac:dyDescent="0.3">
      <c r="A45" s="35">
        <f ca="1">IF(E45="","",Blad1!A45)</f>
        <v>0.5055208333333332</v>
      </c>
      <c r="B45" s="35">
        <f ca="1">IF(E45="","",Blad1!B45)</f>
        <v>0.5055208333333332</v>
      </c>
      <c r="C45" s="36">
        <f ca="1">IF(ISERROR(Blad1!C45),"",Blad1!C45)</f>
        <v>1.3000000000000003</v>
      </c>
      <c r="D45" s="44" t="s">
        <v>27</v>
      </c>
      <c r="E45" s="38">
        <v>3.6</v>
      </c>
      <c r="F45" s="39">
        <f ca="1">Blad1!E45</f>
        <v>0.10000000000000009</v>
      </c>
      <c r="G45" s="14" t="s">
        <v>95</v>
      </c>
      <c r="H45" s="40"/>
      <c r="I45" s="40"/>
      <c r="J45" s="45" t="s">
        <v>96</v>
      </c>
      <c r="K45" s="47" t="s">
        <v>97</v>
      </c>
      <c r="L45" s="43" t="str">
        <f>IF(J45="","",Blad1!W45)</f>
        <v>am</v>
      </c>
    </row>
    <row r="46" spans="1:12" ht="22.5" customHeight="1" x14ac:dyDescent="0.3">
      <c r="A46" s="35">
        <f ca="1">IF(E46="","",Blad1!A46)</f>
        <v>0.50567129629629615</v>
      </c>
      <c r="B46" s="35">
        <f ca="1">IF(E46="","",Blad1!B46)</f>
        <v>0.50567129629629615</v>
      </c>
      <c r="C46" s="36">
        <f ca="1">IF(ISERROR(Blad1!C46),"",Blad1!C46)</f>
        <v>1.2000000000000002</v>
      </c>
      <c r="D46" s="44" t="s">
        <v>27</v>
      </c>
      <c r="E46" s="38">
        <v>3.7</v>
      </c>
      <c r="F46" s="39" t="str">
        <f ca="1">Blad1!E46</f>
        <v/>
      </c>
      <c r="G46" s="14"/>
      <c r="H46" s="40"/>
      <c r="I46" s="40"/>
      <c r="J46" s="48" t="s">
        <v>98</v>
      </c>
      <c r="K46" s="3"/>
      <c r="L46" s="43" t="str">
        <f>IF(J46="","",Blad1!W46)</f>
        <v>an</v>
      </c>
    </row>
    <row r="47" spans="1:12" ht="22.5" customHeight="1" x14ac:dyDescent="0.3">
      <c r="A47" s="35">
        <f ca="1">IF(E47="","",Blad1!A47)</f>
        <v>0.50567129629629615</v>
      </c>
      <c r="B47" s="35">
        <f ca="1">IF(E47="","",Blad1!B47)</f>
        <v>0.50567129629629615</v>
      </c>
      <c r="C47" s="36">
        <f ca="1">IF(ISERROR(Blad1!C47),"",Blad1!C47)</f>
        <v>1.2000000000000002</v>
      </c>
      <c r="D47" s="44" t="s">
        <v>27</v>
      </c>
      <c r="E47" s="38">
        <v>3.7</v>
      </c>
      <c r="F47" s="39" t="str">
        <f ca="1">Blad1!E47</f>
        <v/>
      </c>
      <c r="G47" s="14"/>
      <c r="H47" s="40"/>
      <c r="I47" s="40"/>
      <c r="J47" s="48" t="s">
        <v>99</v>
      </c>
      <c r="K47" s="47"/>
      <c r="L47" s="43" t="str">
        <f>IF(J47="","",Blad1!W47)</f>
        <v>ao</v>
      </c>
    </row>
    <row r="48" spans="1:12" ht="22.5" customHeight="1" x14ac:dyDescent="0.3">
      <c r="A48" s="35">
        <f ca="1">IF(E48="","",Blad1!A48)</f>
        <v>0.5058217592592591</v>
      </c>
      <c r="B48" s="35">
        <f ca="1">IF(E48="","",Blad1!B48)</f>
        <v>0.5058217592592591</v>
      </c>
      <c r="C48" s="36">
        <f ca="1">IF(ISERROR(Blad1!C48),"",Blad1!C48)</f>
        <v>1.1000000000000005</v>
      </c>
      <c r="D48" s="49" t="s">
        <v>100</v>
      </c>
      <c r="E48" s="38">
        <v>3.8</v>
      </c>
      <c r="F48" s="39">
        <f ca="1">Blad1!E48</f>
        <v>0.19999999999999973</v>
      </c>
      <c r="G48" s="14" t="s">
        <v>101</v>
      </c>
      <c r="H48" s="40"/>
      <c r="I48" s="40"/>
      <c r="J48" s="45" t="s">
        <v>102</v>
      </c>
      <c r="K48" s="47" t="s">
        <v>103</v>
      </c>
      <c r="L48" s="43" t="str">
        <f>IF(J48="","",Blad1!W48)</f>
        <v>ap</v>
      </c>
    </row>
    <row r="49" spans="1:12" ht="22.5" customHeight="1" x14ac:dyDescent="0.3">
      <c r="A49" s="35">
        <f ca="1">IF(E49="","",Blad1!A49)</f>
        <v>0.50645833333333312</v>
      </c>
      <c r="B49" s="35">
        <f ca="1">IF(E49="","",Blad1!B49)</f>
        <v>0.50645833333333312</v>
      </c>
      <c r="C49" s="36">
        <f ca="1">IF(ISERROR(Blad1!C49),"",Blad1!C49)</f>
        <v>0.70000000000000018</v>
      </c>
      <c r="D49" s="37" t="s">
        <v>104</v>
      </c>
      <c r="E49" s="38">
        <v>4.2</v>
      </c>
      <c r="F49" s="39" t="str">
        <f ca="1">Blad1!E49</f>
        <v/>
      </c>
      <c r="G49" s="14"/>
      <c r="H49" s="40"/>
      <c r="I49" s="40"/>
      <c r="J49" s="45" t="s">
        <v>86</v>
      </c>
      <c r="K49" s="3"/>
      <c r="L49" s="43" t="str">
        <f>IF(J49="","",Blad1!W49)</f>
        <v>aq</v>
      </c>
    </row>
    <row r="50" spans="1:12" ht="36" x14ac:dyDescent="0.3">
      <c r="A50" s="35">
        <f ca="1">IF(E50="","",Blad1!A50)</f>
        <v>0.50725694444444425</v>
      </c>
      <c r="B50" s="35">
        <f ca="1">IF(E50="","",Blad1!B50)</f>
        <v>0.50725694444444425</v>
      </c>
      <c r="C50" s="36">
        <f ca="1">IF(ISERROR(Blad1!C50),"",Blad1!C50)</f>
        <v>0.20000000000000018</v>
      </c>
      <c r="D50" s="44" t="s">
        <v>27</v>
      </c>
      <c r="E50" s="38">
        <v>4.7</v>
      </c>
      <c r="F50" s="39">
        <f ca="1">Blad1!E50</f>
        <v>0.90000000000000036</v>
      </c>
      <c r="G50" s="14" t="s">
        <v>105</v>
      </c>
      <c r="H50" s="40"/>
      <c r="I50" s="40"/>
      <c r="J50" s="50" t="s">
        <v>106</v>
      </c>
      <c r="K50" s="42" t="s">
        <v>107</v>
      </c>
      <c r="L50" s="43" t="str">
        <f>IF(J50="","",Blad1!W50)</f>
        <v>ar</v>
      </c>
    </row>
    <row r="51" spans="1:12" ht="22.5" customHeight="1" x14ac:dyDescent="0.3">
      <c r="A51" s="35">
        <f ca="1">IF(E51="","",Blad1!A51)</f>
        <v>0.5075694444444443</v>
      </c>
      <c r="B51" s="35">
        <f ca="1">IF(E51="","",Blad1!B51)</f>
        <v>0.5075694444444443</v>
      </c>
      <c r="C51" s="36">
        <f ca="1">IF(ISERROR(Blad1!C51),"",Blad1!C51)</f>
        <v>0</v>
      </c>
      <c r="D51" s="51" t="s">
        <v>108</v>
      </c>
      <c r="E51" s="38">
        <v>4.9000000000000004</v>
      </c>
      <c r="F51" s="39" t="str">
        <f ca="1">Blad1!E51</f>
        <v/>
      </c>
      <c r="G51" s="14"/>
      <c r="H51" s="40"/>
      <c r="I51" s="40"/>
      <c r="J51" s="45" t="s">
        <v>86</v>
      </c>
      <c r="K51" s="3"/>
      <c r="L51" s="43" t="str">
        <f>IF(J51="","",Blad1!W51)</f>
        <v>as</v>
      </c>
    </row>
    <row r="52" spans="1:12" ht="22.5" hidden="1" customHeight="1" x14ac:dyDescent="0.3">
      <c r="A52" s="35" t="str">
        <f>IF(E52="","",Blad1!A52)</f>
        <v/>
      </c>
      <c r="B52" s="35" t="str">
        <f>IF(E52="","",Blad1!B52)</f>
        <v/>
      </c>
      <c r="C52" s="36" t="str">
        <f ca="1">IF(ISERROR(Blad1!C52),"",Blad1!C52)</f>
        <v xml:space="preserve"> </v>
      </c>
      <c r="D52" s="52"/>
      <c r="E52" s="38"/>
      <c r="F52" s="39"/>
      <c r="G52" s="14"/>
      <c r="H52" s="40"/>
      <c r="I52" s="40"/>
      <c r="J52" s="45"/>
      <c r="K52" s="3"/>
      <c r="L52" s="43" t="str">
        <f>IF(J52="","",Blad1!W50)</f>
        <v/>
      </c>
    </row>
    <row r="53" spans="1:12" ht="22.5" hidden="1" customHeight="1" x14ac:dyDescent="0.3">
      <c r="A53" s="35" t="str">
        <f>IF(E53="","",Blad1!A53)</f>
        <v/>
      </c>
      <c r="B53" s="35" t="str">
        <f>IF(E53="","",Blad1!B53)</f>
        <v/>
      </c>
      <c r="C53" s="36" t="str">
        <f ca="1">IF(ISERROR(Blad1!C53),"",Blad1!C53)</f>
        <v xml:space="preserve"> </v>
      </c>
      <c r="D53" s="52"/>
      <c r="E53" s="38"/>
      <c r="F53" s="39"/>
      <c r="G53" s="14"/>
      <c r="H53" s="40"/>
      <c r="I53" s="40"/>
      <c r="J53" s="45"/>
      <c r="K53" s="3"/>
      <c r="L53" s="43" t="str">
        <f>IF(J53="","",Blad1!W50)</f>
        <v/>
      </c>
    </row>
    <row r="54" spans="1:12" ht="22.5" hidden="1" customHeight="1" x14ac:dyDescent="0.3">
      <c r="A54" s="35" t="str">
        <f>IF(E54="","",Blad1!A54)</f>
        <v/>
      </c>
      <c r="B54" s="35" t="str">
        <f>IF(E54="","",Blad1!B54)</f>
        <v/>
      </c>
      <c r="C54" s="36" t="str">
        <f ca="1">IF(ISERROR(Blad1!C54),"",Blad1!C54)</f>
        <v xml:space="preserve"> </v>
      </c>
      <c r="D54" s="52"/>
      <c r="E54" s="38"/>
      <c r="F54" s="39"/>
      <c r="G54" s="14"/>
      <c r="H54" s="40"/>
      <c r="I54" s="40"/>
      <c r="J54" s="45"/>
      <c r="K54" s="3"/>
      <c r="L54" s="43" t="str">
        <f>IF(J54="","",Blad1!W51)</f>
        <v/>
      </c>
    </row>
    <row r="55" spans="1:12" ht="22.5" hidden="1" customHeight="1" x14ac:dyDescent="0.3">
      <c r="A55" s="35" t="str">
        <f>IF(E55="","",Blad1!A55)</f>
        <v/>
      </c>
      <c r="B55" s="35" t="str">
        <f>IF(E55="","",Blad1!B55)</f>
        <v/>
      </c>
      <c r="C55" s="36" t="str">
        <f ca="1">IF(ISERROR(Blad1!C55),"",Blad1!C55)</f>
        <v xml:space="preserve"> </v>
      </c>
      <c r="D55" s="52"/>
      <c r="E55" s="38"/>
      <c r="F55" s="39"/>
      <c r="G55" s="14"/>
      <c r="H55" s="40"/>
      <c r="I55" s="40"/>
      <c r="J55" s="45"/>
      <c r="K55" s="3"/>
      <c r="L55" s="43" t="str">
        <f>IF(J55="","",Blad1!W52)</f>
        <v/>
      </c>
    </row>
    <row r="56" spans="1:12" ht="22.5" hidden="1" customHeight="1" x14ac:dyDescent="0.3">
      <c r="A56" s="35" t="str">
        <f>IF(E56="","",Blad1!A56)</f>
        <v/>
      </c>
      <c r="B56" s="35" t="str">
        <f>IF(E56="","",Blad1!B56)</f>
        <v/>
      </c>
      <c r="C56" s="36" t="str">
        <f ca="1">IF(ISERROR(Blad1!C56),"",Blad1!C56)</f>
        <v xml:space="preserve"> </v>
      </c>
      <c r="D56" s="52"/>
      <c r="E56" s="38"/>
      <c r="F56" s="39"/>
      <c r="G56" s="14"/>
      <c r="H56" s="40"/>
      <c r="I56" s="40"/>
      <c r="J56" s="45"/>
      <c r="K56" s="3"/>
      <c r="L56" s="43" t="str">
        <f>IF(J56="","",Blad1!W53)</f>
        <v/>
      </c>
    </row>
    <row r="57" spans="1:12" ht="22.5" hidden="1" customHeight="1" x14ac:dyDescent="0.3">
      <c r="A57" s="35" t="str">
        <f>IF(E57="","",Blad1!A57)</f>
        <v/>
      </c>
      <c r="B57" s="35" t="str">
        <f>IF(E57="","",Blad1!B57)</f>
        <v/>
      </c>
      <c r="C57" s="36" t="str">
        <f ca="1">IF(ISERROR(Blad1!C57),"",Blad1!C57)</f>
        <v xml:space="preserve"> </v>
      </c>
      <c r="D57" s="52"/>
      <c r="E57" s="38"/>
      <c r="F57" s="39"/>
      <c r="G57" s="14"/>
      <c r="H57" s="40"/>
      <c r="I57" s="40"/>
      <c r="J57" s="45"/>
      <c r="K57" s="3"/>
      <c r="L57" s="43" t="str">
        <f>IF(J57="","",Blad1!W49)</f>
        <v/>
      </c>
    </row>
    <row r="58" spans="1:12" ht="22.5" hidden="1" customHeight="1" x14ac:dyDescent="0.3">
      <c r="A58" s="35" t="str">
        <f>IF(E58="","",Blad1!A58)</f>
        <v/>
      </c>
      <c r="B58" s="35" t="str">
        <f>IF(E58="","",Blad1!B58)</f>
        <v/>
      </c>
      <c r="C58" s="36" t="str">
        <f ca="1">IF(ISERROR(Blad1!C58),"",Blad1!C58)</f>
        <v xml:space="preserve"> </v>
      </c>
      <c r="D58" s="52"/>
      <c r="E58" s="38"/>
      <c r="F58" s="39"/>
      <c r="G58" s="14"/>
      <c r="H58" s="40"/>
      <c r="I58" s="40"/>
      <c r="J58" s="45"/>
      <c r="K58" s="3"/>
      <c r="L58" s="43" t="str">
        <f>IF(J58="","",Blad1!W50)</f>
        <v/>
      </c>
    </row>
    <row r="59" spans="1:12" ht="22.5" hidden="1" customHeight="1" x14ac:dyDescent="0.3">
      <c r="A59" s="35" t="str">
        <f>IF(E59="","",Blad1!A59)</f>
        <v/>
      </c>
      <c r="B59" s="35" t="str">
        <f>IF(E59="","",Blad1!B59)</f>
        <v/>
      </c>
      <c r="C59" s="36" t="str">
        <f ca="1">IF(ISERROR(Blad1!C59),"",Blad1!C59)</f>
        <v xml:space="preserve"> </v>
      </c>
      <c r="D59" s="52"/>
      <c r="E59" s="38"/>
      <c r="F59" s="39" t="str">
        <f ca="1">Blad1!E51</f>
        <v/>
      </c>
      <c r="G59" s="14"/>
      <c r="H59" s="40"/>
      <c r="I59" s="40"/>
      <c r="J59" s="45"/>
      <c r="K59" s="3"/>
      <c r="L59" s="43" t="str">
        <f>IF(J59="","",Blad1!W51)</f>
        <v/>
      </c>
    </row>
    <row r="60" spans="1:12" ht="22.5" hidden="1" customHeight="1" x14ac:dyDescent="0.3">
      <c r="A60" s="35" t="str">
        <f>IF(E60="","",Blad1!A60)</f>
        <v/>
      </c>
      <c r="B60" s="35" t="str">
        <f>IF(E60="","",Blad1!B60)</f>
        <v/>
      </c>
      <c r="C60" s="36" t="str">
        <f ca="1">IF(ISERROR(Blad1!C60),"",Blad1!C60)</f>
        <v xml:space="preserve"> </v>
      </c>
      <c r="D60" s="52"/>
      <c r="E60" s="38"/>
      <c r="F60" s="39" t="str">
        <f ca="1">Blad1!E52</f>
        <v/>
      </c>
      <c r="G60" s="14"/>
      <c r="H60" s="40"/>
      <c r="I60" s="40"/>
      <c r="J60" s="45"/>
      <c r="K60" s="3"/>
      <c r="L60" s="43" t="str">
        <f>IF(J60="","",Blad1!W52)</f>
        <v/>
      </c>
    </row>
    <row r="61" spans="1:12" ht="22.5" hidden="1" customHeight="1" x14ac:dyDescent="0.3">
      <c r="A61" s="35" t="str">
        <f>IF(E61="","",Blad1!A61)</f>
        <v/>
      </c>
      <c r="B61" s="35" t="str">
        <f>IF(E61="","",Blad1!B61)</f>
        <v/>
      </c>
      <c r="C61" s="36" t="str">
        <f ca="1">IF(ISERROR(Blad1!C61),"",Blad1!C61)</f>
        <v xml:space="preserve"> </v>
      </c>
      <c r="D61" s="52"/>
      <c r="E61" s="38"/>
      <c r="F61" s="39" t="str">
        <f ca="1">Blad1!E53</f>
        <v/>
      </c>
      <c r="G61" s="14"/>
      <c r="H61" s="40"/>
      <c r="I61" s="40"/>
      <c r="J61" s="45"/>
      <c r="K61" s="3"/>
      <c r="L61" s="43" t="str">
        <f>IF(J61="","",Blad1!W53)</f>
        <v/>
      </c>
    </row>
    <row r="62" spans="1:12" ht="22.5" hidden="1" customHeight="1" x14ac:dyDescent="0.3">
      <c r="A62" s="35" t="str">
        <f>IF(E62="","",Blad1!A62)</f>
        <v/>
      </c>
      <c r="B62" s="35" t="str">
        <f>IF(E62="","",Blad1!B62)</f>
        <v/>
      </c>
      <c r="C62" s="36" t="str">
        <f ca="1">IF(ISERROR(Blad1!C62),"",Blad1!C62)</f>
        <v xml:space="preserve"> </v>
      </c>
      <c r="D62" s="52"/>
      <c r="E62" s="38"/>
      <c r="F62" s="39" t="str">
        <f ca="1">Blad1!E54</f>
        <v/>
      </c>
      <c r="G62" s="14"/>
      <c r="H62" s="40"/>
      <c r="I62" s="40"/>
      <c r="J62" s="45"/>
      <c r="K62" s="3"/>
      <c r="L62" s="43" t="str">
        <f>IF(J62="","",Blad1!W54)</f>
        <v/>
      </c>
    </row>
    <row r="63" spans="1:12" ht="22.5" hidden="1" customHeight="1" x14ac:dyDescent="0.3">
      <c r="A63" s="35" t="str">
        <f>IF(E63="","",Blad1!A63)</f>
        <v/>
      </c>
      <c r="B63" s="35" t="str">
        <f>IF(E63="","",Blad1!B63)</f>
        <v/>
      </c>
      <c r="C63" s="36" t="str">
        <f ca="1">IF(ISERROR(Blad1!C63),"",Blad1!C63)</f>
        <v xml:space="preserve"> </v>
      </c>
      <c r="D63" s="52"/>
      <c r="E63" s="38"/>
      <c r="F63" s="39" t="str">
        <f ca="1">Blad1!E55</f>
        <v/>
      </c>
      <c r="G63" s="14"/>
      <c r="H63" s="40"/>
      <c r="I63" s="40"/>
      <c r="J63" s="45"/>
      <c r="K63" s="3"/>
      <c r="L63" s="43" t="str">
        <f>IF(J63="","",Blad1!W55)</f>
        <v/>
      </c>
    </row>
    <row r="64" spans="1:12" ht="22.5" hidden="1" customHeight="1" x14ac:dyDescent="0.3">
      <c r="A64" s="35" t="str">
        <f>IF(E64="","",Blad1!A64)</f>
        <v/>
      </c>
      <c r="B64" s="35" t="str">
        <f>IF(E64="","",Blad1!B64)</f>
        <v/>
      </c>
      <c r="C64" s="36" t="str">
        <f ca="1">IF(ISERROR(Blad1!C64),"",Blad1!C64)</f>
        <v xml:space="preserve"> </v>
      </c>
      <c r="D64" s="52"/>
      <c r="E64" s="38"/>
      <c r="F64" s="39" t="str">
        <f ca="1">Blad1!E56</f>
        <v/>
      </c>
      <c r="G64" s="14"/>
      <c r="H64" s="40"/>
      <c r="I64" s="40"/>
      <c r="J64" s="45"/>
      <c r="K64" s="3"/>
      <c r="L64" s="43" t="str">
        <f>IF(J64="","",Blad1!W56)</f>
        <v/>
      </c>
    </row>
    <row r="65" spans="1:12" ht="22.5" hidden="1" customHeight="1" x14ac:dyDescent="0.3">
      <c r="A65" s="35" t="str">
        <f>IF(E65="","",Blad1!A65)</f>
        <v/>
      </c>
      <c r="B65" s="35" t="str">
        <f>IF(E65="","",Blad1!B65)</f>
        <v/>
      </c>
      <c r="C65" s="36" t="str">
        <f ca="1">IF(ISERROR(Blad1!C65),"",Blad1!C65)</f>
        <v xml:space="preserve"> </v>
      </c>
      <c r="D65" s="52"/>
      <c r="E65" s="38"/>
      <c r="F65" s="39" t="str">
        <f ca="1">Blad1!E57</f>
        <v/>
      </c>
      <c r="G65" s="14"/>
      <c r="H65" s="40"/>
      <c r="I65" s="40"/>
      <c r="J65" s="45"/>
      <c r="K65" s="3"/>
      <c r="L65" s="43" t="str">
        <f>IF(J65="","",Blad1!W57)</f>
        <v/>
      </c>
    </row>
    <row r="66" spans="1:12" ht="22.5" hidden="1" customHeight="1" x14ac:dyDescent="0.3">
      <c r="A66" s="35" t="str">
        <f>IF(E66="","",Blad1!A66)</f>
        <v/>
      </c>
      <c r="B66" s="35" t="str">
        <f>IF(E66="","",Blad1!B66)</f>
        <v/>
      </c>
      <c r="C66" s="36" t="str">
        <f ca="1">IF(ISERROR(Blad1!C66),"",Blad1!C66)</f>
        <v xml:space="preserve"> </v>
      </c>
      <c r="D66" s="52"/>
      <c r="E66" s="38"/>
      <c r="F66" s="39" t="str">
        <f ca="1">Blad1!E58</f>
        <v/>
      </c>
      <c r="G66" s="14"/>
      <c r="H66" s="40"/>
      <c r="I66" s="40"/>
      <c r="J66" s="45"/>
      <c r="K66" s="3"/>
      <c r="L66" s="43" t="str">
        <f>IF(J66="","",Blad1!W58)</f>
        <v/>
      </c>
    </row>
    <row r="67" spans="1:12" ht="22.5" hidden="1" customHeight="1" x14ac:dyDescent="0.3">
      <c r="A67" s="35" t="str">
        <f>IF(E67="","",Blad1!A67)</f>
        <v/>
      </c>
      <c r="B67" s="35" t="str">
        <f>IF(E67="","",Blad1!B67)</f>
        <v/>
      </c>
      <c r="C67" s="36" t="str">
        <f ca="1">IF(ISERROR(Blad1!C67),"",Blad1!C67)</f>
        <v xml:space="preserve"> </v>
      </c>
      <c r="D67" s="52"/>
      <c r="E67" s="38"/>
      <c r="F67" s="39" t="str">
        <f ca="1">Blad1!E59</f>
        <v/>
      </c>
      <c r="G67" s="14"/>
      <c r="H67" s="40"/>
      <c r="I67" s="40"/>
      <c r="J67" s="45"/>
      <c r="K67" s="3"/>
      <c r="L67" s="43" t="str">
        <f>IF(J67="","",Blad1!W59)</f>
        <v/>
      </c>
    </row>
    <row r="68" spans="1:12" ht="22.5" hidden="1" customHeight="1" x14ac:dyDescent="0.3">
      <c r="A68" s="35" t="str">
        <f>IF(E68="","",Blad1!A68)</f>
        <v/>
      </c>
      <c r="B68" s="35" t="str">
        <f>IF(E68="","",Blad1!B68)</f>
        <v/>
      </c>
      <c r="C68" s="36" t="str">
        <f ca="1">IF(ISERROR(Blad1!C68),"",Blad1!C68)</f>
        <v xml:space="preserve"> </v>
      </c>
      <c r="D68" s="52"/>
      <c r="E68" s="38"/>
      <c r="F68" s="39" t="str">
        <f ca="1">Blad1!E60</f>
        <v/>
      </c>
      <c r="G68" s="14"/>
      <c r="H68" s="40"/>
      <c r="I68" s="40"/>
      <c r="J68" s="45"/>
      <c r="K68" s="3"/>
      <c r="L68" s="43" t="str">
        <f>IF(J68="","",Blad1!W60)</f>
        <v/>
      </c>
    </row>
    <row r="69" spans="1:12" ht="22.5" hidden="1" customHeight="1" x14ac:dyDescent="0.3">
      <c r="A69" s="35" t="str">
        <f>IF(E69="","",Blad1!A69)</f>
        <v/>
      </c>
      <c r="B69" s="35" t="str">
        <f>IF(E69="","",Blad1!B69)</f>
        <v/>
      </c>
      <c r="C69" s="36" t="str">
        <f ca="1">IF(ISERROR(Blad1!C69),"",Blad1!C69)</f>
        <v xml:space="preserve"> </v>
      </c>
      <c r="D69" s="52"/>
      <c r="E69" s="38"/>
      <c r="F69" s="39" t="str">
        <f ca="1">Blad1!E61</f>
        <v/>
      </c>
      <c r="G69" s="14"/>
      <c r="H69" s="40"/>
      <c r="I69" s="40"/>
      <c r="J69" s="45"/>
      <c r="K69" s="3"/>
      <c r="L69" s="43" t="str">
        <f>IF(J69="","",Blad1!W61)</f>
        <v/>
      </c>
    </row>
    <row r="70" spans="1:12" ht="22.5" hidden="1" customHeight="1" x14ac:dyDescent="0.3">
      <c r="A70" s="35" t="str">
        <f>IF(E70="","",Blad1!A70)</f>
        <v/>
      </c>
      <c r="B70" s="35" t="str">
        <f>IF(E70="","",Blad1!B70)</f>
        <v/>
      </c>
      <c r="C70" s="36" t="str">
        <f ca="1">IF(ISERROR(Blad1!C70),"",Blad1!C70)</f>
        <v xml:space="preserve"> </v>
      </c>
      <c r="D70" s="52"/>
      <c r="E70" s="38"/>
      <c r="F70" s="39" t="str">
        <f ca="1">Blad1!E62</f>
        <v/>
      </c>
      <c r="G70" s="14"/>
      <c r="H70" s="40"/>
      <c r="I70" s="40"/>
      <c r="J70" s="45"/>
      <c r="K70" s="3"/>
      <c r="L70" s="43" t="str">
        <f>IF(J70="","",Blad1!W62)</f>
        <v/>
      </c>
    </row>
    <row r="71" spans="1:12" ht="22.5" hidden="1" customHeight="1" x14ac:dyDescent="0.3">
      <c r="A71" s="35" t="str">
        <f>IF(E71="","",Blad1!A71)</f>
        <v/>
      </c>
      <c r="B71" s="35" t="str">
        <f>IF(E71="","",Blad1!B71)</f>
        <v/>
      </c>
      <c r="C71" s="36" t="str">
        <f ca="1">IF(ISERROR(Blad1!C71),"",Blad1!C71)</f>
        <v xml:space="preserve"> </v>
      </c>
      <c r="D71" s="52"/>
      <c r="E71" s="38"/>
      <c r="F71" s="39" t="str">
        <f ca="1">Blad1!E63</f>
        <v/>
      </c>
      <c r="G71" s="14"/>
      <c r="H71" s="40"/>
      <c r="I71" s="40"/>
      <c r="J71" s="45"/>
      <c r="K71" s="3"/>
      <c r="L71" s="43" t="str">
        <f>IF(J71="","",Blad1!W63)</f>
        <v/>
      </c>
    </row>
    <row r="72" spans="1:12" ht="22.5" hidden="1" customHeight="1" x14ac:dyDescent="0.3">
      <c r="A72" s="35" t="str">
        <f>IF(E72="","",Blad1!A72)</f>
        <v/>
      </c>
      <c r="B72" s="35" t="str">
        <f>IF(E72="","",Blad1!B72)</f>
        <v/>
      </c>
      <c r="C72" s="36" t="str">
        <f ca="1">IF(ISERROR(Blad1!C72),"",Blad1!C72)</f>
        <v xml:space="preserve"> </v>
      </c>
      <c r="D72" s="52"/>
      <c r="E72" s="38"/>
      <c r="F72" s="39" t="str">
        <f ca="1">Blad1!E64</f>
        <v/>
      </c>
      <c r="G72" s="14"/>
      <c r="H72" s="40"/>
      <c r="I72" s="40"/>
      <c r="J72" s="45"/>
      <c r="K72" s="3"/>
      <c r="L72" s="43" t="str">
        <f>IF(J72="","",Blad1!W64)</f>
        <v/>
      </c>
    </row>
    <row r="73" spans="1:12" ht="22.5" hidden="1" customHeight="1" x14ac:dyDescent="0.3">
      <c r="A73" s="35" t="str">
        <f>IF(E73="","",Blad1!A73)</f>
        <v/>
      </c>
      <c r="B73" s="35" t="str">
        <f>IF(E73="","",Blad1!B73)</f>
        <v/>
      </c>
      <c r="C73" s="36" t="str">
        <f ca="1">IF(ISERROR(Blad1!C73),"",Blad1!C73)</f>
        <v xml:space="preserve"> </v>
      </c>
      <c r="D73" s="52"/>
      <c r="E73" s="38"/>
      <c r="F73" s="39" t="str">
        <f ca="1">Blad1!E65</f>
        <v/>
      </c>
      <c r="G73" s="14"/>
      <c r="H73" s="40"/>
      <c r="I73" s="40"/>
      <c r="J73" s="45"/>
      <c r="K73" s="3"/>
      <c r="L73" s="43" t="str">
        <f>IF(J73="","",Blad1!W65)</f>
        <v/>
      </c>
    </row>
    <row r="74" spans="1:12" ht="22.5" hidden="1" customHeight="1" x14ac:dyDescent="0.3">
      <c r="A74" s="35" t="str">
        <f>IF(E74="","",Blad1!A74)</f>
        <v/>
      </c>
      <c r="B74" s="35" t="str">
        <f>IF(E74="","",Blad1!B74)</f>
        <v/>
      </c>
      <c r="C74" s="36" t="str">
        <f ca="1">IF(ISERROR(Blad1!C74),"",Blad1!C74)</f>
        <v xml:space="preserve"> </v>
      </c>
      <c r="D74" s="52"/>
      <c r="E74" s="38"/>
      <c r="F74" s="39" t="str">
        <f ca="1">Blad1!E66</f>
        <v/>
      </c>
      <c r="G74" s="14"/>
      <c r="H74" s="40"/>
      <c r="I74" s="40"/>
      <c r="J74" s="45"/>
      <c r="K74" s="3"/>
      <c r="L74" s="43" t="str">
        <f>IF(J74="","",Blad1!W66)</f>
        <v/>
      </c>
    </row>
    <row r="75" spans="1:12" ht="22.5" hidden="1" customHeight="1" x14ac:dyDescent="0.3">
      <c r="A75" s="35" t="str">
        <f>IF(E75="","",Blad1!A75)</f>
        <v/>
      </c>
      <c r="B75" s="35" t="str">
        <f>IF(E75="","",Blad1!B75)</f>
        <v/>
      </c>
      <c r="C75" s="36" t="str">
        <f ca="1">IF(ISERROR(Blad1!C75),"",Blad1!C75)</f>
        <v xml:space="preserve"> </v>
      </c>
      <c r="D75" s="52"/>
      <c r="E75" s="38"/>
      <c r="F75" s="39" t="str">
        <f ca="1">Blad1!E67</f>
        <v/>
      </c>
      <c r="G75" s="14"/>
      <c r="H75" s="40"/>
      <c r="I75" s="40"/>
      <c r="J75" s="45"/>
      <c r="K75" s="3"/>
      <c r="L75" s="43" t="str">
        <f>IF(J75="","",Blad1!W67)</f>
        <v/>
      </c>
    </row>
    <row r="76" spans="1:12" ht="22.5" hidden="1" customHeight="1" x14ac:dyDescent="0.3">
      <c r="A76" s="35" t="str">
        <f>IF(E76="","",Blad1!A76)</f>
        <v/>
      </c>
      <c r="B76" s="35" t="str">
        <f>IF(E76="","",Blad1!B76)</f>
        <v/>
      </c>
      <c r="C76" s="36" t="str">
        <f ca="1">IF(ISERROR(Blad1!C76),"",Blad1!C76)</f>
        <v xml:space="preserve"> </v>
      </c>
      <c r="D76" s="52"/>
      <c r="E76" s="38"/>
      <c r="F76" s="39" t="str">
        <f ca="1">Blad1!E68</f>
        <v/>
      </c>
      <c r="G76" s="14"/>
      <c r="H76" s="40"/>
      <c r="I76" s="40"/>
      <c r="J76" s="45"/>
      <c r="K76" s="3"/>
      <c r="L76" s="43" t="str">
        <f>IF(J76="","",Blad1!W68)</f>
        <v/>
      </c>
    </row>
    <row r="77" spans="1:12" ht="22.5" hidden="1" customHeight="1" x14ac:dyDescent="0.3">
      <c r="A77" s="35" t="str">
        <f>IF(E77="","",Blad1!A77)</f>
        <v/>
      </c>
      <c r="B77" s="35" t="str">
        <f>IF(E77="","",Blad1!B77)</f>
        <v/>
      </c>
      <c r="C77" s="36" t="str">
        <f ca="1">IF(ISERROR(Blad1!C77),"",Blad1!C77)</f>
        <v xml:space="preserve"> </v>
      </c>
      <c r="D77" s="52"/>
      <c r="E77" s="38"/>
      <c r="F77" s="39" t="str">
        <f ca="1">Blad1!E69</f>
        <v/>
      </c>
      <c r="G77" s="14"/>
      <c r="H77" s="40"/>
      <c r="I77" s="40"/>
      <c r="J77" s="45"/>
      <c r="K77" s="3"/>
      <c r="L77" s="43" t="str">
        <f>IF(J77="","",Blad1!W69)</f>
        <v/>
      </c>
    </row>
    <row r="78" spans="1:12" ht="22.5" hidden="1" customHeight="1" x14ac:dyDescent="0.3">
      <c r="A78" s="35" t="str">
        <f>IF(E78="","",Blad1!A78)</f>
        <v/>
      </c>
      <c r="B78" s="35" t="str">
        <f>IF(E78="","",Blad1!B78)</f>
        <v/>
      </c>
      <c r="C78" s="36" t="str">
        <f ca="1">IF(ISERROR(Blad1!C78),"",Blad1!C78)</f>
        <v xml:space="preserve"> </v>
      </c>
      <c r="D78" s="52"/>
      <c r="E78" s="38"/>
      <c r="F78" s="39" t="str">
        <f ca="1">Blad1!E70</f>
        <v/>
      </c>
      <c r="G78" s="14"/>
      <c r="H78" s="40"/>
      <c r="I78" s="40"/>
      <c r="J78" s="45"/>
      <c r="K78" s="3"/>
      <c r="L78" s="43" t="str">
        <f>IF(J78="","",Blad1!W70)</f>
        <v/>
      </c>
    </row>
    <row r="79" spans="1:12" ht="22.5" hidden="1" customHeight="1" x14ac:dyDescent="0.3">
      <c r="A79" s="35" t="str">
        <f>IF(E79="","",Blad1!A79)</f>
        <v/>
      </c>
      <c r="B79" s="35" t="str">
        <f>IF(E79="","",Blad1!B79)</f>
        <v/>
      </c>
      <c r="C79" s="36" t="str">
        <f ca="1">IF(ISERROR(Blad1!C79),"",Blad1!C79)</f>
        <v xml:space="preserve"> </v>
      </c>
      <c r="D79" s="52"/>
      <c r="E79" s="38"/>
      <c r="F79" s="39" t="str">
        <f ca="1">Blad1!E71</f>
        <v/>
      </c>
      <c r="G79" s="14"/>
      <c r="H79" s="40"/>
      <c r="I79" s="40"/>
      <c r="J79" s="45"/>
      <c r="K79" s="3"/>
      <c r="L79" s="43" t="str">
        <f>IF(J79="","",Blad1!W71)</f>
        <v/>
      </c>
    </row>
    <row r="80" spans="1:12" ht="22.5" hidden="1" customHeight="1" x14ac:dyDescent="0.3">
      <c r="A80" s="35" t="str">
        <f>IF(E80="","",Blad1!A80)</f>
        <v/>
      </c>
      <c r="B80" s="35" t="str">
        <f>IF(E80="","",Blad1!B80)</f>
        <v/>
      </c>
      <c r="C80" s="36" t="str">
        <f ca="1">IF(ISERROR(Blad1!C80),"",Blad1!C80)</f>
        <v xml:space="preserve"> </v>
      </c>
      <c r="D80" s="52"/>
      <c r="E80" s="38"/>
      <c r="F80" s="39" t="str">
        <f ca="1">Blad1!E72</f>
        <v/>
      </c>
      <c r="G80" s="14"/>
      <c r="H80" s="40"/>
      <c r="I80" s="40"/>
      <c r="J80" s="45"/>
      <c r="K80" s="3"/>
      <c r="L80" s="43" t="str">
        <f>IF(J80="","",Blad1!W72)</f>
        <v/>
      </c>
    </row>
    <row r="81" spans="1:12" ht="22.5" hidden="1" customHeight="1" x14ac:dyDescent="0.3">
      <c r="A81" s="35" t="str">
        <f>IF(E81="","",Blad1!A81)</f>
        <v/>
      </c>
      <c r="B81" s="35" t="str">
        <f>IF(E81="","",Blad1!B81)</f>
        <v/>
      </c>
      <c r="C81" s="36" t="str">
        <f ca="1">IF(ISERROR(Blad1!C81),"",Blad1!C81)</f>
        <v xml:space="preserve"> </v>
      </c>
      <c r="D81" s="52"/>
      <c r="E81" s="38"/>
      <c r="F81" s="39" t="str">
        <f ca="1">Blad1!E73</f>
        <v/>
      </c>
      <c r="G81" s="14"/>
      <c r="H81" s="40"/>
      <c r="I81" s="40"/>
      <c r="J81" s="45"/>
      <c r="K81" s="3"/>
      <c r="L81" s="43" t="str">
        <f>IF(J81="","",Blad1!W73)</f>
        <v/>
      </c>
    </row>
    <row r="82" spans="1:12" ht="22.5" hidden="1" customHeight="1" x14ac:dyDescent="0.3">
      <c r="A82" s="35" t="str">
        <f>IF(E82="","",Blad1!A82)</f>
        <v/>
      </c>
      <c r="B82" s="35" t="str">
        <f>IF(E82="","",Blad1!B82)</f>
        <v/>
      </c>
      <c r="C82" s="36" t="str">
        <f ca="1">IF(ISERROR(Blad1!C82),"",Blad1!C82)</f>
        <v xml:space="preserve"> </v>
      </c>
      <c r="D82" s="52"/>
      <c r="E82" s="38"/>
      <c r="F82" s="39" t="str">
        <f ca="1">Blad1!E74</f>
        <v/>
      </c>
      <c r="G82" s="14"/>
      <c r="H82" s="40"/>
      <c r="I82" s="40"/>
      <c r="J82" s="45"/>
      <c r="K82" s="3"/>
      <c r="L82" s="43" t="str">
        <f>IF(J82="","",Blad1!W74)</f>
        <v/>
      </c>
    </row>
    <row r="83" spans="1:12" ht="22.5" hidden="1" customHeight="1" x14ac:dyDescent="0.3">
      <c r="A83" s="35" t="str">
        <f>IF(E83="","",Blad1!A83)</f>
        <v/>
      </c>
      <c r="B83" s="35" t="str">
        <f>IF(E83="","",Blad1!B83)</f>
        <v/>
      </c>
      <c r="C83" s="36" t="str">
        <f ca="1">IF(ISERROR(Blad1!C83),"",Blad1!C83)</f>
        <v xml:space="preserve"> </v>
      </c>
      <c r="D83" s="52"/>
      <c r="E83" s="38"/>
      <c r="F83" s="39" t="str">
        <f ca="1">Blad1!E75</f>
        <v/>
      </c>
      <c r="G83" s="14"/>
      <c r="H83" s="40"/>
      <c r="I83" s="40"/>
      <c r="J83" s="45"/>
      <c r="K83" s="3"/>
      <c r="L83" s="43" t="str">
        <f>IF(J83="","",Blad1!W75)</f>
        <v/>
      </c>
    </row>
    <row r="84" spans="1:12" ht="22.5" hidden="1" customHeight="1" x14ac:dyDescent="0.3">
      <c r="A84" s="35" t="str">
        <f>IF(E84="","",Blad1!A84)</f>
        <v/>
      </c>
      <c r="B84" s="35" t="str">
        <f>IF(E84="","",Blad1!B84)</f>
        <v/>
      </c>
      <c r="C84" s="36" t="str">
        <f ca="1">IF(ISERROR(Blad1!C84),"",Blad1!C84)</f>
        <v xml:space="preserve"> </v>
      </c>
      <c r="D84" s="52"/>
      <c r="E84" s="38"/>
      <c r="F84" s="39" t="str">
        <f ca="1">Blad1!E76</f>
        <v/>
      </c>
      <c r="G84" s="14"/>
      <c r="H84" s="40"/>
      <c r="I84" s="40"/>
      <c r="J84" s="45"/>
      <c r="K84" s="3"/>
      <c r="L84" s="43" t="str">
        <f>IF(J84="","",Blad1!W76)</f>
        <v/>
      </c>
    </row>
    <row r="85" spans="1:12" ht="22.5" hidden="1" customHeight="1" x14ac:dyDescent="0.3">
      <c r="A85" s="35" t="str">
        <f>IF(E85="","",Blad1!A85)</f>
        <v/>
      </c>
      <c r="B85" s="35" t="str">
        <f>IF(E85="","",Blad1!B85)</f>
        <v/>
      </c>
      <c r="C85" s="36" t="str">
        <f ca="1">IF(ISERROR(Blad1!C85),"",Blad1!C85)</f>
        <v xml:space="preserve"> </v>
      </c>
      <c r="D85" s="52"/>
      <c r="E85" s="38"/>
      <c r="F85" s="39" t="str">
        <f ca="1">Blad1!E77</f>
        <v/>
      </c>
      <c r="G85" s="14"/>
      <c r="H85" s="40"/>
      <c r="I85" s="40"/>
      <c r="J85" s="45"/>
      <c r="K85" s="3"/>
      <c r="L85" s="43" t="str">
        <f>IF(J85="","",Blad1!W77)</f>
        <v/>
      </c>
    </row>
    <row r="86" spans="1:12" ht="22.5" hidden="1" customHeight="1" x14ac:dyDescent="0.3">
      <c r="A86" s="35" t="str">
        <f>IF(E86="","",Blad1!A86)</f>
        <v/>
      </c>
      <c r="B86" s="35" t="str">
        <f>IF(E86="","",Blad1!B86)</f>
        <v/>
      </c>
      <c r="C86" s="36" t="str">
        <f ca="1">IF(ISERROR(Blad1!C86),"",Blad1!C86)</f>
        <v xml:space="preserve"> </v>
      </c>
      <c r="D86" s="52"/>
      <c r="E86" s="38"/>
      <c r="F86" s="39" t="str">
        <f ca="1">Blad1!E78</f>
        <v/>
      </c>
      <c r="G86" s="14"/>
      <c r="H86" s="40"/>
      <c r="I86" s="40"/>
      <c r="J86" s="45"/>
      <c r="K86" s="3"/>
      <c r="L86" s="43" t="str">
        <f>IF(J86="","",Blad1!W78)</f>
        <v/>
      </c>
    </row>
    <row r="87" spans="1:12" ht="22.5" hidden="1" customHeight="1" x14ac:dyDescent="0.3">
      <c r="A87" s="35" t="str">
        <f>IF(E87="","",Blad1!A87)</f>
        <v/>
      </c>
      <c r="B87" s="35" t="str">
        <f>IF(E87="","",Blad1!B87)</f>
        <v/>
      </c>
      <c r="C87" s="36" t="str">
        <f ca="1">IF(ISERROR(Blad1!C87),"",Blad1!C87)</f>
        <v xml:space="preserve"> </v>
      </c>
      <c r="D87" s="52"/>
      <c r="E87" s="38"/>
      <c r="F87" s="39" t="str">
        <f ca="1">Blad1!E79</f>
        <v/>
      </c>
      <c r="G87" s="14"/>
      <c r="H87" s="40"/>
      <c r="I87" s="40"/>
      <c r="J87" s="45"/>
      <c r="K87" s="3"/>
      <c r="L87" s="43" t="str">
        <f>IF(J87="","",Blad1!W79)</f>
        <v/>
      </c>
    </row>
    <row r="88" spans="1:12" ht="22.5" hidden="1" customHeight="1" x14ac:dyDescent="0.3">
      <c r="A88" s="35" t="str">
        <f>IF(E88="","",Blad1!A88)</f>
        <v/>
      </c>
      <c r="B88" s="35" t="str">
        <f>IF(E88="","",Blad1!B88)</f>
        <v/>
      </c>
      <c r="C88" s="36" t="str">
        <f ca="1">IF(ISERROR(Blad1!C88),"",Blad1!C88)</f>
        <v xml:space="preserve"> </v>
      </c>
      <c r="D88" s="52"/>
      <c r="E88" s="38"/>
      <c r="F88" s="39" t="str">
        <f ca="1">Blad1!E80</f>
        <v/>
      </c>
      <c r="G88" s="14"/>
      <c r="H88" s="40"/>
      <c r="I88" s="40"/>
      <c r="J88" s="45"/>
      <c r="K88" s="3"/>
      <c r="L88" s="43" t="str">
        <f>IF(J88="","",Blad1!W80)</f>
        <v/>
      </c>
    </row>
    <row r="89" spans="1:12" ht="22.5" hidden="1" customHeight="1" x14ac:dyDescent="0.3">
      <c r="A89" s="35" t="str">
        <f>IF(E89="","",Blad1!A89)</f>
        <v/>
      </c>
      <c r="B89" s="35" t="str">
        <f>IF(E89="","",Blad1!B89)</f>
        <v/>
      </c>
      <c r="C89" s="36" t="str">
        <f ca="1">IF(ISERROR(Blad1!C89),"",Blad1!C89)</f>
        <v xml:space="preserve"> </v>
      </c>
      <c r="D89" s="52"/>
      <c r="E89" s="38"/>
      <c r="F89" s="39" t="str">
        <f ca="1">Blad1!E81</f>
        <v/>
      </c>
      <c r="G89" s="14"/>
      <c r="H89" s="40"/>
      <c r="I89" s="40"/>
      <c r="J89" s="45"/>
      <c r="K89" s="3"/>
      <c r="L89" s="43" t="str">
        <f>IF(J89="","",Blad1!W81)</f>
        <v/>
      </c>
    </row>
    <row r="90" spans="1:12" ht="22.5" hidden="1" customHeight="1" x14ac:dyDescent="0.3">
      <c r="A90" s="35" t="str">
        <f>IF(E90="","",Blad1!A90)</f>
        <v/>
      </c>
      <c r="B90" s="35" t="str">
        <f>IF(E90="","",Blad1!B90)</f>
        <v/>
      </c>
      <c r="C90" s="36" t="str">
        <f ca="1">IF(ISERROR(Blad1!C90),"",Blad1!C90)</f>
        <v xml:space="preserve"> </v>
      </c>
      <c r="D90" s="52"/>
      <c r="E90" s="38"/>
      <c r="F90" s="39" t="str">
        <f ca="1">Blad1!E82</f>
        <v/>
      </c>
      <c r="G90" s="14"/>
      <c r="H90" s="40"/>
      <c r="I90" s="40"/>
      <c r="J90" s="45"/>
      <c r="K90" s="3"/>
      <c r="L90" s="43" t="str">
        <f>IF(J90="","",Blad1!W82)</f>
        <v/>
      </c>
    </row>
    <row r="91" spans="1:12" ht="22.5" hidden="1" customHeight="1" x14ac:dyDescent="0.3">
      <c r="A91" s="35" t="str">
        <f>IF(E91="","",Blad1!A91)</f>
        <v/>
      </c>
      <c r="B91" s="35" t="str">
        <f>IF(E91="","",Blad1!B91)</f>
        <v/>
      </c>
      <c r="C91" s="36" t="str">
        <f ca="1">IF(ISERROR(Blad1!C91),"",Blad1!C91)</f>
        <v xml:space="preserve"> </v>
      </c>
      <c r="D91" s="52"/>
      <c r="E91" s="38"/>
      <c r="F91" s="39" t="str">
        <f ca="1">Blad1!E83</f>
        <v/>
      </c>
      <c r="G91" s="14"/>
      <c r="H91" s="40"/>
      <c r="I91" s="40"/>
      <c r="J91" s="45"/>
      <c r="K91" s="3"/>
      <c r="L91" s="43" t="str">
        <f>IF(J91="","",Blad1!W83)</f>
        <v/>
      </c>
    </row>
    <row r="92" spans="1:12" ht="22.5" hidden="1" customHeight="1" x14ac:dyDescent="0.3">
      <c r="A92" s="35" t="str">
        <f>IF(E92="","",Blad1!A92)</f>
        <v/>
      </c>
      <c r="B92" s="35" t="str">
        <f>IF(E92="","",Blad1!B92)</f>
        <v/>
      </c>
      <c r="C92" s="36" t="str">
        <f ca="1">IF(ISERROR(Blad1!C92),"",Blad1!C92)</f>
        <v xml:space="preserve"> </v>
      </c>
      <c r="D92" s="52"/>
      <c r="E92" s="38"/>
      <c r="F92" s="39" t="str">
        <f ca="1">Blad1!E84</f>
        <v/>
      </c>
      <c r="G92" s="14"/>
      <c r="H92" s="40"/>
      <c r="I92" s="40"/>
      <c r="J92" s="45"/>
      <c r="K92" s="3"/>
      <c r="L92" s="43" t="str">
        <f>IF(J92="","",Blad1!W84)</f>
        <v/>
      </c>
    </row>
    <row r="93" spans="1:12" ht="22.5" hidden="1" customHeight="1" x14ac:dyDescent="0.3">
      <c r="A93" s="35" t="str">
        <f>IF(E93="","",Blad1!A93)</f>
        <v/>
      </c>
      <c r="B93" s="35" t="str">
        <f>IF(E93="","",Blad1!B93)</f>
        <v/>
      </c>
      <c r="C93" s="36" t="str">
        <f ca="1">IF(ISERROR(Blad1!C93),"",Blad1!C93)</f>
        <v xml:space="preserve"> </v>
      </c>
      <c r="D93" s="52"/>
      <c r="E93" s="38"/>
      <c r="F93" s="39" t="str">
        <f ca="1">Blad1!E85</f>
        <v/>
      </c>
      <c r="G93" s="14"/>
      <c r="H93" s="40"/>
      <c r="I93" s="40"/>
      <c r="J93" s="45"/>
      <c r="K93" s="3"/>
      <c r="L93" s="43" t="str">
        <f>IF(J93="","",Blad1!W85)</f>
        <v/>
      </c>
    </row>
    <row r="94" spans="1:12" ht="22.5" hidden="1" customHeight="1" x14ac:dyDescent="0.3">
      <c r="A94" s="35" t="str">
        <f>IF(E94="","",Blad1!A94)</f>
        <v/>
      </c>
      <c r="B94" s="35" t="str">
        <f>IF(E94="","",Blad1!B94)</f>
        <v/>
      </c>
      <c r="C94" s="36" t="str">
        <f ca="1">IF(ISERROR(Blad1!C94),"",Blad1!C94)</f>
        <v xml:space="preserve"> </v>
      </c>
      <c r="D94" s="52"/>
      <c r="E94" s="38"/>
      <c r="F94" s="39" t="str">
        <f ca="1">Blad1!E86</f>
        <v/>
      </c>
      <c r="G94" s="14"/>
      <c r="H94" s="40"/>
      <c r="I94" s="40"/>
      <c r="J94" s="45"/>
      <c r="K94" s="3"/>
      <c r="L94" s="43" t="str">
        <f>IF(J94="","",Blad1!W86)</f>
        <v/>
      </c>
    </row>
    <row r="95" spans="1:12" ht="22.5" hidden="1" customHeight="1" x14ac:dyDescent="0.3">
      <c r="A95" s="35" t="str">
        <f>IF(E95="","",Blad1!A95)</f>
        <v/>
      </c>
      <c r="B95" s="35" t="str">
        <f>IF(E95="","",Blad1!B95)</f>
        <v/>
      </c>
      <c r="C95" s="36" t="str">
        <f ca="1">IF(ISERROR(Blad1!C95),"",Blad1!C95)</f>
        <v xml:space="preserve"> </v>
      </c>
      <c r="D95" s="52"/>
      <c r="E95" s="38"/>
      <c r="F95" s="39" t="str">
        <f ca="1">Blad1!E87</f>
        <v/>
      </c>
      <c r="G95" s="14"/>
      <c r="H95" s="40"/>
      <c r="I95" s="40"/>
      <c r="J95" s="45"/>
      <c r="K95" s="3"/>
      <c r="L95" s="43" t="str">
        <f>IF(J95="","",Blad1!W87)</f>
        <v/>
      </c>
    </row>
    <row r="96" spans="1:12" ht="22.5" hidden="1" customHeight="1" x14ac:dyDescent="0.3">
      <c r="A96" s="35" t="str">
        <f>IF(E96="","",Blad1!A96)</f>
        <v/>
      </c>
      <c r="B96" s="35" t="str">
        <f>IF(E96="","",Blad1!B96)</f>
        <v/>
      </c>
      <c r="C96" s="36" t="str">
        <f ca="1">IF(ISERROR(Blad1!C96),"",Blad1!C96)</f>
        <v xml:space="preserve"> </v>
      </c>
      <c r="D96" s="52"/>
      <c r="E96" s="38"/>
      <c r="F96" s="39" t="str">
        <f ca="1">Blad1!E88</f>
        <v/>
      </c>
      <c r="G96" s="14"/>
      <c r="H96" s="40"/>
      <c r="I96" s="40"/>
      <c r="J96" s="45"/>
      <c r="K96" s="3"/>
      <c r="L96" s="43" t="str">
        <f>IF(J96="","",Blad1!W88)</f>
        <v/>
      </c>
    </row>
    <row r="97" spans="1:12" ht="22.5" hidden="1" customHeight="1" x14ac:dyDescent="0.3">
      <c r="A97" s="35" t="str">
        <f>IF(E97="","",Blad1!A97)</f>
        <v/>
      </c>
      <c r="B97" s="35" t="str">
        <f>IF(E97="","",Blad1!B97)</f>
        <v/>
      </c>
      <c r="C97" s="36" t="str">
        <f ca="1">IF(ISERROR(Blad1!C97),"",Blad1!C97)</f>
        <v xml:space="preserve"> </v>
      </c>
      <c r="D97" s="52"/>
      <c r="E97" s="38"/>
      <c r="F97" s="39" t="str">
        <f ca="1">Blad1!E89</f>
        <v/>
      </c>
      <c r="G97" s="14"/>
      <c r="H97" s="40"/>
      <c r="I97" s="40"/>
      <c r="J97" s="45"/>
      <c r="K97" s="3"/>
      <c r="L97" s="43" t="str">
        <f>IF(J97="","",Blad1!W89)</f>
        <v/>
      </c>
    </row>
    <row r="98" spans="1:12" ht="22.5" hidden="1" customHeight="1" x14ac:dyDescent="0.3">
      <c r="A98" s="35" t="str">
        <f>IF(E98="","",Blad1!A98)</f>
        <v/>
      </c>
      <c r="B98" s="35" t="str">
        <f>IF(E98="","",Blad1!B98)</f>
        <v/>
      </c>
      <c r="C98" s="36" t="str">
        <f ca="1">IF(ISERROR(Blad1!C98),"",Blad1!C98)</f>
        <v xml:space="preserve"> </v>
      </c>
      <c r="D98" s="52"/>
      <c r="E98" s="38"/>
      <c r="F98" s="39" t="str">
        <f ca="1">Blad1!E90</f>
        <v/>
      </c>
      <c r="G98" s="14"/>
      <c r="H98" s="40"/>
      <c r="I98" s="40"/>
      <c r="J98" s="45"/>
      <c r="K98" s="3"/>
      <c r="L98" s="43" t="str">
        <f>IF(J98="","",Blad1!W90)</f>
        <v/>
      </c>
    </row>
    <row r="99" spans="1:12" ht="22.5" hidden="1" customHeight="1" x14ac:dyDescent="0.3">
      <c r="A99" s="53" t="str">
        <f>IF(E99="","",Blad1!A99)</f>
        <v/>
      </c>
      <c r="B99" s="54" t="str">
        <f>IF(E99="","",Blad1!B99)</f>
        <v/>
      </c>
      <c r="C99" s="36" t="str">
        <f ca="1">IF(ISERROR(Blad1!C99),"",Blad1!C99)</f>
        <v xml:space="preserve"> </v>
      </c>
      <c r="D99" s="52"/>
      <c r="E99" s="38"/>
      <c r="F99" s="39" t="str">
        <f ca="1">Blad1!E91</f>
        <v/>
      </c>
      <c r="G99" s="14"/>
      <c r="H99" s="40"/>
      <c r="I99" s="40"/>
      <c r="J99" s="45"/>
      <c r="K99" s="3"/>
      <c r="L99" s="43" t="str">
        <f>IF(J99="","",Blad1!W91)</f>
        <v/>
      </c>
    </row>
    <row r="100" spans="1:12" ht="22.5" hidden="1" customHeight="1" x14ac:dyDescent="0.3">
      <c r="A100" s="53" t="str">
        <f>IF(E100="","",Blad1!A100)</f>
        <v/>
      </c>
      <c r="B100" s="54" t="str">
        <f>IF(E100="","",Blad1!B100)</f>
        <v/>
      </c>
      <c r="C100" s="36" t="str">
        <f ca="1">IF(ISERROR(Blad1!C100),"",Blad1!C100)</f>
        <v xml:space="preserve"> </v>
      </c>
      <c r="D100" s="52"/>
      <c r="E100" s="38"/>
      <c r="F100" s="39" t="str">
        <f ca="1">Blad1!E92</f>
        <v/>
      </c>
      <c r="G100" s="14"/>
      <c r="H100" s="40"/>
      <c r="I100" s="40"/>
      <c r="J100" s="45"/>
      <c r="K100" s="3"/>
      <c r="L100" s="43" t="str">
        <f>IF(J100="","",Blad1!W92)</f>
        <v/>
      </c>
    </row>
    <row r="101" spans="1:12" ht="22.5" hidden="1" customHeight="1" x14ac:dyDescent="0.3">
      <c r="A101" s="53" t="str">
        <f>IF(E101="","",Blad1!A101)</f>
        <v/>
      </c>
      <c r="B101" s="54" t="str">
        <f>IF(E101="","",Blad1!B101)</f>
        <v/>
      </c>
      <c r="C101" s="36" t="str">
        <f ca="1">IF(ISERROR(Blad1!C101),"",Blad1!C101)</f>
        <v xml:space="preserve"> </v>
      </c>
      <c r="D101" s="52"/>
      <c r="E101" s="38"/>
      <c r="F101" s="39" t="str">
        <f ca="1">Blad1!E93</f>
        <v/>
      </c>
      <c r="G101" s="14"/>
      <c r="H101" s="40"/>
      <c r="I101" s="40"/>
      <c r="J101" s="45"/>
      <c r="K101" s="3"/>
      <c r="L101" s="43" t="str">
        <f>IF(J101="","",Blad1!W93)</f>
        <v/>
      </c>
    </row>
    <row r="102" spans="1:12" ht="22.5" hidden="1" customHeight="1" x14ac:dyDescent="0.3">
      <c r="A102" s="53" t="str">
        <f>IF(E102="","",Blad1!A102)</f>
        <v/>
      </c>
      <c r="B102" s="54" t="str">
        <f>IF(E102="","",Blad1!B102)</f>
        <v/>
      </c>
      <c r="C102" s="36" t="str">
        <f ca="1">IF(ISERROR(Blad1!C102),"",Blad1!C102)</f>
        <v xml:space="preserve"> </v>
      </c>
      <c r="D102" s="52"/>
      <c r="E102" s="38"/>
      <c r="F102" s="39" t="str">
        <f ca="1">Blad1!E94</f>
        <v/>
      </c>
      <c r="G102" s="14"/>
      <c r="H102" s="40"/>
      <c r="I102" s="40"/>
      <c r="J102" s="45"/>
      <c r="K102" s="3"/>
      <c r="L102" s="43" t="str">
        <f>IF(J102="","",Blad1!W94)</f>
        <v/>
      </c>
    </row>
    <row r="103" spans="1:12" ht="22.5" hidden="1" customHeight="1" x14ac:dyDescent="0.3">
      <c r="A103" s="53" t="str">
        <f>IF(E103="","",Blad1!A103)</f>
        <v/>
      </c>
      <c r="B103" s="54" t="str">
        <f>IF(E103="","",Blad1!B103)</f>
        <v/>
      </c>
      <c r="C103" s="36" t="str">
        <f ca="1">IF(ISERROR(Blad1!C103),"",Blad1!C103)</f>
        <v xml:space="preserve"> </v>
      </c>
      <c r="D103" s="52"/>
      <c r="E103" s="38"/>
      <c r="F103" s="39" t="str">
        <f ca="1">Blad1!E95</f>
        <v/>
      </c>
      <c r="G103" s="14"/>
      <c r="H103" s="40"/>
      <c r="I103" s="40"/>
      <c r="J103" s="45"/>
      <c r="K103" s="3"/>
      <c r="L103" s="43" t="str">
        <f>IF(J103="","",Blad1!W95)</f>
        <v/>
      </c>
    </row>
    <row r="104" spans="1:12" ht="22.5" hidden="1" customHeight="1" x14ac:dyDescent="0.3">
      <c r="A104" s="53" t="str">
        <f>IF(E104="","",Blad1!A104)</f>
        <v/>
      </c>
      <c r="B104" s="54" t="str">
        <f>IF(E104="","",Blad1!B104)</f>
        <v/>
      </c>
      <c r="C104" s="36" t="str">
        <f ca="1">IF(ISERROR(Blad1!C104),"",Blad1!C104)</f>
        <v xml:space="preserve"> </v>
      </c>
      <c r="D104" s="52"/>
      <c r="E104" s="38"/>
      <c r="F104" s="39" t="str">
        <f ca="1">Blad1!E96</f>
        <v/>
      </c>
      <c r="G104" s="14"/>
      <c r="H104" s="40"/>
      <c r="I104" s="40"/>
      <c r="J104" s="45"/>
      <c r="K104" s="3"/>
      <c r="L104" s="43" t="str">
        <f>IF(J104="","",Blad1!W96)</f>
        <v/>
      </c>
    </row>
    <row r="105" spans="1:12" ht="22.5" hidden="1" customHeight="1" x14ac:dyDescent="0.3">
      <c r="A105" s="53" t="str">
        <f>IF(E105="","",Blad1!A105)</f>
        <v/>
      </c>
      <c r="B105" s="54" t="str">
        <f>IF(E105="","",Blad1!B105)</f>
        <v/>
      </c>
      <c r="C105" s="36" t="str">
        <f ca="1">IF(ISERROR(Blad1!C105),"",Blad1!C105)</f>
        <v xml:space="preserve"> </v>
      </c>
      <c r="D105" s="52"/>
      <c r="E105" s="38"/>
      <c r="F105" s="39" t="str">
        <f ca="1">Blad1!E97</f>
        <v/>
      </c>
      <c r="G105" s="14"/>
      <c r="H105" s="40"/>
      <c r="I105" s="40"/>
      <c r="J105" s="45"/>
      <c r="K105" s="3"/>
      <c r="L105" s="43" t="str">
        <f>IF(J105="","",Blad1!W97)</f>
        <v/>
      </c>
    </row>
    <row r="106" spans="1:12" ht="22.5" hidden="1" customHeight="1" x14ac:dyDescent="0.3">
      <c r="A106" s="53" t="str">
        <f>IF(E106="","",Blad1!A106)</f>
        <v/>
      </c>
      <c r="B106" s="54" t="str">
        <f>IF(E106="","",Blad1!B106)</f>
        <v/>
      </c>
      <c r="C106" s="36" t="str">
        <f ca="1">IF(ISERROR(Blad1!C106),"",Blad1!C106)</f>
        <v xml:space="preserve"> </v>
      </c>
      <c r="D106" s="52"/>
      <c r="E106" s="38"/>
      <c r="F106" s="39" t="str">
        <f ca="1">Blad1!E98</f>
        <v/>
      </c>
      <c r="G106" s="14"/>
      <c r="H106" s="40"/>
      <c r="I106" s="40"/>
      <c r="J106" s="45"/>
      <c r="K106" s="3"/>
      <c r="L106" s="43" t="str">
        <f>IF(J106="","",Blad1!W98)</f>
        <v/>
      </c>
    </row>
    <row r="107" spans="1:12" ht="22.5" hidden="1" customHeight="1" x14ac:dyDescent="0.3">
      <c r="A107" s="53" t="str">
        <f>IF(E107="","",Blad1!A107)</f>
        <v/>
      </c>
      <c r="B107" s="54" t="str">
        <f>IF(E107="","",Blad1!B107)</f>
        <v/>
      </c>
      <c r="C107" s="36" t="str">
        <f ca="1">IF(ISERROR(Blad1!C107),"",Blad1!C107)</f>
        <v xml:space="preserve"> </v>
      </c>
      <c r="D107" s="52"/>
      <c r="E107" s="38"/>
      <c r="F107" s="39" t="str">
        <f ca="1">Blad1!E99</f>
        <v/>
      </c>
      <c r="G107" s="14"/>
      <c r="H107" s="40"/>
      <c r="I107" s="40"/>
      <c r="J107" s="45"/>
      <c r="K107" s="3"/>
      <c r="L107" s="43" t="str">
        <f>IF(J107="","",Blad1!W99)</f>
        <v/>
      </c>
    </row>
    <row r="108" spans="1:12" ht="22.5" hidden="1" customHeight="1" x14ac:dyDescent="0.3">
      <c r="A108" s="53" t="str">
        <f>IF(E108="","",Blad1!A108)</f>
        <v/>
      </c>
      <c r="B108" s="54" t="str">
        <f>IF(E108="","",Blad1!B108)</f>
        <v/>
      </c>
      <c r="C108" s="36" t="str">
        <f ca="1">IF(ISERROR(Blad1!C108),"",Blad1!C108)</f>
        <v xml:space="preserve"> </v>
      </c>
      <c r="D108" s="52"/>
      <c r="E108" s="38"/>
      <c r="F108" s="39" t="str">
        <f ca="1">Blad1!E100</f>
        <v/>
      </c>
      <c r="G108" s="14"/>
      <c r="H108" s="40"/>
      <c r="I108" s="40"/>
      <c r="J108" s="45"/>
      <c r="K108" s="3"/>
      <c r="L108" s="43" t="str">
        <f>IF(J108="","",Blad1!W100)</f>
        <v/>
      </c>
    </row>
    <row r="109" spans="1:12" ht="22.5" hidden="1" customHeight="1" x14ac:dyDescent="0.3">
      <c r="A109" s="53" t="str">
        <f>IF(E109="","",Blad1!A109)</f>
        <v/>
      </c>
      <c r="B109" s="54" t="str">
        <f>IF(E109="","",Blad1!B109)</f>
        <v/>
      </c>
      <c r="C109" s="36" t="str">
        <f ca="1">IF(ISERROR(Blad1!C109),"",Blad1!C109)</f>
        <v xml:space="preserve"> </v>
      </c>
      <c r="D109" s="52"/>
      <c r="E109" s="38"/>
      <c r="F109" s="39" t="str">
        <f ca="1">Blad1!E101</f>
        <v/>
      </c>
      <c r="G109" s="14"/>
      <c r="H109" s="40"/>
      <c r="I109" s="40"/>
      <c r="J109" s="45"/>
      <c r="K109" s="3"/>
      <c r="L109" s="43" t="str">
        <f>IF(J109="","",Blad1!W101)</f>
        <v/>
      </c>
    </row>
    <row r="110" spans="1:12" ht="22.5" hidden="1" customHeight="1" x14ac:dyDescent="0.3">
      <c r="A110" s="53" t="str">
        <f>IF(E110="","",Blad1!A110)</f>
        <v/>
      </c>
      <c r="B110" s="54" t="str">
        <f>IF(E110="","",Blad1!B110)</f>
        <v/>
      </c>
      <c r="C110" s="36" t="str">
        <f ca="1">IF(ISERROR(Blad1!C110),"",Blad1!C110)</f>
        <v xml:space="preserve"> </v>
      </c>
      <c r="D110" s="52"/>
      <c r="E110" s="38"/>
      <c r="F110" s="39" t="str">
        <f ca="1">Blad1!E102</f>
        <v/>
      </c>
      <c r="G110" s="14"/>
      <c r="H110" s="40"/>
      <c r="I110" s="40"/>
      <c r="J110" s="45"/>
      <c r="K110" s="3"/>
      <c r="L110" s="43" t="str">
        <f>IF(J110="","",Blad1!W102)</f>
        <v/>
      </c>
    </row>
    <row r="111" spans="1:12" ht="22.5" hidden="1" customHeight="1" x14ac:dyDescent="0.3">
      <c r="A111" s="53" t="str">
        <f>IF(E111="","",Blad1!A111)</f>
        <v/>
      </c>
      <c r="B111" s="54" t="str">
        <f>IF(E111="","",Blad1!B111)</f>
        <v/>
      </c>
      <c r="C111" s="36" t="str">
        <f ca="1">IF(ISERROR(Blad1!C111),"",Blad1!C111)</f>
        <v xml:space="preserve"> </v>
      </c>
      <c r="D111" s="52"/>
      <c r="E111" s="38"/>
      <c r="F111" s="39" t="str">
        <f ca="1">Blad1!E103</f>
        <v/>
      </c>
      <c r="G111" s="14"/>
      <c r="H111" s="40"/>
      <c r="I111" s="40"/>
      <c r="J111" s="45"/>
      <c r="K111" s="3"/>
      <c r="L111" s="43" t="str">
        <f>IF(J111="","",Blad1!W103)</f>
        <v/>
      </c>
    </row>
    <row r="112" spans="1:12" ht="22.5" hidden="1" customHeight="1" x14ac:dyDescent="0.3">
      <c r="A112" s="53" t="str">
        <f>IF(E112="","",Blad1!A112)</f>
        <v/>
      </c>
      <c r="B112" s="54" t="str">
        <f>IF(E112="","",Blad1!B112)</f>
        <v/>
      </c>
      <c r="C112" s="36" t="str">
        <f ca="1">IF(ISERROR(Blad1!C112),"",Blad1!C112)</f>
        <v xml:space="preserve"> </v>
      </c>
      <c r="D112" s="52"/>
      <c r="E112" s="38"/>
      <c r="F112" s="39" t="str">
        <f ca="1">Blad1!E104</f>
        <v/>
      </c>
      <c r="G112" s="14"/>
      <c r="H112" s="40"/>
      <c r="I112" s="40"/>
      <c r="J112" s="45"/>
      <c r="K112" s="3"/>
      <c r="L112" s="43" t="str">
        <f>IF(J112="","",Blad1!W104)</f>
        <v/>
      </c>
    </row>
    <row r="113" spans="1:12" ht="22.5" hidden="1" customHeight="1" x14ac:dyDescent="0.3">
      <c r="A113" s="53" t="str">
        <f>IF(E113="","",Blad1!A113)</f>
        <v/>
      </c>
      <c r="B113" s="54" t="str">
        <f>IF(E113="","",Blad1!B113)</f>
        <v/>
      </c>
      <c r="C113" s="36" t="str">
        <f ca="1">IF(ISERROR(Blad1!C113),"",Blad1!C113)</f>
        <v xml:space="preserve"> </v>
      </c>
      <c r="D113" s="52"/>
      <c r="E113" s="38"/>
      <c r="F113" s="39" t="str">
        <f ca="1">Blad1!E105</f>
        <v/>
      </c>
      <c r="G113" s="14"/>
      <c r="H113" s="40"/>
      <c r="I113" s="40"/>
      <c r="J113" s="45"/>
      <c r="K113" s="3"/>
      <c r="L113" s="43" t="str">
        <f>IF(J113="","",Blad1!W105)</f>
        <v/>
      </c>
    </row>
    <row r="114" spans="1:12" ht="22.5" hidden="1" customHeight="1" x14ac:dyDescent="0.3">
      <c r="A114" s="53" t="str">
        <f>IF(E114="","",Blad1!A114)</f>
        <v/>
      </c>
      <c r="B114" s="54" t="str">
        <f>IF(E114="","",Blad1!B114)</f>
        <v/>
      </c>
      <c r="C114" s="36" t="str">
        <f ca="1">IF(ISERROR(Blad1!C114),"",Blad1!C114)</f>
        <v xml:space="preserve"> </v>
      </c>
      <c r="D114" s="52"/>
      <c r="E114" s="38"/>
      <c r="F114" s="39" t="str">
        <f ca="1">Blad1!E106</f>
        <v/>
      </c>
      <c r="G114" s="14"/>
      <c r="H114" s="40"/>
      <c r="I114" s="40"/>
      <c r="J114" s="45"/>
      <c r="K114" s="3"/>
      <c r="L114" s="43" t="str">
        <f>IF(J114="","",Blad1!W106)</f>
        <v/>
      </c>
    </row>
    <row r="115" spans="1:12" ht="22.5" hidden="1" customHeight="1" x14ac:dyDescent="0.3">
      <c r="A115" s="53" t="str">
        <f>IF(E115="","",Blad1!A115)</f>
        <v/>
      </c>
      <c r="B115" s="54" t="str">
        <f>IF(E115="","",Blad1!B115)</f>
        <v/>
      </c>
      <c r="C115" s="36" t="str">
        <f ca="1">IF(ISERROR(Blad1!C115),"",Blad1!C115)</f>
        <v xml:space="preserve"> </v>
      </c>
      <c r="D115" s="52"/>
      <c r="E115" s="38"/>
      <c r="F115" s="39" t="str">
        <f ca="1">Blad1!E107</f>
        <v/>
      </c>
      <c r="G115" s="14"/>
      <c r="H115" s="40"/>
      <c r="I115" s="40"/>
      <c r="J115" s="45"/>
      <c r="K115" s="3"/>
      <c r="L115" s="43" t="str">
        <f>IF(J115="","",Blad1!W107)</f>
        <v/>
      </c>
    </row>
    <row r="116" spans="1:12" ht="22.5" hidden="1" customHeight="1" x14ac:dyDescent="0.3">
      <c r="A116" s="53" t="str">
        <f>IF(E116="","",Blad1!A116)</f>
        <v/>
      </c>
      <c r="B116" s="54" t="str">
        <f>IF(E116="","",Blad1!B116)</f>
        <v/>
      </c>
      <c r="C116" s="36" t="str">
        <f ca="1">IF(ISERROR(Blad1!C116),"",Blad1!C116)</f>
        <v xml:space="preserve"> </v>
      </c>
      <c r="D116" s="52"/>
      <c r="E116" s="38"/>
      <c r="F116" s="39" t="str">
        <f ca="1">Blad1!E108</f>
        <v/>
      </c>
      <c r="G116" s="14"/>
      <c r="H116" s="40"/>
      <c r="I116" s="40"/>
      <c r="J116" s="45"/>
      <c r="K116" s="3"/>
      <c r="L116" s="43" t="str">
        <f>IF(J116="","",Blad1!W108)</f>
        <v/>
      </c>
    </row>
    <row r="117" spans="1:12" ht="22.5" hidden="1" customHeight="1" x14ac:dyDescent="0.3">
      <c r="A117" s="53" t="str">
        <f>IF(E117="","",Blad1!A117)</f>
        <v/>
      </c>
      <c r="B117" s="54" t="str">
        <f>IF(E117="","",Blad1!B117)</f>
        <v/>
      </c>
      <c r="C117" s="36" t="str">
        <f ca="1">IF(ISERROR(Blad1!C117),"",Blad1!C117)</f>
        <v xml:space="preserve"> </v>
      </c>
      <c r="D117" s="52"/>
      <c r="E117" s="38"/>
      <c r="F117" s="39" t="str">
        <f ca="1">Blad1!E109</f>
        <v/>
      </c>
      <c r="G117" s="14"/>
      <c r="H117" s="40"/>
      <c r="I117" s="40"/>
      <c r="J117" s="45"/>
      <c r="K117" s="3"/>
      <c r="L117" s="43" t="str">
        <f>IF(J117="","",Blad1!W109)</f>
        <v/>
      </c>
    </row>
    <row r="118" spans="1:12" ht="22.5" hidden="1" customHeight="1" x14ac:dyDescent="0.3">
      <c r="A118" s="53" t="str">
        <f>IF(E118="","",Blad1!A118)</f>
        <v/>
      </c>
      <c r="B118" s="54" t="str">
        <f>IF(E118="","",Blad1!B118)</f>
        <v/>
      </c>
      <c r="C118" s="36" t="str">
        <f ca="1">IF(ISERROR(Blad1!C118),"",Blad1!C118)</f>
        <v xml:space="preserve"> </v>
      </c>
      <c r="D118" s="52"/>
      <c r="E118" s="38"/>
      <c r="F118" s="39" t="str">
        <f ca="1">Blad1!E110</f>
        <v/>
      </c>
      <c r="G118" s="14"/>
      <c r="H118" s="40"/>
      <c r="I118" s="40"/>
      <c r="J118" s="45"/>
      <c r="K118" s="3"/>
      <c r="L118" s="43" t="str">
        <f>IF(J118="","",Blad1!W110)</f>
        <v/>
      </c>
    </row>
    <row r="119" spans="1:12" ht="22.5" hidden="1" customHeight="1" x14ac:dyDescent="0.3">
      <c r="A119" s="53" t="str">
        <f>IF(E119="","",Blad1!A119)</f>
        <v/>
      </c>
      <c r="B119" s="54" t="str">
        <f>IF(E119="","",Blad1!B119)</f>
        <v/>
      </c>
      <c r="C119" s="36" t="str">
        <f ca="1">IF(ISERROR(Blad1!C119),"",Blad1!C119)</f>
        <v xml:space="preserve"> </v>
      </c>
      <c r="D119" s="52"/>
      <c r="E119" s="38"/>
      <c r="F119" s="39" t="str">
        <f ca="1">Blad1!E111</f>
        <v/>
      </c>
      <c r="G119" s="14"/>
      <c r="H119" s="40"/>
      <c r="I119" s="40"/>
      <c r="J119" s="45"/>
      <c r="K119" s="3"/>
      <c r="L119" s="43" t="str">
        <f>IF(J119="","",Blad1!W111)</f>
        <v/>
      </c>
    </row>
    <row r="120" spans="1:12" ht="22.5" hidden="1" customHeight="1" x14ac:dyDescent="0.3">
      <c r="A120" s="53" t="str">
        <f>IF(E120="","",Blad1!A120)</f>
        <v/>
      </c>
      <c r="B120" s="54" t="str">
        <f>IF(E120="","",Blad1!B120)</f>
        <v/>
      </c>
      <c r="C120" s="36" t="str">
        <f ca="1">IF(ISERROR(Blad1!C120),"",Blad1!C120)</f>
        <v xml:space="preserve"> </v>
      </c>
      <c r="D120" s="52"/>
      <c r="E120" s="38"/>
      <c r="F120" s="39" t="str">
        <f ca="1">Blad1!E112</f>
        <v/>
      </c>
      <c r="G120" s="14"/>
      <c r="H120" s="40"/>
      <c r="I120" s="40"/>
      <c r="J120" s="45"/>
      <c r="K120" s="3"/>
      <c r="L120" s="43" t="str">
        <f>IF(J120="","",Blad1!W112)</f>
        <v/>
      </c>
    </row>
    <row r="121" spans="1:12" ht="22.5" hidden="1" customHeight="1" x14ac:dyDescent="0.3">
      <c r="A121" s="53" t="str">
        <f>IF(E121="","",Blad1!A121)</f>
        <v/>
      </c>
      <c r="B121" s="54" t="str">
        <f>IF(E121="","",Blad1!B121)</f>
        <v/>
      </c>
      <c r="C121" s="36" t="str">
        <f ca="1">IF(ISERROR(Blad1!C121),"",Blad1!C121)</f>
        <v xml:space="preserve"> </v>
      </c>
      <c r="D121" s="52"/>
      <c r="E121" s="38"/>
      <c r="F121" s="39" t="str">
        <f ca="1">Blad1!E113</f>
        <v/>
      </c>
      <c r="G121" s="14"/>
      <c r="H121" s="40"/>
      <c r="I121" s="40"/>
      <c r="J121" s="45"/>
      <c r="K121" s="3"/>
      <c r="L121" s="43" t="str">
        <f>IF(J121="","",Blad1!W113)</f>
        <v/>
      </c>
    </row>
    <row r="122" spans="1:12" ht="22.5" hidden="1" customHeight="1" x14ac:dyDescent="0.3">
      <c r="A122" s="53" t="str">
        <f>IF(E122="","",Blad1!A122)</f>
        <v/>
      </c>
      <c r="B122" s="54" t="str">
        <f>IF(E122="","",Blad1!B122)</f>
        <v/>
      </c>
      <c r="C122" s="36" t="str">
        <f ca="1">IF(ISERROR(Blad1!C122),"",Blad1!C122)</f>
        <v xml:space="preserve"> </v>
      </c>
      <c r="D122" s="52"/>
      <c r="E122" s="38"/>
      <c r="F122" s="39" t="str">
        <f ca="1">Blad1!E114</f>
        <v/>
      </c>
      <c r="G122" s="14"/>
      <c r="H122" s="40"/>
      <c r="I122" s="40"/>
      <c r="J122" s="45"/>
      <c r="K122" s="3"/>
      <c r="L122" s="43" t="str">
        <f>IF(J122="","",Blad1!W114)</f>
        <v/>
      </c>
    </row>
    <row r="123" spans="1:12" ht="22.5" hidden="1" customHeight="1" x14ac:dyDescent="0.3">
      <c r="A123" s="53" t="str">
        <f>IF(E123="","",Blad1!A123)</f>
        <v/>
      </c>
      <c r="B123" s="54" t="str">
        <f>IF(E123="","",Blad1!B123)</f>
        <v/>
      </c>
      <c r="C123" s="36" t="str">
        <f ca="1">IF(ISERROR(Blad1!C123),"",Blad1!C123)</f>
        <v xml:space="preserve"> </v>
      </c>
      <c r="D123" s="52"/>
      <c r="E123" s="38"/>
      <c r="F123" s="39" t="str">
        <f ca="1">Blad1!E115</f>
        <v/>
      </c>
      <c r="G123" s="14"/>
      <c r="H123" s="40"/>
      <c r="I123" s="40"/>
      <c r="J123" s="45"/>
      <c r="K123" s="3"/>
      <c r="L123" s="43" t="str">
        <f>IF(J123="","",Blad1!W115)</f>
        <v/>
      </c>
    </row>
    <row r="124" spans="1:12" ht="22.5" hidden="1" customHeight="1" x14ac:dyDescent="0.3">
      <c r="A124" s="53" t="str">
        <f>IF(E124="","",Blad1!A124)</f>
        <v/>
      </c>
      <c r="B124" s="54" t="str">
        <f>IF(E124="","",Blad1!B124)</f>
        <v/>
      </c>
      <c r="C124" s="36" t="str">
        <f ca="1">IF(ISERROR(Blad1!C124),"",Blad1!C124)</f>
        <v xml:space="preserve"> </v>
      </c>
      <c r="D124" s="52"/>
      <c r="E124" s="38"/>
      <c r="F124" s="39" t="str">
        <f ca="1">Blad1!E116</f>
        <v/>
      </c>
      <c r="G124" s="14"/>
      <c r="H124" s="40"/>
      <c r="I124" s="40"/>
      <c r="J124" s="45"/>
      <c r="K124" s="3"/>
      <c r="L124" s="43" t="str">
        <f>IF(J124="","",Blad1!W116)</f>
        <v/>
      </c>
    </row>
    <row r="125" spans="1:12" ht="22.5" hidden="1" customHeight="1" x14ac:dyDescent="0.3">
      <c r="A125" s="53" t="str">
        <f>IF(E125="","",Blad1!A125)</f>
        <v/>
      </c>
      <c r="B125" s="54" t="str">
        <f>IF(E125="","",Blad1!B125)</f>
        <v/>
      </c>
      <c r="C125" s="36" t="str">
        <f ca="1">IF(ISERROR(Blad1!C125),"",Blad1!C125)</f>
        <v xml:space="preserve"> </v>
      </c>
      <c r="D125" s="52"/>
      <c r="E125" s="38"/>
      <c r="F125" s="39" t="str">
        <f ca="1">Blad1!E117</f>
        <v/>
      </c>
      <c r="G125" s="14"/>
      <c r="H125" s="40"/>
      <c r="I125" s="40"/>
      <c r="J125" s="45"/>
      <c r="K125" s="3"/>
      <c r="L125" s="43" t="str">
        <f>IF(J125="","",Blad1!W117)</f>
        <v/>
      </c>
    </row>
    <row r="126" spans="1:12" ht="22.5" hidden="1" customHeight="1" x14ac:dyDescent="0.3">
      <c r="A126" s="53" t="str">
        <f>IF(E126="","",Blad1!A126)</f>
        <v/>
      </c>
      <c r="B126" s="54" t="str">
        <f>IF(E126="","",Blad1!B126)</f>
        <v/>
      </c>
      <c r="C126" s="36" t="str">
        <f ca="1">IF(ISERROR(Blad1!C126),"",Blad1!C126)</f>
        <v xml:space="preserve"> </v>
      </c>
      <c r="D126" s="52"/>
      <c r="E126" s="38"/>
      <c r="F126" s="39" t="str">
        <f ca="1">Blad1!E118</f>
        <v/>
      </c>
      <c r="G126" s="14"/>
      <c r="H126" s="40"/>
      <c r="I126" s="40"/>
      <c r="J126" s="45"/>
      <c r="K126" s="3"/>
      <c r="L126" s="43" t="str">
        <f>IF(J126="","",Blad1!W118)</f>
        <v/>
      </c>
    </row>
    <row r="127" spans="1:12" ht="22.5" hidden="1" customHeight="1" x14ac:dyDescent="0.3">
      <c r="A127" s="53" t="str">
        <f>IF(E127="","",Blad1!A127)</f>
        <v/>
      </c>
      <c r="B127" s="54" t="str">
        <f>IF(E127="","",Blad1!B127)</f>
        <v/>
      </c>
      <c r="C127" s="36" t="str">
        <f ca="1">IF(ISERROR(Blad1!C127),"",Blad1!C127)</f>
        <v xml:space="preserve"> </v>
      </c>
      <c r="D127" s="52"/>
      <c r="E127" s="38"/>
      <c r="F127" s="39" t="str">
        <f ca="1">Blad1!E119</f>
        <v/>
      </c>
      <c r="G127" s="14"/>
      <c r="H127" s="40"/>
      <c r="I127" s="40"/>
      <c r="J127" s="45"/>
      <c r="K127" s="3"/>
      <c r="L127" s="43" t="str">
        <f>IF(J127="","",Blad1!W119)</f>
        <v/>
      </c>
    </row>
    <row r="128" spans="1:12" ht="22.5" hidden="1" customHeight="1" x14ac:dyDescent="0.3">
      <c r="A128" s="53" t="str">
        <f>IF(E128="","",Blad1!A128)</f>
        <v/>
      </c>
      <c r="B128" s="54" t="str">
        <f>IF(E128="","",Blad1!B128)</f>
        <v/>
      </c>
      <c r="C128" s="36" t="str">
        <f ca="1">IF(ISERROR(Blad1!C128),"",Blad1!C128)</f>
        <v xml:space="preserve"> </v>
      </c>
      <c r="D128" s="52"/>
      <c r="E128" s="38"/>
      <c r="F128" s="39" t="str">
        <f ca="1">Blad1!E120</f>
        <v/>
      </c>
      <c r="G128" s="14"/>
      <c r="H128" s="40"/>
      <c r="I128" s="40"/>
      <c r="J128" s="45"/>
      <c r="K128" s="3"/>
      <c r="L128" s="43" t="str">
        <f>IF(J128="","",Blad1!W120)</f>
        <v/>
      </c>
    </row>
    <row r="129" spans="1:12" ht="22.5" hidden="1" customHeight="1" x14ac:dyDescent="0.3">
      <c r="A129" s="53" t="str">
        <f>IF(E129="","",Blad1!A129)</f>
        <v/>
      </c>
      <c r="B129" s="54" t="str">
        <f>IF(E129="","",Blad1!B129)</f>
        <v/>
      </c>
      <c r="C129" s="36" t="str">
        <f ca="1">IF(ISERROR(Blad1!C129),"",Blad1!C129)</f>
        <v xml:space="preserve"> </v>
      </c>
      <c r="D129" s="52"/>
      <c r="E129" s="38"/>
      <c r="F129" s="39" t="str">
        <f ca="1">Blad1!E121</f>
        <v/>
      </c>
      <c r="G129" s="14"/>
      <c r="H129" s="40"/>
      <c r="I129" s="40"/>
      <c r="J129" s="45"/>
      <c r="K129" s="3"/>
      <c r="L129" s="43" t="str">
        <f>IF(J129="","",Blad1!W121)</f>
        <v/>
      </c>
    </row>
    <row r="130" spans="1:12" ht="22.5" hidden="1" customHeight="1" x14ac:dyDescent="0.3">
      <c r="A130" s="53" t="str">
        <f>IF(E130="","",Blad1!A130)</f>
        <v/>
      </c>
      <c r="B130" s="54" t="str">
        <f>IF(E130="","",Blad1!B130)</f>
        <v/>
      </c>
      <c r="C130" s="36" t="str">
        <f ca="1">IF(ISERROR(Blad1!C130),"",Blad1!C130)</f>
        <v xml:space="preserve"> </v>
      </c>
      <c r="D130" s="52"/>
      <c r="E130" s="38"/>
      <c r="F130" s="39" t="str">
        <f ca="1">Blad1!E122</f>
        <v/>
      </c>
      <c r="G130" s="14"/>
      <c r="H130" s="40"/>
      <c r="I130" s="40"/>
      <c r="J130" s="45"/>
      <c r="K130" s="3"/>
      <c r="L130" s="43" t="str">
        <f>IF(J130="","",Blad1!W122)</f>
        <v/>
      </c>
    </row>
    <row r="131" spans="1:12" ht="22.5" hidden="1" customHeight="1" x14ac:dyDescent="0.3">
      <c r="A131" s="53" t="str">
        <f>IF(E131="","",Blad1!A131)</f>
        <v/>
      </c>
      <c r="B131" s="54" t="str">
        <f>IF(E131="","",Blad1!B131)</f>
        <v/>
      </c>
      <c r="C131" s="36" t="str">
        <f ca="1">IF(ISERROR(Blad1!C131),"",Blad1!C131)</f>
        <v xml:space="preserve"> </v>
      </c>
      <c r="D131" s="52"/>
      <c r="E131" s="38"/>
      <c r="F131" s="39" t="str">
        <f ca="1">Blad1!E123</f>
        <v/>
      </c>
      <c r="G131" s="14"/>
      <c r="H131" s="40"/>
      <c r="I131" s="40"/>
      <c r="J131" s="45"/>
      <c r="K131" s="3"/>
      <c r="L131" s="43" t="str">
        <f>IF(J131="","",Blad1!W123)</f>
        <v/>
      </c>
    </row>
    <row r="132" spans="1:12" ht="22.5" hidden="1" customHeight="1" x14ac:dyDescent="0.3">
      <c r="A132" s="53" t="str">
        <f>IF(E132="","",Blad1!A132)</f>
        <v/>
      </c>
      <c r="B132" s="54" t="str">
        <f>IF(E132="","",Blad1!B132)</f>
        <v/>
      </c>
      <c r="C132" s="36" t="str">
        <f ca="1">IF(ISERROR(Blad1!C132),"",Blad1!C132)</f>
        <v xml:space="preserve"> </v>
      </c>
      <c r="D132" s="52"/>
      <c r="E132" s="38"/>
      <c r="F132" s="39" t="str">
        <f ca="1">Blad1!E124</f>
        <v/>
      </c>
      <c r="G132" s="14"/>
      <c r="H132" s="40"/>
      <c r="I132" s="40"/>
      <c r="J132" s="45"/>
      <c r="K132" s="3"/>
      <c r="L132" s="43" t="str">
        <f>IF(J132="","",Blad1!W124)</f>
        <v/>
      </c>
    </row>
    <row r="133" spans="1:12" ht="22.5" hidden="1" customHeight="1" x14ac:dyDescent="0.3">
      <c r="A133" s="53" t="str">
        <f>IF(E133="","",Blad1!A133)</f>
        <v/>
      </c>
      <c r="B133" s="54" t="str">
        <f>IF(E133="","",Blad1!B133)</f>
        <v/>
      </c>
      <c r="C133" s="36" t="str">
        <f ca="1">IF(ISERROR(Blad1!C133),"",Blad1!C133)</f>
        <v xml:space="preserve"> </v>
      </c>
      <c r="D133" s="52"/>
      <c r="E133" s="38"/>
      <c r="F133" s="39" t="str">
        <f ca="1">Blad1!E125</f>
        <v/>
      </c>
      <c r="G133" s="14"/>
      <c r="H133" s="40"/>
      <c r="I133" s="40"/>
      <c r="J133" s="45"/>
      <c r="K133" s="3"/>
      <c r="L133" s="43" t="str">
        <f>IF(J133="","",Blad1!W125)</f>
        <v/>
      </c>
    </row>
    <row r="134" spans="1:12" ht="22.5" hidden="1" customHeight="1" x14ac:dyDescent="0.3">
      <c r="A134" s="53" t="str">
        <f>IF(E134="","",Blad1!A134)</f>
        <v/>
      </c>
      <c r="B134" s="54" t="str">
        <f>IF(E134="","",Blad1!B134)</f>
        <v/>
      </c>
      <c r="C134" s="36" t="str">
        <f ca="1">IF(ISERROR(Blad1!C134),"",Blad1!C134)</f>
        <v xml:space="preserve"> </v>
      </c>
      <c r="D134" s="52"/>
      <c r="E134" s="38"/>
      <c r="F134" s="39" t="str">
        <f ca="1">Blad1!E126</f>
        <v/>
      </c>
      <c r="G134" s="14"/>
      <c r="H134" s="40"/>
      <c r="I134" s="40"/>
      <c r="J134" s="45"/>
      <c r="K134" s="3"/>
      <c r="L134" s="43" t="str">
        <f>IF(J134="","",Blad1!W126)</f>
        <v/>
      </c>
    </row>
    <row r="135" spans="1:12" ht="22.5" hidden="1" customHeight="1" x14ac:dyDescent="0.3">
      <c r="A135" s="53" t="str">
        <f>IF(E135="","",Blad1!A135)</f>
        <v/>
      </c>
      <c r="B135" s="54" t="str">
        <f>IF(E135="","",Blad1!B135)</f>
        <v/>
      </c>
      <c r="C135" s="36" t="str">
        <f ca="1">IF(ISERROR(Blad1!C135),"",Blad1!C135)</f>
        <v xml:space="preserve"> </v>
      </c>
      <c r="D135" s="52"/>
      <c r="E135" s="38"/>
      <c r="F135" s="39" t="str">
        <f ca="1">Blad1!E127</f>
        <v/>
      </c>
      <c r="G135" s="14"/>
      <c r="H135" s="40"/>
      <c r="I135" s="40"/>
      <c r="J135" s="45"/>
      <c r="K135" s="3"/>
      <c r="L135" s="43" t="str">
        <f>IF(J135="","",Blad1!W127)</f>
        <v/>
      </c>
    </row>
    <row r="136" spans="1:12" ht="22.5" hidden="1" customHeight="1" x14ac:dyDescent="0.3">
      <c r="A136" s="53" t="str">
        <f>IF(E136="","",Blad1!A136)</f>
        <v/>
      </c>
      <c r="B136" s="54" t="str">
        <f>IF(E136="","",Blad1!B136)</f>
        <v/>
      </c>
      <c r="C136" s="36" t="str">
        <f ca="1">IF(ISERROR(Blad1!C136),"",Blad1!C136)</f>
        <v xml:space="preserve"> </v>
      </c>
      <c r="D136" s="52"/>
      <c r="E136" s="38"/>
      <c r="F136" s="39" t="str">
        <f ca="1">Blad1!E128</f>
        <v/>
      </c>
      <c r="G136" s="14"/>
      <c r="H136" s="40"/>
      <c r="I136" s="40"/>
      <c r="J136" s="45"/>
      <c r="K136" s="3"/>
      <c r="L136" s="43" t="str">
        <f>IF(J136="","",Blad1!W128)</f>
        <v/>
      </c>
    </row>
    <row r="137" spans="1:12" ht="22.5" hidden="1" customHeight="1" x14ac:dyDescent="0.3">
      <c r="A137" s="53" t="str">
        <f>IF(E137="","",Blad1!A137)</f>
        <v/>
      </c>
      <c r="B137" s="54" t="str">
        <f>IF(E137="","",Blad1!B137)</f>
        <v/>
      </c>
      <c r="C137" s="36" t="str">
        <f ca="1">IF(ISERROR(Blad1!C137),"",Blad1!C137)</f>
        <v xml:space="preserve"> </v>
      </c>
      <c r="D137" s="52"/>
      <c r="E137" s="38"/>
      <c r="F137" s="39" t="str">
        <f ca="1">Blad1!E129</f>
        <v/>
      </c>
      <c r="G137" s="14"/>
      <c r="H137" s="40"/>
      <c r="I137" s="40"/>
      <c r="J137" s="45"/>
      <c r="K137" s="3"/>
      <c r="L137" s="43" t="str">
        <f>IF(J137="","",Blad1!W129)</f>
        <v/>
      </c>
    </row>
    <row r="138" spans="1:12" ht="22.5" hidden="1" customHeight="1" x14ac:dyDescent="0.3">
      <c r="A138" s="53" t="str">
        <f>IF(E138="","",Blad1!A138)</f>
        <v/>
      </c>
      <c r="B138" s="54" t="str">
        <f>IF(E138="","",Blad1!B138)</f>
        <v/>
      </c>
      <c r="C138" s="36" t="str">
        <f ca="1">IF(ISERROR(Blad1!C138),"",Blad1!C138)</f>
        <v xml:space="preserve"> </v>
      </c>
      <c r="D138" s="52"/>
      <c r="E138" s="38"/>
      <c r="F138" s="39" t="str">
        <f ca="1">Blad1!E130</f>
        <v/>
      </c>
      <c r="G138" s="14"/>
      <c r="H138" s="40"/>
      <c r="I138" s="40"/>
      <c r="J138" s="45"/>
      <c r="K138" s="3"/>
      <c r="L138" s="43" t="str">
        <f>IF(J138="","",Blad1!W130)</f>
        <v/>
      </c>
    </row>
    <row r="139" spans="1:12" ht="22.5" hidden="1" customHeight="1" x14ac:dyDescent="0.3">
      <c r="A139" s="53" t="str">
        <f>IF(E139="","",Blad1!A139)</f>
        <v/>
      </c>
      <c r="B139" s="54" t="str">
        <f>IF(E139="","",Blad1!B139)</f>
        <v/>
      </c>
      <c r="C139" s="36" t="str">
        <f ca="1">IF(ISERROR(Blad1!C139),"",Blad1!C139)</f>
        <v xml:space="preserve"> </v>
      </c>
      <c r="D139" s="52"/>
      <c r="E139" s="38"/>
      <c r="F139" s="39" t="str">
        <f ca="1">Blad1!E131</f>
        <v/>
      </c>
      <c r="G139" s="14"/>
      <c r="H139" s="40"/>
      <c r="I139" s="40"/>
      <c r="J139" s="45"/>
      <c r="K139" s="3"/>
      <c r="L139" s="43" t="str">
        <f>IF(J139="","",Blad1!W131)</f>
        <v/>
      </c>
    </row>
    <row r="140" spans="1:12" ht="22.5" hidden="1" customHeight="1" x14ac:dyDescent="0.3">
      <c r="A140" s="53" t="str">
        <f>IF(E140="","",Blad1!A140)</f>
        <v/>
      </c>
      <c r="B140" s="54" t="str">
        <f>IF(E140="","",Blad1!B140)</f>
        <v/>
      </c>
      <c r="C140" s="36" t="str">
        <f ca="1">IF(ISERROR(Blad1!C140),"",Blad1!C140)</f>
        <v xml:space="preserve"> </v>
      </c>
      <c r="D140" s="52"/>
      <c r="E140" s="38"/>
      <c r="F140" s="39" t="str">
        <f ca="1">Blad1!E132</f>
        <v/>
      </c>
      <c r="G140" s="14"/>
      <c r="H140" s="40"/>
      <c r="I140" s="40"/>
      <c r="J140" s="45"/>
      <c r="K140" s="3"/>
      <c r="L140" s="43" t="str">
        <f>IF(J140="","",Blad1!W132)</f>
        <v/>
      </c>
    </row>
    <row r="141" spans="1:12" ht="22.5" hidden="1" customHeight="1" x14ac:dyDescent="0.3">
      <c r="A141" s="53" t="str">
        <f>IF(E141="","",Blad1!A141)</f>
        <v/>
      </c>
      <c r="B141" s="54" t="str">
        <f>IF(E141="","",Blad1!B141)</f>
        <v/>
      </c>
      <c r="C141" s="36" t="str">
        <f ca="1">IF(ISERROR(Blad1!C141),"",Blad1!C141)</f>
        <v xml:space="preserve"> </v>
      </c>
      <c r="D141" s="52"/>
      <c r="E141" s="38"/>
      <c r="F141" s="39" t="str">
        <f ca="1">Blad1!E133</f>
        <v/>
      </c>
      <c r="G141" s="14"/>
      <c r="H141" s="40"/>
      <c r="I141" s="40"/>
      <c r="J141" s="45"/>
      <c r="K141" s="3"/>
      <c r="L141" s="43" t="str">
        <f>IF(J141="","",Blad1!W133)</f>
        <v/>
      </c>
    </row>
    <row r="142" spans="1:12" ht="22.5" hidden="1" customHeight="1" x14ac:dyDescent="0.3">
      <c r="A142" s="53" t="str">
        <f>IF(E142="","",Blad1!A142)</f>
        <v/>
      </c>
      <c r="B142" s="54" t="str">
        <f>IF(E142="","",Blad1!B142)</f>
        <v/>
      </c>
      <c r="C142" s="36" t="str">
        <f ca="1">IF(ISERROR(Blad1!C142),"",Blad1!C142)</f>
        <v xml:space="preserve"> </v>
      </c>
      <c r="D142" s="52"/>
      <c r="E142" s="38"/>
      <c r="F142" s="39" t="str">
        <f ca="1">Blad1!E134</f>
        <v/>
      </c>
      <c r="G142" s="14"/>
      <c r="H142" s="40"/>
      <c r="I142" s="40"/>
      <c r="J142" s="45"/>
      <c r="K142" s="3"/>
      <c r="L142" s="55"/>
    </row>
    <row r="143" spans="1:12" ht="22.5" hidden="1" customHeight="1" x14ac:dyDescent="0.3">
      <c r="A143" s="53" t="str">
        <f>IF(E143="","",Blad1!A143)</f>
        <v/>
      </c>
      <c r="B143" s="54" t="str">
        <f>IF(E143="","",Blad1!B143)</f>
        <v/>
      </c>
      <c r="C143" s="36" t="str">
        <f ca="1">IF(ISERROR(Blad1!C143),"",Blad1!C143)</f>
        <v xml:space="preserve"> </v>
      </c>
      <c r="D143" s="52"/>
      <c r="E143" s="38"/>
      <c r="F143" s="39" t="str">
        <f ca="1">Blad1!E135</f>
        <v/>
      </c>
      <c r="G143" s="14"/>
      <c r="H143" s="40"/>
      <c r="I143" s="40"/>
      <c r="J143" s="45"/>
      <c r="K143" s="3"/>
      <c r="L143" s="55"/>
    </row>
    <row r="144" spans="1:12" ht="22.5" hidden="1" customHeight="1" x14ac:dyDescent="0.3">
      <c r="A144" s="53" t="str">
        <f>IF(E144="","",Blad1!A144)</f>
        <v/>
      </c>
      <c r="B144" s="54" t="str">
        <f>IF(E144="","",Blad1!B144)</f>
        <v/>
      </c>
      <c r="C144" s="36" t="str">
        <f ca="1">IF(ISERROR(Blad1!C144),"",Blad1!C144)</f>
        <v xml:space="preserve"> </v>
      </c>
      <c r="D144" s="52"/>
      <c r="E144" s="38"/>
      <c r="F144" s="39" t="str">
        <f ca="1">Blad1!E136</f>
        <v/>
      </c>
      <c r="G144" s="14"/>
      <c r="H144" s="40"/>
      <c r="I144" s="40"/>
      <c r="J144" s="45"/>
      <c r="K144" s="3"/>
      <c r="L144" s="55"/>
    </row>
    <row r="145" spans="1:12" ht="22.5" hidden="1" customHeight="1" x14ac:dyDescent="0.3">
      <c r="A145" s="53" t="str">
        <f>IF(E145="","",Blad1!A145)</f>
        <v/>
      </c>
      <c r="B145" s="54" t="str">
        <f>IF(E145="","",Blad1!B145)</f>
        <v/>
      </c>
      <c r="C145" s="36" t="str">
        <f ca="1">IF(ISERROR(Blad1!C145),"",Blad1!C145)</f>
        <v xml:space="preserve"> </v>
      </c>
      <c r="D145" s="52"/>
      <c r="E145" s="38"/>
      <c r="F145" s="39" t="str">
        <f ca="1">Blad1!E137</f>
        <v/>
      </c>
      <c r="G145" s="14"/>
      <c r="H145" s="40"/>
      <c r="I145" s="40"/>
      <c r="J145" s="45"/>
      <c r="K145" s="3"/>
      <c r="L145" s="55"/>
    </row>
    <row r="146" spans="1:12" ht="22.5" hidden="1" customHeight="1" x14ac:dyDescent="0.3">
      <c r="A146" s="53" t="str">
        <f>IF(E146="","",Blad1!A146)</f>
        <v/>
      </c>
      <c r="B146" s="54" t="str">
        <f>IF(E146="","",Blad1!B146)</f>
        <v/>
      </c>
      <c r="C146" s="36" t="str">
        <f ca="1">IF(ISERROR(Blad1!C146),"",Blad1!C146)</f>
        <v xml:space="preserve"> </v>
      </c>
      <c r="D146" s="52"/>
      <c r="E146" s="38"/>
      <c r="F146" s="39" t="str">
        <f ca="1">Blad1!E138</f>
        <v/>
      </c>
      <c r="G146" s="14"/>
      <c r="H146" s="40"/>
      <c r="I146" s="40"/>
      <c r="J146" s="45"/>
      <c r="K146" s="3"/>
      <c r="L146" s="55"/>
    </row>
    <row r="147" spans="1:12" ht="22.5" hidden="1" customHeight="1" x14ac:dyDescent="0.3">
      <c r="A147" s="53" t="str">
        <f>IF(E147="","",Blad1!A147)</f>
        <v/>
      </c>
      <c r="B147" s="54" t="str">
        <f>IF(E147="","",Blad1!B147)</f>
        <v/>
      </c>
      <c r="C147" s="36" t="str">
        <f ca="1">IF(ISERROR(Blad1!C147),"",Blad1!C147)</f>
        <v xml:space="preserve"> </v>
      </c>
      <c r="D147" s="52"/>
      <c r="E147" s="38"/>
      <c r="F147" s="39" t="str">
        <f ca="1">Blad1!E139</f>
        <v/>
      </c>
      <c r="G147" s="14"/>
      <c r="H147" s="40"/>
      <c r="I147" s="40"/>
      <c r="J147" s="45"/>
      <c r="K147" s="3"/>
      <c r="L147" s="55"/>
    </row>
    <row r="148" spans="1:12" ht="22.5" hidden="1" customHeight="1" x14ac:dyDescent="0.3">
      <c r="A148" s="53" t="str">
        <f>IF(E148="","",Blad1!A148)</f>
        <v/>
      </c>
      <c r="B148" s="54" t="str">
        <f>IF(E148="","",Blad1!B148)</f>
        <v/>
      </c>
      <c r="C148" s="36" t="str">
        <f ca="1">IF(ISERROR(Blad1!C148),"",Blad1!C148)</f>
        <v xml:space="preserve"> </v>
      </c>
      <c r="D148" s="52"/>
      <c r="E148" s="38"/>
      <c r="F148" s="39" t="str">
        <f ca="1">Blad1!E140</f>
        <v/>
      </c>
      <c r="G148" s="14"/>
      <c r="H148" s="40"/>
      <c r="I148" s="40"/>
      <c r="J148" s="45"/>
      <c r="K148" s="3"/>
      <c r="L148" s="55"/>
    </row>
    <row r="149" spans="1:12" ht="22.5" hidden="1" customHeight="1" x14ac:dyDescent="0.3">
      <c r="A149" s="53" t="str">
        <f>IF(E149="","",Blad1!A149)</f>
        <v/>
      </c>
      <c r="B149" s="54" t="str">
        <f>IF(E149="","",Blad1!B149)</f>
        <v/>
      </c>
      <c r="C149" s="36" t="str">
        <f ca="1">IF(ISERROR(Blad1!C149),"",Blad1!C149)</f>
        <v xml:space="preserve"> </v>
      </c>
      <c r="D149" s="52"/>
      <c r="E149" s="38"/>
      <c r="F149" s="39" t="str">
        <f ca="1">Blad1!E141</f>
        <v/>
      </c>
      <c r="G149" s="14"/>
      <c r="H149" s="40"/>
      <c r="I149" s="40"/>
      <c r="J149" s="45"/>
      <c r="K149" s="3"/>
      <c r="L149" s="55"/>
    </row>
    <row r="150" spans="1:12" ht="22.5" hidden="1" customHeight="1" x14ac:dyDescent="0.3">
      <c r="A150" s="53" t="str">
        <f>IF(E150="","",Blad1!A150)</f>
        <v/>
      </c>
      <c r="B150" s="54" t="str">
        <f>IF(E150="","",Blad1!B150)</f>
        <v/>
      </c>
      <c r="C150" s="36" t="str">
        <f ca="1">IF(ISERROR(Blad1!C150),"",Blad1!C150)</f>
        <v xml:space="preserve"> </v>
      </c>
      <c r="D150" s="52"/>
      <c r="E150" s="38"/>
      <c r="F150" s="39" t="str">
        <f ca="1">Blad1!E142</f>
        <v/>
      </c>
      <c r="G150" s="14"/>
      <c r="H150" s="40"/>
      <c r="I150" s="40"/>
      <c r="J150" s="45"/>
      <c r="K150" s="3"/>
      <c r="L150" s="55"/>
    </row>
    <row r="151" spans="1:12" ht="22.5" hidden="1" customHeight="1" x14ac:dyDescent="0.3">
      <c r="A151" s="53" t="str">
        <f>IF(E151="","",Blad1!A151)</f>
        <v/>
      </c>
      <c r="B151" s="54" t="str">
        <f>IF(E151="","",Blad1!B151)</f>
        <v/>
      </c>
      <c r="C151" s="36" t="str">
        <f ca="1">IF(ISERROR(Blad1!C151),"",Blad1!C151)</f>
        <v xml:space="preserve"> </v>
      </c>
      <c r="D151" s="52"/>
      <c r="E151" s="38"/>
      <c r="F151" s="39" t="str">
        <f ca="1">Blad1!E143</f>
        <v/>
      </c>
      <c r="G151" s="14"/>
      <c r="H151" s="40"/>
      <c r="I151" s="40"/>
      <c r="J151" s="45"/>
      <c r="K151" s="3"/>
      <c r="L151" s="55"/>
    </row>
    <row r="152" spans="1:12" ht="22.5" hidden="1" customHeight="1" x14ac:dyDescent="0.3">
      <c r="A152" s="53" t="str">
        <f>IF(E152="","",Blad1!A152)</f>
        <v/>
      </c>
      <c r="B152" s="54" t="str">
        <f>IF(E152="","",Blad1!B152)</f>
        <v/>
      </c>
      <c r="C152" s="36" t="str">
        <f ca="1">IF(ISERROR(Blad1!C152),"",Blad1!C152)</f>
        <v xml:space="preserve"> </v>
      </c>
      <c r="D152" s="52"/>
      <c r="E152" s="38"/>
      <c r="F152" s="39" t="str">
        <f ca="1">Blad1!E144</f>
        <v/>
      </c>
      <c r="G152" s="14"/>
      <c r="H152" s="40"/>
      <c r="I152" s="40"/>
      <c r="J152" s="45"/>
      <c r="K152" s="3"/>
      <c r="L152" s="55"/>
    </row>
    <row r="153" spans="1:12" ht="22.5" hidden="1" customHeight="1" x14ac:dyDescent="0.3">
      <c r="A153" s="53" t="str">
        <f>IF(E153="","",Blad1!A153)</f>
        <v/>
      </c>
      <c r="B153" s="54" t="str">
        <f>IF(E153="","",Blad1!B153)</f>
        <v/>
      </c>
      <c r="C153" s="36" t="str">
        <f ca="1">IF(ISERROR(Blad1!C153),"",Blad1!C153)</f>
        <v xml:space="preserve"> </v>
      </c>
      <c r="D153" s="52"/>
      <c r="E153" s="38"/>
      <c r="F153" s="39" t="str">
        <f ca="1">Blad1!E145</f>
        <v/>
      </c>
      <c r="G153" s="14"/>
      <c r="H153" s="40"/>
      <c r="I153" s="40"/>
      <c r="J153" s="45"/>
      <c r="K153" s="3"/>
      <c r="L153" s="55"/>
    </row>
    <row r="154" spans="1:12" ht="22.5" hidden="1" customHeight="1" x14ac:dyDescent="0.3">
      <c r="A154" s="53" t="str">
        <f>IF(E154="","",Blad1!A154)</f>
        <v/>
      </c>
      <c r="B154" s="54" t="str">
        <f>IF(E154="","",Blad1!B154)</f>
        <v/>
      </c>
      <c r="C154" s="36" t="str">
        <f ca="1">IF(ISERROR(Blad1!C154),"",Blad1!C154)</f>
        <v xml:space="preserve"> </v>
      </c>
      <c r="D154" s="52"/>
      <c r="E154" s="38"/>
      <c r="F154" s="39" t="str">
        <f ca="1">Blad1!E146</f>
        <v/>
      </c>
      <c r="G154" s="14"/>
      <c r="H154" s="40"/>
      <c r="I154" s="40"/>
      <c r="J154" s="45"/>
      <c r="K154" s="3"/>
      <c r="L154" s="55"/>
    </row>
    <row r="155" spans="1:12" ht="22.5" hidden="1" customHeight="1" x14ac:dyDescent="0.3">
      <c r="A155" s="53" t="str">
        <f>IF(E155="","",Blad1!A155)</f>
        <v/>
      </c>
      <c r="B155" s="54" t="str">
        <f>IF(E155="","",Blad1!B155)</f>
        <v/>
      </c>
      <c r="C155" s="36" t="str">
        <f ca="1">IF(ISERROR(Blad1!C155),"",Blad1!C155)</f>
        <v xml:space="preserve"> </v>
      </c>
      <c r="D155" s="52"/>
      <c r="E155" s="38"/>
      <c r="F155" s="39" t="str">
        <f ca="1">Blad1!E147</f>
        <v/>
      </c>
      <c r="G155" s="14"/>
      <c r="H155" s="40"/>
      <c r="I155" s="40"/>
      <c r="J155" s="45"/>
      <c r="K155" s="3"/>
      <c r="L155" s="55"/>
    </row>
    <row r="156" spans="1:12" ht="22.5" hidden="1" customHeight="1" x14ac:dyDescent="0.3">
      <c r="A156" s="53" t="str">
        <f>IF(E156="","",Blad1!A156)</f>
        <v/>
      </c>
      <c r="B156" s="54" t="str">
        <f>IF(E156="","",Blad1!B156)</f>
        <v/>
      </c>
      <c r="C156" s="36" t="str">
        <f ca="1">IF(ISERROR(Blad1!C156),"",Blad1!C156)</f>
        <v xml:space="preserve"> </v>
      </c>
      <c r="D156" s="52"/>
      <c r="E156" s="38"/>
      <c r="F156" s="39" t="str">
        <f ca="1">Blad1!E148</f>
        <v/>
      </c>
      <c r="G156" s="14"/>
      <c r="H156" s="40"/>
      <c r="I156" s="40"/>
      <c r="J156" s="45"/>
      <c r="K156" s="3"/>
      <c r="L156" s="55"/>
    </row>
    <row r="157" spans="1:12" ht="22.5" hidden="1" customHeight="1" x14ac:dyDescent="0.3">
      <c r="A157" s="53" t="str">
        <f>IF(E157="","",Blad1!A157)</f>
        <v/>
      </c>
      <c r="B157" s="54" t="str">
        <f>IF(E157="","",Blad1!B157)</f>
        <v/>
      </c>
      <c r="C157" s="36" t="str">
        <f ca="1">IF(ISERROR(Blad1!C157),"",Blad1!C157)</f>
        <v xml:space="preserve"> </v>
      </c>
      <c r="D157" s="52"/>
      <c r="E157" s="38"/>
      <c r="F157" s="39" t="str">
        <f ca="1">Blad1!E149</f>
        <v/>
      </c>
      <c r="G157" s="14"/>
      <c r="H157" s="40"/>
      <c r="I157" s="40"/>
      <c r="J157" s="45"/>
      <c r="K157" s="3"/>
      <c r="L157" s="55"/>
    </row>
    <row r="158" spans="1:12" ht="22.5" hidden="1" customHeight="1" x14ac:dyDescent="0.3">
      <c r="A158" s="53" t="str">
        <f>IF(E158="","",Blad1!A158)</f>
        <v/>
      </c>
      <c r="B158" s="54" t="str">
        <f>IF(E158="","",Blad1!B158)</f>
        <v/>
      </c>
      <c r="C158" s="36" t="str">
        <f ca="1">IF(ISERROR(Blad1!C158),"",Blad1!C158)</f>
        <v xml:space="preserve"> </v>
      </c>
      <c r="D158" s="52"/>
      <c r="E158" s="38"/>
      <c r="F158" s="39" t="str">
        <f ca="1">Blad1!E150</f>
        <v/>
      </c>
      <c r="G158" s="14"/>
      <c r="H158" s="40"/>
      <c r="I158" s="40"/>
      <c r="J158" s="45"/>
      <c r="K158" s="3"/>
      <c r="L158" s="55"/>
    </row>
    <row r="159" spans="1:12" ht="22.5" hidden="1" customHeight="1" x14ac:dyDescent="0.3">
      <c r="A159" s="53" t="str">
        <f>IF(E159="","",Blad1!A159)</f>
        <v/>
      </c>
      <c r="B159" s="54" t="str">
        <f>IF(E159="","",Blad1!B159)</f>
        <v/>
      </c>
      <c r="C159" s="36" t="str">
        <f ca="1">IF(ISERROR(Blad1!C159),"",Blad1!C159)</f>
        <v xml:space="preserve"> </v>
      </c>
      <c r="D159" s="52"/>
      <c r="E159" s="38"/>
      <c r="F159" s="39" t="str">
        <f ca="1">Blad1!E151</f>
        <v/>
      </c>
      <c r="G159" s="14"/>
      <c r="H159" s="40"/>
      <c r="I159" s="40"/>
      <c r="J159" s="45"/>
      <c r="K159" s="3"/>
      <c r="L159" s="55"/>
    </row>
    <row r="160" spans="1:12" ht="22.5" hidden="1" customHeight="1" x14ac:dyDescent="0.3">
      <c r="A160" s="53" t="str">
        <f>IF(E160="","",Blad1!A160)</f>
        <v/>
      </c>
      <c r="B160" s="54" t="str">
        <f>IF(E160="","",Blad1!B160)</f>
        <v/>
      </c>
      <c r="C160" s="36" t="str">
        <f ca="1">IF(ISERROR(Blad1!C160),"",Blad1!C160)</f>
        <v xml:space="preserve"> </v>
      </c>
      <c r="D160" s="52"/>
      <c r="E160" s="38"/>
      <c r="F160" s="39" t="str">
        <f ca="1">Blad1!E152</f>
        <v/>
      </c>
      <c r="G160" s="14"/>
      <c r="H160" s="40"/>
      <c r="I160" s="40"/>
      <c r="J160" s="45"/>
      <c r="K160" s="3"/>
      <c r="L160" s="55"/>
    </row>
    <row r="161" spans="1:12" ht="22.5" hidden="1" customHeight="1" x14ac:dyDescent="0.3">
      <c r="A161" s="53" t="str">
        <f>IF(E161="","",Blad1!A161)</f>
        <v/>
      </c>
      <c r="B161" s="54" t="str">
        <f>IF(E161="","",Blad1!B161)</f>
        <v/>
      </c>
      <c r="C161" s="36" t="str">
        <f ca="1">IF(ISERROR(Blad1!C161),"",Blad1!C161)</f>
        <v xml:space="preserve"> </v>
      </c>
      <c r="D161" s="52"/>
      <c r="E161" s="38"/>
      <c r="F161" s="39" t="str">
        <f ca="1">Blad1!E153</f>
        <v/>
      </c>
      <c r="G161" s="14"/>
      <c r="H161" s="40"/>
      <c r="I161" s="40"/>
      <c r="J161" s="45"/>
      <c r="K161" s="3"/>
      <c r="L161" s="55"/>
    </row>
    <row r="162" spans="1:12" ht="22.5" hidden="1" customHeight="1" x14ac:dyDescent="0.3">
      <c r="A162" s="53" t="str">
        <f>IF(E162="","",Blad1!A162)</f>
        <v/>
      </c>
      <c r="B162" s="54" t="str">
        <f>IF(E162="","",Blad1!B162)</f>
        <v/>
      </c>
      <c r="C162" s="36" t="str">
        <f ca="1">IF(ISERROR(Blad1!C162),"",Blad1!C162)</f>
        <v xml:space="preserve"> </v>
      </c>
      <c r="D162" s="52"/>
      <c r="E162" s="38"/>
      <c r="F162" s="39" t="str">
        <f ca="1">Blad1!E154</f>
        <v/>
      </c>
      <c r="G162" s="14"/>
      <c r="H162" s="40"/>
      <c r="I162" s="40"/>
      <c r="J162" s="45"/>
      <c r="K162" s="3"/>
      <c r="L162" s="55"/>
    </row>
    <row r="163" spans="1:12" ht="22.5" hidden="1" customHeight="1" x14ac:dyDescent="0.3">
      <c r="A163" s="53" t="str">
        <f>IF(E163="","",Blad1!A163)</f>
        <v/>
      </c>
      <c r="B163" s="54" t="str">
        <f>IF(E163="","",Blad1!B163)</f>
        <v/>
      </c>
      <c r="C163" s="36" t="str">
        <f ca="1">IF(ISERROR(Blad1!C163),"",Blad1!C163)</f>
        <v xml:space="preserve"> </v>
      </c>
      <c r="D163" s="52"/>
      <c r="E163" s="38"/>
      <c r="F163" s="39" t="str">
        <f ca="1">Blad1!E155</f>
        <v/>
      </c>
      <c r="G163" s="14"/>
      <c r="H163" s="40"/>
      <c r="I163" s="40"/>
      <c r="J163" s="45"/>
      <c r="K163" s="3"/>
      <c r="L163" s="55"/>
    </row>
    <row r="164" spans="1:12" ht="22.5" hidden="1" customHeight="1" x14ac:dyDescent="0.3">
      <c r="A164" s="53" t="str">
        <f>IF(E164="","",Blad1!A164)</f>
        <v/>
      </c>
      <c r="B164" s="54" t="str">
        <f>IF(E164="","",Blad1!B164)</f>
        <v/>
      </c>
      <c r="C164" s="36" t="str">
        <f ca="1">IF(ISERROR(Blad1!C164),"",Blad1!C164)</f>
        <v xml:space="preserve"> </v>
      </c>
      <c r="D164" s="52"/>
      <c r="E164" s="38"/>
      <c r="F164" s="39" t="str">
        <f ca="1">Blad1!E156</f>
        <v/>
      </c>
      <c r="G164" s="14"/>
      <c r="H164" s="40"/>
      <c r="I164" s="40"/>
      <c r="J164" s="45"/>
      <c r="K164" s="3"/>
      <c r="L164" s="55"/>
    </row>
    <row r="165" spans="1:12" ht="22.5" hidden="1" customHeight="1" x14ac:dyDescent="0.3">
      <c r="A165" s="53" t="str">
        <f>IF(E165="","",Blad1!A165)</f>
        <v/>
      </c>
      <c r="B165" s="54" t="str">
        <f>IF(E165="","",Blad1!B165)</f>
        <v/>
      </c>
      <c r="C165" s="36" t="str">
        <f ca="1">IF(ISERROR(Blad1!C165),"",Blad1!C165)</f>
        <v xml:space="preserve"> </v>
      </c>
      <c r="D165" s="52"/>
      <c r="E165" s="38"/>
      <c r="F165" s="39" t="str">
        <f ca="1">Blad1!E157</f>
        <v/>
      </c>
      <c r="G165" s="14"/>
      <c r="H165" s="40"/>
      <c r="I165" s="40"/>
      <c r="J165" s="45"/>
      <c r="K165" s="3"/>
      <c r="L165" s="55"/>
    </row>
    <row r="166" spans="1:12" ht="22.5" hidden="1" customHeight="1" x14ac:dyDescent="0.3">
      <c r="A166" s="53" t="str">
        <f>IF(E166="","",Blad1!A166)</f>
        <v/>
      </c>
      <c r="B166" s="54" t="str">
        <f>IF(E166="","",Blad1!B166)</f>
        <v/>
      </c>
      <c r="C166" s="36" t="str">
        <f ca="1">IF(ISERROR(Blad1!C166),"",Blad1!C166)</f>
        <v xml:space="preserve"> </v>
      </c>
      <c r="D166" s="52"/>
      <c r="E166" s="38"/>
      <c r="F166" s="39" t="str">
        <f ca="1">Blad1!E158</f>
        <v/>
      </c>
      <c r="G166" s="14"/>
      <c r="H166" s="40"/>
      <c r="I166" s="40"/>
      <c r="J166" s="45"/>
      <c r="K166" s="3"/>
      <c r="L166" s="55"/>
    </row>
    <row r="167" spans="1:12" ht="22.5" hidden="1" customHeight="1" x14ac:dyDescent="0.3">
      <c r="A167" s="53" t="str">
        <f>IF(E167="","",Blad1!A167)</f>
        <v/>
      </c>
      <c r="B167" s="54" t="str">
        <f>IF(E167="","",Blad1!B167)</f>
        <v/>
      </c>
      <c r="C167" s="36" t="str">
        <f ca="1">IF(ISERROR(Blad1!C167),"",Blad1!C167)</f>
        <v xml:space="preserve"> </v>
      </c>
      <c r="D167" s="52"/>
      <c r="E167" s="38"/>
      <c r="F167" s="39" t="str">
        <f ca="1">Blad1!E159</f>
        <v/>
      </c>
      <c r="G167" s="14"/>
      <c r="H167" s="40"/>
      <c r="I167" s="40"/>
      <c r="J167" s="45"/>
      <c r="K167" s="3"/>
      <c r="L167" s="55"/>
    </row>
    <row r="168" spans="1:12" ht="22.5" hidden="1" customHeight="1" x14ac:dyDescent="0.3">
      <c r="A168" s="53" t="str">
        <f>IF(E168="","",Blad1!A168)</f>
        <v/>
      </c>
      <c r="B168" s="54" t="str">
        <f>IF(E168="","",Blad1!B168)</f>
        <v/>
      </c>
      <c r="C168" s="36" t="str">
        <f ca="1">IF(ISERROR(Blad1!C168),"",Blad1!C168)</f>
        <v xml:space="preserve"> </v>
      </c>
      <c r="D168" s="52"/>
      <c r="E168" s="38"/>
      <c r="F168" s="39" t="str">
        <f ca="1">Blad1!E160</f>
        <v/>
      </c>
      <c r="G168" s="14"/>
      <c r="H168" s="40"/>
      <c r="I168" s="40"/>
      <c r="J168" s="45"/>
      <c r="K168" s="3"/>
      <c r="L168" s="55"/>
    </row>
    <row r="169" spans="1:12" ht="22.5" hidden="1" customHeight="1" x14ac:dyDescent="0.3">
      <c r="A169" s="53" t="str">
        <f>IF(E169="","",Blad1!A169)</f>
        <v/>
      </c>
      <c r="B169" s="54" t="str">
        <f>IF(E169="","",Blad1!B169)</f>
        <v/>
      </c>
      <c r="C169" s="36" t="str">
        <f ca="1">IF(ISERROR(Blad1!C169),"",Blad1!C169)</f>
        <v xml:space="preserve"> </v>
      </c>
      <c r="D169" s="52"/>
      <c r="E169" s="38"/>
      <c r="F169" s="39" t="str">
        <f ca="1">Blad1!E161</f>
        <v/>
      </c>
      <c r="G169" s="14"/>
      <c r="H169" s="40"/>
      <c r="I169" s="40"/>
      <c r="J169" s="45"/>
      <c r="K169" s="3"/>
      <c r="L169" s="55"/>
    </row>
    <row r="170" spans="1:12" ht="22.5" hidden="1" customHeight="1" x14ac:dyDescent="0.3">
      <c r="A170" s="53" t="str">
        <f>IF(E170="","",Blad1!A170)</f>
        <v/>
      </c>
      <c r="B170" s="54" t="str">
        <f>IF(E170="","",Blad1!B170)</f>
        <v/>
      </c>
      <c r="C170" s="36" t="str">
        <f ca="1">IF(ISERROR(Blad1!C170),"",Blad1!C170)</f>
        <v xml:space="preserve"> </v>
      </c>
      <c r="D170" s="52"/>
      <c r="E170" s="38"/>
      <c r="F170" s="39" t="str">
        <f ca="1">Blad1!E162</f>
        <v/>
      </c>
      <c r="G170" s="14"/>
      <c r="H170" s="40"/>
      <c r="I170" s="40"/>
      <c r="J170" s="45"/>
      <c r="K170" s="3"/>
      <c r="L170" s="55"/>
    </row>
    <row r="171" spans="1:12" ht="22.5" hidden="1" customHeight="1" x14ac:dyDescent="0.3">
      <c r="A171" s="53" t="str">
        <f>IF(E171="","",Blad1!A171)</f>
        <v/>
      </c>
      <c r="B171" s="54" t="str">
        <f>IF(E171="","",Blad1!B171)</f>
        <v/>
      </c>
      <c r="C171" s="36" t="str">
        <f ca="1">IF(ISERROR(Blad1!C171),"",Blad1!C171)</f>
        <v xml:space="preserve"> </v>
      </c>
      <c r="D171" s="52"/>
      <c r="E171" s="38"/>
      <c r="F171" s="39" t="str">
        <f ca="1">Blad1!E163</f>
        <v/>
      </c>
      <c r="G171" s="14"/>
      <c r="H171" s="40"/>
      <c r="I171" s="40"/>
      <c r="J171" s="45"/>
      <c r="K171" s="3"/>
      <c r="L171" s="55"/>
    </row>
    <row r="172" spans="1:12" ht="22.5" hidden="1" customHeight="1" x14ac:dyDescent="0.3">
      <c r="A172" s="53" t="str">
        <f>IF(E172="","",Blad1!A172)</f>
        <v/>
      </c>
      <c r="B172" s="54" t="str">
        <f>IF(E172="","",Blad1!B172)</f>
        <v/>
      </c>
      <c r="C172" s="36" t="str">
        <f ca="1">IF(ISERROR(Blad1!C172),"",Blad1!C172)</f>
        <v xml:space="preserve"> </v>
      </c>
      <c r="D172" s="52"/>
      <c r="E172" s="38"/>
      <c r="F172" s="39" t="str">
        <f ca="1">Blad1!E164</f>
        <v/>
      </c>
      <c r="G172" s="14"/>
      <c r="H172" s="40"/>
      <c r="I172" s="40"/>
      <c r="J172" s="45"/>
      <c r="K172" s="3"/>
      <c r="L172" s="55"/>
    </row>
    <row r="173" spans="1:12" ht="22.5" hidden="1" customHeight="1" x14ac:dyDescent="0.3">
      <c r="A173" s="53" t="str">
        <f>IF(E173="","",Blad1!A173)</f>
        <v/>
      </c>
      <c r="B173" s="54" t="str">
        <f>IF(E173="","",Blad1!B173)</f>
        <v/>
      </c>
      <c r="C173" s="36" t="str">
        <f ca="1">IF(ISERROR(Blad1!C173),"",Blad1!C173)</f>
        <v xml:space="preserve"> </v>
      </c>
      <c r="D173" s="52"/>
      <c r="E173" s="38"/>
      <c r="F173" s="39" t="str">
        <f ca="1">Blad1!E165</f>
        <v/>
      </c>
      <c r="G173" s="14"/>
      <c r="H173" s="40"/>
      <c r="I173" s="40"/>
      <c r="J173" s="45"/>
      <c r="K173" s="3"/>
      <c r="L173" s="55"/>
    </row>
    <row r="174" spans="1:12" ht="22.5" hidden="1" customHeight="1" x14ac:dyDescent="0.3">
      <c r="A174" s="53" t="str">
        <f>IF(E174="","",Blad1!A174)</f>
        <v/>
      </c>
      <c r="B174" s="54" t="str">
        <f>IF(E174="","",Blad1!B174)</f>
        <v/>
      </c>
      <c r="C174" s="36" t="str">
        <f ca="1">IF(ISERROR(Blad1!C174),"",Blad1!C174)</f>
        <v xml:space="preserve"> </v>
      </c>
      <c r="D174" s="52"/>
      <c r="E174" s="38"/>
      <c r="F174" s="39" t="str">
        <f ca="1">Blad1!E166</f>
        <v/>
      </c>
      <c r="G174" s="14"/>
      <c r="H174" s="40"/>
      <c r="I174" s="40"/>
      <c r="J174" s="45"/>
      <c r="K174" s="3"/>
      <c r="L174" s="55"/>
    </row>
    <row r="175" spans="1:12" ht="22.5" hidden="1" customHeight="1" x14ac:dyDescent="0.3">
      <c r="A175" s="53" t="str">
        <f>IF(E175="","",Blad1!A175)</f>
        <v/>
      </c>
      <c r="B175" s="54" t="str">
        <f>IF(E175="","",Blad1!B175)</f>
        <v/>
      </c>
      <c r="C175" s="36" t="str">
        <f ca="1">IF(ISERROR(Blad1!C175),"",Blad1!C175)</f>
        <v xml:space="preserve"> </v>
      </c>
      <c r="D175" s="52"/>
      <c r="E175" s="38"/>
      <c r="F175" s="39" t="str">
        <f ca="1">Blad1!E167</f>
        <v/>
      </c>
      <c r="G175" s="14"/>
      <c r="H175" s="40"/>
      <c r="I175" s="40"/>
      <c r="J175" s="45"/>
      <c r="K175" s="3"/>
      <c r="L175" s="55"/>
    </row>
    <row r="176" spans="1:12" ht="22.5" hidden="1" customHeight="1" x14ac:dyDescent="0.3">
      <c r="A176" s="53" t="str">
        <f>IF(E176="","",Blad1!A176)</f>
        <v/>
      </c>
      <c r="B176" s="54" t="str">
        <f>IF(E176="","",Blad1!B176)</f>
        <v/>
      </c>
      <c r="C176" s="36" t="str">
        <f ca="1">IF(ISERROR(Blad1!C176),"",Blad1!C176)</f>
        <v xml:space="preserve"> </v>
      </c>
      <c r="D176" s="52"/>
      <c r="E176" s="38"/>
      <c r="F176" s="39" t="str">
        <f ca="1">Blad1!E168</f>
        <v/>
      </c>
      <c r="G176" s="14"/>
      <c r="H176" s="40"/>
      <c r="I176" s="40"/>
      <c r="J176" s="45"/>
      <c r="K176" s="3"/>
      <c r="L176" s="55"/>
    </row>
    <row r="177" spans="1:12" ht="22.5" hidden="1" customHeight="1" x14ac:dyDescent="0.3">
      <c r="A177" s="53" t="str">
        <f>IF(E177="","",Blad1!A177)</f>
        <v/>
      </c>
      <c r="B177" s="54" t="str">
        <f>IF(E177="","",Blad1!B177)</f>
        <v/>
      </c>
      <c r="C177" s="36" t="str">
        <f ca="1">IF(ISERROR(Blad1!C177),"",Blad1!C177)</f>
        <v xml:space="preserve"> </v>
      </c>
      <c r="D177" s="52"/>
      <c r="E177" s="38"/>
      <c r="F177" s="39" t="str">
        <f ca="1">Blad1!E169</f>
        <v/>
      </c>
      <c r="G177" s="14"/>
      <c r="H177" s="40"/>
      <c r="I177" s="40"/>
      <c r="J177" s="45"/>
      <c r="K177" s="3"/>
      <c r="L177" s="55"/>
    </row>
    <row r="178" spans="1:12" ht="22.5" hidden="1" customHeight="1" x14ac:dyDescent="0.3">
      <c r="A178" s="53" t="str">
        <f>IF(E178="","",Blad1!A178)</f>
        <v/>
      </c>
      <c r="B178" s="54" t="str">
        <f>IF(E178="","",Blad1!B178)</f>
        <v/>
      </c>
      <c r="C178" s="36" t="str">
        <f ca="1">IF(ISERROR(Blad1!C178),"",Blad1!C178)</f>
        <v xml:space="preserve"> </v>
      </c>
      <c r="D178" s="52"/>
      <c r="E178" s="38"/>
      <c r="F178" s="39" t="str">
        <f ca="1">Blad1!E170</f>
        <v/>
      </c>
      <c r="G178" s="14"/>
      <c r="H178" s="40"/>
      <c r="I178" s="40"/>
      <c r="J178" s="45"/>
      <c r="K178" s="3"/>
      <c r="L178" s="55"/>
    </row>
    <row r="179" spans="1:12" ht="22.5" hidden="1" customHeight="1" x14ac:dyDescent="0.3">
      <c r="A179" s="53" t="str">
        <f>IF(E179="","",Blad1!A179)</f>
        <v/>
      </c>
      <c r="B179" s="54" t="str">
        <f>IF(E179="","",Blad1!B179)</f>
        <v/>
      </c>
      <c r="C179" s="36" t="str">
        <f ca="1">IF(ISERROR(Blad1!C179),"",Blad1!C179)</f>
        <v xml:space="preserve"> </v>
      </c>
      <c r="D179" s="52"/>
      <c r="E179" s="38"/>
      <c r="F179" s="39" t="str">
        <f ca="1">Blad1!E171</f>
        <v/>
      </c>
      <c r="G179" s="14"/>
      <c r="H179" s="40"/>
      <c r="I179" s="40"/>
      <c r="J179" s="45"/>
      <c r="K179" s="3"/>
      <c r="L179" s="55"/>
    </row>
    <row r="180" spans="1:12" ht="22.5" hidden="1" customHeight="1" x14ac:dyDescent="0.3">
      <c r="A180" s="53" t="str">
        <f>IF(E180="","",Blad1!A180)</f>
        <v/>
      </c>
      <c r="B180" s="54" t="str">
        <f>IF(E180="","",Blad1!B180)</f>
        <v/>
      </c>
      <c r="C180" s="36" t="str">
        <f ca="1">IF(ISERROR(Blad1!C180),"",Blad1!C180)</f>
        <v xml:space="preserve"> </v>
      </c>
      <c r="D180" s="52"/>
      <c r="E180" s="38"/>
      <c r="F180" s="39" t="str">
        <f ca="1">Blad1!E172</f>
        <v/>
      </c>
      <c r="G180" s="14"/>
      <c r="H180" s="40"/>
      <c r="I180" s="40"/>
      <c r="J180" s="45"/>
      <c r="K180" s="3"/>
      <c r="L180" s="55"/>
    </row>
    <row r="181" spans="1:12" ht="22.5" hidden="1" customHeight="1" x14ac:dyDescent="0.3">
      <c r="A181" s="53" t="str">
        <f>IF(E181="","",Blad1!A181)</f>
        <v/>
      </c>
      <c r="B181" s="54" t="str">
        <f>IF(E181="","",Blad1!B181)</f>
        <v/>
      </c>
      <c r="C181" s="36" t="str">
        <f ca="1">IF(ISERROR(Blad1!C181),"",Blad1!C181)</f>
        <v xml:space="preserve"> </v>
      </c>
      <c r="D181" s="52"/>
      <c r="E181" s="38"/>
      <c r="F181" s="39" t="str">
        <f ca="1">Blad1!E173</f>
        <v/>
      </c>
      <c r="G181" s="14"/>
      <c r="H181" s="40"/>
      <c r="I181" s="40"/>
      <c r="J181" s="45"/>
      <c r="K181" s="3"/>
      <c r="L181" s="55"/>
    </row>
    <row r="182" spans="1:12" ht="22.5" hidden="1" customHeight="1" x14ac:dyDescent="0.3">
      <c r="A182" s="53" t="str">
        <f>IF(E182="","",Blad1!A182)</f>
        <v/>
      </c>
      <c r="B182" s="54" t="str">
        <f>IF(E182="","",Blad1!B182)</f>
        <v/>
      </c>
      <c r="C182" s="36" t="str">
        <f ca="1">IF(ISERROR(Blad1!C182),"",Blad1!C182)</f>
        <v xml:space="preserve"> </v>
      </c>
      <c r="D182" s="52"/>
      <c r="E182" s="38"/>
      <c r="F182" s="39" t="str">
        <f ca="1">Blad1!E174</f>
        <v/>
      </c>
      <c r="G182" s="14"/>
      <c r="H182" s="40"/>
      <c r="I182" s="40"/>
      <c r="J182" s="45"/>
      <c r="K182" s="3"/>
      <c r="L182" s="55"/>
    </row>
    <row r="183" spans="1:12" ht="22.5" hidden="1" customHeight="1" x14ac:dyDescent="0.3">
      <c r="A183" s="53" t="str">
        <f>IF(E183="","",Blad1!A183)</f>
        <v/>
      </c>
      <c r="B183" s="54" t="str">
        <f>IF(E183="","",Blad1!B183)</f>
        <v/>
      </c>
      <c r="C183" s="36" t="str">
        <f ca="1">IF(ISERROR(Blad1!C183),"",Blad1!C183)</f>
        <v xml:space="preserve"> </v>
      </c>
      <c r="D183" s="52"/>
      <c r="E183" s="38"/>
      <c r="F183" s="39" t="str">
        <f ca="1">Blad1!E175</f>
        <v/>
      </c>
      <c r="G183" s="14"/>
      <c r="H183" s="40"/>
      <c r="I183" s="40"/>
      <c r="J183" s="45"/>
      <c r="K183" s="3"/>
      <c r="L183" s="55"/>
    </row>
    <row r="184" spans="1:12" ht="22.5" hidden="1" customHeight="1" x14ac:dyDescent="0.3">
      <c r="A184" s="53" t="str">
        <f>IF(E184="","",Blad1!A184)</f>
        <v/>
      </c>
      <c r="B184" s="54" t="str">
        <f>IF(E184="","",Blad1!B184)</f>
        <v/>
      </c>
      <c r="C184" s="36" t="str">
        <f ca="1">IF(ISERROR(Blad1!C184),"",Blad1!C184)</f>
        <v xml:space="preserve"> </v>
      </c>
      <c r="D184" s="52"/>
      <c r="E184" s="38"/>
      <c r="F184" s="39" t="str">
        <f ca="1">Blad1!E176</f>
        <v/>
      </c>
      <c r="G184" s="14"/>
      <c r="H184" s="40"/>
      <c r="I184" s="40"/>
      <c r="J184" s="45"/>
      <c r="K184" s="3"/>
      <c r="L184" s="55"/>
    </row>
    <row r="185" spans="1:12" ht="22.5" hidden="1" customHeight="1" x14ac:dyDescent="0.3">
      <c r="A185" s="53" t="str">
        <f>IF(E185="","",Blad1!A185)</f>
        <v/>
      </c>
      <c r="B185" s="54" t="str">
        <f>IF(E185="","",Blad1!B185)</f>
        <v/>
      </c>
      <c r="C185" s="36" t="str">
        <f ca="1">IF(ISERROR(Blad1!C185),"",Blad1!C185)</f>
        <v xml:space="preserve"> </v>
      </c>
      <c r="D185" s="52"/>
      <c r="E185" s="38"/>
      <c r="F185" s="39" t="str">
        <f ca="1">Blad1!E177</f>
        <v/>
      </c>
      <c r="G185" s="14"/>
      <c r="H185" s="40"/>
      <c r="I185" s="40"/>
      <c r="J185" s="45"/>
      <c r="K185" s="3"/>
      <c r="L185" s="55"/>
    </row>
    <row r="186" spans="1:12" ht="22.5" hidden="1" customHeight="1" x14ac:dyDescent="0.3">
      <c r="A186" s="53" t="str">
        <f>IF(E186="","",Blad1!A186)</f>
        <v/>
      </c>
      <c r="B186" s="54" t="str">
        <f>IF(E186="","",Blad1!B186)</f>
        <v/>
      </c>
      <c r="C186" s="36" t="str">
        <f ca="1">IF(ISERROR(Blad1!C186),"",Blad1!C186)</f>
        <v xml:space="preserve"> </v>
      </c>
      <c r="D186" s="52"/>
      <c r="E186" s="38"/>
      <c r="F186" s="39" t="str">
        <f ca="1">Blad1!E178</f>
        <v/>
      </c>
      <c r="G186" s="14"/>
      <c r="H186" s="40"/>
      <c r="I186" s="40"/>
      <c r="J186" s="45"/>
      <c r="K186" s="3"/>
      <c r="L186" s="55"/>
    </row>
    <row r="187" spans="1:12" ht="22.5" hidden="1" customHeight="1" x14ac:dyDescent="0.3">
      <c r="A187" s="53" t="str">
        <f>IF(E187="","",Blad1!A187)</f>
        <v/>
      </c>
      <c r="B187" s="54" t="str">
        <f>IF(E187="","",Blad1!B187)</f>
        <v/>
      </c>
      <c r="C187" s="36" t="str">
        <f ca="1">IF(ISERROR(Blad1!C187),"",Blad1!C187)</f>
        <v xml:space="preserve"> </v>
      </c>
      <c r="D187" s="52"/>
      <c r="E187" s="38"/>
      <c r="F187" s="39" t="str">
        <f ca="1">Blad1!E179</f>
        <v/>
      </c>
      <c r="G187" s="14"/>
      <c r="H187" s="40"/>
      <c r="I187" s="40"/>
      <c r="J187" s="45"/>
      <c r="K187" s="3"/>
      <c r="L187" s="55"/>
    </row>
    <row r="188" spans="1:12" ht="22.5" hidden="1" customHeight="1" x14ac:dyDescent="0.3">
      <c r="A188" s="53" t="str">
        <f>IF(E188="","",Blad1!A188)</f>
        <v/>
      </c>
      <c r="B188" s="54" t="str">
        <f>IF(E188="","",Blad1!B188)</f>
        <v/>
      </c>
      <c r="C188" s="36" t="str">
        <f ca="1">IF(ISERROR(Blad1!C188),"",Blad1!C188)</f>
        <v xml:space="preserve"> </v>
      </c>
      <c r="D188" s="52"/>
      <c r="E188" s="38"/>
      <c r="F188" s="39" t="str">
        <f ca="1">Blad1!E180</f>
        <v/>
      </c>
      <c r="G188" s="14"/>
      <c r="H188" s="40"/>
      <c r="I188" s="40"/>
      <c r="J188" s="45"/>
      <c r="K188" s="3"/>
      <c r="L188" s="55"/>
    </row>
    <row r="189" spans="1:12" ht="22.5" hidden="1" customHeight="1" x14ac:dyDescent="0.3">
      <c r="A189" s="53" t="str">
        <f>IF(E189="","",Blad1!A189)</f>
        <v/>
      </c>
      <c r="B189" s="54" t="str">
        <f>IF(E189="","",Blad1!B189)</f>
        <v/>
      </c>
      <c r="C189" s="36" t="str">
        <f ca="1">IF(ISERROR(Blad1!C189),"",Blad1!C189)</f>
        <v xml:space="preserve"> </v>
      </c>
      <c r="D189" s="52"/>
      <c r="E189" s="38"/>
      <c r="F189" s="39" t="str">
        <f ca="1">Blad1!E181</f>
        <v/>
      </c>
      <c r="G189" s="14"/>
      <c r="H189" s="40"/>
      <c r="I189" s="40"/>
      <c r="J189" s="45"/>
      <c r="K189" s="3"/>
      <c r="L189" s="55"/>
    </row>
    <row r="190" spans="1:12" ht="22.5" hidden="1" customHeight="1" x14ac:dyDescent="0.3">
      <c r="A190" s="53" t="str">
        <f>IF(E190="","",Blad1!A190)</f>
        <v/>
      </c>
      <c r="B190" s="54" t="str">
        <f>IF(E190="","",Blad1!B190)</f>
        <v/>
      </c>
      <c r="C190" s="36" t="str">
        <f ca="1">IF(ISERROR(Blad1!C190),"",Blad1!C190)</f>
        <v xml:space="preserve"> </v>
      </c>
      <c r="D190" s="52"/>
      <c r="E190" s="38"/>
      <c r="F190" s="39" t="str">
        <f ca="1">Blad1!E182</f>
        <v/>
      </c>
      <c r="G190" s="14"/>
      <c r="H190" s="40"/>
      <c r="I190" s="40"/>
      <c r="J190" s="45"/>
      <c r="K190" s="3"/>
      <c r="L190" s="55"/>
    </row>
    <row r="191" spans="1:12" ht="22.5" hidden="1" customHeight="1" x14ac:dyDescent="0.3">
      <c r="A191" s="53" t="str">
        <f>IF(E191="","",Blad1!A191)</f>
        <v/>
      </c>
      <c r="B191" s="54" t="str">
        <f>IF(E191="","",Blad1!B191)</f>
        <v/>
      </c>
      <c r="C191" s="36" t="str">
        <f ca="1">IF(ISERROR(Blad1!C191),"",Blad1!C191)</f>
        <v xml:space="preserve"> </v>
      </c>
      <c r="D191" s="52"/>
      <c r="E191" s="38"/>
      <c r="F191" s="39" t="str">
        <f ca="1">Blad1!E183</f>
        <v/>
      </c>
      <c r="G191" s="14"/>
      <c r="H191" s="40"/>
      <c r="I191" s="40"/>
      <c r="J191" s="45"/>
      <c r="K191" s="3"/>
      <c r="L191" s="55"/>
    </row>
    <row r="192" spans="1:12" ht="22.5" hidden="1" customHeight="1" x14ac:dyDescent="0.3">
      <c r="A192" s="53" t="str">
        <f>IF(E192="","",Blad1!A192)</f>
        <v/>
      </c>
      <c r="B192" s="54" t="str">
        <f>IF(E192="","",Blad1!B192)</f>
        <v/>
      </c>
      <c r="C192" s="36" t="str">
        <f ca="1">IF(ISERROR(Blad1!C192),"",Blad1!C192)</f>
        <v xml:space="preserve"> </v>
      </c>
      <c r="D192" s="52"/>
      <c r="E192" s="38"/>
      <c r="F192" s="39" t="str">
        <f ca="1">Blad1!E184</f>
        <v/>
      </c>
      <c r="G192" s="14"/>
      <c r="H192" s="40"/>
      <c r="I192" s="40"/>
      <c r="J192" s="45"/>
      <c r="K192" s="3"/>
      <c r="L192" s="55"/>
    </row>
    <row r="193" spans="1:12" ht="22.5" hidden="1" customHeight="1" x14ac:dyDescent="0.3">
      <c r="A193" s="53" t="str">
        <f>IF(E193="","",Blad1!A193)</f>
        <v/>
      </c>
      <c r="B193" s="54" t="str">
        <f>IF(E193="","",Blad1!B193)</f>
        <v/>
      </c>
      <c r="C193" s="36" t="str">
        <f ca="1">IF(ISERROR(Blad1!C193),"",Blad1!C193)</f>
        <v xml:space="preserve"> </v>
      </c>
      <c r="D193" s="52"/>
      <c r="E193" s="38"/>
      <c r="F193" s="39" t="str">
        <f ca="1">Blad1!E185</f>
        <v/>
      </c>
      <c r="G193" s="14"/>
      <c r="H193" s="40"/>
      <c r="I193" s="40"/>
      <c r="J193" s="45"/>
      <c r="K193" s="3"/>
      <c r="L193" s="55"/>
    </row>
    <row r="194" spans="1:12" ht="22.5" hidden="1" customHeight="1" x14ac:dyDescent="0.3">
      <c r="A194" s="53" t="str">
        <f>IF(E194="","",Blad1!A194)</f>
        <v/>
      </c>
      <c r="B194" s="54" t="str">
        <f>IF(E194="","",Blad1!B194)</f>
        <v/>
      </c>
      <c r="C194" s="36" t="str">
        <f ca="1">IF(ISERROR(Blad1!C194),"",Blad1!C194)</f>
        <v xml:space="preserve"> </v>
      </c>
      <c r="D194" s="52"/>
      <c r="E194" s="38"/>
      <c r="F194" s="39" t="str">
        <f ca="1">Blad1!E186</f>
        <v/>
      </c>
      <c r="G194" s="14"/>
      <c r="H194" s="40"/>
      <c r="I194" s="40"/>
      <c r="J194" s="45"/>
      <c r="K194" s="3"/>
      <c r="L194" s="55"/>
    </row>
    <row r="195" spans="1:12" ht="22.5" hidden="1" customHeight="1" x14ac:dyDescent="0.3">
      <c r="A195" s="53" t="str">
        <f>IF(E195="","",Blad1!A195)</f>
        <v/>
      </c>
      <c r="B195" s="54" t="str">
        <f>IF(E195="","",Blad1!B195)</f>
        <v/>
      </c>
      <c r="C195" s="36" t="str">
        <f ca="1">IF(ISERROR(Blad1!C195),"",Blad1!C195)</f>
        <v xml:space="preserve"> </v>
      </c>
      <c r="D195" s="52"/>
      <c r="E195" s="38"/>
      <c r="F195" s="39" t="str">
        <f ca="1">Blad1!E187</f>
        <v/>
      </c>
      <c r="G195" s="14"/>
      <c r="H195" s="40"/>
      <c r="I195" s="40"/>
      <c r="J195" s="45"/>
      <c r="K195" s="3"/>
      <c r="L195" s="55"/>
    </row>
    <row r="196" spans="1:12" ht="22.5" hidden="1" customHeight="1" x14ac:dyDescent="0.3">
      <c r="A196" s="53" t="str">
        <f>IF(E196="","",Blad1!A196)</f>
        <v/>
      </c>
      <c r="B196" s="54" t="str">
        <f>IF(E196="","",Blad1!B196)</f>
        <v/>
      </c>
      <c r="C196" s="36" t="str">
        <f ca="1">IF(ISERROR(Blad1!C196),"",Blad1!C196)</f>
        <v xml:space="preserve"> </v>
      </c>
      <c r="D196" s="52"/>
      <c r="E196" s="38"/>
      <c r="F196" s="39" t="str">
        <f ca="1">Blad1!E188</f>
        <v/>
      </c>
      <c r="G196" s="14"/>
      <c r="H196" s="40"/>
      <c r="I196" s="40"/>
      <c r="J196" s="45"/>
      <c r="K196" s="3"/>
      <c r="L196" s="55"/>
    </row>
    <row r="197" spans="1:12" ht="22.5" hidden="1" customHeight="1" x14ac:dyDescent="0.3">
      <c r="A197" s="53" t="str">
        <f>IF(E197="","",Blad1!A197)</f>
        <v/>
      </c>
      <c r="B197" s="54" t="str">
        <f>IF(E197="","",Blad1!B197)</f>
        <v/>
      </c>
      <c r="C197" s="36" t="str">
        <f ca="1">IF(ISERROR(Blad1!C197),"",Blad1!C197)</f>
        <v xml:space="preserve"> </v>
      </c>
      <c r="D197" s="52"/>
      <c r="E197" s="38"/>
      <c r="F197" s="39" t="str">
        <f ca="1">Blad1!E189</f>
        <v/>
      </c>
      <c r="G197" s="14"/>
      <c r="H197" s="40"/>
      <c r="I197" s="40"/>
      <c r="J197" s="45"/>
      <c r="K197" s="3"/>
      <c r="L197" s="55"/>
    </row>
    <row r="198" spans="1:12" ht="22.5" hidden="1" customHeight="1" x14ac:dyDescent="0.3">
      <c r="A198" s="53" t="str">
        <f>IF(E198="","",Blad1!A198)</f>
        <v/>
      </c>
      <c r="B198" s="54" t="str">
        <f>IF(E198="","",Blad1!B198)</f>
        <v/>
      </c>
      <c r="C198" s="36" t="str">
        <f ca="1">IF(ISERROR(Blad1!C198),"",Blad1!C198)</f>
        <v xml:space="preserve"> </v>
      </c>
      <c r="D198" s="52"/>
      <c r="E198" s="38"/>
      <c r="F198" s="39" t="str">
        <f ca="1">Blad1!E190</f>
        <v/>
      </c>
      <c r="G198" s="14"/>
      <c r="H198" s="40"/>
      <c r="I198" s="40"/>
      <c r="J198" s="45"/>
      <c r="K198" s="3"/>
      <c r="L198" s="55"/>
    </row>
    <row r="199" spans="1:12" ht="22.5" hidden="1" customHeight="1" x14ac:dyDescent="0.3">
      <c r="A199" s="53" t="str">
        <f>IF(E199="","",Blad1!A199)</f>
        <v/>
      </c>
      <c r="B199" s="54" t="str">
        <f>IF(E199="","",Blad1!B199)</f>
        <v/>
      </c>
      <c r="C199" s="36" t="str">
        <f ca="1">IF(ISERROR(Blad1!C199),"",Blad1!C199)</f>
        <v xml:space="preserve"> </v>
      </c>
      <c r="D199" s="52"/>
      <c r="E199" s="38"/>
      <c r="F199" s="39" t="str">
        <f ca="1">Blad1!E191</f>
        <v/>
      </c>
      <c r="G199" s="14"/>
      <c r="H199" s="40"/>
      <c r="I199" s="40"/>
      <c r="J199" s="45"/>
      <c r="K199" s="3"/>
      <c r="L199" s="55"/>
    </row>
    <row r="200" spans="1:12" ht="22.5" hidden="1" customHeight="1" x14ac:dyDescent="0.3">
      <c r="A200" s="53" t="str">
        <f>IF(E200="","",Blad1!A200)</f>
        <v/>
      </c>
      <c r="B200" s="54" t="str">
        <f>IF(E200="","",Blad1!B200)</f>
        <v/>
      </c>
      <c r="C200" s="36" t="str">
        <f ca="1">IF(ISERROR(Blad1!C200),"",Blad1!C200)</f>
        <v xml:space="preserve"> </v>
      </c>
      <c r="D200" s="52"/>
      <c r="E200" s="38"/>
      <c r="F200" s="39" t="str">
        <f ca="1">Blad1!E192</f>
        <v/>
      </c>
      <c r="G200" s="14"/>
      <c r="H200" s="40"/>
      <c r="I200" s="40"/>
      <c r="J200" s="45"/>
      <c r="K200" s="3"/>
      <c r="L200" s="55"/>
    </row>
    <row r="201" spans="1:12" ht="35.25" customHeight="1" x14ac:dyDescent="0.3">
      <c r="A201" s="56">
        <f ca="1">IF(E201="","",Blad1!A201)</f>
        <v>0.5075694444444443</v>
      </c>
      <c r="B201" s="57">
        <f ca="1">IF(E201="","",Blad1!B201)</f>
        <v>0.5075694444444443</v>
      </c>
      <c r="C201" s="58">
        <f ca="1">IF(ISERROR(Blad1!C201),"",Blad1!C201)</f>
        <v>144.20000000000002</v>
      </c>
      <c r="D201" s="59"/>
      <c r="E201" s="60">
        <v>0</v>
      </c>
      <c r="F201" s="61" t="str">
        <f ca="1">Blad1!E201</f>
        <v/>
      </c>
      <c r="G201" s="62" t="s">
        <v>109</v>
      </c>
      <c r="H201" s="63"/>
      <c r="I201" s="63"/>
      <c r="J201" s="59" t="s">
        <v>110</v>
      </c>
      <c r="K201" s="64"/>
      <c r="L201" s="65" t="s">
        <v>35</v>
      </c>
    </row>
    <row r="202" spans="1:12" ht="22.5" customHeight="1" x14ac:dyDescent="0.3">
      <c r="A202" s="53">
        <f ca="1">IF(E202="","",Blad1!A202)</f>
        <v>0.50793981481481465</v>
      </c>
      <c r="B202" s="54">
        <f ca="1">IF(E202="","",Blad1!B202)</f>
        <v>0.50792824074074061</v>
      </c>
      <c r="C202" s="36">
        <f ca="1">IF(ISERROR(Blad1!C202),"",Blad1!C202)</f>
        <v>143.80000000000001</v>
      </c>
      <c r="D202" s="66" t="s">
        <v>111</v>
      </c>
      <c r="E202" s="67">
        <v>0.40000000000001706</v>
      </c>
      <c r="F202" s="36">
        <v>0.4</v>
      </c>
      <c r="G202" s="68" t="s">
        <v>112</v>
      </c>
      <c r="H202" s="69"/>
      <c r="I202" s="69"/>
      <c r="J202" s="70" t="s">
        <v>113</v>
      </c>
      <c r="K202" s="71" t="s">
        <v>114</v>
      </c>
      <c r="L202" s="43">
        <f t="shared" ref="L202:L276" si="0">IF(J202&lt;&gt;"",L201+1,"")</f>
        <v>2</v>
      </c>
    </row>
    <row r="203" spans="1:12" ht="22.5" customHeight="1" x14ac:dyDescent="0.3">
      <c r="A203" s="53">
        <f ca="1">IF(E203="","",Blad1!A203)</f>
        <v>0.50850694444444433</v>
      </c>
      <c r="B203" s="54">
        <f ca="1">IF(E203="","",Blad1!B203)</f>
        <v>0.50846064814814806</v>
      </c>
      <c r="C203" s="36">
        <f ca="1">IF(ISERROR(Blad1!C203),"",Blad1!C203)</f>
        <v>143.20000000000002</v>
      </c>
      <c r="D203" s="44"/>
      <c r="E203" s="67">
        <v>1.0000000000000113</v>
      </c>
      <c r="F203" s="36">
        <f ca="1">Blad1!E203</f>
        <v>0.59999999999999432</v>
      </c>
      <c r="G203" s="68" t="s">
        <v>115</v>
      </c>
      <c r="H203" s="69"/>
      <c r="I203" s="69"/>
      <c r="J203" s="72" t="s">
        <v>116</v>
      </c>
      <c r="K203" s="73" t="s">
        <v>117</v>
      </c>
      <c r="L203" s="43">
        <f t="shared" si="0"/>
        <v>3</v>
      </c>
    </row>
    <row r="204" spans="1:12" ht="22.5" customHeight="1" x14ac:dyDescent="0.3">
      <c r="A204" s="53">
        <f ca="1">IF(E204="","",Blad1!A204)</f>
        <v>0.50887731481481469</v>
      </c>
      <c r="B204" s="54">
        <f ca="1">IF(E204="","",Blad1!B204)</f>
        <v>0.50881944444444438</v>
      </c>
      <c r="C204" s="36">
        <f ca="1">IF(ISERROR(Blad1!C204),"",Blad1!C204)</f>
        <v>142.80000000000001</v>
      </c>
      <c r="D204" s="44"/>
      <c r="E204" s="67">
        <v>1.400000000000017</v>
      </c>
      <c r="F204" s="36">
        <f ca="1">Blad1!E204</f>
        <v>0.40000000000000568</v>
      </c>
      <c r="G204" s="68" t="s">
        <v>118</v>
      </c>
      <c r="H204" s="69"/>
      <c r="I204" s="69"/>
      <c r="J204" s="72" t="s">
        <v>119</v>
      </c>
      <c r="K204" s="74" t="s">
        <v>120</v>
      </c>
      <c r="L204" s="43">
        <f t="shared" si="0"/>
        <v>4</v>
      </c>
    </row>
    <row r="205" spans="1:12" ht="22.5" customHeight="1" x14ac:dyDescent="0.3">
      <c r="A205" s="53">
        <f ca="1">IF(E205="","",Blad1!A205)</f>
        <v>0.50906249999999986</v>
      </c>
      <c r="B205" s="54">
        <f ca="1">IF(E205="","",Blad1!B205)</f>
        <v>0.50899305555555552</v>
      </c>
      <c r="C205" s="36">
        <f ca="1">IF(ISERROR(Blad1!C205),"",Blad1!C205)</f>
        <v>142.60000000000002</v>
      </c>
      <c r="D205" s="37"/>
      <c r="E205" s="67">
        <v>1.6000000000000056</v>
      </c>
      <c r="F205" s="69" t="str">
        <f ca="1">Blad1!E205</f>
        <v/>
      </c>
      <c r="G205" s="69"/>
      <c r="H205" s="69"/>
      <c r="I205" s="69"/>
      <c r="J205" s="72" t="s">
        <v>122</v>
      </c>
      <c r="K205" s="73" t="s">
        <v>123</v>
      </c>
      <c r="L205" s="43">
        <f t="shared" si="0"/>
        <v>5</v>
      </c>
    </row>
    <row r="206" spans="1:12" ht="22.5" customHeight="1" x14ac:dyDescent="0.3">
      <c r="A206" s="53">
        <f ca="1">IF(E206="","",Blad1!A206)</f>
        <v>0.50915509259259251</v>
      </c>
      <c r="B206" s="54">
        <f ca="1">IF(E206="","",Blad1!B206)</f>
        <v>0.50907407407407401</v>
      </c>
      <c r="C206" s="36">
        <f ca="1">IF(ISERROR(Blad1!C206),"",Blad1!C206)</f>
        <v>142.50000000000003</v>
      </c>
      <c r="D206" s="44"/>
      <c r="E206" s="67">
        <v>1.7</v>
      </c>
      <c r="F206" s="36" t="str">
        <f ca="1">Blad1!E206</f>
        <v/>
      </c>
      <c r="G206" s="76" t="s">
        <v>124</v>
      </c>
      <c r="H206" s="69"/>
      <c r="I206" s="69"/>
      <c r="J206" s="72" t="s">
        <v>125</v>
      </c>
      <c r="K206" s="73" t="s">
        <v>126</v>
      </c>
      <c r="L206" s="43">
        <f t="shared" si="0"/>
        <v>6</v>
      </c>
    </row>
    <row r="207" spans="1:12" ht="22.5" customHeight="1" x14ac:dyDescent="0.3">
      <c r="A207" s="53">
        <f ca="1">IF(E207="","",Blad1!A207)</f>
        <v>0.50943287037037033</v>
      </c>
      <c r="B207" s="54">
        <f ca="1">IF(E207="","",Blad1!B207)</f>
        <v>0.50934027777777768</v>
      </c>
      <c r="C207" s="36">
        <f ca="1">IF(ISERROR(Blad1!C207),"",Blad1!C207)</f>
        <v>142.20000000000002</v>
      </c>
      <c r="D207" s="44"/>
      <c r="E207" s="67">
        <v>2.0000000000000115</v>
      </c>
      <c r="F207" s="69" t="str">
        <f ca="1">Blad1!E207</f>
        <v/>
      </c>
      <c r="G207" s="69"/>
      <c r="H207" s="69"/>
      <c r="I207" s="69"/>
      <c r="J207" s="72" t="s">
        <v>127</v>
      </c>
      <c r="K207" s="71" t="s">
        <v>128</v>
      </c>
      <c r="L207" s="43">
        <f t="shared" si="0"/>
        <v>7</v>
      </c>
    </row>
    <row r="208" spans="1:12" ht="22.5" customHeight="1" x14ac:dyDescent="0.3">
      <c r="A208" s="53">
        <f ca="1">IF(E208="","",Blad1!A208)</f>
        <v>0.51</v>
      </c>
      <c r="B208" s="54">
        <f ca="1">IF(E208="","",Blad1!B208)</f>
        <v>0.50987268518518514</v>
      </c>
      <c r="C208" s="36">
        <f ca="1">IF(ISERROR(Blad1!C208),"",Blad1!C208)</f>
        <v>141.60000000000002</v>
      </c>
      <c r="D208" s="44"/>
      <c r="E208" s="67">
        <v>2.6000000000000059</v>
      </c>
      <c r="F208" s="69" t="str">
        <f ca="1">Blad1!E208</f>
        <v/>
      </c>
      <c r="G208" s="69"/>
      <c r="H208" s="69"/>
      <c r="I208" s="69"/>
      <c r="J208" s="50" t="s">
        <v>127</v>
      </c>
      <c r="K208" s="71" t="s">
        <v>129</v>
      </c>
      <c r="L208" s="43">
        <f t="shared" si="0"/>
        <v>8</v>
      </c>
    </row>
    <row r="209" spans="1:12" ht="22.5" customHeight="1" x14ac:dyDescent="0.3">
      <c r="A209" s="53">
        <f ca="1">IF(E209="","",Blad1!A209)</f>
        <v>0.51046296296296301</v>
      </c>
      <c r="B209" s="54">
        <f ca="1">IF(E209="","",Blad1!B209)</f>
        <v>0.51032407407407399</v>
      </c>
      <c r="C209" s="36">
        <f ca="1">IF(ISERROR(Blad1!C209),"",Blad1!C209)</f>
        <v>141.10000000000002</v>
      </c>
      <c r="D209" s="47"/>
      <c r="E209" s="67">
        <v>3.1000000000000059</v>
      </c>
      <c r="F209" s="69" t="str">
        <f ca="1">Blad1!E209</f>
        <v/>
      </c>
      <c r="G209" s="69"/>
      <c r="H209" s="69"/>
      <c r="I209" s="69"/>
      <c r="J209" s="50" t="s">
        <v>127</v>
      </c>
      <c r="K209" s="77" t="s">
        <v>130</v>
      </c>
      <c r="L209" s="43">
        <f t="shared" si="0"/>
        <v>9</v>
      </c>
    </row>
    <row r="210" spans="1:12" ht="22.5" customHeight="1" x14ac:dyDescent="0.3">
      <c r="A210" s="53">
        <f ca="1">IF(E210="","",Blad1!A210)</f>
        <v>0.5113078703703704</v>
      </c>
      <c r="B210" s="54">
        <f ca="1">IF(E210="","",Blad1!B210)</f>
        <v>0.51113425925925915</v>
      </c>
      <c r="C210" s="36">
        <f ca="1">IF(ISERROR(Blad1!C210),"",Blad1!C210)</f>
        <v>140.20000000000002</v>
      </c>
      <c r="D210" s="44"/>
      <c r="E210" s="67">
        <v>4.0000000000000115</v>
      </c>
      <c r="F210" s="69" t="str">
        <f ca="1">Blad1!E210</f>
        <v/>
      </c>
      <c r="G210" s="76" t="s">
        <v>124</v>
      </c>
      <c r="H210" s="69"/>
      <c r="I210" s="69"/>
      <c r="J210" s="50" t="s">
        <v>131</v>
      </c>
      <c r="K210" s="77" t="s">
        <v>132</v>
      </c>
      <c r="L210" s="43">
        <f t="shared" si="0"/>
        <v>10</v>
      </c>
    </row>
    <row r="211" spans="1:12" ht="22.5" customHeight="1" x14ac:dyDescent="0.3">
      <c r="A211" s="53">
        <f ca="1">IF(E211="","",Blad1!A211)</f>
        <v>0.51158564814814822</v>
      </c>
      <c r="B211" s="54">
        <f ca="1">IF(E211="","",Blad1!B211)</f>
        <v>0.51140046296296282</v>
      </c>
      <c r="C211" s="36">
        <f ca="1">IF(ISERROR(Blad1!C211),"",Blad1!C211)</f>
        <v>139.9</v>
      </c>
      <c r="D211" s="44"/>
      <c r="E211" s="38">
        <v>4.3</v>
      </c>
      <c r="F211" s="39" t="str">
        <f ca="1">Blad1!E211</f>
        <v/>
      </c>
      <c r="G211" s="3"/>
      <c r="H211" s="40"/>
      <c r="I211" s="40"/>
      <c r="J211" s="50" t="s">
        <v>131</v>
      </c>
      <c r="K211" s="42" t="s">
        <v>133</v>
      </c>
      <c r="L211" s="43">
        <f t="shared" si="0"/>
        <v>11</v>
      </c>
    </row>
    <row r="212" spans="1:12" ht="22.5" customHeight="1" x14ac:dyDescent="0.3">
      <c r="A212" s="53">
        <f ca="1">IF(E212="","",Blad1!A212)</f>
        <v>0.51186342592592604</v>
      </c>
      <c r="B212" s="54">
        <f ca="1">IF(E212="","",Blad1!B212)</f>
        <v>0.51166666666666649</v>
      </c>
      <c r="C212" s="36">
        <f ca="1">IF(ISERROR(Blad1!C212),"",Blad1!C212)</f>
        <v>139.60000000000002</v>
      </c>
      <c r="D212" s="37"/>
      <c r="E212" s="38">
        <v>4.6000000000000005</v>
      </c>
      <c r="F212" s="39" t="str">
        <f ca="1">Blad1!E212</f>
        <v/>
      </c>
      <c r="G212" s="3"/>
      <c r="H212" s="40"/>
      <c r="I212" s="40"/>
      <c r="J212" s="45" t="s">
        <v>131</v>
      </c>
      <c r="K212" s="3" t="s">
        <v>134</v>
      </c>
      <c r="L212" s="43">
        <f t="shared" si="0"/>
        <v>12</v>
      </c>
    </row>
    <row r="213" spans="1:12" ht="22.5" customHeight="1" x14ac:dyDescent="0.3">
      <c r="A213" s="53">
        <f ca="1">IF(E213="","",Blad1!A213)</f>
        <v>0.51252314814814826</v>
      </c>
      <c r="B213" s="54">
        <f ca="1">IF(E213="","",Blad1!B213)</f>
        <v>0.51229166666666648</v>
      </c>
      <c r="C213" s="36">
        <f ca="1">IF(ISERROR(Blad1!C213),"",Blad1!C213)</f>
        <v>138.9</v>
      </c>
      <c r="D213" s="48"/>
      <c r="E213" s="38">
        <v>5.3</v>
      </c>
      <c r="F213" s="39" t="str">
        <f ca="1">Blad1!E213</f>
        <v/>
      </c>
      <c r="G213" s="3"/>
      <c r="H213" s="40"/>
      <c r="I213" s="40"/>
      <c r="J213" s="45" t="s">
        <v>131</v>
      </c>
      <c r="K213" s="47" t="s">
        <v>135</v>
      </c>
      <c r="L213" s="43">
        <f t="shared" si="0"/>
        <v>13</v>
      </c>
    </row>
    <row r="214" spans="1:12" ht="22.5" customHeight="1" x14ac:dyDescent="0.3">
      <c r="A214" s="53">
        <f ca="1">IF(E214="","",Blad1!A214)</f>
        <v>0.51289351851851861</v>
      </c>
      <c r="B214" s="54">
        <f ca="1">IF(E214="","",Blad1!B214)</f>
        <v>0.51265046296296279</v>
      </c>
      <c r="C214" s="36">
        <f ca="1">IF(ISERROR(Blad1!C214),"",Blad1!C214)</f>
        <v>138.50000000000003</v>
      </c>
      <c r="D214" s="48"/>
      <c r="E214" s="38">
        <v>5.7</v>
      </c>
      <c r="F214" s="39">
        <f ca="1">Blad1!E214</f>
        <v>4.2999999999999829</v>
      </c>
      <c r="G214" s="3" t="s">
        <v>24</v>
      </c>
      <c r="H214" s="40"/>
      <c r="I214" s="40"/>
      <c r="J214" s="45" t="s">
        <v>136</v>
      </c>
      <c r="K214" s="3" t="s">
        <v>137</v>
      </c>
      <c r="L214" s="43">
        <f t="shared" si="0"/>
        <v>14</v>
      </c>
    </row>
    <row r="215" spans="1:12" ht="22.5" customHeight="1" x14ac:dyDescent="0.3">
      <c r="A215" s="53">
        <f ca="1">IF(E215="","",Blad1!A215)</f>
        <v>0.51364583333333347</v>
      </c>
      <c r="B215" s="54">
        <f ca="1">IF(E215="","",Blad1!B215)</f>
        <v>0.51336805555555542</v>
      </c>
      <c r="C215" s="36">
        <f ca="1">IF(ISERROR(Blad1!C215),"",Blad1!C215)</f>
        <v>137.70000000000002</v>
      </c>
      <c r="D215" s="48"/>
      <c r="E215" s="38">
        <v>6.5</v>
      </c>
      <c r="F215" s="39">
        <f ca="1">Blad1!E215</f>
        <v>0.79999999999999982</v>
      </c>
      <c r="G215" s="3" t="s">
        <v>31</v>
      </c>
      <c r="H215" s="40"/>
      <c r="I215" s="40"/>
      <c r="J215" s="45" t="s">
        <v>138</v>
      </c>
      <c r="K215" s="47"/>
      <c r="L215" s="43">
        <f t="shared" si="0"/>
        <v>15</v>
      </c>
    </row>
    <row r="216" spans="1:12" ht="22.5" customHeight="1" x14ac:dyDescent="0.3">
      <c r="A216" s="53">
        <f ca="1">IF(E216="","",Blad1!A216)</f>
        <v>0.51582175925925944</v>
      </c>
      <c r="B216" s="54">
        <f ca="1">IF(E216="","",Blad1!B216)</f>
        <v>0.51545138888888875</v>
      </c>
      <c r="C216" s="36">
        <f ca="1">IF(ISERROR(Blad1!C216),"",Blad1!C216)</f>
        <v>135.4</v>
      </c>
      <c r="D216" s="48"/>
      <c r="E216" s="38">
        <v>8.7999999999999989</v>
      </c>
      <c r="F216" s="39" t="str">
        <f ca="1">Blad1!E216</f>
        <v/>
      </c>
      <c r="G216" s="3"/>
      <c r="H216" s="40"/>
      <c r="I216" s="40"/>
      <c r="J216" s="45" t="s">
        <v>139</v>
      </c>
      <c r="K216" s="42" t="s">
        <v>140</v>
      </c>
      <c r="L216" s="43">
        <f t="shared" si="0"/>
        <v>16</v>
      </c>
    </row>
    <row r="217" spans="1:12" ht="22.5" customHeight="1" x14ac:dyDescent="0.3">
      <c r="A217" s="53">
        <f ca="1">IF(E217="","",Blad1!A217)</f>
        <v>0.51591435185185208</v>
      </c>
      <c r="B217" s="54">
        <f ca="1">IF(E217="","",Blad1!B217)</f>
        <v>0.51553240740740724</v>
      </c>
      <c r="C217" s="36">
        <f ca="1">IF(ISERROR(Blad1!C217),"",Blad1!C217)</f>
        <v>135.30000000000001</v>
      </c>
      <c r="D217" s="48"/>
      <c r="E217" s="38">
        <v>8.8999999999999986</v>
      </c>
      <c r="F217" s="39" t="str">
        <f ca="1">Blad1!E217</f>
        <v/>
      </c>
      <c r="G217" s="3"/>
      <c r="H217" s="40"/>
      <c r="I217" s="40"/>
      <c r="J217" s="45" t="s">
        <v>139</v>
      </c>
      <c r="K217" s="47" t="s">
        <v>141</v>
      </c>
      <c r="L217" s="43">
        <f t="shared" si="0"/>
        <v>17</v>
      </c>
    </row>
    <row r="218" spans="1:12" ht="22.5" customHeight="1" x14ac:dyDescent="0.3">
      <c r="A218" s="53">
        <f ca="1">IF(E218="","",Blad1!A218)</f>
        <v>0.51628472222222244</v>
      </c>
      <c r="B218" s="54">
        <f ca="1">IF(E218="","",Blad1!B218)</f>
        <v>0.51589120370370356</v>
      </c>
      <c r="C218" s="36">
        <f ca="1">IF(ISERROR(Blad1!C218),"",Blad1!C218)</f>
        <v>134.9</v>
      </c>
      <c r="D218" s="48"/>
      <c r="E218" s="38">
        <v>9.2999999999999989</v>
      </c>
      <c r="F218" s="39">
        <f ca="1">Blad1!E218</f>
        <v>2.7999999999999989</v>
      </c>
      <c r="G218" s="3" t="s">
        <v>31</v>
      </c>
      <c r="H218" s="40"/>
      <c r="I218" s="40"/>
      <c r="J218" s="45" t="s">
        <v>142</v>
      </c>
      <c r="K218" s="3" t="s">
        <v>143</v>
      </c>
      <c r="L218" s="43">
        <f t="shared" si="0"/>
        <v>18</v>
      </c>
    </row>
    <row r="219" spans="1:12" ht="22.5" customHeight="1" x14ac:dyDescent="0.3">
      <c r="A219" s="53">
        <f ca="1">IF(E219="","",Blad1!A219)</f>
        <v>0.51674768518518543</v>
      </c>
      <c r="B219" s="54">
        <f ca="1">IF(E219="","",Blad1!B219)</f>
        <v>0.51634259259259241</v>
      </c>
      <c r="C219" s="36">
        <f ca="1">IF(ISERROR(Blad1!C219),"",Blad1!C219)</f>
        <v>134.4</v>
      </c>
      <c r="D219" s="48" t="s">
        <v>144</v>
      </c>
      <c r="E219" s="38">
        <v>9.7999999999999989</v>
      </c>
      <c r="F219" s="39">
        <f ca="1">Blad1!E219</f>
        <v>0.5</v>
      </c>
      <c r="G219" s="3" t="s">
        <v>24</v>
      </c>
      <c r="H219" s="40"/>
      <c r="I219" s="40"/>
      <c r="J219" s="45" t="s">
        <v>145</v>
      </c>
      <c r="K219" s="42" t="s">
        <v>146</v>
      </c>
      <c r="L219" s="43">
        <f t="shared" si="0"/>
        <v>19</v>
      </c>
    </row>
    <row r="220" spans="1:12" ht="22.5" customHeight="1" x14ac:dyDescent="0.3">
      <c r="A220" s="53">
        <f ca="1">IF(E220="","",Blad1!A220)</f>
        <v>0.51693287037037061</v>
      </c>
      <c r="B220" s="54">
        <f ca="1">IF(E220="","",Blad1!B220)</f>
        <v>0.51651620370370355</v>
      </c>
      <c r="C220" s="36">
        <f ca="1">IF(ISERROR(Blad1!C220),"",Blad1!C220)</f>
        <v>134.20000000000002</v>
      </c>
      <c r="D220" s="48"/>
      <c r="E220" s="38">
        <v>10</v>
      </c>
      <c r="F220" s="39">
        <f ca="1">Blad1!E220</f>
        <v>0.20000000000000107</v>
      </c>
      <c r="G220" s="3" t="s">
        <v>31</v>
      </c>
      <c r="H220" s="40"/>
      <c r="I220" s="40"/>
      <c r="J220" s="45" t="s">
        <v>147</v>
      </c>
      <c r="K220" s="47" t="s">
        <v>148</v>
      </c>
      <c r="L220" s="43">
        <f t="shared" si="0"/>
        <v>20</v>
      </c>
    </row>
    <row r="221" spans="1:12" ht="22.5" customHeight="1" x14ac:dyDescent="0.3">
      <c r="A221" s="53">
        <f ca="1">IF(E221="","",Blad1!A221)</f>
        <v>0.51711805555555579</v>
      </c>
      <c r="B221" s="54">
        <f ca="1">IF(E221="","",Blad1!B221)</f>
        <v>0.51668981481481469</v>
      </c>
      <c r="C221" s="36">
        <f ca="1">IF(ISERROR(Blad1!C221),"",Blad1!C221)</f>
        <v>134.00000000000003</v>
      </c>
      <c r="D221" s="48" t="s">
        <v>104</v>
      </c>
      <c r="E221" s="38">
        <v>10.199999999999999</v>
      </c>
      <c r="F221" s="39">
        <f ca="1">Blad1!E221</f>
        <v>0.19999999999999929</v>
      </c>
      <c r="G221" s="3" t="s">
        <v>149</v>
      </c>
      <c r="H221" s="40"/>
      <c r="I221" s="40"/>
      <c r="J221" s="45" t="s">
        <v>150</v>
      </c>
      <c r="K221" s="3" t="s">
        <v>147</v>
      </c>
      <c r="L221" s="43">
        <f t="shared" si="0"/>
        <v>21</v>
      </c>
    </row>
    <row r="222" spans="1:12" ht="22.5" customHeight="1" x14ac:dyDescent="0.3">
      <c r="A222" s="53">
        <f ca="1">IF(E222="","",Blad1!A222)</f>
        <v>0.51711805555555579</v>
      </c>
      <c r="B222" s="54">
        <f ca="1">IF(E222="","",Blad1!B222)</f>
        <v>0.51668981481481469</v>
      </c>
      <c r="C222" s="36">
        <f ca="1">IF(ISERROR(Blad1!C222),"",Blad1!C222)</f>
        <v>134.00000000000003</v>
      </c>
      <c r="D222" s="48"/>
      <c r="E222" s="38">
        <v>10.199999999999999</v>
      </c>
      <c r="F222" s="39">
        <f ca="1">Blad1!E222</f>
        <v>0</v>
      </c>
      <c r="G222" s="3" t="s">
        <v>24</v>
      </c>
      <c r="H222" s="40"/>
      <c r="I222" s="40"/>
      <c r="J222" s="45" t="s">
        <v>151</v>
      </c>
      <c r="K222" s="42" t="s">
        <v>152</v>
      </c>
      <c r="L222" s="43">
        <f t="shared" si="0"/>
        <v>22</v>
      </c>
    </row>
    <row r="223" spans="1:12" ht="22.5" customHeight="1" x14ac:dyDescent="0.3">
      <c r="A223" s="53">
        <f ca="1">IF(E223="","",Blad1!A223)</f>
        <v>0.51787037037037065</v>
      </c>
      <c r="B223" s="54">
        <f ca="1">IF(E223="","",Blad1!B223)</f>
        <v>0.51740740740740732</v>
      </c>
      <c r="C223" s="36">
        <f ca="1">IF(ISERROR(Blad1!C223),"",Blad1!C223)</f>
        <v>133.20000000000002</v>
      </c>
      <c r="D223" s="75"/>
      <c r="E223" s="38">
        <v>11</v>
      </c>
      <c r="F223" s="39">
        <f ca="1">Blad1!E223</f>
        <v>0.80000000000000071</v>
      </c>
      <c r="G223" s="3" t="s">
        <v>24</v>
      </c>
      <c r="H223" s="40"/>
      <c r="I223" s="40"/>
      <c r="J223" s="45" t="s">
        <v>153</v>
      </c>
      <c r="K223" s="42" t="s">
        <v>154</v>
      </c>
      <c r="L223" s="43">
        <f t="shared" si="0"/>
        <v>23</v>
      </c>
    </row>
    <row r="224" spans="1:12" ht="22.5" customHeight="1" x14ac:dyDescent="0.3">
      <c r="A224" s="53">
        <f ca="1">IF(E224="","",Blad1!A224)</f>
        <v>0.518240740740741</v>
      </c>
      <c r="B224" s="54">
        <f ca="1">IF(E224="","",Blad1!B224)</f>
        <v>0.51776620370370363</v>
      </c>
      <c r="C224" s="36">
        <f ca="1">IF(ISERROR(Blad1!C224),"",Blad1!C224)</f>
        <v>132.80000000000001</v>
      </c>
      <c r="D224" s="48"/>
      <c r="E224" s="38">
        <v>11.399999999999999</v>
      </c>
      <c r="F224" s="39">
        <f ca="1">Blad1!E224</f>
        <v>0.39999999999999858</v>
      </c>
      <c r="G224" s="3" t="s">
        <v>31</v>
      </c>
      <c r="H224" s="40"/>
      <c r="I224" s="40"/>
      <c r="J224" s="45" t="s">
        <v>155</v>
      </c>
      <c r="K224" s="3" t="s">
        <v>156</v>
      </c>
      <c r="L224" s="43">
        <f t="shared" si="0"/>
        <v>24</v>
      </c>
    </row>
    <row r="225" spans="1:12" ht="22.5" customHeight="1" x14ac:dyDescent="0.3">
      <c r="A225" s="53">
        <f ca="1">IF(E225="","",Blad1!A225)</f>
        <v>0.51890046296296322</v>
      </c>
      <c r="B225" s="54">
        <f ca="1">IF(E225="","",Blad1!B225)</f>
        <v>0.51839120370370362</v>
      </c>
      <c r="C225" s="36">
        <f ca="1">IF(ISERROR(Blad1!C225),"",Blad1!C225)</f>
        <v>132.10000000000002</v>
      </c>
      <c r="D225" s="48"/>
      <c r="E225" s="38">
        <v>12.1</v>
      </c>
      <c r="F225" s="39" t="str">
        <f ca="1">Blad1!E225</f>
        <v/>
      </c>
      <c r="G225" s="3"/>
      <c r="H225" s="40"/>
      <c r="I225" s="40"/>
      <c r="J225" s="45" t="s">
        <v>157</v>
      </c>
      <c r="K225" s="47" t="s">
        <v>158</v>
      </c>
      <c r="L225" s="43">
        <f t="shared" si="0"/>
        <v>25</v>
      </c>
    </row>
    <row r="226" spans="1:12" ht="22.5" customHeight="1" x14ac:dyDescent="0.3">
      <c r="A226" s="53">
        <f ca="1">IF(E226="","",Blad1!A226)</f>
        <v>0.5194675925925929</v>
      </c>
      <c r="B226" s="54">
        <f ca="1">IF(E226="","",Blad1!B226)</f>
        <v>0.51892361111111107</v>
      </c>
      <c r="C226" s="36">
        <f ca="1">IF(ISERROR(Blad1!C226),"",Blad1!C226)</f>
        <v>131.50000000000003</v>
      </c>
      <c r="D226" s="48"/>
      <c r="E226" s="38">
        <v>12.7</v>
      </c>
      <c r="F226" s="39">
        <f ca="1">Blad1!E226</f>
        <v>1.3000000000000007</v>
      </c>
      <c r="G226" s="3" t="s">
        <v>24</v>
      </c>
      <c r="H226" s="40"/>
      <c r="I226" s="40"/>
      <c r="J226" s="45" t="s">
        <v>159</v>
      </c>
      <c r="K226" s="42" t="s">
        <v>160</v>
      </c>
      <c r="L226" s="43">
        <f t="shared" si="0"/>
        <v>26</v>
      </c>
    </row>
    <row r="227" spans="1:12" ht="22.5" customHeight="1" x14ac:dyDescent="0.3">
      <c r="A227" s="53">
        <f ca="1">IF(E227="","",Blad1!A227)</f>
        <v>0.5199305555555559</v>
      </c>
      <c r="B227" s="54">
        <f ca="1">IF(E227="","",Blad1!B227)</f>
        <v>0.51937499999999992</v>
      </c>
      <c r="C227" s="36">
        <f ca="1">IF(ISERROR(Blad1!C227),"",Blad1!C227)</f>
        <v>131.00000000000003</v>
      </c>
      <c r="D227" s="48"/>
      <c r="E227" s="38">
        <v>13.2</v>
      </c>
      <c r="F227" s="39">
        <f ca="1">Blad1!E227</f>
        <v>0.5</v>
      </c>
      <c r="G227" s="3" t="s">
        <v>24</v>
      </c>
      <c r="H227" s="40"/>
      <c r="I227" s="40"/>
      <c r="J227" s="45" t="s">
        <v>161</v>
      </c>
      <c r="K227" s="3" t="s">
        <v>162</v>
      </c>
      <c r="L227" s="43">
        <f t="shared" si="0"/>
        <v>27</v>
      </c>
    </row>
    <row r="228" spans="1:12" ht="22.5" customHeight="1" x14ac:dyDescent="0.3">
      <c r="A228" s="53">
        <f ca="1">IF(E228="","",Blad1!A228)</f>
        <v>0.52049768518518558</v>
      </c>
      <c r="B228" s="54">
        <f ca="1">IF(E228="","",Blad1!B228)</f>
        <v>0.51990740740740737</v>
      </c>
      <c r="C228" s="36">
        <f ca="1">IF(ISERROR(Blad1!C228),"",Blad1!C228)</f>
        <v>130.4</v>
      </c>
      <c r="D228" s="48"/>
      <c r="E228" s="38">
        <v>13.799999999999999</v>
      </c>
      <c r="F228" s="39" t="str">
        <f ca="1">Blad1!E228</f>
        <v/>
      </c>
      <c r="G228" s="3"/>
      <c r="H228" s="40"/>
      <c r="I228" s="40"/>
      <c r="J228" s="45" t="s">
        <v>162</v>
      </c>
      <c r="K228" s="47" t="s">
        <v>163</v>
      </c>
      <c r="L228" s="43">
        <f t="shared" si="0"/>
        <v>28</v>
      </c>
    </row>
    <row r="229" spans="1:12" ht="22.5" customHeight="1" x14ac:dyDescent="0.3">
      <c r="A229" s="53">
        <f ca="1">IF(E229="","",Blad1!A229)</f>
        <v>0.52181712962963001</v>
      </c>
      <c r="B229" s="54">
        <f ca="1">IF(E229="","",Blad1!B229)</f>
        <v>0.5211689814814815</v>
      </c>
      <c r="C229" s="36">
        <f ca="1">IF(ISERROR(Blad1!C229),"",Blad1!C229)</f>
        <v>129.00000000000003</v>
      </c>
      <c r="D229" s="48"/>
      <c r="E229" s="38">
        <v>15.2</v>
      </c>
      <c r="F229" s="39" t="str">
        <f ca="1">Blad1!E229</f>
        <v/>
      </c>
      <c r="G229" s="3"/>
      <c r="H229" s="40"/>
      <c r="I229" s="40"/>
      <c r="J229" s="45" t="s">
        <v>162</v>
      </c>
      <c r="K229" s="42" t="s">
        <v>164</v>
      </c>
      <c r="L229" s="43">
        <f t="shared" si="0"/>
        <v>29</v>
      </c>
    </row>
    <row r="230" spans="1:12" ht="22.5" customHeight="1" x14ac:dyDescent="0.3">
      <c r="A230" s="53">
        <f ca="1">IF(E230="","",Blad1!A230)</f>
        <v>0.52247685185185222</v>
      </c>
      <c r="B230" s="54">
        <f ca="1">IF(E230="","",Blad1!B230)</f>
        <v>0.52179398148148148</v>
      </c>
      <c r="C230" s="36">
        <f ca="1">IF(ISERROR(Blad1!C230),"",Blad1!C230)</f>
        <v>128.30000000000001</v>
      </c>
      <c r="D230" s="48"/>
      <c r="E230" s="38">
        <v>15.899999999999999</v>
      </c>
      <c r="F230" s="39" t="str">
        <f ca="1">Blad1!E230</f>
        <v/>
      </c>
      <c r="G230" s="3"/>
      <c r="H230" s="40"/>
      <c r="I230" s="40"/>
      <c r="J230" s="45" t="s">
        <v>162</v>
      </c>
      <c r="K230" s="47" t="s">
        <v>165</v>
      </c>
      <c r="L230" s="43">
        <f t="shared" si="0"/>
        <v>30</v>
      </c>
    </row>
    <row r="231" spans="1:12" ht="22.5" customHeight="1" x14ac:dyDescent="0.3">
      <c r="A231" s="53">
        <f ca="1">IF(E231="","",Blad1!A231)</f>
        <v>0.52313657407407443</v>
      </c>
      <c r="B231" s="54">
        <f ca="1">IF(E231="","",Blad1!B231)</f>
        <v>0.52241898148148147</v>
      </c>
      <c r="C231" s="36">
        <f ca="1">IF(ISERROR(Blad1!C231),"",Blad1!C231)</f>
        <v>127.60000000000002</v>
      </c>
      <c r="D231" s="48"/>
      <c r="E231" s="38">
        <v>16.599999999999998</v>
      </c>
      <c r="F231" s="39" t="str">
        <f ca="1">Blad1!E231</f>
        <v/>
      </c>
      <c r="G231" s="3"/>
      <c r="H231" s="40"/>
      <c r="I231" s="40"/>
      <c r="J231" s="45" t="s">
        <v>162</v>
      </c>
      <c r="K231" s="42" t="s">
        <v>164</v>
      </c>
      <c r="L231" s="43">
        <f t="shared" si="0"/>
        <v>31</v>
      </c>
    </row>
    <row r="232" spans="1:12" ht="22.5" customHeight="1" x14ac:dyDescent="0.3">
      <c r="A232" s="53">
        <f ca="1">IF(E232="","",Blad1!A232)</f>
        <v>0.52332175925925961</v>
      </c>
      <c r="B232" s="54">
        <f ca="1">IF(E232="","",Blad1!B232)</f>
        <v>0.52259259259259261</v>
      </c>
      <c r="C232" s="36">
        <f ca="1">IF(ISERROR(Blad1!C232),"",Blad1!C232)</f>
        <v>127.40000000000002</v>
      </c>
      <c r="D232" s="48"/>
      <c r="E232" s="38">
        <v>16.8</v>
      </c>
      <c r="F232" s="39">
        <f ca="1">Blad1!E232</f>
        <v>3.6000000000000014</v>
      </c>
      <c r="G232" s="3" t="s">
        <v>31</v>
      </c>
      <c r="H232" s="40"/>
      <c r="I232" s="40"/>
      <c r="J232" s="45" t="s">
        <v>166</v>
      </c>
      <c r="K232" s="3" t="s">
        <v>147</v>
      </c>
      <c r="L232" s="43">
        <f t="shared" si="0"/>
        <v>32</v>
      </c>
    </row>
    <row r="233" spans="1:12" ht="22.5" customHeight="1" x14ac:dyDescent="0.3">
      <c r="A233" s="53">
        <f ca="1">IF(E233="","",Blad1!A233)</f>
        <v>0.52350694444444479</v>
      </c>
      <c r="B233" s="54">
        <f ca="1">IF(E233="","",Blad1!B233)</f>
        <v>0.52276620370370375</v>
      </c>
      <c r="C233" s="36">
        <f ca="1">IF(ISERROR(Blad1!C233),"",Blad1!C233)</f>
        <v>127.20000000000002</v>
      </c>
      <c r="D233" s="48"/>
      <c r="E233" s="38">
        <v>17</v>
      </c>
      <c r="F233" s="39" t="str">
        <f ca="1">Blad1!E233</f>
        <v/>
      </c>
      <c r="G233" s="3"/>
      <c r="H233" s="40"/>
      <c r="I233" s="40"/>
      <c r="J233" s="45" t="s">
        <v>147</v>
      </c>
      <c r="K233" s="47" t="s">
        <v>167</v>
      </c>
      <c r="L233" s="43">
        <f t="shared" si="0"/>
        <v>33</v>
      </c>
    </row>
    <row r="234" spans="1:12" ht="22.5" customHeight="1" x14ac:dyDescent="0.3">
      <c r="A234" s="53">
        <f ca="1">IF(E234="","",Blad1!A234)</f>
        <v>0.52425925925925965</v>
      </c>
      <c r="B234" s="54">
        <f ca="1">IF(E234="","",Blad1!B234)</f>
        <v>0.52348379629629638</v>
      </c>
      <c r="C234" s="36">
        <f ca="1">IF(ISERROR(Blad1!C234),"",Blad1!C234)</f>
        <v>126.40000000000002</v>
      </c>
      <c r="D234" s="48"/>
      <c r="E234" s="38">
        <v>17.8</v>
      </c>
      <c r="F234" s="39" t="str">
        <f ca="1">Blad1!E234</f>
        <v/>
      </c>
      <c r="G234" s="3"/>
      <c r="H234" s="40"/>
      <c r="I234" s="40"/>
      <c r="J234" s="45" t="s">
        <v>168</v>
      </c>
      <c r="K234" s="47" t="s">
        <v>169</v>
      </c>
      <c r="L234" s="43">
        <f t="shared" si="0"/>
        <v>34</v>
      </c>
    </row>
    <row r="235" spans="1:12" ht="22.5" customHeight="1" x14ac:dyDescent="0.3">
      <c r="A235" s="53">
        <f ca="1">IF(E235="","",Blad1!A235)</f>
        <v>0.52567129629629672</v>
      </c>
      <c r="B235" s="54">
        <f ca="1">IF(E235="","",Blad1!B235)</f>
        <v>0.52483796296296303</v>
      </c>
      <c r="C235" s="36">
        <f ca="1">IF(ISERROR(Blad1!C235),"",Blad1!C235)</f>
        <v>124.90000000000002</v>
      </c>
      <c r="D235" s="48"/>
      <c r="E235" s="38">
        <v>19.3</v>
      </c>
      <c r="F235" s="39">
        <f ca="1">Blad1!E235</f>
        <v>2.5</v>
      </c>
      <c r="G235" s="3" t="s">
        <v>149</v>
      </c>
      <c r="H235" s="40"/>
      <c r="I235" s="40"/>
      <c r="J235" s="45" t="s">
        <v>170</v>
      </c>
      <c r="K235" s="47" t="s">
        <v>171</v>
      </c>
      <c r="L235" s="43">
        <f t="shared" si="0"/>
        <v>35</v>
      </c>
    </row>
    <row r="236" spans="1:12" ht="22.5" customHeight="1" x14ac:dyDescent="0.3">
      <c r="A236" s="53">
        <f ca="1">IF(E236="","",Blad1!A236)</f>
        <v>0.52567129629629672</v>
      </c>
      <c r="B236" s="54">
        <f ca="1">IF(E236="","",Blad1!B236)</f>
        <v>0.52483796296296303</v>
      </c>
      <c r="C236" s="36">
        <f ca="1">IF(ISERROR(Blad1!C236),"",Blad1!C236)</f>
        <v>124.90000000000002</v>
      </c>
      <c r="D236" s="48"/>
      <c r="E236" s="38">
        <v>19.3</v>
      </c>
      <c r="F236" s="39">
        <f ca="1">Blad1!E236</f>
        <v>0</v>
      </c>
      <c r="G236" s="3" t="s">
        <v>172</v>
      </c>
      <c r="H236" s="40"/>
      <c r="I236" s="40"/>
      <c r="J236" s="45" t="s">
        <v>168</v>
      </c>
      <c r="K236" s="42" t="s">
        <v>173</v>
      </c>
      <c r="L236" s="43">
        <f t="shared" si="0"/>
        <v>36</v>
      </c>
    </row>
    <row r="237" spans="1:12" ht="22.5" customHeight="1" x14ac:dyDescent="0.3">
      <c r="A237" s="53">
        <f ca="1">IF(E237="","",Blad1!A237)</f>
        <v>0.52728009259259301</v>
      </c>
      <c r="B237" s="54">
        <f ca="1">IF(E237="","",Blad1!B237)</f>
        <v>0.52637731481481487</v>
      </c>
      <c r="C237" s="36">
        <f ca="1">IF(ISERROR(Blad1!C237),"",Blad1!C237)</f>
        <v>123.20000000000002</v>
      </c>
      <c r="D237" s="48"/>
      <c r="E237" s="38">
        <v>21</v>
      </c>
      <c r="F237" s="39" t="str">
        <f ca="1">Blad1!E237</f>
        <v/>
      </c>
      <c r="G237" s="3"/>
      <c r="H237" s="40"/>
      <c r="I237" s="40"/>
      <c r="J237" s="45" t="s">
        <v>168</v>
      </c>
      <c r="K237" s="47" t="s">
        <v>174</v>
      </c>
      <c r="L237" s="43">
        <f t="shared" si="0"/>
        <v>37</v>
      </c>
    </row>
    <row r="238" spans="1:12" ht="22.5" customHeight="1" x14ac:dyDescent="0.3">
      <c r="A238" s="53">
        <f ca="1">IF(E238="","",Blad1!A238)</f>
        <v>0.5281250000000004</v>
      </c>
      <c r="B238" s="54">
        <f ca="1">IF(E238="","",Blad1!B238)</f>
        <v>0.52718750000000003</v>
      </c>
      <c r="C238" s="36">
        <f ca="1">IF(ISERROR(Blad1!C238),"",Blad1!C238)</f>
        <v>122.30000000000001</v>
      </c>
      <c r="D238" s="48"/>
      <c r="E238" s="38">
        <v>21.9</v>
      </c>
      <c r="F238" s="39" t="str">
        <f ca="1">Blad1!E238</f>
        <v/>
      </c>
      <c r="G238" s="3"/>
      <c r="H238" s="40"/>
      <c r="I238" s="40"/>
      <c r="J238" s="45" t="s">
        <v>175</v>
      </c>
      <c r="K238" s="47" t="s">
        <v>176</v>
      </c>
      <c r="L238" s="43">
        <f t="shared" si="0"/>
        <v>38</v>
      </c>
    </row>
    <row r="239" spans="1:12" ht="22.5" customHeight="1" x14ac:dyDescent="0.3">
      <c r="A239" s="53">
        <f ca="1">IF(E239="","",Blad1!A239)</f>
        <v>0.5281250000000004</v>
      </c>
      <c r="B239" s="54">
        <f ca="1">IF(E239="","",Blad1!B239)</f>
        <v>0.52718750000000003</v>
      </c>
      <c r="C239" s="36">
        <f ca="1">IF(ISERROR(Blad1!C239),"",Blad1!C239)</f>
        <v>122.30000000000001</v>
      </c>
      <c r="D239" s="48"/>
      <c r="E239" s="38">
        <v>21.9</v>
      </c>
      <c r="F239" s="39" t="str">
        <f ca="1">Blad1!E239</f>
        <v/>
      </c>
      <c r="G239" s="3"/>
      <c r="H239" s="40"/>
      <c r="I239" s="40"/>
      <c r="J239" s="45" t="s">
        <v>177</v>
      </c>
      <c r="K239" s="42" t="s">
        <v>65</v>
      </c>
      <c r="L239" s="43">
        <f t="shared" si="0"/>
        <v>39</v>
      </c>
    </row>
    <row r="240" spans="1:12" ht="22.5" customHeight="1" x14ac:dyDescent="0.3">
      <c r="A240" s="53">
        <f ca="1">IF(E240="","",Blad1!A240)</f>
        <v>0.52831018518518558</v>
      </c>
      <c r="B240" s="54">
        <f ca="1">IF(E240="","",Blad1!B240)</f>
        <v>0.52736111111111117</v>
      </c>
      <c r="C240" s="36">
        <f ca="1">IF(ISERROR(Blad1!C240),"",Blad1!C240)</f>
        <v>122.10000000000002</v>
      </c>
      <c r="D240" s="48"/>
      <c r="E240" s="38">
        <v>22.099999999999998</v>
      </c>
      <c r="F240" s="39" t="str">
        <f ca="1">Blad1!E240</f>
        <v/>
      </c>
      <c r="G240" s="3"/>
      <c r="H240" s="40"/>
      <c r="I240" s="40"/>
      <c r="J240" s="45" t="s">
        <v>168</v>
      </c>
      <c r="K240" s="47" t="s">
        <v>178</v>
      </c>
      <c r="L240" s="43">
        <f t="shared" si="0"/>
        <v>40</v>
      </c>
    </row>
    <row r="241" spans="1:12" ht="22.5" customHeight="1" x14ac:dyDescent="0.3">
      <c r="A241" s="53">
        <f ca="1">IF(E241="","",Blad1!A241)</f>
        <v>0.53010416666666704</v>
      </c>
      <c r="B241" s="54">
        <f ca="1">IF(E241="","",Blad1!B241)</f>
        <v>0.52907407407407414</v>
      </c>
      <c r="C241" s="36">
        <f ca="1">IF(ISERROR(Blad1!C241),"",Blad1!C241)</f>
        <v>120.20000000000002</v>
      </c>
      <c r="D241" s="48"/>
      <c r="E241" s="38">
        <v>24</v>
      </c>
      <c r="F241" s="39" t="str">
        <f ca="1">Blad1!E241</f>
        <v/>
      </c>
      <c r="G241" s="3"/>
      <c r="H241" s="40"/>
      <c r="I241" s="40"/>
      <c r="J241" s="45" t="s">
        <v>179</v>
      </c>
      <c r="K241" s="3" t="s">
        <v>180</v>
      </c>
      <c r="L241" s="43">
        <f t="shared" si="0"/>
        <v>41</v>
      </c>
    </row>
    <row r="242" spans="1:12" ht="22.5" customHeight="1" x14ac:dyDescent="0.3">
      <c r="A242" s="53">
        <f ca="1">IF(E242="","",Blad1!A242)</f>
        <v>0.5308564814814819</v>
      </c>
      <c r="B242" s="54">
        <f ca="1">IF(E242="","",Blad1!B242)</f>
        <v>0.52979166666666677</v>
      </c>
      <c r="C242" s="36">
        <f ca="1">IF(ISERROR(Blad1!C242),"",Blad1!C242)</f>
        <v>119.40000000000002</v>
      </c>
      <c r="D242" s="48"/>
      <c r="E242" s="38">
        <v>24.8</v>
      </c>
      <c r="F242" s="39" t="str">
        <f ca="1">Blad1!E242</f>
        <v/>
      </c>
      <c r="G242" s="3"/>
      <c r="H242" s="40"/>
      <c r="I242" s="40"/>
      <c r="J242" s="45" t="s">
        <v>168</v>
      </c>
      <c r="K242" s="47" t="s">
        <v>181</v>
      </c>
      <c r="L242" s="43">
        <f t="shared" si="0"/>
        <v>42</v>
      </c>
    </row>
    <row r="243" spans="1:12" ht="22.5" customHeight="1" x14ac:dyDescent="0.3">
      <c r="A243" s="53">
        <f ca="1">IF(E243="","",Blad1!A243)</f>
        <v>0.53142361111111158</v>
      </c>
      <c r="B243" s="54">
        <f ca="1">IF(E243="","",Blad1!B243)</f>
        <v>0.53032407407407423</v>
      </c>
      <c r="C243" s="36">
        <f ca="1">IF(ISERROR(Blad1!C243),"",Blad1!C243)</f>
        <v>118.80000000000001</v>
      </c>
      <c r="D243" s="48"/>
      <c r="E243" s="38">
        <v>25.4</v>
      </c>
      <c r="F243" s="39" t="str">
        <f ca="1">Blad1!E243</f>
        <v/>
      </c>
      <c r="G243" s="3"/>
      <c r="H243" s="40"/>
      <c r="I243" s="40"/>
      <c r="J243" s="45" t="s">
        <v>168</v>
      </c>
      <c r="K243" s="47" t="s">
        <v>182</v>
      </c>
      <c r="L243" s="43">
        <f t="shared" si="0"/>
        <v>43</v>
      </c>
    </row>
    <row r="244" spans="1:12" ht="22.5" customHeight="1" x14ac:dyDescent="0.3">
      <c r="A244" s="53">
        <f ca="1">IF(E244="","",Blad1!A244)</f>
        <v>0.53188657407407458</v>
      </c>
      <c r="B244" s="54">
        <f ca="1">IF(E244="","",Blad1!B244)</f>
        <v>0.53077546296296307</v>
      </c>
      <c r="C244" s="36">
        <f ca="1">IF(ISERROR(Blad1!C244),"",Blad1!C244)</f>
        <v>118.30000000000001</v>
      </c>
      <c r="D244" s="48"/>
      <c r="E244" s="38">
        <v>25.9</v>
      </c>
      <c r="F244" s="39" t="str">
        <f ca="1">Blad1!E244</f>
        <v/>
      </c>
      <c r="G244" s="3"/>
      <c r="H244" s="40"/>
      <c r="I244" s="40"/>
      <c r="J244" s="45" t="s">
        <v>168</v>
      </c>
      <c r="K244" s="42" t="s">
        <v>183</v>
      </c>
      <c r="L244" s="43">
        <f t="shared" si="0"/>
        <v>44</v>
      </c>
    </row>
    <row r="245" spans="1:12" ht="22.5" customHeight="1" x14ac:dyDescent="0.3">
      <c r="A245" s="53">
        <f ca="1">IF(E245="","",Blad1!A245)</f>
        <v>0.53263888888888944</v>
      </c>
      <c r="B245" s="54">
        <f ca="1">IF(E245="","",Blad1!B245)</f>
        <v>0.5314930555555557</v>
      </c>
      <c r="C245" s="36">
        <f ca="1">IF(ISERROR(Blad1!C245),"",Blad1!C245)</f>
        <v>117.50000000000001</v>
      </c>
      <c r="D245" s="48"/>
      <c r="E245" s="38">
        <v>26.7</v>
      </c>
      <c r="F245" s="39" t="str">
        <f ca="1">Blad1!E245</f>
        <v/>
      </c>
      <c r="G245" s="3"/>
      <c r="H245" s="40"/>
      <c r="I245" s="40"/>
      <c r="J245" s="45" t="s">
        <v>168</v>
      </c>
      <c r="K245" s="42" t="s">
        <v>184</v>
      </c>
      <c r="L245" s="43">
        <f t="shared" si="0"/>
        <v>45</v>
      </c>
    </row>
    <row r="246" spans="1:12" ht="22.5" customHeight="1" x14ac:dyDescent="0.3">
      <c r="A246" s="53">
        <f ca="1">IF(E246="","",Blad1!A246)</f>
        <v>0.53585648148148202</v>
      </c>
      <c r="B246" s="54">
        <f ca="1">IF(E246="","",Blad1!B246)</f>
        <v>0.53457175925925937</v>
      </c>
      <c r="C246" s="36">
        <f ca="1">IF(ISERROR(Blad1!C246),"",Blad1!C246)</f>
        <v>114.10000000000002</v>
      </c>
      <c r="D246" s="48"/>
      <c r="E246" s="38">
        <v>30.099999999999998</v>
      </c>
      <c r="F246" s="39">
        <f ca="1">Blad1!E246</f>
        <v>10.799999999999997</v>
      </c>
      <c r="G246" s="3" t="s">
        <v>172</v>
      </c>
      <c r="H246" s="40"/>
      <c r="I246" s="40"/>
      <c r="J246" s="78" t="s">
        <v>185</v>
      </c>
      <c r="K246" s="42" t="s">
        <v>186</v>
      </c>
      <c r="L246" s="43">
        <f t="shared" si="0"/>
        <v>46</v>
      </c>
    </row>
    <row r="247" spans="1:12" ht="22.5" customHeight="1" x14ac:dyDescent="0.3">
      <c r="A247" s="53">
        <f ca="1">IF(E247="","",Blad1!A247)</f>
        <v>0.53594907407407466</v>
      </c>
      <c r="B247" s="54">
        <f ca="1">IF(E247="","",Blad1!B247)</f>
        <v>0.53465277777777787</v>
      </c>
      <c r="C247" s="36">
        <f ca="1">IF(ISERROR(Blad1!C247),"",Blad1!C247)</f>
        <v>114.00000000000001</v>
      </c>
      <c r="D247" s="48"/>
      <c r="E247" s="38">
        <v>30.2</v>
      </c>
      <c r="F247" s="39" t="str">
        <f ca="1">Blad1!E247</f>
        <v/>
      </c>
      <c r="G247" s="3"/>
      <c r="H247" s="40"/>
      <c r="I247" s="40"/>
      <c r="J247" s="45" t="s">
        <v>187</v>
      </c>
      <c r="K247" s="3"/>
      <c r="L247" s="43">
        <f t="shared" si="0"/>
        <v>47</v>
      </c>
    </row>
    <row r="248" spans="1:12" ht="22.5" customHeight="1" x14ac:dyDescent="0.3">
      <c r="A248" s="53">
        <f ca="1">IF(E248="","",Blad1!A248)</f>
        <v>0.5360416666666673</v>
      </c>
      <c r="B248" s="54">
        <f ca="1">IF(E248="","",Blad1!B248)</f>
        <v>0.53473379629629636</v>
      </c>
      <c r="C248" s="36">
        <f ca="1">IF(ISERROR(Blad1!C248),"",Blad1!C248)</f>
        <v>113.90000000000002</v>
      </c>
      <c r="D248" s="48"/>
      <c r="E248" s="38">
        <v>30.3</v>
      </c>
      <c r="F248" s="39" t="str">
        <f ca="1">Blad1!E248</f>
        <v/>
      </c>
      <c r="G248" s="3"/>
      <c r="H248" s="40"/>
      <c r="I248" s="40"/>
      <c r="J248" s="45" t="s">
        <v>187</v>
      </c>
      <c r="K248" s="42" t="s">
        <v>188</v>
      </c>
      <c r="L248" s="43">
        <f t="shared" si="0"/>
        <v>48</v>
      </c>
    </row>
    <row r="249" spans="1:12" ht="22.5" customHeight="1" x14ac:dyDescent="0.3">
      <c r="A249" s="53">
        <f ca="1">IF(E249="","",Blad1!A249)</f>
        <v>0.53631944444444513</v>
      </c>
      <c r="B249" s="54">
        <f ca="1">IF(E249="","",Blad1!B249)</f>
        <v>0.53500000000000003</v>
      </c>
      <c r="C249" s="36">
        <f ca="1">IF(ISERROR(Blad1!C249),"",Blad1!C249)</f>
        <v>113.60000000000002</v>
      </c>
      <c r="D249" s="48"/>
      <c r="E249" s="38">
        <v>30.599999999999998</v>
      </c>
      <c r="F249" s="39">
        <f ca="1">Blad1!E249</f>
        <v>0.5</v>
      </c>
      <c r="G249" s="3" t="s">
        <v>24</v>
      </c>
      <c r="H249" s="40"/>
      <c r="I249" s="40"/>
      <c r="J249" s="45" t="s">
        <v>189</v>
      </c>
      <c r="K249" s="3" t="s">
        <v>190</v>
      </c>
      <c r="L249" s="43">
        <f t="shared" si="0"/>
        <v>49</v>
      </c>
    </row>
    <row r="250" spans="1:12" ht="22.5" customHeight="1" x14ac:dyDescent="0.3">
      <c r="A250" s="53">
        <f ca="1">IF(E250="","",Blad1!A250)</f>
        <v>0.53736111111111184</v>
      </c>
      <c r="B250" s="54">
        <f ca="1">IF(E250="","",Blad1!B250)</f>
        <v>0.53599537037037037</v>
      </c>
      <c r="C250" s="36">
        <f ca="1">IF(ISERROR(Blad1!C250),"",Blad1!C250)</f>
        <v>112.50000000000001</v>
      </c>
      <c r="D250" s="48"/>
      <c r="E250" s="38">
        <v>31.7</v>
      </c>
      <c r="F250" s="39" t="str">
        <f ca="1">Blad1!E250</f>
        <v/>
      </c>
      <c r="G250" s="3"/>
      <c r="H250" s="40"/>
      <c r="I250" s="40"/>
      <c r="J250" s="45" t="s">
        <v>191</v>
      </c>
      <c r="K250" s="75"/>
      <c r="L250" s="43">
        <f t="shared" si="0"/>
        <v>50</v>
      </c>
    </row>
    <row r="251" spans="1:12" ht="22.5" customHeight="1" x14ac:dyDescent="0.3">
      <c r="A251" s="53">
        <f ca="1">IF(E251="","",Blad1!A251)</f>
        <v>0.53763888888888967</v>
      </c>
      <c r="B251" s="54">
        <f ca="1">IF(E251="","",Blad1!B251)</f>
        <v>0.53626157407407404</v>
      </c>
      <c r="C251" s="36">
        <f ca="1">IF(ISERROR(Blad1!C251),"",Blad1!C251)</f>
        <v>112.20000000000002</v>
      </c>
      <c r="D251" s="48"/>
      <c r="E251" s="38">
        <v>31.999999999999996</v>
      </c>
      <c r="F251" s="39" t="str">
        <f ca="1">Blad1!E251</f>
        <v/>
      </c>
      <c r="G251" s="3"/>
      <c r="H251" s="40"/>
      <c r="I251" s="40"/>
      <c r="J251" s="45" t="s">
        <v>192</v>
      </c>
      <c r="K251" s="3" t="s">
        <v>193</v>
      </c>
      <c r="L251" s="43">
        <f t="shared" si="0"/>
        <v>51</v>
      </c>
    </row>
    <row r="252" spans="1:12" ht="22.5" customHeight="1" x14ac:dyDescent="0.3">
      <c r="A252" s="53">
        <f ca="1">IF(E252="","",Blad1!A252)</f>
        <v>0.53839120370370452</v>
      </c>
      <c r="B252" s="54">
        <f ca="1">IF(E252="","",Blad1!B252)</f>
        <v>0.53697916666666667</v>
      </c>
      <c r="C252" s="36">
        <f ca="1">IF(ISERROR(Blad1!C252),"",Blad1!C252)</f>
        <v>111.4</v>
      </c>
      <c r="D252" s="48"/>
      <c r="E252" s="38">
        <v>32.800000000000004</v>
      </c>
      <c r="F252" s="39">
        <f ca="1">Blad1!E252</f>
        <v>2.2000000000000064</v>
      </c>
      <c r="G252" s="3" t="s">
        <v>31</v>
      </c>
      <c r="H252" s="40"/>
      <c r="I252" s="40"/>
      <c r="J252" s="45" t="s">
        <v>194</v>
      </c>
      <c r="K252" s="3" t="s">
        <v>143</v>
      </c>
      <c r="L252" s="43">
        <f t="shared" si="0"/>
        <v>52</v>
      </c>
    </row>
    <row r="253" spans="1:12" ht="36" x14ac:dyDescent="0.3">
      <c r="A253" s="53">
        <f ca="1">IF(E253="","",Blad1!A253)</f>
        <v>0.54027777777777863</v>
      </c>
      <c r="B253" s="54">
        <f ca="1">IF(E253="","",Blad1!B253)</f>
        <v>0.53878472222222218</v>
      </c>
      <c r="C253" s="36">
        <f ca="1">IF(ISERROR(Blad1!C253),"",Blad1!C253)</f>
        <v>109.4</v>
      </c>
      <c r="D253" s="48"/>
      <c r="E253" s="38">
        <v>34.800000000000004</v>
      </c>
      <c r="F253" s="39">
        <f ca="1">Blad1!E253</f>
        <v>2</v>
      </c>
      <c r="G253" s="3" t="s">
        <v>61</v>
      </c>
      <c r="H253" s="40"/>
      <c r="I253" s="40"/>
      <c r="J253" s="41" t="s">
        <v>195</v>
      </c>
      <c r="K253" s="42" t="s">
        <v>196</v>
      </c>
      <c r="L253" s="43">
        <f t="shared" si="0"/>
        <v>53</v>
      </c>
    </row>
    <row r="254" spans="1:12" ht="22.5" customHeight="1" x14ac:dyDescent="0.3">
      <c r="A254" s="53">
        <f ca="1">IF(E254="","",Blad1!A254)</f>
        <v>0.54027777777777863</v>
      </c>
      <c r="B254" s="54">
        <f ca="1">IF(E254="","",Blad1!B254)</f>
        <v>0.53878472222222218</v>
      </c>
      <c r="C254" s="36">
        <f ca="1">IF(ISERROR(Blad1!C254),"",Blad1!C254)</f>
        <v>109.4</v>
      </c>
      <c r="D254" s="48"/>
      <c r="E254" s="38">
        <v>34.800000000000004</v>
      </c>
      <c r="F254" s="39">
        <f ca="1">Blad1!E254</f>
        <v>0</v>
      </c>
      <c r="G254" s="3" t="s">
        <v>31</v>
      </c>
      <c r="H254" s="40"/>
      <c r="I254" s="40"/>
      <c r="J254" s="45" t="s">
        <v>197</v>
      </c>
      <c r="K254" s="42" t="s">
        <v>198</v>
      </c>
      <c r="L254" s="43">
        <f t="shared" si="0"/>
        <v>54</v>
      </c>
    </row>
    <row r="255" spans="1:12" ht="22.5" customHeight="1" x14ac:dyDescent="0.3">
      <c r="A255" s="53">
        <f ca="1">IF(E255="","",Blad1!A255)</f>
        <v>0.54168981481481571</v>
      </c>
      <c r="B255" s="54">
        <f ca="1">IF(E255="","",Blad1!B255)</f>
        <v>0.54013888888888884</v>
      </c>
      <c r="C255" s="36">
        <f ca="1">IF(ISERROR(Blad1!C255),"",Blad1!C255)</f>
        <v>107.9</v>
      </c>
      <c r="D255" s="48"/>
      <c r="E255" s="38">
        <v>36.300000000000004</v>
      </c>
      <c r="F255" s="39">
        <f ca="1">Blad1!E255</f>
        <v>1.5</v>
      </c>
      <c r="G255" s="3" t="s">
        <v>24</v>
      </c>
      <c r="H255" s="40"/>
      <c r="I255" s="40"/>
      <c r="J255" s="45" t="s">
        <v>199</v>
      </c>
      <c r="K255" s="3" t="s">
        <v>199</v>
      </c>
      <c r="L255" s="43">
        <f t="shared" si="0"/>
        <v>55</v>
      </c>
    </row>
    <row r="256" spans="1:12" ht="22.5" customHeight="1" x14ac:dyDescent="0.3">
      <c r="A256" s="53">
        <f ca="1">IF(E256="","",Blad1!A256)</f>
        <v>0.54262731481481574</v>
      </c>
      <c r="B256" s="54">
        <f ca="1">IF(E256="","",Blad1!B256)</f>
        <v>0.54104166666666664</v>
      </c>
      <c r="C256" s="36">
        <f ca="1">IF(ISERROR(Blad1!C256),"",Blad1!C256)</f>
        <v>106.9</v>
      </c>
      <c r="D256" s="48"/>
      <c r="E256" s="38">
        <v>37.300000000000004</v>
      </c>
      <c r="F256" s="39" t="str">
        <f ca="1">Blad1!E256</f>
        <v/>
      </c>
      <c r="G256" s="3"/>
      <c r="H256" s="40"/>
      <c r="I256" s="40"/>
      <c r="J256" s="45" t="s">
        <v>200</v>
      </c>
      <c r="K256" s="79" t="s">
        <v>201</v>
      </c>
      <c r="L256" s="43">
        <f t="shared" si="0"/>
        <v>56</v>
      </c>
    </row>
    <row r="257" spans="1:12" ht="22.5" customHeight="1" x14ac:dyDescent="0.3">
      <c r="A257" s="53">
        <f ca="1">IF(E257="","",Blad1!A257)</f>
        <v>0.54309027777777874</v>
      </c>
      <c r="B257" s="54">
        <f ca="1">IF(E257="","",Blad1!B257)</f>
        <v>0.54149305555555549</v>
      </c>
      <c r="C257" s="36">
        <f ca="1">IF(ISERROR(Blad1!C257),"",Blad1!C257)</f>
        <v>106.4</v>
      </c>
      <c r="D257" s="48"/>
      <c r="E257" s="38">
        <v>37.800000000000004</v>
      </c>
      <c r="F257" s="39" t="str">
        <f ca="1">Blad1!E257</f>
        <v/>
      </c>
      <c r="G257" s="3"/>
      <c r="H257" s="40"/>
      <c r="I257" s="40"/>
      <c r="J257" s="45" t="s">
        <v>200</v>
      </c>
      <c r="K257" s="47" t="s">
        <v>202</v>
      </c>
      <c r="L257" s="43">
        <f t="shared" si="0"/>
        <v>57</v>
      </c>
    </row>
    <row r="258" spans="1:12" ht="22.5" customHeight="1" x14ac:dyDescent="0.3">
      <c r="A258" s="53">
        <f ca="1">IF(E258="","",Blad1!A258)</f>
        <v>0.54365740740740842</v>
      </c>
      <c r="B258" s="54">
        <f ca="1">IF(E258="","",Blad1!B258)</f>
        <v>0.54202546296296295</v>
      </c>
      <c r="C258" s="36">
        <f ca="1">IF(ISERROR(Blad1!C258),"",Blad1!C258)</f>
        <v>105.80000000000001</v>
      </c>
      <c r="D258" s="48"/>
      <c r="E258" s="38">
        <v>38.400000000000006</v>
      </c>
      <c r="F258" s="39" t="str">
        <f ca="1">Blad1!E258</f>
        <v/>
      </c>
      <c r="G258" s="3"/>
      <c r="H258" s="40"/>
      <c r="I258" s="40"/>
      <c r="J258" s="45" t="s">
        <v>203</v>
      </c>
      <c r="K258" s="42" t="s">
        <v>204</v>
      </c>
      <c r="L258" s="43">
        <f t="shared" si="0"/>
        <v>58</v>
      </c>
    </row>
    <row r="259" spans="1:12" ht="22.5" customHeight="1" x14ac:dyDescent="0.3">
      <c r="A259" s="53">
        <f ca="1">IF(E259="","",Blad1!A259)</f>
        <v>0.54402777777777878</v>
      </c>
      <c r="B259" s="54">
        <f ca="1">IF(E259="","",Blad1!B259)</f>
        <v>0.54238425925925926</v>
      </c>
      <c r="C259" s="36">
        <f ca="1">IF(ISERROR(Blad1!C259),"",Blad1!C259)</f>
        <v>105.4</v>
      </c>
      <c r="D259" s="48"/>
      <c r="E259" s="38">
        <v>38.800000000000004</v>
      </c>
      <c r="F259" s="39">
        <f ca="1">Blad1!E259</f>
        <v>2.5</v>
      </c>
      <c r="G259" s="3" t="s">
        <v>24</v>
      </c>
      <c r="H259" s="40"/>
      <c r="I259" s="40"/>
      <c r="J259" s="45" t="s">
        <v>205</v>
      </c>
      <c r="K259" s="42" t="s">
        <v>204</v>
      </c>
      <c r="L259" s="43">
        <f t="shared" si="0"/>
        <v>59</v>
      </c>
    </row>
    <row r="260" spans="1:12" ht="22.5" customHeight="1" x14ac:dyDescent="0.3">
      <c r="A260" s="53">
        <f ca="1">IF(E260="","",Blad1!A260)</f>
        <v>0.5453472222222232</v>
      </c>
      <c r="B260" s="54">
        <f ca="1">IF(E260="","",Blad1!B260)</f>
        <v>0.54364583333333338</v>
      </c>
      <c r="C260" s="36">
        <f ca="1">IF(ISERROR(Blad1!C260),"",Blad1!C260)</f>
        <v>104.00000000000001</v>
      </c>
      <c r="D260" s="48"/>
      <c r="E260" s="38">
        <v>40.200000000000003</v>
      </c>
      <c r="F260" s="39">
        <f ca="1">Blad1!E260</f>
        <v>1.3999999999999986</v>
      </c>
      <c r="G260" s="3" t="s">
        <v>31</v>
      </c>
      <c r="H260" s="40"/>
      <c r="I260" s="40"/>
      <c r="J260" s="45" t="s">
        <v>206</v>
      </c>
      <c r="K260" s="3" t="s">
        <v>207</v>
      </c>
      <c r="L260" s="43">
        <f t="shared" si="0"/>
        <v>60</v>
      </c>
    </row>
    <row r="261" spans="1:12" ht="22.5" customHeight="1" x14ac:dyDescent="0.3">
      <c r="A261" s="53">
        <f ca="1">IF(E261="","",Blad1!A261)</f>
        <v>0.5458101851851862</v>
      </c>
      <c r="B261" s="54">
        <f ca="1">IF(E261="","",Blad1!B261)</f>
        <v>0.54409722222222223</v>
      </c>
      <c r="C261" s="36">
        <f ca="1">IF(ISERROR(Blad1!C261),"",Blad1!C261)</f>
        <v>103.50000000000001</v>
      </c>
      <c r="D261" s="51"/>
      <c r="E261" s="38">
        <v>40.700000000000003</v>
      </c>
      <c r="F261" s="39" t="str">
        <f ca="1">Blad1!E261</f>
        <v/>
      </c>
      <c r="G261" s="3"/>
      <c r="H261" s="40"/>
      <c r="I261" s="40"/>
      <c r="J261" s="45" t="s">
        <v>207</v>
      </c>
      <c r="K261" s="42" t="s">
        <v>208</v>
      </c>
      <c r="L261" s="43">
        <f t="shared" si="0"/>
        <v>61</v>
      </c>
    </row>
    <row r="262" spans="1:12" ht="22.5" customHeight="1" x14ac:dyDescent="0.3">
      <c r="A262" s="53">
        <f ca="1">IF(E262="","",Blad1!A262)</f>
        <v>0.54590277777777885</v>
      </c>
      <c r="B262" s="54">
        <f ca="1">IF(E262="","",Blad1!B262)</f>
        <v>0.54417824074074073</v>
      </c>
      <c r="C262" s="36">
        <f ca="1">IF(ISERROR(Blad1!C262),"",Blad1!C262)</f>
        <v>103.4</v>
      </c>
      <c r="D262" s="48"/>
      <c r="E262" s="38">
        <v>40.800000000000004</v>
      </c>
      <c r="F262" s="39" t="str">
        <f ca="1">Blad1!E262</f>
        <v/>
      </c>
      <c r="G262" s="3"/>
      <c r="H262" s="40"/>
      <c r="I262" s="40"/>
      <c r="J262" s="45" t="s">
        <v>207</v>
      </c>
      <c r="K262" s="47" t="s">
        <v>209</v>
      </c>
      <c r="L262" s="43">
        <f t="shared" si="0"/>
        <v>62</v>
      </c>
    </row>
    <row r="263" spans="1:12" ht="22.5" customHeight="1" x14ac:dyDescent="0.3">
      <c r="A263" s="53">
        <f ca="1">IF(E263="","",Blad1!A263)</f>
        <v>0.54646990740740853</v>
      </c>
      <c r="B263" s="54">
        <f ca="1">IF(E263="","",Blad1!B263)</f>
        <v>0.54471064814814818</v>
      </c>
      <c r="C263" s="36">
        <f ca="1">IF(ISERROR(Blad1!C263),"",Blad1!C263)</f>
        <v>102.80000000000001</v>
      </c>
      <c r="D263" s="48"/>
      <c r="E263" s="38">
        <v>41.400000000000006</v>
      </c>
      <c r="F263" s="39">
        <f ca="1">Blad1!E263</f>
        <v>1.2000000000000028</v>
      </c>
      <c r="G263" s="3" t="s">
        <v>24</v>
      </c>
      <c r="H263" s="40"/>
      <c r="I263" s="40"/>
      <c r="J263" s="45" t="s">
        <v>210</v>
      </c>
      <c r="K263" s="3" t="s">
        <v>210</v>
      </c>
      <c r="L263" s="43">
        <f t="shared" si="0"/>
        <v>63</v>
      </c>
    </row>
    <row r="264" spans="1:12" ht="22.5" customHeight="1" x14ac:dyDescent="0.3">
      <c r="A264" s="53">
        <f ca="1">IF(E264="","",Blad1!A264)</f>
        <v>0.54740740740740856</v>
      </c>
      <c r="B264" s="54">
        <f ca="1">IF(E264="","",Blad1!B264)</f>
        <v>0.54561342592592599</v>
      </c>
      <c r="C264" s="36">
        <f ca="1">IF(ISERROR(Blad1!C264),"",Blad1!C264)</f>
        <v>101.80000000000001</v>
      </c>
      <c r="D264" s="48" t="s">
        <v>211</v>
      </c>
      <c r="E264" s="38">
        <v>42.400000000000006</v>
      </c>
      <c r="F264" s="39" t="str">
        <f ca="1">Blad1!E264</f>
        <v/>
      </c>
      <c r="G264" s="3"/>
      <c r="H264" s="40"/>
      <c r="I264" s="40"/>
      <c r="J264" s="45" t="s">
        <v>210</v>
      </c>
      <c r="K264" s="3"/>
      <c r="L264" s="43">
        <f t="shared" si="0"/>
        <v>64</v>
      </c>
    </row>
    <row r="265" spans="1:12" ht="22.5" customHeight="1" x14ac:dyDescent="0.3">
      <c r="A265" s="53">
        <f ca="1">IF(E265="","",Blad1!A265)</f>
        <v>0.54759259259259374</v>
      </c>
      <c r="B265" s="54">
        <f ca="1">IF(E265="","",Blad1!B265)</f>
        <v>0.54578703703703713</v>
      </c>
      <c r="C265" s="36">
        <f ca="1">IF(ISERROR(Blad1!C265),"",Blad1!C265)</f>
        <v>101.60000000000002</v>
      </c>
      <c r="D265" s="48"/>
      <c r="E265" s="38">
        <v>42.6</v>
      </c>
      <c r="F265" s="39" t="str">
        <f ca="1">Blad1!E265</f>
        <v/>
      </c>
      <c r="G265" s="3"/>
      <c r="H265" s="40"/>
      <c r="I265" s="40"/>
      <c r="J265" s="45" t="s">
        <v>212</v>
      </c>
      <c r="K265" s="3" t="s">
        <v>213</v>
      </c>
      <c r="L265" s="43">
        <f t="shared" si="0"/>
        <v>65</v>
      </c>
    </row>
    <row r="266" spans="1:12" ht="22.5" customHeight="1" x14ac:dyDescent="0.3">
      <c r="A266" s="53">
        <f ca="1">IF(E266="","",Blad1!A266)</f>
        <v>0.54768518518518639</v>
      </c>
      <c r="B266" s="54">
        <f ca="1">IF(E266="","",Blad1!B266)</f>
        <v>0.54586805555555562</v>
      </c>
      <c r="C266" s="36">
        <f ca="1">IF(ISERROR(Blad1!C266),"",Blad1!C266)</f>
        <v>101.50000000000001</v>
      </c>
      <c r="D266" s="48"/>
      <c r="E266" s="38">
        <v>42.7</v>
      </c>
      <c r="F266" s="39">
        <f ca="1">Blad1!E266</f>
        <v>1.2999999999999972</v>
      </c>
      <c r="G266" s="3" t="s">
        <v>214</v>
      </c>
      <c r="H266" s="40"/>
      <c r="I266" s="40"/>
      <c r="J266" s="45" t="s">
        <v>215</v>
      </c>
      <c r="K266" s="42" t="s">
        <v>216</v>
      </c>
      <c r="L266" s="43">
        <f t="shared" si="0"/>
        <v>66</v>
      </c>
    </row>
    <row r="267" spans="1:12" ht="22.5" customHeight="1" x14ac:dyDescent="0.3">
      <c r="A267" s="53">
        <f ca="1">IF(E267="","",Blad1!A267)</f>
        <v>0.54805555555555674</v>
      </c>
      <c r="B267" s="54">
        <f ca="1">IF(E267="","",Blad1!B267)</f>
        <v>0.54622685185185194</v>
      </c>
      <c r="C267" s="36">
        <f ca="1">IF(ISERROR(Blad1!C267),"",Blad1!C267)</f>
        <v>101.10000000000002</v>
      </c>
      <c r="D267" s="48" t="s">
        <v>104</v>
      </c>
      <c r="E267" s="38">
        <v>43.1</v>
      </c>
      <c r="F267" s="39" t="str">
        <f ca="1">Blad1!E267</f>
        <v/>
      </c>
      <c r="G267" s="3"/>
      <c r="H267" s="40"/>
      <c r="I267" s="40"/>
      <c r="J267" s="45" t="s">
        <v>217</v>
      </c>
      <c r="K267" s="47" t="s">
        <v>218</v>
      </c>
      <c r="L267" s="43">
        <f t="shared" si="0"/>
        <v>67</v>
      </c>
    </row>
    <row r="268" spans="1:12" ht="22.5" customHeight="1" x14ac:dyDescent="0.3">
      <c r="A268" s="53">
        <f ca="1">IF(E268="","",Blad1!A268)</f>
        <v>0.54890046296296413</v>
      </c>
      <c r="B268" s="54">
        <f ca="1">IF(E268="","",Blad1!B268)</f>
        <v>0.5470370370370371</v>
      </c>
      <c r="C268" s="36">
        <f ca="1">IF(ISERROR(Blad1!C268),"",Blad1!C268)</f>
        <v>100.20000000000002</v>
      </c>
      <c r="D268" s="48"/>
      <c r="E268" s="38">
        <v>44</v>
      </c>
      <c r="F268" s="39" t="str">
        <f ca="1">Blad1!E268</f>
        <v/>
      </c>
      <c r="G268" s="3"/>
      <c r="H268" s="40"/>
      <c r="I268" s="40"/>
      <c r="J268" s="45" t="s">
        <v>219</v>
      </c>
      <c r="K268" s="47" t="s">
        <v>220</v>
      </c>
      <c r="L268" s="43">
        <f t="shared" si="0"/>
        <v>68</v>
      </c>
    </row>
    <row r="269" spans="1:12" ht="22.5" customHeight="1" x14ac:dyDescent="0.3">
      <c r="A269" s="53">
        <f ca="1">IF(E269="","",Blad1!A269)</f>
        <v>0.54956018518518635</v>
      </c>
      <c r="B269" s="54">
        <f ca="1">IF(E269="","",Blad1!B269)</f>
        <v>0.54766203703703709</v>
      </c>
      <c r="C269" s="36">
        <f ca="1">IF(ISERROR(Blad1!C269),"",Blad1!C269)</f>
        <v>99.500000000000014</v>
      </c>
      <c r="D269" s="48"/>
      <c r="E269" s="38">
        <v>44.7</v>
      </c>
      <c r="F269" s="39" t="str">
        <f ca="1">Blad1!E269</f>
        <v/>
      </c>
      <c r="G269" s="3"/>
      <c r="H269" s="40"/>
      <c r="I269" s="40"/>
      <c r="J269" s="45" t="s">
        <v>221</v>
      </c>
      <c r="K269" s="47" t="s">
        <v>222</v>
      </c>
      <c r="L269" s="43">
        <f t="shared" si="0"/>
        <v>69</v>
      </c>
    </row>
    <row r="270" spans="1:12" ht="22.5" customHeight="1" x14ac:dyDescent="0.3">
      <c r="A270" s="53">
        <f ca="1">IF(E270="","",Blad1!A270)</f>
        <v>0.54974537037037152</v>
      </c>
      <c r="B270" s="54">
        <f ca="1">IF(E270="","",Blad1!B270)</f>
        <v>0.54783564814814822</v>
      </c>
      <c r="C270" s="36">
        <f ca="1">IF(ISERROR(Blad1!C270),"",Blad1!C270)</f>
        <v>99.300000000000011</v>
      </c>
      <c r="D270" s="48"/>
      <c r="E270" s="38">
        <v>44.900000000000006</v>
      </c>
      <c r="F270" s="39" t="str">
        <f ca="1">Blad1!E270</f>
        <v/>
      </c>
      <c r="G270" s="3"/>
      <c r="H270" s="40"/>
      <c r="I270" s="40"/>
      <c r="J270" s="45" t="s">
        <v>223</v>
      </c>
      <c r="K270" s="47"/>
      <c r="L270" s="43">
        <f t="shared" si="0"/>
        <v>70</v>
      </c>
    </row>
    <row r="271" spans="1:12" ht="22.5" customHeight="1" x14ac:dyDescent="0.3">
      <c r="A271" s="53">
        <f ca="1">IF(E271="","",Blad1!A271)</f>
        <v>0.55040509259259374</v>
      </c>
      <c r="B271" s="54">
        <f ca="1">IF(E271="","",Blad1!B271)</f>
        <v>0.54846064814814821</v>
      </c>
      <c r="C271" s="36">
        <f ca="1">IF(ISERROR(Blad1!C271),"",Blad1!C271)</f>
        <v>98.600000000000023</v>
      </c>
      <c r="D271" s="48"/>
      <c r="E271" s="38">
        <v>45.6</v>
      </c>
      <c r="F271" s="39">
        <f ca="1">Blad1!E271</f>
        <v>2.8999999999999986</v>
      </c>
      <c r="G271" s="3" t="s">
        <v>24</v>
      </c>
      <c r="H271" s="40"/>
      <c r="I271" s="40"/>
      <c r="J271" s="45" t="s">
        <v>224</v>
      </c>
      <c r="K271" s="3" t="s">
        <v>225</v>
      </c>
      <c r="L271" s="43">
        <f t="shared" si="0"/>
        <v>71</v>
      </c>
    </row>
    <row r="272" spans="1:12" ht="22.5" customHeight="1" x14ac:dyDescent="0.3">
      <c r="A272" s="53">
        <f ca="1">IF(E272="","",Blad1!A272)</f>
        <v>0.55068287037037156</v>
      </c>
      <c r="B272" s="54">
        <f ca="1">IF(E272="","",Blad1!B272)</f>
        <v>0.54872685185185188</v>
      </c>
      <c r="C272" s="36">
        <f ca="1">IF(ISERROR(Blad1!C272),"",Blad1!C272)</f>
        <v>98.300000000000011</v>
      </c>
      <c r="D272" s="48"/>
      <c r="E272" s="38">
        <v>45.900000000000006</v>
      </c>
      <c r="F272" s="39">
        <f ca="1">Blad1!E272</f>
        <v>0.30000000000000426</v>
      </c>
      <c r="G272" s="3" t="s">
        <v>24</v>
      </c>
      <c r="H272" s="40"/>
      <c r="I272" s="40"/>
      <c r="J272" s="45" t="s">
        <v>226</v>
      </c>
      <c r="K272" s="42" t="s">
        <v>227</v>
      </c>
      <c r="L272" s="43">
        <f t="shared" si="0"/>
        <v>72</v>
      </c>
    </row>
    <row r="273" spans="1:12" ht="22.5" customHeight="1" x14ac:dyDescent="0.3">
      <c r="A273" s="53">
        <f ca="1">IF(E273="","",Blad1!A273)</f>
        <v>0.5507754629629642</v>
      </c>
      <c r="B273" s="54">
        <f ca="1">IF(E273="","",Blad1!B273)</f>
        <v>0.54880787037037038</v>
      </c>
      <c r="C273" s="36">
        <f ca="1">IF(ISERROR(Blad1!C273),"",Blad1!C273)</f>
        <v>98.200000000000017</v>
      </c>
      <c r="D273" s="48" t="s">
        <v>20</v>
      </c>
      <c r="E273" s="67">
        <v>46</v>
      </c>
      <c r="F273" s="69" t="str">
        <f ca="1">Blad1!E273</f>
        <v/>
      </c>
      <c r="G273" s="69"/>
      <c r="H273" s="69"/>
      <c r="I273" s="69"/>
      <c r="J273" s="80" t="s">
        <v>228</v>
      </c>
      <c r="K273" s="71" t="s">
        <v>229</v>
      </c>
      <c r="L273" s="3">
        <f t="shared" si="0"/>
        <v>73</v>
      </c>
    </row>
    <row r="274" spans="1:12" ht="22.5" customHeight="1" x14ac:dyDescent="0.3">
      <c r="A274" s="53">
        <f ca="1">IF(E274="","",Blad1!A274)</f>
        <v>0.55086805555555685</v>
      </c>
      <c r="B274" s="54">
        <f ca="1">IF(E274="","",Blad1!B274)</f>
        <v>0.54888888888888887</v>
      </c>
      <c r="C274" s="36">
        <f ca="1">IF(ISERROR(Blad1!C274),"",Blad1!C274)</f>
        <v>98.100000000000023</v>
      </c>
      <c r="D274" s="48"/>
      <c r="E274" s="67">
        <v>46.099999999999994</v>
      </c>
      <c r="F274" s="69" t="str">
        <f ca="1">Blad1!E274</f>
        <v/>
      </c>
      <c r="G274" s="69"/>
      <c r="H274" s="69"/>
      <c r="I274" s="69"/>
      <c r="J274" s="80" t="s">
        <v>228</v>
      </c>
      <c r="K274" s="71" t="s">
        <v>230</v>
      </c>
      <c r="L274" s="43">
        <f t="shared" si="0"/>
        <v>74</v>
      </c>
    </row>
    <row r="275" spans="1:12" ht="22.5" customHeight="1" x14ac:dyDescent="0.3">
      <c r="A275" s="81">
        <f ca="1">IF(E275="","",Blad1!A275)</f>
        <v>0.55105324074074202</v>
      </c>
      <c r="B275" s="82">
        <f ca="1">IF(E275="","",Blad1!B275)</f>
        <v>0.54906250000000001</v>
      </c>
      <c r="C275" s="83">
        <f ca="1">IF(ISERROR(Blad1!C275),"",Blad1!C275)</f>
        <v>97.900000000000034</v>
      </c>
      <c r="D275" s="84"/>
      <c r="E275" s="85">
        <v>46.299999999999983</v>
      </c>
      <c r="F275" s="86" t="str">
        <f ca="1">Blad1!E275</f>
        <v/>
      </c>
      <c r="G275" s="87"/>
      <c r="H275" s="88"/>
      <c r="I275" s="88"/>
      <c r="J275" s="89" t="s">
        <v>231</v>
      </c>
      <c r="K275" s="90"/>
      <c r="L275" s="91">
        <f t="shared" si="0"/>
        <v>75</v>
      </c>
    </row>
    <row r="276" spans="1:12" ht="22.5" customHeight="1" x14ac:dyDescent="0.3">
      <c r="A276" s="53">
        <f ca="1">IF(E276="","",Blad1!A276)</f>
        <v>0.55133101851851984</v>
      </c>
      <c r="B276" s="54">
        <f ca="1">IF(E276="","",Blad1!B276)</f>
        <v>0.54932870370370368</v>
      </c>
      <c r="C276" s="36">
        <f ca="1">IF(ISERROR(Blad1!C276),"",Blad1!C276)</f>
        <v>97.600000000000023</v>
      </c>
      <c r="D276" s="48"/>
      <c r="E276" s="67">
        <v>46.599999999999994</v>
      </c>
      <c r="F276" s="69" t="str">
        <f ca="1">Blad1!E276</f>
        <v/>
      </c>
      <c r="G276" s="69"/>
      <c r="H276" s="69"/>
      <c r="I276" s="69"/>
      <c r="J276" s="80" t="s">
        <v>232</v>
      </c>
      <c r="K276" s="92"/>
      <c r="L276" s="43">
        <f t="shared" si="0"/>
        <v>76</v>
      </c>
    </row>
    <row r="277" spans="1:12" ht="22.5" customHeight="1" x14ac:dyDescent="0.3">
      <c r="A277" s="53">
        <f ca="1">IF(E277="","",Blad1!A277)</f>
        <v>0.55160879629629767</v>
      </c>
      <c r="B277" s="54">
        <f ca="1">IF(E277="","",Blad1!B277)</f>
        <v>0.54959490740740735</v>
      </c>
      <c r="C277" s="36">
        <f ca="1">IF(ISERROR(Blad1!C277),"",Blad1!C277)</f>
        <v>97.300000000000011</v>
      </c>
      <c r="D277" s="48" t="s">
        <v>233</v>
      </c>
      <c r="E277" s="67">
        <v>46.9</v>
      </c>
      <c r="F277" s="36" t="str">
        <f ca="1">Blad1!E277</f>
        <v/>
      </c>
      <c r="G277" s="93"/>
      <c r="H277" s="69"/>
      <c r="I277" s="69"/>
      <c r="J277" s="80" t="s">
        <v>232</v>
      </c>
      <c r="K277" s="71" t="s">
        <v>234</v>
      </c>
      <c r="L277" s="43" t="s">
        <v>235</v>
      </c>
    </row>
    <row r="278" spans="1:12" ht="22.5" customHeight="1" x14ac:dyDescent="0.3">
      <c r="A278" s="53">
        <f ca="1">IF(E278="","",Blad1!A278)</f>
        <v>0.5525462962962977</v>
      </c>
      <c r="B278" s="54">
        <f ca="1">IF(E278="","",Blad1!B278)</f>
        <v>0.55049768518518516</v>
      </c>
      <c r="C278" s="36">
        <f ca="1">IF(ISERROR(Blad1!C278),"",Blad1!C278)</f>
        <v>96.300000000000011</v>
      </c>
      <c r="D278" s="94" t="s">
        <v>236</v>
      </c>
      <c r="E278" s="67">
        <v>47.9</v>
      </c>
      <c r="F278" s="36" t="str">
        <f ca="1">Blad1!E278</f>
        <v/>
      </c>
      <c r="G278" s="93"/>
      <c r="H278" s="69"/>
      <c r="I278" s="69"/>
      <c r="J278" s="80" t="s">
        <v>232</v>
      </c>
      <c r="K278" s="71" t="s">
        <v>237</v>
      </c>
      <c r="L278" s="43" t="s">
        <v>238</v>
      </c>
    </row>
    <row r="279" spans="1:12" ht="22.5" customHeight="1" x14ac:dyDescent="0.3">
      <c r="A279" s="53">
        <f ca="1">IF(E279="","",Blad1!A279)</f>
        <v>0.55263888888889035</v>
      </c>
      <c r="B279" s="54">
        <f ca="1">IF(E279="","",Blad1!B279)</f>
        <v>0.55057870370370365</v>
      </c>
      <c r="C279" s="36">
        <f ca="1">IF(ISERROR(Blad1!C279),"",Blad1!C279)</f>
        <v>96.200000000000017</v>
      </c>
      <c r="D279" s="48"/>
      <c r="E279" s="67">
        <v>48</v>
      </c>
      <c r="F279" s="36" t="str">
        <f ca="1">Blad1!E279</f>
        <v/>
      </c>
      <c r="G279" s="95" t="s">
        <v>239</v>
      </c>
      <c r="H279" s="69"/>
      <c r="I279" s="69"/>
      <c r="J279" s="80" t="s">
        <v>240</v>
      </c>
      <c r="K279" s="92"/>
      <c r="L279" s="43">
        <f>IF(J279&lt;&gt;"",L276+1,"")</f>
        <v>77</v>
      </c>
    </row>
    <row r="280" spans="1:12" ht="22.5" customHeight="1" x14ac:dyDescent="0.3">
      <c r="A280" s="53">
        <f ca="1">IF(E280="","",Blad1!A280)</f>
        <v>0.55310185185185334</v>
      </c>
      <c r="B280" s="54">
        <f ca="1">IF(E280="","",Blad1!B280)</f>
        <v>0.5510300925925925</v>
      </c>
      <c r="C280" s="36">
        <f ca="1">IF(ISERROR(Blad1!C280),"",Blad1!C280)</f>
        <v>95.700000000000017</v>
      </c>
      <c r="D280" s="96"/>
      <c r="E280" s="67">
        <v>48.5</v>
      </c>
      <c r="F280" s="36" t="str">
        <f ca="1">Blad1!E280</f>
        <v/>
      </c>
      <c r="G280" s="76" t="s">
        <v>241</v>
      </c>
      <c r="H280" s="69"/>
      <c r="I280" s="69"/>
      <c r="J280" s="80" t="s">
        <v>242</v>
      </c>
      <c r="K280" s="71" t="s">
        <v>243</v>
      </c>
      <c r="L280" s="43">
        <f t="shared" ref="L280:L360" si="1">IF(J280&lt;&gt;"",L279+1,"")</f>
        <v>78</v>
      </c>
    </row>
    <row r="281" spans="1:12" ht="22.5" customHeight="1" x14ac:dyDescent="0.3">
      <c r="A281" s="53">
        <f ca="1">IF(E281="","",Blad1!A281)</f>
        <v>0.55337962962963116</v>
      </c>
      <c r="B281" s="54">
        <f ca="1">IF(E281="","",Blad1!B281)</f>
        <v>0.55129629629629617</v>
      </c>
      <c r="C281" s="36">
        <f ca="1">IF(ISERROR(Blad1!C281),"",Blad1!C281)</f>
        <v>95.400000000000034</v>
      </c>
      <c r="D281" s="97"/>
      <c r="E281" s="67">
        <v>48.799999999999983</v>
      </c>
      <c r="F281" s="69" t="str">
        <f ca="1">Blad1!E281</f>
        <v/>
      </c>
      <c r="G281" s="69"/>
      <c r="H281" s="69"/>
      <c r="I281" s="69"/>
      <c r="J281" s="80" t="s">
        <v>244</v>
      </c>
      <c r="K281" s="92"/>
      <c r="L281" s="43">
        <f t="shared" si="1"/>
        <v>79</v>
      </c>
    </row>
    <row r="282" spans="1:12" ht="22.5" customHeight="1" x14ac:dyDescent="0.3">
      <c r="A282" s="53">
        <f ca="1">IF(E282="","",Blad1!A282)</f>
        <v>0.55337962962963116</v>
      </c>
      <c r="B282" s="54">
        <f ca="1">IF(E282="","",Blad1!B282)</f>
        <v>0.55129629629629617</v>
      </c>
      <c r="C282" s="36">
        <f ca="1">IF(ISERROR(Blad1!C282),"",Blad1!C282)</f>
        <v>95.400000000000034</v>
      </c>
      <c r="D282" s="48"/>
      <c r="E282" s="67">
        <v>48.799999999999983</v>
      </c>
      <c r="F282" s="36" t="str">
        <f ca="1">Blad1!E282</f>
        <v/>
      </c>
      <c r="G282" s="98" t="s">
        <v>245</v>
      </c>
      <c r="H282" s="69"/>
      <c r="I282" s="69"/>
      <c r="J282" s="50" t="s">
        <v>246</v>
      </c>
      <c r="K282" s="92"/>
      <c r="L282" s="43">
        <f t="shared" si="1"/>
        <v>80</v>
      </c>
    </row>
    <row r="283" spans="1:12" ht="22.5" customHeight="1" x14ac:dyDescent="0.3">
      <c r="A283" s="53">
        <f ca="1">IF(E283="","",Blad1!A283)</f>
        <v>0.55365740740740899</v>
      </c>
      <c r="B283" s="54">
        <f ca="1">IF(E283="","",Blad1!B283)</f>
        <v>0.55156249999999984</v>
      </c>
      <c r="C283" s="36">
        <f ca="1">IF(ISERROR(Blad1!C283),"",Blad1!C283)</f>
        <v>95.100000000000023</v>
      </c>
      <c r="D283" s="48"/>
      <c r="E283" s="67">
        <v>49.099999999999994</v>
      </c>
      <c r="F283" s="69" t="str">
        <f ca="1">Blad1!E283</f>
        <v/>
      </c>
      <c r="G283" s="69"/>
      <c r="H283" s="69"/>
      <c r="I283" s="69"/>
      <c r="J283" s="50" t="s">
        <v>247</v>
      </c>
      <c r="K283" s="92"/>
      <c r="L283" s="43">
        <f t="shared" si="1"/>
        <v>81</v>
      </c>
    </row>
    <row r="284" spans="1:12" ht="22.5" customHeight="1" x14ac:dyDescent="0.3">
      <c r="A284" s="53">
        <f ca="1">IF(E284="","",Blad1!A284)</f>
        <v>0.55412037037037198</v>
      </c>
      <c r="B284" s="54">
        <f ca="1">IF(E284="","",Blad1!B284)</f>
        <v>0.55201388888888869</v>
      </c>
      <c r="C284" s="36">
        <f ca="1">IF(ISERROR(Blad1!C284),"",Blad1!C284)</f>
        <v>94.600000000000023</v>
      </c>
      <c r="D284" s="48"/>
      <c r="E284" s="67">
        <v>49.599999999999994</v>
      </c>
      <c r="F284" s="69" t="str">
        <f ca="1">Blad1!E284</f>
        <v/>
      </c>
      <c r="G284" s="69"/>
      <c r="H284" s="69"/>
      <c r="I284" s="69"/>
      <c r="J284" s="50" t="s">
        <v>248</v>
      </c>
      <c r="K284" s="74" t="s">
        <v>249</v>
      </c>
      <c r="L284" s="43">
        <f t="shared" si="1"/>
        <v>82</v>
      </c>
    </row>
    <row r="285" spans="1:12" ht="36" x14ac:dyDescent="0.3">
      <c r="A285" s="53">
        <f ca="1">IF(E285="","",Blad1!A285)</f>
        <v>0.55421296296296463</v>
      </c>
      <c r="B285" s="54">
        <f ca="1">IF(E285="","",Blad1!B285)</f>
        <v>0.55209490740740719</v>
      </c>
      <c r="C285" s="36">
        <f ca="1">IF(ISERROR(Blad1!C285),"",Blad1!C285)</f>
        <v>94.500000000000028</v>
      </c>
      <c r="D285" s="48"/>
      <c r="E285" s="67">
        <v>49.699999999999989</v>
      </c>
      <c r="F285" s="36" t="str">
        <f ca="1">Blad1!E285</f>
        <v/>
      </c>
      <c r="G285" s="98" t="s">
        <v>250</v>
      </c>
      <c r="H285" s="69"/>
      <c r="I285" s="69"/>
      <c r="J285" s="50" t="s">
        <v>251</v>
      </c>
      <c r="K285" s="71" t="s">
        <v>252</v>
      </c>
      <c r="L285" s="43">
        <f t="shared" si="1"/>
        <v>83</v>
      </c>
    </row>
    <row r="286" spans="1:12" ht="22.5" customHeight="1" x14ac:dyDescent="0.3">
      <c r="A286" s="53">
        <f ca="1">IF(E286="","",Blad1!A286)</f>
        <v>0.55478009259259431</v>
      </c>
      <c r="B286" s="54">
        <f ca="1">IF(E286="","",Blad1!B286)</f>
        <v>0.55262731481481464</v>
      </c>
      <c r="C286" s="36">
        <f ca="1">IF(ISERROR(Blad1!C286),"",Blad1!C286)</f>
        <v>93.9</v>
      </c>
      <c r="D286" s="66" t="s">
        <v>111</v>
      </c>
      <c r="E286" s="67">
        <v>50.300000000000018</v>
      </c>
      <c r="F286" s="36">
        <f ca="1">Blad1!E286</f>
        <v>4.4000000000000128</v>
      </c>
      <c r="G286" s="68" t="s">
        <v>112</v>
      </c>
      <c r="H286" s="69"/>
      <c r="I286" s="69"/>
      <c r="J286" s="70" t="s">
        <v>253</v>
      </c>
      <c r="K286" s="71" t="s">
        <v>114</v>
      </c>
      <c r="L286" s="43">
        <f t="shared" si="1"/>
        <v>84</v>
      </c>
    </row>
    <row r="287" spans="1:12" ht="22.5" customHeight="1" x14ac:dyDescent="0.3">
      <c r="A287" s="53">
        <f ca="1">IF(E287="","",Blad1!A287)</f>
        <v>0.55534722222222399</v>
      </c>
      <c r="B287" s="54">
        <f ca="1">IF(E287="","",Blad1!B287)</f>
        <v>0.55315972222222209</v>
      </c>
      <c r="C287" s="36">
        <f ca="1">IF(ISERROR(Blad1!C287),"",Blad1!C287)</f>
        <v>93.300000000000011</v>
      </c>
      <c r="D287" s="44"/>
      <c r="E287" s="67">
        <v>50.900000000000013</v>
      </c>
      <c r="F287" s="36">
        <f ca="1">Blad1!E287</f>
        <v>0.59999999999999432</v>
      </c>
      <c r="G287" s="68" t="s">
        <v>115</v>
      </c>
      <c r="H287" s="69"/>
      <c r="I287" s="69"/>
      <c r="J287" s="72" t="s">
        <v>254</v>
      </c>
      <c r="K287" s="73" t="s">
        <v>117</v>
      </c>
      <c r="L287" s="43">
        <f t="shared" si="1"/>
        <v>85</v>
      </c>
    </row>
    <row r="288" spans="1:12" ht="22.5" customHeight="1" x14ac:dyDescent="0.3">
      <c r="A288" s="53">
        <f ca="1">IF(E288="","",Blad1!A288)</f>
        <v>0.55571759259259434</v>
      </c>
      <c r="B288" s="54">
        <f ca="1">IF(E288="","",Blad1!B288)</f>
        <v>0.55351851851851841</v>
      </c>
      <c r="C288" s="36">
        <f ca="1">IF(ISERROR(Blad1!C288),"",Blad1!C288)</f>
        <v>92.9</v>
      </c>
      <c r="D288" s="44"/>
      <c r="E288" s="67">
        <v>51.300000000000018</v>
      </c>
      <c r="F288" s="36">
        <f ca="1">Blad1!E288</f>
        <v>0.40000000000000568</v>
      </c>
      <c r="G288" s="68" t="s">
        <v>118</v>
      </c>
      <c r="H288" s="69"/>
      <c r="I288" s="69"/>
      <c r="J288" s="72" t="s">
        <v>255</v>
      </c>
      <c r="K288" s="74" t="s">
        <v>120</v>
      </c>
      <c r="L288" s="43">
        <f t="shared" si="1"/>
        <v>86</v>
      </c>
    </row>
    <row r="289" spans="1:12" ht="22.5" customHeight="1" x14ac:dyDescent="0.3">
      <c r="A289" s="53">
        <f ca="1">IF(E289="","",Blad1!A289)</f>
        <v>0.55590277777777952</v>
      </c>
      <c r="B289" s="54">
        <f ca="1">IF(E289="","",Blad1!B289)</f>
        <v>0.55369212962962955</v>
      </c>
      <c r="C289" s="36">
        <f ca="1">IF(ISERROR(Blad1!C289),"",Blad1!C289)</f>
        <v>92.700000000000017</v>
      </c>
      <c r="D289" s="37"/>
      <c r="E289" s="67">
        <v>51.500000000000007</v>
      </c>
      <c r="F289" s="69" t="str">
        <f ca="1">Blad1!E289</f>
        <v/>
      </c>
      <c r="G289" s="69"/>
      <c r="H289" s="69"/>
      <c r="I289" s="69"/>
      <c r="J289" s="72" t="s">
        <v>122</v>
      </c>
      <c r="K289" s="73" t="s">
        <v>123</v>
      </c>
      <c r="L289" s="43">
        <f t="shared" si="1"/>
        <v>87</v>
      </c>
    </row>
    <row r="290" spans="1:12" ht="22.5" customHeight="1" x14ac:dyDescent="0.3">
      <c r="A290" s="53">
        <f ca="1">IF(E290="","",Blad1!A290)</f>
        <v>0.55599537037037217</v>
      </c>
      <c r="B290" s="54">
        <f ca="1">IF(E290="","",Blad1!B290)</f>
        <v>0.55377314814814804</v>
      </c>
      <c r="C290" s="36">
        <f ca="1">IF(ISERROR(Blad1!C290),"",Blad1!C290)</f>
        <v>92.600000000000023</v>
      </c>
      <c r="D290" s="44"/>
      <c r="E290" s="67">
        <v>51.6</v>
      </c>
      <c r="F290" s="36" t="str">
        <f ca="1">Blad1!E290</f>
        <v/>
      </c>
      <c r="G290" s="76" t="s">
        <v>124</v>
      </c>
      <c r="H290" s="69"/>
      <c r="I290" s="69"/>
      <c r="J290" s="72" t="s">
        <v>125</v>
      </c>
      <c r="K290" s="73" t="s">
        <v>126</v>
      </c>
      <c r="L290" s="43">
        <f t="shared" si="1"/>
        <v>88</v>
      </c>
    </row>
    <row r="291" spans="1:12" ht="22.5" customHeight="1" x14ac:dyDescent="0.3">
      <c r="A291" s="53">
        <f ca="1">IF(E291="","",Blad1!A291)</f>
        <v>0.55627314814814999</v>
      </c>
      <c r="B291" s="54">
        <f ca="1">IF(E291="","",Blad1!B291)</f>
        <v>0.55403935185185171</v>
      </c>
      <c r="C291" s="36">
        <f ca="1">IF(ISERROR(Blad1!C291),"",Blad1!C291)</f>
        <v>92.300000000000011</v>
      </c>
      <c r="D291" s="44"/>
      <c r="E291" s="67">
        <v>51.900000000000013</v>
      </c>
      <c r="F291" s="69" t="str">
        <f ca="1">Blad1!E291</f>
        <v/>
      </c>
      <c r="G291" s="69"/>
      <c r="H291" s="69"/>
      <c r="I291" s="69"/>
      <c r="J291" s="72" t="s">
        <v>127</v>
      </c>
      <c r="K291" s="71" t="s">
        <v>128</v>
      </c>
      <c r="L291" s="43">
        <f t="shared" si="1"/>
        <v>89</v>
      </c>
    </row>
    <row r="292" spans="1:12" ht="22.5" customHeight="1" x14ac:dyDescent="0.3">
      <c r="A292" s="53">
        <f ca="1">IF(E292="","",Blad1!A292)</f>
        <v>0.55684027777777967</v>
      </c>
      <c r="B292" s="54">
        <f ca="1">IF(E292="","",Blad1!B292)</f>
        <v>0.55457175925925917</v>
      </c>
      <c r="C292" s="36">
        <f ca="1">IF(ISERROR(Blad1!C292),"",Blad1!C292)</f>
        <v>91.700000000000017</v>
      </c>
      <c r="D292" s="44"/>
      <c r="E292" s="67">
        <v>52.500000000000007</v>
      </c>
      <c r="F292" s="69" t="str">
        <f ca="1">Blad1!E292</f>
        <v/>
      </c>
      <c r="G292" s="69"/>
      <c r="H292" s="69"/>
      <c r="I292" s="69"/>
      <c r="J292" s="50" t="s">
        <v>127</v>
      </c>
      <c r="K292" s="71" t="s">
        <v>129</v>
      </c>
      <c r="L292" s="43">
        <f t="shared" si="1"/>
        <v>90</v>
      </c>
    </row>
    <row r="293" spans="1:12" ht="22.5" customHeight="1" x14ac:dyDescent="0.3">
      <c r="A293" s="53">
        <f ca="1">IF(E293="","",Blad1!A293)</f>
        <v>0.55730324074074267</v>
      </c>
      <c r="B293" s="54">
        <f ca="1">IF(E293="","",Blad1!B293)</f>
        <v>0.55502314814814802</v>
      </c>
      <c r="C293" s="36">
        <f ca="1">IF(ISERROR(Blad1!C293),"",Blad1!C293)</f>
        <v>91.200000000000017</v>
      </c>
      <c r="D293" s="47"/>
      <c r="E293" s="67">
        <v>53.000000000000007</v>
      </c>
      <c r="F293" s="69" t="str">
        <f ca="1">Blad1!E293</f>
        <v/>
      </c>
      <c r="G293" s="69"/>
      <c r="H293" s="69"/>
      <c r="I293" s="69"/>
      <c r="J293" s="50" t="s">
        <v>127</v>
      </c>
      <c r="K293" s="71" t="s">
        <v>257</v>
      </c>
      <c r="L293" s="43">
        <f t="shared" si="1"/>
        <v>91</v>
      </c>
    </row>
    <row r="294" spans="1:12" ht="22.5" customHeight="1" x14ac:dyDescent="0.3">
      <c r="A294" s="53">
        <f ca="1">IF(E294="","",Blad1!A294)</f>
        <v>0.55814814814815006</v>
      </c>
      <c r="B294" s="54">
        <f ca="1">IF(E294="","",Blad1!B294)</f>
        <v>0.55583333333333318</v>
      </c>
      <c r="C294" s="36">
        <f ca="1">IF(ISERROR(Blad1!C294),"",Blad1!C294)</f>
        <v>90.300000000000011</v>
      </c>
      <c r="D294" s="44"/>
      <c r="E294" s="67">
        <v>53.900000000000013</v>
      </c>
      <c r="F294" s="69" t="str">
        <f ca="1">Blad1!E294</f>
        <v/>
      </c>
      <c r="G294" s="69"/>
      <c r="H294" s="69"/>
      <c r="I294" s="69"/>
      <c r="J294" s="50" t="s">
        <v>131</v>
      </c>
      <c r="K294" s="74" t="s">
        <v>258</v>
      </c>
      <c r="L294" s="43">
        <f t="shared" si="1"/>
        <v>92</v>
      </c>
    </row>
    <row r="295" spans="1:12" ht="22.5" customHeight="1" x14ac:dyDescent="0.3">
      <c r="A295" s="53">
        <f ca="1">IF(E295="","",Blad1!A295)</f>
        <v>0.55842592592592788</v>
      </c>
      <c r="B295" s="54">
        <f ca="1">IF(E295="","",Blad1!B295)</f>
        <v>0.55609953703703685</v>
      </c>
      <c r="C295" s="36">
        <f ca="1">IF(ISERROR(Blad1!C295),"",Blad1!C295)</f>
        <v>90.000000000000028</v>
      </c>
      <c r="D295" s="44"/>
      <c r="E295" s="38">
        <v>54.199999999999996</v>
      </c>
      <c r="F295" s="39" t="str">
        <f ca="1">Blad1!E295</f>
        <v/>
      </c>
      <c r="G295" s="3"/>
      <c r="H295" s="40"/>
      <c r="I295" s="40"/>
      <c r="J295" s="50" t="s">
        <v>131</v>
      </c>
      <c r="K295" s="42" t="s">
        <v>133</v>
      </c>
      <c r="L295" s="43">
        <f t="shared" si="1"/>
        <v>93</v>
      </c>
    </row>
    <row r="296" spans="1:12" ht="22.5" customHeight="1" x14ac:dyDescent="0.3">
      <c r="A296" s="53">
        <f ca="1">IF(E296="","",Blad1!A296)</f>
        <v>0.5587037037037057</v>
      </c>
      <c r="B296" s="54">
        <f ca="1">IF(E296="","",Blad1!B296)</f>
        <v>0.55636574074074052</v>
      </c>
      <c r="C296" s="36">
        <f ca="1">IF(ISERROR(Blad1!C296),"",Blad1!C296)</f>
        <v>89.700000000000017</v>
      </c>
      <c r="D296" s="37"/>
      <c r="E296" s="38">
        <v>54.5</v>
      </c>
      <c r="F296" s="39" t="str">
        <f ca="1">Blad1!E296</f>
        <v/>
      </c>
      <c r="G296" s="3"/>
      <c r="H296" s="40"/>
      <c r="I296" s="40"/>
      <c r="J296" s="45" t="s">
        <v>131</v>
      </c>
      <c r="K296" s="3" t="s">
        <v>134</v>
      </c>
      <c r="L296" s="43">
        <f t="shared" si="1"/>
        <v>94</v>
      </c>
    </row>
    <row r="297" spans="1:12" ht="22.5" customHeight="1" x14ac:dyDescent="0.3">
      <c r="A297" s="53">
        <f ca="1">IF(E297="","",Blad1!A297)</f>
        <v>0.55936342592592792</v>
      </c>
      <c r="B297" s="54">
        <f ca="1">IF(E297="","",Blad1!B297)</f>
        <v>0.55699074074074051</v>
      </c>
      <c r="C297" s="36">
        <f ca="1">IF(ISERROR(Blad1!C297),"",Blad1!C297)</f>
        <v>89.000000000000028</v>
      </c>
      <c r="D297" s="48"/>
      <c r="E297" s="38">
        <v>55.199999999999996</v>
      </c>
      <c r="F297" s="39" t="str">
        <f ca="1">Blad1!E297</f>
        <v/>
      </c>
      <c r="G297" s="3"/>
      <c r="H297" s="40"/>
      <c r="I297" s="40"/>
      <c r="J297" s="45" t="s">
        <v>131</v>
      </c>
      <c r="K297" s="47" t="s">
        <v>135</v>
      </c>
      <c r="L297" s="43">
        <f t="shared" si="1"/>
        <v>95</v>
      </c>
    </row>
    <row r="298" spans="1:12" ht="22.5" customHeight="1" x14ac:dyDescent="0.3">
      <c r="A298" s="53">
        <f ca="1">IF(E298="","",Blad1!A298)</f>
        <v>0.55973379629629827</v>
      </c>
      <c r="B298" s="54">
        <f ca="1">IF(E298="","",Blad1!B298)</f>
        <v>0.55734953703703682</v>
      </c>
      <c r="C298" s="36">
        <f ca="1">IF(ISERROR(Blad1!C298),"",Blad1!C298)</f>
        <v>88.600000000000023</v>
      </c>
      <c r="D298" s="48"/>
      <c r="E298" s="38">
        <v>55.6</v>
      </c>
      <c r="F298" s="39">
        <f ca="1">Blad1!E298</f>
        <v>4.2999999999999829</v>
      </c>
      <c r="G298" s="3" t="s">
        <v>24</v>
      </c>
      <c r="H298" s="40"/>
      <c r="I298" s="40"/>
      <c r="J298" s="45" t="s">
        <v>136</v>
      </c>
      <c r="K298" s="3" t="s">
        <v>137</v>
      </c>
      <c r="L298" s="43">
        <f t="shared" si="1"/>
        <v>96</v>
      </c>
    </row>
    <row r="299" spans="1:12" ht="22.5" customHeight="1" x14ac:dyDescent="0.3">
      <c r="A299" s="53">
        <f ca="1">IF(E299="","",Blad1!A299)</f>
        <v>0.56048611111111313</v>
      </c>
      <c r="B299" s="54">
        <f ca="1">IF(E299="","",Blad1!B299)</f>
        <v>0.55806712962962945</v>
      </c>
      <c r="C299" s="36">
        <f ca="1">IF(ISERROR(Blad1!C299),"",Blad1!C299)</f>
        <v>87.800000000000011</v>
      </c>
      <c r="D299" s="48"/>
      <c r="E299" s="38">
        <v>56.4</v>
      </c>
      <c r="F299" s="39">
        <f ca="1">Blad1!E299</f>
        <v>0.79999999999999716</v>
      </c>
      <c r="G299" s="3" t="s">
        <v>31</v>
      </c>
      <c r="H299" s="40"/>
      <c r="I299" s="40"/>
      <c r="J299" s="45" t="s">
        <v>138</v>
      </c>
      <c r="K299" s="47"/>
      <c r="L299" s="43">
        <f t="shared" si="1"/>
        <v>97</v>
      </c>
    </row>
    <row r="300" spans="1:12" ht="22.5" customHeight="1" x14ac:dyDescent="0.3">
      <c r="A300" s="53">
        <f ca="1">IF(E300="","",Blad1!A300)</f>
        <v>0.5626620370370391</v>
      </c>
      <c r="B300" s="54">
        <f ca="1">IF(E300="","",Blad1!B300)</f>
        <v>0.56015046296296278</v>
      </c>
      <c r="C300" s="36">
        <f ca="1">IF(ISERROR(Blad1!C300),"",Blad1!C300)</f>
        <v>85.500000000000028</v>
      </c>
      <c r="D300" s="48"/>
      <c r="E300" s="38">
        <v>58.699999999999996</v>
      </c>
      <c r="F300" s="39" t="str">
        <f ca="1">Blad1!E300</f>
        <v/>
      </c>
      <c r="G300" s="3"/>
      <c r="H300" s="40"/>
      <c r="I300" s="40"/>
      <c r="J300" s="45" t="s">
        <v>139</v>
      </c>
      <c r="K300" s="42" t="s">
        <v>140</v>
      </c>
      <c r="L300" s="43">
        <f t="shared" si="1"/>
        <v>98</v>
      </c>
    </row>
    <row r="301" spans="1:12" ht="22.5" customHeight="1" x14ac:dyDescent="0.3">
      <c r="A301" s="53">
        <f ca="1">IF(E301="","",Blad1!A301)</f>
        <v>0.56275462962963174</v>
      </c>
      <c r="B301" s="54">
        <f ca="1">IF(E301="","",Blad1!B301)</f>
        <v>0.56023148148148127</v>
      </c>
      <c r="C301" s="36">
        <f ca="1">IF(ISERROR(Blad1!C301),"",Blad1!C301)</f>
        <v>85.40000000000002</v>
      </c>
      <c r="D301" s="48"/>
      <c r="E301" s="38">
        <v>58.8</v>
      </c>
      <c r="F301" s="39" t="str">
        <f ca="1">Blad1!E301</f>
        <v/>
      </c>
      <c r="G301" s="3"/>
      <c r="H301" s="40"/>
      <c r="I301" s="40"/>
      <c r="J301" s="45" t="s">
        <v>139</v>
      </c>
      <c r="K301" s="47" t="s">
        <v>141</v>
      </c>
      <c r="L301" s="43">
        <f t="shared" si="1"/>
        <v>99</v>
      </c>
    </row>
    <row r="302" spans="1:12" ht="22.5" customHeight="1" x14ac:dyDescent="0.3">
      <c r="A302" s="53">
        <f ca="1">IF(E302="","",Blad1!A302)</f>
        <v>0.5631250000000021</v>
      </c>
      <c r="B302" s="54">
        <f ca="1">IF(E302="","",Blad1!B302)</f>
        <v>0.56059027777777759</v>
      </c>
      <c r="C302" s="36">
        <f ca="1">IF(ISERROR(Blad1!C302),"",Blad1!C302)</f>
        <v>85.000000000000028</v>
      </c>
      <c r="D302" s="48"/>
      <c r="E302" s="38">
        <v>59.199999999999996</v>
      </c>
      <c r="F302" s="39">
        <f ca="1">Blad1!E302</f>
        <v>2.7999999999999972</v>
      </c>
      <c r="G302" s="3" t="s">
        <v>31</v>
      </c>
      <c r="H302" s="40"/>
      <c r="I302" s="40"/>
      <c r="J302" s="45" t="s">
        <v>259</v>
      </c>
      <c r="K302" s="3" t="s">
        <v>143</v>
      </c>
      <c r="L302" s="43">
        <f t="shared" si="1"/>
        <v>100</v>
      </c>
    </row>
    <row r="303" spans="1:12" ht="22.5" customHeight="1" x14ac:dyDescent="0.3">
      <c r="A303" s="53">
        <f ca="1">IF(E303="","",Blad1!A303)</f>
        <v>0.56358796296296509</v>
      </c>
      <c r="B303" s="54">
        <f ca="1">IF(E303="","",Blad1!B303)</f>
        <v>0.56104166666666644</v>
      </c>
      <c r="C303" s="36">
        <f ca="1">IF(ISERROR(Blad1!C303),"",Blad1!C303)</f>
        <v>84.500000000000014</v>
      </c>
      <c r="D303" s="48" t="s">
        <v>144</v>
      </c>
      <c r="E303" s="38">
        <v>59.7</v>
      </c>
      <c r="F303" s="39">
        <f ca="1">Blad1!E303</f>
        <v>0.50000000000000711</v>
      </c>
      <c r="G303" s="3" t="s">
        <v>24</v>
      </c>
      <c r="H303" s="40"/>
      <c r="I303" s="40"/>
      <c r="J303" s="45" t="s">
        <v>145</v>
      </c>
      <c r="K303" s="42" t="s">
        <v>146</v>
      </c>
      <c r="L303" s="43">
        <f t="shared" si="1"/>
        <v>101</v>
      </c>
    </row>
    <row r="304" spans="1:12" ht="22.5" customHeight="1" x14ac:dyDescent="0.3">
      <c r="A304" s="53">
        <f ca="1">IF(E304="","",Blad1!A304)</f>
        <v>0.56377314814815027</v>
      </c>
      <c r="B304" s="54">
        <f ca="1">IF(E304="","",Blad1!B304)</f>
        <v>0.56121527777777758</v>
      </c>
      <c r="C304" s="36">
        <f ca="1">IF(ISERROR(Blad1!C304),"",Blad1!C304)</f>
        <v>84.300000000000026</v>
      </c>
      <c r="D304" s="48"/>
      <c r="E304" s="38">
        <v>59.899999999999991</v>
      </c>
      <c r="F304" s="39">
        <f ca="1">Blad1!E304</f>
        <v>0.19999999999998863</v>
      </c>
      <c r="G304" s="3" t="s">
        <v>31</v>
      </c>
      <c r="H304" s="40"/>
      <c r="I304" s="40"/>
      <c r="J304" s="45" t="s">
        <v>147</v>
      </c>
      <c r="K304" s="47" t="s">
        <v>148</v>
      </c>
      <c r="L304" s="43">
        <f t="shared" si="1"/>
        <v>102</v>
      </c>
    </row>
    <row r="305" spans="1:12" ht="22.5" customHeight="1" x14ac:dyDescent="0.3">
      <c r="A305" s="53">
        <f ca="1">IF(E305="","",Blad1!A305)</f>
        <v>0.56395833333333545</v>
      </c>
      <c r="B305" s="54">
        <f ca="1">IF(E305="","",Blad1!B305)</f>
        <v>0.56138888888888872</v>
      </c>
      <c r="C305" s="36">
        <f ca="1">IF(ISERROR(Blad1!C305),"",Blad1!C305)</f>
        <v>84.100000000000023</v>
      </c>
      <c r="D305" s="48" t="s">
        <v>104</v>
      </c>
      <c r="E305" s="38">
        <v>60.099999999999994</v>
      </c>
      <c r="F305" s="39">
        <f ca="1">Blad1!E305</f>
        <v>0.20000000000000284</v>
      </c>
      <c r="G305" s="3" t="s">
        <v>149</v>
      </c>
      <c r="H305" s="40"/>
      <c r="I305" s="40"/>
      <c r="J305" s="45" t="s">
        <v>150</v>
      </c>
      <c r="K305" s="3" t="s">
        <v>147</v>
      </c>
      <c r="L305" s="43">
        <f t="shared" si="1"/>
        <v>103</v>
      </c>
    </row>
    <row r="306" spans="1:12" ht="22.5" customHeight="1" x14ac:dyDescent="0.3">
      <c r="A306" s="53">
        <f ca="1">IF(E306="","",Blad1!A306)</f>
        <v>0.56395833333333545</v>
      </c>
      <c r="B306" s="54">
        <f ca="1">IF(E306="","",Blad1!B306)</f>
        <v>0.56138888888888872</v>
      </c>
      <c r="C306" s="36">
        <f ca="1">IF(ISERROR(Blad1!C306),"",Blad1!C306)</f>
        <v>84.100000000000023</v>
      </c>
      <c r="D306" s="48"/>
      <c r="E306" s="38">
        <v>60.099999999999994</v>
      </c>
      <c r="F306" s="39">
        <f ca="1">Blad1!E306</f>
        <v>0</v>
      </c>
      <c r="G306" s="3" t="s">
        <v>24</v>
      </c>
      <c r="H306" s="40"/>
      <c r="I306" s="40"/>
      <c r="J306" s="45" t="s">
        <v>151</v>
      </c>
      <c r="K306" s="42" t="s">
        <v>260</v>
      </c>
      <c r="L306" s="43">
        <f t="shared" si="1"/>
        <v>104</v>
      </c>
    </row>
    <row r="307" spans="1:12" ht="22.5" customHeight="1" x14ac:dyDescent="0.3">
      <c r="A307" s="53">
        <f ca="1">IF(E307="","",Blad1!A307)</f>
        <v>0.56471064814815031</v>
      </c>
      <c r="B307" s="54">
        <f ca="1">IF(E307="","",Blad1!B307)</f>
        <v>0.56210648148148135</v>
      </c>
      <c r="C307" s="36">
        <f ca="1">IF(ISERROR(Blad1!C307),"",Blad1!C307)</f>
        <v>83.300000000000026</v>
      </c>
      <c r="D307" s="75"/>
      <c r="E307" s="38">
        <v>60.899999999999991</v>
      </c>
      <c r="F307" s="39">
        <f ca="1">Blad1!E307</f>
        <v>0.79999999999999716</v>
      </c>
      <c r="G307" s="3" t="s">
        <v>24</v>
      </c>
      <c r="H307" s="40"/>
      <c r="I307" s="40"/>
      <c r="J307" s="45" t="s">
        <v>153</v>
      </c>
      <c r="K307" s="42" t="s">
        <v>154</v>
      </c>
      <c r="L307" s="43">
        <f t="shared" si="1"/>
        <v>105</v>
      </c>
    </row>
    <row r="308" spans="1:12" ht="22.5" customHeight="1" x14ac:dyDescent="0.3">
      <c r="A308" s="53">
        <f ca="1">IF(E308="","",Blad1!A308)</f>
        <v>0.56508101851852066</v>
      </c>
      <c r="B308" s="54">
        <f ca="1">IF(E308="","",Blad1!B308)</f>
        <v>0.56246527777777766</v>
      </c>
      <c r="C308" s="36">
        <f ca="1">IF(ISERROR(Blad1!C308),"",Blad1!C308)</f>
        <v>82.90000000000002</v>
      </c>
      <c r="D308" s="48"/>
      <c r="E308" s="38">
        <v>61.3</v>
      </c>
      <c r="F308" s="39">
        <f ca="1">Blad1!E308</f>
        <v>0.40000000000000568</v>
      </c>
      <c r="G308" s="3" t="s">
        <v>31</v>
      </c>
      <c r="H308" s="40"/>
      <c r="I308" s="40"/>
      <c r="J308" s="45" t="s">
        <v>155</v>
      </c>
      <c r="K308" s="3" t="s">
        <v>156</v>
      </c>
      <c r="L308" s="43">
        <f t="shared" si="1"/>
        <v>106</v>
      </c>
    </row>
    <row r="309" spans="1:12" ht="22.5" customHeight="1" x14ac:dyDescent="0.3">
      <c r="A309" s="53">
        <f ca="1">IF(E309="","",Blad1!A309)</f>
        <v>0.56574074074074288</v>
      </c>
      <c r="B309" s="54">
        <f ca="1">IF(E309="","",Blad1!B309)</f>
        <v>0.56309027777777765</v>
      </c>
      <c r="C309" s="36">
        <f ca="1">IF(ISERROR(Blad1!C309),"",Blad1!C309)</f>
        <v>82.200000000000017</v>
      </c>
      <c r="D309" s="48"/>
      <c r="E309" s="38">
        <v>62</v>
      </c>
      <c r="F309" s="39" t="str">
        <f ca="1">Blad1!E309</f>
        <v/>
      </c>
      <c r="G309" s="3"/>
      <c r="H309" s="40"/>
      <c r="I309" s="40"/>
      <c r="J309" s="45" t="s">
        <v>157</v>
      </c>
      <c r="K309" s="47" t="s">
        <v>158</v>
      </c>
      <c r="L309" s="43">
        <f t="shared" si="1"/>
        <v>107</v>
      </c>
    </row>
    <row r="310" spans="1:12" ht="22.5" customHeight="1" x14ac:dyDescent="0.3">
      <c r="A310" s="53">
        <f ca="1">IF(E310="","",Blad1!A310)</f>
        <v>0.56630787037037256</v>
      </c>
      <c r="B310" s="54">
        <f ca="1">IF(E310="","",Blad1!B310)</f>
        <v>0.5636226851851851</v>
      </c>
      <c r="C310" s="36">
        <f ca="1">IF(ISERROR(Blad1!C310),"",Blad1!C310)</f>
        <v>81.600000000000023</v>
      </c>
      <c r="D310" s="48"/>
      <c r="E310" s="38">
        <v>62.599999999999994</v>
      </c>
      <c r="F310" s="39">
        <f ca="1">Blad1!E310</f>
        <v>1.2999999999999972</v>
      </c>
      <c r="G310" s="3" t="s">
        <v>24</v>
      </c>
      <c r="H310" s="40"/>
      <c r="I310" s="40"/>
      <c r="J310" s="45" t="s">
        <v>159</v>
      </c>
      <c r="K310" s="42" t="s">
        <v>160</v>
      </c>
      <c r="L310" s="43">
        <f t="shared" si="1"/>
        <v>108</v>
      </c>
    </row>
    <row r="311" spans="1:12" ht="22.5" customHeight="1" x14ac:dyDescent="0.3">
      <c r="A311" s="53">
        <f ca="1">IF(E311="","",Blad1!A311)</f>
        <v>0.56677083333333556</v>
      </c>
      <c r="B311" s="54">
        <f ca="1">IF(E311="","",Blad1!B311)</f>
        <v>0.56407407407407395</v>
      </c>
      <c r="C311" s="36">
        <f ca="1">IF(ISERROR(Blad1!C311),"",Blad1!C311)</f>
        <v>81.100000000000023</v>
      </c>
      <c r="D311" s="48"/>
      <c r="E311" s="38">
        <v>63.099999999999994</v>
      </c>
      <c r="F311" s="39">
        <f ca="1">Blad1!E311</f>
        <v>0.5</v>
      </c>
      <c r="G311" s="3" t="s">
        <v>24</v>
      </c>
      <c r="H311" s="40"/>
      <c r="I311" s="40"/>
      <c r="J311" s="45" t="s">
        <v>161</v>
      </c>
      <c r="K311" s="3" t="s">
        <v>162</v>
      </c>
      <c r="L311" s="43">
        <f t="shared" si="1"/>
        <v>109</v>
      </c>
    </row>
    <row r="312" spans="1:12" ht="22.5" customHeight="1" x14ac:dyDescent="0.3">
      <c r="A312" s="53">
        <f ca="1">IF(E312="","",Blad1!A312)</f>
        <v>0.56733796296296524</v>
      </c>
      <c r="B312" s="54">
        <f ca="1">IF(E312="","",Blad1!B312)</f>
        <v>0.5646064814814814</v>
      </c>
      <c r="C312" s="36">
        <f ca="1">IF(ISERROR(Blad1!C312),"",Blad1!C312)</f>
        <v>80.500000000000014</v>
      </c>
      <c r="D312" s="48"/>
      <c r="E312" s="38">
        <v>63.7</v>
      </c>
      <c r="F312" s="39" t="str">
        <f ca="1">Blad1!E312</f>
        <v/>
      </c>
      <c r="G312" s="3"/>
      <c r="H312" s="40"/>
      <c r="I312" s="40"/>
      <c r="J312" s="45" t="s">
        <v>162</v>
      </c>
      <c r="K312" s="47" t="s">
        <v>163</v>
      </c>
      <c r="L312" s="43">
        <f t="shared" si="1"/>
        <v>110</v>
      </c>
    </row>
    <row r="313" spans="1:12" ht="22.5" customHeight="1" x14ac:dyDescent="0.3">
      <c r="A313" s="53">
        <f ca="1">IF(E313="","",Blad1!A313)</f>
        <v>0.56865740740740967</v>
      </c>
      <c r="B313" s="54">
        <f ca="1">IF(E313="","",Blad1!B313)</f>
        <v>0.56586805555555553</v>
      </c>
      <c r="C313" s="36">
        <f ca="1">IF(ISERROR(Blad1!C313),"",Blad1!C313)</f>
        <v>79.100000000000023</v>
      </c>
      <c r="D313" s="48"/>
      <c r="E313" s="38">
        <v>65.099999999999994</v>
      </c>
      <c r="F313" s="39" t="str">
        <f ca="1">Blad1!E313</f>
        <v/>
      </c>
      <c r="G313" s="3"/>
      <c r="H313" s="40"/>
      <c r="I313" s="40"/>
      <c r="J313" s="45" t="s">
        <v>162</v>
      </c>
      <c r="K313" s="42" t="s">
        <v>164</v>
      </c>
      <c r="L313" s="43">
        <f t="shared" si="1"/>
        <v>111</v>
      </c>
    </row>
    <row r="314" spans="1:12" ht="22.5" customHeight="1" x14ac:dyDescent="0.3">
      <c r="A314" s="53">
        <f ca="1">IF(E314="","",Blad1!A314)</f>
        <v>0.56931712962963188</v>
      </c>
      <c r="B314" s="54">
        <f ca="1">IF(E314="","",Blad1!B314)</f>
        <v>0.56649305555555551</v>
      </c>
      <c r="C314" s="36">
        <f ca="1">IF(ISERROR(Blad1!C314),"",Blad1!C314)</f>
        <v>78.40000000000002</v>
      </c>
      <c r="D314" s="48"/>
      <c r="E314" s="38">
        <v>65.8</v>
      </c>
      <c r="F314" s="39" t="str">
        <f ca="1">Blad1!E314</f>
        <v/>
      </c>
      <c r="G314" s="3"/>
      <c r="H314" s="40"/>
      <c r="I314" s="40"/>
      <c r="J314" s="45" t="s">
        <v>162</v>
      </c>
      <c r="K314" s="47" t="s">
        <v>165</v>
      </c>
      <c r="L314" s="43">
        <f t="shared" si="1"/>
        <v>112</v>
      </c>
    </row>
    <row r="315" spans="1:12" ht="22.5" customHeight="1" x14ac:dyDescent="0.3">
      <c r="A315" s="53">
        <f ca="1">IF(E315="","",Blad1!A315)</f>
        <v>0.56997685185185409</v>
      </c>
      <c r="B315" s="54">
        <f ca="1">IF(E315="","",Blad1!B315)</f>
        <v>0.5671180555555555</v>
      </c>
      <c r="C315" s="36">
        <f ca="1">IF(ISERROR(Blad1!C315),"",Blad1!C315)</f>
        <v>77.700000000000017</v>
      </c>
      <c r="D315" s="48"/>
      <c r="E315" s="38">
        <v>66.5</v>
      </c>
      <c r="F315" s="39" t="str">
        <f ca="1">Blad1!E315</f>
        <v/>
      </c>
      <c r="G315" s="3"/>
      <c r="H315" s="40"/>
      <c r="I315" s="40"/>
      <c r="J315" s="45" t="s">
        <v>162</v>
      </c>
      <c r="K315" s="42" t="s">
        <v>164</v>
      </c>
      <c r="L315" s="43">
        <f t="shared" si="1"/>
        <v>113</v>
      </c>
    </row>
    <row r="316" spans="1:12" ht="22.5" customHeight="1" x14ac:dyDescent="0.3">
      <c r="A316" s="53">
        <f ca="1">IF(E316="","",Blad1!A316)</f>
        <v>0.57016203703703927</v>
      </c>
      <c r="B316" s="54">
        <f ca="1">IF(E316="","",Blad1!B316)</f>
        <v>0.56729166666666664</v>
      </c>
      <c r="C316" s="36">
        <f ca="1">IF(ISERROR(Blad1!C316),"",Blad1!C316)</f>
        <v>77.500000000000014</v>
      </c>
      <c r="D316" s="48"/>
      <c r="E316" s="38">
        <v>66.7</v>
      </c>
      <c r="F316" s="39">
        <f ca="1">Blad1!E316</f>
        <v>3.6000000000000085</v>
      </c>
      <c r="G316" s="3" t="s">
        <v>31</v>
      </c>
      <c r="H316" s="40"/>
      <c r="I316" s="40"/>
      <c r="J316" s="45" t="s">
        <v>166</v>
      </c>
      <c r="K316" s="3" t="s">
        <v>147</v>
      </c>
      <c r="L316" s="43">
        <f t="shared" si="1"/>
        <v>114</v>
      </c>
    </row>
    <row r="317" spans="1:12" ht="22.5" customHeight="1" x14ac:dyDescent="0.3">
      <c r="A317" s="53">
        <f ca="1">IF(E317="","",Blad1!A317)</f>
        <v>0.57034722222222445</v>
      </c>
      <c r="B317" s="54">
        <f ca="1">IF(E317="","",Blad1!B317)</f>
        <v>0.56746527777777778</v>
      </c>
      <c r="C317" s="36">
        <f ca="1">IF(ISERROR(Blad1!C317),"",Blad1!C317)</f>
        <v>77.300000000000026</v>
      </c>
      <c r="D317" s="48"/>
      <c r="E317" s="38">
        <v>66.899999999999991</v>
      </c>
      <c r="F317" s="39" t="str">
        <f ca="1">Blad1!E317</f>
        <v/>
      </c>
      <c r="G317" s="3"/>
      <c r="H317" s="40"/>
      <c r="I317" s="40"/>
      <c r="J317" s="45" t="s">
        <v>147</v>
      </c>
      <c r="K317" s="47" t="s">
        <v>167</v>
      </c>
      <c r="L317" s="43">
        <f t="shared" si="1"/>
        <v>115</v>
      </c>
    </row>
    <row r="318" spans="1:12" ht="22.5" customHeight="1" x14ac:dyDescent="0.3">
      <c r="A318" s="53">
        <f ca="1">IF(E318="","",Blad1!A318)</f>
        <v>0.57109953703703931</v>
      </c>
      <c r="B318" s="54">
        <f ca="1">IF(E318="","",Blad1!B318)</f>
        <v>0.56818287037037041</v>
      </c>
      <c r="C318" s="36">
        <f ca="1">IF(ISERROR(Blad1!C318),"",Blad1!C318)</f>
        <v>76.500000000000014</v>
      </c>
      <c r="D318" s="48"/>
      <c r="E318" s="38">
        <v>67.7</v>
      </c>
      <c r="F318" s="39" t="str">
        <f ca="1">Blad1!E318</f>
        <v/>
      </c>
      <c r="G318" s="3"/>
      <c r="H318" s="40"/>
      <c r="I318" s="40"/>
      <c r="J318" s="45" t="s">
        <v>168</v>
      </c>
      <c r="K318" s="47" t="s">
        <v>169</v>
      </c>
      <c r="L318" s="43">
        <f t="shared" si="1"/>
        <v>116</v>
      </c>
    </row>
    <row r="319" spans="1:12" ht="22.5" customHeight="1" x14ac:dyDescent="0.3">
      <c r="A319" s="53">
        <f ca="1">IF(E319="","",Blad1!A319)</f>
        <v>0.57251157407407638</v>
      </c>
      <c r="B319" s="54">
        <f ca="1">IF(E319="","",Blad1!B319)</f>
        <v>0.56953703703703706</v>
      </c>
      <c r="C319" s="36">
        <f ca="1">IF(ISERROR(Blad1!C319),"",Blad1!C319)</f>
        <v>75.000000000000014</v>
      </c>
      <c r="D319" s="48"/>
      <c r="E319" s="38">
        <v>69.2</v>
      </c>
      <c r="F319" s="39">
        <f ca="1">Blad1!E319</f>
        <v>2.5</v>
      </c>
      <c r="G319" s="3" t="s">
        <v>149</v>
      </c>
      <c r="H319" s="40"/>
      <c r="I319" s="40"/>
      <c r="J319" s="45" t="s">
        <v>261</v>
      </c>
      <c r="K319" s="47" t="s">
        <v>171</v>
      </c>
      <c r="L319" s="43">
        <f t="shared" si="1"/>
        <v>117</v>
      </c>
    </row>
    <row r="320" spans="1:12" ht="22.5" customHeight="1" x14ac:dyDescent="0.3">
      <c r="A320" s="53">
        <f ca="1">IF(E320="","",Blad1!A320)</f>
        <v>0.57251157407407638</v>
      </c>
      <c r="B320" s="54">
        <f ca="1">IF(E320="","",Blad1!B320)</f>
        <v>0.56953703703703706</v>
      </c>
      <c r="C320" s="36">
        <f ca="1">IF(ISERROR(Blad1!C320),"",Blad1!C320)</f>
        <v>75.000000000000014</v>
      </c>
      <c r="D320" s="48"/>
      <c r="E320" s="38">
        <v>69.2</v>
      </c>
      <c r="F320" s="39">
        <f ca="1">Blad1!E320</f>
        <v>0</v>
      </c>
      <c r="G320" s="3" t="s">
        <v>172</v>
      </c>
      <c r="H320" s="40"/>
      <c r="I320" s="40"/>
      <c r="J320" s="45" t="s">
        <v>168</v>
      </c>
      <c r="K320" s="42" t="s">
        <v>173</v>
      </c>
      <c r="L320" s="43">
        <f t="shared" si="1"/>
        <v>118</v>
      </c>
    </row>
    <row r="321" spans="1:12" ht="22.5" customHeight="1" x14ac:dyDescent="0.3">
      <c r="A321" s="53">
        <f ca="1">IF(E321="","",Blad1!A321)</f>
        <v>0.57412037037037267</v>
      </c>
      <c r="B321" s="54">
        <f ca="1">IF(E321="","",Blad1!B321)</f>
        <v>0.5710763888888889</v>
      </c>
      <c r="C321" s="36">
        <f ca="1">IF(ISERROR(Blad1!C321),"",Blad1!C321)</f>
        <v>73.300000000000026</v>
      </c>
      <c r="D321" s="48"/>
      <c r="E321" s="38">
        <v>70.899999999999991</v>
      </c>
      <c r="F321" s="39" t="str">
        <f ca="1">Blad1!E321</f>
        <v/>
      </c>
      <c r="G321" s="3"/>
      <c r="H321" s="40"/>
      <c r="I321" s="40"/>
      <c r="J321" s="45" t="s">
        <v>168</v>
      </c>
      <c r="K321" s="47" t="s">
        <v>174</v>
      </c>
      <c r="L321" s="43">
        <f t="shared" si="1"/>
        <v>119</v>
      </c>
    </row>
    <row r="322" spans="1:12" ht="22.5" customHeight="1" x14ac:dyDescent="0.3">
      <c r="A322" s="53">
        <f ca="1">IF(E322="","",Blad1!A322)</f>
        <v>0.57496527777778006</v>
      </c>
      <c r="B322" s="54">
        <f ca="1">IF(E322="","",Blad1!B322)</f>
        <v>0.57188657407407406</v>
      </c>
      <c r="C322" s="36">
        <f ca="1">IF(ISERROR(Blad1!C322),"",Blad1!C322)</f>
        <v>72.40000000000002</v>
      </c>
      <c r="D322" s="48"/>
      <c r="E322" s="38">
        <v>71.8</v>
      </c>
      <c r="F322" s="39" t="str">
        <f ca="1">Blad1!E322</f>
        <v/>
      </c>
      <c r="G322" s="3"/>
      <c r="H322" s="40"/>
      <c r="I322" s="40"/>
      <c r="J322" s="45" t="s">
        <v>175</v>
      </c>
      <c r="K322" s="47" t="s">
        <v>176</v>
      </c>
      <c r="L322" s="43">
        <f t="shared" si="1"/>
        <v>120</v>
      </c>
    </row>
    <row r="323" spans="1:12" ht="22.5" customHeight="1" x14ac:dyDescent="0.3">
      <c r="A323" s="53">
        <f ca="1">IF(E323="","",Blad1!A323)</f>
        <v>0.57496527777778006</v>
      </c>
      <c r="B323" s="54">
        <f ca="1">IF(E323="","",Blad1!B323)</f>
        <v>0.57188657407407406</v>
      </c>
      <c r="C323" s="36">
        <f ca="1">IF(ISERROR(Blad1!C323),"",Blad1!C323)</f>
        <v>72.40000000000002</v>
      </c>
      <c r="D323" s="48"/>
      <c r="E323" s="38">
        <v>71.8</v>
      </c>
      <c r="F323" s="39" t="str">
        <f ca="1">Blad1!E323</f>
        <v/>
      </c>
      <c r="G323" s="3"/>
      <c r="H323" s="40"/>
      <c r="I323" s="40"/>
      <c r="J323" s="45" t="s">
        <v>177</v>
      </c>
      <c r="K323" s="42" t="s">
        <v>65</v>
      </c>
      <c r="L323" s="43">
        <f t="shared" si="1"/>
        <v>121</v>
      </c>
    </row>
    <row r="324" spans="1:12" ht="22.5" customHeight="1" x14ac:dyDescent="0.3">
      <c r="A324" s="53">
        <f ca="1">IF(E324="","",Blad1!A324)</f>
        <v>0.57515046296296524</v>
      </c>
      <c r="B324" s="54">
        <f ca="1">IF(E324="","",Blad1!B324)</f>
        <v>0.5720601851851852</v>
      </c>
      <c r="C324" s="36">
        <f ca="1">IF(ISERROR(Blad1!C324),"",Blad1!C324)</f>
        <v>72.200000000000017</v>
      </c>
      <c r="D324" s="48"/>
      <c r="E324" s="38">
        <v>72</v>
      </c>
      <c r="F324" s="39" t="str">
        <f ca="1">Blad1!E324</f>
        <v/>
      </c>
      <c r="G324" s="3"/>
      <c r="H324" s="40"/>
      <c r="I324" s="40"/>
      <c r="J324" s="45" t="s">
        <v>168</v>
      </c>
      <c r="K324" s="47" t="s">
        <v>178</v>
      </c>
      <c r="L324" s="43">
        <f t="shared" si="1"/>
        <v>122</v>
      </c>
    </row>
    <row r="325" spans="1:12" ht="22.5" customHeight="1" x14ac:dyDescent="0.3">
      <c r="A325" s="53">
        <f ca="1">IF(E325="","",Blad1!A325)</f>
        <v>0.5769444444444467</v>
      </c>
      <c r="B325" s="54">
        <f ca="1">IF(E325="","",Blad1!B325)</f>
        <v>0.57377314814814817</v>
      </c>
      <c r="C325" s="36">
        <f ca="1">IF(ISERROR(Blad1!C325),"",Blad1!C325)</f>
        <v>70.300000000000026</v>
      </c>
      <c r="D325" s="48"/>
      <c r="E325" s="38">
        <v>73.899999999999991</v>
      </c>
      <c r="F325" s="39" t="str">
        <f ca="1">Blad1!E325</f>
        <v/>
      </c>
      <c r="G325" s="3"/>
      <c r="H325" s="40"/>
      <c r="I325" s="40"/>
      <c r="J325" s="45" t="s">
        <v>179</v>
      </c>
      <c r="K325" s="3" t="s">
        <v>180</v>
      </c>
      <c r="L325" s="43">
        <f t="shared" si="1"/>
        <v>123</v>
      </c>
    </row>
    <row r="326" spans="1:12" ht="22.5" customHeight="1" x14ac:dyDescent="0.3">
      <c r="A326" s="53">
        <f ca="1">IF(E326="","",Blad1!A326)</f>
        <v>0.57769675925926156</v>
      </c>
      <c r="B326" s="54">
        <f ca="1">IF(E326="","",Blad1!B326)</f>
        <v>0.5744907407407408</v>
      </c>
      <c r="C326" s="36">
        <f ca="1">IF(ISERROR(Blad1!C326),"",Blad1!C326)</f>
        <v>69.500000000000014</v>
      </c>
      <c r="D326" s="48"/>
      <c r="E326" s="38">
        <v>74.7</v>
      </c>
      <c r="F326" s="39" t="str">
        <f ca="1">Blad1!E326</f>
        <v/>
      </c>
      <c r="G326" s="3"/>
      <c r="H326" s="40"/>
      <c r="I326" s="40"/>
      <c r="J326" s="45" t="s">
        <v>168</v>
      </c>
      <c r="K326" s="47" t="s">
        <v>181</v>
      </c>
      <c r="L326" s="43">
        <f t="shared" si="1"/>
        <v>124</v>
      </c>
    </row>
    <row r="327" spans="1:12" ht="22.5" customHeight="1" x14ac:dyDescent="0.3">
      <c r="A327" s="53">
        <f ca="1">IF(E327="","",Blad1!A327)</f>
        <v>0.57826388888889124</v>
      </c>
      <c r="B327" s="54">
        <f ca="1">IF(E327="","",Blad1!B327)</f>
        <v>0.57502314814814826</v>
      </c>
      <c r="C327" s="36">
        <f ca="1">IF(ISERROR(Blad1!C327),"",Blad1!C327)</f>
        <v>68.90000000000002</v>
      </c>
      <c r="D327" s="48"/>
      <c r="E327" s="38">
        <v>75.3</v>
      </c>
      <c r="F327" s="39" t="str">
        <f ca="1">Blad1!E327</f>
        <v/>
      </c>
      <c r="G327" s="3"/>
      <c r="H327" s="40"/>
      <c r="I327" s="40"/>
      <c r="J327" s="45" t="s">
        <v>168</v>
      </c>
      <c r="K327" s="47" t="s">
        <v>182</v>
      </c>
      <c r="L327" s="43">
        <f t="shared" si="1"/>
        <v>125</v>
      </c>
    </row>
    <row r="328" spans="1:12" ht="22.5" customHeight="1" x14ac:dyDescent="0.3">
      <c r="A328" s="53">
        <f ca="1">IF(E328="","",Blad1!A328)</f>
        <v>0.57872685185185424</v>
      </c>
      <c r="B328" s="54">
        <f ca="1">IF(E328="","",Blad1!B328)</f>
        <v>0.5754745370370371</v>
      </c>
      <c r="C328" s="36">
        <f ca="1">IF(ISERROR(Blad1!C328),"",Blad1!C328)</f>
        <v>68.40000000000002</v>
      </c>
      <c r="D328" s="48"/>
      <c r="E328" s="38">
        <v>75.8</v>
      </c>
      <c r="F328" s="39" t="str">
        <f ca="1">Blad1!E328</f>
        <v/>
      </c>
      <c r="G328" s="3"/>
      <c r="H328" s="40"/>
      <c r="I328" s="40"/>
      <c r="J328" s="45" t="s">
        <v>168</v>
      </c>
      <c r="K328" s="42" t="s">
        <v>183</v>
      </c>
      <c r="L328" s="43">
        <f t="shared" si="1"/>
        <v>126</v>
      </c>
    </row>
    <row r="329" spans="1:12" ht="22.5" customHeight="1" x14ac:dyDescent="0.3">
      <c r="A329" s="53">
        <f ca="1">IF(E329="","",Blad1!A329)</f>
        <v>0.5794791666666691</v>
      </c>
      <c r="B329" s="54">
        <f ca="1">IF(E329="","",Blad1!B329)</f>
        <v>0.57619212962962973</v>
      </c>
      <c r="C329" s="36">
        <f ca="1">IF(ISERROR(Blad1!C329),"",Blad1!C329)</f>
        <v>67.600000000000023</v>
      </c>
      <c r="D329" s="48"/>
      <c r="E329" s="38">
        <v>76.599999999999994</v>
      </c>
      <c r="F329" s="39" t="str">
        <f ca="1">Blad1!E329</f>
        <v/>
      </c>
      <c r="G329" s="3"/>
      <c r="H329" s="40"/>
      <c r="I329" s="40"/>
      <c r="J329" s="45" t="s">
        <v>168</v>
      </c>
      <c r="K329" s="42" t="s">
        <v>184</v>
      </c>
      <c r="L329" s="43">
        <f t="shared" si="1"/>
        <v>127</v>
      </c>
    </row>
    <row r="330" spans="1:12" ht="22.5" customHeight="1" x14ac:dyDescent="0.3">
      <c r="A330" s="53">
        <f ca="1">IF(E330="","",Blad1!A330)</f>
        <v>0.58269675925926168</v>
      </c>
      <c r="B330" s="54">
        <f ca="1">IF(E330="","",Blad1!B330)</f>
        <v>0.5792708333333334</v>
      </c>
      <c r="C330" s="36">
        <f ca="1">IF(ISERROR(Blad1!C330),"",Blad1!C330)</f>
        <v>64.200000000000017</v>
      </c>
      <c r="D330" s="48" t="s">
        <v>262</v>
      </c>
      <c r="E330" s="38">
        <v>80</v>
      </c>
      <c r="F330" s="39">
        <f ca="1">Blad1!E330</f>
        <v>10.799999999999997</v>
      </c>
      <c r="G330" s="3" t="s">
        <v>172</v>
      </c>
      <c r="H330" s="40"/>
      <c r="I330" s="40"/>
      <c r="J330" s="45" t="s">
        <v>185</v>
      </c>
      <c r="K330" s="42" t="s">
        <v>186</v>
      </c>
      <c r="L330" s="43">
        <f t="shared" si="1"/>
        <v>128</v>
      </c>
    </row>
    <row r="331" spans="1:12" ht="22.5" customHeight="1" x14ac:dyDescent="0.3">
      <c r="A331" s="53">
        <f ca="1">IF(E331="","",Blad1!A331)</f>
        <v>0.58278935185185432</v>
      </c>
      <c r="B331" s="54">
        <f ca="1">IF(E331="","",Blad1!B331)</f>
        <v>0.5793518518518519</v>
      </c>
      <c r="C331" s="36">
        <f ca="1">IF(ISERROR(Blad1!C331),"",Blad1!C331)</f>
        <v>64.100000000000023</v>
      </c>
      <c r="D331" s="48"/>
      <c r="E331" s="38">
        <v>80.099999999999994</v>
      </c>
      <c r="F331" s="39" t="str">
        <f ca="1">Blad1!E331</f>
        <v/>
      </c>
      <c r="G331" s="3"/>
      <c r="H331" s="40"/>
      <c r="I331" s="40"/>
      <c r="J331" s="45" t="s">
        <v>187</v>
      </c>
      <c r="K331" s="3"/>
      <c r="L331" s="43">
        <f t="shared" si="1"/>
        <v>129</v>
      </c>
    </row>
    <row r="332" spans="1:12" ht="22.5" customHeight="1" x14ac:dyDescent="0.3">
      <c r="A332" s="53">
        <f ca="1">IF(E332="","",Blad1!A332)</f>
        <v>0.58288194444444696</v>
      </c>
      <c r="B332" s="54">
        <f ca="1">IF(E332="","",Blad1!B332)</f>
        <v>0.57943287037037039</v>
      </c>
      <c r="C332" s="36">
        <f ca="1">IF(ISERROR(Blad1!C332),"",Blad1!C332)</f>
        <v>64.000000000000014</v>
      </c>
      <c r="D332" s="48"/>
      <c r="E332" s="38">
        <v>80.2</v>
      </c>
      <c r="F332" s="39" t="str">
        <f ca="1">Blad1!E332</f>
        <v/>
      </c>
      <c r="G332" s="3"/>
      <c r="H332" s="40"/>
      <c r="I332" s="40"/>
      <c r="J332" s="45" t="s">
        <v>187</v>
      </c>
      <c r="K332" s="42" t="s">
        <v>188</v>
      </c>
      <c r="L332" s="43">
        <f t="shared" si="1"/>
        <v>130</v>
      </c>
    </row>
    <row r="333" spans="1:12" ht="22.5" customHeight="1" x14ac:dyDescent="0.3">
      <c r="A333" s="53">
        <f ca="1">IF(E333="","",Blad1!A333)</f>
        <v>0.58315972222222479</v>
      </c>
      <c r="B333" s="54">
        <f ca="1">IF(E333="","",Blad1!B333)</f>
        <v>0.57969907407407406</v>
      </c>
      <c r="C333" s="36">
        <f ca="1">IF(ISERROR(Blad1!C333),"",Blad1!C333)</f>
        <v>63.700000000000017</v>
      </c>
      <c r="D333" s="48"/>
      <c r="E333" s="38">
        <v>80.5</v>
      </c>
      <c r="F333" s="39">
        <f ca="1">Blad1!E333</f>
        <v>0.5</v>
      </c>
      <c r="G333" s="3" t="s">
        <v>24</v>
      </c>
      <c r="H333" s="40"/>
      <c r="I333" s="40"/>
      <c r="J333" s="45" t="s">
        <v>263</v>
      </c>
      <c r="K333" s="3" t="s">
        <v>190</v>
      </c>
      <c r="L333" s="43">
        <f t="shared" si="1"/>
        <v>131</v>
      </c>
    </row>
    <row r="334" spans="1:12" ht="22.5" customHeight="1" x14ac:dyDescent="0.3">
      <c r="A334" s="53">
        <f ca="1">IF(E334="","",Blad1!A334)</f>
        <v>0.5842013888888915</v>
      </c>
      <c r="B334" s="54">
        <f ca="1">IF(E334="","",Blad1!B334)</f>
        <v>0.5806944444444444</v>
      </c>
      <c r="C334" s="36">
        <f ca="1">IF(ISERROR(Blad1!C334),"",Blad1!C334)</f>
        <v>62.600000000000023</v>
      </c>
      <c r="D334" s="48"/>
      <c r="E334" s="38">
        <v>81.599999999999994</v>
      </c>
      <c r="F334" s="39" t="str">
        <f ca="1">Blad1!E334</f>
        <v/>
      </c>
      <c r="G334" s="3"/>
      <c r="H334" s="40"/>
      <c r="I334" s="40"/>
      <c r="J334" s="45" t="s">
        <v>191</v>
      </c>
      <c r="K334" s="75"/>
      <c r="L334" s="43">
        <f t="shared" si="1"/>
        <v>132</v>
      </c>
    </row>
    <row r="335" spans="1:12" ht="22.5" customHeight="1" x14ac:dyDescent="0.3">
      <c r="A335" s="53">
        <f ca="1">IF(E335="","",Blad1!A335)</f>
        <v>0.58447916666666933</v>
      </c>
      <c r="B335" s="54">
        <f ca="1">IF(E335="","",Blad1!B335)</f>
        <v>0.58096064814814807</v>
      </c>
      <c r="C335" s="36">
        <f ca="1">IF(ISERROR(Blad1!C335),"",Blad1!C335)</f>
        <v>62.300000000000026</v>
      </c>
      <c r="D335" s="48"/>
      <c r="E335" s="38">
        <v>81.899999999999991</v>
      </c>
      <c r="F335" s="39" t="str">
        <f ca="1">Blad1!E335</f>
        <v/>
      </c>
      <c r="G335" s="3"/>
      <c r="H335" s="40"/>
      <c r="I335" s="40"/>
      <c r="J335" s="45" t="s">
        <v>192</v>
      </c>
      <c r="K335" s="3" t="s">
        <v>193</v>
      </c>
      <c r="L335" s="43">
        <f t="shared" si="1"/>
        <v>133</v>
      </c>
    </row>
    <row r="336" spans="1:12" ht="22.5" customHeight="1" x14ac:dyDescent="0.3">
      <c r="A336" s="53">
        <f ca="1">IF(E336="","",Blad1!A336)</f>
        <v>0.58523148148148418</v>
      </c>
      <c r="B336" s="54">
        <f ca="1">IF(E336="","",Blad1!B336)</f>
        <v>0.5816782407407407</v>
      </c>
      <c r="C336" s="36">
        <f ca="1">IF(ISERROR(Blad1!C336),"",Blad1!C336)</f>
        <v>61.500000000000014</v>
      </c>
      <c r="D336" s="48"/>
      <c r="E336" s="38">
        <v>82.7</v>
      </c>
      <c r="F336" s="39">
        <f ca="1">Blad1!E336</f>
        <v>2.2000000000000028</v>
      </c>
      <c r="G336" s="3" t="s">
        <v>31</v>
      </c>
      <c r="H336" s="40"/>
      <c r="I336" s="40"/>
      <c r="J336" s="45" t="s">
        <v>264</v>
      </c>
      <c r="K336" s="3" t="s">
        <v>143</v>
      </c>
      <c r="L336" s="43">
        <f t="shared" si="1"/>
        <v>134</v>
      </c>
    </row>
    <row r="337" spans="1:12" ht="36" x14ac:dyDescent="0.3">
      <c r="A337" s="53">
        <f ca="1">IF(E337="","",Blad1!A337)</f>
        <v>0.58711805555555829</v>
      </c>
      <c r="B337" s="54">
        <f ca="1">IF(E337="","",Blad1!B337)</f>
        <v>0.58348379629629621</v>
      </c>
      <c r="C337" s="36">
        <f ca="1">IF(ISERROR(Blad1!C337),"",Blad1!C337)</f>
        <v>59.500000000000014</v>
      </c>
      <c r="D337" s="48"/>
      <c r="E337" s="38">
        <v>84.7</v>
      </c>
      <c r="F337" s="39">
        <f ca="1">Blad1!E337</f>
        <v>2</v>
      </c>
      <c r="G337" s="3" t="s">
        <v>61</v>
      </c>
      <c r="H337" s="40"/>
      <c r="I337" s="40"/>
      <c r="J337" s="41" t="s">
        <v>265</v>
      </c>
      <c r="K337" s="42" t="s">
        <v>196</v>
      </c>
      <c r="L337" s="43">
        <f t="shared" si="1"/>
        <v>135</v>
      </c>
    </row>
    <row r="338" spans="1:12" ht="22.5" customHeight="1" x14ac:dyDescent="0.3">
      <c r="A338" s="53">
        <f ca="1">IF(E338="","",Blad1!A338)</f>
        <v>0.58711805555555829</v>
      </c>
      <c r="B338" s="54">
        <f ca="1">IF(E338="","",Blad1!B338)</f>
        <v>0.58348379629629621</v>
      </c>
      <c r="C338" s="36">
        <f ca="1">IF(ISERROR(Blad1!C338),"",Blad1!C338)</f>
        <v>59.500000000000014</v>
      </c>
      <c r="D338" s="48"/>
      <c r="E338" s="38">
        <v>84.7</v>
      </c>
      <c r="F338" s="39">
        <f ca="1">Blad1!E338</f>
        <v>0</v>
      </c>
      <c r="G338" s="3" t="s">
        <v>31</v>
      </c>
      <c r="H338" s="40"/>
      <c r="I338" s="40"/>
      <c r="J338" s="45" t="s">
        <v>197</v>
      </c>
      <c r="K338" s="42" t="s">
        <v>198</v>
      </c>
      <c r="L338" s="43">
        <f t="shared" si="1"/>
        <v>136</v>
      </c>
    </row>
    <row r="339" spans="1:12" ht="22.5" customHeight="1" x14ac:dyDescent="0.3">
      <c r="A339" s="53">
        <f ca="1">IF(E339="","",Blad1!A339)</f>
        <v>0.58853009259259537</v>
      </c>
      <c r="B339" s="54">
        <f ca="1">IF(E339="","",Blad1!B339)</f>
        <v>0.58483796296296287</v>
      </c>
      <c r="C339" s="36">
        <f ca="1">IF(ISERROR(Blad1!C339),"",Blad1!C339)</f>
        <v>58.000000000000014</v>
      </c>
      <c r="D339" s="48"/>
      <c r="E339" s="38">
        <v>86.2</v>
      </c>
      <c r="F339" s="39">
        <f ca="1">Blad1!E339</f>
        <v>1.5</v>
      </c>
      <c r="G339" s="3" t="s">
        <v>24</v>
      </c>
      <c r="H339" s="40"/>
      <c r="I339" s="40"/>
      <c r="J339" s="45" t="s">
        <v>199</v>
      </c>
      <c r="K339" s="3" t="s">
        <v>199</v>
      </c>
      <c r="L339" s="43">
        <f t="shared" si="1"/>
        <v>137</v>
      </c>
    </row>
    <row r="340" spans="1:12" ht="22.5" customHeight="1" x14ac:dyDescent="0.3">
      <c r="A340" s="53">
        <f ca="1">IF(E340="","",Blad1!A340)</f>
        <v>0.5894675925925954</v>
      </c>
      <c r="B340" s="54">
        <f ca="1">IF(E340="","",Blad1!B340)</f>
        <v>0.58574074074074067</v>
      </c>
      <c r="C340" s="36">
        <f ca="1">IF(ISERROR(Blad1!C340),"",Blad1!C340)</f>
        <v>57.000000000000014</v>
      </c>
      <c r="D340" s="48"/>
      <c r="E340" s="38">
        <v>87.2</v>
      </c>
      <c r="F340" s="39" t="str">
        <f ca="1">Blad1!E340</f>
        <v/>
      </c>
      <c r="G340" s="3"/>
      <c r="H340" s="40"/>
      <c r="I340" s="40"/>
      <c r="J340" s="45" t="s">
        <v>200</v>
      </c>
      <c r="K340" s="79" t="s">
        <v>201</v>
      </c>
      <c r="L340" s="43">
        <f t="shared" si="1"/>
        <v>138</v>
      </c>
    </row>
    <row r="341" spans="1:12" ht="22.5" customHeight="1" x14ac:dyDescent="0.3">
      <c r="A341" s="53">
        <f ca="1">IF(E341="","",Blad1!A341)</f>
        <v>0.5899305555555584</v>
      </c>
      <c r="B341" s="54">
        <f ca="1">IF(E341="","",Blad1!B341)</f>
        <v>0.58619212962962952</v>
      </c>
      <c r="C341" s="36">
        <f ca="1">IF(ISERROR(Blad1!C341),"",Blad1!C341)</f>
        <v>56.500000000000014</v>
      </c>
      <c r="D341" s="48"/>
      <c r="E341" s="38">
        <v>87.7</v>
      </c>
      <c r="F341" s="39" t="str">
        <f ca="1">Blad1!E341</f>
        <v/>
      </c>
      <c r="G341" s="3"/>
      <c r="H341" s="40"/>
      <c r="I341" s="40"/>
      <c r="J341" s="45" t="s">
        <v>200</v>
      </c>
      <c r="K341" s="47" t="s">
        <v>202</v>
      </c>
      <c r="L341" s="43">
        <f t="shared" si="1"/>
        <v>139</v>
      </c>
    </row>
    <row r="342" spans="1:12" ht="22.5" customHeight="1" x14ac:dyDescent="0.3">
      <c r="A342" s="53">
        <f ca="1">IF(E342="","",Blad1!A342)</f>
        <v>0.59049768518518808</v>
      </c>
      <c r="B342" s="54">
        <f ca="1">IF(E342="","",Blad1!B342)</f>
        <v>0.58672453703703698</v>
      </c>
      <c r="C342" s="36">
        <f ca="1">IF(ISERROR(Blad1!C342),"",Blad1!C342)</f>
        <v>55.90000000000002</v>
      </c>
      <c r="D342" s="48"/>
      <c r="E342" s="38">
        <v>88.3</v>
      </c>
      <c r="F342" s="39" t="str">
        <f ca="1">Blad1!E342</f>
        <v/>
      </c>
      <c r="G342" s="3"/>
      <c r="H342" s="40"/>
      <c r="I342" s="40"/>
      <c r="J342" s="45" t="s">
        <v>203</v>
      </c>
      <c r="K342" s="42" t="s">
        <v>204</v>
      </c>
      <c r="L342" s="43">
        <f t="shared" si="1"/>
        <v>140</v>
      </c>
    </row>
    <row r="343" spans="1:12" ht="22.5" customHeight="1" x14ac:dyDescent="0.3">
      <c r="A343" s="53">
        <f ca="1">IF(E343="","",Blad1!A343)</f>
        <v>0.59086805555555844</v>
      </c>
      <c r="B343" s="54">
        <f ca="1">IF(E343="","",Blad1!B343)</f>
        <v>0.58708333333333329</v>
      </c>
      <c r="C343" s="36">
        <f ca="1">IF(ISERROR(Blad1!C343),"",Blad1!C343)</f>
        <v>55.500000000000014</v>
      </c>
      <c r="D343" s="48"/>
      <c r="E343" s="38">
        <v>88.7</v>
      </c>
      <c r="F343" s="39" t="str">
        <f ca="1">Blad1!E343</f>
        <v/>
      </c>
      <c r="G343" s="3"/>
      <c r="H343" s="40"/>
      <c r="I343" s="40"/>
      <c r="J343" s="45" t="s">
        <v>205</v>
      </c>
      <c r="K343" s="42" t="s">
        <v>204</v>
      </c>
      <c r="L343" s="43">
        <f t="shared" si="1"/>
        <v>141</v>
      </c>
    </row>
    <row r="344" spans="1:12" ht="22.5" customHeight="1" x14ac:dyDescent="0.3">
      <c r="A344" s="53">
        <f ca="1">IF(E344="","",Blad1!A344)</f>
        <v>0.59218750000000286</v>
      </c>
      <c r="B344" s="54">
        <f ca="1">IF(E344="","",Blad1!B344)</f>
        <v>0.58834490740740741</v>
      </c>
      <c r="C344" s="36">
        <f ca="1">IF(ISERROR(Blad1!C344),"",Blad1!C344)</f>
        <v>54.100000000000009</v>
      </c>
      <c r="D344" s="48"/>
      <c r="E344" s="38">
        <v>90.100000000000009</v>
      </c>
      <c r="F344" s="39">
        <f ca="1">Blad1!E344</f>
        <v>3.9000000000000057</v>
      </c>
      <c r="G344" s="3" t="s">
        <v>31</v>
      </c>
      <c r="H344" s="40"/>
      <c r="I344" s="40"/>
      <c r="J344" s="45" t="s">
        <v>206</v>
      </c>
      <c r="K344" s="3" t="s">
        <v>207</v>
      </c>
      <c r="L344" s="43">
        <f t="shared" si="1"/>
        <v>142</v>
      </c>
    </row>
    <row r="345" spans="1:12" ht="22.5" customHeight="1" x14ac:dyDescent="0.3">
      <c r="A345" s="53">
        <f ca="1">IF(E345="","",Blad1!A345)</f>
        <v>0.59265046296296586</v>
      </c>
      <c r="B345" s="54">
        <f ca="1">IF(E345="","",Blad1!B345)</f>
        <v>0.58879629629629626</v>
      </c>
      <c r="C345" s="36">
        <f ca="1">IF(ISERROR(Blad1!C345),"",Blad1!C345)</f>
        <v>53.600000000000009</v>
      </c>
      <c r="D345" s="51"/>
      <c r="E345" s="38">
        <v>90.600000000000009</v>
      </c>
      <c r="F345" s="39" t="str">
        <f ca="1">Blad1!E345</f>
        <v/>
      </c>
      <c r="G345" s="3"/>
      <c r="H345" s="40"/>
      <c r="I345" s="40"/>
      <c r="J345" s="45" t="s">
        <v>207</v>
      </c>
      <c r="K345" s="42" t="s">
        <v>208</v>
      </c>
      <c r="L345" s="43">
        <f t="shared" si="1"/>
        <v>143</v>
      </c>
    </row>
    <row r="346" spans="1:12" ht="22.5" customHeight="1" x14ac:dyDescent="0.3">
      <c r="A346" s="53">
        <f ca="1">IF(E346="","",Blad1!A346)</f>
        <v>0.59274305555555851</v>
      </c>
      <c r="B346" s="54">
        <f ca="1">IF(E346="","",Blad1!B346)</f>
        <v>0.58887731481481476</v>
      </c>
      <c r="C346" s="36">
        <f ca="1">IF(ISERROR(Blad1!C346),"",Blad1!C346)</f>
        <v>53.500000000000014</v>
      </c>
      <c r="D346" s="48"/>
      <c r="E346" s="38">
        <v>90.7</v>
      </c>
      <c r="F346" s="39" t="str">
        <f ca="1">Blad1!E346</f>
        <v/>
      </c>
      <c r="G346" s="3"/>
      <c r="H346" s="40"/>
      <c r="I346" s="40"/>
      <c r="J346" s="45" t="s">
        <v>207</v>
      </c>
      <c r="K346" s="47" t="s">
        <v>209</v>
      </c>
      <c r="L346" s="43">
        <f t="shared" si="1"/>
        <v>144</v>
      </c>
    </row>
    <row r="347" spans="1:12" ht="22.5" customHeight="1" x14ac:dyDescent="0.3">
      <c r="A347" s="53">
        <f ca="1">IF(E347="","",Blad1!A347)</f>
        <v>0.59331018518518819</v>
      </c>
      <c r="B347" s="54">
        <f ca="1">IF(E347="","",Blad1!B347)</f>
        <v>0.58940972222222221</v>
      </c>
      <c r="C347" s="36">
        <f ca="1">IF(ISERROR(Blad1!C347),"",Blad1!C347)</f>
        <v>52.90000000000002</v>
      </c>
      <c r="D347" s="48"/>
      <c r="E347" s="38">
        <v>91.3</v>
      </c>
      <c r="F347" s="39">
        <f ca="1">Blad1!E347</f>
        <v>1.1999999999999886</v>
      </c>
      <c r="G347" s="3" t="s">
        <v>24</v>
      </c>
      <c r="H347" s="40"/>
      <c r="I347" s="40"/>
      <c r="J347" s="45" t="s">
        <v>210</v>
      </c>
      <c r="K347" s="3" t="s">
        <v>210</v>
      </c>
      <c r="L347" s="43">
        <f t="shared" si="1"/>
        <v>145</v>
      </c>
    </row>
    <row r="348" spans="1:12" ht="22.5" customHeight="1" x14ac:dyDescent="0.3">
      <c r="A348" s="53">
        <f ca="1">IF(E348="","",Blad1!A348)</f>
        <v>0.59424768518518822</v>
      </c>
      <c r="B348" s="54">
        <f ca="1">IF(E348="","",Blad1!B348)</f>
        <v>0.59031250000000002</v>
      </c>
      <c r="C348" s="36">
        <f ca="1">IF(ISERROR(Blad1!C348),"",Blad1!C348)</f>
        <v>51.90000000000002</v>
      </c>
      <c r="D348" s="48" t="s">
        <v>211</v>
      </c>
      <c r="E348" s="38">
        <v>92.3</v>
      </c>
      <c r="F348" s="39" t="str">
        <f ca="1">Blad1!E348</f>
        <v/>
      </c>
      <c r="G348" s="3"/>
      <c r="H348" s="40"/>
      <c r="I348" s="40"/>
      <c r="J348" s="45" t="s">
        <v>210</v>
      </c>
      <c r="K348" s="3"/>
      <c r="L348" s="43">
        <f t="shared" si="1"/>
        <v>146</v>
      </c>
    </row>
    <row r="349" spans="1:12" ht="22.5" customHeight="1" x14ac:dyDescent="0.3">
      <c r="A349" s="53">
        <f ca="1">IF(E349="","",Blad1!A349)</f>
        <v>0.5944328703703734</v>
      </c>
      <c r="B349" s="54">
        <f ca="1">IF(E349="","",Blad1!B349)</f>
        <v>0.59048611111111116</v>
      </c>
      <c r="C349" s="36">
        <f ca="1">IF(ISERROR(Blad1!C349),"",Blad1!C349)</f>
        <v>51.700000000000017</v>
      </c>
      <c r="D349" s="48"/>
      <c r="E349" s="38">
        <v>92.5</v>
      </c>
      <c r="F349" s="39" t="str">
        <f ca="1">Blad1!E349</f>
        <v/>
      </c>
      <c r="G349" s="3"/>
      <c r="H349" s="40"/>
      <c r="I349" s="40"/>
      <c r="J349" s="45" t="s">
        <v>212</v>
      </c>
      <c r="K349" s="3" t="s">
        <v>213</v>
      </c>
      <c r="L349" s="43">
        <f t="shared" si="1"/>
        <v>147</v>
      </c>
    </row>
    <row r="350" spans="1:12" ht="22.5" customHeight="1" x14ac:dyDescent="0.3">
      <c r="A350" s="53">
        <f ca="1">IF(E350="","",Blad1!A350)</f>
        <v>0.59452546296296604</v>
      </c>
      <c r="B350" s="54">
        <f ca="1">IF(E350="","",Blad1!B350)</f>
        <v>0.59056712962962965</v>
      </c>
      <c r="C350" s="36">
        <f ca="1">IF(ISERROR(Blad1!C350),"",Blad1!C350)</f>
        <v>51.600000000000009</v>
      </c>
      <c r="D350" s="48"/>
      <c r="E350" s="38">
        <v>92.600000000000009</v>
      </c>
      <c r="F350" s="39">
        <f ca="1">Blad1!E350</f>
        <v>1.3000000000000114</v>
      </c>
      <c r="G350" s="3" t="s">
        <v>214</v>
      </c>
      <c r="H350" s="40"/>
      <c r="I350" s="40"/>
      <c r="J350" s="45" t="s">
        <v>215</v>
      </c>
      <c r="K350" s="42" t="s">
        <v>216</v>
      </c>
      <c r="L350" s="43">
        <f t="shared" si="1"/>
        <v>148</v>
      </c>
    </row>
    <row r="351" spans="1:12" ht="22.5" customHeight="1" x14ac:dyDescent="0.3">
      <c r="A351" s="53">
        <f ca="1">IF(E351="","",Blad1!A351)</f>
        <v>0.5948958333333364</v>
      </c>
      <c r="B351" s="54">
        <f ca="1">IF(E351="","",Blad1!B351)</f>
        <v>0.59092592592592597</v>
      </c>
      <c r="C351" s="36">
        <f ca="1">IF(ISERROR(Blad1!C351),"",Blad1!C351)</f>
        <v>51.200000000000017</v>
      </c>
      <c r="D351" s="48" t="s">
        <v>104</v>
      </c>
      <c r="E351" s="38">
        <v>93</v>
      </c>
      <c r="F351" s="39" t="str">
        <f ca="1">Blad1!E351</f>
        <v/>
      </c>
      <c r="G351" s="3"/>
      <c r="H351" s="40"/>
      <c r="I351" s="40"/>
      <c r="J351" s="45" t="s">
        <v>217</v>
      </c>
      <c r="K351" s="47" t="s">
        <v>218</v>
      </c>
      <c r="L351" s="43">
        <f t="shared" si="1"/>
        <v>149</v>
      </c>
    </row>
    <row r="352" spans="1:12" ht="22.5" customHeight="1" x14ac:dyDescent="0.3">
      <c r="A352" s="53">
        <f ca="1">IF(E352="","",Blad1!A352)</f>
        <v>0.59574074074074379</v>
      </c>
      <c r="B352" s="54">
        <f ca="1">IF(E352="","",Blad1!B352)</f>
        <v>0.59173611111111113</v>
      </c>
      <c r="C352" s="36">
        <f ca="1">IF(ISERROR(Blad1!C352),"",Blad1!C352)</f>
        <v>50.300000000000026</v>
      </c>
      <c r="D352" s="48"/>
      <c r="E352" s="38">
        <v>93.899999999999991</v>
      </c>
      <c r="F352" s="39" t="str">
        <f ca="1">Blad1!E352</f>
        <v/>
      </c>
      <c r="G352" s="3"/>
      <c r="H352" s="40"/>
      <c r="I352" s="40"/>
      <c r="J352" s="45" t="s">
        <v>219</v>
      </c>
      <c r="K352" s="47" t="s">
        <v>220</v>
      </c>
      <c r="L352" s="43">
        <f t="shared" si="1"/>
        <v>150</v>
      </c>
    </row>
    <row r="353" spans="1:12" ht="22.5" customHeight="1" x14ac:dyDescent="0.3">
      <c r="A353" s="53">
        <f ca="1">IF(E353="","",Blad1!A353)</f>
        <v>0.596400462962966</v>
      </c>
      <c r="B353" s="54">
        <f ca="1">IF(E353="","",Blad1!B353)</f>
        <v>0.59236111111111112</v>
      </c>
      <c r="C353" s="36">
        <f ca="1">IF(ISERROR(Blad1!C353),"",Blad1!C353)</f>
        <v>49.600000000000009</v>
      </c>
      <c r="D353" s="48"/>
      <c r="E353" s="38">
        <v>94.600000000000009</v>
      </c>
      <c r="F353" s="39" t="str">
        <f ca="1">Blad1!E353</f>
        <v/>
      </c>
      <c r="G353" s="3"/>
      <c r="H353" s="40"/>
      <c r="I353" s="40"/>
      <c r="J353" s="45" t="s">
        <v>221</v>
      </c>
      <c r="K353" s="47" t="s">
        <v>266</v>
      </c>
      <c r="L353" s="43">
        <f t="shared" si="1"/>
        <v>151</v>
      </c>
    </row>
    <row r="354" spans="1:12" ht="22.5" customHeight="1" x14ac:dyDescent="0.3">
      <c r="A354" s="53">
        <f ca="1">IF(E354="","",Blad1!A354)</f>
        <v>0.59658564814815118</v>
      </c>
      <c r="B354" s="54">
        <f ca="1">IF(E354="","",Blad1!B354)</f>
        <v>0.59253472222222225</v>
      </c>
      <c r="C354" s="36">
        <f ca="1">IF(ISERROR(Blad1!C354),"",Blad1!C354)</f>
        <v>49.40000000000002</v>
      </c>
      <c r="D354" s="48"/>
      <c r="E354" s="38">
        <v>94.8</v>
      </c>
      <c r="F354" s="39" t="str">
        <f ca="1">Blad1!E354</f>
        <v/>
      </c>
      <c r="G354" s="3"/>
      <c r="H354" s="40"/>
      <c r="I354" s="40"/>
      <c r="J354" s="45" t="s">
        <v>223</v>
      </c>
      <c r="K354" s="47"/>
      <c r="L354" s="43">
        <f t="shared" si="1"/>
        <v>152</v>
      </c>
    </row>
    <row r="355" spans="1:12" ht="22.5" customHeight="1" x14ac:dyDescent="0.3">
      <c r="A355" s="53">
        <f ca="1">IF(E355="","",Blad1!A355)</f>
        <v>0.5972453703703734</v>
      </c>
      <c r="B355" s="54">
        <f ca="1">IF(E355="","",Blad1!B355)</f>
        <v>0.59315972222222224</v>
      </c>
      <c r="C355" s="36">
        <f ca="1">IF(ISERROR(Blad1!C355),"",Blad1!C355)</f>
        <v>48.700000000000017</v>
      </c>
      <c r="D355" s="48"/>
      <c r="E355" s="38">
        <v>95.5</v>
      </c>
      <c r="F355" s="39">
        <f ca="1">Blad1!E355</f>
        <v>2.8999999999999915</v>
      </c>
      <c r="G355" s="3" t="s">
        <v>24</v>
      </c>
      <c r="H355" s="40"/>
      <c r="I355" s="40"/>
      <c r="J355" s="45" t="s">
        <v>267</v>
      </c>
      <c r="K355" s="3" t="s">
        <v>225</v>
      </c>
      <c r="L355" s="43">
        <f t="shared" si="1"/>
        <v>153</v>
      </c>
    </row>
    <row r="356" spans="1:12" ht="22.5" customHeight="1" x14ac:dyDescent="0.3">
      <c r="A356" s="53">
        <f ca="1">IF(E356="","",Blad1!A356)</f>
        <v>0.59752314814815122</v>
      </c>
      <c r="B356" s="54">
        <f ca="1">IF(E356="","",Blad1!B356)</f>
        <v>0.59342592592592591</v>
      </c>
      <c r="C356" s="36">
        <f ca="1">IF(ISERROR(Blad1!C356),"",Blad1!C356)</f>
        <v>48.40000000000002</v>
      </c>
      <c r="D356" s="48"/>
      <c r="E356" s="38">
        <v>95.8</v>
      </c>
      <c r="F356" s="39">
        <f ca="1">Blad1!E356</f>
        <v>0.29999999999999716</v>
      </c>
      <c r="G356" s="3" t="s">
        <v>24</v>
      </c>
      <c r="H356" s="40"/>
      <c r="I356" s="40"/>
      <c r="J356" s="45" t="s">
        <v>268</v>
      </c>
      <c r="K356" s="42" t="s">
        <v>227</v>
      </c>
      <c r="L356" s="43">
        <f t="shared" si="1"/>
        <v>154</v>
      </c>
    </row>
    <row r="357" spans="1:12" ht="22.5" customHeight="1" x14ac:dyDescent="0.3">
      <c r="A357" s="53">
        <f ca="1">IF(E357="","",Blad1!A357)</f>
        <v>0.59761574074074386</v>
      </c>
      <c r="B357" s="54">
        <f ca="1">IF(E357="","",Blad1!B357)</f>
        <v>0.59350694444444441</v>
      </c>
      <c r="C357" s="36">
        <f ca="1">IF(ISERROR(Blad1!C357),"",Blad1!C357)</f>
        <v>48.300000000000026</v>
      </c>
      <c r="D357" s="48" t="s">
        <v>20</v>
      </c>
      <c r="E357" s="67">
        <v>95.899999999999991</v>
      </c>
      <c r="F357" s="69" t="str">
        <f ca="1">Blad1!E357</f>
        <v/>
      </c>
      <c r="G357" s="69"/>
      <c r="H357" s="69"/>
      <c r="I357" s="69"/>
      <c r="J357" s="80" t="s">
        <v>228</v>
      </c>
      <c r="K357" s="71" t="s">
        <v>229</v>
      </c>
      <c r="L357" s="43">
        <f t="shared" si="1"/>
        <v>155</v>
      </c>
    </row>
    <row r="358" spans="1:12" ht="22.5" customHeight="1" x14ac:dyDescent="0.3">
      <c r="A358" s="53">
        <f ca="1">IF(E358="","",Blad1!A358)</f>
        <v>0.59770833333333651</v>
      </c>
      <c r="B358" s="54">
        <f ca="1">IF(E358="","",Blad1!B358)</f>
        <v>0.5935879629629629</v>
      </c>
      <c r="C358" s="36">
        <f ca="1">IF(ISERROR(Blad1!C358),"",Blad1!C358)</f>
        <v>48.200000000000031</v>
      </c>
      <c r="D358" s="48"/>
      <c r="E358" s="67">
        <v>95.999999999999986</v>
      </c>
      <c r="F358" s="69" t="str">
        <f ca="1">Blad1!E358</f>
        <v/>
      </c>
      <c r="G358" s="69"/>
      <c r="H358" s="69"/>
      <c r="I358" s="69"/>
      <c r="J358" s="80" t="s">
        <v>228</v>
      </c>
      <c r="K358" s="71" t="s">
        <v>230</v>
      </c>
      <c r="L358" s="43">
        <f t="shared" si="1"/>
        <v>156</v>
      </c>
    </row>
    <row r="359" spans="1:12" ht="22.5" customHeight="1" x14ac:dyDescent="0.3">
      <c r="A359" s="81">
        <f ca="1">IF(E359="","",Blad1!A359)</f>
        <v>0.59789351851852168</v>
      </c>
      <c r="B359" s="82">
        <f ca="1">IF(E359="","",Blad1!B359)</f>
        <v>0.59376157407407404</v>
      </c>
      <c r="C359" s="83">
        <f ca="1">IF(ISERROR(Blad1!C359),"",Blad1!C359)</f>
        <v>48.000000000000043</v>
      </c>
      <c r="D359" s="84"/>
      <c r="E359" s="85">
        <v>96.199999999999974</v>
      </c>
      <c r="F359" s="86" t="str">
        <f ca="1">Blad1!E359</f>
        <v/>
      </c>
      <c r="G359" s="87"/>
      <c r="H359" s="88"/>
      <c r="I359" s="88"/>
      <c r="J359" s="89" t="s">
        <v>269</v>
      </c>
      <c r="K359" s="90"/>
      <c r="L359" s="91">
        <f t="shared" si="1"/>
        <v>157</v>
      </c>
    </row>
    <row r="360" spans="1:12" ht="22.5" customHeight="1" x14ac:dyDescent="0.3">
      <c r="A360" s="53">
        <f ca="1">IF(E360="","",Blad1!A360)</f>
        <v>0.5981712962962995</v>
      </c>
      <c r="B360" s="54">
        <f ca="1">IF(E360="","",Blad1!B360)</f>
        <v>0.59402777777777771</v>
      </c>
      <c r="C360" s="36">
        <f ca="1">IF(ISERROR(Blad1!C360),"",Blad1!C360)</f>
        <v>47.700000000000031</v>
      </c>
      <c r="D360" s="48"/>
      <c r="E360" s="67">
        <v>96.499999999999986</v>
      </c>
      <c r="F360" s="69" t="str">
        <f ca="1">Blad1!E360</f>
        <v/>
      </c>
      <c r="G360" s="69"/>
      <c r="H360" s="69"/>
      <c r="I360" s="69"/>
      <c r="J360" s="80" t="s">
        <v>232</v>
      </c>
      <c r="K360" s="92"/>
      <c r="L360" s="43">
        <f t="shared" si="1"/>
        <v>158</v>
      </c>
    </row>
    <row r="361" spans="1:12" ht="22.5" customHeight="1" x14ac:dyDescent="0.3">
      <c r="A361" s="53">
        <f ca="1">IF(E361="","",Blad1!A361)</f>
        <v>0.59844907407407733</v>
      </c>
      <c r="B361" s="54">
        <f ca="1">IF(E361="","",Blad1!B361)</f>
        <v>0.59429398148148138</v>
      </c>
      <c r="C361" s="36">
        <f ca="1">IF(ISERROR(Blad1!C361),"",Blad1!C361)</f>
        <v>47.40000000000002</v>
      </c>
      <c r="D361" s="48" t="s">
        <v>233</v>
      </c>
      <c r="E361" s="67">
        <v>96.8</v>
      </c>
      <c r="F361" s="36" t="str">
        <f ca="1">Blad1!E361</f>
        <v/>
      </c>
      <c r="G361" s="93"/>
      <c r="H361" s="69"/>
      <c r="I361" s="69"/>
      <c r="J361" s="80" t="s">
        <v>232</v>
      </c>
      <c r="K361" s="71" t="s">
        <v>234</v>
      </c>
      <c r="L361" s="43" t="s">
        <v>270</v>
      </c>
    </row>
    <row r="362" spans="1:12" ht="22.5" customHeight="1" x14ac:dyDescent="0.3">
      <c r="A362" s="53">
        <f ca="1">IF(E362="","",Blad1!A362)</f>
        <v>0.59938657407407736</v>
      </c>
      <c r="B362" s="54">
        <f ca="1">IF(E362="","",Blad1!B362)</f>
        <v>0.59519675925925919</v>
      </c>
      <c r="C362" s="36">
        <f ca="1">IF(ISERROR(Blad1!C362),"",Blad1!C362)</f>
        <v>46.40000000000002</v>
      </c>
      <c r="D362" s="94" t="s">
        <v>236</v>
      </c>
      <c r="E362" s="67">
        <v>97.8</v>
      </c>
      <c r="F362" s="36" t="str">
        <f ca="1">Blad1!E362</f>
        <v/>
      </c>
      <c r="G362" s="93"/>
      <c r="H362" s="69"/>
      <c r="I362" s="69"/>
      <c r="J362" s="80" t="s">
        <v>232</v>
      </c>
      <c r="K362" s="71" t="s">
        <v>237</v>
      </c>
      <c r="L362" s="43" t="s">
        <v>271</v>
      </c>
    </row>
    <row r="363" spans="1:12" ht="22.5" customHeight="1" x14ac:dyDescent="0.3">
      <c r="A363" s="53">
        <f ca="1">IF(E363="","",Blad1!A363)</f>
        <v>0.59947916666667</v>
      </c>
      <c r="B363" s="54">
        <f ca="1">IF(E363="","",Blad1!B363)</f>
        <v>0.59527777777777768</v>
      </c>
      <c r="C363" s="36">
        <f ca="1">IF(ISERROR(Blad1!C363),"",Blad1!C363)</f>
        <v>46.300000000000026</v>
      </c>
      <c r="D363" s="48"/>
      <c r="E363" s="67">
        <v>97.899999999999991</v>
      </c>
      <c r="F363" s="36">
        <f ca="1">Blad1!E363</f>
        <v>2.0999999999999943</v>
      </c>
      <c r="G363" s="3" t="s">
        <v>24</v>
      </c>
      <c r="H363" s="69"/>
      <c r="I363" s="69"/>
      <c r="J363" s="80" t="s">
        <v>272</v>
      </c>
      <c r="K363" s="92"/>
      <c r="L363" s="43">
        <f>IF(J363&lt;&gt;"",L360+1,"")</f>
        <v>159</v>
      </c>
    </row>
    <row r="364" spans="1:12" ht="22.5" customHeight="1" x14ac:dyDescent="0.3">
      <c r="A364" s="53">
        <f ca="1">IF(E364="","",Blad1!A364)</f>
        <v>0.599942129629633</v>
      </c>
      <c r="B364" s="54">
        <f ca="1">IF(E364="","",Blad1!B364)</f>
        <v>0.59572916666666653</v>
      </c>
      <c r="C364" s="36">
        <f ca="1">IF(ISERROR(Blad1!C364),"",Blad1!C364)</f>
        <v>45.800000000000026</v>
      </c>
      <c r="D364" s="96"/>
      <c r="E364" s="67">
        <v>98.399999999999991</v>
      </c>
      <c r="F364" s="36" t="str">
        <f ca="1">Blad1!E364</f>
        <v/>
      </c>
      <c r="G364" s="76" t="s">
        <v>241</v>
      </c>
      <c r="H364" s="69"/>
      <c r="I364" s="69"/>
      <c r="J364" s="80" t="s">
        <v>242</v>
      </c>
      <c r="K364" s="71" t="s">
        <v>243</v>
      </c>
      <c r="L364" s="43">
        <f t="shared" ref="L364:L394" si="2">IF(J364&lt;&gt;"",L363+1,"")</f>
        <v>160</v>
      </c>
    </row>
    <row r="365" spans="1:12" ht="22.5" customHeight="1" x14ac:dyDescent="0.3">
      <c r="A365" s="53">
        <f ca="1">IF(E365="","",Blad1!A365)</f>
        <v>0.60021990740741082</v>
      </c>
      <c r="B365" s="54">
        <f ca="1">IF(E365="","",Blad1!B365)</f>
        <v>0.5959953703703702</v>
      </c>
      <c r="C365" s="36">
        <f ca="1">IF(ISERROR(Blad1!C365),"",Blad1!C365)</f>
        <v>45.500000000000043</v>
      </c>
      <c r="D365" s="97"/>
      <c r="E365" s="67">
        <v>98.699999999999974</v>
      </c>
      <c r="F365" s="69" t="str">
        <f ca="1">Blad1!E365</f>
        <v/>
      </c>
      <c r="G365" s="69"/>
      <c r="H365" s="69"/>
      <c r="I365" s="69"/>
      <c r="J365" s="80" t="s">
        <v>273</v>
      </c>
      <c r="K365" s="92"/>
      <c r="L365" s="43">
        <f t="shared" si="2"/>
        <v>161</v>
      </c>
    </row>
    <row r="366" spans="1:12" ht="22.5" customHeight="1" x14ac:dyDescent="0.3">
      <c r="A366" s="53">
        <f ca="1">IF(E366="","",Blad1!A366)</f>
        <v>0.60021990740741082</v>
      </c>
      <c r="B366" s="54">
        <f ca="1">IF(E366="","",Blad1!B366)</f>
        <v>0.5959953703703702</v>
      </c>
      <c r="C366" s="36">
        <f ca="1">IF(ISERROR(Blad1!C366),"",Blad1!C366)</f>
        <v>45.500000000000043</v>
      </c>
      <c r="D366" s="48"/>
      <c r="E366" s="67">
        <v>98.699999999999974</v>
      </c>
      <c r="F366" s="36" t="str">
        <f ca="1">Blad1!E366</f>
        <v/>
      </c>
      <c r="G366" s="98" t="s">
        <v>245</v>
      </c>
      <c r="H366" s="69"/>
      <c r="I366" s="69"/>
      <c r="J366" s="50" t="s">
        <v>246</v>
      </c>
      <c r="K366" s="92"/>
      <c r="L366" s="43">
        <f t="shared" si="2"/>
        <v>162</v>
      </c>
    </row>
    <row r="367" spans="1:12" ht="22.5" customHeight="1" x14ac:dyDescent="0.3">
      <c r="A367" s="53">
        <f ca="1">IF(E367="","",Blad1!A367)</f>
        <v>0.60049768518518865</v>
      </c>
      <c r="B367" s="54">
        <f ca="1">IF(E367="","",Blad1!B367)</f>
        <v>0.59626157407407387</v>
      </c>
      <c r="C367" s="36">
        <f ca="1">IF(ISERROR(Blad1!C367),"",Blad1!C367)</f>
        <v>45.200000000000031</v>
      </c>
      <c r="D367" s="48"/>
      <c r="E367" s="67">
        <v>98.999999999999986</v>
      </c>
      <c r="F367" s="69" t="str">
        <f ca="1">Blad1!E367</f>
        <v/>
      </c>
      <c r="G367" s="69"/>
      <c r="H367" s="69"/>
      <c r="I367" s="69"/>
      <c r="J367" s="50" t="s">
        <v>247</v>
      </c>
      <c r="K367" s="92"/>
      <c r="L367" s="43">
        <f t="shared" si="2"/>
        <v>163</v>
      </c>
    </row>
    <row r="368" spans="1:12" ht="22.5" customHeight="1" x14ac:dyDescent="0.3">
      <c r="A368" s="53">
        <f ca="1">IF(E368="","",Blad1!A368)</f>
        <v>0.60096064814815164</v>
      </c>
      <c r="B368" s="54">
        <f ca="1">IF(E368="","",Blad1!B368)</f>
        <v>0.59671296296296272</v>
      </c>
      <c r="C368" s="36">
        <f ca="1">IF(ISERROR(Blad1!C368),"",Blad1!C368)</f>
        <v>44.700000000000031</v>
      </c>
      <c r="D368" s="48"/>
      <c r="E368" s="67">
        <v>99.499999999999986</v>
      </c>
      <c r="F368" s="69" t="str">
        <f ca="1">Blad1!E368</f>
        <v/>
      </c>
      <c r="G368" s="69"/>
      <c r="H368" s="69"/>
      <c r="I368" s="69"/>
      <c r="J368" s="50" t="s">
        <v>247</v>
      </c>
      <c r="K368" s="74" t="s">
        <v>249</v>
      </c>
      <c r="L368" s="43">
        <f t="shared" si="2"/>
        <v>164</v>
      </c>
    </row>
    <row r="369" spans="1:12" ht="36" x14ac:dyDescent="0.3">
      <c r="A369" s="53">
        <f ca="1">IF(E369="","",Blad1!A369)</f>
        <v>0.60105324074074429</v>
      </c>
      <c r="B369" s="54">
        <f ca="1">IF(E369="","",Blad1!B369)</f>
        <v>0.59679398148148122</v>
      </c>
      <c r="C369" s="36">
        <f ca="1">IF(ISERROR(Blad1!C369),"",Blad1!C369)</f>
        <v>44.600000000000037</v>
      </c>
      <c r="D369" s="48"/>
      <c r="E369" s="67">
        <v>99.59999999999998</v>
      </c>
      <c r="F369" s="36" t="str">
        <f ca="1">Blad1!E369</f>
        <v/>
      </c>
      <c r="G369" s="98" t="s">
        <v>250</v>
      </c>
      <c r="H369" s="69"/>
      <c r="I369" s="69"/>
      <c r="J369" s="50" t="s">
        <v>251</v>
      </c>
      <c r="K369" s="71" t="s">
        <v>252</v>
      </c>
      <c r="L369" s="43">
        <f t="shared" si="2"/>
        <v>165</v>
      </c>
    </row>
    <row r="370" spans="1:12" ht="18" x14ac:dyDescent="0.3">
      <c r="A370" s="53">
        <f ca="1">IF(E370="","",Blad1!A370)</f>
        <v>0.6017129629629665</v>
      </c>
      <c r="B370" s="54">
        <f ca="1">IF(E370="","",Blad1!B370)</f>
        <v>0.5974189814814812</v>
      </c>
      <c r="C370" s="36">
        <f ca="1">IF(ISERROR(Blad1!C370),"",Blad1!C370)</f>
        <v>43.90000000000002</v>
      </c>
      <c r="D370" s="48"/>
      <c r="E370" s="67">
        <v>100.3</v>
      </c>
      <c r="F370" s="36">
        <f ca="1">Blad1!E370</f>
        <v>2.4000000000000057</v>
      </c>
      <c r="G370" s="68" t="s">
        <v>112</v>
      </c>
      <c r="H370" s="69"/>
      <c r="I370" s="69"/>
      <c r="J370" s="80" t="s">
        <v>274</v>
      </c>
      <c r="K370" s="71" t="s">
        <v>114</v>
      </c>
      <c r="L370" s="43">
        <f t="shared" si="2"/>
        <v>166</v>
      </c>
    </row>
    <row r="371" spans="1:12" ht="18" x14ac:dyDescent="0.3">
      <c r="A371" s="53">
        <f ca="1">IF(E371="","",Blad1!A371)</f>
        <v>0.60255787037037389</v>
      </c>
      <c r="B371" s="54">
        <f ca="1">IF(E371="","",Blad1!B371)</f>
        <v>0.59822916666666637</v>
      </c>
      <c r="C371" s="36">
        <f ca="1">IF(ISERROR(Blad1!C371),"",Blad1!C371)</f>
        <v>43.000000000000014</v>
      </c>
      <c r="D371" s="48"/>
      <c r="E371" s="67">
        <v>101.2</v>
      </c>
      <c r="F371" s="36">
        <f ca="1">Blad1!E371</f>
        <v>0.90000000000000568</v>
      </c>
      <c r="G371" s="68" t="s">
        <v>115</v>
      </c>
      <c r="H371" s="69"/>
      <c r="I371" s="69"/>
      <c r="J371" s="50" t="s">
        <v>275</v>
      </c>
      <c r="K371" s="73" t="s">
        <v>117</v>
      </c>
      <c r="L371" s="43">
        <f t="shared" si="2"/>
        <v>167</v>
      </c>
    </row>
    <row r="372" spans="1:12" ht="22.5" customHeight="1" x14ac:dyDescent="0.3">
      <c r="A372" s="53">
        <f ca="1">IF(E372="","",Blad1!A372)</f>
        <v>0.60292824074074425</v>
      </c>
      <c r="B372" s="54">
        <f ca="1">IF(E372="","",Blad1!B372)</f>
        <v>0.59858796296296268</v>
      </c>
      <c r="C372" s="36">
        <f ca="1">IF(ISERROR(Blad1!C372),"",Blad1!C372)</f>
        <v>42.600000000000009</v>
      </c>
      <c r="D372" s="48"/>
      <c r="E372" s="67">
        <v>101.60000000000001</v>
      </c>
      <c r="F372" s="36">
        <f ca="1">Blad1!E372</f>
        <v>0.40000000000000568</v>
      </c>
      <c r="G372" s="68" t="s">
        <v>118</v>
      </c>
      <c r="H372" s="69"/>
      <c r="I372" s="69"/>
      <c r="J372" s="50" t="s">
        <v>276</v>
      </c>
      <c r="K372" s="74" t="s">
        <v>120</v>
      </c>
      <c r="L372" s="43">
        <f t="shared" si="2"/>
        <v>168</v>
      </c>
    </row>
    <row r="373" spans="1:12" ht="22.5" customHeight="1" x14ac:dyDescent="0.3">
      <c r="A373" s="53">
        <f ca="1">IF(E373="","",Blad1!A373)</f>
        <v>0.60311342592592943</v>
      </c>
      <c r="B373" s="54">
        <f ca="1">IF(E373="","",Blad1!B373)</f>
        <v>0.59876157407407382</v>
      </c>
      <c r="C373" s="36">
        <f ca="1">IF(ISERROR(Blad1!C373),"",Blad1!C373)</f>
        <v>42.40000000000002</v>
      </c>
      <c r="D373" s="48"/>
      <c r="E373" s="67">
        <v>101.8</v>
      </c>
      <c r="F373" s="69" t="str">
        <f ca="1">Blad1!E373</f>
        <v/>
      </c>
      <c r="G373" s="69"/>
      <c r="H373" s="69"/>
      <c r="I373" s="69"/>
      <c r="J373" s="50" t="s">
        <v>122</v>
      </c>
      <c r="K373" s="73" t="s">
        <v>123</v>
      </c>
      <c r="L373" s="43">
        <f t="shared" si="2"/>
        <v>169</v>
      </c>
    </row>
    <row r="374" spans="1:12" ht="22.5" customHeight="1" x14ac:dyDescent="0.3">
      <c r="A374" s="53">
        <f ca="1">IF(E374="","",Blad1!A374)</f>
        <v>0.60320601851852207</v>
      </c>
      <c r="B374" s="54">
        <f ca="1">IF(E374="","",Blad1!B374)</f>
        <v>0.59884259259259232</v>
      </c>
      <c r="C374" s="36">
        <f ca="1">IF(ISERROR(Blad1!C374),"",Blad1!C374)</f>
        <v>42.300000000000026</v>
      </c>
      <c r="D374" s="48"/>
      <c r="E374" s="67">
        <v>101.89999999999999</v>
      </c>
      <c r="F374" s="36" t="str">
        <f ca="1">Blad1!E374</f>
        <v/>
      </c>
      <c r="G374" s="76" t="s">
        <v>124</v>
      </c>
      <c r="H374" s="69"/>
      <c r="I374" s="69"/>
      <c r="J374" s="50" t="s">
        <v>125</v>
      </c>
      <c r="K374" s="73" t="s">
        <v>126</v>
      </c>
      <c r="L374" s="43">
        <f t="shared" si="2"/>
        <v>170</v>
      </c>
    </row>
    <row r="375" spans="1:12" ht="22.5" customHeight="1" x14ac:dyDescent="0.3">
      <c r="A375" s="53">
        <f ca="1">IF(E375="","",Blad1!A375)</f>
        <v>0.60348379629629989</v>
      </c>
      <c r="B375" s="54">
        <f ca="1">IF(E375="","",Blad1!B375)</f>
        <v>0.59910879629629599</v>
      </c>
      <c r="C375" s="36">
        <f ca="1">IF(ISERROR(Blad1!C375),"",Blad1!C375)</f>
        <v>42.000000000000014</v>
      </c>
      <c r="D375" s="48"/>
      <c r="E375" s="67">
        <v>102.2</v>
      </c>
      <c r="F375" s="69" t="str">
        <f ca="1">Blad1!E375</f>
        <v/>
      </c>
      <c r="G375" s="69"/>
      <c r="H375" s="69"/>
      <c r="I375" s="69"/>
      <c r="J375" s="50" t="s">
        <v>127</v>
      </c>
      <c r="K375" s="71" t="s">
        <v>128</v>
      </c>
      <c r="L375" s="43">
        <f t="shared" si="2"/>
        <v>171</v>
      </c>
    </row>
    <row r="376" spans="1:12" ht="22.5" customHeight="1" x14ac:dyDescent="0.3">
      <c r="A376" s="53">
        <f ca="1">IF(E376="","",Blad1!A376)</f>
        <v>0.60405092592592957</v>
      </c>
      <c r="B376" s="54">
        <f ca="1">IF(E376="","",Blad1!B376)</f>
        <v>0.59964120370370344</v>
      </c>
      <c r="C376" s="36">
        <f ca="1">IF(ISERROR(Blad1!C376),"",Blad1!C376)</f>
        <v>41.40000000000002</v>
      </c>
      <c r="D376" s="48"/>
      <c r="E376" s="67">
        <v>102.8</v>
      </c>
      <c r="F376" s="69" t="str">
        <f ca="1">Blad1!E376</f>
        <v/>
      </c>
      <c r="G376" s="69"/>
      <c r="H376" s="69"/>
      <c r="I376" s="69"/>
      <c r="J376" s="50" t="s">
        <v>127</v>
      </c>
      <c r="K376" s="71" t="s">
        <v>129</v>
      </c>
      <c r="L376" s="43">
        <f t="shared" si="2"/>
        <v>172</v>
      </c>
    </row>
    <row r="377" spans="1:12" ht="22.5" customHeight="1" x14ac:dyDescent="0.3">
      <c r="A377" s="53">
        <f ca="1">IF(E377="","",Blad1!A377)</f>
        <v>0.60451388888889257</v>
      </c>
      <c r="B377" s="54">
        <f ca="1">IF(E377="","",Blad1!B377)</f>
        <v>0.60009259259259229</v>
      </c>
      <c r="C377" s="36">
        <f ca="1">IF(ISERROR(Blad1!C377),"",Blad1!C377)</f>
        <v>40.90000000000002</v>
      </c>
      <c r="D377" s="48"/>
      <c r="E377" s="67">
        <v>103.3</v>
      </c>
      <c r="F377" s="69" t="str">
        <f ca="1">Blad1!E377</f>
        <v/>
      </c>
      <c r="G377" s="69"/>
      <c r="H377" s="69"/>
      <c r="I377" s="69"/>
      <c r="J377" s="50" t="s">
        <v>127</v>
      </c>
      <c r="K377" s="71" t="s">
        <v>257</v>
      </c>
      <c r="L377" s="43">
        <f t="shared" si="2"/>
        <v>173</v>
      </c>
    </row>
    <row r="378" spans="1:12" ht="22.5" customHeight="1" x14ac:dyDescent="0.3">
      <c r="A378" s="53">
        <f ca="1">IF(E378="","",Blad1!A378)</f>
        <v>0.60535879629629996</v>
      </c>
      <c r="B378" s="54">
        <f ca="1">IF(E378="","",Blad1!B378)</f>
        <v>0.60090277777777745</v>
      </c>
      <c r="C378" s="36">
        <f ca="1">IF(ISERROR(Blad1!C378),"",Blad1!C378)</f>
        <v>40.000000000000014</v>
      </c>
      <c r="D378" s="48"/>
      <c r="E378" s="67">
        <v>104.2</v>
      </c>
      <c r="F378" s="69" t="str">
        <f ca="1">Blad1!E378</f>
        <v/>
      </c>
      <c r="G378" s="69"/>
      <c r="H378" s="69"/>
      <c r="I378" s="69"/>
      <c r="J378" s="50" t="s">
        <v>258</v>
      </c>
      <c r="K378" s="74" t="s">
        <v>278</v>
      </c>
      <c r="L378" s="43">
        <f t="shared" si="2"/>
        <v>174</v>
      </c>
    </row>
    <row r="379" spans="1:12" ht="22.5" customHeight="1" x14ac:dyDescent="0.3">
      <c r="A379" s="53">
        <f ca="1">IF(E379="","",Blad1!A379)</f>
        <v>0.60592592592592964</v>
      </c>
      <c r="B379" s="54">
        <f ca="1">IF(E379="","",Blad1!B379)</f>
        <v>0.60143518518518491</v>
      </c>
      <c r="C379" s="36">
        <f ca="1">IF(ISERROR(Blad1!C379),"",Blad1!C379)</f>
        <v>39.40000000000002</v>
      </c>
      <c r="D379" s="48"/>
      <c r="E379" s="38">
        <v>104.8</v>
      </c>
      <c r="F379" s="39">
        <f ca="1">Blad1!E379</f>
        <v>3.1999999999999886</v>
      </c>
      <c r="G379" s="3" t="s">
        <v>172</v>
      </c>
      <c r="H379" s="40"/>
      <c r="I379" s="40"/>
      <c r="J379" s="50" t="s">
        <v>258</v>
      </c>
      <c r="K379" s="42" t="s">
        <v>279</v>
      </c>
      <c r="L379" s="43">
        <f t="shared" si="2"/>
        <v>175</v>
      </c>
    </row>
    <row r="380" spans="1:12" ht="22.5" customHeight="1" x14ac:dyDescent="0.3">
      <c r="A380" s="53">
        <f ca="1">IF(E380="","",Blad1!A380)</f>
        <v>0.60611111111111482</v>
      </c>
      <c r="B380" s="54">
        <f ca="1">IF(E380="","",Blad1!B380)</f>
        <v>0.60160879629629604</v>
      </c>
      <c r="C380" s="36">
        <f ca="1">IF(ISERROR(Blad1!C380),"",Blad1!C380)</f>
        <v>39.200000000000017</v>
      </c>
      <c r="D380" s="48"/>
      <c r="E380" s="38">
        <v>105</v>
      </c>
      <c r="F380" s="39" t="str">
        <f ca="1">Blad1!E380</f>
        <v/>
      </c>
      <c r="G380" s="3"/>
      <c r="H380" s="40"/>
      <c r="I380" s="40"/>
      <c r="J380" s="50" t="s">
        <v>258</v>
      </c>
      <c r="K380" s="42" t="s">
        <v>280</v>
      </c>
      <c r="L380" s="43">
        <f t="shared" si="2"/>
        <v>176</v>
      </c>
    </row>
    <row r="381" spans="1:12" ht="22.5" customHeight="1" x14ac:dyDescent="0.3">
      <c r="A381" s="53">
        <f ca="1">IF(E381="","",Blad1!A381)</f>
        <v>0.60620370370370746</v>
      </c>
      <c r="B381" s="54">
        <f ca="1">IF(E381="","",Blad1!B381)</f>
        <v>0.60168981481481454</v>
      </c>
      <c r="C381" s="36">
        <f ca="1">IF(ISERROR(Blad1!C381),"",Blad1!C381)</f>
        <v>39.100000000000023</v>
      </c>
      <c r="D381" s="48"/>
      <c r="E381" s="38">
        <v>105.1</v>
      </c>
      <c r="F381" s="39">
        <f ca="1">Blad1!E381</f>
        <v>0.29999999999999716</v>
      </c>
      <c r="G381" s="3" t="s">
        <v>24</v>
      </c>
      <c r="H381" s="40"/>
      <c r="I381" s="40"/>
      <c r="J381" s="45" t="s">
        <v>281</v>
      </c>
      <c r="K381" s="42" t="s">
        <v>282</v>
      </c>
      <c r="L381" s="43">
        <f t="shared" si="2"/>
        <v>177</v>
      </c>
    </row>
    <row r="382" spans="1:12" ht="22.5" customHeight="1" x14ac:dyDescent="0.3">
      <c r="A382" s="53">
        <f ca="1">IF(E382="","",Blad1!A382)</f>
        <v>0.60666666666667046</v>
      </c>
      <c r="B382" s="54">
        <f ca="1">IF(E382="","",Blad1!B382)</f>
        <v>0.60214120370370339</v>
      </c>
      <c r="C382" s="36">
        <f ca="1">IF(ISERROR(Blad1!C382),"",Blad1!C382)</f>
        <v>38.600000000000023</v>
      </c>
      <c r="D382" s="48"/>
      <c r="E382" s="38">
        <v>105.6</v>
      </c>
      <c r="F382" s="39">
        <f ca="1">Blad1!E382</f>
        <v>0.5</v>
      </c>
      <c r="G382" s="3" t="s">
        <v>283</v>
      </c>
      <c r="H382" s="40"/>
      <c r="I382" s="40"/>
      <c r="J382" s="45" t="s">
        <v>284</v>
      </c>
      <c r="K382" s="47" t="s">
        <v>130</v>
      </c>
      <c r="L382" s="43">
        <f t="shared" si="2"/>
        <v>178</v>
      </c>
    </row>
    <row r="383" spans="1:12" ht="22.5" customHeight="1" x14ac:dyDescent="0.3">
      <c r="A383" s="53">
        <f ca="1">IF(E383="","",Blad1!A383)</f>
        <v>0.60723379629630014</v>
      </c>
      <c r="B383" s="54">
        <f ca="1">IF(E383="","",Blad1!B383)</f>
        <v>0.60267361111111084</v>
      </c>
      <c r="C383" s="36">
        <f ca="1">IF(ISERROR(Blad1!C383),"",Blad1!C383)</f>
        <v>38.000000000000014</v>
      </c>
      <c r="D383" s="48"/>
      <c r="E383" s="38">
        <v>106.2</v>
      </c>
      <c r="F383" s="39" t="str">
        <f ca="1">Blad1!E383</f>
        <v/>
      </c>
      <c r="G383" s="3"/>
      <c r="H383" s="40"/>
      <c r="I383" s="40"/>
      <c r="J383" s="45" t="s">
        <v>284</v>
      </c>
      <c r="K383" s="42" t="s">
        <v>285</v>
      </c>
      <c r="L383" s="43">
        <f t="shared" si="2"/>
        <v>179</v>
      </c>
    </row>
    <row r="384" spans="1:12" ht="22.5" customHeight="1" x14ac:dyDescent="0.3">
      <c r="A384" s="53">
        <f ca="1">IF(E384="","",Blad1!A384)</f>
        <v>0.60723379629630014</v>
      </c>
      <c r="B384" s="54">
        <f ca="1">IF(E384="","",Blad1!B384)</f>
        <v>0.60267361111111084</v>
      </c>
      <c r="C384" s="36">
        <f ca="1">IF(ISERROR(Blad1!C384),"",Blad1!C384)</f>
        <v>38.000000000000014</v>
      </c>
      <c r="D384" s="48"/>
      <c r="E384" s="38">
        <v>106.2</v>
      </c>
      <c r="F384" s="39">
        <f ca="1">Blad1!E384</f>
        <v>0.60000000000000853</v>
      </c>
      <c r="G384" s="3" t="s">
        <v>24</v>
      </c>
      <c r="H384" s="40"/>
      <c r="I384" s="40"/>
      <c r="J384" s="45" t="s">
        <v>286</v>
      </c>
      <c r="K384" s="42" t="s">
        <v>287</v>
      </c>
      <c r="L384" s="43">
        <f t="shared" si="2"/>
        <v>180</v>
      </c>
    </row>
    <row r="385" spans="1:12" ht="22.5" customHeight="1" x14ac:dyDescent="0.3">
      <c r="A385" s="53">
        <f ca="1">IF(E385="","",Blad1!A385)</f>
        <v>0.60902777777778161</v>
      </c>
      <c r="B385" s="54">
        <f ca="1">IF(E385="","",Blad1!B385)</f>
        <v>0.60438657407407381</v>
      </c>
      <c r="C385" s="36">
        <f ca="1">IF(ISERROR(Blad1!C385),"",Blad1!C385)</f>
        <v>36.100000000000009</v>
      </c>
      <c r="D385" s="99"/>
      <c r="E385" s="67">
        <v>108.10000000000001</v>
      </c>
      <c r="F385" s="36" t="str">
        <f ca="1">Blad1!E385</f>
        <v/>
      </c>
      <c r="G385" s="98" t="s">
        <v>239</v>
      </c>
      <c r="H385" s="69"/>
      <c r="I385" s="69"/>
      <c r="J385" s="50" t="s">
        <v>288</v>
      </c>
      <c r="K385" s="71" t="s">
        <v>289</v>
      </c>
      <c r="L385" s="43">
        <f t="shared" si="2"/>
        <v>181</v>
      </c>
    </row>
    <row r="386" spans="1:12" ht="22.5" customHeight="1" x14ac:dyDescent="0.3">
      <c r="A386" s="53">
        <f ca="1">IF(E386="","",Blad1!A386)</f>
        <v>0.60939814814815196</v>
      </c>
      <c r="B386" s="54">
        <f ca="1">IF(E386="","",Blad1!B386)</f>
        <v>0.60474537037037013</v>
      </c>
      <c r="C386" s="36">
        <f ca="1">IF(ISERROR(Blad1!C386),"",Blad1!C386)</f>
        <v>35.700000000000031</v>
      </c>
      <c r="D386" s="100" t="s">
        <v>27</v>
      </c>
      <c r="E386" s="67">
        <v>108.49999999999999</v>
      </c>
      <c r="F386" s="69" t="str">
        <f ca="1">Blad1!E386</f>
        <v/>
      </c>
      <c r="G386" s="69"/>
      <c r="H386" s="69"/>
      <c r="I386" s="69"/>
      <c r="J386" s="50" t="s">
        <v>290</v>
      </c>
      <c r="K386" s="101" t="s">
        <v>291</v>
      </c>
      <c r="L386" s="43">
        <f t="shared" si="2"/>
        <v>182</v>
      </c>
    </row>
    <row r="387" spans="1:12" ht="22.5" customHeight="1" x14ac:dyDescent="0.3">
      <c r="A387" s="53">
        <f ca="1">IF(E387="","",Blad1!A387)</f>
        <v>0.61062500000000386</v>
      </c>
      <c r="B387" s="54">
        <f ca="1">IF(E387="","",Blad1!B387)</f>
        <v>0.60591435185185161</v>
      </c>
      <c r="C387" s="36">
        <f ca="1">IF(ISERROR(Blad1!C387),"",Blad1!C387)</f>
        <v>34.40000000000002</v>
      </c>
      <c r="D387" s="100" t="s">
        <v>27</v>
      </c>
      <c r="E387" s="67">
        <v>109.8</v>
      </c>
      <c r="F387" s="36">
        <f ca="1">Blad1!E387</f>
        <v>3.5999999999999943</v>
      </c>
      <c r="G387" s="68" t="s">
        <v>118</v>
      </c>
      <c r="H387" s="69"/>
      <c r="I387" s="69"/>
      <c r="J387" s="50" t="s">
        <v>290</v>
      </c>
      <c r="K387" s="74" t="s">
        <v>292</v>
      </c>
      <c r="L387" s="43">
        <f t="shared" si="2"/>
        <v>183</v>
      </c>
    </row>
    <row r="388" spans="1:12" ht="22.5" customHeight="1" x14ac:dyDescent="0.3">
      <c r="A388" s="53">
        <f ca="1">IF(E388="","",Blad1!A388)</f>
        <v>0.61194444444444829</v>
      </c>
      <c r="B388" s="54">
        <f ca="1">IF(E388="","",Blad1!B388)</f>
        <v>0.60717592592592573</v>
      </c>
      <c r="C388" s="36">
        <f ca="1">IF(ISERROR(Blad1!C388),"",Blad1!C388)</f>
        <v>33.000000000000014</v>
      </c>
      <c r="D388" s="100" t="s">
        <v>27</v>
      </c>
      <c r="E388" s="67">
        <v>111.2</v>
      </c>
      <c r="F388" s="69" t="str">
        <f ca="1">Blad1!E388</f>
        <v/>
      </c>
      <c r="G388" s="69"/>
      <c r="H388" s="69"/>
      <c r="I388" s="69"/>
      <c r="J388" s="50" t="s">
        <v>294</v>
      </c>
      <c r="K388" s="92"/>
      <c r="L388" s="43">
        <f t="shared" si="2"/>
        <v>184</v>
      </c>
    </row>
    <row r="389" spans="1:12" ht="22.5" customHeight="1" x14ac:dyDescent="0.3">
      <c r="A389" s="53">
        <f ca="1">IF(E389="","",Blad1!A389)</f>
        <v>0.61212962962963346</v>
      </c>
      <c r="B389" s="54">
        <f ca="1">IF(E389="","",Blad1!B389)</f>
        <v>0.60734953703703687</v>
      </c>
      <c r="C389" s="36">
        <f ca="1">IF(ISERROR(Blad1!C389),"",Blad1!C389)</f>
        <v>32.800000000000026</v>
      </c>
      <c r="D389" s="100" t="s">
        <v>27</v>
      </c>
      <c r="E389" s="67">
        <v>111.39999999999999</v>
      </c>
      <c r="F389" s="69" t="str">
        <f ca="1">Blad1!E389</f>
        <v/>
      </c>
      <c r="G389" s="69"/>
      <c r="H389" s="69"/>
      <c r="I389" s="69"/>
      <c r="J389" s="50" t="s">
        <v>295</v>
      </c>
      <c r="K389" s="74" t="s">
        <v>296</v>
      </c>
      <c r="L389" s="43">
        <f t="shared" si="2"/>
        <v>185</v>
      </c>
    </row>
    <row r="390" spans="1:12" ht="22.5" customHeight="1" x14ac:dyDescent="0.3">
      <c r="A390" s="53">
        <f ca="1">IF(E390="","",Blad1!A390)</f>
        <v>0.61240740740741129</v>
      </c>
      <c r="B390" s="54">
        <f ca="1">IF(E390="","",Blad1!B390)</f>
        <v>0.60761574074074054</v>
      </c>
      <c r="C390" s="36">
        <f ca="1">IF(ISERROR(Blad1!C390),"",Blad1!C390)</f>
        <v>32.500000000000014</v>
      </c>
      <c r="D390" s="100" t="s">
        <v>27</v>
      </c>
      <c r="E390" s="67">
        <v>111.7</v>
      </c>
      <c r="F390" s="69" t="str">
        <f ca="1">Blad1!E390</f>
        <v/>
      </c>
      <c r="G390" s="69"/>
      <c r="H390" s="69"/>
      <c r="I390" s="69"/>
      <c r="J390" s="80" t="s">
        <v>297</v>
      </c>
      <c r="K390" s="92"/>
      <c r="L390" s="43">
        <f t="shared" si="2"/>
        <v>186</v>
      </c>
    </row>
    <row r="391" spans="1:12" ht="22.5" customHeight="1" x14ac:dyDescent="0.3">
      <c r="A391" s="53">
        <f ca="1">IF(E391="","",Blad1!A391)</f>
        <v>0.61250000000000393</v>
      </c>
      <c r="B391" s="54">
        <f ca="1">IF(E391="","",Blad1!B391)</f>
        <v>0.60769675925925903</v>
      </c>
      <c r="C391" s="36">
        <f ca="1">IF(ISERROR(Blad1!C391),"",Blad1!C391)</f>
        <v>32.40000000000002</v>
      </c>
      <c r="D391" s="48" t="s">
        <v>20</v>
      </c>
      <c r="E391" s="67">
        <v>111.8</v>
      </c>
      <c r="F391" s="36" t="str">
        <f ca="1">Blad1!E391</f>
        <v/>
      </c>
      <c r="G391" s="98" t="s">
        <v>239</v>
      </c>
      <c r="H391" s="69"/>
      <c r="I391" s="69"/>
      <c r="J391" s="50" t="s">
        <v>298</v>
      </c>
      <c r="K391" s="71" t="s">
        <v>299</v>
      </c>
      <c r="L391" s="43">
        <f t="shared" si="2"/>
        <v>187</v>
      </c>
    </row>
    <row r="392" spans="1:12" ht="22.5" customHeight="1" x14ac:dyDescent="0.3">
      <c r="A392" s="53">
        <f ca="1">IF(E392="","",Blad1!A392)</f>
        <v>0.61259259259259657</v>
      </c>
      <c r="B392" s="54">
        <f ca="1">IF(E392="","",Blad1!B392)</f>
        <v>0.60777777777777753</v>
      </c>
      <c r="C392" s="36">
        <f ca="1">IF(ISERROR(Blad1!C392),"",Blad1!C392)</f>
        <v>32.300000000000026</v>
      </c>
      <c r="D392" s="100" t="s">
        <v>27</v>
      </c>
      <c r="E392" s="67">
        <v>111.89999999999999</v>
      </c>
      <c r="F392" s="69" t="str">
        <f ca="1">Blad1!E392</f>
        <v/>
      </c>
      <c r="G392" s="69"/>
      <c r="H392" s="69"/>
      <c r="I392" s="69"/>
      <c r="J392" s="50" t="s">
        <v>298</v>
      </c>
      <c r="K392" s="71" t="s">
        <v>229</v>
      </c>
      <c r="L392" s="43">
        <f t="shared" si="2"/>
        <v>188</v>
      </c>
    </row>
    <row r="393" spans="1:12" ht="22.5" customHeight="1" x14ac:dyDescent="0.3">
      <c r="A393" s="81">
        <f ca="1">IF(E393="","",Blad1!A393)</f>
        <v>0.6128703703703744</v>
      </c>
      <c r="B393" s="82">
        <f ca="1">IF(E393="","",Blad1!B393)</f>
        <v>0.6080439814814812</v>
      </c>
      <c r="C393" s="83">
        <f ca="1">IF(ISERROR(Blad1!C393),"",Blad1!C393)</f>
        <v>32.000000000000014</v>
      </c>
      <c r="D393" s="84" t="s">
        <v>27</v>
      </c>
      <c r="E393" s="85">
        <v>112.2</v>
      </c>
      <c r="F393" s="86" t="str">
        <f ca="1">Blad1!E393</f>
        <v/>
      </c>
      <c r="G393" s="87"/>
      <c r="H393" s="88"/>
      <c r="I393" s="88"/>
      <c r="J393" s="89" t="s">
        <v>300</v>
      </c>
      <c r="K393" s="90"/>
      <c r="L393" s="91">
        <f t="shared" si="2"/>
        <v>189</v>
      </c>
    </row>
    <row r="394" spans="1:12" ht="22.5" customHeight="1" x14ac:dyDescent="0.3">
      <c r="A394" s="53">
        <f ca="1">IF(E394="","",Blad1!A394)</f>
        <v>0.61314814814815222</v>
      </c>
      <c r="B394" s="54">
        <f ca="1">IF(E394="","",Blad1!B394)</f>
        <v>0.60831018518518487</v>
      </c>
      <c r="C394" s="36">
        <f ca="1">IF(ISERROR(Blad1!C394),"",Blad1!C394)</f>
        <v>31.700000000000031</v>
      </c>
      <c r="D394" s="48"/>
      <c r="E394" s="67">
        <v>112.49999999999999</v>
      </c>
      <c r="F394" s="69" t="str">
        <f ca="1">Blad1!E394</f>
        <v/>
      </c>
      <c r="G394" s="69"/>
      <c r="H394" s="69"/>
      <c r="I394" s="69"/>
      <c r="J394" s="80" t="s">
        <v>232</v>
      </c>
      <c r="K394" s="92"/>
      <c r="L394" s="43">
        <f t="shared" si="2"/>
        <v>190</v>
      </c>
    </row>
    <row r="395" spans="1:12" ht="22.5" customHeight="1" x14ac:dyDescent="0.3">
      <c r="A395" s="53">
        <f ca="1">IF(E395="","",Blad1!A395)</f>
        <v>0.61342592592593004</v>
      </c>
      <c r="B395" s="54">
        <f ca="1">IF(E395="","",Blad1!B395)</f>
        <v>0.60857638888888854</v>
      </c>
      <c r="C395" s="36">
        <f ca="1">IF(ISERROR(Blad1!C395),"",Blad1!C395)</f>
        <v>31.40000000000002</v>
      </c>
      <c r="D395" s="48" t="s">
        <v>233</v>
      </c>
      <c r="E395" s="67">
        <v>112.8</v>
      </c>
      <c r="F395" s="36" t="str">
        <f ca="1">Blad1!E395</f>
        <v/>
      </c>
      <c r="G395" s="93"/>
      <c r="H395" s="69"/>
      <c r="I395" s="69"/>
      <c r="J395" s="80" t="s">
        <v>232</v>
      </c>
      <c r="K395" s="71" t="s">
        <v>234</v>
      </c>
      <c r="L395" s="43" t="s">
        <v>301</v>
      </c>
    </row>
    <row r="396" spans="1:12" ht="22.5" customHeight="1" x14ac:dyDescent="0.3">
      <c r="A396" s="53">
        <f ca="1">IF(E396="","",Blad1!A396)</f>
        <v>0.61436342592593007</v>
      </c>
      <c r="B396" s="54">
        <f ca="1">IF(E396="","",Blad1!B396)</f>
        <v>0.60947916666666635</v>
      </c>
      <c r="C396" s="36">
        <f ca="1">IF(ISERROR(Blad1!C396),"",Blad1!C396)</f>
        <v>30.40000000000002</v>
      </c>
      <c r="D396" s="94" t="s">
        <v>236</v>
      </c>
      <c r="E396" s="67">
        <v>113.8</v>
      </c>
      <c r="F396" s="36" t="str">
        <f ca="1">Blad1!E396</f>
        <v/>
      </c>
      <c r="G396" s="93"/>
      <c r="H396" s="69"/>
      <c r="I396" s="69"/>
      <c r="J396" s="80" t="s">
        <v>232</v>
      </c>
      <c r="K396" s="71" t="s">
        <v>237</v>
      </c>
      <c r="L396" s="43" t="s">
        <v>302</v>
      </c>
    </row>
    <row r="397" spans="1:12" ht="22.5" customHeight="1" x14ac:dyDescent="0.3">
      <c r="A397" s="53">
        <f ca="1">IF(E397="","",Blad1!A397)</f>
        <v>0.61445601851852272</v>
      </c>
      <c r="B397" s="54">
        <f ca="1">IF(E397="","",Blad1!B397)</f>
        <v>0.60956018518518484</v>
      </c>
      <c r="C397" s="36">
        <f ca="1">IF(ISERROR(Blad1!C397),"",Blad1!C397)</f>
        <v>30.300000000000026</v>
      </c>
      <c r="D397" s="48"/>
      <c r="E397" s="67">
        <v>113.89999999999999</v>
      </c>
      <c r="F397" s="36">
        <f ca="1">Blad1!E397</f>
        <v>4.0999999999999943</v>
      </c>
      <c r="G397" s="3" t="s">
        <v>24</v>
      </c>
      <c r="H397" s="69"/>
      <c r="I397" s="69"/>
      <c r="J397" s="80" t="s">
        <v>240</v>
      </c>
      <c r="K397" s="92"/>
      <c r="L397" s="43">
        <f>IF(J397&lt;&gt;"",L394+1,"")</f>
        <v>191</v>
      </c>
    </row>
    <row r="398" spans="1:12" ht="22.5" customHeight="1" x14ac:dyDescent="0.3">
      <c r="A398" s="53">
        <f ca="1">IF(E398="","",Blad1!A398)</f>
        <v>0.61491898148148572</v>
      </c>
      <c r="B398" s="54">
        <f ca="1">IF(E398="","",Blad1!B398)</f>
        <v>0.61001157407407369</v>
      </c>
      <c r="C398" s="36">
        <f ca="1">IF(ISERROR(Blad1!C398),"",Blad1!C398)</f>
        <v>29.800000000000026</v>
      </c>
      <c r="D398" s="96"/>
      <c r="E398" s="67">
        <v>114.39999999999999</v>
      </c>
      <c r="F398" s="36" t="str">
        <f ca="1">Blad1!E398</f>
        <v/>
      </c>
      <c r="G398" s="76" t="s">
        <v>241</v>
      </c>
      <c r="H398" s="69"/>
      <c r="I398" s="69"/>
      <c r="J398" s="80" t="s">
        <v>242</v>
      </c>
      <c r="K398" s="71" t="s">
        <v>243</v>
      </c>
      <c r="L398" s="43">
        <f t="shared" ref="L398:L428" si="3">IF(J398&lt;&gt;"",L397+1,"")</f>
        <v>192</v>
      </c>
    </row>
    <row r="399" spans="1:12" ht="22.5" customHeight="1" x14ac:dyDescent="0.3">
      <c r="A399" s="53">
        <f ca="1">IF(E399="","",Blad1!A399)</f>
        <v>0.61519675925926354</v>
      </c>
      <c r="B399" s="54">
        <f ca="1">IF(E399="","",Blad1!B399)</f>
        <v>0.61027777777777736</v>
      </c>
      <c r="C399" s="36">
        <f ca="1">IF(ISERROR(Blad1!C399),"",Blad1!C399)</f>
        <v>29.500000000000043</v>
      </c>
      <c r="D399" s="97"/>
      <c r="E399" s="67">
        <v>114.69999999999997</v>
      </c>
      <c r="F399" s="69" t="str">
        <f ca="1">Blad1!E399</f>
        <v/>
      </c>
      <c r="G399" s="69"/>
      <c r="H399" s="69"/>
      <c r="I399" s="69"/>
      <c r="J399" s="80" t="s">
        <v>244</v>
      </c>
      <c r="K399" s="92"/>
      <c r="L399" s="43">
        <f t="shared" si="3"/>
        <v>193</v>
      </c>
    </row>
    <row r="400" spans="1:12" ht="22.5" customHeight="1" x14ac:dyDescent="0.3">
      <c r="A400" s="53">
        <f ca="1">IF(E400="","",Blad1!A400)</f>
        <v>0.61519675925926354</v>
      </c>
      <c r="B400" s="54">
        <f ca="1">IF(E400="","",Blad1!B400)</f>
        <v>0.61027777777777736</v>
      </c>
      <c r="C400" s="36">
        <f ca="1">IF(ISERROR(Blad1!C400),"",Blad1!C400)</f>
        <v>29.500000000000043</v>
      </c>
      <c r="D400" s="48"/>
      <c r="E400" s="67">
        <v>114.69999999999997</v>
      </c>
      <c r="F400" s="36" t="str">
        <f ca="1">Blad1!E400</f>
        <v/>
      </c>
      <c r="G400" s="98" t="s">
        <v>245</v>
      </c>
      <c r="H400" s="69"/>
      <c r="I400" s="69"/>
      <c r="J400" s="50" t="s">
        <v>246</v>
      </c>
      <c r="K400" s="92"/>
      <c r="L400" s="43">
        <f t="shared" si="3"/>
        <v>194</v>
      </c>
    </row>
    <row r="401" spans="1:12" ht="22.5" customHeight="1" x14ac:dyDescent="0.3">
      <c r="A401" s="53">
        <f ca="1">IF(E401="","",Blad1!A401)</f>
        <v>0.61547453703704136</v>
      </c>
      <c r="B401" s="54">
        <f ca="1">IF(E401="","",Blad1!B401)</f>
        <v>0.61054398148148104</v>
      </c>
      <c r="C401" s="36">
        <f ca="1">IF(ISERROR(Blad1!C401),"",Blad1!C401)</f>
        <v>29.200000000000031</v>
      </c>
      <c r="D401" s="48"/>
      <c r="E401" s="67">
        <v>114.99999999999999</v>
      </c>
      <c r="F401" s="69" t="str">
        <f ca="1">Blad1!E401</f>
        <v/>
      </c>
      <c r="G401" s="69"/>
      <c r="H401" s="69"/>
      <c r="I401" s="69"/>
      <c r="J401" s="50" t="s">
        <v>247</v>
      </c>
      <c r="K401" s="92"/>
      <c r="L401" s="43">
        <f t="shared" si="3"/>
        <v>195</v>
      </c>
    </row>
    <row r="402" spans="1:12" ht="22.5" customHeight="1" x14ac:dyDescent="0.3">
      <c r="A402" s="53">
        <f ca="1">IF(E402="","",Blad1!A402)</f>
        <v>0.61593750000000436</v>
      </c>
      <c r="B402" s="54">
        <f ca="1">IF(E402="","",Blad1!B402)</f>
        <v>0.61099537037036988</v>
      </c>
      <c r="C402" s="36">
        <f ca="1">IF(ISERROR(Blad1!C402),"",Blad1!C402)</f>
        <v>28.700000000000031</v>
      </c>
      <c r="D402" s="48"/>
      <c r="E402" s="67">
        <v>115.49999999999999</v>
      </c>
      <c r="F402" s="69" t="str">
        <f ca="1">Blad1!E402</f>
        <v/>
      </c>
      <c r="G402" s="69"/>
      <c r="H402" s="69"/>
      <c r="I402" s="69"/>
      <c r="J402" s="50" t="s">
        <v>248</v>
      </c>
      <c r="K402" s="74" t="s">
        <v>249</v>
      </c>
      <c r="L402" s="43">
        <f t="shared" si="3"/>
        <v>196</v>
      </c>
    </row>
    <row r="403" spans="1:12" ht="36" x14ac:dyDescent="0.3">
      <c r="A403" s="53">
        <f ca="1">IF(E403="","",Blad1!A403)</f>
        <v>0.616030092592597</v>
      </c>
      <c r="B403" s="54">
        <f ca="1">IF(E403="","",Blad1!B403)</f>
        <v>0.61107638888888838</v>
      </c>
      <c r="C403" s="36">
        <f ca="1">IF(ISERROR(Blad1!C403),"",Blad1!C403)</f>
        <v>28.600000000000037</v>
      </c>
      <c r="D403" s="48"/>
      <c r="E403" s="67">
        <v>115.59999999999998</v>
      </c>
      <c r="F403" s="36" t="str">
        <f ca="1">Blad1!E403</f>
        <v/>
      </c>
      <c r="G403" s="98" t="s">
        <v>250</v>
      </c>
      <c r="H403" s="69"/>
      <c r="I403" s="69"/>
      <c r="J403" s="50" t="s">
        <v>251</v>
      </c>
      <c r="K403" s="71" t="s">
        <v>252</v>
      </c>
      <c r="L403" s="43">
        <f t="shared" si="3"/>
        <v>197</v>
      </c>
    </row>
    <row r="404" spans="1:12" ht="22.5" customHeight="1" x14ac:dyDescent="0.3">
      <c r="A404" s="53">
        <f ca="1">IF(E404="","",Blad1!A404)</f>
        <v>0.61668981481481921</v>
      </c>
      <c r="B404" s="54">
        <f ca="1">IF(E404="","",Blad1!B404)</f>
        <v>0.61170138888888836</v>
      </c>
      <c r="C404" s="36">
        <f ca="1">IF(ISERROR(Blad1!C404),"",Blad1!C404)</f>
        <v>27.90000000000002</v>
      </c>
      <c r="D404" s="48"/>
      <c r="E404" s="67">
        <v>116.3</v>
      </c>
      <c r="F404" s="36">
        <f ca="1">Blad1!E404</f>
        <v>2.4000000000000057</v>
      </c>
      <c r="G404" s="68" t="s">
        <v>112</v>
      </c>
      <c r="H404" s="69"/>
      <c r="I404" s="69"/>
      <c r="J404" s="80" t="s">
        <v>274</v>
      </c>
      <c r="K404" s="71" t="s">
        <v>114</v>
      </c>
      <c r="L404" s="43">
        <f t="shared" si="3"/>
        <v>198</v>
      </c>
    </row>
    <row r="405" spans="1:12" ht="22.5" customHeight="1" x14ac:dyDescent="0.3">
      <c r="A405" s="53">
        <f ca="1">IF(E405="","",Blad1!A405)</f>
        <v>0.61753472222222661</v>
      </c>
      <c r="B405" s="54">
        <f ca="1">IF(E405="","",Blad1!B405)</f>
        <v>0.61251157407407353</v>
      </c>
      <c r="C405" s="36">
        <f ca="1">IF(ISERROR(Blad1!C405),"",Blad1!C405)</f>
        <v>27.000000000000014</v>
      </c>
      <c r="D405" s="48"/>
      <c r="E405" s="67">
        <v>117.2</v>
      </c>
      <c r="F405" s="36">
        <f ca="1">Blad1!E405</f>
        <v>0.90000000000000568</v>
      </c>
      <c r="G405" s="68" t="s">
        <v>115</v>
      </c>
      <c r="H405" s="69"/>
      <c r="I405" s="69"/>
      <c r="J405" s="50" t="s">
        <v>275</v>
      </c>
      <c r="K405" s="73" t="s">
        <v>117</v>
      </c>
      <c r="L405" s="43">
        <f t="shared" si="3"/>
        <v>199</v>
      </c>
    </row>
    <row r="406" spans="1:12" ht="22.5" customHeight="1" x14ac:dyDescent="0.3">
      <c r="A406" s="53">
        <f ca="1">IF(E406="","",Blad1!A406)</f>
        <v>0.61790509259259696</v>
      </c>
      <c r="B406" s="54">
        <f ca="1">IF(E406="","",Blad1!B406)</f>
        <v>0.61287037037036984</v>
      </c>
      <c r="C406" s="36">
        <f ca="1">IF(ISERROR(Blad1!C406),"",Blad1!C406)</f>
        <v>26.600000000000009</v>
      </c>
      <c r="D406" s="48"/>
      <c r="E406" s="67">
        <v>117.60000000000001</v>
      </c>
      <c r="F406" s="36">
        <f ca="1">Blad1!E406</f>
        <v>0.40000000000000568</v>
      </c>
      <c r="G406" s="68" t="s">
        <v>118</v>
      </c>
      <c r="H406" s="69"/>
      <c r="I406" s="69"/>
      <c r="J406" s="50" t="s">
        <v>276</v>
      </c>
      <c r="K406" s="74" t="s">
        <v>120</v>
      </c>
      <c r="L406" s="43">
        <f t="shared" si="3"/>
        <v>200</v>
      </c>
    </row>
    <row r="407" spans="1:12" ht="22.5" customHeight="1" x14ac:dyDescent="0.3">
      <c r="A407" s="53">
        <f ca="1">IF(E407="","",Blad1!A407)</f>
        <v>0.61809027777778214</v>
      </c>
      <c r="B407" s="54">
        <f ca="1">IF(E407="","",Blad1!B407)</f>
        <v>0.61304398148148098</v>
      </c>
      <c r="C407" s="36">
        <f ca="1">IF(ISERROR(Blad1!C407),"",Blad1!C407)</f>
        <v>26.40000000000002</v>
      </c>
      <c r="D407" s="48"/>
      <c r="E407" s="67">
        <v>117.8</v>
      </c>
      <c r="F407" s="69" t="str">
        <f ca="1">Blad1!E407</f>
        <v/>
      </c>
      <c r="G407" s="69"/>
      <c r="H407" s="69"/>
      <c r="I407" s="69"/>
      <c r="J407" s="50" t="s">
        <v>122</v>
      </c>
      <c r="K407" s="73" t="s">
        <v>123</v>
      </c>
      <c r="L407" s="43">
        <f t="shared" si="3"/>
        <v>201</v>
      </c>
    </row>
    <row r="408" spans="1:12" ht="22.5" customHeight="1" x14ac:dyDescent="0.3">
      <c r="A408" s="53">
        <f ca="1">IF(E408="","",Blad1!A408)</f>
        <v>0.61818287037037478</v>
      </c>
      <c r="B408" s="54">
        <f ca="1">IF(E408="","",Blad1!B408)</f>
        <v>0.61312499999999948</v>
      </c>
      <c r="C408" s="36">
        <f ca="1">IF(ISERROR(Blad1!C408),"",Blad1!C408)</f>
        <v>26.300000000000026</v>
      </c>
      <c r="D408" s="48"/>
      <c r="E408" s="67">
        <v>117.89999999999999</v>
      </c>
      <c r="F408" s="36" t="str">
        <f ca="1">Blad1!E408</f>
        <v/>
      </c>
      <c r="G408" s="76" t="s">
        <v>124</v>
      </c>
      <c r="H408" s="69"/>
      <c r="I408" s="69"/>
      <c r="J408" s="50" t="s">
        <v>125</v>
      </c>
      <c r="K408" s="73" t="s">
        <v>126</v>
      </c>
      <c r="L408" s="43">
        <f t="shared" si="3"/>
        <v>202</v>
      </c>
    </row>
    <row r="409" spans="1:12" ht="22.5" customHeight="1" x14ac:dyDescent="0.3">
      <c r="A409" s="53">
        <f ca="1">IF(E409="","",Blad1!A409)</f>
        <v>0.6184606481481526</v>
      </c>
      <c r="B409" s="54">
        <f ca="1">IF(E409="","",Blad1!B409)</f>
        <v>0.61339120370370315</v>
      </c>
      <c r="C409" s="36">
        <f ca="1">IF(ISERROR(Blad1!C409),"",Blad1!C409)</f>
        <v>26.000000000000014</v>
      </c>
      <c r="D409" s="48"/>
      <c r="E409" s="67">
        <v>118.2</v>
      </c>
      <c r="F409" s="69" t="str">
        <f ca="1">Blad1!E409</f>
        <v/>
      </c>
      <c r="G409" s="69"/>
      <c r="H409" s="69"/>
      <c r="I409" s="69"/>
      <c r="J409" s="50" t="s">
        <v>127</v>
      </c>
      <c r="K409" s="71" t="s">
        <v>128</v>
      </c>
      <c r="L409" s="43">
        <f t="shared" si="3"/>
        <v>203</v>
      </c>
    </row>
    <row r="410" spans="1:12" ht="22.5" customHeight="1" x14ac:dyDescent="0.3">
      <c r="A410" s="53">
        <f ca="1">IF(E410="","",Blad1!A410)</f>
        <v>0.61902777777778228</v>
      </c>
      <c r="B410" s="54">
        <f ca="1">IF(E410="","",Blad1!B410)</f>
        <v>0.6139236111111106</v>
      </c>
      <c r="C410" s="36">
        <f ca="1">IF(ISERROR(Blad1!C410),"",Blad1!C410)</f>
        <v>25.40000000000002</v>
      </c>
      <c r="D410" s="48"/>
      <c r="E410" s="67">
        <v>118.8</v>
      </c>
      <c r="F410" s="69" t="str">
        <f ca="1">Blad1!E410</f>
        <v/>
      </c>
      <c r="G410" s="69"/>
      <c r="H410" s="69"/>
      <c r="I410" s="69"/>
      <c r="J410" s="50" t="s">
        <v>127</v>
      </c>
      <c r="K410" s="71" t="s">
        <v>129</v>
      </c>
      <c r="L410" s="43">
        <f t="shared" si="3"/>
        <v>204</v>
      </c>
    </row>
    <row r="411" spans="1:12" ht="22.5" customHeight="1" x14ac:dyDescent="0.3">
      <c r="A411" s="53">
        <f ca="1">IF(E411="","",Blad1!A411)</f>
        <v>0.61949074074074528</v>
      </c>
      <c r="B411" s="54">
        <f ca="1">IF(E411="","",Blad1!B411)</f>
        <v>0.61437499999999945</v>
      </c>
      <c r="C411" s="36">
        <f ca="1">IF(ISERROR(Blad1!C411),"",Blad1!C411)</f>
        <v>24.90000000000002</v>
      </c>
      <c r="D411" s="48"/>
      <c r="E411" s="67">
        <v>119.3</v>
      </c>
      <c r="F411" s="69" t="str">
        <f ca="1">Blad1!E411</f>
        <v/>
      </c>
      <c r="G411" s="69"/>
      <c r="H411" s="69"/>
      <c r="I411" s="69"/>
      <c r="J411" s="50" t="s">
        <v>127</v>
      </c>
      <c r="K411" s="71" t="s">
        <v>257</v>
      </c>
      <c r="L411" s="43">
        <f t="shared" si="3"/>
        <v>205</v>
      </c>
    </row>
    <row r="412" spans="1:12" ht="22.5" customHeight="1" x14ac:dyDescent="0.3">
      <c r="A412" s="53">
        <f ca="1">IF(E412="","",Blad1!A412)</f>
        <v>0.62033564814815267</v>
      </c>
      <c r="B412" s="54">
        <f ca="1">IF(E412="","",Blad1!B412)</f>
        <v>0.61518518518518461</v>
      </c>
      <c r="C412" s="36">
        <f ca="1">IF(ISERROR(Blad1!C412),"",Blad1!C412)</f>
        <v>24.000000000000014</v>
      </c>
      <c r="D412" s="48"/>
      <c r="E412" s="67">
        <v>120.2</v>
      </c>
      <c r="F412" s="69" t="str">
        <f ca="1">Blad1!E412</f>
        <v/>
      </c>
      <c r="G412" s="69"/>
      <c r="H412" s="69"/>
      <c r="I412" s="69"/>
      <c r="J412" s="50" t="s">
        <v>258</v>
      </c>
      <c r="K412" s="74" t="s">
        <v>278</v>
      </c>
      <c r="L412" s="43">
        <f t="shared" si="3"/>
        <v>206</v>
      </c>
    </row>
    <row r="413" spans="1:12" ht="22.5" customHeight="1" x14ac:dyDescent="0.3">
      <c r="A413" s="53">
        <f ca="1">IF(E413="","",Blad1!A413)</f>
        <v>0.62090277777778236</v>
      </c>
      <c r="B413" s="54">
        <f ca="1">IF(E413="","",Blad1!B413)</f>
        <v>0.61571759259259207</v>
      </c>
      <c r="C413" s="36">
        <f ca="1">IF(ISERROR(Blad1!C413),"",Blad1!C413)</f>
        <v>23.40000000000002</v>
      </c>
      <c r="D413" s="48"/>
      <c r="E413" s="38">
        <v>120.8</v>
      </c>
      <c r="F413" s="39">
        <f ca="1">Blad1!E413</f>
        <v>3.1999999999999886</v>
      </c>
      <c r="G413" s="3" t="s">
        <v>172</v>
      </c>
      <c r="H413" s="40"/>
      <c r="I413" s="40"/>
      <c r="J413" s="50" t="s">
        <v>258</v>
      </c>
      <c r="K413" s="42" t="s">
        <v>279</v>
      </c>
      <c r="L413" s="43">
        <f t="shared" si="3"/>
        <v>207</v>
      </c>
    </row>
    <row r="414" spans="1:12" ht="22.5" customHeight="1" x14ac:dyDescent="0.3">
      <c r="A414" s="53">
        <f ca="1">IF(E414="","",Blad1!A414)</f>
        <v>0.62108796296296753</v>
      </c>
      <c r="B414" s="54">
        <f ca="1">IF(E414="","",Blad1!B414)</f>
        <v>0.61589120370370321</v>
      </c>
      <c r="C414" s="36">
        <f ca="1">IF(ISERROR(Blad1!C414),"",Blad1!C414)</f>
        <v>23.200000000000017</v>
      </c>
      <c r="D414" s="48"/>
      <c r="E414" s="38">
        <v>121</v>
      </c>
      <c r="F414" s="39" t="str">
        <f ca="1">Blad1!E414</f>
        <v/>
      </c>
      <c r="G414" s="3"/>
      <c r="H414" s="40"/>
      <c r="I414" s="40"/>
      <c r="J414" s="50" t="s">
        <v>258</v>
      </c>
      <c r="K414" s="42" t="s">
        <v>280</v>
      </c>
      <c r="L414" s="43">
        <f t="shared" si="3"/>
        <v>208</v>
      </c>
    </row>
    <row r="415" spans="1:12" ht="22.5" customHeight="1" x14ac:dyDescent="0.3">
      <c r="A415" s="53">
        <f ca="1">IF(E415="","",Blad1!A415)</f>
        <v>0.62118055555556018</v>
      </c>
      <c r="B415" s="54">
        <f ca="1">IF(E415="","",Blad1!B415)</f>
        <v>0.6159722222222217</v>
      </c>
      <c r="C415" s="36">
        <f ca="1">IF(ISERROR(Blad1!C415),"",Blad1!C415)</f>
        <v>23.100000000000023</v>
      </c>
      <c r="D415" s="48"/>
      <c r="E415" s="38">
        <v>121.1</v>
      </c>
      <c r="F415" s="39">
        <f ca="1">Blad1!E415</f>
        <v>0.29999999999999716</v>
      </c>
      <c r="G415" s="3" t="s">
        <v>24</v>
      </c>
      <c r="H415" s="40"/>
      <c r="I415" s="40"/>
      <c r="J415" s="45" t="s">
        <v>281</v>
      </c>
      <c r="K415" s="42" t="s">
        <v>282</v>
      </c>
      <c r="L415" s="43">
        <f t="shared" si="3"/>
        <v>209</v>
      </c>
    </row>
    <row r="416" spans="1:12" ht="22.5" customHeight="1" x14ac:dyDescent="0.3">
      <c r="A416" s="53">
        <f ca="1">IF(E416="","",Blad1!A416)</f>
        <v>0.62164351851852317</v>
      </c>
      <c r="B416" s="54">
        <f ca="1">IF(E416="","",Blad1!B416)</f>
        <v>0.61642361111111055</v>
      </c>
      <c r="C416" s="36">
        <f ca="1">IF(ISERROR(Blad1!C416),"",Blad1!C416)</f>
        <v>22.600000000000023</v>
      </c>
      <c r="D416" s="48"/>
      <c r="E416" s="38">
        <v>121.6</v>
      </c>
      <c r="F416" s="39">
        <f ca="1">Blad1!E416</f>
        <v>0.5</v>
      </c>
      <c r="G416" s="3" t="s">
        <v>283</v>
      </c>
      <c r="H416" s="40"/>
      <c r="I416" s="40"/>
      <c r="J416" s="45" t="s">
        <v>284</v>
      </c>
      <c r="K416" s="47" t="s">
        <v>130</v>
      </c>
      <c r="L416" s="43">
        <f t="shared" si="3"/>
        <v>210</v>
      </c>
    </row>
    <row r="417" spans="1:12" ht="22.5" customHeight="1" x14ac:dyDescent="0.3">
      <c r="A417" s="53">
        <f ca="1">IF(E417="","",Blad1!A417)</f>
        <v>0.62221064814815286</v>
      </c>
      <c r="B417" s="54">
        <f ca="1">IF(E417="","",Blad1!B417)</f>
        <v>0.616956018518518</v>
      </c>
      <c r="C417" s="36">
        <f ca="1">IF(ISERROR(Blad1!C417),"",Blad1!C417)</f>
        <v>22.000000000000014</v>
      </c>
      <c r="D417" s="48"/>
      <c r="E417" s="38">
        <v>122.2</v>
      </c>
      <c r="F417" s="39" t="str">
        <f ca="1">Blad1!E417</f>
        <v/>
      </c>
      <c r="G417" s="3"/>
      <c r="H417" s="40"/>
      <c r="I417" s="40"/>
      <c r="J417" s="45" t="s">
        <v>284</v>
      </c>
      <c r="K417" s="42" t="s">
        <v>285</v>
      </c>
      <c r="L417" s="43">
        <f t="shared" si="3"/>
        <v>211</v>
      </c>
    </row>
    <row r="418" spans="1:12" ht="22.5" customHeight="1" x14ac:dyDescent="0.3">
      <c r="A418" s="53">
        <f ca="1">IF(E418="","",Blad1!A418)</f>
        <v>0.62221064814815286</v>
      </c>
      <c r="B418" s="54">
        <f ca="1">IF(E418="","",Blad1!B418)</f>
        <v>0.616956018518518</v>
      </c>
      <c r="C418" s="36">
        <f ca="1">IF(ISERROR(Blad1!C418),"",Blad1!C418)</f>
        <v>22.000000000000014</v>
      </c>
      <c r="D418" s="48"/>
      <c r="E418" s="38">
        <v>122.2</v>
      </c>
      <c r="F418" s="39">
        <f ca="1">Blad1!E418</f>
        <v>0.60000000000000853</v>
      </c>
      <c r="G418" s="3" t="s">
        <v>24</v>
      </c>
      <c r="H418" s="40"/>
      <c r="I418" s="40"/>
      <c r="J418" s="45" t="s">
        <v>286</v>
      </c>
      <c r="K418" s="42" t="s">
        <v>287</v>
      </c>
      <c r="L418" s="43">
        <f t="shared" si="3"/>
        <v>212</v>
      </c>
    </row>
    <row r="419" spans="1:12" ht="22.5" customHeight="1" x14ac:dyDescent="0.3">
      <c r="A419" s="53">
        <f ca="1">IF(E419="","",Blad1!A419)</f>
        <v>0.62400462962963432</v>
      </c>
      <c r="B419" s="54">
        <f ca="1">IF(E419="","",Blad1!B419)</f>
        <v>0.61866898148148097</v>
      </c>
      <c r="C419" s="36">
        <f ca="1">IF(ISERROR(Blad1!C419),"",Blad1!C419)</f>
        <v>20.100000000000009</v>
      </c>
      <c r="D419" s="99"/>
      <c r="E419" s="67">
        <v>124.10000000000001</v>
      </c>
      <c r="F419" s="36" t="str">
        <f ca="1">Blad1!E419</f>
        <v/>
      </c>
      <c r="G419" s="98" t="s">
        <v>239</v>
      </c>
      <c r="H419" s="69"/>
      <c r="I419" s="69"/>
      <c r="J419" s="50" t="s">
        <v>288</v>
      </c>
      <c r="K419" s="71" t="s">
        <v>289</v>
      </c>
      <c r="L419" s="43">
        <f t="shared" si="3"/>
        <v>213</v>
      </c>
    </row>
    <row r="420" spans="1:12" ht="22.5" customHeight="1" x14ac:dyDescent="0.3">
      <c r="A420" s="53">
        <f ca="1">IF(E420="","",Blad1!A420)</f>
        <v>0.62437500000000468</v>
      </c>
      <c r="B420" s="54">
        <f ca="1">IF(E420="","",Blad1!B420)</f>
        <v>0.61902777777777729</v>
      </c>
      <c r="C420" s="36">
        <f ca="1">IF(ISERROR(Blad1!C420),"",Blad1!C420)</f>
        <v>19.700000000000031</v>
      </c>
      <c r="D420" s="100" t="s">
        <v>27</v>
      </c>
      <c r="E420" s="67">
        <v>124.49999999999999</v>
      </c>
      <c r="F420" s="69" t="str">
        <f ca="1">Blad1!E420</f>
        <v/>
      </c>
      <c r="G420" s="69"/>
      <c r="H420" s="69"/>
      <c r="I420" s="69"/>
      <c r="J420" s="50" t="s">
        <v>290</v>
      </c>
      <c r="K420" s="101" t="s">
        <v>291</v>
      </c>
      <c r="L420" s="43">
        <f t="shared" si="3"/>
        <v>214</v>
      </c>
    </row>
    <row r="421" spans="1:12" ht="22.5" customHeight="1" x14ac:dyDescent="0.3">
      <c r="A421" s="53">
        <f ca="1">IF(E421="","",Blad1!A421)</f>
        <v>0.62560185185185657</v>
      </c>
      <c r="B421" s="54">
        <f ca="1">IF(E421="","",Blad1!B421)</f>
        <v>0.62019675925925877</v>
      </c>
      <c r="C421" s="36">
        <f ca="1">IF(ISERROR(Blad1!C421),"",Blad1!C421)</f>
        <v>18.40000000000002</v>
      </c>
      <c r="D421" s="100" t="s">
        <v>27</v>
      </c>
      <c r="E421" s="67">
        <v>125.8</v>
      </c>
      <c r="F421" s="36">
        <f ca="1">Blad1!E421</f>
        <v>3.5999999999999943</v>
      </c>
      <c r="G421" s="68" t="s">
        <v>118</v>
      </c>
      <c r="H421" s="69"/>
      <c r="I421" s="69"/>
      <c r="J421" s="50" t="s">
        <v>290</v>
      </c>
      <c r="K421" s="74" t="s">
        <v>292</v>
      </c>
      <c r="L421" s="43">
        <f t="shared" si="3"/>
        <v>215</v>
      </c>
    </row>
    <row r="422" spans="1:12" ht="22.5" customHeight="1" x14ac:dyDescent="0.3">
      <c r="A422" s="53">
        <f ca="1">IF(E422="","",Blad1!A422)</f>
        <v>0.626921296296301</v>
      </c>
      <c r="B422" s="54">
        <f ca="1">IF(E422="","",Blad1!B422)</f>
        <v>0.62145833333333289</v>
      </c>
      <c r="C422" s="36">
        <f ca="1">IF(ISERROR(Blad1!C422),"",Blad1!C422)</f>
        <v>17.000000000000014</v>
      </c>
      <c r="D422" s="100" t="s">
        <v>27</v>
      </c>
      <c r="E422" s="67">
        <v>127.2</v>
      </c>
      <c r="F422" s="69" t="str">
        <f ca="1">Blad1!E422</f>
        <v/>
      </c>
      <c r="G422" s="69"/>
      <c r="H422" s="69"/>
      <c r="I422" s="69"/>
      <c r="J422" s="50" t="s">
        <v>294</v>
      </c>
      <c r="K422" s="92"/>
      <c r="L422" s="43">
        <f t="shared" si="3"/>
        <v>216</v>
      </c>
    </row>
    <row r="423" spans="1:12" ht="22.5" customHeight="1" x14ac:dyDescent="0.3">
      <c r="A423" s="53">
        <f ca="1">IF(E423="","",Blad1!A423)</f>
        <v>0.62710648148148618</v>
      </c>
      <c r="B423" s="54">
        <f ca="1">IF(E423="","",Blad1!B423)</f>
        <v>0.62163194444444403</v>
      </c>
      <c r="C423" s="36">
        <f ca="1">IF(ISERROR(Blad1!C423),"",Blad1!C423)</f>
        <v>16.800000000000026</v>
      </c>
      <c r="D423" s="100" t="s">
        <v>27</v>
      </c>
      <c r="E423" s="67">
        <v>127.39999999999999</v>
      </c>
      <c r="F423" s="69" t="str">
        <f ca="1">Blad1!E423</f>
        <v/>
      </c>
      <c r="G423" s="69"/>
      <c r="H423" s="69"/>
      <c r="I423" s="69"/>
      <c r="J423" s="50" t="s">
        <v>295</v>
      </c>
      <c r="K423" s="74" t="s">
        <v>296</v>
      </c>
      <c r="L423" s="43">
        <f t="shared" si="3"/>
        <v>217</v>
      </c>
    </row>
    <row r="424" spans="1:12" ht="22.5" customHeight="1" x14ac:dyDescent="0.3">
      <c r="A424" s="53">
        <f ca="1">IF(E424="","",Blad1!A424)</f>
        <v>0.627384259259264</v>
      </c>
      <c r="B424" s="54">
        <f ca="1">IF(E424="","",Blad1!B424)</f>
        <v>0.6218981481481477</v>
      </c>
      <c r="C424" s="36">
        <f ca="1">IF(ISERROR(Blad1!C424),"",Blad1!C424)</f>
        <v>16.500000000000014</v>
      </c>
      <c r="D424" s="100" t="s">
        <v>27</v>
      </c>
      <c r="E424" s="67">
        <v>127.7</v>
      </c>
      <c r="F424" s="69" t="str">
        <f ca="1">Blad1!E424</f>
        <v/>
      </c>
      <c r="G424" s="69"/>
      <c r="H424" s="69"/>
      <c r="I424" s="69"/>
      <c r="J424" s="80" t="s">
        <v>297</v>
      </c>
      <c r="K424" s="92"/>
      <c r="L424" s="43">
        <f t="shared" si="3"/>
        <v>218</v>
      </c>
    </row>
    <row r="425" spans="1:12" ht="22.5" customHeight="1" x14ac:dyDescent="0.3">
      <c r="A425" s="53">
        <f ca="1">IF(E425="","",Blad1!A425)</f>
        <v>0.62747685185185664</v>
      </c>
      <c r="B425" s="54">
        <f ca="1">IF(E425="","",Blad1!B425)</f>
        <v>0.62197916666666619</v>
      </c>
      <c r="C425" s="36">
        <f ca="1">IF(ISERROR(Blad1!C425),"",Blad1!C425)</f>
        <v>16.40000000000002</v>
      </c>
      <c r="D425" s="48" t="s">
        <v>20</v>
      </c>
      <c r="E425" s="67">
        <v>127.8</v>
      </c>
      <c r="F425" s="36" t="str">
        <f ca="1">Blad1!E425</f>
        <v/>
      </c>
      <c r="G425" s="98" t="s">
        <v>239</v>
      </c>
      <c r="H425" s="69"/>
      <c r="I425" s="69"/>
      <c r="J425" s="50" t="s">
        <v>298</v>
      </c>
      <c r="K425" s="71" t="s">
        <v>299</v>
      </c>
      <c r="L425" s="43">
        <f t="shared" si="3"/>
        <v>219</v>
      </c>
    </row>
    <row r="426" spans="1:12" ht="22.5" customHeight="1" x14ac:dyDescent="0.3">
      <c r="A426" s="53">
        <f ca="1">IF(E426="","",Blad1!A426)</f>
        <v>0.62756944444444929</v>
      </c>
      <c r="B426" s="54">
        <f ca="1">IF(E426="","",Blad1!B426)</f>
        <v>0.62206018518518469</v>
      </c>
      <c r="C426" s="36">
        <f ca="1">IF(ISERROR(Blad1!C426),"",Blad1!C426)</f>
        <v>16.300000000000026</v>
      </c>
      <c r="D426" s="100" t="s">
        <v>27</v>
      </c>
      <c r="E426" s="67">
        <v>127.89999999999999</v>
      </c>
      <c r="F426" s="69" t="str">
        <f ca="1">Blad1!E426</f>
        <v/>
      </c>
      <c r="G426" s="69"/>
      <c r="H426" s="69"/>
      <c r="I426" s="69"/>
      <c r="J426" s="50" t="s">
        <v>298</v>
      </c>
      <c r="K426" s="71" t="s">
        <v>229</v>
      </c>
      <c r="L426" s="43">
        <f t="shared" si="3"/>
        <v>220</v>
      </c>
    </row>
    <row r="427" spans="1:12" ht="22.5" customHeight="1" x14ac:dyDescent="0.3">
      <c r="A427" s="81">
        <f ca="1">IF(E427="","",Blad1!A427)</f>
        <v>0.62784722222222711</v>
      </c>
      <c r="B427" s="82">
        <f ca="1">IF(E427="","",Blad1!B427)</f>
        <v>0.62232638888888836</v>
      </c>
      <c r="C427" s="83">
        <f ca="1">IF(ISERROR(Blad1!C427),"",Blad1!C427)</f>
        <v>16</v>
      </c>
      <c r="D427" s="84" t="s">
        <v>27</v>
      </c>
      <c r="E427" s="85">
        <v>128.20000000000002</v>
      </c>
      <c r="F427" s="86" t="str">
        <f ca="1">Blad1!E427</f>
        <v/>
      </c>
      <c r="G427" s="87"/>
      <c r="H427" s="88"/>
      <c r="I427" s="88"/>
      <c r="J427" s="89" t="s">
        <v>304</v>
      </c>
      <c r="K427" s="90"/>
      <c r="L427" s="91">
        <f t="shared" si="3"/>
        <v>221</v>
      </c>
    </row>
    <row r="428" spans="1:12" ht="22.5" customHeight="1" x14ac:dyDescent="0.3">
      <c r="A428" s="53">
        <f ca="1">IF(E428="","",Blad1!A428)</f>
        <v>0.62812500000000493</v>
      </c>
      <c r="B428" s="54">
        <f ca="1">IF(E428="","",Blad1!B428)</f>
        <v>0.62259259259259203</v>
      </c>
      <c r="C428" s="36">
        <f ca="1">IF(ISERROR(Blad1!C428),"",Blad1!C428)</f>
        <v>15.700000000000017</v>
      </c>
      <c r="D428" s="48"/>
      <c r="E428" s="38">
        <v>128.5</v>
      </c>
      <c r="F428" s="39" t="str">
        <f ca="1">Blad1!E428</f>
        <v/>
      </c>
      <c r="G428" s="69"/>
      <c r="H428" s="40"/>
      <c r="I428" s="40"/>
      <c r="J428" s="45" t="s">
        <v>232</v>
      </c>
      <c r="K428" s="3"/>
      <c r="L428" s="43">
        <f t="shared" si="3"/>
        <v>222</v>
      </c>
    </row>
    <row r="429" spans="1:12" ht="22.5" customHeight="1" x14ac:dyDescent="0.3">
      <c r="A429" s="53">
        <f ca="1">IF(E429="","",Blad1!A429)</f>
        <v>0.62840277777778275</v>
      </c>
      <c r="B429" s="54">
        <f ca="1">IF(E429="","",Blad1!B429)</f>
        <v>0.6228587962962957</v>
      </c>
      <c r="C429" s="36">
        <f ca="1">IF(ISERROR(Blad1!C429),"",Blad1!C429)</f>
        <v>15.400000000000006</v>
      </c>
      <c r="D429" s="48" t="s">
        <v>233</v>
      </c>
      <c r="E429" s="67">
        <v>128.80000000000001</v>
      </c>
      <c r="F429" s="36" t="str">
        <f ca="1">Blad1!E429</f>
        <v/>
      </c>
      <c r="G429" s="93"/>
      <c r="H429" s="69"/>
      <c r="I429" s="69"/>
      <c r="J429" s="80" t="s">
        <v>232</v>
      </c>
      <c r="K429" s="71" t="s">
        <v>234</v>
      </c>
      <c r="L429" s="43" t="s">
        <v>305</v>
      </c>
    </row>
    <row r="430" spans="1:12" ht="22.5" customHeight="1" x14ac:dyDescent="0.3">
      <c r="A430" s="53">
        <f ca="1">IF(E430="","",Blad1!A430)</f>
        <v>0.62934027777778279</v>
      </c>
      <c r="B430" s="54">
        <f ca="1">IF(E430="","",Blad1!B430)</f>
        <v>0.62376157407407351</v>
      </c>
      <c r="C430" s="36">
        <f ca="1">IF(ISERROR(Blad1!C430),"",Blad1!C430)</f>
        <v>14.400000000000006</v>
      </c>
      <c r="D430" s="94" t="s">
        <v>236</v>
      </c>
      <c r="E430" s="67">
        <v>129.80000000000001</v>
      </c>
      <c r="F430" s="36" t="str">
        <f ca="1">Blad1!E430</f>
        <v/>
      </c>
      <c r="G430" s="93"/>
      <c r="H430" s="69"/>
      <c r="I430" s="69"/>
      <c r="J430" s="80" t="s">
        <v>232</v>
      </c>
      <c r="K430" s="71" t="s">
        <v>237</v>
      </c>
      <c r="L430" s="43" t="s">
        <v>306</v>
      </c>
    </row>
    <row r="431" spans="1:12" ht="22.5" customHeight="1" x14ac:dyDescent="0.3">
      <c r="A431" s="53">
        <f ca="1">IF(E431="","",Blad1!A431)</f>
        <v>0.62943287037037543</v>
      </c>
      <c r="B431" s="54">
        <f ca="1">IF(E431="","",Blad1!B431)</f>
        <v>0.623842592592592</v>
      </c>
      <c r="C431" s="36">
        <f ca="1">IF(ISERROR(Blad1!C431),"",Blad1!C431)</f>
        <v>14.300000000000011</v>
      </c>
      <c r="D431" s="48"/>
      <c r="E431" s="38">
        <v>129.9</v>
      </c>
      <c r="F431" s="39">
        <f ca="1">Blad1!E431</f>
        <v>4.1000000000000085</v>
      </c>
      <c r="G431" s="3" t="s">
        <v>24</v>
      </c>
      <c r="H431" s="40"/>
      <c r="I431" s="40"/>
      <c r="J431" s="45" t="s">
        <v>240</v>
      </c>
      <c r="K431" s="47"/>
      <c r="L431" s="43">
        <f>IF(J431&lt;&gt;"",L428+1,"")</f>
        <v>223</v>
      </c>
    </row>
    <row r="432" spans="1:12" ht="22.5" customHeight="1" x14ac:dyDescent="0.3">
      <c r="A432" s="53">
        <f ca="1">IF(E432="","",Blad1!A432)</f>
        <v>0.62989583333333843</v>
      </c>
      <c r="B432" s="54">
        <f ca="1">IF(E432="","",Blad1!B432)</f>
        <v>0.62429398148148085</v>
      </c>
      <c r="C432" s="36">
        <f ca="1">IF(ISERROR(Blad1!C432),"",Blad1!C432)</f>
        <v>13.800000000000011</v>
      </c>
      <c r="D432" s="48"/>
      <c r="E432" s="38">
        <v>130.4</v>
      </c>
      <c r="F432" s="39" t="str">
        <f ca="1">Blad1!E432</f>
        <v/>
      </c>
      <c r="G432" s="76" t="s">
        <v>241</v>
      </c>
      <c r="H432" s="40"/>
      <c r="I432" s="40"/>
      <c r="J432" s="45" t="s">
        <v>242</v>
      </c>
      <c r="K432" s="42" t="s">
        <v>243</v>
      </c>
      <c r="L432" s="43">
        <f t="shared" ref="L432:L462" si="4">IF(J432&lt;&gt;"",L431+1,"")</f>
        <v>224</v>
      </c>
    </row>
    <row r="433" spans="1:12" ht="22.5" customHeight="1" x14ac:dyDescent="0.3">
      <c r="A433" s="53">
        <f ca="1">IF(E433="","",Blad1!A433)</f>
        <v>0.63017361111111625</v>
      </c>
      <c r="B433" s="54">
        <f ca="1">IF(E433="","",Blad1!B433)</f>
        <v>0.62456018518518452</v>
      </c>
      <c r="C433" s="36">
        <f ca="1">IF(ISERROR(Blad1!C433),"",Blad1!C433)</f>
        <v>13.500000000000028</v>
      </c>
      <c r="D433" s="48"/>
      <c r="E433" s="38">
        <v>130.69999999999999</v>
      </c>
      <c r="F433" s="39" t="str">
        <f ca="1">Blad1!E433</f>
        <v/>
      </c>
      <c r="G433" s="69"/>
      <c r="H433" s="40"/>
      <c r="I433" s="40"/>
      <c r="J433" s="45" t="s">
        <v>244</v>
      </c>
      <c r="K433" s="42"/>
      <c r="L433" s="43">
        <f t="shared" si="4"/>
        <v>225</v>
      </c>
    </row>
    <row r="434" spans="1:12" ht="22.5" customHeight="1" x14ac:dyDescent="0.3">
      <c r="A434" s="53">
        <f ca="1">IF(E434="","",Blad1!A434)</f>
        <v>0.63017361111111625</v>
      </c>
      <c r="B434" s="54">
        <f ca="1">IF(E434="","",Blad1!B434)</f>
        <v>0.62456018518518452</v>
      </c>
      <c r="C434" s="36">
        <f ca="1">IF(ISERROR(Blad1!C434),"",Blad1!C434)</f>
        <v>13.500000000000028</v>
      </c>
      <c r="D434" s="48"/>
      <c r="E434" s="38">
        <v>130.69999999999999</v>
      </c>
      <c r="F434" s="39" t="str">
        <f ca="1">Blad1!E434</f>
        <v/>
      </c>
      <c r="G434" s="98" t="s">
        <v>245</v>
      </c>
      <c r="H434" s="40"/>
      <c r="I434" s="40"/>
      <c r="J434" s="45" t="s">
        <v>246</v>
      </c>
      <c r="K434" s="47"/>
      <c r="L434" s="43">
        <f t="shared" si="4"/>
        <v>226</v>
      </c>
    </row>
    <row r="435" spans="1:12" ht="22.5" customHeight="1" x14ac:dyDescent="0.3">
      <c r="A435" s="53">
        <f ca="1">IF(E435="","",Blad1!A435)</f>
        <v>0.63045138888889407</v>
      </c>
      <c r="B435" s="54">
        <f ca="1">IF(E435="","",Blad1!B435)</f>
        <v>0.6248263888888882</v>
      </c>
      <c r="C435" s="36">
        <f ca="1">IF(ISERROR(Blad1!C435),"",Blad1!C435)</f>
        <v>13.200000000000017</v>
      </c>
      <c r="D435" s="48"/>
      <c r="E435" s="38">
        <v>131</v>
      </c>
      <c r="F435" s="39" t="str">
        <f ca="1">Blad1!E435</f>
        <v/>
      </c>
      <c r="G435" s="69"/>
      <c r="H435" s="40"/>
      <c r="I435" s="40"/>
      <c r="J435" s="45" t="s">
        <v>247</v>
      </c>
      <c r="K435" s="47"/>
      <c r="L435" s="43">
        <f t="shared" si="4"/>
        <v>227</v>
      </c>
    </row>
    <row r="436" spans="1:12" ht="22.5" customHeight="1" x14ac:dyDescent="0.3">
      <c r="A436" s="53">
        <f ca="1">IF(E436="","",Blad1!A436)</f>
        <v>0.63091435185185707</v>
      </c>
      <c r="B436" s="54">
        <f ca="1">IF(E436="","",Blad1!B436)</f>
        <v>0.62527777777777704</v>
      </c>
      <c r="C436" s="36">
        <f ca="1">IF(ISERROR(Blad1!C436),"",Blad1!C436)</f>
        <v>12.700000000000017</v>
      </c>
      <c r="D436" s="48"/>
      <c r="E436" s="38">
        <v>131.5</v>
      </c>
      <c r="F436" s="102" t="str">
        <f ca="1">Blad1!E436</f>
        <v/>
      </c>
      <c r="G436" s="69"/>
      <c r="H436" s="40"/>
      <c r="I436" s="40"/>
      <c r="J436" s="45" t="s">
        <v>247</v>
      </c>
      <c r="K436" s="3" t="s">
        <v>249</v>
      </c>
      <c r="L436" s="43">
        <f t="shared" si="4"/>
        <v>228</v>
      </c>
    </row>
    <row r="437" spans="1:12" ht="22.5" customHeight="1" x14ac:dyDescent="0.3">
      <c r="A437" s="53">
        <f ca="1">IF(E437="","",Blad1!A437)</f>
        <v>0.63100694444444971</v>
      </c>
      <c r="B437" s="54">
        <f ca="1">IF(E437="","",Blad1!B437)</f>
        <v>0.62535879629629554</v>
      </c>
      <c r="C437" s="36">
        <f ca="1">IF(ISERROR(Blad1!C437),"",Blad1!C437)</f>
        <v>12.600000000000023</v>
      </c>
      <c r="D437" s="48"/>
      <c r="E437" s="38">
        <v>131.6</v>
      </c>
      <c r="F437" s="39" t="str">
        <f ca="1">Blad1!E437</f>
        <v/>
      </c>
      <c r="G437" s="98" t="s">
        <v>250</v>
      </c>
      <c r="H437" s="40"/>
      <c r="I437" s="40"/>
      <c r="J437" s="103" t="s">
        <v>251</v>
      </c>
      <c r="K437" s="42" t="s">
        <v>252</v>
      </c>
      <c r="L437" s="43">
        <f t="shared" si="4"/>
        <v>229</v>
      </c>
    </row>
    <row r="438" spans="1:12" ht="22.5" customHeight="1" x14ac:dyDescent="0.3">
      <c r="A438" s="53">
        <f ca="1">IF(E438="","",Blad1!A438)</f>
        <v>0.63166666666667193</v>
      </c>
      <c r="B438" s="54">
        <f ca="1">IF(E438="","",Blad1!B438)</f>
        <v>0.62598379629629552</v>
      </c>
      <c r="C438" s="36">
        <f ca="1">IF(ISERROR(Blad1!C438),"",Blad1!C438)</f>
        <v>11.900000000000006</v>
      </c>
      <c r="D438" s="48"/>
      <c r="E438" s="38">
        <v>132.30000000000001</v>
      </c>
      <c r="F438" s="39">
        <f ca="1">Blad1!E438</f>
        <v>2.4000000000000057</v>
      </c>
      <c r="G438" s="68" t="s">
        <v>112</v>
      </c>
      <c r="H438" s="40"/>
      <c r="I438" s="40"/>
      <c r="J438" s="45" t="s">
        <v>274</v>
      </c>
      <c r="K438" s="42" t="s">
        <v>114</v>
      </c>
      <c r="L438" s="43">
        <f t="shared" si="4"/>
        <v>230</v>
      </c>
    </row>
    <row r="439" spans="1:12" ht="22.5" customHeight="1" x14ac:dyDescent="0.3">
      <c r="A439" s="53">
        <f ca="1">IF(E439="","",Blad1!A439)</f>
        <v>0.63251157407407932</v>
      </c>
      <c r="B439" s="54">
        <f ca="1">IF(E439="","",Blad1!B439)</f>
        <v>0.62679398148148069</v>
      </c>
      <c r="C439" s="36">
        <f ca="1">IF(ISERROR(Blad1!C439),"",Blad1!C439)</f>
        <v>11</v>
      </c>
      <c r="D439" s="48"/>
      <c r="E439" s="38">
        <v>133.20000000000002</v>
      </c>
      <c r="F439" s="39">
        <f ca="1">Blad1!E439</f>
        <v>0.90000000000000568</v>
      </c>
      <c r="G439" s="68" t="s">
        <v>115</v>
      </c>
      <c r="H439" s="40"/>
      <c r="I439" s="40"/>
      <c r="J439" s="45" t="s">
        <v>275</v>
      </c>
      <c r="K439" s="47" t="s">
        <v>117</v>
      </c>
      <c r="L439" s="43">
        <f t="shared" si="4"/>
        <v>231</v>
      </c>
    </row>
    <row r="440" spans="1:12" ht="22.5" customHeight="1" x14ac:dyDescent="0.3">
      <c r="A440" s="53">
        <f ca="1">IF(E440="","",Blad1!A440)</f>
        <v>0.63288194444444967</v>
      </c>
      <c r="B440" s="54">
        <f ca="1">IF(E440="","",Blad1!B440)</f>
        <v>0.627152777777777</v>
      </c>
      <c r="C440" s="36">
        <f ca="1">IF(ISERROR(Blad1!C440),"",Blad1!C440)</f>
        <v>10.599999999999994</v>
      </c>
      <c r="D440" s="48"/>
      <c r="E440" s="38">
        <v>133.60000000000002</v>
      </c>
      <c r="F440" s="39">
        <f ca="1">Blad1!E440</f>
        <v>0.40000000000000568</v>
      </c>
      <c r="G440" s="68" t="s">
        <v>118</v>
      </c>
      <c r="H440" s="40"/>
      <c r="I440" s="40"/>
      <c r="J440" s="45" t="s">
        <v>276</v>
      </c>
      <c r="K440" s="3" t="s">
        <v>120</v>
      </c>
      <c r="L440" s="43">
        <f t="shared" si="4"/>
        <v>232</v>
      </c>
    </row>
    <row r="441" spans="1:12" ht="22.5" customHeight="1" x14ac:dyDescent="0.3">
      <c r="A441" s="53">
        <f ca="1">IF(E441="","",Blad1!A441)</f>
        <v>0.63306712962963485</v>
      </c>
      <c r="B441" s="54">
        <f ca="1">IF(E441="","",Blad1!B441)</f>
        <v>0.62732638888888814</v>
      </c>
      <c r="C441" s="36">
        <f ca="1">IF(ISERROR(Blad1!C441),"",Blad1!C441)</f>
        <v>10.400000000000006</v>
      </c>
      <c r="D441" s="48"/>
      <c r="E441" s="38">
        <v>133.80000000000001</v>
      </c>
      <c r="F441" s="39" t="str">
        <f ca="1">Blad1!E441</f>
        <v/>
      </c>
      <c r="G441" s="69"/>
      <c r="H441" s="40"/>
      <c r="I441" s="40"/>
      <c r="J441" s="45" t="s">
        <v>122</v>
      </c>
      <c r="K441" s="47" t="s">
        <v>123</v>
      </c>
      <c r="L441" s="43">
        <f t="shared" si="4"/>
        <v>233</v>
      </c>
    </row>
    <row r="442" spans="1:12" ht="22.5" customHeight="1" x14ac:dyDescent="0.3">
      <c r="A442" s="53">
        <f ca="1">IF(E442="","",Blad1!A442)</f>
        <v>0.63315972222222749</v>
      </c>
      <c r="B442" s="54">
        <f ca="1">IF(E442="","",Blad1!B442)</f>
        <v>0.62740740740740664</v>
      </c>
      <c r="C442" s="36">
        <f ca="1">IF(ISERROR(Blad1!C442),"",Blad1!C442)</f>
        <v>10.300000000000011</v>
      </c>
      <c r="D442" s="48"/>
      <c r="E442" s="38">
        <v>133.9</v>
      </c>
      <c r="F442" s="39" t="str">
        <f ca="1">Blad1!E442</f>
        <v/>
      </c>
      <c r="G442" s="76" t="s">
        <v>124</v>
      </c>
      <c r="H442" s="40"/>
      <c r="I442" s="40"/>
      <c r="J442" s="45" t="s">
        <v>125</v>
      </c>
      <c r="K442" s="47" t="s">
        <v>126</v>
      </c>
      <c r="L442" s="43">
        <f t="shared" si="4"/>
        <v>234</v>
      </c>
    </row>
    <row r="443" spans="1:12" ht="22.5" customHeight="1" x14ac:dyDescent="0.3">
      <c r="A443" s="53">
        <f ca="1">IF(E443="","",Blad1!A443)</f>
        <v>0.63343750000000532</v>
      </c>
      <c r="B443" s="54">
        <f ca="1">IF(E443="","",Blad1!B443)</f>
        <v>0.62767361111111031</v>
      </c>
      <c r="C443" s="36">
        <f ca="1">IF(ISERROR(Blad1!C443),"",Blad1!C443)</f>
        <v>10</v>
      </c>
      <c r="D443" s="48"/>
      <c r="E443" s="38">
        <v>134.20000000000002</v>
      </c>
      <c r="F443" s="39" t="str">
        <f ca="1">Blad1!E443</f>
        <v/>
      </c>
      <c r="G443" s="69"/>
      <c r="H443" s="40"/>
      <c r="I443" s="40"/>
      <c r="J443" s="45" t="s">
        <v>127</v>
      </c>
      <c r="K443" s="42" t="s">
        <v>128</v>
      </c>
      <c r="L443" s="43">
        <f t="shared" si="4"/>
        <v>235</v>
      </c>
    </row>
    <row r="444" spans="1:12" ht="22.5" customHeight="1" x14ac:dyDescent="0.3">
      <c r="A444" s="53">
        <f ca="1">IF(E444="","",Blad1!A444)</f>
        <v>0.634004629629635</v>
      </c>
      <c r="B444" s="54">
        <f ca="1">IF(E444="","",Blad1!B444)</f>
        <v>0.62820601851851776</v>
      </c>
      <c r="C444" s="36">
        <f ca="1">IF(ISERROR(Blad1!C444),"",Blad1!C444)</f>
        <v>9.4000000000000057</v>
      </c>
      <c r="D444" s="48"/>
      <c r="E444" s="38">
        <v>134.80000000000001</v>
      </c>
      <c r="F444" s="39" t="str">
        <f ca="1">Blad1!E444</f>
        <v/>
      </c>
      <c r="G444" s="69"/>
      <c r="H444" s="40"/>
      <c r="I444" s="40"/>
      <c r="J444" s="45" t="s">
        <v>127</v>
      </c>
      <c r="K444" s="42" t="s">
        <v>129</v>
      </c>
      <c r="L444" s="43">
        <f t="shared" si="4"/>
        <v>236</v>
      </c>
    </row>
    <row r="445" spans="1:12" ht="22.5" customHeight="1" x14ac:dyDescent="0.3">
      <c r="A445" s="53">
        <f ca="1">IF(E445="","",Blad1!A445)</f>
        <v>0.634467592592598</v>
      </c>
      <c r="B445" s="54">
        <f ca="1">IF(E445="","",Blad1!B445)</f>
        <v>0.62865740740740661</v>
      </c>
      <c r="C445" s="36">
        <f ca="1">IF(ISERROR(Blad1!C445),"",Blad1!C445)</f>
        <v>8.9000000000000057</v>
      </c>
      <c r="D445" s="48"/>
      <c r="E445" s="38">
        <v>135.30000000000001</v>
      </c>
      <c r="F445" s="39" t="str">
        <f ca="1">Blad1!E445</f>
        <v/>
      </c>
      <c r="G445" s="69"/>
      <c r="H445" s="40"/>
      <c r="I445" s="40"/>
      <c r="J445" s="45" t="s">
        <v>127</v>
      </c>
      <c r="K445" s="42" t="s">
        <v>257</v>
      </c>
      <c r="L445" s="43">
        <f t="shared" si="4"/>
        <v>237</v>
      </c>
    </row>
    <row r="446" spans="1:12" ht="22.5" customHeight="1" x14ac:dyDescent="0.3">
      <c r="A446" s="53">
        <f ca="1">IF(E446="","",Blad1!A446)</f>
        <v>0.63531250000000539</v>
      </c>
      <c r="B446" s="54">
        <f ca="1">IF(E446="","",Blad1!B446)</f>
        <v>0.62946759259259177</v>
      </c>
      <c r="C446" s="36">
        <f ca="1">IF(ISERROR(Blad1!C446),"",Blad1!C446)</f>
        <v>8</v>
      </c>
      <c r="D446" s="48"/>
      <c r="E446" s="38">
        <v>136.20000000000002</v>
      </c>
      <c r="F446" s="39" t="str">
        <f ca="1">Blad1!E446</f>
        <v/>
      </c>
      <c r="G446" s="69"/>
      <c r="H446" s="40"/>
      <c r="I446" s="40"/>
      <c r="J446" s="45" t="s">
        <v>258</v>
      </c>
      <c r="K446" s="3" t="s">
        <v>278</v>
      </c>
      <c r="L446" s="43">
        <f t="shared" si="4"/>
        <v>238</v>
      </c>
    </row>
    <row r="447" spans="1:12" ht="22.5" customHeight="1" x14ac:dyDescent="0.3">
      <c r="A447" s="53">
        <f ca="1">IF(E447="","",Blad1!A447)</f>
        <v>0.63587962962963507</v>
      </c>
      <c r="B447" s="54">
        <f ca="1">IF(E447="","",Blad1!B447)</f>
        <v>0.62999999999999923</v>
      </c>
      <c r="C447" s="36">
        <f ca="1">IF(ISERROR(Blad1!C447),"",Blad1!C447)</f>
        <v>7.4000000000000057</v>
      </c>
      <c r="D447" s="48"/>
      <c r="E447" s="38">
        <v>136.80000000000001</v>
      </c>
      <c r="F447" s="39">
        <f ca="1">Blad1!E447</f>
        <v>3.1999999999999886</v>
      </c>
      <c r="G447" s="3" t="s">
        <v>172</v>
      </c>
      <c r="H447" s="40"/>
      <c r="I447" s="40"/>
      <c r="J447" s="45" t="s">
        <v>258</v>
      </c>
      <c r="K447" s="47" t="s">
        <v>279</v>
      </c>
      <c r="L447" s="43">
        <f t="shared" si="4"/>
        <v>239</v>
      </c>
    </row>
    <row r="448" spans="1:12" ht="22.5" customHeight="1" x14ac:dyDescent="0.3">
      <c r="A448" s="53">
        <f ca="1">IF(E448="","",Blad1!A448)</f>
        <v>0.63606481481482025</v>
      </c>
      <c r="B448" s="54">
        <f ca="1">IF(E448="","",Blad1!B448)</f>
        <v>0.63017361111111037</v>
      </c>
      <c r="C448" s="36">
        <f ca="1">IF(ISERROR(Blad1!C448),"",Blad1!C448)</f>
        <v>7.2000000000000171</v>
      </c>
      <c r="D448" s="48"/>
      <c r="E448" s="38">
        <v>137</v>
      </c>
      <c r="F448" s="39" t="str">
        <f ca="1">Blad1!E448</f>
        <v/>
      </c>
      <c r="G448" s="3"/>
      <c r="H448" s="40"/>
      <c r="I448" s="40"/>
      <c r="J448" s="45" t="s">
        <v>258</v>
      </c>
      <c r="K448" s="42" t="s">
        <v>280</v>
      </c>
      <c r="L448" s="43">
        <f t="shared" si="4"/>
        <v>240</v>
      </c>
    </row>
    <row r="449" spans="1:12" ht="22.5" customHeight="1" x14ac:dyDescent="0.3">
      <c r="A449" s="53">
        <f ca="1">IF(E449="","",Blad1!A449)</f>
        <v>0.63615740740741289</v>
      </c>
      <c r="B449" s="54">
        <f ca="1">IF(E449="","",Blad1!B449)</f>
        <v>0.63025462962962886</v>
      </c>
      <c r="C449" s="36">
        <f ca="1">IF(ISERROR(Blad1!C449),"",Blad1!C449)</f>
        <v>7.0999999999999943</v>
      </c>
      <c r="D449" s="48"/>
      <c r="E449" s="38">
        <v>137.10000000000002</v>
      </c>
      <c r="F449" s="39">
        <f ca="1">Blad1!E449</f>
        <v>0.30000000000001137</v>
      </c>
      <c r="G449" s="3" t="s">
        <v>24</v>
      </c>
      <c r="H449" s="40"/>
      <c r="I449" s="40"/>
      <c r="J449" s="45" t="s">
        <v>281</v>
      </c>
      <c r="K449" s="42" t="s">
        <v>282</v>
      </c>
      <c r="L449" s="43">
        <f t="shared" si="4"/>
        <v>241</v>
      </c>
    </row>
    <row r="450" spans="1:12" ht="22.5" customHeight="1" x14ac:dyDescent="0.3">
      <c r="A450" s="53">
        <f ca="1">IF(E450="","",Blad1!A450)</f>
        <v>0.63662037037037589</v>
      </c>
      <c r="B450" s="54">
        <f ca="1">IF(E450="","",Blad1!B450)</f>
        <v>0.63070601851851771</v>
      </c>
      <c r="C450" s="36">
        <f ca="1">IF(ISERROR(Blad1!C450),"",Blad1!C450)</f>
        <v>6.5999999999999943</v>
      </c>
      <c r="D450" s="48"/>
      <c r="E450" s="38">
        <v>137.60000000000002</v>
      </c>
      <c r="F450" s="39">
        <f ca="1">Blad1!E450</f>
        <v>0.5</v>
      </c>
      <c r="G450" s="3" t="s">
        <v>283</v>
      </c>
      <c r="H450" s="40"/>
      <c r="I450" s="40"/>
      <c r="J450" s="45" t="s">
        <v>284</v>
      </c>
      <c r="K450" s="47" t="s">
        <v>130</v>
      </c>
      <c r="L450" s="43">
        <f t="shared" si="4"/>
        <v>242</v>
      </c>
    </row>
    <row r="451" spans="1:12" ht="22.5" customHeight="1" x14ac:dyDescent="0.3">
      <c r="A451" s="53">
        <f ca="1">IF(E451="","",Blad1!A451)</f>
        <v>0.63718750000000557</v>
      </c>
      <c r="B451" s="54">
        <f ca="1">IF(E451="","",Blad1!B451)</f>
        <v>0.63123842592592516</v>
      </c>
      <c r="C451" s="36">
        <f ca="1">IF(ISERROR(Blad1!C451),"",Blad1!C451)</f>
        <v>6</v>
      </c>
      <c r="D451" s="48"/>
      <c r="E451" s="38">
        <v>138.20000000000002</v>
      </c>
      <c r="F451" s="39" t="str">
        <f ca="1">Blad1!E451</f>
        <v/>
      </c>
      <c r="G451" s="3"/>
      <c r="H451" s="40"/>
      <c r="I451" s="40"/>
      <c r="J451" s="45" t="s">
        <v>284</v>
      </c>
      <c r="K451" s="42" t="s">
        <v>285</v>
      </c>
      <c r="L451" s="43">
        <f t="shared" si="4"/>
        <v>243</v>
      </c>
    </row>
    <row r="452" spans="1:12" ht="22.5" customHeight="1" x14ac:dyDescent="0.3">
      <c r="A452" s="53">
        <f ca="1">IF(E452="","",Blad1!A452)</f>
        <v>0.63718750000000557</v>
      </c>
      <c r="B452" s="54">
        <f ca="1">IF(E452="","",Blad1!B452)</f>
        <v>0.63123842592592516</v>
      </c>
      <c r="C452" s="36">
        <f ca="1">IF(ISERROR(Blad1!C452),"",Blad1!C452)</f>
        <v>6</v>
      </c>
      <c r="D452" s="48"/>
      <c r="E452" s="38">
        <v>138.20000000000002</v>
      </c>
      <c r="F452" s="39">
        <f ca="1">Blad1!E452</f>
        <v>0.59999999999999432</v>
      </c>
      <c r="G452" s="3" t="s">
        <v>24</v>
      </c>
      <c r="H452" s="40"/>
      <c r="I452" s="40"/>
      <c r="J452" s="45" t="s">
        <v>286</v>
      </c>
      <c r="K452" s="42" t="s">
        <v>287</v>
      </c>
      <c r="L452" s="43">
        <f t="shared" si="4"/>
        <v>244</v>
      </c>
    </row>
    <row r="453" spans="1:12" ht="22.5" customHeight="1" x14ac:dyDescent="0.3">
      <c r="A453" s="53">
        <f ca="1">IF(E453="","",Blad1!A453)</f>
        <v>0.63898148148148703</v>
      </c>
      <c r="B453" s="54">
        <f ca="1">IF(E453="","",Blad1!B453)</f>
        <v>0.63295138888888813</v>
      </c>
      <c r="C453" s="36">
        <f ca="1">IF(ISERROR(Blad1!C453),"",Blad1!C453)</f>
        <v>4.0999999999999943</v>
      </c>
      <c r="D453" s="48"/>
      <c r="E453" s="38">
        <v>140.10000000000002</v>
      </c>
      <c r="F453" s="39" t="str">
        <f ca="1">Blad1!E453</f>
        <v/>
      </c>
      <c r="G453" s="98" t="s">
        <v>239</v>
      </c>
      <c r="H453" s="40"/>
      <c r="I453" s="40"/>
      <c r="J453" s="45" t="s">
        <v>288</v>
      </c>
      <c r="K453" s="42" t="s">
        <v>289</v>
      </c>
      <c r="L453" s="43">
        <f t="shared" si="4"/>
        <v>245</v>
      </c>
    </row>
    <row r="454" spans="1:12" ht="22.5" customHeight="1" x14ac:dyDescent="0.3">
      <c r="A454" s="53">
        <f ca="1">IF(E454="","",Blad1!A454)</f>
        <v>0.63935185185185739</v>
      </c>
      <c r="B454" s="54">
        <f ca="1">IF(E454="","",Blad1!B454)</f>
        <v>0.63331018518518445</v>
      </c>
      <c r="C454" s="36">
        <f ca="1">IF(ISERROR(Blad1!C454),"",Blad1!C454)</f>
        <v>3.7000000000000171</v>
      </c>
      <c r="D454" s="104" t="s">
        <v>27</v>
      </c>
      <c r="E454" s="38">
        <v>140.5</v>
      </c>
      <c r="F454" s="39" t="str">
        <f ca="1">Blad1!E454</f>
        <v/>
      </c>
      <c r="G454" s="69"/>
      <c r="H454" s="40"/>
      <c r="I454" s="40"/>
      <c r="J454" s="45" t="s">
        <v>290</v>
      </c>
      <c r="K454" s="105" t="s">
        <v>291</v>
      </c>
      <c r="L454" s="43">
        <f t="shared" si="4"/>
        <v>246</v>
      </c>
    </row>
    <row r="455" spans="1:12" ht="22.5" customHeight="1" x14ac:dyDescent="0.3">
      <c r="A455" s="53">
        <f ca="1">IF(E455="","",Blad1!A455)</f>
        <v>0.64057870370370928</v>
      </c>
      <c r="B455" s="54">
        <f ca="1">IF(E455="","",Blad1!B455)</f>
        <v>0.63447916666666593</v>
      </c>
      <c r="C455" s="36">
        <f ca="1">IF(ISERROR(Blad1!C455),"",Blad1!C455)</f>
        <v>2.4000000000000057</v>
      </c>
      <c r="D455" s="104" t="s">
        <v>27</v>
      </c>
      <c r="E455" s="38">
        <v>141.80000000000001</v>
      </c>
      <c r="F455" s="39">
        <f ca="1">Blad1!E455</f>
        <v>3.5999999999999943</v>
      </c>
      <c r="G455" s="68" t="s">
        <v>118</v>
      </c>
      <c r="H455" s="40"/>
      <c r="I455" s="40"/>
      <c r="J455" s="45" t="s">
        <v>290</v>
      </c>
      <c r="K455" s="3" t="s">
        <v>292</v>
      </c>
      <c r="L455" s="43">
        <f t="shared" si="4"/>
        <v>247</v>
      </c>
    </row>
    <row r="456" spans="1:12" ht="22.5" customHeight="1" x14ac:dyDescent="0.3">
      <c r="A456" s="53">
        <f ca="1">IF(E456="","",Blad1!A456)</f>
        <v>0.64189814814815371</v>
      </c>
      <c r="B456" s="54">
        <f ca="1">IF(E456="","",Blad1!B456)</f>
        <v>0.63574074074074005</v>
      </c>
      <c r="C456" s="36">
        <f ca="1">IF(ISERROR(Blad1!C456),"",Blad1!C456)</f>
        <v>1</v>
      </c>
      <c r="D456" s="106" t="s">
        <v>27</v>
      </c>
      <c r="E456" s="38">
        <v>143.20000000000002</v>
      </c>
      <c r="F456" s="107" t="str">
        <f ca="1">Blad1!E456</f>
        <v/>
      </c>
      <c r="G456" s="69"/>
      <c r="H456" s="40"/>
      <c r="I456" s="40"/>
      <c r="J456" s="45" t="s">
        <v>294</v>
      </c>
      <c r="K456" s="3"/>
      <c r="L456" s="43">
        <f t="shared" si="4"/>
        <v>248</v>
      </c>
    </row>
    <row r="457" spans="1:12" ht="22.5" customHeight="1" x14ac:dyDescent="0.3">
      <c r="A457" s="53">
        <f ca="1">IF(E457="","",Blad1!A457)</f>
        <v>0.64208333333333889</v>
      </c>
      <c r="B457" s="54">
        <f ca="1">IF(E457="","",Blad1!B457)</f>
        <v>0.63591435185185119</v>
      </c>
      <c r="C457" s="36">
        <f ca="1">IF(ISERROR(Blad1!C457),"",Blad1!C457)</f>
        <v>0.80000000000001137</v>
      </c>
      <c r="D457" s="106" t="s">
        <v>27</v>
      </c>
      <c r="E457" s="38">
        <v>143.4</v>
      </c>
      <c r="F457" s="107" t="str">
        <f ca="1">Blad1!E457</f>
        <v/>
      </c>
      <c r="G457" s="69"/>
      <c r="H457" s="40"/>
      <c r="I457" s="40"/>
      <c r="J457" s="45" t="s">
        <v>295</v>
      </c>
      <c r="K457" s="3" t="s">
        <v>296</v>
      </c>
      <c r="L457" s="43">
        <f t="shared" si="4"/>
        <v>249</v>
      </c>
    </row>
    <row r="458" spans="1:12" ht="22.5" customHeight="1" x14ac:dyDescent="0.3">
      <c r="A458" s="53">
        <f ca="1">IF(E458="","",Blad1!A458)</f>
        <v>0.64236111111111671</v>
      </c>
      <c r="B458" s="54">
        <f ca="1">IF(E458="","",Blad1!B458)</f>
        <v>0.63618055555555486</v>
      </c>
      <c r="C458" s="36">
        <f ca="1">IF(ISERROR(Blad1!C458),"",Blad1!C458)</f>
        <v>0.5</v>
      </c>
      <c r="D458" s="106" t="s">
        <v>27</v>
      </c>
      <c r="E458" s="38">
        <v>143.70000000000002</v>
      </c>
      <c r="F458" s="107" t="str">
        <f ca="1">Blad1!E458</f>
        <v/>
      </c>
      <c r="G458" s="69"/>
      <c r="H458" s="40"/>
      <c r="I458" s="40"/>
      <c r="J458" s="45" t="s">
        <v>297</v>
      </c>
      <c r="K458" s="3"/>
      <c r="L458" s="43">
        <f t="shared" si="4"/>
        <v>250</v>
      </c>
    </row>
    <row r="459" spans="1:12" ht="22.5" customHeight="1" x14ac:dyDescent="0.3">
      <c r="A459" s="53">
        <f ca="1">IF(E459="","",Blad1!A459)</f>
        <v>0.64245370370370936</v>
      </c>
      <c r="B459" s="54">
        <f ca="1">IF(E459="","",Blad1!B459)</f>
        <v>0.63626157407407335</v>
      </c>
      <c r="C459" s="36">
        <f ca="1">IF(ISERROR(Blad1!C459),"",Blad1!C459)</f>
        <v>0.40000000000000568</v>
      </c>
      <c r="D459" s="94" t="s">
        <v>20</v>
      </c>
      <c r="E459" s="38">
        <v>143.80000000000001</v>
      </c>
      <c r="F459" s="107" t="str">
        <f ca="1">Blad1!E459</f>
        <v/>
      </c>
      <c r="G459" s="98" t="s">
        <v>239</v>
      </c>
      <c r="H459" s="40"/>
      <c r="I459" s="40"/>
      <c r="J459" s="45" t="s">
        <v>298</v>
      </c>
      <c r="K459" s="42" t="s">
        <v>299</v>
      </c>
      <c r="L459" s="43">
        <f t="shared" si="4"/>
        <v>251</v>
      </c>
    </row>
    <row r="460" spans="1:12" ht="22.5" customHeight="1" x14ac:dyDescent="0.3">
      <c r="A460" s="53">
        <f ca="1">IF(E460="","",Blad1!A460)</f>
        <v>0.642546296296302</v>
      </c>
      <c r="B460" s="54">
        <f ca="1">IF(E460="","",Blad1!B460)</f>
        <v>0.63634259259259185</v>
      </c>
      <c r="C460" s="36">
        <f ca="1">IF(ISERROR(Blad1!C460),"",Blad1!C460)</f>
        <v>0.30000000000001137</v>
      </c>
      <c r="D460" s="94" t="s">
        <v>309</v>
      </c>
      <c r="E460" s="38">
        <v>143.9</v>
      </c>
      <c r="F460" s="107" t="str">
        <f ca="1">Blad1!E460</f>
        <v/>
      </c>
      <c r="G460" s="69"/>
      <c r="H460" s="40"/>
      <c r="I460" s="40"/>
      <c r="J460" s="45" t="s">
        <v>298</v>
      </c>
      <c r="K460" s="42" t="s">
        <v>229</v>
      </c>
      <c r="L460" s="43">
        <f t="shared" si="4"/>
        <v>252</v>
      </c>
    </row>
    <row r="461" spans="1:12" ht="22.5" customHeight="1" x14ac:dyDescent="0.3">
      <c r="A461" s="81">
        <f ca="1">IF(E461="","",Blad1!A461)</f>
        <v>0.64282407407407982</v>
      </c>
      <c r="B461" s="82">
        <f ca="1">IF(E461="","",Blad1!B461)</f>
        <v>0.63660879629629552</v>
      </c>
      <c r="C461" s="83">
        <f ca="1">IF(ISERROR(Blad1!C461),"",Blad1!C461)</f>
        <v>0</v>
      </c>
      <c r="D461" s="108" t="s">
        <v>10</v>
      </c>
      <c r="E461" s="85">
        <v>144.20000000000002</v>
      </c>
      <c r="F461" s="86" t="str">
        <f ca="1">Blad1!E461</f>
        <v/>
      </c>
      <c r="G461" s="87"/>
      <c r="H461" s="88"/>
      <c r="I461" s="88"/>
      <c r="J461" s="89" t="s">
        <v>10</v>
      </c>
      <c r="K461" s="90"/>
      <c r="L461" s="91">
        <f t="shared" si="4"/>
        <v>253</v>
      </c>
    </row>
    <row r="462" spans="1:12" ht="22.5" customHeight="1" x14ac:dyDescent="0.3">
      <c r="A462" s="53"/>
      <c r="B462" s="54"/>
      <c r="C462" s="36"/>
      <c r="D462" s="109"/>
      <c r="E462" s="38">
        <v>144.60000000000002</v>
      </c>
      <c r="F462" s="102" t="str">
        <f ca="1">Blad1!E462</f>
        <v/>
      </c>
      <c r="G462" s="110"/>
      <c r="H462" s="40"/>
      <c r="I462" s="40"/>
      <c r="J462" s="80" t="s">
        <v>310</v>
      </c>
      <c r="K462" s="74" t="s">
        <v>311</v>
      </c>
      <c r="L462" s="43">
        <f t="shared" si="4"/>
        <v>254</v>
      </c>
    </row>
  </sheetData>
  <autoFilter ref="A6:L462" xr:uid="{00000000-0009-0000-0000-000000000000}"/>
  <mergeCells count="7">
    <mergeCell ref="D4:K4"/>
    <mergeCell ref="J5:K5"/>
    <mergeCell ref="A1:B1"/>
    <mergeCell ref="D1:K1"/>
    <mergeCell ref="B2:C2"/>
    <mergeCell ref="D2:K2"/>
    <mergeCell ref="D3:K3"/>
  </mergeCells>
  <conditionalFormatting sqref="D275 D359 D393 D427 D456:D462">
    <cfRule type="containsText" dxfId="125" priority="31" operator="containsText" text="EW.">
      <formula>NOT(ISERROR(SEARCH(("EW."),(J275))))</formula>
    </cfRule>
    <cfRule type="containsText" dxfId="124" priority="32" operator="containsText" text="Bergsprint">
      <formula>NOT(ISERROR(SEARCH(("Bergsprint"),(J275))))</formula>
    </cfRule>
  </conditionalFormatting>
  <conditionalFormatting sqref="E11:E15">
    <cfRule type="cellIs" dxfId="123" priority="2" stopIfTrue="1" operator="lessThan">
      <formula>$E8</formula>
    </cfRule>
  </conditionalFormatting>
  <conditionalFormatting sqref="E53:E107 E201">
    <cfRule type="cellIs" dxfId="122" priority="1" stopIfTrue="1" operator="lessThan">
      <formula>#REF!</formula>
    </cfRule>
  </conditionalFormatting>
  <conditionalFormatting sqref="E202:E378 E394:E412 E429:E430">
    <cfRule type="cellIs" dxfId="121" priority="4" stopIfTrue="1" operator="lessThan">
      <formula>$E201</formula>
    </cfRule>
  </conditionalFormatting>
  <conditionalFormatting sqref="E217 E221 E229 E301 E305 E313">
    <cfRule type="cellIs" dxfId="120" priority="6" stopIfTrue="1" operator="lessThan">
      <formula>$E215</formula>
    </cfRule>
  </conditionalFormatting>
  <conditionalFormatting sqref="E219:E257 E303:E341">
    <cfRule type="cellIs" dxfId="119" priority="3" stopIfTrue="1" operator="lessThan">
      <formula>#REF!</formula>
    </cfRule>
  </conditionalFormatting>
  <conditionalFormatting sqref="G5:G6 G8:G200 G202:G462 K366 K400">
    <cfRule type="containsText" dxfId="118" priority="9" operator="containsText" text="RE-AF">
      <formula>NOT(ISERROR(SEARCH(("RE-AF"),(G5))))</formula>
    </cfRule>
    <cfRule type="containsText" dxfId="117" priority="10" operator="containsText" text="re-aanh">
      <formula>NOT(ISERROR(SEARCH(("re-aanh"),(G5))))</formula>
    </cfRule>
    <cfRule type="containsText" dxfId="116" priority="11" operator="containsText" text="li-aanh">
      <formula>NOT(ISERROR(SEARCH(("li-aanh"),(G5))))</formula>
    </cfRule>
    <cfRule type="containsText" dxfId="115" priority="12" operator="containsText" text="rtd 1/4">
      <formula>NOT(ISERROR(SEARCH(("rtd 1/4"),(G5))))</formula>
    </cfRule>
    <cfRule type="containsText" dxfId="114" priority="13" operator="containsText" text="rtd 2/4">
      <formula>NOT(ISERROR(SEARCH(("rtd 2/4"),(G5))))</formula>
    </cfRule>
    <cfRule type="containsText" dxfId="113" priority="14" operator="containsText" text="rtd 3/4">
      <formula>NOT(ISERROR(SEARCH(("rtd 3/4"),(G5))))</formula>
    </cfRule>
    <cfRule type="containsText" dxfId="112" priority="15" operator="containsText" text="rtd 2/3">
      <formula>NOT(ISERROR(SEARCH(("rtd 2/3"),(G5))))</formula>
    </cfRule>
    <cfRule type="containsText" dxfId="111" priority="16" operator="containsText" text="rtd 1/3">
      <formula>NOT(ISERROR(SEARCH(("rtd 1/3"),(G5))))</formula>
    </cfRule>
    <cfRule type="containsText" dxfId="110" priority="17" operator="containsText" text="VKL.LI-AF">
      <formula>NOT(ISERROR(SEARCH(("VKL.LI-AF"),(G5))))</formula>
    </cfRule>
    <cfRule type="containsText" dxfId="109" priority="20" operator="containsText" text="EW/ Li-af">
      <formula>NOT(ISERROR(SEARCH(("EW/ Li-af"),(G5))))</formula>
    </cfRule>
    <cfRule type="containsText" dxfId="108" priority="21" operator="containsText" text="EW/ Re-af">
      <formula>NOT(ISERROR(SEARCH(("EW/ Re-af"),(G5))))</formula>
    </cfRule>
  </conditionalFormatting>
  <conditionalFormatting sqref="G5:G462 K366 K400">
    <cfRule type="containsText" dxfId="107" priority="23" operator="containsText" text="RE-VLG">
      <formula>NOT(ISERROR(SEARCH(("RE-VLG"),(G5))))</formula>
    </cfRule>
    <cfRule type="containsText" dxfId="106" priority="25" operator="containsText" text="LI-VLG">
      <formula>NOT(ISERROR(SEARCH(("LI-VLG"),(G5))))</formula>
    </cfRule>
    <cfRule type="containsText" dxfId="105" priority="27" operator="containsText" text="LET OP">
      <formula>NOT(ISERROR(SEARCH(("LET OP"),(G5))))</formula>
    </cfRule>
    <cfRule type="containsText" dxfId="104" priority="28" operator="containsText" text="Finish">
      <formula>NOT(ISERROR(SEARCH(("Finish"),(G5))))</formula>
    </cfRule>
    <cfRule type="containsText" dxfId="103" priority="29" operator="containsText" text="Einde">
      <formula>NOT(ISERROR(SEARCH(("Einde"),(G5))))</formula>
    </cfRule>
    <cfRule type="containsText" dxfId="102" priority="30" operator="containsText" text="RTD 3/5 RE-DO">
      <formula>NOT(ISERROR(SEARCH(("RTD 3/5 RE-DO"),(G5))))</formula>
    </cfRule>
  </conditionalFormatting>
  <conditionalFormatting sqref="G6:G462 K366 K400">
    <cfRule type="containsText" dxfId="101" priority="8" operator="containsText" text="LI-AF">
      <formula>NOT(ISERROR(SEARCH(("LI-AF"),(G6))))</formula>
    </cfRule>
  </conditionalFormatting>
  <conditionalFormatting sqref="G7:G462 K366 K400">
    <cfRule type="containsText" dxfId="100" priority="22" operator="containsText" text="Re-do">
      <formula>NOT(ISERROR(SEARCH(("Re-do"),(G7))))</formula>
    </cfRule>
    <cfRule type="containsText" dxfId="99" priority="24" operator="containsText" text="RE-UITV">
      <formula>NOT(ISERROR(SEARCH(("RE-UITV"),(G7))))</formula>
    </cfRule>
    <cfRule type="containsText" dxfId="98" priority="26" operator="containsText" text="LI-UITV">
      <formula>NOT(ISERROR(SEARCH(("LI-UITV"),(G7))))</formula>
    </cfRule>
  </conditionalFormatting>
  <conditionalFormatting sqref="G8:G200 G202:G462 K366 K400 G5:G6">
    <cfRule type="containsText" dxfId="97" priority="19" operator="containsText" text="VRI-re-do">
      <formula>NOT(ISERROR(SEARCH(("VRI-re-do"),(G5))))</formula>
    </cfRule>
  </conditionalFormatting>
  <conditionalFormatting sqref="G8:G200 G202:G462 K366 K400">
    <cfRule type="containsText" dxfId="96" priority="18" operator="containsText" text="vri-re-af">
      <formula>NOT(ISERROR(SEARCH(("vri-re-af"),(G8))))</formula>
    </cfRule>
  </conditionalFormatting>
  <conditionalFormatting sqref="J5:J11 J14:J462">
    <cfRule type="containsText" dxfId="95" priority="94" operator="containsText" text="EW.">
      <formula>NOT(ISERROR(SEARCH(("EW."),(#REF!))))</formula>
    </cfRule>
    <cfRule type="containsText" dxfId="94" priority="95" operator="containsText" text="Bergsprint">
      <formula>NOT(ISERROR(SEARCH(("Bergsprint"),(#REF!))))</formula>
    </cfRule>
  </conditionalFormatting>
  <conditionalFormatting sqref="L202:L272 L274:L462">
    <cfRule type="expression" dxfId="93" priority="7">
      <formula>ISTEXT(1)</formula>
    </cfRule>
  </conditionalFormatting>
  <dataValidations count="2">
    <dataValidation type="list" allowBlank="1" showErrorMessage="1" sqref="G8:G73 G211:G272 G295:G356 G363 G379:G381 G383:G384 G397 G413:G415 G417:G418 G431 G447:G449 G451:G452" xr:uid="{00000000-0002-0000-0000-000000000000}">
      <formula1>"RE-AF,RE-AANH,EW RE-AF,RE-DO,LI-AF,LI-AANH,EW  LI-AF,VKL RE-DO,RTD 1/3 RE-DO,RTD 1/3 RE-AF,RTD 1/4 RE-AF,RTD 1/5 RE-AF,RTD 2/3 RE-DO,RTD 2/3 LI-AF,RTD 2/4 RE-DO,RTD 2/5 RE-AF,RTD 2/5 RE-DO,RTD 3/4 LI-AF,RTD 3/5 RE-AF,RTD 3/5 RE-DO,RTD 3/5 LI-AF,RTD 4/5 LI"&amp;"-AF,VKL RE-AF,VKL LI-AF,RE-VLG,LI-VLG,LET OP!,RE-UITV,LI-UITV,Richting,Start,VKL.LI-AF,VKL.RE-DO,RTD 1/3RE-DO,RTD 1/3RE-AF,RTD 2/3RE-DO,RTD 2/3LI-AF,RTD 1/4RE-AF,RTD 2/4RE-DO,RTD 3/4LI-AF,RTD 1/5RE-AF,RTD 2/5RE-AF,RTD 2/5RE-DO,RTD 3/5RE-AF,RTD 3/5LI-AF,RT"&amp;"D 4/5LI-AF,EW LI-AANH,EW RE_AANH,Spoorweg,Beweegbare brug,Bergsprint"</formula1>
    </dataValidation>
    <dataValidation type="list" allowBlank="1" sqref="G202:G210 G273:G294 G357:G362 G364:G378 G385:G396 G398:G412 G419:G430 G432:G446 G453:G460" xr:uid="{00000000-0002-0000-0000-000001000000}">
      <formula1>#REF!</formula1>
    </dataValidation>
  </dataValidations>
  <hyperlinks>
    <hyperlink ref="D3" r:id="rId1" xr:uid="{00000000-0004-0000-0000-000000000000}"/>
    <hyperlink ref="G279" r:id="rId2" xr:uid="{00000000-0004-0000-0000-000001000000}"/>
  </hyperlinks>
  <pageMargins left="0.25" right="0.25" top="0.75" bottom="0.75" header="0" footer="0"/>
  <pageSetup paperSize="9" fitToHeight="0" orientation="portrait"/>
  <headerFooter>
    <oddHeader>&amp;L&amp;F&amp;RPagina  van</oddHeader>
    <oddFooter>&amp;L&amp;D&amp;R&amp;P</oddFooter>
  </headerFooter>
  <drawing r:id="rId3"/>
  <legacy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F1011"/>
  <sheetViews>
    <sheetView workbookViewId="0">
      <pane ySplit="1" topLeftCell="A2" activePane="bottomLeft" state="frozen"/>
      <selection pane="bottomLeft" activeCell="B3" sqref="B3"/>
    </sheetView>
  </sheetViews>
  <sheetFormatPr defaultColWidth="14.3984375" defaultRowHeight="15" customHeight="1" x14ac:dyDescent="0.3"/>
  <sheetData>
    <row r="1" spans="1:6" ht="15" customHeight="1" x14ac:dyDescent="0.35">
      <c r="A1" s="111" t="s">
        <v>1</v>
      </c>
      <c r="B1" s="112" t="s">
        <v>19</v>
      </c>
      <c r="C1" s="111" t="s">
        <v>11</v>
      </c>
      <c r="F1" s="113" t="s">
        <v>312</v>
      </c>
    </row>
    <row r="2" spans="1:6" ht="15" customHeight="1" x14ac:dyDescent="0.35">
      <c r="A2" s="111"/>
      <c r="B2" s="112" t="s">
        <v>235</v>
      </c>
      <c r="C2" s="114">
        <v>0.54930555555620231</v>
      </c>
    </row>
    <row r="3" spans="1:6" ht="15" customHeight="1" x14ac:dyDescent="0.35">
      <c r="A3" s="111"/>
      <c r="B3" s="112" t="s">
        <v>270</v>
      </c>
      <c r="C3" s="114">
        <v>0.59375</v>
      </c>
    </row>
    <row r="4" spans="1:6" ht="15" customHeight="1" x14ac:dyDescent="0.35">
      <c r="A4" s="111"/>
      <c r="B4" s="112" t="s">
        <v>271</v>
      </c>
      <c r="C4" s="114">
        <v>0.59513888888977817</v>
      </c>
    </row>
    <row r="5" spans="1:6" ht="15" customHeight="1" x14ac:dyDescent="0.35">
      <c r="A5" s="111"/>
      <c r="B5" s="112" t="s">
        <v>301</v>
      </c>
      <c r="C5" s="114">
        <v>0.60833333333357587</v>
      </c>
    </row>
    <row r="6" spans="1:6" ht="15" customHeight="1" x14ac:dyDescent="0.35">
      <c r="A6" s="111"/>
      <c r="B6" s="112" t="s">
        <v>302</v>
      </c>
      <c r="C6" s="114">
        <v>0.60902777777664596</v>
      </c>
    </row>
    <row r="7" spans="1:6" ht="15" customHeight="1" x14ac:dyDescent="0.35">
      <c r="A7" s="111"/>
      <c r="B7" s="112" t="s">
        <v>305</v>
      </c>
      <c r="C7" s="114">
        <v>0.62222222222044365</v>
      </c>
    </row>
    <row r="8" spans="1:6" ht="15" customHeight="1" x14ac:dyDescent="0.35">
      <c r="A8" s="115"/>
      <c r="B8" s="115" t="s">
        <v>306</v>
      </c>
      <c r="C8" s="116">
        <v>0.62361111111022183</v>
      </c>
      <c r="F8" s="113"/>
    </row>
    <row r="9" spans="1:6" ht="15" customHeight="1" x14ac:dyDescent="0.35">
      <c r="A9" s="111"/>
      <c r="B9" s="112" t="s">
        <v>22</v>
      </c>
      <c r="C9" s="114">
        <v>0.5</v>
      </c>
    </row>
    <row r="10" spans="1:6" ht="15" customHeight="1" x14ac:dyDescent="0.35">
      <c r="A10" s="111"/>
      <c r="B10" s="112" t="s">
        <v>313</v>
      </c>
      <c r="C10" s="114">
        <v>0.50347222222262644</v>
      </c>
    </row>
    <row r="11" spans="1:6" ht="15" customHeight="1" x14ac:dyDescent="0.35">
      <c r="A11" s="111"/>
      <c r="B11" s="112" t="s">
        <v>314</v>
      </c>
      <c r="C11" s="114">
        <v>0.50347222222262644</v>
      </c>
    </row>
    <row r="12" spans="1:6" ht="15" customHeight="1" x14ac:dyDescent="0.35">
      <c r="A12" s="111"/>
      <c r="B12" s="112" t="s">
        <v>315</v>
      </c>
      <c r="C12" s="114">
        <v>0.50347222222262644</v>
      </c>
    </row>
    <row r="13" spans="1:6" ht="15" customHeight="1" x14ac:dyDescent="0.35">
      <c r="A13" s="111"/>
      <c r="B13" s="112" t="s">
        <v>316</v>
      </c>
      <c r="C13" s="114">
        <v>0.50347222222262644</v>
      </c>
    </row>
    <row r="14" spans="1:6" ht="15" customHeight="1" x14ac:dyDescent="0.35">
      <c r="A14" s="111">
        <v>9</v>
      </c>
      <c r="B14" s="112" t="s">
        <v>317</v>
      </c>
      <c r="C14" s="114">
        <v>0.50347222222262644</v>
      </c>
    </row>
    <row r="15" spans="1:6" ht="15" customHeight="1" x14ac:dyDescent="0.35">
      <c r="A15" s="111"/>
      <c r="B15" s="112" t="s">
        <v>318</v>
      </c>
      <c r="C15" s="114">
        <v>0.50347222222262644</v>
      </c>
    </row>
    <row r="16" spans="1:6" ht="15" customHeight="1" x14ac:dyDescent="0.35">
      <c r="A16" s="111"/>
      <c r="B16" s="112" t="s">
        <v>319</v>
      </c>
      <c r="C16" s="114">
        <v>0.50416666666569654</v>
      </c>
    </row>
    <row r="17" spans="1:3" ht="15" customHeight="1" x14ac:dyDescent="0.35">
      <c r="A17" s="111"/>
      <c r="B17" s="112" t="s">
        <v>320</v>
      </c>
      <c r="C17" s="114">
        <v>0.50416666666569654</v>
      </c>
    </row>
    <row r="18" spans="1:3" ht="13" x14ac:dyDescent="0.3">
      <c r="A18" s="117"/>
      <c r="B18" s="118" t="s">
        <v>321</v>
      </c>
      <c r="C18" s="119">
        <v>0.50416666666569654</v>
      </c>
    </row>
    <row r="19" spans="1:3" ht="13" x14ac:dyDescent="0.3">
      <c r="A19" s="118"/>
      <c r="B19" s="118" t="s">
        <v>322</v>
      </c>
      <c r="C19" s="119">
        <v>0.50486111111240461</v>
      </c>
    </row>
    <row r="20" spans="1:3" ht="13" x14ac:dyDescent="0.3">
      <c r="A20" s="118">
        <v>10</v>
      </c>
      <c r="B20" s="118" t="s">
        <v>323</v>
      </c>
      <c r="C20" s="119">
        <v>0.50486111111240461</v>
      </c>
    </row>
    <row r="21" spans="1:3" ht="13" x14ac:dyDescent="0.3">
      <c r="A21" s="118"/>
      <c r="B21" s="118" t="s">
        <v>324</v>
      </c>
      <c r="C21" s="119">
        <v>0.50486111111240461</v>
      </c>
    </row>
    <row r="22" spans="1:3" ht="13" x14ac:dyDescent="0.3">
      <c r="A22" s="118">
        <v>11</v>
      </c>
      <c r="B22" s="118" t="s">
        <v>325</v>
      </c>
      <c r="C22" s="119">
        <v>0.50486111111240461</v>
      </c>
    </row>
    <row r="23" spans="1:3" ht="13" x14ac:dyDescent="0.3">
      <c r="A23" s="118"/>
      <c r="B23" s="118" t="s">
        <v>326</v>
      </c>
      <c r="C23" s="119">
        <v>0.50555555555547471</v>
      </c>
    </row>
    <row r="24" spans="1:3" ht="15" customHeight="1" x14ac:dyDescent="0.35">
      <c r="A24" s="111"/>
      <c r="B24" s="112" t="s">
        <v>327</v>
      </c>
      <c r="C24" s="114">
        <v>0.50555555555547471</v>
      </c>
    </row>
    <row r="25" spans="1:3" ht="15" customHeight="1" x14ac:dyDescent="0.35">
      <c r="A25" s="111">
        <v>12</v>
      </c>
      <c r="B25" s="112" t="s">
        <v>328</v>
      </c>
      <c r="C25" s="114">
        <v>0.50555555555547471</v>
      </c>
    </row>
    <row r="26" spans="1:3" ht="15" customHeight="1" x14ac:dyDescent="0.35">
      <c r="A26" s="111"/>
      <c r="B26" s="112" t="s">
        <v>329</v>
      </c>
      <c r="C26" s="114">
        <v>0.50624999999854481</v>
      </c>
    </row>
    <row r="27" spans="1:3" ht="15" customHeight="1" x14ac:dyDescent="0.35">
      <c r="A27" s="111">
        <v>13</v>
      </c>
      <c r="B27" s="112" t="s">
        <v>330</v>
      </c>
      <c r="C27" s="114">
        <v>0.50694444444525288</v>
      </c>
    </row>
    <row r="28" spans="1:3" ht="15" customHeight="1" x14ac:dyDescent="0.35">
      <c r="A28" s="111"/>
      <c r="B28" s="112" t="s">
        <v>331</v>
      </c>
      <c r="C28" s="114">
        <v>0.50694444444525288</v>
      </c>
    </row>
    <row r="29" spans="1:3" ht="15" customHeight="1" x14ac:dyDescent="0.35">
      <c r="A29" s="111"/>
      <c r="B29" s="112" t="s">
        <v>26</v>
      </c>
      <c r="C29" s="114">
        <v>0.5</v>
      </c>
    </row>
    <row r="30" spans="1:3" ht="15" customHeight="1" x14ac:dyDescent="0.35">
      <c r="A30" s="111"/>
      <c r="B30" s="112" t="s">
        <v>30</v>
      </c>
      <c r="C30" s="114">
        <v>0.5</v>
      </c>
    </row>
    <row r="31" spans="1:3" ht="15" customHeight="1" x14ac:dyDescent="0.35">
      <c r="A31" s="111">
        <v>1</v>
      </c>
      <c r="B31" s="112" t="s">
        <v>34</v>
      </c>
      <c r="C31" s="114">
        <v>0.5</v>
      </c>
    </row>
    <row r="32" spans="1:3" ht="15" customHeight="1" x14ac:dyDescent="0.35">
      <c r="A32" s="111"/>
      <c r="B32" s="112" t="s">
        <v>38</v>
      </c>
      <c r="C32" s="114">
        <v>0.5</v>
      </c>
    </row>
    <row r="33" spans="1:3" ht="15" customHeight="1" x14ac:dyDescent="0.35">
      <c r="A33" s="111">
        <v>2</v>
      </c>
      <c r="B33" s="112" t="s">
        <v>41</v>
      </c>
      <c r="C33" s="114">
        <v>0.5</v>
      </c>
    </row>
    <row r="34" spans="1:3" ht="15.5" x14ac:dyDescent="0.35">
      <c r="A34" s="111"/>
      <c r="B34" s="112" t="s">
        <v>43</v>
      </c>
      <c r="C34" s="114">
        <v>0.5006944444430701</v>
      </c>
    </row>
    <row r="35" spans="1:3" ht="15.5" x14ac:dyDescent="0.35">
      <c r="A35" s="111"/>
      <c r="B35" s="112" t="s">
        <v>45</v>
      </c>
      <c r="C35" s="114">
        <v>0.5006944444430701</v>
      </c>
    </row>
    <row r="36" spans="1:3" ht="15.5" x14ac:dyDescent="0.35">
      <c r="A36" s="111"/>
      <c r="B36" s="112" t="s">
        <v>46</v>
      </c>
      <c r="C36" s="114">
        <v>0.5006944444430701</v>
      </c>
    </row>
    <row r="37" spans="1:3" ht="15.5" x14ac:dyDescent="0.35">
      <c r="A37" s="111">
        <v>8</v>
      </c>
      <c r="B37" s="112" t="s">
        <v>332</v>
      </c>
      <c r="C37" s="114">
        <v>0.50277777777955635</v>
      </c>
    </row>
    <row r="38" spans="1:3" ht="15.5" x14ac:dyDescent="0.35">
      <c r="A38" s="111"/>
      <c r="B38" s="112" t="s">
        <v>47</v>
      </c>
      <c r="C38" s="114">
        <v>0.5006944444430701</v>
      </c>
    </row>
    <row r="39" spans="1:3" ht="15.5" x14ac:dyDescent="0.35">
      <c r="A39" s="111">
        <v>3</v>
      </c>
      <c r="B39" s="112" t="s">
        <v>49</v>
      </c>
      <c r="C39" s="114">
        <v>0.5006944444430701</v>
      </c>
    </row>
    <row r="40" spans="1:3" ht="15.5" x14ac:dyDescent="0.35">
      <c r="A40" s="111"/>
      <c r="B40" s="112" t="s">
        <v>50</v>
      </c>
      <c r="C40" s="114">
        <v>0.5006944444430701</v>
      </c>
    </row>
    <row r="41" spans="1:3" ht="15.5" x14ac:dyDescent="0.35">
      <c r="A41" s="111"/>
      <c r="B41" s="112" t="s">
        <v>53</v>
      </c>
      <c r="C41" s="114">
        <v>0.5006944444430701</v>
      </c>
    </row>
    <row r="42" spans="1:3" ht="15.5" x14ac:dyDescent="0.35">
      <c r="A42" s="111"/>
      <c r="B42" s="112" t="s">
        <v>54</v>
      </c>
      <c r="C42" s="114">
        <v>0.5006944444430701</v>
      </c>
    </row>
    <row r="43" spans="1:3" ht="15.5" x14ac:dyDescent="0.35">
      <c r="A43" s="111">
        <v>4</v>
      </c>
      <c r="B43" s="112" t="s">
        <v>57</v>
      </c>
      <c r="C43" s="114">
        <v>0.50138888888977817</v>
      </c>
    </row>
    <row r="44" spans="1:3" ht="13" x14ac:dyDescent="0.3">
      <c r="A44" s="120"/>
      <c r="B44" s="121" t="s">
        <v>60</v>
      </c>
      <c r="C44" s="122">
        <v>0.50138888888977817</v>
      </c>
    </row>
    <row r="45" spans="1:3" ht="13" x14ac:dyDescent="0.3">
      <c r="A45" s="123">
        <v>46178</v>
      </c>
      <c r="B45" s="121" t="s">
        <v>333</v>
      </c>
      <c r="C45" s="122">
        <v>0.50138888888977817</v>
      </c>
    </row>
    <row r="46" spans="1:3" ht="13" x14ac:dyDescent="0.3">
      <c r="A46" s="120"/>
      <c r="B46" s="121" t="s">
        <v>334</v>
      </c>
      <c r="C46" s="122">
        <v>0.50208333333284827</v>
      </c>
    </row>
    <row r="47" spans="1:3" ht="13" x14ac:dyDescent="0.3">
      <c r="A47" s="120"/>
      <c r="B47" s="121" t="s">
        <v>335</v>
      </c>
      <c r="C47" s="122">
        <v>0.50208333333284827</v>
      </c>
    </row>
    <row r="48" spans="1:3" ht="13" x14ac:dyDescent="0.3">
      <c r="A48" s="120"/>
      <c r="B48" s="121" t="s">
        <v>336</v>
      </c>
      <c r="C48" s="122">
        <v>0.50208333333284827</v>
      </c>
    </row>
    <row r="49" spans="1:3" ht="13" x14ac:dyDescent="0.3">
      <c r="A49" s="120"/>
      <c r="B49" s="121" t="s">
        <v>337</v>
      </c>
      <c r="C49" s="122">
        <v>0.50208333333284827</v>
      </c>
    </row>
    <row r="50" spans="1:3" ht="13" x14ac:dyDescent="0.3">
      <c r="A50" s="120"/>
      <c r="B50" s="121" t="s">
        <v>338</v>
      </c>
      <c r="C50" s="122">
        <v>0.50277777777955635</v>
      </c>
    </row>
    <row r="51" spans="1:3" ht="13" x14ac:dyDescent="0.3">
      <c r="A51" s="120">
        <v>7</v>
      </c>
      <c r="B51" s="121" t="s">
        <v>339</v>
      </c>
      <c r="C51" s="122">
        <v>0.50277777777955635</v>
      </c>
    </row>
    <row r="52" spans="1:3" ht="13" x14ac:dyDescent="0.3">
      <c r="A52" s="120"/>
      <c r="B52" s="121" t="s">
        <v>340</v>
      </c>
      <c r="C52" s="122">
        <v>0.50277777777955635</v>
      </c>
    </row>
    <row r="53" spans="1:3" ht="13" x14ac:dyDescent="0.3">
      <c r="A53" s="120"/>
      <c r="B53" s="121" t="s">
        <v>341</v>
      </c>
      <c r="C53" s="122">
        <v>0.50347222222262644</v>
      </c>
    </row>
    <row r="54" spans="1:3" ht="13" x14ac:dyDescent="0.3">
      <c r="A54" s="120"/>
      <c r="B54" s="121" t="s">
        <v>35</v>
      </c>
      <c r="C54" s="122">
        <v>0.50694444444525288</v>
      </c>
    </row>
    <row r="55" spans="1:3" ht="13" x14ac:dyDescent="0.3">
      <c r="A55" s="120">
        <v>14</v>
      </c>
      <c r="B55" s="121">
        <v>2</v>
      </c>
      <c r="C55" s="122">
        <v>0.50763888888832298</v>
      </c>
    </row>
    <row r="56" spans="1:3" ht="13" x14ac:dyDescent="0.3">
      <c r="A56" s="120">
        <v>15</v>
      </c>
      <c r="B56" s="121">
        <v>3</v>
      </c>
      <c r="C56" s="122">
        <v>0.50833333333503106</v>
      </c>
    </row>
    <row r="57" spans="1:3" ht="13" x14ac:dyDescent="0.3">
      <c r="A57" s="120" t="s">
        <v>121</v>
      </c>
      <c r="B57" s="121">
        <v>4</v>
      </c>
      <c r="C57" s="122">
        <v>0.50833333333503106</v>
      </c>
    </row>
    <row r="58" spans="1:3" ht="13" x14ac:dyDescent="0.3">
      <c r="A58" s="120">
        <v>18</v>
      </c>
      <c r="B58" s="121">
        <v>5</v>
      </c>
      <c r="C58" s="122">
        <v>0.50833333333503106</v>
      </c>
    </row>
    <row r="59" spans="1:3" ht="13" x14ac:dyDescent="0.3">
      <c r="A59" s="120">
        <v>19</v>
      </c>
      <c r="B59" s="121">
        <v>6</v>
      </c>
      <c r="C59" s="122">
        <v>0.50902777777810115</v>
      </c>
    </row>
    <row r="60" spans="1:3" ht="13" x14ac:dyDescent="0.3">
      <c r="A60" s="120"/>
      <c r="B60" s="121">
        <v>7</v>
      </c>
      <c r="C60" s="122">
        <v>0.50902777777810115</v>
      </c>
    </row>
    <row r="61" spans="1:3" ht="13" x14ac:dyDescent="0.3">
      <c r="A61" s="120"/>
      <c r="B61" s="121">
        <v>8</v>
      </c>
      <c r="C61" s="122">
        <v>0.50972222222117125</v>
      </c>
    </row>
    <row r="62" spans="1:3" ht="13" x14ac:dyDescent="0.3">
      <c r="A62" s="120"/>
      <c r="B62" s="121">
        <v>9</v>
      </c>
      <c r="C62" s="122">
        <v>0.50972222222117125</v>
      </c>
    </row>
    <row r="63" spans="1:3" ht="13" x14ac:dyDescent="0.3">
      <c r="A63" s="120">
        <v>20</v>
      </c>
      <c r="B63" s="121">
        <v>10</v>
      </c>
      <c r="C63" s="122">
        <v>0.51111111111094942</v>
      </c>
    </row>
    <row r="64" spans="1:3" ht="13" x14ac:dyDescent="0.3">
      <c r="A64" s="120"/>
      <c r="B64" s="121">
        <v>11</v>
      </c>
      <c r="C64" s="122">
        <v>0.51111111111094942</v>
      </c>
    </row>
    <row r="65" spans="1:3" ht="13" x14ac:dyDescent="0.3">
      <c r="A65" s="120"/>
      <c r="B65" s="121">
        <v>12</v>
      </c>
      <c r="C65" s="122">
        <v>0.51111111111094942</v>
      </c>
    </row>
    <row r="66" spans="1:3" ht="13" x14ac:dyDescent="0.3">
      <c r="A66" s="120"/>
      <c r="B66" s="121">
        <v>13</v>
      </c>
      <c r="C66" s="122">
        <v>0.51180555555401952</v>
      </c>
    </row>
    <row r="67" spans="1:3" ht="13" x14ac:dyDescent="0.3">
      <c r="A67" s="120">
        <v>21</v>
      </c>
      <c r="B67" s="121">
        <v>14</v>
      </c>
      <c r="C67" s="122">
        <v>0.5125000000007276</v>
      </c>
    </row>
    <row r="68" spans="1:3" ht="13" x14ac:dyDescent="0.3">
      <c r="A68" s="120">
        <v>22</v>
      </c>
      <c r="B68" s="121">
        <v>15</v>
      </c>
      <c r="C68" s="122">
        <v>0.51319444444379769</v>
      </c>
    </row>
    <row r="69" spans="1:3" ht="13" x14ac:dyDescent="0.3">
      <c r="A69" s="120"/>
      <c r="B69" s="121">
        <v>16</v>
      </c>
      <c r="C69" s="122">
        <v>0.51527777777664596</v>
      </c>
    </row>
    <row r="70" spans="1:3" ht="13" x14ac:dyDescent="0.3">
      <c r="A70" s="120"/>
      <c r="B70" s="121">
        <v>17</v>
      </c>
      <c r="C70" s="122">
        <v>0.51527777777664596</v>
      </c>
    </row>
    <row r="71" spans="1:3" ht="13" x14ac:dyDescent="0.3">
      <c r="A71" s="120">
        <v>23</v>
      </c>
      <c r="B71" s="121">
        <v>18</v>
      </c>
      <c r="C71" s="122">
        <v>0.51527777777664596</v>
      </c>
    </row>
    <row r="72" spans="1:3" ht="13" x14ac:dyDescent="0.3">
      <c r="A72" s="120">
        <v>24</v>
      </c>
      <c r="B72" s="121">
        <v>19</v>
      </c>
      <c r="C72" s="122">
        <v>0.51597222222335404</v>
      </c>
    </row>
    <row r="73" spans="1:3" ht="13" x14ac:dyDescent="0.3">
      <c r="A73" s="120">
        <v>25</v>
      </c>
      <c r="B73" s="121">
        <v>20</v>
      </c>
      <c r="C73" s="122">
        <v>0.51597222222335404</v>
      </c>
    </row>
    <row r="74" spans="1:3" ht="13" x14ac:dyDescent="0.3">
      <c r="A74" s="120">
        <v>26</v>
      </c>
      <c r="B74" s="121">
        <v>21</v>
      </c>
      <c r="C74" s="122">
        <v>0.51666666666642413</v>
      </c>
    </row>
    <row r="75" spans="1:3" ht="13" x14ac:dyDescent="0.3">
      <c r="A75" s="120">
        <v>27</v>
      </c>
      <c r="B75" s="121">
        <v>22</v>
      </c>
      <c r="C75" s="122">
        <v>0.51666666666642413</v>
      </c>
    </row>
    <row r="76" spans="1:3" ht="13" x14ac:dyDescent="0.3">
      <c r="A76" s="120">
        <v>28</v>
      </c>
      <c r="B76" s="121">
        <v>23</v>
      </c>
      <c r="C76" s="122">
        <v>0.51736111110949423</v>
      </c>
    </row>
    <row r="77" spans="1:3" ht="13" x14ac:dyDescent="0.3">
      <c r="A77" s="120">
        <v>29</v>
      </c>
      <c r="B77" s="121">
        <v>24</v>
      </c>
      <c r="C77" s="122">
        <v>0.51736111110949423</v>
      </c>
    </row>
    <row r="78" spans="1:3" ht="13" x14ac:dyDescent="0.3">
      <c r="A78" s="120"/>
      <c r="B78" s="121">
        <v>25</v>
      </c>
      <c r="C78" s="122">
        <v>0.51805555555620231</v>
      </c>
    </row>
    <row r="79" spans="1:3" ht="13" x14ac:dyDescent="0.3">
      <c r="A79" s="120">
        <v>30</v>
      </c>
      <c r="B79" s="121">
        <v>26</v>
      </c>
      <c r="C79" s="122">
        <v>0.5187499999992724</v>
      </c>
    </row>
    <row r="80" spans="1:3" ht="13" x14ac:dyDescent="0.3">
      <c r="A80" s="120">
        <v>31</v>
      </c>
      <c r="B80" s="121">
        <v>27</v>
      </c>
      <c r="C80" s="122">
        <v>0.5187499999992724</v>
      </c>
    </row>
    <row r="81" spans="1:3" ht="13" x14ac:dyDescent="0.3">
      <c r="A81" s="120"/>
      <c r="B81" s="121">
        <v>28</v>
      </c>
      <c r="C81" s="122">
        <v>0.51944444444598048</v>
      </c>
    </row>
    <row r="82" spans="1:3" ht="13" x14ac:dyDescent="0.3">
      <c r="A82" s="120">
        <v>32</v>
      </c>
      <c r="B82" s="121">
        <v>29</v>
      </c>
      <c r="C82" s="122">
        <v>0.52083333333212067</v>
      </c>
    </row>
    <row r="83" spans="1:3" ht="13" x14ac:dyDescent="0.3">
      <c r="A83" s="120"/>
      <c r="B83" s="121">
        <v>30</v>
      </c>
      <c r="C83" s="122">
        <v>0.52152777777882875</v>
      </c>
    </row>
    <row r="84" spans="1:3" ht="13" x14ac:dyDescent="0.3">
      <c r="A84" s="120"/>
      <c r="B84" s="121">
        <v>31</v>
      </c>
      <c r="C84" s="122">
        <v>0.52222222222189885</v>
      </c>
    </row>
    <row r="85" spans="1:3" ht="13" x14ac:dyDescent="0.3">
      <c r="A85" s="120">
        <v>33</v>
      </c>
      <c r="B85" s="121">
        <v>32</v>
      </c>
      <c r="C85" s="122">
        <v>0.52222222222189885</v>
      </c>
    </row>
    <row r="86" spans="1:3" ht="13" x14ac:dyDescent="0.3">
      <c r="A86" s="120"/>
      <c r="B86" s="121">
        <v>33</v>
      </c>
      <c r="C86" s="122">
        <v>0.52222222222189885</v>
      </c>
    </row>
    <row r="87" spans="1:3" ht="13" x14ac:dyDescent="0.3">
      <c r="A87" s="120"/>
      <c r="B87" s="121">
        <v>34</v>
      </c>
      <c r="C87" s="122">
        <v>0.52291666666496894</v>
      </c>
    </row>
    <row r="88" spans="1:3" ht="13" x14ac:dyDescent="0.3">
      <c r="A88" s="120">
        <v>34</v>
      </c>
      <c r="B88" s="121">
        <v>35</v>
      </c>
      <c r="C88" s="122">
        <v>0.52430555555474712</v>
      </c>
    </row>
    <row r="89" spans="1:3" ht="13" x14ac:dyDescent="0.3">
      <c r="A89" s="120">
        <v>35</v>
      </c>
      <c r="B89" s="121">
        <v>36</v>
      </c>
      <c r="C89" s="122">
        <v>0.52430555555474712</v>
      </c>
    </row>
    <row r="90" spans="1:3" ht="13" x14ac:dyDescent="0.3">
      <c r="A90" s="120"/>
      <c r="B90" s="121">
        <v>37</v>
      </c>
      <c r="C90" s="122">
        <v>0.52569444444452529</v>
      </c>
    </row>
    <row r="91" spans="1:3" ht="13" x14ac:dyDescent="0.3">
      <c r="A91" s="120">
        <v>1</v>
      </c>
      <c r="B91" s="121">
        <v>38</v>
      </c>
      <c r="C91" s="122">
        <v>0.52708333333430346</v>
      </c>
    </row>
    <row r="92" spans="1:3" ht="13" x14ac:dyDescent="0.3">
      <c r="A92" s="120">
        <v>2</v>
      </c>
      <c r="B92" s="121">
        <v>39</v>
      </c>
      <c r="C92" s="122">
        <v>0.52708333333430346</v>
      </c>
    </row>
    <row r="93" spans="1:3" ht="13" x14ac:dyDescent="0.3">
      <c r="A93" s="120">
        <v>3</v>
      </c>
      <c r="B93" s="121">
        <v>40</v>
      </c>
      <c r="C93" s="122">
        <v>0.52708333333430346</v>
      </c>
    </row>
    <row r="94" spans="1:3" ht="13" x14ac:dyDescent="0.3">
      <c r="A94" s="120">
        <v>4</v>
      </c>
      <c r="B94" s="121">
        <v>41</v>
      </c>
      <c r="C94" s="122">
        <v>0.52847222222044365</v>
      </c>
    </row>
    <row r="95" spans="1:3" ht="13" x14ac:dyDescent="0.3">
      <c r="A95" s="120"/>
      <c r="B95" s="121">
        <v>42</v>
      </c>
      <c r="C95" s="122">
        <v>0.52916666666715173</v>
      </c>
    </row>
    <row r="96" spans="1:3" ht="13" x14ac:dyDescent="0.3">
      <c r="A96" s="120"/>
      <c r="B96" s="121">
        <v>43</v>
      </c>
      <c r="C96" s="122">
        <v>0.52986111111022183</v>
      </c>
    </row>
    <row r="97" spans="1:3" ht="13" x14ac:dyDescent="0.3">
      <c r="A97" s="120"/>
      <c r="B97" s="121">
        <v>44</v>
      </c>
      <c r="C97" s="122">
        <v>0.5305555555569299</v>
      </c>
    </row>
    <row r="98" spans="1:3" ht="13" x14ac:dyDescent="0.3">
      <c r="A98" s="120"/>
      <c r="B98" s="121">
        <v>45</v>
      </c>
      <c r="C98" s="122">
        <v>0.53125</v>
      </c>
    </row>
    <row r="99" spans="1:3" ht="13" x14ac:dyDescent="0.3">
      <c r="A99" s="120">
        <v>5</v>
      </c>
      <c r="B99" s="121">
        <v>46</v>
      </c>
      <c r="C99" s="122">
        <v>0.53402777777955635</v>
      </c>
    </row>
    <row r="100" spans="1:3" ht="13" x14ac:dyDescent="0.3">
      <c r="A100" s="120"/>
      <c r="B100" s="121">
        <v>47</v>
      </c>
      <c r="C100" s="122">
        <v>0.53402777777955635</v>
      </c>
    </row>
    <row r="101" spans="1:3" ht="13" x14ac:dyDescent="0.3">
      <c r="A101" s="120"/>
      <c r="B101" s="121">
        <v>48</v>
      </c>
      <c r="C101" s="122">
        <v>0.53472222222262644</v>
      </c>
    </row>
    <row r="102" spans="1:3" ht="13" x14ac:dyDescent="0.3">
      <c r="A102" s="120">
        <v>6</v>
      </c>
      <c r="B102" s="121">
        <v>49</v>
      </c>
      <c r="C102" s="122">
        <v>0.53472222222262644</v>
      </c>
    </row>
    <row r="103" spans="1:3" ht="13" x14ac:dyDescent="0.3">
      <c r="A103" s="120"/>
      <c r="B103" s="121">
        <v>50</v>
      </c>
      <c r="C103" s="122">
        <v>0.53541666666569654</v>
      </c>
    </row>
    <row r="104" spans="1:3" ht="13" x14ac:dyDescent="0.3">
      <c r="A104" s="120"/>
      <c r="B104" s="121">
        <v>51</v>
      </c>
      <c r="C104" s="122">
        <v>0.53611111111240461</v>
      </c>
    </row>
    <row r="105" spans="1:3" ht="13" x14ac:dyDescent="0.3">
      <c r="A105" s="120">
        <v>7</v>
      </c>
      <c r="B105" s="121">
        <v>52</v>
      </c>
      <c r="C105" s="122">
        <v>0.53680555555547471</v>
      </c>
    </row>
    <row r="106" spans="1:3" ht="13" x14ac:dyDescent="0.3">
      <c r="A106" s="120">
        <v>8</v>
      </c>
      <c r="B106" s="121">
        <v>53</v>
      </c>
      <c r="C106" s="122">
        <v>0.53819444444525288</v>
      </c>
    </row>
    <row r="107" spans="1:3" ht="13" x14ac:dyDescent="0.3">
      <c r="A107" s="120">
        <v>9</v>
      </c>
      <c r="B107" s="121">
        <v>54</v>
      </c>
      <c r="C107" s="122">
        <v>0.53819444444525288</v>
      </c>
    </row>
    <row r="108" spans="1:3" ht="13" x14ac:dyDescent="0.3">
      <c r="A108" s="120">
        <v>10</v>
      </c>
      <c r="B108" s="121">
        <v>55</v>
      </c>
      <c r="C108" s="122">
        <v>0.53958333333503106</v>
      </c>
    </row>
    <row r="109" spans="1:3" ht="13" x14ac:dyDescent="0.3">
      <c r="A109" s="120"/>
      <c r="B109" s="121">
        <v>56</v>
      </c>
      <c r="C109" s="122">
        <v>0.54097222222117125</v>
      </c>
    </row>
    <row r="110" spans="1:3" ht="13" x14ac:dyDescent="0.3">
      <c r="A110" s="120"/>
      <c r="B110" s="121">
        <v>57</v>
      </c>
      <c r="C110" s="122">
        <v>0.54097222222117125</v>
      </c>
    </row>
    <row r="111" spans="1:3" ht="13" x14ac:dyDescent="0.3">
      <c r="A111" s="120"/>
      <c r="B111" s="121">
        <v>58</v>
      </c>
      <c r="C111" s="122">
        <v>0.54166666666787933</v>
      </c>
    </row>
    <row r="112" spans="1:3" ht="13" x14ac:dyDescent="0.3">
      <c r="A112" s="120">
        <v>11</v>
      </c>
      <c r="B112" s="121">
        <v>59</v>
      </c>
      <c r="C112" s="122">
        <v>0.54236111111094942</v>
      </c>
    </row>
    <row r="113" spans="1:3" ht="13" x14ac:dyDescent="0.3">
      <c r="A113" s="120">
        <v>12</v>
      </c>
      <c r="B113" s="121">
        <v>60</v>
      </c>
      <c r="C113" s="122">
        <v>0.54305555555401952</v>
      </c>
    </row>
    <row r="114" spans="1:3" ht="13" x14ac:dyDescent="0.3">
      <c r="A114" s="120"/>
      <c r="B114" s="121">
        <v>61</v>
      </c>
      <c r="C114" s="122">
        <v>0.5437500000007276</v>
      </c>
    </row>
    <row r="115" spans="1:3" ht="13" x14ac:dyDescent="0.3">
      <c r="A115" s="120"/>
      <c r="B115" s="121">
        <v>62</v>
      </c>
      <c r="C115" s="122">
        <v>0.5437500000007276</v>
      </c>
    </row>
    <row r="116" spans="1:3" ht="13" x14ac:dyDescent="0.3">
      <c r="A116" s="120">
        <v>13</v>
      </c>
      <c r="B116" s="121">
        <v>63</v>
      </c>
      <c r="C116" s="122">
        <v>0.54444444444379769</v>
      </c>
    </row>
    <row r="117" spans="1:3" ht="13" x14ac:dyDescent="0.3">
      <c r="A117" s="120"/>
      <c r="B117" s="121">
        <v>64</v>
      </c>
      <c r="C117" s="122">
        <v>0.54513888889050577</v>
      </c>
    </row>
    <row r="118" spans="1:3" ht="13" x14ac:dyDescent="0.3">
      <c r="A118" s="120">
        <v>14</v>
      </c>
      <c r="B118" s="121">
        <v>65</v>
      </c>
      <c r="C118" s="122">
        <v>0.54513888889050577</v>
      </c>
    </row>
    <row r="119" spans="1:3" ht="13" x14ac:dyDescent="0.3">
      <c r="A119" s="120">
        <v>15</v>
      </c>
      <c r="B119" s="121">
        <v>66</v>
      </c>
      <c r="C119" s="122">
        <v>0.54583333333357587</v>
      </c>
    </row>
    <row r="120" spans="1:3" ht="13" x14ac:dyDescent="0.3">
      <c r="A120" s="120">
        <v>16</v>
      </c>
      <c r="B120" s="121">
        <v>67</v>
      </c>
      <c r="C120" s="122">
        <v>0.54583333333357587</v>
      </c>
    </row>
    <row r="121" spans="1:3" ht="13" x14ac:dyDescent="0.3">
      <c r="A121" s="120"/>
      <c r="B121" s="121">
        <v>68</v>
      </c>
      <c r="C121" s="122">
        <v>0.54652777777664596</v>
      </c>
    </row>
    <row r="122" spans="1:3" ht="13" x14ac:dyDescent="0.3">
      <c r="A122" s="120">
        <v>17</v>
      </c>
      <c r="B122" s="121">
        <v>69</v>
      </c>
      <c r="C122" s="122">
        <v>0.54722222222335404</v>
      </c>
    </row>
    <row r="123" spans="1:3" ht="13" x14ac:dyDescent="0.3">
      <c r="A123" s="120"/>
      <c r="B123" s="121">
        <v>70</v>
      </c>
      <c r="C123" s="122">
        <v>0.54722222222335404</v>
      </c>
    </row>
    <row r="124" spans="1:3" ht="13" x14ac:dyDescent="0.3">
      <c r="A124" s="120">
        <v>18</v>
      </c>
      <c r="B124" s="121">
        <v>71</v>
      </c>
      <c r="C124" s="122">
        <v>0.54791666666642413</v>
      </c>
    </row>
    <row r="125" spans="1:3" ht="13" x14ac:dyDescent="0.3">
      <c r="A125" s="120">
        <v>19</v>
      </c>
      <c r="B125" s="121">
        <v>72</v>
      </c>
      <c r="C125" s="122">
        <v>0.54861111110949423</v>
      </c>
    </row>
    <row r="126" spans="1:3" ht="13" x14ac:dyDescent="0.3">
      <c r="A126" s="120"/>
      <c r="B126" s="121">
        <v>73</v>
      </c>
      <c r="C126" s="122">
        <v>0.54861111110949423</v>
      </c>
    </row>
    <row r="127" spans="1:3" ht="13" x14ac:dyDescent="0.3">
      <c r="A127" s="120"/>
      <c r="B127" s="121">
        <v>74</v>
      </c>
      <c r="C127" s="122">
        <v>0.54861111110949423</v>
      </c>
    </row>
    <row r="128" spans="1:3" ht="13" x14ac:dyDescent="0.3">
      <c r="A128" s="120"/>
      <c r="B128" s="121">
        <v>75</v>
      </c>
      <c r="C128" s="122">
        <v>0.54861111110949423</v>
      </c>
    </row>
    <row r="129" spans="1:3" ht="13" x14ac:dyDescent="0.3">
      <c r="A129" s="120"/>
      <c r="B129" s="121">
        <v>76</v>
      </c>
      <c r="C129" s="122">
        <v>0.54930555555620231</v>
      </c>
    </row>
    <row r="130" spans="1:3" ht="13" x14ac:dyDescent="0.3">
      <c r="A130" s="120">
        <v>20</v>
      </c>
      <c r="B130" s="121">
        <v>77</v>
      </c>
      <c r="C130" s="122">
        <v>0.5499999999992724</v>
      </c>
    </row>
    <row r="131" spans="1:3" ht="13" x14ac:dyDescent="0.3">
      <c r="A131" s="120"/>
      <c r="B131" s="121">
        <v>78</v>
      </c>
      <c r="C131" s="122">
        <v>0.55069444444598048</v>
      </c>
    </row>
    <row r="132" spans="1:3" ht="13" x14ac:dyDescent="0.3">
      <c r="A132" s="120"/>
      <c r="B132" s="121">
        <v>79</v>
      </c>
      <c r="C132" s="122">
        <v>0.55069444444598048</v>
      </c>
    </row>
    <row r="133" spans="1:3" ht="13" x14ac:dyDescent="0.3">
      <c r="A133" s="120">
        <v>21</v>
      </c>
      <c r="B133" s="121">
        <v>80</v>
      </c>
      <c r="C133" s="122">
        <v>0.55069444444598048</v>
      </c>
    </row>
    <row r="134" spans="1:3" ht="13" x14ac:dyDescent="0.3">
      <c r="A134" s="120"/>
      <c r="B134" s="121">
        <v>81</v>
      </c>
      <c r="C134" s="122">
        <v>0.55138888888905058</v>
      </c>
    </row>
    <row r="135" spans="1:3" ht="13" x14ac:dyDescent="0.3">
      <c r="A135" s="120"/>
      <c r="B135" s="121">
        <v>82</v>
      </c>
      <c r="C135" s="122">
        <v>0.55138888888905058</v>
      </c>
    </row>
    <row r="136" spans="1:3" ht="13" x14ac:dyDescent="0.3">
      <c r="A136" s="120">
        <v>22</v>
      </c>
      <c r="B136" s="121">
        <v>83</v>
      </c>
      <c r="C136" s="122">
        <v>0.55208333333212067</v>
      </c>
    </row>
    <row r="137" spans="1:3" ht="13" x14ac:dyDescent="0.3">
      <c r="A137" s="120">
        <v>23</v>
      </c>
      <c r="B137" s="121">
        <v>84</v>
      </c>
      <c r="C137" s="122">
        <v>0.55208333333212067</v>
      </c>
    </row>
    <row r="138" spans="1:3" ht="13" x14ac:dyDescent="0.3">
      <c r="A138" s="120">
        <v>24</v>
      </c>
      <c r="B138" s="121">
        <v>85</v>
      </c>
      <c r="C138" s="122">
        <v>0.55277777777882875</v>
      </c>
    </row>
    <row r="139" spans="1:3" ht="13" x14ac:dyDescent="0.3">
      <c r="A139" s="120" t="s">
        <v>256</v>
      </c>
      <c r="B139" s="121">
        <v>86</v>
      </c>
      <c r="C139" s="122">
        <v>0.55347222222189885</v>
      </c>
    </row>
    <row r="140" spans="1:3" ht="13" x14ac:dyDescent="0.3">
      <c r="A140" s="120">
        <v>27</v>
      </c>
      <c r="B140" s="121">
        <v>87</v>
      </c>
      <c r="C140" s="122">
        <v>0.55347222222189885</v>
      </c>
    </row>
    <row r="141" spans="1:3" ht="13" x14ac:dyDescent="0.3">
      <c r="A141" s="120">
        <v>28</v>
      </c>
      <c r="B141" s="121">
        <v>88</v>
      </c>
      <c r="C141" s="122">
        <v>0.55347222222189885</v>
      </c>
    </row>
    <row r="142" spans="1:3" ht="13" x14ac:dyDescent="0.3">
      <c r="A142" s="120"/>
      <c r="B142" s="121">
        <v>89</v>
      </c>
      <c r="C142" s="122">
        <v>0.55347222222189885</v>
      </c>
    </row>
    <row r="143" spans="1:3" ht="13" x14ac:dyDescent="0.3">
      <c r="A143" s="120"/>
      <c r="B143" s="121">
        <v>90</v>
      </c>
      <c r="C143" s="122">
        <v>0.55416666666496894</v>
      </c>
    </row>
    <row r="144" spans="1:3" ht="13" x14ac:dyDescent="0.3">
      <c r="A144" s="120"/>
      <c r="B144" s="121">
        <v>91</v>
      </c>
      <c r="C144" s="122">
        <v>0.55486111111167702</v>
      </c>
    </row>
    <row r="145" spans="1:3" ht="13" x14ac:dyDescent="0.3">
      <c r="A145" s="120">
        <v>29</v>
      </c>
      <c r="B145" s="121">
        <v>92</v>
      </c>
      <c r="C145" s="122">
        <v>0.55555555555474712</v>
      </c>
    </row>
    <row r="146" spans="1:3" ht="13" x14ac:dyDescent="0.3">
      <c r="A146" s="120"/>
      <c r="B146" s="121">
        <v>93</v>
      </c>
      <c r="C146" s="122">
        <v>0.55555555555474712</v>
      </c>
    </row>
    <row r="147" spans="1:3" ht="13" x14ac:dyDescent="0.3">
      <c r="A147" s="120"/>
      <c r="B147" s="121">
        <v>94</v>
      </c>
      <c r="C147" s="122">
        <v>0.55625000000145519</v>
      </c>
    </row>
    <row r="148" spans="1:3" ht="13" x14ac:dyDescent="0.3">
      <c r="A148" s="120"/>
      <c r="B148" s="121">
        <v>95</v>
      </c>
      <c r="C148" s="122">
        <v>0.55694444444452529</v>
      </c>
    </row>
    <row r="149" spans="1:3" ht="13" x14ac:dyDescent="0.3">
      <c r="A149" s="120">
        <v>30</v>
      </c>
      <c r="B149" s="121">
        <v>96</v>
      </c>
      <c r="C149" s="122">
        <v>0.55694444444452529</v>
      </c>
    </row>
    <row r="150" spans="1:3" ht="13" x14ac:dyDescent="0.3">
      <c r="A150" s="120">
        <v>31</v>
      </c>
      <c r="B150" s="121">
        <v>97</v>
      </c>
      <c r="C150" s="122">
        <v>0.55763888888759539</v>
      </c>
    </row>
    <row r="151" spans="1:3" ht="13" x14ac:dyDescent="0.3">
      <c r="A151" s="120"/>
      <c r="B151" s="121">
        <v>98</v>
      </c>
      <c r="C151" s="122">
        <v>0.55972222222044365</v>
      </c>
    </row>
    <row r="152" spans="1:3" ht="13" x14ac:dyDescent="0.3">
      <c r="A152" s="120"/>
      <c r="B152" s="121">
        <v>99</v>
      </c>
      <c r="C152" s="122">
        <v>0.55972222222044365</v>
      </c>
    </row>
    <row r="153" spans="1:3" ht="13" x14ac:dyDescent="0.3">
      <c r="A153" s="120">
        <v>32</v>
      </c>
      <c r="B153" s="121">
        <v>100</v>
      </c>
      <c r="C153" s="122">
        <v>0.56041666666715173</v>
      </c>
    </row>
    <row r="154" spans="1:3" ht="13" x14ac:dyDescent="0.3">
      <c r="A154" s="120">
        <v>33</v>
      </c>
      <c r="B154" s="121">
        <v>101</v>
      </c>
      <c r="C154" s="122">
        <v>0.56041666666715173</v>
      </c>
    </row>
    <row r="155" spans="1:3" ht="13" x14ac:dyDescent="0.3">
      <c r="A155" s="120">
        <v>34</v>
      </c>
      <c r="B155" s="121">
        <v>102</v>
      </c>
      <c r="C155" s="122">
        <v>0.56111111111022183</v>
      </c>
    </row>
    <row r="156" spans="1:3" ht="13" x14ac:dyDescent="0.3">
      <c r="A156" s="120">
        <v>35</v>
      </c>
      <c r="B156" s="121">
        <v>103</v>
      </c>
      <c r="C156" s="122">
        <v>0.56111111111022183</v>
      </c>
    </row>
    <row r="157" spans="1:3" ht="13" x14ac:dyDescent="0.3">
      <c r="A157" s="120">
        <v>1</v>
      </c>
      <c r="B157" s="121">
        <v>104</v>
      </c>
      <c r="C157" s="122">
        <v>0.56111111111022183</v>
      </c>
    </row>
    <row r="158" spans="1:3" ht="13" x14ac:dyDescent="0.3">
      <c r="A158" s="120">
        <v>2</v>
      </c>
      <c r="B158" s="121">
        <v>105</v>
      </c>
      <c r="C158" s="122">
        <v>0.5618055555569299</v>
      </c>
    </row>
    <row r="159" spans="1:3" ht="13" x14ac:dyDescent="0.3">
      <c r="A159" s="120">
        <v>3</v>
      </c>
      <c r="B159" s="121">
        <v>106</v>
      </c>
      <c r="C159" s="122">
        <v>0.5618055555569299</v>
      </c>
    </row>
    <row r="160" spans="1:3" ht="13" x14ac:dyDescent="0.3">
      <c r="A160" s="120"/>
      <c r="B160" s="121">
        <v>107</v>
      </c>
      <c r="C160" s="122">
        <v>0.5625</v>
      </c>
    </row>
    <row r="161" spans="1:3" ht="13" x14ac:dyDescent="0.3">
      <c r="A161" s="120">
        <v>4</v>
      </c>
      <c r="B161" s="121">
        <v>108</v>
      </c>
      <c r="C161" s="122">
        <v>0.5631944444430701</v>
      </c>
    </row>
    <row r="162" spans="1:3" ht="13" x14ac:dyDescent="0.3">
      <c r="A162" s="120">
        <v>5</v>
      </c>
      <c r="B162" s="121">
        <v>109</v>
      </c>
      <c r="C162" s="122">
        <v>0.56388888888977817</v>
      </c>
    </row>
    <row r="163" spans="1:3" ht="13" x14ac:dyDescent="0.3">
      <c r="A163" s="120"/>
      <c r="B163" s="121">
        <v>110</v>
      </c>
      <c r="C163" s="122">
        <v>0.56458333333284827</v>
      </c>
    </row>
    <row r="164" spans="1:3" ht="13" x14ac:dyDescent="0.3">
      <c r="A164" s="120">
        <v>6</v>
      </c>
      <c r="B164" s="121">
        <v>111</v>
      </c>
      <c r="C164" s="122">
        <v>0.56527777777955635</v>
      </c>
    </row>
    <row r="165" spans="1:3" ht="13" x14ac:dyDescent="0.3">
      <c r="A165" s="120"/>
      <c r="B165" s="121">
        <v>112</v>
      </c>
      <c r="C165" s="122">
        <v>0.56597222222262644</v>
      </c>
    </row>
    <row r="166" spans="1:3" ht="13" x14ac:dyDescent="0.3">
      <c r="A166" s="120"/>
      <c r="B166" s="121">
        <v>113</v>
      </c>
      <c r="C166" s="122">
        <v>0.56666666666569654</v>
      </c>
    </row>
    <row r="167" spans="1:3" ht="13" x14ac:dyDescent="0.3">
      <c r="A167" s="120">
        <v>7</v>
      </c>
      <c r="B167" s="121">
        <v>114</v>
      </c>
      <c r="C167" s="122">
        <v>0.56666666666569654</v>
      </c>
    </row>
    <row r="168" spans="1:3" ht="13" x14ac:dyDescent="0.3">
      <c r="A168" s="120"/>
      <c r="B168" s="121">
        <v>115</v>
      </c>
      <c r="C168" s="122">
        <v>0.56736111111240461</v>
      </c>
    </row>
    <row r="169" spans="1:3" ht="13" x14ac:dyDescent="0.3">
      <c r="A169" s="120"/>
      <c r="B169" s="121">
        <v>116</v>
      </c>
      <c r="C169" s="122">
        <v>0.56805555555547471</v>
      </c>
    </row>
    <row r="170" spans="1:3" ht="13" x14ac:dyDescent="0.3">
      <c r="A170" s="120">
        <v>8</v>
      </c>
      <c r="B170" s="121">
        <v>117</v>
      </c>
      <c r="C170" s="122">
        <v>0.56944444444525288</v>
      </c>
    </row>
    <row r="171" spans="1:3" ht="13" x14ac:dyDescent="0.3">
      <c r="A171" s="120">
        <v>9</v>
      </c>
      <c r="B171" s="121">
        <v>118</v>
      </c>
      <c r="C171" s="122">
        <v>0.56944444444525288</v>
      </c>
    </row>
    <row r="172" spans="1:3" ht="13" x14ac:dyDescent="0.3">
      <c r="A172" s="120"/>
      <c r="B172" s="121">
        <v>119</v>
      </c>
      <c r="C172" s="122">
        <v>0.57083333333503106</v>
      </c>
    </row>
    <row r="173" spans="1:3" ht="13" x14ac:dyDescent="0.3">
      <c r="A173" s="120">
        <v>10</v>
      </c>
      <c r="B173" s="121">
        <v>120</v>
      </c>
      <c r="C173" s="122">
        <v>0.57152777777810115</v>
      </c>
    </row>
    <row r="174" spans="1:3" ht="13" x14ac:dyDescent="0.3">
      <c r="A174" s="120">
        <v>11</v>
      </c>
      <c r="B174" s="121">
        <v>121</v>
      </c>
      <c r="C174" s="122">
        <v>0.57152777777810115</v>
      </c>
    </row>
    <row r="175" spans="1:3" ht="13" x14ac:dyDescent="0.3">
      <c r="A175" s="120">
        <v>12</v>
      </c>
      <c r="B175" s="121">
        <v>122</v>
      </c>
      <c r="C175" s="122">
        <v>0.57152777777810115</v>
      </c>
    </row>
    <row r="176" spans="1:3" ht="13" x14ac:dyDescent="0.3">
      <c r="A176" s="120">
        <v>13</v>
      </c>
      <c r="B176" s="121">
        <v>123</v>
      </c>
      <c r="C176" s="122">
        <v>0.57361111111094942</v>
      </c>
    </row>
    <row r="177" spans="1:3" ht="13" x14ac:dyDescent="0.3">
      <c r="A177" s="120"/>
      <c r="B177" s="121">
        <v>124</v>
      </c>
      <c r="C177" s="122">
        <v>0.57430555555401952</v>
      </c>
    </row>
    <row r="178" spans="1:3" ht="13" x14ac:dyDescent="0.3">
      <c r="A178" s="120"/>
      <c r="B178" s="121">
        <v>125</v>
      </c>
      <c r="C178" s="122">
        <v>0.5750000000007276</v>
      </c>
    </row>
    <row r="179" spans="1:3" ht="13" x14ac:dyDescent="0.3">
      <c r="A179" s="120"/>
      <c r="B179" s="121">
        <v>126</v>
      </c>
      <c r="C179" s="122">
        <v>0.5750000000007276</v>
      </c>
    </row>
    <row r="180" spans="1:3" ht="13" x14ac:dyDescent="0.3">
      <c r="A180" s="120"/>
      <c r="B180" s="121">
        <v>127</v>
      </c>
      <c r="C180" s="122">
        <v>0.57569444444379769</v>
      </c>
    </row>
    <row r="181" spans="1:3" ht="13" x14ac:dyDescent="0.3">
      <c r="A181" s="120">
        <v>14</v>
      </c>
      <c r="B181" s="121">
        <v>128</v>
      </c>
      <c r="C181" s="122">
        <v>0.57916666666642413</v>
      </c>
    </row>
    <row r="182" spans="1:3" ht="13" x14ac:dyDescent="0.3">
      <c r="A182" s="120"/>
      <c r="B182" s="121">
        <v>129</v>
      </c>
      <c r="C182" s="122">
        <v>0.57916666666642413</v>
      </c>
    </row>
    <row r="183" spans="1:3" ht="13" x14ac:dyDescent="0.3">
      <c r="A183" s="120"/>
      <c r="B183" s="121">
        <v>130</v>
      </c>
      <c r="C183" s="122">
        <v>0.57916666666642413</v>
      </c>
    </row>
    <row r="184" spans="1:3" ht="13" x14ac:dyDescent="0.3">
      <c r="A184" s="120">
        <v>15</v>
      </c>
      <c r="B184" s="121">
        <v>131</v>
      </c>
      <c r="C184" s="122">
        <v>0.57916666666642413</v>
      </c>
    </row>
    <row r="185" spans="1:3" ht="13" x14ac:dyDescent="0.3">
      <c r="A185" s="120"/>
      <c r="B185" s="121">
        <v>132</v>
      </c>
      <c r="C185" s="122">
        <v>0.58055555555620231</v>
      </c>
    </row>
    <row r="186" spans="1:3" ht="13" x14ac:dyDescent="0.3">
      <c r="A186" s="120"/>
      <c r="B186" s="121">
        <v>133</v>
      </c>
      <c r="C186" s="122">
        <v>0.58055555555620231</v>
      </c>
    </row>
    <row r="187" spans="1:3" ht="13" x14ac:dyDescent="0.3">
      <c r="A187" s="120">
        <v>16</v>
      </c>
      <c r="B187" s="121">
        <v>134</v>
      </c>
      <c r="C187" s="122">
        <v>0.5812499999992724</v>
      </c>
    </row>
    <row r="188" spans="1:3" ht="13" x14ac:dyDescent="0.3">
      <c r="A188" s="120">
        <v>17</v>
      </c>
      <c r="B188" s="121">
        <v>135</v>
      </c>
      <c r="C188" s="122">
        <v>0.58333333333212067</v>
      </c>
    </row>
    <row r="189" spans="1:3" ht="13" x14ac:dyDescent="0.3">
      <c r="A189" s="120">
        <v>18</v>
      </c>
      <c r="B189" s="121">
        <v>136</v>
      </c>
      <c r="C189" s="122">
        <v>0.58333333333212067</v>
      </c>
    </row>
    <row r="190" spans="1:3" ht="13" x14ac:dyDescent="0.3">
      <c r="A190" s="120">
        <v>19</v>
      </c>
      <c r="B190" s="121">
        <v>137</v>
      </c>
      <c r="C190" s="122">
        <v>0.58472222222189885</v>
      </c>
    </row>
    <row r="191" spans="1:3" ht="13" x14ac:dyDescent="0.3">
      <c r="A191" s="120"/>
      <c r="B191" s="121">
        <v>138</v>
      </c>
      <c r="C191" s="122">
        <v>0.58541666666496894</v>
      </c>
    </row>
    <row r="192" spans="1:3" ht="13" x14ac:dyDescent="0.3">
      <c r="A192" s="120"/>
      <c r="B192" s="121">
        <v>139</v>
      </c>
      <c r="C192" s="122">
        <v>0.58611111111167702</v>
      </c>
    </row>
    <row r="193" spans="1:3" ht="13" x14ac:dyDescent="0.3">
      <c r="A193" s="120"/>
      <c r="B193" s="121">
        <v>140</v>
      </c>
      <c r="C193" s="122">
        <v>0.58611111111167702</v>
      </c>
    </row>
    <row r="194" spans="1:3" ht="13" x14ac:dyDescent="0.3">
      <c r="A194" s="120">
        <v>20</v>
      </c>
      <c r="B194" s="121">
        <v>141</v>
      </c>
      <c r="C194" s="122">
        <v>0.58680555555474712</v>
      </c>
    </row>
    <row r="195" spans="1:3" ht="13" x14ac:dyDescent="0.3">
      <c r="A195" s="120">
        <v>21</v>
      </c>
      <c r="B195" s="121">
        <v>142</v>
      </c>
      <c r="C195" s="122">
        <v>0.58819444444452529</v>
      </c>
    </row>
    <row r="196" spans="1:3" ht="13" x14ac:dyDescent="0.3">
      <c r="A196" s="120"/>
      <c r="B196" s="121">
        <v>143</v>
      </c>
      <c r="C196" s="122">
        <v>0.58819444444452529</v>
      </c>
    </row>
    <row r="197" spans="1:3" ht="13" x14ac:dyDescent="0.3">
      <c r="A197" s="120"/>
      <c r="B197" s="121">
        <v>144</v>
      </c>
      <c r="C197" s="122">
        <v>0.58819444444452529</v>
      </c>
    </row>
    <row r="198" spans="1:3" ht="13" x14ac:dyDescent="0.3">
      <c r="A198" s="120">
        <v>22</v>
      </c>
      <c r="B198" s="121">
        <v>145</v>
      </c>
      <c r="C198" s="122">
        <v>0.58888888888759539</v>
      </c>
    </row>
    <row r="199" spans="1:3" ht="13" x14ac:dyDescent="0.3">
      <c r="A199" s="120"/>
      <c r="B199" s="121">
        <v>146</v>
      </c>
      <c r="C199" s="122">
        <v>0.59027777777737356</v>
      </c>
    </row>
    <row r="200" spans="1:3" ht="13" x14ac:dyDescent="0.3">
      <c r="A200" s="120">
        <v>23</v>
      </c>
      <c r="B200" s="121">
        <v>147</v>
      </c>
      <c r="C200" s="122">
        <v>0.59027777777737356</v>
      </c>
    </row>
    <row r="201" spans="1:3" ht="13" x14ac:dyDescent="0.3">
      <c r="A201" s="120">
        <v>24</v>
      </c>
      <c r="B201" s="121">
        <v>148</v>
      </c>
      <c r="C201" s="122">
        <v>0.59027777777737356</v>
      </c>
    </row>
    <row r="202" spans="1:3" ht="13" x14ac:dyDescent="0.3">
      <c r="A202" s="120">
        <v>25</v>
      </c>
      <c r="B202" s="121">
        <v>149</v>
      </c>
      <c r="C202" s="122">
        <v>0.59027777777737356</v>
      </c>
    </row>
    <row r="203" spans="1:3" ht="13" x14ac:dyDescent="0.3">
      <c r="A203" s="120"/>
      <c r="B203" s="121">
        <v>150</v>
      </c>
      <c r="C203" s="122">
        <v>0.59166666666715173</v>
      </c>
    </row>
    <row r="204" spans="1:3" ht="13" x14ac:dyDescent="0.3">
      <c r="A204" s="120">
        <v>26</v>
      </c>
      <c r="B204" s="121">
        <v>151</v>
      </c>
      <c r="C204" s="122">
        <v>0.59236111111022183</v>
      </c>
    </row>
    <row r="205" spans="1:3" ht="13" x14ac:dyDescent="0.3">
      <c r="A205" s="120"/>
      <c r="B205" s="121">
        <v>152</v>
      </c>
      <c r="C205" s="122">
        <v>0.59236111111022183</v>
      </c>
    </row>
    <row r="206" spans="1:3" ht="13" x14ac:dyDescent="0.3">
      <c r="A206" s="120">
        <v>27</v>
      </c>
      <c r="B206" s="121">
        <v>153</v>
      </c>
      <c r="C206" s="122">
        <v>0.5930555555569299</v>
      </c>
    </row>
    <row r="207" spans="1:3" ht="15.5" x14ac:dyDescent="0.35">
      <c r="A207" s="120">
        <v>28</v>
      </c>
      <c r="B207" s="112">
        <v>154</v>
      </c>
      <c r="C207" s="114">
        <v>0.5930555555569299</v>
      </c>
    </row>
    <row r="208" spans="1:3" ht="15.5" x14ac:dyDescent="0.35">
      <c r="A208" s="111"/>
      <c r="B208" s="112">
        <v>155</v>
      </c>
      <c r="C208" s="114">
        <v>0.5930555555569299</v>
      </c>
    </row>
    <row r="209" spans="1:3" ht="15.5" x14ac:dyDescent="0.35">
      <c r="A209" s="111"/>
      <c r="B209" s="112">
        <v>156</v>
      </c>
      <c r="C209" s="114">
        <v>0.5930555555569299</v>
      </c>
    </row>
    <row r="210" spans="1:3" ht="15.5" x14ac:dyDescent="0.35">
      <c r="A210" s="111"/>
      <c r="B210" s="112">
        <v>157</v>
      </c>
      <c r="C210" s="114">
        <v>0.59375</v>
      </c>
    </row>
    <row r="211" spans="1:3" ht="15.5" x14ac:dyDescent="0.35">
      <c r="A211" s="111"/>
      <c r="B211" s="112">
        <v>158</v>
      </c>
      <c r="C211" s="114">
        <v>0.59375</v>
      </c>
    </row>
    <row r="212" spans="1:3" ht="15.5" x14ac:dyDescent="0.35">
      <c r="A212" s="111">
        <v>29</v>
      </c>
      <c r="B212" s="112">
        <v>159</v>
      </c>
      <c r="C212" s="114">
        <v>0.59513888888977817</v>
      </c>
    </row>
    <row r="213" spans="1:3" ht="15.5" x14ac:dyDescent="0.35">
      <c r="A213" s="111"/>
      <c r="B213" s="112">
        <v>160</v>
      </c>
      <c r="C213" s="114">
        <v>0.59513888888977817</v>
      </c>
    </row>
    <row r="214" spans="1:3" ht="15.5" x14ac:dyDescent="0.35">
      <c r="A214" s="120"/>
      <c r="B214" s="112">
        <v>161</v>
      </c>
      <c r="C214" s="114">
        <v>0.59583333333284827</v>
      </c>
    </row>
    <row r="215" spans="1:3" ht="15.5" x14ac:dyDescent="0.35">
      <c r="A215" s="120">
        <v>30</v>
      </c>
      <c r="B215" s="112">
        <v>162</v>
      </c>
      <c r="C215" s="114">
        <v>0.59583333333284827</v>
      </c>
    </row>
    <row r="216" spans="1:3" ht="15.5" x14ac:dyDescent="0.35">
      <c r="A216" s="111"/>
      <c r="B216" s="112">
        <v>163</v>
      </c>
      <c r="C216" s="114">
        <v>0.59583333333284827</v>
      </c>
    </row>
    <row r="217" spans="1:3" ht="15.5" x14ac:dyDescent="0.35">
      <c r="A217" s="111"/>
      <c r="B217" s="112">
        <v>164</v>
      </c>
      <c r="C217" s="114">
        <v>0.59652777777955635</v>
      </c>
    </row>
    <row r="218" spans="1:3" ht="15.5" x14ac:dyDescent="0.35">
      <c r="A218" s="111">
        <v>31</v>
      </c>
      <c r="B218" s="112">
        <v>165</v>
      </c>
      <c r="C218" s="114">
        <v>0.59652777777955635</v>
      </c>
    </row>
    <row r="219" spans="1:3" ht="15.5" x14ac:dyDescent="0.35">
      <c r="A219" s="111">
        <v>32</v>
      </c>
      <c r="B219" s="112">
        <v>166</v>
      </c>
      <c r="C219" s="114">
        <v>0.59722222222262644</v>
      </c>
    </row>
    <row r="220" spans="1:3" ht="15.5" x14ac:dyDescent="0.35">
      <c r="A220" s="111">
        <v>33</v>
      </c>
      <c r="B220" s="112">
        <v>167</v>
      </c>
      <c r="C220" s="114">
        <v>0.59791666666569654</v>
      </c>
    </row>
    <row r="221" spans="1:3" ht="15.5" x14ac:dyDescent="0.35">
      <c r="A221" s="111" t="s">
        <v>277</v>
      </c>
      <c r="B221" s="112">
        <v>168</v>
      </c>
      <c r="C221" s="114">
        <v>0.59791666666569654</v>
      </c>
    </row>
    <row r="222" spans="1:3" ht="15.5" x14ac:dyDescent="0.35">
      <c r="A222" s="111">
        <v>1</v>
      </c>
      <c r="B222" s="112">
        <v>169</v>
      </c>
      <c r="C222" s="114">
        <v>0.59861111111240461</v>
      </c>
    </row>
    <row r="223" spans="1:3" ht="15.5" x14ac:dyDescent="0.35">
      <c r="A223" s="111">
        <v>2</v>
      </c>
      <c r="B223" s="112">
        <v>170</v>
      </c>
      <c r="C223" s="114">
        <v>0.59861111111240461</v>
      </c>
    </row>
    <row r="224" spans="1:3" ht="15.5" x14ac:dyDescent="0.35">
      <c r="A224" s="120">
        <v>3</v>
      </c>
      <c r="B224" s="112">
        <v>171</v>
      </c>
      <c r="C224" s="114">
        <v>0.59861111111240461</v>
      </c>
    </row>
    <row r="225" spans="1:3" ht="15.5" x14ac:dyDescent="0.35">
      <c r="A225" s="111">
        <v>4</v>
      </c>
      <c r="B225" s="112">
        <v>172</v>
      </c>
      <c r="C225" s="114">
        <v>0.59930555555547471</v>
      </c>
    </row>
    <row r="226" spans="1:3" ht="15.5" x14ac:dyDescent="0.35">
      <c r="A226" s="120">
        <v>5</v>
      </c>
      <c r="B226" s="112">
        <v>173</v>
      </c>
      <c r="C226" s="114">
        <v>0.59999999999854481</v>
      </c>
    </row>
    <row r="227" spans="1:3" ht="15.5" x14ac:dyDescent="0.35">
      <c r="A227" s="120">
        <v>6</v>
      </c>
      <c r="B227" s="112">
        <v>174</v>
      </c>
      <c r="C227" s="114">
        <v>0.60069444444525288</v>
      </c>
    </row>
    <row r="228" spans="1:3" ht="15.5" x14ac:dyDescent="0.35">
      <c r="A228" s="120">
        <v>7</v>
      </c>
      <c r="B228" s="112">
        <v>175</v>
      </c>
      <c r="C228" s="114">
        <v>0.60138888888832298</v>
      </c>
    </row>
    <row r="229" spans="1:3" ht="15.5" x14ac:dyDescent="0.35">
      <c r="A229" s="111">
        <v>8</v>
      </c>
      <c r="B229" s="112">
        <v>176</v>
      </c>
      <c r="C229" s="114">
        <v>0.60138888888832298</v>
      </c>
    </row>
    <row r="230" spans="1:3" ht="15.5" x14ac:dyDescent="0.35">
      <c r="A230" s="120">
        <v>9</v>
      </c>
      <c r="B230" s="112">
        <v>177</v>
      </c>
      <c r="C230" s="114">
        <v>0.60138888888832298</v>
      </c>
    </row>
    <row r="231" spans="1:3" ht="15.5" x14ac:dyDescent="0.35">
      <c r="A231" s="111">
        <v>10</v>
      </c>
      <c r="B231" s="112">
        <v>178</v>
      </c>
      <c r="C231" s="114">
        <v>0.60208333333503106</v>
      </c>
    </row>
    <row r="232" spans="1:3" ht="15.5" x14ac:dyDescent="0.35">
      <c r="A232" s="111">
        <v>11</v>
      </c>
      <c r="B232" s="112">
        <v>179</v>
      </c>
      <c r="C232" s="114">
        <v>0.60208333333503106</v>
      </c>
    </row>
    <row r="233" spans="1:3" ht="15.5" x14ac:dyDescent="0.35">
      <c r="A233" s="111">
        <v>12</v>
      </c>
      <c r="B233" s="112">
        <v>180</v>
      </c>
      <c r="C233" s="114">
        <v>0.60208333333503106</v>
      </c>
    </row>
    <row r="234" spans="1:3" ht="15.5" x14ac:dyDescent="0.35">
      <c r="A234" s="120">
        <v>13</v>
      </c>
      <c r="B234" s="112">
        <v>181</v>
      </c>
      <c r="C234" s="114">
        <v>0.60416666666787933</v>
      </c>
    </row>
    <row r="235" spans="1:3" ht="15.5" x14ac:dyDescent="0.35">
      <c r="A235" s="111">
        <v>14</v>
      </c>
      <c r="B235" s="112">
        <v>182</v>
      </c>
      <c r="C235" s="114">
        <v>0.60416666666787933</v>
      </c>
    </row>
    <row r="236" spans="1:3" ht="15.5" x14ac:dyDescent="0.35">
      <c r="A236" s="111" t="s">
        <v>293</v>
      </c>
      <c r="B236" s="112">
        <v>183</v>
      </c>
      <c r="C236" s="114">
        <v>0.60555555555401952</v>
      </c>
    </row>
    <row r="237" spans="1:3" ht="15.5" x14ac:dyDescent="0.35">
      <c r="A237" s="111"/>
      <c r="B237" s="112">
        <v>184</v>
      </c>
      <c r="C237" s="114">
        <v>0.60694444444379769</v>
      </c>
    </row>
    <row r="238" spans="1:3" ht="15.5" x14ac:dyDescent="0.35">
      <c r="A238" s="111">
        <v>17</v>
      </c>
      <c r="B238" s="112">
        <v>185</v>
      </c>
      <c r="C238" s="114">
        <v>0.60694444444379769</v>
      </c>
    </row>
    <row r="239" spans="1:3" ht="15.5" x14ac:dyDescent="0.35">
      <c r="A239" s="111"/>
      <c r="B239" s="112">
        <v>186</v>
      </c>
      <c r="C239" s="114">
        <v>0.60694444444379769</v>
      </c>
    </row>
    <row r="240" spans="1:3" ht="15.5" x14ac:dyDescent="0.35">
      <c r="A240" s="111">
        <v>18</v>
      </c>
      <c r="B240" s="112">
        <v>187</v>
      </c>
      <c r="C240" s="114">
        <v>0.60763888889050577</v>
      </c>
    </row>
    <row r="241" spans="1:3" ht="15.5" x14ac:dyDescent="0.35">
      <c r="A241" s="111"/>
      <c r="B241" s="112">
        <v>188</v>
      </c>
      <c r="C241" s="114">
        <v>0.60763888889050577</v>
      </c>
    </row>
    <row r="242" spans="1:3" ht="15.5" x14ac:dyDescent="0.35">
      <c r="A242" s="111"/>
      <c r="B242" s="112">
        <v>189</v>
      </c>
      <c r="C242" s="114">
        <v>0.60763888889050577</v>
      </c>
    </row>
    <row r="243" spans="1:3" ht="15.5" x14ac:dyDescent="0.35">
      <c r="A243" s="111"/>
      <c r="B243" s="112">
        <v>190</v>
      </c>
      <c r="C243" s="114">
        <v>0.60763888889050577</v>
      </c>
    </row>
    <row r="244" spans="1:3" ht="15.5" x14ac:dyDescent="0.35">
      <c r="A244" s="111">
        <v>19</v>
      </c>
      <c r="B244" s="112">
        <v>191</v>
      </c>
      <c r="C244" s="114">
        <v>0.60902777777664596</v>
      </c>
    </row>
    <row r="245" spans="1:3" ht="15.5" x14ac:dyDescent="0.35">
      <c r="A245" s="111"/>
      <c r="B245" s="112">
        <v>192</v>
      </c>
      <c r="C245" s="114">
        <v>0.60972222222335404</v>
      </c>
    </row>
    <row r="246" spans="1:3" ht="15.5" x14ac:dyDescent="0.35">
      <c r="A246" s="111"/>
      <c r="B246" s="112">
        <v>193</v>
      </c>
      <c r="C246" s="114">
        <v>0.60972222222335404</v>
      </c>
    </row>
    <row r="247" spans="1:3" ht="15.5" x14ac:dyDescent="0.35">
      <c r="A247" s="120">
        <v>20</v>
      </c>
      <c r="B247" s="112">
        <v>194</v>
      </c>
      <c r="C247" s="114">
        <v>0.60972222222335404</v>
      </c>
    </row>
    <row r="248" spans="1:3" ht="15.5" x14ac:dyDescent="0.35">
      <c r="A248" s="120"/>
      <c r="B248" s="112">
        <v>195</v>
      </c>
      <c r="C248" s="114">
        <v>0.61041666666642413</v>
      </c>
    </row>
    <row r="249" spans="1:3" ht="15.5" x14ac:dyDescent="0.35">
      <c r="A249" s="120"/>
      <c r="B249" s="112">
        <v>196</v>
      </c>
      <c r="C249" s="114">
        <v>0.61041666666642413</v>
      </c>
    </row>
    <row r="250" spans="1:3" ht="15.5" x14ac:dyDescent="0.35">
      <c r="A250" s="111">
        <v>21</v>
      </c>
      <c r="B250" s="112">
        <v>197</v>
      </c>
      <c r="C250" s="114">
        <v>0.61041666666642413</v>
      </c>
    </row>
    <row r="251" spans="1:3" ht="15.5" x14ac:dyDescent="0.35">
      <c r="A251" s="111">
        <v>22</v>
      </c>
      <c r="B251" s="112">
        <v>198</v>
      </c>
      <c r="C251" s="114">
        <v>0.61111111110949423</v>
      </c>
    </row>
    <row r="252" spans="1:3" ht="15.5" x14ac:dyDescent="0.35">
      <c r="A252" s="111">
        <v>23</v>
      </c>
      <c r="B252" s="112">
        <v>199</v>
      </c>
      <c r="C252" s="114">
        <v>0.6124999999992724</v>
      </c>
    </row>
    <row r="253" spans="1:3" ht="15.5" x14ac:dyDescent="0.35">
      <c r="A253" s="111" t="s">
        <v>303</v>
      </c>
      <c r="B253" s="112">
        <v>200</v>
      </c>
      <c r="C253" s="114">
        <v>0.6124999999992724</v>
      </c>
    </row>
    <row r="254" spans="1:3" ht="15.5" x14ac:dyDescent="0.35">
      <c r="A254" s="120">
        <v>26</v>
      </c>
      <c r="B254" s="112">
        <v>201</v>
      </c>
      <c r="C254" s="114">
        <v>0.6124999999992724</v>
      </c>
    </row>
    <row r="255" spans="1:3" ht="15.5" x14ac:dyDescent="0.35">
      <c r="A255" s="111">
        <v>27</v>
      </c>
      <c r="B255" s="112">
        <v>202</v>
      </c>
      <c r="C255" s="114">
        <v>0.6124999999992724</v>
      </c>
    </row>
    <row r="256" spans="1:3" ht="15.5" x14ac:dyDescent="0.35">
      <c r="A256" s="120">
        <v>28</v>
      </c>
      <c r="B256" s="112">
        <v>203</v>
      </c>
      <c r="C256" s="114">
        <v>0.61319444444598048</v>
      </c>
    </row>
    <row r="257" spans="1:3" ht="15.5" x14ac:dyDescent="0.35">
      <c r="A257" s="120">
        <v>29</v>
      </c>
      <c r="B257" s="112">
        <v>204</v>
      </c>
      <c r="C257" s="114">
        <v>0.61388888888905058</v>
      </c>
    </row>
    <row r="258" spans="1:3" ht="15.5" x14ac:dyDescent="0.35">
      <c r="A258" s="120">
        <v>30</v>
      </c>
      <c r="B258" s="112">
        <v>205</v>
      </c>
      <c r="C258" s="114">
        <v>0.61388888888905058</v>
      </c>
    </row>
    <row r="259" spans="1:3" ht="15.5" x14ac:dyDescent="0.35">
      <c r="A259" s="111">
        <v>31</v>
      </c>
      <c r="B259" s="112">
        <v>206</v>
      </c>
      <c r="C259" s="114">
        <v>0.61458333333212067</v>
      </c>
    </row>
    <row r="260" spans="1:3" ht="15.5" x14ac:dyDescent="0.35">
      <c r="A260" s="111">
        <v>32</v>
      </c>
      <c r="B260" s="112">
        <v>207</v>
      </c>
      <c r="C260" s="114">
        <v>0.61527777777882875</v>
      </c>
    </row>
    <row r="261" spans="1:3" ht="15.5" x14ac:dyDescent="0.35">
      <c r="A261" s="111">
        <v>33</v>
      </c>
      <c r="B261" s="112">
        <v>208</v>
      </c>
      <c r="C261" s="114">
        <v>0.61527777777882875</v>
      </c>
    </row>
    <row r="262" spans="1:3" ht="15.5" x14ac:dyDescent="0.35">
      <c r="A262" s="120">
        <v>34</v>
      </c>
      <c r="B262" s="112">
        <v>209</v>
      </c>
      <c r="C262" s="114">
        <v>0.61597222222189885</v>
      </c>
    </row>
    <row r="263" spans="1:3" ht="15.5" x14ac:dyDescent="0.35">
      <c r="A263" s="111">
        <v>35</v>
      </c>
      <c r="B263" s="112">
        <v>210</v>
      </c>
      <c r="C263" s="114">
        <v>0.61597222222189885</v>
      </c>
    </row>
    <row r="264" spans="1:3" ht="15.5" x14ac:dyDescent="0.35">
      <c r="A264" s="111">
        <v>1</v>
      </c>
      <c r="B264" s="112">
        <v>211</v>
      </c>
      <c r="C264" s="114">
        <v>0.61666666666496894</v>
      </c>
    </row>
    <row r="265" spans="1:3" ht="15.5" x14ac:dyDescent="0.35">
      <c r="A265" s="120">
        <v>2</v>
      </c>
      <c r="B265" s="112">
        <v>212</v>
      </c>
      <c r="C265" s="114">
        <v>0.61666666666496894</v>
      </c>
    </row>
    <row r="266" spans="1:3" ht="15.5" x14ac:dyDescent="0.35">
      <c r="A266" s="111">
        <v>3</v>
      </c>
      <c r="B266" s="112">
        <v>213</v>
      </c>
      <c r="C266" s="114">
        <v>0.61805555555474712</v>
      </c>
    </row>
    <row r="267" spans="1:3" ht="15.5" x14ac:dyDescent="0.35">
      <c r="A267" s="124">
        <v>4</v>
      </c>
      <c r="B267" s="112">
        <v>214</v>
      </c>
      <c r="C267" s="114">
        <v>0.61875000000145519</v>
      </c>
    </row>
    <row r="268" spans="1:3" ht="15.5" x14ac:dyDescent="0.35">
      <c r="A268" s="125">
        <v>46178</v>
      </c>
      <c r="B268" s="112">
        <v>215</v>
      </c>
      <c r="C268" s="114">
        <v>0.62013888888759539</v>
      </c>
    </row>
    <row r="269" spans="1:3" ht="15.5" x14ac:dyDescent="0.35">
      <c r="A269" s="111"/>
      <c r="B269" s="112">
        <v>216</v>
      </c>
      <c r="C269" s="114">
        <v>0.62083333333430346</v>
      </c>
    </row>
    <row r="270" spans="1:3" ht="15.5" x14ac:dyDescent="0.35">
      <c r="A270" s="111">
        <v>7</v>
      </c>
      <c r="B270" s="112">
        <v>217</v>
      </c>
      <c r="C270" s="114">
        <v>0.62152777777737356</v>
      </c>
    </row>
    <row r="271" spans="1:3" ht="15.5" x14ac:dyDescent="0.35">
      <c r="A271" s="111"/>
      <c r="B271" s="112">
        <v>218</v>
      </c>
      <c r="C271" s="114">
        <v>0.62152777777737356</v>
      </c>
    </row>
    <row r="272" spans="1:3" ht="15.5" x14ac:dyDescent="0.35">
      <c r="A272" s="111">
        <v>8</v>
      </c>
      <c r="B272" s="112">
        <v>219</v>
      </c>
      <c r="C272" s="114">
        <v>0.62152777777737356</v>
      </c>
    </row>
    <row r="273" spans="1:3" ht="15.5" x14ac:dyDescent="0.35">
      <c r="A273" s="111"/>
      <c r="B273" s="112">
        <v>220</v>
      </c>
      <c r="C273" s="114">
        <v>0.62152777777737356</v>
      </c>
    </row>
    <row r="274" spans="1:3" ht="15.5" x14ac:dyDescent="0.35">
      <c r="A274" s="111"/>
      <c r="B274" s="112">
        <v>221</v>
      </c>
      <c r="C274" s="114">
        <v>0.62222222222044365</v>
      </c>
    </row>
    <row r="275" spans="1:3" ht="15.5" x14ac:dyDescent="0.35">
      <c r="A275" s="111"/>
      <c r="B275" s="112">
        <v>222</v>
      </c>
      <c r="C275" s="114">
        <v>0.62222222222044365</v>
      </c>
    </row>
    <row r="276" spans="1:3" ht="15.5" x14ac:dyDescent="0.35">
      <c r="A276" s="111">
        <v>9</v>
      </c>
      <c r="B276" s="112">
        <v>223</v>
      </c>
      <c r="C276" s="114">
        <v>0.62361111111022183</v>
      </c>
    </row>
    <row r="277" spans="1:3" ht="15.5" x14ac:dyDescent="0.35">
      <c r="A277" s="111"/>
      <c r="B277" s="112">
        <v>224</v>
      </c>
      <c r="C277" s="114">
        <v>0.62361111111022183</v>
      </c>
    </row>
    <row r="278" spans="1:3" ht="15.5" x14ac:dyDescent="0.35">
      <c r="A278" s="111"/>
      <c r="B278" s="112">
        <v>225</v>
      </c>
      <c r="C278" s="114">
        <v>0.6243055555569299</v>
      </c>
    </row>
    <row r="279" spans="1:3" ht="15.5" x14ac:dyDescent="0.35">
      <c r="A279" s="111">
        <v>10</v>
      </c>
      <c r="B279" s="112">
        <v>226</v>
      </c>
      <c r="C279" s="114">
        <v>0.6243055555569299</v>
      </c>
    </row>
    <row r="280" spans="1:3" ht="15.5" x14ac:dyDescent="0.35">
      <c r="A280" s="120"/>
      <c r="B280" s="112">
        <v>227</v>
      </c>
      <c r="C280" s="114">
        <v>0.6243055555569299</v>
      </c>
    </row>
    <row r="281" spans="1:3" ht="15.5" x14ac:dyDescent="0.35">
      <c r="A281" s="111"/>
      <c r="B281" s="112">
        <v>228</v>
      </c>
      <c r="C281" s="114">
        <v>0.625</v>
      </c>
    </row>
    <row r="282" spans="1:3" ht="15.5" x14ac:dyDescent="0.35">
      <c r="A282" s="111">
        <v>11</v>
      </c>
      <c r="B282" s="112">
        <v>229</v>
      </c>
      <c r="C282" s="114">
        <v>0.625</v>
      </c>
    </row>
    <row r="283" spans="1:3" ht="15.5" x14ac:dyDescent="0.35">
      <c r="A283" s="111">
        <v>12</v>
      </c>
      <c r="B283" s="112">
        <v>230</v>
      </c>
      <c r="C283" s="114">
        <v>0.6256944444430701</v>
      </c>
    </row>
    <row r="284" spans="1:3" ht="15.5" x14ac:dyDescent="0.35">
      <c r="A284" s="111">
        <v>13</v>
      </c>
      <c r="B284" s="112">
        <v>231</v>
      </c>
      <c r="C284" s="114">
        <v>0.62638888888977817</v>
      </c>
    </row>
    <row r="285" spans="1:3" ht="15.5" x14ac:dyDescent="0.35">
      <c r="A285" s="120" t="s">
        <v>307</v>
      </c>
      <c r="B285" s="112">
        <v>232</v>
      </c>
      <c r="C285" s="114">
        <v>0.62708333333284827</v>
      </c>
    </row>
    <row r="286" spans="1:3" ht="15.5" x14ac:dyDescent="0.35">
      <c r="A286" s="120">
        <v>16</v>
      </c>
      <c r="B286" s="112">
        <v>233</v>
      </c>
      <c r="C286" s="114">
        <v>0.62708333333284827</v>
      </c>
    </row>
    <row r="287" spans="1:3" ht="15.5" x14ac:dyDescent="0.35">
      <c r="A287" s="111">
        <v>17</v>
      </c>
      <c r="B287" s="112">
        <v>234</v>
      </c>
      <c r="C287" s="114">
        <v>0.62708333333284827</v>
      </c>
    </row>
    <row r="288" spans="1:3" ht="15.5" x14ac:dyDescent="0.35">
      <c r="A288" s="111">
        <v>18</v>
      </c>
      <c r="B288" s="112">
        <v>235</v>
      </c>
      <c r="C288" s="114">
        <v>0.62708333333284827</v>
      </c>
    </row>
    <row r="289" spans="1:3" ht="15.5" x14ac:dyDescent="0.35">
      <c r="A289" s="111">
        <v>19</v>
      </c>
      <c r="B289" s="112">
        <v>236</v>
      </c>
      <c r="C289" s="114">
        <v>0.62777777777955635</v>
      </c>
    </row>
    <row r="290" spans="1:3" ht="15.5" x14ac:dyDescent="0.35">
      <c r="A290" s="111">
        <v>20</v>
      </c>
      <c r="B290" s="112">
        <v>237</v>
      </c>
      <c r="C290" s="114">
        <v>0.62847222222262644</v>
      </c>
    </row>
    <row r="291" spans="1:3" ht="15.5" x14ac:dyDescent="0.35">
      <c r="A291" s="111">
        <v>21</v>
      </c>
      <c r="B291" s="112">
        <v>238</v>
      </c>
      <c r="C291" s="114">
        <v>0.62916666666569654</v>
      </c>
    </row>
    <row r="292" spans="1:3" ht="15.5" x14ac:dyDescent="0.35">
      <c r="A292" s="111">
        <v>22</v>
      </c>
      <c r="B292" s="112">
        <v>239</v>
      </c>
      <c r="C292" s="114">
        <v>0.62986111111240461</v>
      </c>
    </row>
    <row r="293" spans="1:3" ht="15.5" x14ac:dyDescent="0.35">
      <c r="A293" s="111">
        <v>23</v>
      </c>
      <c r="B293" s="112">
        <v>240</v>
      </c>
      <c r="C293" s="114">
        <v>0.62986111111240461</v>
      </c>
    </row>
    <row r="294" spans="1:3" ht="15.5" x14ac:dyDescent="0.35">
      <c r="A294" s="111">
        <v>24</v>
      </c>
      <c r="B294" s="112">
        <v>241</v>
      </c>
      <c r="C294" s="114">
        <v>0.62986111111240461</v>
      </c>
    </row>
    <row r="295" spans="1:3" ht="15.5" x14ac:dyDescent="0.35">
      <c r="A295" s="120">
        <v>25</v>
      </c>
      <c r="B295" s="112">
        <v>242</v>
      </c>
      <c r="C295" s="114">
        <v>0.63055555555547471</v>
      </c>
    </row>
    <row r="296" spans="1:3" ht="15.5" x14ac:dyDescent="0.35">
      <c r="A296" s="111">
        <v>26</v>
      </c>
      <c r="B296" s="112">
        <v>243</v>
      </c>
      <c r="C296" s="114">
        <v>0.63055555555547471</v>
      </c>
    </row>
    <row r="297" spans="1:3" ht="15.5" x14ac:dyDescent="0.35">
      <c r="A297" s="111">
        <v>27</v>
      </c>
      <c r="B297" s="112">
        <v>244</v>
      </c>
      <c r="C297" s="114">
        <v>0.63055555555547471</v>
      </c>
    </row>
    <row r="298" spans="1:3" ht="15.5" x14ac:dyDescent="0.35">
      <c r="A298" s="111">
        <v>28</v>
      </c>
      <c r="B298" s="112">
        <v>245</v>
      </c>
      <c r="C298" s="114">
        <v>0.63263888888832298</v>
      </c>
    </row>
    <row r="299" spans="1:3" ht="15.5" x14ac:dyDescent="0.35">
      <c r="A299" s="111">
        <v>29</v>
      </c>
      <c r="B299" s="112">
        <v>246</v>
      </c>
      <c r="C299" s="114">
        <v>0.63263888888832298</v>
      </c>
    </row>
    <row r="300" spans="1:3" ht="15.5" x14ac:dyDescent="0.35">
      <c r="A300" s="111" t="s">
        <v>308</v>
      </c>
      <c r="B300" s="112">
        <v>247</v>
      </c>
      <c r="C300" s="114">
        <v>0.63402777777810115</v>
      </c>
    </row>
    <row r="301" spans="1:3" ht="15.5" x14ac:dyDescent="0.35">
      <c r="A301" s="120"/>
      <c r="B301" s="112">
        <v>248</v>
      </c>
      <c r="C301" s="114">
        <v>0.63541666666787933</v>
      </c>
    </row>
    <row r="302" spans="1:3" ht="15.5" x14ac:dyDescent="0.35">
      <c r="A302" s="111">
        <v>32</v>
      </c>
      <c r="B302" s="112">
        <v>249</v>
      </c>
      <c r="C302" s="114">
        <v>0.63541666666787933</v>
      </c>
    </row>
    <row r="303" spans="1:3" ht="15.5" x14ac:dyDescent="0.35">
      <c r="A303" s="111"/>
      <c r="B303" s="112">
        <v>250</v>
      </c>
      <c r="C303" s="114">
        <v>0.63611111111094942</v>
      </c>
    </row>
    <row r="304" spans="1:3" ht="15.5" x14ac:dyDescent="0.35">
      <c r="A304" s="120">
        <v>33</v>
      </c>
      <c r="B304" s="112">
        <v>251</v>
      </c>
      <c r="C304" s="114">
        <v>0.63611111111094942</v>
      </c>
    </row>
    <row r="305" spans="1:3" ht="15.5" x14ac:dyDescent="0.35">
      <c r="A305" s="111" t="s">
        <v>277</v>
      </c>
      <c r="B305" s="112">
        <v>252</v>
      </c>
      <c r="C305" s="114">
        <v>0.63611111111094942</v>
      </c>
    </row>
    <row r="306" spans="1:3" ht="15.5" x14ac:dyDescent="0.35">
      <c r="A306" s="111"/>
      <c r="B306" s="112">
        <v>253</v>
      </c>
      <c r="C306" s="114">
        <v>0.63611111111094942</v>
      </c>
    </row>
    <row r="307" spans="1:3" ht="15.5" x14ac:dyDescent="0.35">
      <c r="A307" s="111"/>
      <c r="B307" s="112">
        <v>254</v>
      </c>
      <c r="C307" s="114"/>
    </row>
    <row r="308" spans="1:3" ht="15.5" x14ac:dyDescent="0.35">
      <c r="A308" s="111"/>
      <c r="B308" s="112" t="s">
        <v>238</v>
      </c>
      <c r="C308" s="114">
        <v>0.5499999999992724</v>
      </c>
    </row>
    <row r="309" spans="1:3" ht="15.5" x14ac:dyDescent="0.35">
      <c r="A309" s="111"/>
      <c r="B309" s="112"/>
      <c r="C309" s="114"/>
    </row>
    <row r="310" spans="1:3" ht="15.5" x14ac:dyDescent="0.35">
      <c r="A310" s="111"/>
      <c r="B310" s="112"/>
      <c r="C310" s="114"/>
    </row>
    <row r="311" spans="1:3" ht="15.5" x14ac:dyDescent="0.35">
      <c r="A311" s="111"/>
      <c r="B311" s="112"/>
      <c r="C311" s="114"/>
    </row>
    <row r="312" spans="1:3" ht="15.5" x14ac:dyDescent="0.35">
      <c r="A312" s="120"/>
      <c r="B312" s="112"/>
      <c r="C312" s="114"/>
    </row>
    <row r="313" spans="1:3" ht="15.5" x14ac:dyDescent="0.35">
      <c r="A313" s="111"/>
      <c r="B313" s="112"/>
      <c r="C313" s="114"/>
    </row>
    <row r="314" spans="1:3" ht="15.5" x14ac:dyDescent="0.35">
      <c r="A314" s="111"/>
      <c r="B314" s="112"/>
      <c r="C314" s="114"/>
    </row>
    <row r="315" spans="1:3" ht="15.5" x14ac:dyDescent="0.35">
      <c r="A315" s="111"/>
      <c r="B315" s="112"/>
      <c r="C315" s="114"/>
    </row>
    <row r="316" spans="1:3" ht="15.5" x14ac:dyDescent="0.35">
      <c r="A316" s="111"/>
      <c r="B316" s="112"/>
      <c r="C316" s="114"/>
    </row>
    <row r="317" spans="1:3" ht="15.5" x14ac:dyDescent="0.35">
      <c r="A317" s="111"/>
      <c r="B317" s="112"/>
      <c r="C317" s="125"/>
    </row>
    <row r="318" spans="1:3" ht="15.5" x14ac:dyDescent="0.35">
      <c r="A318" s="111"/>
      <c r="B318" s="112"/>
      <c r="C318" s="111"/>
    </row>
    <row r="319" spans="1:3" ht="15.5" x14ac:dyDescent="0.35">
      <c r="A319" s="111"/>
      <c r="B319" s="112"/>
      <c r="C319" s="111"/>
    </row>
    <row r="320" spans="1:3" ht="15.5" x14ac:dyDescent="0.35">
      <c r="A320" s="111"/>
      <c r="B320" s="112"/>
      <c r="C320" s="111"/>
    </row>
    <row r="321" spans="1:3" ht="15.5" x14ac:dyDescent="0.35">
      <c r="A321" s="111"/>
      <c r="B321" s="112"/>
      <c r="C321" s="111"/>
    </row>
    <row r="322" spans="1:3" ht="15.5" x14ac:dyDescent="0.35">
      <c r="A322" s="111"/>
      <c r="B322" s="112"/>
      <c r="C322" s="111"/>
    </row>
    <row r="323" spans="1:3" ht="15.5" x14ac:dyDescent="0.35">
      <c r="A323" s="111"/>
      <c r="B323" s="112"/>
      <c r="C323" s="111"/>
    </row>
    <row r="324" spans="1:3" ht="15.5" x14ac:dyDescent="0.35">
      <c r="A324" s="120"/>
      <c r="B324" s="112"/>
      <c r="C324" s="111"/>
    </row>
    <row r="325" spans="1:3" ht="15.5" x14ac:dyDescent="0.35">
      <c r="A325" s="111"/>
      <c r="B325" s="112"/>
      <c r="C325" s="111"/>
    </row>
    <row r="326" spans="1:3" ht="15.5" x14ac:dyDescent="0.35">
      <c r="A326" s="111"/>
      <c r="B326" s="112"/>
      <c r="C326" s="111"/>
    </row>
    <row r="327" spans="1:3" ht="15.5" x14ac:dyDescent="0.35">
      <c r="A327" s="111"/>
      <c r="B327" s="112"/>
      <c r="C327" s="111"/>
    </row>
    <row r="328" spans="1:3" ht="15.5" x14ac:dyDescent="0.35">
      <c r="A328" s="111"/>
      <c r="B328" s="112"/>
      <c r="C328" s="111"/>
    </row>
    <row r="329" spans="1:3" ht="15.5" x14ac:dyDescent="0.35">
      <c r="A329" s="111"/>
      <c r="B329" s="112"/>
      <c r="C329" s="111"/>
    </row>
    <row r="330" spans="1:3" ht="15.5" x14ac:dyDescent="0.35">
      <c r="A330" s="111"/>
      <c r="B330" s="112"/>
      <c r="C330" s="111"/>
    </row>
    <row r="331" spans="1:3" ht="15.5" x14ac:dyDescent="0.35">
      <c r="A331" s="111"/>
      <c r="B331" s="112"/>
      <c r="C331" s="111"/>
    </row>
    <row r="332" spans="1:3" ht="15.5" x14ac:dyDescent="0.35">
      <c r="A332" s="111"/>
      <c r="B332" s="112"/>
      <c r="C332" s="111"/>
    </row>
    <row r="333" spans="1:3" ht="15.5" x14ac:dyDescent="0.35">
      <c r="A333" s="111"/>
      <c r="B333" s="112"/>
      <c r="C333" s="111"/>
    </row>
    <row r="334" spans="1:3" ht="15.5" x14ac:dyDescent="0.35">
      <c r="A334" s="111"/>
      <c r="B334" s="112"/>
      <c r="C334" s="111"/>
    </row>
    <row r="335" spans="1:3" ht="15.5" x14ac:dyDescent="0.35">
      <c r="A335" s="111"/>
      <c r="B335" s="112"/>
      <c r="C335" s="111"/>
    </row>
    <row r="336" spans="1:3" ht="15.5" x14ac:dyDescent="0.35">
      <c r="A336" s="111"/>
      <c r="B336" s="112"/>
      <c r="C336" s="111"/>
    </row>
    <row r="337" spans="1:3" ht="15.5" x14ac:dyDescent="0.35">
      <c r="A337" s="120"/>
      <c r="B337" s="112"/>
      <c r="C337" s="111"/>
    </row>
    <row r="338" spans="1:3" ht="15.5" x14ac:dyDescent="0.35">
      <c r="A338" s="111"/>
      <c r="B338" s="112"/>
      <c r="C338" s="111"/>
    </row>
    <row r="339" spans="1:3" ht="15.5" x14ac:dyDescent="0.35">
      <c r="A339" s="120"/>
      <c r="B339" s="112"/>
      <c r="C339" s="111"/>
    </row>
    <row r="340" spans="1:3" ht="15.5" x14ac:dyDescent="0.35">
      <c r="A340" s="120"/>
      <c r="B340" s="112"/>
      <c r="C340" s="111"/>
    </row>
    <row r="341" spans="1:3" ht="15.5" x14ac:dyDescent="0.35">
      <c r="A341" s="111"/>
      <c r="B341" s="112"/>
      <c r="C341" s="111"/>
    </row>
    <row r="342" spans="1:3" ht="15.5" x14ac:dyDescent="0.35">
      <c r="A342" s="111"/>
      <c r="B342" s="112"/>
      <c r="C342" s="111"/>
    </row>
    <row r="343" spans="1:3" ht="15.5" x14ac:dyDescent="0.35">
      <c r="A343" s="111"/>
      <c r="B343" s="112"/>
      <c r="C343" s="111"/>
    </row>
    <row r="344" spans="1:3" ht="15.5" x14ac:dyDescent="0.35">
      <c r="A344" s="111"/>
      <c r="B344" s="112"/>
      <c r="C344" s="111"/>
    </row>
    <row r="345" spans="1:3" ht="15.5" x14ac:dyDescent="0.35">
      <c r="A345" s="111"/>
      <c r="B345" s="112"/>
      <c r="C345" s="111"/>
    </row>
    <row r="346" spans="1:3" ht="15.5" x14ac:dyDescent="0.35">
      <c r="A346" s="111"/>
      <c r="B346" s="112"/>
      <c r="C346" s="111"/>
    </row>
    <row r="347" spans="1:3" ht="15.5" x14ac:dyDescent="0.35">
      <c r="A347" s="111"/>
      <c r="B347" s="112"/>
      <c r="C347" s="111"/>
    </row>
    <row r="348" spans="1:3" ht="15.5" x14ac:dyDescent="0.35">
      <c r="A348" s="111"/>
      <c r="B348" s="112"/>
      <c r="C348" s="111"/>
    </row>
    <row r="349" spans="1:3" ht="15.5" x14ac:dyDescent="0.35">
      <c r="A349" s="120"/>
      <c r="B349" s="112"/>
      <c r="C349" s="111"/>
    </row>
    <row r="350" spans="1:3" ht="15.5" x14ac:dyDescent="0.35">
      <c r="A350" s="120"/>
      <c r="B350" s="112"/>
      <c r="C350" s="111"/>
    </row>
    <row r="351" spans="1:3" ht="15.5" x14ac:dyDescent="0.35">
      <c r="A351" s="120"/>
      <c r="B351" s="112"/>
      <c r="C351" s="111"/>
    </row>
    <row r="352" spans="1:3" ht="15.5" x14ac:dyDescent="0.35">
      <c r="A352" s="120"/>
      <c r="B352" s="112"/>
      <c r="C352" s="111"/>
    </row>
    <row r="353" spans="1:3" ht="15.5" x14ac:dyDescent="0.35">
      <c r="A353" s="111"/>
      <c r="B353" s="112"/>
      <c r="C353" s="111"/>
    </row>
    <row r="354" spans="1:3" ht="15.5" x14ac:dyDescent="0.35">
      <c r="A354" s="111"/>
      <c r="B354" s="112"/>
      <c r="C354" s="111"/>
    </row>
    <row r="355" spans="1:3" ht="15.5" x14ac:dyDescent="0.35">
      <c r="A355" s="111"/>
      <c r="B355" s="112"/>
      <c r="C355" s="111"/>
    </row>
    <row r="356" spans="1:3" ht="15.5" x14ac:dyDescent="0.35">
      <c r="A356" s="111"/>
      <c r="B356" s="112"/>
      <c r="C356" s="111"/>
    </row>
    <row r="357" spans="1:3" ht="15.5" x14ac:dyDescent="0.35">
      <c r="A357" s="111"/>
      <c r="B357" s="112"/>
      <c r="C357" s="111"/>
    </row>
    <row r="358" spans="1:3" ht="15.5" x14ac:dyDescent="0.35">
      <c r="A358" s="111"/>
      <c r="B358" s="112"/>
      <c r="C358" s="111"/>
    </row>
    <row r="359" spans="1:3" ht="15.5" x14ac:dyDescent="0.35">
      <c r="A359" s="120"/>
      <c r="B359" s="112"/>
      <c r="C359" s="111"/>
    </row>
    <row r="360" spans="1:3" ht="15.5" x14ac:dyDescent="0.35">
      <c r="A360" s="120"/>
      <c r="B360" s="112"/>
      <c r="C360" s="111"/>
    </row>
    <row r="361" spans="1:3" ht="15.5" x14ac:dyDescent="0.35">
      <c r="A361" s="111"/>
      <c r="B361" s="112"/>
      <c r="C361" s="111"/>
    </row>
    <row r="362" spans="1:3" ht="15.5" x14ac:dyDescent="0.35">
      <c r="A362" s="111"/>
      <c r="B362" s="112"/>
      <c r="C362" s="111"/>
    </row>
    <row r="363" spans="1:3" ht="15.5" x14ac:dyDescent="0.35">
      <c r="A363" s="111"/>
      <c r="B363" s="112"/>
      <c r="C363" s="111"/>
    </row>
    <row r="364" spans="1:3" ht="15.5" x14ac:dyDescent="0.35">
      <c r="A364" s="111"/>
      <c r="B364" s="112"/>
      <c r="C364" s="111"/>
    </row>
    <row r="365" spans="1:3" ht="15.5" x14ac:dyDescent="0.35">
      <c r="A365" s="111"/>
      <c r="B365" s="112"/>
      <c r="C365" s="111"/>
    </row>
    <row r="366" spans="1:3" ht="15.5" x14ac:dyDescent="0.35">
      <c r="A366" s="111"/>
      <c r="B366" s="112"/>
      <c r="C366" s="111"/>
    </row>
    <row r="367" spans="1:3" ht="15.5" x14ac:dyDescent="0.35">
      <c r="A367" s="111"/>
      <c r="B367" s="112"/>
      <c r="C367" s="111"/>
    </row>
    <row r="368" spans="1:3" ht="15.5" x14ac:dyDescent="0.35">
      <c r="A368" s="111"/>
      <c r="B368" s="112"/>
      <c r="C368" s="111"/>
    </row>
    <row r="369" spans="1:3" ht="15.5" x14ac:dyDescent="0.35">
      <c r="A369" s="120"/>
      <c r="B369" s="112"/>
      <c r="C369" s="111"/>
    </row>
    <row r="370" spans="1:3" ht="15.5" x14ac:dyDescent="0.35">
      <c r="A370" s="111"/>
      <c r="B370" s="112"/>
      <c r="C370" s="111"/>
    </row>
    <row r="371" spans="1:3" ht="15.5" x14ac:dyDescent="0.35">
      <c r="A371" s="120"/>
      <c r="B371" s="112"/>
      <c r="C371" s="111"/>
    </row>
    <row r="372" spans="1:3" ht="15.5" x14ac:dyDescent="0.35">
      <c r="A372" s="120"/>
      <c r="B372" s="112"/>
      <c r="C372" s="111"/>
    </row>
    <row r="373" spans="1:3" ht="15.5" x14ac:dyDescent="0.35">
      <c r="A373" s="120"/>
      <c r="B373" s="112"/>
      <c r="C373" s="111"/>
    </row>
    <row r="374" spans="1:3" ht="15.5" x14ac:dyDescent="0.35">
      <c r="A374" s="111"/>
      <c r="B374" s="112"/>
      <c r="C374" s="111"/>
    </row>
    <row r="375" spans="1:3" ht="15.5" x14ac:dyDescent="0.35">
      <c r="A375" s="120"/>
      <c r="B375" s="112"/>
      <c r="C375" s="111"/>
    </row>
    <row r="376" spans="1:3" ht="15.5" x14ac:dyDescent="0.35">
      <c r="A376" s="111"/>
      <c r="B376" s="112"/>
      <c r="C376" s="111"/>
    </row>
    <row r="377" spans="1:3" ht="15.5" x14ac:dyDescent="0.35">
      <c r="A377" s="111"/>
      <c r="B377" s="112"/>
      <c r="C377" s="111"/>
    </row>
    <row r="378" spans="1:3" ht="15.5" x14ac:dyDescent="0.35">
      <c r="A378" s="111"/>
      <c r="B378" s="112"/>
      <c r="C378" s="111"/>
    </row>
    <row r="379" spans="1:3" ht="15.5" x14ac:dyDescent="0.35">
      <c r="A379" s="120"/>
      <c r="B379" s="112"/>
      <c r="C379" s="111"/>
    </row>
    <row r="380" spans="1:3" ht="15.5" x14ac:dyDescent="0.35">
      <c r="A380" s="111"/>
      <c r="B380" s="112"/>
      <c r="C380" s="111"/>
    </row>
    <row r="381" spans="1:3" ht="15.5" x14ac:dyDescent="0.35">
      <c r="A381" s="111"/>
      <c r="B381" s="112"/>
      <c r="C381" s="111"/>
    </row>
    <row r="382" spans="1:3" ht="15.5" x14ac:dyDescent="0.35">
      <c r="A382" s="111"/>
      <c r="B382" s="112"/>
      <c r="C382" s="111"/>
    </row>
    <row r="383" spans="1:3" ht="15.5" x14ac:dyDescent="0.35">
      <c r="A383" s="111"/>
      <c r="B383" s="112"/>
      <c r="C383" s="111"/>
    </row>
    <row r="384" spans="1:3" ht="15.5" x14ac:dyDescent="0.35">
      <c r="A384" s="111"/>
      <c r="B384" s="112"/>
      <c r="C384" s="111"/>
    </row>
    <row r="385" spans="1:3" ht="15.5" x14ac:dyDescent="0.35">
      <c r="A385" s="111"/>
      <c r="B385" s="112"/>
      <c r="C385" s="111"/>
    </row>
    <row r="386" spans="1:3" ht="15.5" x14ac:dyDescent="0.35">
      <c r="A386" s="111"/>
      <c r="B386" s="112"/>
      <c r="C386" s="111"/>
    </row>
    <row r="387" spans="1:3" ht="15.5" x14ac:dyDescent="0.35">
      <c r="A387" s="111"/>
      <c r="B387" s="112"/>
      <c r="C387" s="111"/>
    </row>
    <row r="388" spans="1:3" ht="15.5" x14ac:dyDescent="0.35">
      <c r="A388" s="111"/>
      <c r="B388" s="112"/>
      <c r="C388" s="111"/>
    </row>
    <row r="389" spans="1:3" ht="15.5" x14ac:dyDescent="0.35">
      <c r="A389" s="111"/>
      <c r="B389" s="112"/>
      <c r="C389" s="111"/>
    </row>
    <row r="390" spans="1:3" ht="15.5" x14ac:dyDescent="0.35">
      <c r="A390" s="111"/>
      <c r="B390" s="112"/>
      <c r="C390" s="111"/>
    </row>
    <row r="391" spans="1:3" ht="15.5" x14ac:dyDescent="0.35">
      <c r="A391" s="111"/>
      <c r="B391" s="112"/>
      <c r="C391" s="111"/>
    </row>
    <row r="392" spans="1:3" ht="15.5" x14ac:dyDescent="0.35">
      <c r="A392" s="120"/>
      <c r="B392" s="112"/>
      <c r="C392" s="111"/>
    </row>
    <row r="393" spans="1:3" ht="15.5" x14ac:dyDescent="0.35">
      <c r="A393" s="120"/>
      <c r="B393" s="112"/>
      <c r="C393" s="111"/>
    </row>
    <row r="394" spans="1:3" ht="15.5" x14ac:dyDescent="0.35">
      <c r="A394" s="120"/>
      <c r="B394" s="112"/>
      <c r="C394" s="111"/>
    </row>
    <row r="395" spans="1:3" ht="15.5" x14ac:dyDescent="0.35">
      <c r="A395" s="111"/>
      <c r="B395" s="112"/>
      <c r="C395" s="111"/>
    </row>
    <row r="396" spans="1:3" ht="15.5" x14ac:dyDescent="0.35">
      <c r="A396" s="111"/>
      <c r="B396" s="112"/>
      <c r="C396" s="111"/>
    </row>
    <row r="397" spans="1:3" ht="15.5" x14ac:dyDescent="0.35">
      <c r="A397" s="111"/>
      <c r="B397" s="112"/>
      <c r="C397" s="111"/>
    </row>
    <row r="398" spans="1:3" ht="15.5" x14ac:dyDescent="0.35">
      <c r="A398" s="111"/>
      <c r="B398" s="112"/>
      <c r="C398" s="111"/>
    </row>
    <row r="399" spans="1:3" ht="15.5" x14ac:dyDescent="0.35">
      <c r="A399" s="120"/>
      <c r="B399" s="112"/>
      <c r="C399" s="111"/>
    </row>
    <row r="400" spans="1:3" ht="15.5" x14ac:dyDescent="0.35">
      <c r="A400" s="111"/>
      <c r="B400" s="112"/>
      <c r="C400" s="111"/>
    </row>
    <row r="401" spans="1:3" ht="15.5" x14ac:dyDescent="0.35">
      <c r="A401" s="120"/>
      <c r="B401" s="112"/>
      <c r="C401" s="111"/>
    </row>
    <row r="402" spans="1:3" ht="15.5" x14ac:dyDescent="0.35">
      <c r="A402" s="120"/>
      <c r="B402" s="112"/>
      <c r="C402" s="111"/>
    </row>
    <row r="403" spans="1:3" ht="15.5" x14ac:dyDescent="0.35">
      <c r="A403" s="120"/>
      <c r="B403" s="112"/>
      <c r="C403" s="111"/>
    </row>
    <row r="404" spans="1:3" ht="15.5" x14ac:dyDescent="0.35">
      <c r="A404" s="111"/>
      <c r="B404" s="112"/>
      <c r="C404" s="111"/>
    </row>
    <row r="405" spans="1:3" ht="15.5" x14ac:dyDescent="0.35">
      <c r="A405" s="111"/>
      <c r="B405" s="112"/>
      <c r="C405" s="111"/>
    </row>
    <row r="406" spans="1:3" ht="15.5" x14ac:dyDescent="0.35">
      <c r="A406" s="111"/>
      <c r="B406" s="112"/>
      <c r="C406" s="111"/>
    </row>
    <row r="407" spans="1:3" ht="15.5" x14ac:dyDescent="0.35">
      <c r="A407" s="111"/>
      <c r="B407" s="112"/>
      <c r="C407" s="111"/>
    </row>
    <row r="408" spans="1:3" ht="15.5" x14ac:dyDescent="0.35">
      <c r="A408" s="111"/>
      <c r="B408" s="112"/>
      <c r="C408" s="111"/>
    </row>
    <row r="409" spans="1:3" ht="15.5" x14ac:dyDescent="0.35">
      <c r="A409" s="111"/>
      <c r="B409" s="112"/>
      <c r="C409" s="111"/>
    </row>
    <row r="410" spans="1:3" ht="15.5" x14ac:dyDescent="0.35">
      <c r="A410" s="120"/>
      <c r="B410" s="112"/>
      <c r="C410" s="111"/>
    </row>
    <row r="411" spans="1:3" ht="15.5" x14ac:dyDescent="0.35">
      <c r="A411" s="111"/>
      <c r="B411" s="112"/>
      <c r="C411" s="111"/>
    </row>
    <row r="412" spans="1:3" ht="15.5" x14ac:dyDescent="0.35">
      <c r="A412" s="120"/>
      <c r="B412" s="112"/>
      <c r="C412" s="111"/>
    </row>
    <row r="413" spans="1:3" ht="15.5" x14ac:dyDescent="0.35">
      <c r="A413" s="111"/>
      <c r="B413" s="112"/>
      <c r="C413" s="111"/>
    </row>
    <row r="414" spans="1:3" ht="15.5" x14ac:dyDescent="0.35">
      <c r="A414" s="111"/>
      <c r="B414" s="112"/>
      <c r="C414" s="111"/>
    </row>
    <row r="415" spans="1:3" ht="15.5" x14ac:dyDescent="0.35">
      <c r="A415" s="111"/>
      <c r="B415" s="112"/>
      <c r="C415" s="111"/>
    </row>
    <row r="416" spans="1:3" ht="15.5" x14ac:dyDescent="0.35">
      <c r="A416" s="111"/>
      <c r="B416" s="112"/>
      <c r="C416" s="111"/>
    </row>
    <row r="417" spans="1:3" ht="15.5" x14ac:dyDescent="0.35">
      <c r="A417" s="111"/>
      <c r="B417" s="112"/>
      <c r="C417" s="111"/>
    </row>
    <row r="418" spans="1:3" ht="15.5" x14ac:dyDescent="0.35">
      <c r="A418" s="111"/>
      <c r="B418" s="112"/>
      <c r="C418" s="111"/>
    </row>
    <row r="419" spans="1:3" ht="15.5" x14ac:dyDescent="0.35">
      <c r="A419" s="111"/>
      <c r="B419" s="112"/>
      <c r="C419" s="111"/>
    </row>
    <row r="420" spans="1:3" ht="15.5" x14ac:dyDescent="0.35">
      <c r="A420" s="111"/>
      <c r="B420" s="112"/>
      <c r="C420" s="111"/>
    </row>
    <row r="421" spans="1:3" ht="15.5" x14ac:dyDescent="0.35">
      <c r="A421" s="111"/>
      <c r="B421" s="112"/>
      <c r="C421" s="111"/>
    </row>
    <row r="422" spans="1:3" ht="15.5" x14ac:dyDescent="0.35">
      <c r="A422" s="111"/>
      <c r="B422" s="112"/>
      <c r="C422" s="111"/>
    </row>
    <row r="423" spans="1:3" ht="15.5" x14ac:dyDescent="0.35">
      <c r="A423" s="111"/>
      <c r="B423" s="112"/>
      <c r="C423" s="111"/>
    </row>
    <row r="424" spans="1:3" ht="15.5" x14ac:dyDescent="0.35">
      <c r="A424" s="111"/>
      <c r="B424" s="112"/>
      <c r="C424" s="111"/>
    </row>
    <row r="425" spans="1:3" ht="15.5" x14ac:dyDescent="0.35">
      <c r="A425" s="120"/>
      <c r="B425" s="112"/>
      <c r="C425" s="111"/>
    </row>
    <row r="426" spans="1:3" ht="15.5" x14ac:dyDescent="0.35">
      <c r="A426" s="111"/>
      <c r="B426" s="112"/>
      <c r="C426" s="111"/>
    </row>
    <row r="427" spans="1:3" ht="15.5" x14ac:dyDescent="0.35">
      <c r="A427" s="111"/>
      <c r="B427" s="112"/>
      <c r="C427" s="111"/>
    </row>
    <row r="428" spans="1:3" ht="15.5" x14ac:dyDescent="0.35">
      <c r="A428" s="111"/>
      <c r="B428" s="112"/>
      <c r="C428" s="111"/>
    </row>
    <row r="429" spans="1:3" ht="15.5" x14ac:dyDescent="0.35">
      <c r="A429" s="111"/>
      <c r="B429" s="112"/>
      <c r="C429" s="111"/>
    </row>
    <row r="430" spans="1:3" ht="15.5" x14ac:dyDescent="0.35">
      <c r="A430" s="120"/>
      <c r="B430" s="112"/>
      <c r="C430" s="111"/>
    </row>
    <row r="431" spans="1:3" ht="15.5" x14ac:dyDescent="0.35">
      <c r="A431" s="120"/>
      <c r="B431" s="112"/>
      <c r="C431" s="111"/>
    </row>
    <row r="432" spans="1:3" ht="15.5" x14ac:dyDescent="0.35">
      <c r="A432" s="111"/>
      <c r="B432" s="112"/>
      <c r="C432" s="111"/>
    </row>
    <row r="433" spans="1:3" ht="15.5" x14ac:dyDescent="0.35">
      <c r="A433" s="111"/>
      <c r="B433" s="112"/>
      <c r="C433" s="111"/>
    </row>
    <row r="434" spans="1:3" ht="15.5" x14ac:dyDescent="0.35">
      <c r="A434" s="111"/>
      <c r="B434" s="112"/>
      <c r="C434" s="111"/>
    </row>
    <row r="435" spans="1:3" ht="15.5" x14ac:dyDescent="0.35">
      <c r="A435" s="111"/>
      <c r="B435" s="112"/>
      <c r="C435" s="111"/>
    </row>
    <row r="436" spans="1:3" ht="15.5" x14ac:dyDescent="0.35">
      <c r="A436" s="111"/>
      <c r="B436" s="112"/>
      <c r="C436" s="111"/>
    </row>
    <row r="437" spans="1:3" ht="15.5" x14ac:dyDescent="0.35">
      <c r="A437" s="111"/>
      <c r="B437" s="112"/>
      <c r="C437" s="111"/>
    </row>
    <row r="438" spans="1:3" ht="15.5" x14ac:dyDescent="0.35">
      <c r="A438" s="111"/>
      <c r="B438" s="112"/>
      <c r="C438" s="111"/>
    </row>
    <row r="439" spans="1:3" ht="15.5" x14ac:dyDescent="0.35">
      <c r="A439" s="111"/>
      <c r="B439" s="112"/>
      <c r="C439" s="111"/>
    </row>
    <row r="440" spans="1:3" ht="15.5" x14ac:dyDescent="0.35">
      <c r="A440" s="120"/>
      <c r="B440" s="112"/>
      <c r="C440" s="111"/>
    </row>
    <row r="441" spans="1:3" ht="15.5" x14ac:dyDescent="0.35">
      <c r="A441" s="111"/>
      <c r="B441" s="112"/>
      <c r="C441" s="111"/>
    </row>
    <row r="442" spans="1:3" ht="15.5" x14ac:dyDescent="0.35">
      <c r="A442" s="111"/>
      <c r="B442" s="112"/>
      <c r="C442" s="111"/>
    </row>
    <row r="443" spans="1:3" ht="15.5" x14ac:dyDescent="0.35">
      <c r="A443" s="111"/>
      <c r="B443" s="112"/>
      <c r="C443" s="111"/>
    </row>
    <row r="444" spans="1:3" ht="15.5" x14ac:dyDescent="0.35">
      <c r="A444" s="111"/>
      <c r="B444" s="112"/>
      <c r="C444" s="111"/>
    </row>
    <row r="445" spans="1:3" ht="15.5" x14ac:dyDescent="0.35">
      <c r="A445" s="111"/>
      <c r="B445" s="112"/>
      <c r="C445" s="111"/>
    </row>
    <row r="446" spans="1:3" ht="15.5" x14ac:dyDescent="0.35">
      <c r="A446" s="120"/>
      <c r="B446" s="112"/>
      <c r="C446" s="111"/>
    </row>
    <row r="447" spans="1:3" ht="15.5" x14ac:dyDescent="0.35">
      <c r="A447" s="111"/>
      <c r="B447" s="112"/>
      <c r="C447" s="111"/>
    </row>
    <row r="448" spans="1:3" ht="15.5" x14ac:dyDescent="0.35">
      <c r="A448" s="111"/>
      <c r="B448" s="112"/>
      <c r="C448" s="111"/>
    </row>
    <row r="449" spans="1:3" ht="15.5" x14ac:dyDescent="0.35">
      <c r="A449" s="120"/>
      <c r="B449" s="112"/>
      <c r="C449" s="111"/>
    </row>
    <row r="450" spans="1:3" ht="15.5" x14ac:dyDescent="0.35">
      <c r="A450" s="111"/>
      <c r="B450" s="112"/>
      <c r="C450" s="111"/>
    </row>
    <row r="451" spans="1:3" ht="15.5" x14ac:dyDescent="0.35">
      <c r="A451" s="111"/>
      <c r="B451" s="112"/>
      <c r="C451" s="111"/>
    </row>
    <row r="452" spans="1:3" ht="15.5" x14ac:dyDescent="0.35">
      <c r="A452" s="111"/>
      <c r="B452" s="112"/>
      <c r="C452" s="111"/>
    </row>
    <row r="453" spans="1:3" ht="15.5" x14ac:dyDescent="0.35">
      <c r="A453" s="111"/>
      <c r="B453" s="112"/>
      <c r="C453" s="111"/>
    </row>
    <row r="454" spans="1:3" ht="15.5" x14ac:dyDescent="0.35">
      <c r="A454" s="111"/>
      <c r="B454" s="112"/>
      <c r="C454" s="111"/>
    </row>
    <row r="455" spans="1:3" ht="15.5" x14ac:dyDescent="0.35">
      <c r="A455" s="111"/>
      <c r="B455" s="112"/>
      <c r="C455" s="111"/>
    </row>
    <row r="456" spans="1:3" ht="15.5" x14ac:dyDescent="0.35">
      <c r="A456" s="111"/>
      <c r="B456" s="112"/>
      <c r="C456" s="111"/>
    </row>
    <row r="457" spans="1:3" ht="15.5" x14ac:dyDescent="0.35">
      <c r="A457" s="120"/>
      <c r="B457" s="112"/>
      <c r="C457" s="111"/>
    </row>
    <row r="458" spans="1:3" ht="15.5" x14ac:dyDescent="0.35">
      <c r="A458" s="111"/>
      <c r="B458" s="112"/>
      <c r="C458" s="111"/>
    </row>
    <row r="459" spans="1:3" ht="15.5" x14ac:dyDescent="0.35">
      <c r="A459" s="111"/>
      <c r="B459" s="112"/>
      <c r="C459" s="111"/>
    </row>
    <row r="460" spans="1:3" ht="15.5" x14ac:dyDescent="0.35">
      <c r="A460" s="111"/>
      <c r="B460" s="112"/>
      <c r="C460" s="111"/>
    </row>
    <row r="461" spans="1:3" ht="15.5" x14ac:dyDescent="0.35">
      <c r="A461" s="111"/>
      <c r="B461" s="112"/>
      <c r="C461" s="111"/>
    </row>
    <row r="462" spans="1:3" ht="15.5" x14ac:dyDescent="0.35">
      <c r="A462" s="111"/>
      <c r="B462" s="112"/>
      <c r="C462" s="111"/>
    </row>
    <row r="463" spans="1:3" ht="15.5" x14ac:dyDescent="0.35">
      <c r="A463" s="111"/>
      <c r="B463" s="112"/>
      <c r="C463" s="111"/>
    </row>
    <row r="464" spans="1:3" ht="15.5" x14ac:dyDescent="0.35">
      <c r="A464" s="111"/>
      <c r="B464" s="112"/>
      <c r="C464" s="111"/>
    </row>
    <row r="465" spans="1:3" ht="15.5" x14ac:dyDescent="0.35">
      <c r="A465" s="111"/>
      <c r="B465" s="112"/>
      <c r="C465" s="111"/>
    </row>
    <row r="466" spans="1:3" ht="15.5" x14ac:dyDescent="0.35">
      <c r="A466" s="111"/>
      <c r="B466" s="112"/>
      <c r="C466" s="111"/>
    </row>
    <row r="467" spans="1:3" ht="15.5" x14ac:dyDescent="0.35">
      <c r="A467" s="111"/>
      <c r="B467" s="112"/>
      <c r="C467" s="111"/>
    </row>
    <row r="468" spans="1:3" ht="15.5" x14ac:dyDescent="0.35">
      <c r="A468" s="111"/>
      <c r="B468" s="112"/>
      <c r="C468" s="111"/>
    </row>
    <row r="469" spans="1:3" ht="15.5" x14ac:dyDescent="0.35">
      <c r="A469" s="120"/>
      <c r="B469" s="112"/>
      <c r="C469" s="111"/>
    </row>
    <row r="470" spans="1:3" ht="15.5" x14ac:dyDescent="0.35">
      <c r="A470" s="111"/>
      <c r="B470" s="112"/>
      <c r="C470" s="111"/>
    </row>
    <row r="471" spans="1:3" ht="15.5" x14ac:dyDescent="0.35">
      <c r="A471" s="111"/>
      <c r="B471" s="112"/>
      <c r="C471" s="111"/>
    </row>
    <row r="472" spans="1:3" ht="15.5" x14ac:dyDescent="0.35">
      <c r="A472" s="111"/>
      <c r="B472" s="112"/>
      <c r="C472" s="111"/>
    </row>
    <row r="473" spans="1:3" ht="15.5" x14ac:dyDescent="0.35">
      <c r="A473" s="111"/>
      <c r="B473" s="112"/>
      <c r="C473" s="111"/>
    </row>
    <row r="474" spans="1:3" ht="15.5" x14ac:dyDescent="0.35">
      <c r="A474" s="111"/>
      <c r="B474" s="112"/>
      <c r="C474" s="111"/>
    </row>
    <row r="475" spans="1:3" ht="15.5" x14ac:dyDescent="0.35">
      <c r="A475" s="111"/>
      <c r="B475" s="112"/>
      <c r="C475" s="111"/>
    </row>
    <row r="476" spans="1:3" ht="15.5" x14ac:dyDescent="0.35">
      <c r="A476" s="111"/>
      <c r="B476" s="112"/>
      <c r="C476" s="111"/>
    </row>
    <row r="477" spans="1:3" ht="15.5" x14ac:dyDescent="0.35">
      <c r="A477" s="111"/>
      <c r="B477" s="112"/>
      <c r="C477" s="111"/>
    </row>
    <row r="478" spans="1:3" ht="15.5" x14ac:dyDescent="0.35">
      <c r="A478" s="111"/>
      <c r="B478" s="112"/>
      <c r="C478" s="111"/>
    </row>
    <row r="479" spans="1:3" ht="15.5" x14ac:dyDescent="0.35">
      <c r="A479" s="111"/>
      <c r="B479" s="112"/>
      <c r="C479" s="111"/>
    </row>
    <row r="480" spans="1:3" ht="15.5" x14ac:dyDescent="0.35">
      <c r="A480" s="111"/>
      <c r="B480" s="112"/>
      <c r="C480" s="111"/>
    </row>
    <row r="481" spans="1:3" ht="15.5" x14ac:dyDescent="0.35">
      <c r="A481" s="111"/>
      <c r="B481" s="112"/>
      <c r="C481" s="111"/>
    </row>
    <row r="482" spans="1:3" ht="15.5" x14ac:dyDescent="0.35">
      <c r="A482" s="120"/>
      <c r="B482" s="112"/>
      <c r="C482" s="111"/>
    </row>
    <row r="483" spans="1:3" ht="15.5" x14ac:dyDescent="0.35">
      <c r="A483" s="111"/>
      <c r="B483" s="112"/>
      <c r="C483" s="111"/>
    </row>
    <row r="484" spans="1:3" ht="15.5" x14ac:dyDescent="0.35">
      <c r="A484" s="120"/>
      <c r="B484" s="112"/>
      <c r="C484" s="111"/>
    </row>
    <row r="485" spans="1:3" ht="15.5" x14ac:dyDescent="0.35">
      <c r="A485" s="120"/>
      <c r="B485" s="112"/>
      <c r="C485" s="111"/>
    </row>
    <row r="486" spans="1:3" ht="15.5" x14ac:dyDescent="0.35">
      <c r="A486" s="111"/>
      <c r="B486" s="112"/>
      <c r="C486" s="111"/>
    </row>
    <row r="487" spans="1:3" ht="15.5" x14ac:dyDescent="0.35">
      <c r="A487" s="111"/>
      <c r="B487" s="112"/>
      <c r="C487" s="111"/>
    </row>
    <row r="488" spans="1:3" ht="15.5" x14ac:dyDescent="0.35">
      <c r="A488" s="111"/>
      <c r="B488" s="112"/>
      <c r="C488" s="111"/>
    </row>
    <row r="489" spans="1:3" ht="15.5" x14ac:dyDescent="0.35">
      <c r="A489" s="111"/>
      <c r="B489" s="112"/>
      <c r="C489" s="111"/>
    </row>
    <row r="490" spans="1:3" ht="15.5" x14ac:dyDescent="0.35">
      <c r="A490" s="111"/>
      <c r="B490" s="112"/>
      <c r="C490" s="111"/>
    </row>
    <row r="491" spans="1:3" ht="15.5" x14ac:dyDescent="0.35">
      <c r="A491" s="111"/>
      <c r="B491" s="112"/>
      <c r="C491" s="111"/>
    </row>
    <row r="492" spans="1:3" ht="15.5" x14ac:dyDescent="0.35">
      <c r="A492" s="111"/>
      <c r="B492" s="112"/>
      <c r="C492" s="111"/>
    </row>
    <row r="493" spans="1:3" ht="15.5" x14ac:dyDescent="0.35">
      <c r="A493" s="111"/>
      <c r="B493" s="112"/>
      <c r="C493" s="111"/>
    </row>
    <row r="494" spans="1:3" ht="15.5" x14ac:dyDescent="0.35">
      <c r="A494" s="120"/>
      <c r="B494" s="112"/>
      <c r="C494" s="111"/>
    </row>
    <row r="495" spans="1:3" ht="15.5" x14ac:dyDescent="0.35">
      <c r="A495" s="120"/>
      <c r="B495" s="112"/>
      <c r="C495" s="111"/>
    </row>
    <row r="496" spans="1:3" ht="15.5" x14ac:dyDescent="0.35">
      <c r="A496" s="120"/>
      <c r="B496" s="112"/>
      <c r="C496" s="111"/>
    </row>
    <row r="497" spans="1:3" ht="15.5" x14ac:dyDescent="0.35">
      <c r="A497" s="120"/>
      <c r="B497" s="112"/>
      <c r="C497" s="111"/>
    </row>
    <row r="498" spans="1:3" ht="15.5" x14ac:dyDescent="0.35">
      <c r="A498" s="111"/>
      <c r="B498" s="112"/>
      <c r="C498" s="111"/>
    </row>
    <row r="499" spans="1:3" ht="15.5" x14ac:dyDescent="0.35">
      <c r="A499" s="111"/>
      <c r="B499" s="112"/>
      <c r="C499" s="111"/>
    </row>
    <row r="500" spans="1:3" ht="15.5" x14ac:dyDescent="0.35">
      <c r="A500" s="111"/>
      <c r="B500" s="112"/>
      <c r="C500" s="111"/>
    </row>
    <row r="501" spans="1:3" ht="15.5" x14ac:dyDescent="0.35">
      <c r="A501" s="111"/>
      <c r="B501" s="112"/>
      <c r="C501" s="111"/>
    </row>
    <row r="502" spans="1:3" ht="15.5" x14ac:dyDescent="0.35">
      <c r="A502" s="111"/>
      <c r="B502" s="112"/>
      <c r="C502" s="111"/>
    </row>
    <row r="503" spans="1:3" ht="15.5" x14ac:dyDescent="0.35">
      <c r="A503" s="111"/>
      <c r="B503" s="112"/>
      <c r="C503" s="111"/>
    </row>
    <row r="504" spans="1:3" ht="15.5" x14ac:dyDescent="0.35">
      <c r="A504" s="120"/>
      <c r="B504" s="112"/>
      <c r="C504" s="111"/>
    </row>
    <row r="505" spans="1:3" ht="15.5" x14ac:dyDescent="0.35">
      <c r="A505" s="120"/>
      <c r="B505" s="112"/>
      <c r="C505" s="111"/>
    </row>
    <row r="506" spans="1:3" ht="15.5" x14ac:dyDescent="0.35">
      <c r="A506" s="111"/>
      <c r="B506" s="112"/>
      <c r="C506" s="111"/>
    </row>
    <row r="507" spans="1:3" ht="15.5" x14ac:dyDescent="0.35">
      <c r="A507" s="111"/>
      <c r="B507" s="112"/>
      <c r="C507" s="111"/>
    </row>
    <row r="508" spans="1:3" ht="15.5" x14ac:dyDescent="0.35">
      <c r="A508" s="111"/>
      <c r="B508" s="112"/>
      <c r="C508" s="111"/>
    </row>
    <row r="509" spans="1:3" ht="15.5" x14ac:dyDescent="0.35">
      <c r="A509" s="111"/>
      <c r="B509" s="112"/>
      <c r="C509" s="111"/>
    </row>
    <row r="510" spans="1:3" ht="15.5" x14ac:dyDescent="0.35">
      <c r="A510" s="111"/>
      <c r="B510" s="112"/>
      <c r="C510" s="111"/>
    </row>
    <row r="511" spans="1:3" ht="15.5" x14ac:dyDescent="0.35">
      <c r="A511" s="111"/>
      <c r="B511" s="112"/>
      <c r="C511" s="111"/>
    </row>
    <row r="512" spans="1:3" ht="15.5" x14ac:dyDescent="0.35">
      <c r="A512" s="111"/>
      <c r="B512" s="112"/>
      <c r="C512" s="111"/>
    </row>
    <row r="513" spans="1:3" ht="15.5" x14ac:dyDescent="0.35">
      <c r="A513" s="111"/>
      <c r="B513" s="112"/>
      <c r="C513" s="126"/>
    </row>
    <row r="514" spans="1:3" ht="15.5" x14ac:dyDescent="0.35">
      <c r="A514" s="120"/>
      <c r="B514" s="112"/>
      <c r="C514" s="126"/>
    </row>
    <row r="515" spans="1:3" ht="15.5" x14ac:dyDescent="0.35">
      <c r="A515" s="111"/>
      <c r="B515" s="112"/>
      <c r="C515" s="126"/>
    </row>
    <row r="516" spans="1:3" ht="15.5" x14ac:dyDescent="0.35">
      <c r="A516" s="120"/>
      <c r="B516" s="112"/>
      <c r="C516" s="126"/>
    </row>
    <row r="517" spans="1:3" ht="15.5" x14ac:dyDescent="0.35">
      <c r="A517" s="120"/>
      <c r="B517" s="112"/>
      <c r="C517" s="126"/>
    </row>
    <row r="518" spans="1:3" ht="15.5" x14ac:dyDescent="0.35">
      <c r="A518" s="120"/>
      <c r="B518" s="112"/>
      <c r="C518" s="126"/>
    </row>
    <row r="519" spans="1:3" ht="15.5" x14ac:dyDescent="0.35">
      <c r="A519" s="111"/>
      <c r="B519" s="112"/>
      <c r="C519" s="126"/>
    </row>
    <row r="520" spans="1:3" ht="15.5" x14ac:dyDescent="0.35">
      <c r="A520" s="120"/>
      <c r="B520" s="112"/>
      <c r="C520" s="126"/>
    </row>
    <row r="521" spans="1:3" ht="15.5" x14ac:dyDescent="0.35">
      <c r="A521" s="111"/>
      <c r="B521" s="112"/>
      <c r="C521" s="126"/>
    </row>
    <row r="522" spans="1:3" ht="15.5" x14ac:dyDescent="0.35">
      <c r="A522" s="111"/>
      <c r="B522" s="112"/>
      <c r="C522" s="126"/>
    </row>
    <row r="523" spans="1:3" ht="15.5" x14ac:dyDescent="0.35">
      <c r="A523" s="111"/>
      <c r="B523" s="112"/>
      <c r="C523" s="126"/>
    </row>
    <row r="524" spans="1:3" ht="15.5" x14ac:dyDescent="0.35">
      <c r="A524" s="120"/>
      <c r="B524" s="112"/>
      <c r="C524" s="126"/>
    </row>
    <row r="525" spans="1:3" ht="15.5" x14ac:dyDescent="0.35">
      <c r="A525" s="111"/>
      <c r="B525" s="112"/>
      <c r="C525" s="126"/>
    </row>
    <row r="526" spans="1:3" ht="15.5" x14ac:dyDescent="0.35">
      <c r="A526" s="111"/>
      <c r="B526" s="112"/>
      <c r="C526" s="126"/>
    </row>
    <row r="527" spans="1:3" ht="15.5" x14ac:dyDescent="0.35">
      <c r="A527" s="111"/>
      <c r="B527" s="112"/>
      <c r="C527" s="126"/>
    </row>
    <row r="528" spans="1:3" ht="15.5" x14ac:dyDescent="0.35">
      <c r="A528" s="111"/>
      <c r="B528" s="112"/>
      <c r="C528" s="126"/>
    </row>
    <row r="529" spans="1:3" ht="15.5" x14ac:dyDescent="0.35">
      <c r="A529" s="111"/>
      <c r="B529" s="112"/>
      <c r="C529" s="126"/>
    </row>
    <row r="530" spans="1:3" ht="15.5" x14ac:dyDescent="0.35">
      <c r="A530" s="111"/>
      <c r="B530" s="112"/>
      <c r="C530" s="126"/>
    </row>
    <row r="531" spans="1:3" ht="15.5" x14ac:dyDescent="0.35">
      <c r="A531" s="111"/>
      <c r="B531" s="112"/>
      <c r="C531" s="126"/>
    </row>
    <row r="532" spans="1:3" ht="15.5" x14ac:dyDescent="0.35">
      <c r="A532" s="111"/>
      <c r="B532" s="112"/>
      <c r="C532" s="126"/>
    </row>
    <row r="533" spans="1:3" ht="15.5" x14ac:dyDescent="0.35">
      <c r="A533" s="111"/>
      <c r="B533" s="112"/>
      <c r="C533" s="126"/>
    </row>
    <row r="534" spans="1:3" ht="15.5" x14ac:dyDescent="0.35">
      <c r="A534" s="111"/>
      <c r="B534" s="112"/>
      <c r="C534" s="126"/>
    </row>
    <row r="535" spans="1:3" ht="15.5" x14ac:dyDescent="0.35">
      <c r="A535" s="111"/>
      <c r="B535" s="112"/>
      <c r="C535" s="126"/>
    </row>
    <row r="536" spans="1:3" ht="15.5" x14ac:dyDescent="0.35">
      <c r="A536" s="111"/>
      <c r="B536" s="112"/>
      <c r="C536" s="126"/>
    </row>
    <row r="537" spans="1:3" ht="15.5" x14ac:dyDescent="0.35">
      <c r="A537" s="120"/>
      <c r="B537" s="112"/>
      <c r="C537" s="126"/>
    </row>
    <row r="538" spans="1:3" ht="15.5" x14ac:dyDescent="0.35">
      <c r="A538" s="120"/>
      <c r="B538" s="112"/>
      <c r="C538" s="126"/>
    </row>
    <row r="539" spans="1:3" ht="15.5" x14ac:dyDescent="0.35">
      <c r="A539" s="120"/>
      <c r="B539" s="112"/>
      <c r="C539" s="126"/>
    </row>
    <row r="540" spans="1:3" ht="15.5" x14ac:dyDescent="0.35">
      <c r="A540" s="111"/>
      <c r="B540" s="112"/>
      <c r="C540" s="126"/>
    </row>
    <row r="541" spans="1:3" ht="15.5" x14ac:dyDescent="0.35">
      <c r="A541" s="111"/>
      <c r="B541" s="112"/>
      <c r="C541" s="126"/>
    </row>
    <row r="542" spans="1:3" ht="15.5" x14ac:dyDescent="0.35">
      <c r="A542" s="111"/>
      <c r="B542" s="112"/>
      <c r="C542" s="126"/>
    </row>
    <row r="543" spans="1:3" ht="15.5" x14ac:dyDescent="0.35">
      <c r="A543" s="111"/>
      <c r="B543" s="112"/>
      <c r="C543" s="126"/>
    </row>
    <row r="544" spans="1:3" ht="15.5" x14ac:dyDescent="0.35">
      <c r="A544" s="120"/>
      <c r="B544" s="112"/>
      <c r="C544" s="126"/>
    </row>
    <row r="545" spans="1:3" ht="15.5" x14ac:dyDescent="0.35">
      <c r="A545" s="111"/>
      <c r="B545" s="112"/>
      <c r="C545" s="126"/>
    </row>
    <row r="546" spans="1:3" ht="15.5" x14ac:dyDescent="0.35">
      <c r="A546" s="120"/>
      <c r="B546" s="112"/>
      <c r="C546" s="126"/>
    </row>
    <row r="547" spans="1:3" ht="15.5" x14ac:dyDescent="0.35">
      <c r="A547" s="120"/>
      <c r="B547" s="112"/>
      <c r="C547" s="126"/>
    </row>
    <row r="548" spans="1:3" ht="15.5" x14ac:dyDescent="0.35">
      <c r="A548" s="120"/>
      <c r="B548" s="112"/>
      <c r="C548" s="126"/>
    </row>
    <row r="549" spans="1:3" ht="15.5" x14ac:dyDescent="0.35">
      <c r="A549" s="111"/>
      <c r="B549" s="112"/>
      <c r="C549" s="126"/>
    </row>
    <row r="550" spans="1:3" ht="15.5" x14ac:dyDescent="0.35">
      <c r="A550" s="111"/>
      <c r="B550" s="112"/>
      <c r="C550" s="126"/>
    </row>
    <row r="551" spans="1:3" ht="15.5" x14ac:dyDescent="0.35">
      <c r="A551" s="111"/>
      <c r="B551" s="112"/>
      <c r="C551" s="126"/>
    </row>
    <row r="552" spans="1:3" ht="15.5" x14ac:dyDescent="0.35">
      <c r="A552" s="111"/>
      <c r="B552" s="112"/>
      <c r="C552" s="126"/>
    </row>
    <row r="553" spans="1:3" ht="15.5" x14ac:dyDescent="0.35">
      <c r="A553" s="111"/>
      <c r="B553" s="112"/>
      <c r="C553" s="126"/>
    </row>
    <row r="554" spans="1:3" ht="15.5" x14ac:dyDescent="0.35">
      <c r="A554" s="111"/>
      <c r="B554" s="112"/>
      <c r="C554" s="126"/>
    </row>
    <row r="555" spans="1:3" ht="15.5" x14ac:dyDescent="0.35">
      <c r="A555" s="120"/>
      <c r="B555" s="112"/>
      <c r="C555" s="126"/>
    </row>
    <row r="556" spans="1:3" ht="15.5" x14ac:dyDescent="0.35">
      <c r="A556" s="111"/>
      <c r="B556" s="112"/>
      <c r="C556" s="126"/>
    </row>
    <row r="557" spans="1:3" ht="15.5" x14ac:dyDescent="0.35">
      <c r="A557" s="120"/>
      <c r="B557" s="112"/>
      <c r="C557" s="126"/>
    </row>
    <row r="558" spans="1:3" ht="15.5" x14ac:dyDescent="0.35">
      <c r="A558" s="111"/>
      <c r="B558" s="112"/>
      <c r="C558" s="126"/>
    </row>
    <row r="559" spans="1:3" ht="15.5" x14ac:dyDescent="0.35">
      <c r="A559" s="111"/>
      <c r="B559" s="112"/>
      <c r="C559" s="126"/>
    </row>
    <row r="560" spans="1:3" ht="15.5" x14ac:dyDescent="0.35">
      <c r="A560" s="111"/>
      <c r="B560" s="112"/>
      <c r="C560" s="126"/>
    </row>
    <row r="561" spans="1:3" ht="15.5" x14ac:dyDescent="0.35">
      <c r="A561" s="111"/>
      <c r="B561" s="112"/>
      <c r="C561" s="126"/>
    </row>
    <row r="562" spans="1:3" ht="15.5" x14ac:dyDescent="0.35">
      <c r="A562" s="111"/>
      <c r="B562" s="112"/>
      <c r="C562" s="126"/>
    </row>
    <row r="563" spans="1:3" ht="15.5" x14ac:dyDescent="0.35">
      <c r="A563" s="111"/>
      <c r="B563" s="112"/>
      <c r="C563" s="126"/>
    </row>
    <row r="564" spans="1:3" ht="15.5" x14ac:dyDescent="0.35">
      <c r="A564" s="111"/>
      <c r="B564" s="112"/>
      <c r="C564" s="126"/>
    </row>
    <row r="565" spans="1:3" ht="15.5" x14ac:dyDescent="0.35">
      <c r="A565" s="111"/>
      <c r="B565" s="112"/>
      <c r="C565" s="126"/>
    </row>
    <row r="566" spans="1:3" ht="15.5" x14ac:dyDescent="0.35">
      <c r="A566" s="111"/>
      <c r="B566" s="112"/>
      <c r="C566" s="126"/>
    </row>
    <row r="567" spans="1:3" ht="15.5" x14ac:dyDescent="0.35">
      <c r="A567" s="111"/>
      <c r="B567" s="112"/>
      <c r="C567" s="126"/>
    </row>
    <row r="568" spans="1:3" ht="15.5" x14ac:dyDescent="0.35">
      <c r="A568" s="111"/>
      <c r="B568" s="112"/>
      <c r="C568" s="126"/>
    </row>
    <row r="569" spans="1:3" ht="15.5" x14ac:dyDescent="0.35">
      <c r="A569" s="111"/>
      <c r="B569" s="112"/>
      <c r="C569" s="126"/>
    </row>
    <row r="570" spans="1:3" ht="15.5" x14ac:dyDescent="0.35">
      <c r="A570" s="120"/>
      <c r="B570" s="112"/>
      <c r="C570" s="126"/>
    </row>
    <row r="571" spans="1:3" ht="15.5" x14ac:dyDescent="0.35">
      <c r="A571" s="111"/>
      <c r="B571" s="112"/>
      <c r="C571" s="126"/>
    </row>
    <row r="572" spans="1:3" ht="15.5" x14ac:dyDescent="0.35">
      <c r="A572" s="111"/>
      <c r="B572" s="112"/>
      <c r="C572" s="126"/>
    </row>
    <row r="573" spans="1:3" ht="15.5" x14ac:dyDescent="0.35">
      <c r="A573" s="111"/>
      <c r="B573" s="112"/>
      <c r="C573" s="126"/>
    </row>
    <row r="574" spans="1:3" ht="15.5" x14ac:dyDescent="0.35">
      <c r="A574" s="111"/>
      <c r="B574" s="112"/>
      <c r="C574" s="126"/>
    </row>
    <row r="575" spans="1:3" ht="15.5" x14ac:dyDescent="0.35">
      <c r="A575" s="120"/>
      <c r="B575" s="112"/>
      <c r="C575" s="126"/>
    </row>
    <row r="576" spans="1:3" ht="15.5" x14ac:dyDescent="0.35">
      <c r="A576" s="120"/>
      <c r="B576" s="112"/>
      <c r="C576" s="126"/>
    </row>
    <row r="577" spans="1:3" ht="15.5" x14ac:dyDescent="0.35">
      <c r="A577" s="111"/>
      <c r="B577" s="112"/>
      <c r="C577" s="126"/>
    </row>
    <row r="578" spans="1:3" ht="15.5" x14ac:dyDescent="0.35">
      <c r="A578" s="111"/>
      <c r="B578" s="112"/>
      <c r="C578" s="126"/>
    </row>
    <row r="579" spans="1:3" ht="15.5" x14ac:dyDescent="0.35">
      <c r="A579" s="111"/>
      <c r="B579" s="112"/>
      <c r="C579" s="126"/>
    </row>
    <row r="580" spans="1:3" ht="15.5" x14ac:dyDescent="0.35">
      <c r="A580" s="111"/>
      <c r="B580" s="112"/>
      <c r="C580" s="126"/>
    </row>
    <row r="581" spans="1:3" ht="15.5" x14ac:dyDescent="0.35">
      <c r="A581" s="111"/>
      <c r="B581" s="112"/>
      <c r="C581" s="126"/>
    </row>
    <row r="582" spans="1:3" ht="15.5" x14ac:dyDescent="0.35">
      <c r="A582" s="111"/>
      <c r="B582" s="112"/>
      <c r="C582" s="126"/>
    </row>
    <row r="583" spans="1:3" ht="15.5" x14ac:dyDescent="0.35">
      <c r="A583" s="111"/>
      <c r="B583" s="112"/>
      <c r="C583" s="126"/>
    </row>
    <row r="584" spans="1:3" ht="15.5" x14ac:dyDescent="0.35">
      <c r="A584" s="111"/>
      <c r="B584" s="112"/>
      <c r="C584" s="126"/>
    </row>
    <row r="585" spans="1:3" ht="15.5" x14ac:dyDescent="0.35">
      <c r="A585" s="120"/>
      <c r="B585" s="112"/>
      <c r="C585" s="126"/>
    </row>
    <row r="586" spans="1:3" ht="15.5" x14ac:dyDescent="0.35">
      <c r="A586" s="111"/>
      <c r="B586" s="112"/>
      <c r="C586" s="126"/>
    </row>
    <row r="587" spans="1:3" ht="15.5" x14ac:dyDescent="0.35">
      <c r="A587" s="111"/>
      <c r="B587" s="112"/>
      <c r="C587" s="126"/>
    </row>
    <row r="588" spans="1:3" ht="15.5" x14ac:dyDescent="0.35">
      <c r="A588" s="111"/>
      <c r="B588" s="112"/>
      <c r="C588" s="126"/>
    </row>
    <row r="589" spans="1:3" ht="15.5" x14ac:dyDescent="0.35">
      <c r="A589" s="111"/>
      <c r="B589" s="112"/>
      <c r="C589" s="126"/>
    </row>
    <row r="590" spans="1:3" ht="15.5" x14ac:dyDescent="0.35">
      <c r="A590" s="111"/>
      <c r="B590" s="112"/>
      <c r="C590" s="126"/>
    </row>
    <row r="591" spans="1:3" ht="15.5" x14ac:dyDescent="0.35">
      <c r="A591" s="120"/>
      <c r="B591" s="112"/>
      <c r="C591" s="126"/>
    </row>
    <row r="592" spans="1:3" ht="15.5" x14ac:dyDescent="0.35">
      <c r="A592" s="111"/>
      <c r="B592" s="112"/>
      <c r="C592" s="126"/>
    </row>
    <row r="593" spans="1:3" ht="15.5" x14ac:dyDescent="0.35">
      <c r="A593" s="111"/>
      <c r="B593" s="112"/>
      <c r="C593" s="126"/>
    </row>
    <row r="594" spans="1:3" ht="15.5" x14ac:dyDescent="0.35">
      <c r="A594" s="120"/>
      <c r="B594" s="112"/>
      <c r="C594" s="126"/>
    </row>
    <row r="595" spans="1:3" ht="15.5" x14ac:dyDescent="0.35">
      <c r="A595" s="111"/>
      <c r="B595" s="112"/>
      <c r="C595" s="126"/>
    </row>
    <row r="596" spans="1:3" ht="15.5" x14ac:dyDescent="0.35">
      <c r="A596" s="111"/>
      <c r="B596" s="112"/>
      <c r="C596" s="126"/>
    </row>
    <row r="597" spans="1:3" ht="15.5" x14ac:dyDescent="0.35">
      <c r="A597" s="111"/>
      <c r="B597" s="112"/>
      <c r="C597" s="126"/>
    </row>
    <row r="598" spans="1:3" ht="15.5" x14ac:dyDescent="0.35">
      <c r="A598" s="111"/>
      <c r="B598" s="112"/>
      <c r="C598" s="126"/>
    </row>
    <row r="599" spans="1:3" ht="15.5" x14ac:dyDescent="0.35">
      <c r="A599" s="111"/>
      <c r="B599" s="112"/>
      <c r="C599" s="126"/>
    </row>
    <row r="600" spans="1:3" ht="15.5" x14ac:dyDescent="0.35">
      <c r="A600" s="111"/>
      <c r="B600" s="112"/>
      <c r="C600" s="126"/>
    </row>
    <row r="601" spans="1:3" ht="15.5" x14ac:dyDescent="0.35">
      <c r="A601" s="111"/>
      <c r="B601" s="112"/>
      <c r="C601" s="126"/>
    </row>
    <row r="602" spans="1:3" ht="15.5" x14ac:dyDescent="0.35">
      <c r="A602" s="120"/>
      <c r="B602" s="112"/>
      <c r="C602" s="126"/>
    </row>
    <row r="603" spans="1:3" ht="15.5" x14ac:dyDescent="0.35">
      <c r="A603" s="111"/>
      <c r="B603" s="112"/>
      <c r="C603" s="126"/>
    </row>
    <row r="604" spans="1:3" ht="15.5" x14ac:dyDescent="0.35">
      <c r="A604" s="111"/>
      <c r="B604" s="112"/>
      <c r="C604" s="126"/>
    </row>
    <row r="605" spans="1:3" ht="15.5" x14ac:dyDescent="0.35">
      <c r="A605" s="111"/>
      <c r="B605" s="112"/>
      <c r="C605" s="126"/>
    </row>
    <row r="606" spans="1:3" ht="15.5" x14ac:dyDescent="0.35">
      <c r="A606" s="111"/>
      <c r="B606" s="112"/>
      <c r="C606" s="126"/>
    </row>
    <row r="607" spans="1:3" ht="15.5" x14ac:dyDescent="0.35">
      <c r="A607" s="111"/>
      <c r="B607" s="112"/>
      <c r="C607" s="126"/>
    </row>
    <row r="608" spans="1:3" ht="15.5" x14ac:dyDescent="0.35">
      <c r="A608" s="111"/>
      <c r="B608" s="112"/>
      <c r="C608" s="126"/>
    </row>
    <row r="609" spans="1:3" ht="15.5" x14ac:dyDescent="0.35">
      <c r="A609" s="111"/>
      <c r="B609" s="112"/>
      <c r="C609" s="126"/>
    </row>
    <row r="610" spans="1:3" ht="15.5" x14ac:dyDescent="0.35">
      <c r="A610" s="111"/>
      <c r="B610" s="112"/>
      <c r="C610" s="126"/>
    </row>
    <row r="611" spans="1:3" ht="15.5" x14ac:dyDescent="0.35">
      <c r="A611" s="111"/>
      <c r="B611" s="112"/>
      <c r="C611" s="126"/>
    </row>
    <row r="612" spans="1:3" ht="15.5" x14ac:dyDescent="0.35">
      <c r="A612" s="111"/>
      <c r="B612" s="112"/>
      <c r="C612" s="126"/>
    </row>
    <row r="613" spans="1:3" ht="15.5" x14ac:dyDescent="0.35">
      <c r="A613" s="111"/>
      <c r="B613" s="112"/>
      <c r="C613" s="126"/>
    </row>
    <row r="614" spans="1:3" ht="15.5" x14ac:dyDescent="0.35">
      <c r="A614" s="120"/>
      <c r="B614" s="112"/>
      <c r="C614" s="126"/>
    </row>
    <row r="615" spans="1:3" ht="15.5" x14ac:dyDescent="0.35">
      <c r="A615" s="111"/>
      <c r="B615" s="112"/>
      <c r="C615" s="126"/>
    </row>
    <row r="616" spans="1:3" ht="15.5" x14ac:dyDescent="0.35">
      <c r="A616" s="111"/>
      <c r="B616" s="112"/>
      <c r="C616" s="126"/>
    </row>
    <row r="617" spans="1:3" ht="15.5" x14ac:dyDescent="0.35">
      <c r="A617" s="111"/>
      <c r="B617" s="112"/>
      <c r="C617" s="126"/>
    </row>
    <row r="618" spans="1:3" ht="15.5" x14ac:dyDescent="0.35">
      <c r="A618" s="111"/>
      <c r="B618" s="112"/>
      <c r="C618" s="126"/>
    </row>
    <row r="619" spans="1:3" ht="15.5" x14ac:dyDescent="0.35">
      <c r="A619" s="111"/>
      <c r="B619" s="112"/>
      <c r="C619" s="126"/>
    </row>
    <row r="620" spans="1:3" ht="15.5" x14ac:dyDescent="0.35">
      <c r="A620" s="111"/>
      <c r="B620" s="112"/>
      <c r="C620" s="126"/>
    </row>
    <row r="621" spans="1:3" ht="15.5" x14ac:dyDescent="0.35">
      <c r="A621" s="111"/>
      <c r="B621" s="112"/>
      <c r="C621" s="126"/>
    </row>
    <row r="622" spans="1:3" ht="15.5" x14ac:dyDescent="0.35">
      <c r="A622" s="111"/>
      <c r="B622" s="112"/>
      <c r="C622" s="126"/>
    </row>
    <row r="623" spans="1:3" ht="15.5" x14ac:dyDescent="0.35">
      <c r="A623" s="111"/>
      <c r="B623" s="112"/>
      <c r="C623" s="126"/>
    </row>
    <row r="624" spans="1:3" ht="15.5" x14ac:dyDescent="0.35">
      <c r="A624" s="111"/>
      <c r="B624" s="112"/>
      <c r="C624" s="126"/>
    </row>
    <row r="625" spans="1:3" ht="15.5" x14ac:dyDescent="0.35">
      <c r="A625" s="111"/>
      <c r="B625" s="112"/>
      <c r="C625" s="126"/>
    </row>
    <row r="626" spans="1:3" ht="15.5" x14ac:dyDescent="0.35">
      <c r="A626" s="111"/>
      <c r="B626" s="112"/>
      <c r="C626" s="126"/>
    </row>
    <row r="627" spans="1:3" ht="15.5" x14ac:dyDescent="0.35">
      <c r="A627" s="120"/>
      <c r="B627" s="112"/>
      <c r="C627" s="126"/>
    </row>
    <row r="628" spans="1:3" ht="15.5" x14ac:dyDescent="0.35">
      <c r="A628" s="111"/>
      <c r="B628" s="112"/>
      <c r="C628" s="126"/>
    </row>
    <row r="629" spans="1:3" ht="15.5" x14ac:dyDescent="0.35">
      <c r="A629" s="120"/>
      <c r="B629" s="112"/>
      <c r="C629" s="126"/>
    </row>
    <row r="630" spans="1:3" ht="15.5" x14ac:dyDescent="0.35">
      <c r="A630" s="120"/>
      <c r="B630" s="112"/>
      <c r="C630" s="126"/>
    </row>
    <row r="631" spans="1:3" ht="15.5" x14ac:dyDescent="0.35">
      <c r="A631" s="111"/>
      <c r="B631" s="112"/>
      <c r="C631" s="126"/>
    </row>
    <row r="632" spans="1:3" ht="15.5" x14ac:dyDescent="0.35">
      <c r="A632" s="111"/>
      <c r="B632" s="112"/>
      <c r="C632" s="126"/>
    </row>
    <row r="633" spans="1:3" ht="15.5" x14ac:dyDescent="0.35">
      <c r="A633" s="111"/>
      <c r="B633" s="112"/>
      <c r="C633" s="126"/>
    </row>
    <row r="634" spans="1:3" ht="15.5" x14ac:dyDescent="0.35">
      <c r="A634" s="111"/>
      <c r="B634" s="112"/>
      <c r="C634" s="126"/>
    </row>
    <row r="635" spans="1:3" ht="15.5" x14ac:dyDescent="0.35">
      <c r="A635" s="111"/>
      <c r="B635" s="112"/>
      <c r="C635" s="126"/>
    </row>
    <row r="636" spans="1:3" ht="15.5" x14ac:dyDescent="0.35">
      <c r="A636" s="111"/>
      <c r="B636" s="112"/>
      <c r="C636" s="126"/>
    </row>
    <row r="637" spans="1:3" ht="15.5" x14ac:dyDescent="0.35">
      <c r="A637" s="111"/>
      <c r="B637" s="112"/>
      <c r="C637" s="126"/>
    </row>
    <row r="638" spans="1:3" ht="15.5" x14ac:dyDescent="0.35">
      <c r="A638" s="111"/>
      <c r="B638" s="112"/>
      <c r="C638" s="126"/>
    </row>
    <row r="639" spans="1:3" ht="15.5" x14ac:dyDescent="0.35">
      <c r="A639" s="120"/>
      <c r="B639" s="112"/>
      <c r="C639" s="126"/>
    </row>
    <row r="640" spans="1:3" ht="15.5" x14ac:dyDescent="0.35">
      <c r="A640" s="120"/>
      <c r="B640" s="112"/>
      <c r="C640" s="126"/>
    </row>
    <row r="641" spans="1:3" ht="15.5" x14ac:dyDescent="0.35">
      <c r="A641" s="120"/>
      <c r="B641" s="112"/>
      <c r="C641" s="126"/>
    </row>
    <row r="642" spans="1:3" ht="15.5" x14ac:dyDescent="0.35">
      <c r="A642" s="120"/>
      <c r="B642" s="112"/>
      <c r="C642" s="126"/>
    </row>
    <row r="643" spans="1:3" ht="13" x14ac:dyDescent="0.3">
      <c r="A643" s="120"/>
      <c r="B643" s="121"/>
      <c r="C643" s="127"/>
    </row>
    <row r="644" spans="1:3" ht="13" x14ac:dyDescent="0.3">
      <c r="A644" s="120"/>
      <c r="B644" s="121"/>
      <c r="C644" s="127"/>
    </row>
    <row r="645" spans="1:3" ht="13" x14ac:dyDescent="0.3">
      <c r="A645" s="120"/>
      <c r="B645" s="121"/>
      <c r="C645" s="127"/>
    </row>
    <row r="646" spans="1:3" ht="13" x14ac:dyDescent="0.3">
      <c r="A646" s="120"/>
      <c r="B646" s="121"/>
      <c r="C646" s="127"/>
    </row>
    <row r="647" spans="1:3" ht="13" x14ac:dyDescent="0.3">
      <c r="A647" s="120"/>
      <c r="B647" s="121"/>
      <c r="C647" s="127"/>
    </row>
    <row r="648" spans="1:3" ht="13" x14ac:dyDescent="0.3">
      <c r="A648" s="120"/>
      <c r="B648" s="121"/>
      <c r="C648" s="127"/>
    </row>
    <row r="649" spans="1:3" ht="13" x14ac:dyDescent="0.3">
      <c r="A649" s="120"/>
      <c r="B649" s="121"/>
      <c r="C649" s="127"/>
    </row>
    <row r="650" spans="1:3" ht="13" x14ac:dyDescent="0.3">
      <c r="A650" s="120"/>
      <c r="B650" s="121"/>
      <c r="C650" s="127"/>
    </row>
    <row r="651" spans="1:3" ht="13" x14ac:dyDescent="0.3">
      <c r="A651" s="120"/>
      <c r="B651" s="121"/>
      <c r="C651" s="127"/>
    </row>
    <row r="652" spans="1:3" ht="13" x14ac:dyDescent="0.3">
      <c r="A652" s="120"/>
      <c r="B652" s="121"/>
      <c r="C652" s="127"/>
    </row>
    <row r="653" spans="1:3" ht="13" x14ac:dyDescent="0.3">
      <c r="A653" s="120"/>
      <c r="B653" s="121"/>
      <c r="C653" s="127"/>
    </row>
    <row r="654" spans="1:3" ht="13" x14ac:dyDescent="0.3">
      <c r="A654" s="120"/>
      <c r="B654" s="120"/>
      <c r="C654" s="127"/>
    </row>
    <row r="655" spans="1:3" ht="13" x14ac:dyDescent="0.3">
      <c r="A655" s="120"/>
      <c r="B655" s="120"/>
      <c r="C655" s="127"/>
    </row>
    <row r="656" spans="1:3" ht="13" x14ac:dyDescent="0.3">
      <c r="A656" s="120"/>
      <c r="B656" s="120"/>
      <c r="C656" s="127"/>
    </row>
    <row r="657" spans="1:3" ht="13" x14ac:dyDescent="0.3">
      <c r="A657" s="120"/>
      <c r="B657" s="120"/>
      <c r="C657" s="127"/>
    </row>
    <row r="658" spans="1:3" ht="13" x14ac:dyDescent="0.3">
      <c r="A658" s="120"/>
      <c r="B658" s="120"/>
      <c r="C658" s="127"/>
    </row>
    <row r="659" spans="1:3" ht="13" x14ac:dyDescent="0.3">
      <c r="A659" s="120"/>
      <c r="B659" s="120"/>
      <c r="C659" s="127"/>
    </row>
    <row r="660" spans="1:3" ht="13" x14ac:dyDescent="0.3">
      <c r="A660" s="120"/>
      <c r="B660" s="120"/>
      <c r="C660" s="127"/>
    </row>
    <row r="661" spans="1:3" ht="13" x14ac:dyDescent="0.3">
      <c r="A661" s="120"/>
      <c r="B661" s="120"/>
      <c r="C661" s="127"/>
    </row>
    <row r="662" spans="1:3" ht="13" x14ac:dyDescent="0.3">
      <c r="A662" s="120"/>
      <c r="B662" s="120"/>
      <c r="C662" s="127"/>
    </row>
    <row r="663" spans="1:3" ht="13" x14ac:dyDescent="0.3">
      <c r="A663" s="120"/>
      <c r="B663" s="120"/>
      <c r="C663" s="127"/>
    </row>
    <row r="664" spans="1:3" ht="13" x14ac:dyDescent="0.3">
      <c r="A664" s="120"/>
      <c r="B664" s="120"/>
      <c r="C664" s="127"/>
    </row>
    <row r="665" spans="1:3" ht="13" x14ac:dyDescent="0.3">
      <c r="A665" s="120"/>
      <c r="B665" s="120"/>
      <c r="C665" s="127"/>
    </row>
    <row r="666" spans="1:3" ht="13" x14ac:dyDescent="0.3">
      <c r="A666" s="120"/>
      <c r="B666" s="120"/>
      <c r="C666" s="127"/>
    </row>
    <row r="667" spans="1:3" ht="13" x14ac:dyDescent="0.3">
      <c r="A667" s="120"/>
      <c r="B667" s="120"/>
      <c r="C667" s="127"/>
    </row>
    <row r="668" spans="1:3" ht="13" x14ac:dyDescent="0.3">
      <c r="A668" s="120"/>
      <c r="B668" s="120"/>
      <c r="C668" s="127"/>
    </row>
    <row r="669" spans="1:3" ht="13" x14ac:dyDescent="0.3">
      <c r="A669" s="120"/>
      <c r="B669" s="120"/>
      <c r="C669" s="127"/>
    </row>
    <row r="670" spans="1:3" ht="13" x14ac:dyDescent="0.3">
      <c r="A670" s="120"/>
      <c r="B670" s="120"/>
      <c r="C670" s="127"/>
    </row>
    <row r="671" spans="1:3" ht="13" x14ac:dyDescent="0.3">
      <c r="A671" s="120"/>
      <c r="B671" s="120"/>
      <c r="C671" s="127"/>
    </row>
    <row r="672" spans="1:3" ht="13" x14ac:dyDescent="0.3">
      <c r="A672" s="120"/>
      <c r="B672" s="120"/>
      <c r="C672" s="127"/>
    </row>
    <row r="673" spans="1:3" ht="13" x14ac:dyDescent="0.3">
      <c r="A673" s="120"/>
      <c r="B673" s="120"/>
      <c r="C673" s="127"/>
    </row>
    <row r="674" spans="1:3" ht="13" x14ac:dyDescent="0.3">
      <c r="A674" s="120"/>
      <c r="B674" s="120"/>
      <c r="C674" s="127"/>
    </row>
    <row r="675" spans="1:3" ht="13" x14ac:dyDescent="0.3">
      <c r="A675" s="120"/>
      <c r="B675" s="120"/>
      <c r="C675" s="127"/>
    </row>
    <row r="676" spans="1:3" ht="13" x14ac:dyDescent="0.3">
      <c r="A676" s="120"/>
      <c r="B676" s="120"/>
      <c r="C676" s="127"/>
    </row>
    <row r="677" spans="1:3" ht="13" x14ac:dyDescent="0.3">
      <c r="A677" s="120"/>
      <c r="B677" s="120"/>
      <c r="C677" s="127"/>
    </row>
    <row r="678" spans="1:3" ht="13" x14ac:dyDescent="0.3">
      <c r="A678" s="120"/>
      <c r="B678" s="120"/>
      <c r="C678" s="127"/>
    </row>
    <row r="679" spans="1:3" ht="13" x14ac:dyDescent="0.3">
      <c r="A679" s="120"/>
      <c r="B679" s="120"/>
      <c r="C679" s="127"/>
    </row>
    <row r="680" spans="1:3" ht="13" x14ac:dyDescent="0.3">
      <c r="A680" s="120"/>
      <c r="B680" s="120"/>
      <c r="C680" s="127"/>
    </row>
    <row r="681" spans="1:3" ht="13" x14ac:dyDescent="0.3">
      <c r="A681" s="120"/>
      <c r="B681" s="120"/>
      <c r="C681" s="127"/>
    </row>
    <row r="682" spans="1:3" ht="13" x14ac:dyDescent="0.3">
      <c r="A682" s="120"/>
      <c r="B682" s="120"/>
      <c r="C682" s="127"/>
    </row>
    <row r="683" spans="1:3" ht="13" x14ac:dyDescent="0.3">
      <c r="A683" s="120"/>
      <c r="B683" s="120"/>
      <c r="C683" s="127"/>
    </row>
    <row r="684" spans="1:3" ht="13" x14ac:dyDescent="0.3">
      <c r="A684" s="120"/>
      <c r="B684" s="120"/>
      <c r="C684" s="127"/>
    </row>
    <row r="685" spans="1:3" ht="13" x14ac:dyDescent="0.3">
      <c r="A685" s="120"/>
      <c r="B685" s="120"/>
      <c r="C685" s="127"/>
    </row>
    <row r="686" spans="1:3" ht="13" x14ac:dyDescent="0.3">
      <c r="A686" s="120"/>
      <c r="B686" s="120"/>
      <c r="C686" s="127"/>
    </row>
    <row r="687" spans="1:3" ht="13" x14ac:dyDescent="0.3">
      <c r="A687" s="120"/>
      <c r="B687" s="120"/>
      <c r="C687" s="127"/>
    </row>
    <row r="688" spans="1:3" ht="13" x14ac:dyDescent="0.3">
      <c r="A688" s="120"/>
      <c r="B688" s="120"/>
      <c r="C688" s="127"/>
    </row>
    <row r="689" spans="1:3" ht="13" x14ac:dyDescent="0.3">
      <c r="A689" s="120"/>
      <c r="B689" s="120"/>
      <c r="C689" s="127"/>
    </row>
    <row r="690" spans="1:3" ht="13" x14ac:dyDescent="0.3">
      <c r="A690" s="120"/>
      <c r="B690" s="120"/>
      <c r="C690" s="127"/>
    </row>
    <row r="691" spans="1:3" ht="13" x14ac:dyDescent="0.3">
      <c r="A691" s="120"/>
      <c r="B691" s="120"/>
      <c r="C691" s="127"/>
    </row>
    <row r="692" spans="1:3" ht="13" x14ac:dyDescent="0.3">
      <c r="A692" s="120"/>
      <c r="B692" s="120"/>
      <c r="C692" s="127"/>
    </row>
    <row r="693" spans="1:3" ht="13" x14ac:dyDescent="0.3">
      <c r="A693" s="120"/>
      <c r="B693" s="120"/>
      <c r="C693" s="127"/>
    </row>
    <row r="694" spans="1:3" ht="13" x14ac:dyDescent="0.3">
      <c r="A694" s="120"/>
      <c r="B694" s="120"/>
      <c r="C694" s="127"/>
    </row>
    <row r="695" spans="1:3" ht="13" x14ac:dyDescent="0.3">
      <c r="A695" s="120"/>
      <c r="B695" s="120"/>
      <c r="C695" s="127"/>
    </row>
    <row r="696" spans="1:3" ht="13" x14ac:dyDescent="0.3">
      <c r="A696" s="120"/>
      <c r="B696" s="120"/>
      <c r="C696" s="127"/>
    </row>
    <row r="697" spans="1:3" ht="13" x14ac:dyDescent="0.3">
      <c r="A697" s="120"/>
      <c r="B697" s="120"/>
      <c r="C697" s="127"/>
    </row>
    <row r="698" spans="1:3" ht="13" x14ac:dyDescent="0.3">
      <c r="A698" s="120"/>
      <c r="B698" s="120"/>
      <c r="C698" s="127"/>
    </row>
    <row r="699" spans="1:3" ht="13" x14ac:dyDescent="0.3">
      <c r="A699" s="120"/>
      <c r="B699" s="120"/>
      <c r="C699" s="127"/>
    </row>
    <row r="700" spans="1:3" ht="13" x14ac:dyDescent="0.3">
      <c r="A700" s="120"/>
      <c r="B700" s="120"/>
      <c r="C700" s="127"/>
    </row>
    <row r="701" spans="1:3" ht="13" x14ac:dyDescent="0.3">
      <c r="A701" s="120"/>
      <c r="B701" s="120"/>
      <c r="C701" s="127"/>
    </row>
    <row r="702" spans="1:3" ht="13" x14ac:dyDescent="0.3">
      <c r="A702" s="120"/>
      <c r="B702" s="120"/>
      <c r="C702" s="127"/>
    </row>
    <row r="703" spans="1:3" ht="13" x14ac:dyDescent="0.3">
      <c r="A703" s="120"/>
      <c r="B703" s="120"/>
      <c r="C703" s="127"/>
    </row>
    <row r="704" spans="1:3" ht="13" x14ac:dyDescent="0.3">
      <c r="A704" s="120"/>
      <c r="B704" s="120"/>
      <c r="C704" s="127"/>
    </row>
    <row r="705" spans="1:3" ht="13" x14ac:dyDescent="0.3">
      <c r="A705" s="120"/>
      <c r="B705" s="120"/>
      <c r="C705" s="127"/>
    </row>
    <row r="706" spans="1:3" ht="13" x14ac:dyDescent="0.3">
      <c r="A706" s="120"/>
      <c r="B706" s="120"/>
      <c r="C706" s="127"/>
    </row>
    <row r="707" spans="1:3" ht="13" x14ac:dyDescent="0.3">
      <c r="A707" s="120"/>
      <c r="B707" s="120"/>
      <c r="C707" s="127"/>
    </row>
    <row r="708" spans="1:3" ht="13" x14ac:dyDescent="0.3">
      <c r="A708" s="120"/>
      <c r="B708" s="120"/>
      <c r="C708" s="127"/>
    </row>
    <row r="709" spans="1:3" ht="13" x14ac:dyDescent="0.3">
      <c r="A709" s="120"/>
      <c r="B709" s="120"/>
      <c r="C709" s="127"/>
    </row>
    <row r="710" spans="1:3" ht="13" x14ac:dyDescent="0.3">
      <c r="A710" s="120"/>
      <c r="B710" s="120"/>
      <c r="C710" s="127"/>
    </row>
    <row r="711" spans="1:3" ht="13" x14ac:dyDescent="0.3">
      <c r="A711" s="120"/>
      <c r="B711" s="120"/>
      <c r="C711" s="127"/>
    </row>
    <row r="712" spans="1:3" ht="13" x14ac:dyDescent="0.3">
      <c r="A712" s="120"/>
      <c r="B712" s="120"/>
      <c r="C712" s="127"/>
    </row>
    <row r="713" spans="1:3" ht="13" x14ac:dyDescent="0.3">
      <c r="A713" s="120"/>
      <c r="B713" s="120"/>
      <c r="C713" s="127"/>
    </row>
    <row r="714" spans="1:3" ht="13" x14ac:dyDescent="0.3">
      <c r="A714" s="120"/>
      <c r="B714" s="120"/>
      <c r="C714" s="127"/>
    </row>
    <row r="715" spans="1:3" ht="13" x14ac:dyDescent="0.3">
      <c r="A715" s="120"/>
      <c r="B715" s="120"/>
      <c r="C715" s="127"/>
    </row>
    <row r="716" spans="1:3" ht="13" x14ac:dyDescent="0.3">
      <c r="A716" s="120"/>
      <c r="B716" s="120"/>
      <c r="C716" s="127"/>
    </row>
    <row r="717" spans="1:3" ht="13" x14ac:dyDescent="0.3">
      <c r="A717" s="120"/>
      <c r="B717" s="120"/>
      <c r="C717" s="127"/>
    </row>
    <row r="718" spans="1:3" ht="13" x14ac:dyDescent="0.3">
      <c r="A718" s="120"/>
      <c r="B718" s="120"/>
      <c r="C718" s="127"/>
    </row>
    <row r="719" spans="1:3" ht="13" x14ac:dyDescent="0.3">
      <c r="A719" s="120"/>
      <c r="B719" s="120"/>
      <c r="C719" s="127"/>
    </row>
    <row r="720" spans="1:3" ht="13" x14ac:dyDescent="0.3">
      <c r="A720" s="120"/>
      <c r="B720" s="120"/>
      <c r="C720" s="127"/>
    </row>
    <row r="721" spans="1:3" ht="13" x14ac:dyDescent="0.3">
      <c r="A721" s="120"/>
      <c r="B721" s="120"/>
      <c r="C721" s="127"/>
    </row>
    <row r="722" spans="1:3" ht="13" x14ac:dyDescent="0.3">
      <c r="A722" s="120"/>
      <c r="B722" s="120"/>
      <c r="C722" s="127"/>
    </row>
    <row r="723" spans="1:3" ht="13" x14ac:dyDescent="0.3">
      <c r="A723" s="120"/>
      <c r="B723" s="120"/>
      <c r="C723" s="127"/>
    </row>
    <row r="724" spans="1:3" ht="13" x14ac:dyDescent="0.3">
      <c r="A724" s="120"/>
      <c r="B724" s="120"/>
      <c r="C724" s="127"/>
    </row>
    <row r="725" spans="1:3" ht="13" x14ac:dyDescent="0.3">
      <c r="A725" s="120"/>
      <c r="B725" s="120"/>
      <c r="C725" s="127"/>
    </row>
    <row r="726" spans="1:3" ht="13" x14ac:dyDescent="0.3">
      <c r="A726" s="120"/>
      <c r="B726" s="120"/>
      <c r="C726" s="127"/>
    </row>
    <row r="727" spans="1:3" ht="13" x14ac:dyDescent="0.3">
      <c r="A727" s="120"/>
      <c r="B727" s="120"/>
      <c r="C727" s="127"/>
    </row>
    <row r="728" spans="1:3" ht="13" x14ac:dyDescent="0.3">
      <c r="A728" s="120"/>
      <c r="B728" s="120"/>
      <c r="C728" s="127"/>
    </row>
    <row r="729" spans="1:3" ht="13" x14ac:dyDescent="0.3">
      <c r="A729" s="120"/>
      <c r="B729" s="120"/>
      <c r="C729" s="127"/>
    </row>
    <row r="730" spans="1:3" ht="13" x14ac:dyDescent="0.3">
      <c r="A730" s="120"/>
      <c r="B730" s="120"/>
      <c r="C730" s="127"/>
    </row>
    <row r="731" spans="1:3" ht="13" x14ac:dyDescent="0.3">
      <c r="A731" s="120"/>
      <c r="B731" s="120"/>
      <c r="C731" s="127"/>
    </row>
    <row r="732" spans="1:3" ht="13" x14ac:dyDescent="0.3">
      <c r="A732" s="120"/>
      <c r="B732" s="120"/>
      <c r="C732" s="127"/>
    </row>
    <row r="733" spans="1:3" ht="13" x14ac:dyDescent="0.3">
      <c r="A733" s="120"/>
      <c r="B733" s="120"/>
      <c r="C733" s="127"/>
    </row>
    <row r="734" spans="1:3" ht="13" x14ac:dyDescent="0.3">
      <c r="A734" s="120"/>
      <c r="B734" s="120"/>
      <c r="C734" s="127"/>
    </row>
    <row r="735" spans="1:3" ht="13" x14ac:dyDescent="0.3">
      <c r="A735" s="120"/>
      <c r="B735" s="120"/>
      <c r="C735" s="127"/>
    </row>
    <row r="736" spans="1:3" ht="13" x14ac:dyDescent="0.3">
      <c r="A736" s="120"/>
      <c r="B736" s="120"/>
      <c r="C736" s="127"/>
    </row>
    <row r="737" spans="1:3" ht="13" x14ac:dyDescent="0.3">
      <c r="A737" s="120"/>
      <c r="B737" s="120"/>
      <c r="C737" s="127"/>
    </row>
    <row r="738" spans="1:3" ht="13" x14ac:dyDescent="0.3">
      <c r="A738" s="120"/>
      <c r="B738" s="120"/>
      <c r="C738" s="127"/>
    </row>
    <row r="739" spans="1:3" ht="13" x14ac:dyDescent="0.3">
      <c r="A739" s="120"/>
      <c r="B739" s="120"/>
      <c r="C739" s="127"/>
    </row>
    <row r="740" spans="1:3" ht="13" x14ac:dyDescent="0.3">
      <c r="A740" s="120"/>
      <c r="B740" s="120"/>
      <c r="C740" s="127"/>
    </row>
    <row r="741" spans="1:3" ht="13" x14ac:dyDescent="0.3">
      <c r="A741" s="120"/>
      <c r="B741" s="120"/>
      <c r="C741" s="127"/>
    </row>
    <row r="742" spans="1:3" ht="13" x14ac:dyDescent="0.3">
      <c r="A742" s="120"/>
      <c r="B742" s="120"/>
      <c r="C742" s="127"/>
    </row>
    <row r="743" spans="1:3" ht="13" x14ac:dyDescent="0.3">
      <c r="A743" s="120"/>
      <c r="B743" s="120"/>
      <c r="C743" s="127"/>
    </row>
    <row r="744" spans="1:3" ht="13" x14ac:dyDescent="0.3">
      <c r="A744" s="120"/>
      <c r="B744" s="120"/>
      <c r="C744" s="127"/>
    </row>
    <row r="745" spans="1:3" ht="13" x14ac:dyDescent="0.3">
      <c r="A745" s="120"/>
      <c r="B745" s="120"/>
      <c r="C745" s="127"/>
    </row>
    <row r="746" spans="1:3" ht="13" x14ac:dyDescent="0.3">
      <c r="A746" s="120"/>
      <c r="B746" s="120"/>
      <c r="C746" s="127"/>
    </row>
    <row r="747" spans="1:3" ht="13" x14ac:dyDescent="0.3">
      <c r="A747" s="120"/>
      <c r="B747" s="120"/>
      <c r="C747" s="127"/>
    </row>
    <row r="748" spans="1:3" ht="13" x14ac:dyDescent="0.3">
      <c r="A748" s="120"/>
      <c r="B748" s="120"/>
      <c r="C748" s="127"/>
    </row>
    <row r="749" spans="1:3" ht="13" x14ac:dyDescent="0.3">
      <c r="A749" s="120"/>
      <c r="B749" s="120"/>
      <c r="C749" s="127"/>
    </row>
    <row r="750" spans="1:3" ht="13" x14ac:dyDescent="0.3">
      <c r="A750" s="120"/>
      <c r="B750" s="120"/>
      <c r="C750" s="127"/>
    </row>
    <row r="751" spans="1:3" ht="13" x14ac:dyDescent="0.3">
      <c r="A751" s="120"/>
      <c r="B751" s="120"/>
      <c r="C751" s="127"/>
    </row>
    <row r="752" spans="1:3" ht="13" x14ac:dyDescent="0.3">
      <c r="A752" s="120"/>
      <c r="B752" s="120"/>
      <c r="C752" s="127"/>
    </row>
    <row r="753" spans="1:3" ht="13" x14ac:dyDescent="0.3">
      <c r="A753" s="120"/>
      <c r="B753" s="120"/>
      <c r="C753" s="127"/>
    </row>
    <row r="754" spans="1:3" ht="13" x14ac:dyDescent="0.3">
      <c r="A754" s="120"/>
      <c r="B754" s="120"/>
      <c r="C754" s="127"/>
    </row>
    <row r="755" spans="1:3" ht="13" x14ac:dyDescent="0.3">
      <c r="A755" s="120"/>
      <c r="B755" s="120"/>
      <c r="C755" s="127"/>
    </row>
    <row r="756" spans="1:3" ht="13" x14ac:dyDescent="0.3">
      <c r="A756" s="120"/>
      <c r="B756" s="120"/>
      <c r="C756" s="127"/>
    </row>
    <row r="757" spans="1:3" ht="13" x14ac:dyDescent="0.3">
      <c r="A757" s="120"/>
      <c r="B757" s="120"/>
      <c r="C757" s="127"/>
    </row>
    <row r="758" spans="1:3" ht="13" x14ac:dyDescent="0.3">
      <c r="A758" s="120"/>
      <c r="B758" s="120"/>
      <c r="C758" s="127"/>
    </row>
    <row r="759" spans="1:3" ht="13" x14ac:dyDescent="0.3">
      <c r="A759" s="120"/>
      <c r="B759" s="120"/>
      <c r="C759" s="127"/>
    </row>
    <row r="760" spans="1:3" ht="13" x14ac:dyDescent="0.3">
      <c r="A760" s="120"/>
      <c r="B760" s="120"/>
      <c r="C760" s="127"/>
    </row>
    <row r="761" spans="1:3" ht="13" x14ac:dyDescent="0.3">
      <c r="A761" s="120"/>
      <c r="B761" s="120"/>
      <c r="C761" s="127"/>
    </row>
    <row r="762" spans="1:3" ht="13" x14ac:dyDescent="0.3">
      <c r="A762" s="120"/>
      <c r="B762" s="120"/>
      <c r="C762" s="127"/>
    </row>
    <row r="763" spans="1:3" ht="13" x14ac:dyDescent="0.3">
      <c r="A763" s="120"/>
      <c r="B763" s="120"/>
      <c r="C763" s="127"/>
    </row>
    <row r="764" spans="1:3" ht="13" x14ac:dyDescent="0.3">
      <c r="A764" s="120"/>
      <c r="B764" s="120"/>
      <c r="C764" s="127"/>
    </row>
    <row r="765" spans="1:3" ht="13" x14ac:dyDescent="0.3">
      <c r="A765" s="120"/>
      <c r="B765" s="120"/>
      <c r="C765" s="127"/>
    </row>
    <row r="766" spans="1:3" ht="13" x14ac:dyDescent="0.3">
      <c r="A766" s="120"/>
      <c r="B766" s="120"/>
      <c r="C766" s="127"/>
    </row>
    <row r="767" spans="1:3" ht="13" x14ac:dyDescent="0.3">
      <c r="A767" s="120"/>
      <c r="B767" s="120"/>
      <c r="C767" s="127"/>
    </row>
    <row r="768" spans="1:3" ht="13" x14ac:dyDescent="0.3">
      <c r="A768" s="120"/>
      <c r="B768" s="120"/>
      <c r="C768" s="127"/>
    </row>
    <row r="769" spans="1:3" ht="13" x14ac:dyDescent="0.3">
      <c r="A769" s="120"/>
      <c r="B769" s="120"/>
      <c r="C769" s="127"/>
    </row>
    <row r="770" spans="1:3" ht="13" x14ac:dyDescent="0.3">
      <c r="A770" s="120"/>
      <c r="B770" s="120"/>
      <c r="C770" s="127"/>
    </row>
    <row r="771" spans="1:3" ht="13" x14ac:dyDescent="0.3">
      <c r="A771" s="120"/>
      <c r="B771" s="120"/>
      <c r="C771" s="127"/>
    </row>
    <row r="772" spans="1:3" ht="13" x14ac:dyDescent="0.3">
      <c r="A772" s="120"/>
      <c r="B772" s="120"/>
      <c r="C772" s="127"/>
    </row>
    <row r="773" spans="1:3" ht="13" x14ac:dyDescent="0.3">
      <c r="A773" s="120"/>
      <c r="B773" s="120"/>
      <c r="C773" s="127"/>
    </row>
    <row r="774" spans="1:3" ht="13" x14ac:dyDescent="0.3">
      <c r="A774" s="120"/>
      <c r="B774" s="120"/>
      <c r="C774" s="127"/>
    </row>
    <row r="775" spans="1:3" ht="13" x14ac:dyDescent="0.3">
      <c r="A775" s="120"/>
      <c r="B775" s="120"/>
      <c r="C775" s="127"/>
    </row>
    <row r="776" spans="1:3" ht="13" x14ac:dyDescent="0.3">
      <c r="A776" s="120"/>
      <c r="B776" s="120"/>
      <c r="C776" s="127"/>
    </row>
    <row r="777" spans="1:3" ht="13" x14ac:dyDescent="0.3">
      <c r="A777" s="120"/>
      <c r="B777" s="120"/>
      <c r="C777" s="127"/>
    </row>
    <row r="778" spans="1:3" ht="13" x14ac:dyDescent="0.3">
      <c r="A778" s="120"/>
      <c r="B778" s="120"/>
      <c r="C778" s="127"/>
    </row>
    <row r="779" spans="1:3" ht="13" x14ac:dyDescent="0.3">
      <c r="A779" s="120"/>
      <c r="B779" s="120"/>
      <c r="C779" s="127"/>
    </row>
    <row r="780" spans="1:3" ht="13" x14ac:dyDescent="0.3">
      <c r="A780" s="120"/>
      <c r="B780" s="120"/>
      <c r="C780" s="127"/>
    </row>
    <row r="781" spans="1:3" ht="13" x14ac:dyDescent="0.3">
      <c r="A781" s="120"/>
      <c r="B781" s="120"/>
      <c r="C781" s="127"/>
    </row>
    <row r="782" spans="1:3" ht="13" x14ac:dyDescent="0.3">
      <c r="A782" s="120"/>
      <c r="B782" s="120"/>
      <c r="C782" s="127"/>
    </row>
    <row r="783" spans="1:3" ht="13" x14ac:dyDescent="0.3">
      <c r="A783" s="120"/>
      <c r="B783" s="120"/>
      <c r="C783" s="127"/>
    </row>
    <row r="784" spans="1:3" ht="13" x14ac:dyDescent="0.3">
      <c r="A784" s="120"/>
      <c r="B784" s="120"/>
      <c r="C784" s="127"/>
    </row>
    <row r="785" spans="1:3" ht="13" x14ac:dyDescent="0.3">
      <c r="A785" s="120"/>
      <c r="B785" s="120"/>
      <c r="C785" s="127"/>
    </row>
    <row r="786" spans="1:3" ht="13" x14ac:dyDescent="0.3">
      <c r="A786" s="120"/>
      <c r="B786" s="120"/>
      <c r="C786" s="127"/>
    </row>
    <row r="787" spans="1:3" ht="13" x14ac:dyDescent="0.3">
      <c r="A787" s="120"/>
      <c r="B787" s="120"/>
      <c r="C787" s="127"/>
    </row>
    <row r="788" spans="1:3" ht="13" x14ac:dyDescent="0.3">
      <c r="A788" s="120"/>
      <c r="B788" s="120"/>
      <c r="C788" s="127"/>
    </row>
    <row r="789" spans="1:3" ht="13" x14ac:dyDescent="0.3">
      <c r="A789" s="120"/>
      <c r="B789" s="120"/>
      <c r="C789" s="127"/>
    </row>
    <row r="790" spans="1:3" ht="13" x14ac:dyDescent="0.3">
      <c r="A790" s="120"/>
      <c r="B790" s="120"/>
      <c r="C790" s="127"/>
    </row>
    <row r="791" spans="1:3" ht="13" x14ac:dyDescent="0.3">
      <c r="A791" s="120"/>
      <c r="B791" s="120"/>
      <c r="C791" s="127"/>
    </row>
    <row r="792" spans="1:3" ht="13" x14ac:dyDescent="0.3">
      <c r="A792" s="120"/>
      <c r="B792" s="120"/>
      <c r="C792" s="127"/>
    </row>
    <row r="793" spans="1:3" ht="13" x14ac:dyDescent="0.3">
      <c r="A793" s="120"/>
      <c r="B793" s="120"/>
      <c r="C793" s="127"/>
    </row>
    <row r="794" spans="1:3" ht="13" x14ac:dyDescent="0.3">
      <c r="A794" s="120"/>
      <c r="B794" s="120"/>
      <c r="C794" s="127"/>
    </row>
    <row r="795" spans="1:3" ht="13" x14ac:dyDescent="0.3">
      <c r="A795" s="120"/>
      <c r="B795" s="120"/>
      <c r="C795" s="127"/>
    </row>
    <row r="796" spans="1:3" ht="13" x14ac:dyDescent="0.3">
      <c r="A796" s="120"/>
      <c r="B796" s="120"/>
      <c r="C796" s="127"/>
    </row>
    <row r="797" spans="1:3" ht="13" x14ac:dyDescent="0.3">
      <c r="A797" s="120"/>
      <c r="B797" s="120"/>
      <c r="C797" s="127"/>
    </row>
    <row r="798" spans="1:3" ht="13" x14ac:dyDescent="0.3">
      <c r="A798" s="120"/>
      <c r="B798" s="120"/>
      <c r="C798" s="127"/>
    </row>
    <row r="799" spans="1:3" ht="13" x14ac:dyDescent="0.3">
      <c r="A799" s="120"/>
      <c r="B799" s="120"/>
      <c r="C799" s="127"/>
    </row>
    <row r="800" spans="1:3" ht="13" x14ac:dyDescent="0.3">
      <c r="A800" s="120"/>
      <c r="B800" s="120"/>
      <c r="C800" s="127"/>
    </row>
    <row r="801" spans="1:3" ht="13" x14ac:dyDescent="0.3">
      <c r="A801" s="120"/>
      <c r="B801" s="120"/>
      <c r="C801" s="127"/>
    </row>
    <row r="802" spans="1:3" ht="13" x14ac:dyDescent="0.3">
      <c r="A802" s="120"/>
      <c r="B802" s="120"/>
      <c r="C802" s="127"/>
    </row>
    <row r="803" spans="1:3" ht="13" x14ac:dyDescent="0.3">
      <c r="A803" s="120"/>
      <c r="B803" s="120"/>
      <c r="C803" s="127"/>
    </row>
    <row r="804" spans="1:3" ht="13" x14ac:dyDescent="0.3">
      <c r="A804" s="120"/>
      <c r="B804" s="120"/>
      <c r="C804" s="127"/>
    </row>
    <row r="805" spans="1:3" ht="13" x14ac:dyDescent="0.3">
      <c r="A805" s="120"/>
      <c r="B805" s="120"/>
      <c r="C805" s="127"/>
    </row>
    <row r="806" spans="1:3" ht="13" x14ac:dyDescent="0.3">
      <c r="A806" s="120"/>
      <c r="B806" s="120"/>
      <c r="C806" s="127"/>
    </row>
    <row r="807" spans="1:3" ht="13" x14ac:dyDescent="0.3">
      <c r="A807" s="120"/>
      <c r="B807" s="120"/>
      <c r="C807" s="127"/>
    </row>
    <row r="808" spans="1:3" ht="13" x14ac:dyDescent="0.3">
      <c r="A808" s="120"/>
      <c r="B808" s="120"/>
      <c r="C808" s="127"/>
    </row>
    <row r="809" spans="1:3" ht="13" x14ac:dyDescent="0.3">
      <c r="A809" s="120"/>
      <c r="B809" s="120"/>
      <c r="C809" s="127"/>
    </row>
    <row r="810" spans="1:3" ht="13" x14ac:dyDescent="0.3">
      <c r="A810" s="120"/>
      <c r="B810" s="120"/>
      <c r="C810" s="127"/>
    </row>
    <row r="811" spans="1:3" ht="13" x14ac:dyDescent="0.3">
      <c r="A811" s="120"/>
      <c r="B811" s="120"/>
      <c r="C811" s="127"/>
    </row>
    <row r="812" spans="1:3" ht="13" x14ac:dyDescent="0.3">
      <c r="A812" s="120"/>
      <c r="B812" s="120"/>
      <c r="C812" s="127"/>
    </row>
    <row r="813" spans="1:3" ht="13" x14ac:dyDescent="0.3">
      <c r="A813" s="120"/>
      <c r="B813" s="120"/>
      <c r="C813" s="127"/>
    </row>
    <row r="814" spans="1:3" ht="13" x14ac:dyDescent="0.3">
      <c r="A814" s="120"/>
      <c r="B814" s="120"/>
      <c r="C814" s="127"/>
    </row>
    <row r="815" spans="1:3" ht="13" x14ac:dyDescent="0.3">
      <c r="A815" s="120"/>
      <c r="B815" s="120"/>
      <c r="C815" s="127"/>
    </row>
    <row r="816" spans="1:3" ht="13" x14ac:dyDescent="0.3">
      <c r="A816" s="120"/>
      <c r="B816" s="120"/>
      <c r="C816" s="127"/>
    </row>
    <row r="817" spans="1:3" ht="13" x14ac:dyDescent="0.3">
      <c r="A817" s="120"/>
      <c r="B817" s="120"/>
      <c r="C817" s="127"/>
    </row>
    <row r="818" spans="1:3" ht="13" x14ac:dyDescent="0.3">
      <c r="A818" s="120"/>
      <c r="B818" s="120"/>
      <c r="C818" s="127"/>
    </row>
    <row r="819" spans="1:3" ht="13" x14ac:dyDescent="0.3">
      <c r="A819" s="120"/>
      <c r="B819" s="120"/>
      <c r="C819" s="127"/>
    </row>
    <row r="820" spans="1:3" ht="13" x14ac:dyDescent="0.3">
      <c r="A820" s="120"/>
      <c r="B820" s="120"/>
      <c r="C820" s="127"/>
    </row>
    <row r="821" spans="1:3" ht="13" x14ac:dyDescent="0.3">
      <c r="A821" s="120"/>
      <c r="B821" s="120"/>
      <c r="C821" s="127"/>
    </row>
    <row r="822" spans="1:3" ht="13" x14ac:dyDescent="0.3">
      <c r="A822" s="120"/>
      <c r="B822" s="120"/>
      <c r="C822" s="127"/>
    </row>
    <row r="823" spans="1:3" ht="13" x14ac:dyDescent="0.3">
      <c r="A823" s="120"/>
      <c r="B823" s="120"/>
      <c r="C823" s="127"/>
    </row>
    <row r="824" spans="1:3" ht="13" x14ac:dyDescent="0.3">
      <c r="A824" s="120"/>
      <c r="B824" s="120"/>
      <c r="C824" s="127"/>
    </row>
    <row r="825" spans="1:3" ht="13" x14ac:dyDescent="0.3">
      <c r="A825" s="120"/>
      <c r="B825" s="120"/>
      <c r="C825" s="127"/>
    </row>
    <row r="826" spans="1:3" ht="13" x14ac:dyDescent="0.3">
      <c r="A826" s="120"/>
      <c r="B826" s="120"/>
      <c r="C826" s="127"/>
    </row>
    <row r="827" spans="1:3" ht="13" x14ac:dyDescent="0.3">
      <c r="A827" s="120"/>
      <c r="B827" s="120"/>
      <c r="C827" s="127"/>
    </row>
    <row r="828" spans="1:3" ht="13" x14ac:dyDescent="0.3">
      <c r="A828" s="120"/>
      <c r="B828" s="120"/>
      <c r="C828" s="127"/>
    </row>
    <row r="829" spans="1:3" ht="13" x14ac:dyDescent="0.3">
      <c r="A829" s="120"/>
      <c r="B829" s="120"/>
      <c r="C829" s="127"/>
    </row>
    <row r="830" spans="1:3" ht="13" x14ac:dyDescent="0.3">
      <c r="A830" s="120"/>
      <c r="B830" s="120"/>
      <c r="C830" s="127"/>
    </row>
    <row r="831" spans="1:3" ht="13" x14ac:dyDescent="0.3">
      <c r="A831" s="120"/>
      <c r="B831" s="120"/>
      <c r="C831" s="127"/>
    </row>
    <row r="832" spans="1:3" ht="13" x14ac:dyDescent="0.3">
      <c r="A832" s="120"/>
      <c r="B832" s="120"/>
      <c r="C832" s="127"/>
    </row>
    <row r="833" spans="1:3" ht="13" x14ac:dyDescent="0.3">
      <c r="A833" s="120"/>
      <c r="B833" s="120"/>
      <c r="C833" s="127"/>
    </row>
    <row r="834" spans="1:3" ht="13" x14ac:dyDescent="0.3">
      <c r="A834" s="120"/>
      <c r="B834" s="120"/>
      <c r="C834" s="127"/>
    </row>
    <row r="835" spans="1:3" ht="13" x14ac:dyDescent="0.3">
      <c r="A835" s="120"/>
      <c r="B835" s="120"/>
      <c r="C835" s="127"/>
    </row>
    <row r="836" spans="1:3" ht="13" x14ac:dyDescent="0.3">
      <c r="A836" s="120"/>
      <c r="B836" s="120"/>
      <c r="C836" s="127"/>
    </row>
    <row r="837" spans="1:3" ht="13" x14ac:dyDescent="0.3">
      <c r="A837" s="120"/>
      <c r="B837" s="120"/>
      <c r="C837" s="127"/>
    </row>
    <row r="838" spans="1:3" ht="13" x14ac:dyDescent="0.3">
      <c r="A838" s="120"/>
      <c r="B838" s="120"/>
      <c r="C838" s="127"/>
    </row>
    <row r="839" spans="1:3" ht="13" x14ac:dyDescent="0.3">
      <c r="A839" s="120"/>
      <c r="B839" s="120"/>
      <c r="C839" s="127"/>
    </row>
    <row r="840" spans="1:3" ht="13" x14ac:dyDescent="0.3">
      <c r="A840" s="120"/>
      <c r="B840" s="120"/>
      <c r="C840" s="127"/>
    </row>
    <row r="841" spans="1:3" ht="13" x14ac:dyDescent="0.3">
      <c r="A841" s="120"/>
      <c r="B841" s="120"/>
      <c r="C841" s="127"/>
    </row>
    <row r="842" spans="1:3" ht="13" x14ac:dyDescent="0.3">
      <c r="A842" s="120"/>
      <c r="B842" s="120"/>
      <c r="C842" s="127"/>
    </row>
    <row r="843" spans="1:3" ht="13" x14ac:dyDescent="0.3">
      <c r="A843" s="120"/>
      <c r="B843" s="120"/>
      <c r="C843" s="127"/>
    </row>
    <row r="844" spans="1:3" ht="13" x14ac:dyDescent="0.3">
      <c r="A844" s="120"/>
      <c r="B844" s="120"/>
      <c r="C844" s="127"/>
    </row>
    <row r="845" spans="1:3" ht="13" x14ac:dyDescent="0.3">
      <c r="A845" s="120"/>
      <c r="B845" s="120"/>
      <c r="C845" s="127"/>
    </row>
    <row r="846" spans="1:3" ht="13" x14ac:dyDescent="0.3">
      <c r="A846" s="120"/>
      <c r="B846" s="120"/>
      <c r="C846" s="127"/>
    </row>
    <row r="847" spans="1:3" ht="13" x14ac:dyDescent="0.3">
      <c r="A847" s="120"/>
      <c r="B847" s="120"/>
      <c r="C847" s="127"/>
    </row>
    <row r="848" spans="1:3" ht="13" x14ac:dyDescent="0.3">
      <c r="A848" s="120"/>
      <c r="B848" s="120"/>
      <c r="C848" s="127"/>
    </row>
    <row r="849" spans="1:3" ht="13" x14ac:dyDescent="0.3">
      <c r="A849" s="120"/>
      <c r="B849" s="120"/>
      <c r="C849" s="127"/>
    </row>
    <row r="850" spans="1:3" ht="13" x14ac:dyDescent="0.3">
      <c r="A850" s="120"/>
      <c r="B850" s="120"/>
      <c r="C850" s="127"/>
    </row>
    <row r="851" spans="1:3" ht="13" x14ac:dyDescent="0.3">
      <c r="A851" s="120"/>
      <c r="B851" s="120"/>
      <c r="C851" s="127"/>
    </row>
    <row r="852" spans="1:3" ht="13" x14ac:dyDescent="0.3">
      <c r="A852" s="120"/>
      <c r="B852" s="120"/>
      <c r="C852" s="127"/>
    </row>
    <row r="853" spans="1:3" ht="13" x14ac:dyDescent="0.3">
      <c r="A853" s="120"/>
      <c r="B853" s="120"/>
      <c r="C853" s="127"/>
    </row>
    <row r="854" spans="1:3" ht="13" x14ac:dyDescent="0.3">
      <c r="A854" s="120"/>
      <c r="B854" s="120"/>
      <c r="C854" s="127"/>
    </row>
    <row r="855" spans="1:3" ht="13" x14ac:dyDescent="0.3">
      <c r="A855" s="120"/>
      <c r="B855" s="120"/>
      <c r="C855" s="127"/>
    </row>
    <row r="856" spans="1:3" ht="13" x14ac:dyDescent="0.3">
      <c r="A856" s="120"/>
      <c r="B856" s="120"/>
      <c r="C856" s="127"/>
    </row>
    <row r="857" spans="1:3" ht="13" x14ac:dyDescent="0.3">
      <c r="A857" s="120"/>
      <c r="B857" s="120"/>
      <c r="C857" s="127"/>
    </row>
    <row r="858" spans="1:3" ht="13" x14ac:dyDescent="0.3">
      <c r="A858" s="120"/>
      <c r="B858" s="120"/>
      <c r="C858" s="127"/>
    </row>
    <row r="859" spans="1:3" ht="13" x14ac:dyDescent="0.3">
      <c r="A859" s="120"/>
      <c r="B859" s="120"/>
      <c r="C859" s="127"/>
    </row>
    <row r="860" spans="1:3" ht="13" x14ac:dyDescent="0.3">
      <c r="A860" s="120"/>
      <c r="B860" s="120"/>
      <c r="C860" s="127"/>
    </row>
    <row r="861" spans="1:3" ht="13" x14ac:dyDescent="0.3">
      <c r="A861" s="120"/>
      <c r="B861" s="120"/>
      <c r="C861" s="127"/>
    </row>
    <row r="862" spans="1:3" ht="13" x14ac:dyDescent="0.3">
      <c r="A862" s="120"/>
      <c r="B862" s="120"/>
      <c r="C862" s="127"/>
    </row>
    <row r="863" spans="1:3" ht="13" x14ac:dyDescent="0.3">
      <c r="A863" s="120"/>
      <c r="B863" s="120"/>
      <c r="C863" s="127"/>
    </row>
    <row r="864" spans="1:3" ht="13" x14ac:dyDescent="0.3">
      <c r="A864" s="120"/>
      <c r="B864" s="120"/>
      <c r="C864" s="127"/>
    </row>
    <row r="865" spans="1:3" ht="13" x14ac:dyDescent="0.3">
      <c r="A865" s="120"/>
      <c r="B865" s="120"/>
      <c r="C865" s="127"/>
    </row>
    <row r="866" spans="1:3" ht="13" x14ac:dyDescent="0.3">
      <c r="A866" s="120"/>
      <c r="B866" s="120"/>
      <c r="C866" s="127"/>
    </row>
    <row r="867" spans="1:3" ht="13" x14ac:dyDescent="0.3">
      <c r="A867" s="120"/>
      <c r="B867" s="120"/>
      <c r="C867" s="127"/>
    </row>
    <row r="868" spans="1:3" ht="13" x14ac:dyDescent="0.3">
      <c r="A868" s="120"/>
      <c r="B868" s="120"/>
      <c r="C868" s="127"/>
    </row>
    <row r="869" spans="1:3" ht="13" x14ac:dyDescent="0.3">
      <c r="A869" s="120"/>
      <c r="B869" s="120"/>
      <c r="C869" s="127"/>
    </row>
    <row r="870" spans="1:3" ht="13" x14ac:dyDescent="0.3">
      <c r="A870" s="120"/>
      <c r="B870" s="120"/>
      <c r="C870" s="127"/>
    </row>
    <row r="871" spans="1:3" ht="13" x14ac:dyDescent="0.3">
      <c r="A871" s="120"/>
      <c r="B871" s="120"/>
      <c r="C871" s="127"/>
    </row>
    <row r="872" spans="1:3" ht="13" x14ac:dyDescent="0.3">
      <c r="A872" s="120"/>
      <c r="B872" s="120"/>
      <c r="C872" s="127"/>
    </row>
    <row r="873" spans="1:3" ht="13" x14ac:dyDescent="0.3">
      <c r="A873" s="120"/>
      <c r="B873" s="120"/>
      <c r="C873" s="127"/>
    </row>
    <row r="874" spans="1:3" ht="13" x14ac:dyDescent="0.3">
      <c r="A874" s="120"/>
      <c r="B874" s="120"/>
      <c r="C874" s="127"/>
    </row>
    <row r="875" spans="1:3" ht="13" x14ac:dyDescent="0.3">
      <c r="A875" s="120"/>
      <c r="B875" s="120"/>
      <c r="C875" s="127"/>
    </row>
    <row r="876" spans="1:3" ht="13" x14ac:dyDescent="0.3">
      <c r="A876" s="120"/>
      <c r="B876" s="120"/>
      <c r="C876" s="127"/>
    </row>
    <row r="877" spans="1:3" ht="13" x14ac:dyDescent="0.3">
      <c r="A877" s="120"/>
      <c r="B877" s="120"/>
      <c r="C877" s="127"/>
    </row>
    <row r="878" spans="1:3" ht="13" x14ac:dyDescent="0.3">
      <c r="A878" s="120"/>
      <c r="B878" s="120"/>
      <c r="C878" s="127"/>
    </row>
    <row r="879" spans="1:3" ht="13" x14ac:dyDescent="0.3">
      <c r="A879" s="120"/>
      <c r="B879" s="120"/>
      <c r="C879" s="127"/>
    </row>
    <row r="880" spans="1:3" ht="13" x14ac:dyDescent="0.3">
      <c r="A880" s="120"/>
      <c r="B880" s="120"/>
      <c r="C880" s="127"/>
    </row>
    <row r="881" spans="1:3" ht="13" x14ac:dyDescent="0.3">
      <c r="A881" s="120"/>
      <c r="B881" s="120"/>
      <c r="C881" s="127"/>
    </row>
    <row r="882" spans="1:3" ht="13" x14ac:dyDescent="0.3">
      <c r="A882" s="120"/>
      <c r="B882" s="120"/>
      <c r="C882" s="127"/>
    </row>
    <row r="883" spans="1:3" ht="13" x14ac:dyDescent="0.3">
      <c r="A883" s="120"/>
      <c r="B883" s="120"/>
      <c r="C883" s="127"/>
    </row>
    <row r="884" spans="1:3" ht="13" x14ac:dyDescent="0.3">
      <c r="A884" s="120"/>
      <c r="B884" s="120"/>
      <c r="C884" s="127"/>
    </row>
    <row r="885" spans="1:3" ht="13" x14ac:dyDescent="0.3">
      <c r="A885" s="120"/>
      <c r="B885" s="120"/>
      <c r="C885" s="127"/>
    </row>
    <row r="886" spans="1:3" ht="13" x14ac:dyDescent="0.3">
      <c r="A886" s="120"/>
      <c r="B886" s="120"/>
      <c r="C886" s="127"/>
    </row>
    <row r="887" spans="1:3" ht="13" x14ac:dyDescent="0.3">
      <c r="A887" s="120"/>
      <c r="B887" s="120"/>
      <c r="C887" s="127"/>
    </row>
    <row r="888" spans="1:3" ht="13" x14ac:dyDescent="0.3">
      <c r="A888" s="120"/>
      <c r="B888" s="120"/>
      <c r="C888" s="127"/>
    </row>
    <row r="889" spans="1:3" ht="13" x14ac:dyDescent="0.3">
      <c r="A889" s="120"/>
      <c r="B889" s="120"/>
      <c r="C889" s="127"/>
    </row>
    <row r="890" spans="1:3" ht="13" x14ac:dyDescent="0.3">
      <c r="A890" s="120"/>
      <c r="B890" s="120"/>
      <c r="C890" s="127"/>
    </row>
    <row r="891" spans="1:3" ht="13" x14ac:dyDescent="0.3">
      <c r="A891" s="120"/>
      <c r="B891" s="120"/>
      <c r="C891" s="127"/>
    </row>
    <row r="892" spans="1:3" ht="13" x14ac:dyDescent="0.3">
      <c r="A892" s="120"/>
      <c r="B892" s="120"/>
      <c r="C892" s="127"/>
    </row>
    <row r="893" spans="1:3" ht="13" x14ac:dyDescent="0.3">
      <c r="A893" s="120"/>
      <c r="B893" s="120"/>
      <c r="C893" s="127"/>
    </row>
    <row r="894" spans="1:3" ht="13" x14ac:dyDescent="0.3">
      <c r="A894" s="120"/>
      <c r="B894" s="120"/>
      <c r="C894" s="127"/>
    </row>
    <row r="895" spans="1:3" ht="13" x14ac:dyDescent="0.3">
      <c r="A895" s="120"/>
      <c r="B895" s="120"/>
      <c r="C895" s="127"/>
    </row>
    <row r="896" spans="1:3" ht="13" x14ac:dyDescent="0.3">
      <c r="A896" s="120"/>
      <c r="B896" s="120"/>
      <c r="C896" s="127"/>
    </row>
    <row r="897" spans="1:3" ht="13" x14ac:dyDescent="0.3">
      <c r="A897" s="120"/>
      <c r="B897" s="120"/>
      <c r="C897" s="127"/>
    </row>
    <row r="898" spans="1:3" ht="13" x14ac:dyDescent="0.3">
      <c r="A898" s="120"/>
      <c r="B898" s="120"/>
      <c r="C898" s="127"/>
    </row>
    <row r="899" spans="1:3" ht="13" x14ac:dyDescent="0.3">
      <c r="A899" s="120"/>
      <c r="B899" s="120"/>
      <c r="C899" s="127"/>
    </row>
    <row r="900" spans="1:3" ht="13" x14ac:dyDescent="0.3">
      <c r="A900" s="120"/>
      <c r="B900" s="120"/>
      <c r="C900" s="127"/>
    </row>
    <row r="901" spans="1:3" ht="13" x14ac:dyDescent="0.3">
      <c r="A901" s="120"/>
      <c r="B901" s="120"/>
      <c r="C901" s="127"/>
    </row>
    <row r="902" spans="1:3" ht="13" x14ac:dyDescent="0.3">
      <c r="A902" s="120"/>
      <c r="B902" s="120"/>
      <c r="C902" s="127"/>
    </row>
    <row r="903" spans="1:3" ht="13" x14ac:dyDescent="0.3">
      <c r="A903" s="120"/>
      <c r="B903" s="120"/>
      <c r="C903" s="127"/>
    </row>
    <row r="904" spans="1:3" ht="13" x14ac:dyDescent="0.3">
      <c r="A904" s="120"/>
      <c r="B904" s="120"/>
      <c r="C904" s="127"/>
    </row>
    <row r="905" spans="1:3" ht="13" x14ac:dyDescent="0.3">
      <c r="A905" s="120"/>
      <c r="B905" s="120"/>
      <c r="C905" s="127"/>
    </row>
    <row r="906" spans="1:3" ht="13" x14ac:dyDescent="0.3">
      <c r="A906" s="120"/>
      <c r="B906" s="120"/>
      <c r="C906" s="127"/>
    </row>
    <row r="907" spans="1:3" ht="13" x14ac:dyDescent="0.3">
      <c r="A907" s="120"/>
      <c r="B907" s="120"/>
      <c r="C907" s="127"/>
    </row>
    <row r="908" spans="1:3" ht="13" x14ac:dyDescent="0.3">
      <c r="A908" s="120"/>
      <c r="B908" s="120"/>
      <c r="C908" s="127"/>
    </row>
    <row r="909" spans="1:3" ht="13" x14ac:dyDescent="0.3">
      <c r="A909" s="120"/>
      <c r="B909" s="120"/>
      <c r="C909" s="127"/>
    </row>
    <row r="910" spans="1:3" ht="13" x14ac:dyDescent="0.3">
      <c r="A910" s="120"/>
      <c r="B910" s="120"/>
      <c r="C910" s="127"/>
    </row>
    <row r="911" spans="1:3" ht="13" x14ac:dyDescent="0.3">
      <c r="A911" s="120"/>
      <c r="B911" s="120"/>
      <c r="C911" s="127"/>
    </row>
    <row r="912" spans="1:3" ht="13" x14ac:dyDescent="0.3">
      <c r="A912" s="120"/>
      <c r="B912" s="120"/>
      <c r="C912" s="127"/>
    </row>
    <row r="913" spans="1:3" ht="13" x14ac:dyDescent="0.3">
      <c r="A913" s="120"/>
      <c r="B913" s="120"/>
      <c r="C913" s="127"/>
    </row>
    <row r="914" spans="1:3" ht="13" x14ac:dyDescent="0.3">
      <c r="A914" s="120"/>
      <c r="B914" s="120"/>
      <c r="C914" s="127"/>
    </row>
    <row r="915" spans="1:3" ht="13" x14ac:dyDescent="0.3">
      <c r="A915" s="120"/>
      <c r="B915" s="120"/>
      <c r="C915" s="127"/>
    </row>
    <row r="916" spans="1:3" ht="13" x14ac:dyDescent="0.3">
      <c r="A916" s="120"/>
      <c r="B916" s="120"/>
      <c r="C916" s="127"/>
    </row>
    <row r="917" spans="1:3" ht="13" x14ac:dyDescent="0.3">
      <c r="A917" s="120"/>
      <c r="B917" s="120"/>
      <c r="C917" s="127"/>
    </row>
    <row r="918" spans="1:3" ht="13" x14ac:dyDescent="0.3">
      <c r="A918" s="120"/>
      <c r="B918" s="120"/>
      <c r="C918" s="127"/>
    </row>
    <row r="919" spans="1:3" ht="13" x14ac:dyDescent="0.3">
      <c r="A919" s="120"/>
      <c r="B919" s="120"/>
      <c r="C919" s="127"/>
    </row>
    <row r="920" spans="1:3" ht="13" x14ac:dyDescent="0.3">
      <c r="A920" s="120"/>
      <c r="B920" s="120"/>
      <c r="C920" s="127"/>
    </row>
    <row r="921" spans="1:3" ht="13" x14ac:dyDescent="0.3">
      <c r="A921" s="120"/>
      <c r="B921" s="120"/>
      <c r="C921" s="127"/>
    </row>
    <row r="922" spans="1:3" ht="13" x14ac:dyDescent="0.3">
      <c r="A922" s="120"/>
      <c r="B922" s="120"/>
      <c r="C922" s="127"/>
    </row>
    <row r="923" spans="1:3" ht="13" x14ac:dyDescent="0.3">
      <c r="A923" s="120"/>
      <c r="B923" s="120"/>
      <c r="C923" s="127"/>
    </row>
    <row r="924" spans="1:3" ht="13" x14ac:dyDescent="0.3">
      <c r="A924" s="120"/>
      <c r="B924" s="120"/>
      <c r="C924" s="127"/>
    </row>
    <row r="925" spans="1:3" ht="13" x14ac:dyDescent="0.3">
      <c r="A925" s="120"/>
      <c r="B925" s="120"/>
      <c r="C925" s="127"/>
    </row>
    <row r="926" spans="1:3" ht="13" x14ac:dyDescent="0.3">
      <c r="A926" s="120"/>
      <c r="B926" s="120"/>
      <c r="C926" s="127"/>
    </row>
    <row r="927" spans="1:3" ht="13" x14ac:dyDescent="0.3">
      <c r="A927" s="120"/>
      <c r="B927" s="120"/>
      <c r="C927" s="127"/>
    </row>
    <row r="928" spans="1:3" ht="13" x14ac:dyDescent="0.3">
      <c r="A928" s="120"/>
      <c r="B928" s="120"/>
      <c r="C928" s="127"/>
    </row>
    <row r="929" spans="1:3" ht="13" x14ac:dyDescent="0.3">
      <c r="A929" s="120"/>
      <c r="B929" s="120"/>
      <c r="C929" s="127"/>
    </row>
    <row r="930" spans="1:3" ht="13" x14ac:dyDescent="0.3">
      <c r="A930" s="120"/>
      <c r="B930" s="120"/>
      <c r="C930" s="127"/>
    </row>
    <row r="931" spans="1:3" ht="13" x14ac:dyDescent="0.3">
      <c r="A931" s="120"/>
      <c r="B931" s="120"/>
      <c r="C931" s="127"/>
    </row>
    <row r="932" spans="1:3" ht="13" x14ac:dyDescent="0.3">
      <c r="A932" s="120"/>
      <c r="B932" s="120"/>
      <c r="C932" s="127"/>
    </row>
    <row r="933" spans="1:3" ht="13" x14ac:dyDescent="0.3">
      <c r="A933" s="120"/>
      <c r="B933" s="120"/>
      <c r="C933" s="127"/>
    </row>
    <row r="934" spans="1:3" ht="13" x14ac:dyDescent="0.3">
      <c r="A934" s="120"/>
      <c r="B934" s="120"/>
      <c r="C934" s="127"/>
    </row>
    <row r="935" spans="1:3" ht="13" x14ac:dyDescent="0.3">
      <c r="A935" s="120"/>
      <c r="B935" s="120"/>
      <c r="C935" s="127"/>
    </row>
    <row r="936" spans="1:3" ht="13" x14ac:dyDescent="0.3">
      <c r="A936" s="120"/>
      <c r="B936" s="120"/>
      <c r="C936" s="127"/>
    </row>
    <row r="937" spans="1:3" ht="13" x14ac:dyDescent="0.3">
      <c r="A937" s="120"/>
      <c r="B937" s="120"/>
      <c r="C937" s="127"/>
    </row>
    <row r="938" spans="1:3" ht="13" x14ac:dyDescent="0.3">
      <c r="A938" s="120"/>
      <c r="B938" s="120"/>
      <c r="C938" s="127"/>
    </row>
    <row r="939" spans="1:3" ht="13" x14ac:dyDescent="0.3">
      <c r="A939" s="120"/>
      <c r="B939" s="120"/>
      <c r="C939" s="127"/>
    </row>
    <row r="940" spans="1:3" ht="13" x14ac:dyDescent="0.3">
      <c r="A940" s="120"/>
      <c r="B940" s="120"/>
      <c r="C940" s="127"/>
    </row>
    <row r="941" spans="1:3" ht="13" x14ac:dyDescent="0.3">
      <c r="A941" s="120"/>
      <c r="B941" s="120"/>
      <c r="C941" s="127"/>
    </row>
    <row r="942" spans="1:3" ht="13" x14ac:dyDescent="0.3">
      <c r="A942" s="120"/>
      <c r="B942" s="120"/>
      <c r="C942" s="127"/>
    </row>
    <row r="943" spans="1:3" ht="13" x14ac:dyDescent="0.3">
      <c r="A943" s="120"/>
      <c r="B943" s="120"/>
      <c r="C943" s="127"/>
    </row>
    <row r="944" spans="1:3" ht="13" x14ac:dyDescent="0.3">
      <c r="A944" s="120"/>
      <c r="B944" s="120"/>
      <c r="C944" s="127"/>
    </row>
    <row r="945" spans="1:3" ht="13" x14ac:dyDescent="0.3">
      <c r="A945" s="120"/>
      <c r="B945" s="120"/>
      <c r="C945" s="127"/>
    </row>
    <row r="946" spans="1:3" ht="13" x14ac:dyDescent="0.3">
      <c r="A946" s="120"/>
      <c r="B946" s="120"/>
      <c r="C946" s="127"/>
    </row>
    <row r="947" spans="1:3" ht="13" x14ac:dyDescent="0.3">
      <c r="A947" s="120"/>
      <c r="B947" s="120"/>
      <c r="C947" s="127"/>
    </row>
    <row r="948" spans="1:3" ht="13" x14ac:dyDescent="0.3">
      <c r="A948" s="120"/>
      <c r="B948" s="120"/>
      <c r="C948" s="127"/>
    </row>
    <row r="949" spans="1:3" ht="13" x14ac:dyDescent="0.3">
      <c r="A949" s="120"/>
      <c r="B949" s="120"/>
      <c r="C949" s="127"/>
    </row>
    <row r="950" spans="1:3" ht="13" x14ac:dyDescent="0.3">
      <c r="A950" s="120"/>
      <c r="B950" s="120"/>
      <c r="C950" s="127"/>
    </row>
    <row r="951" spans="1:3" ht="13" x14ac:dyDescent="0.3">
      <c r="A951" s="120"/>
      <c r="B951" s="120"/>
      <c r="C951" s="127"/>
    </row>
    <row r="952" spans="1:3" ht="13" x14ac:dyDescent="0.3">
      <c r="A952" s="120"/>
      <c r="B952" s="120"/>
      <c r="C952" s="127"/>
    </row>
    <row r="953" spans="1:3" ht="13" x14ac:dyDescent="0.3">
      <c r="A953" s="120"/>
      <c r="B953" s="120"/>
      <c r="C953" s="127"/>
    </row>
    <row r="954" spans="1:3" ht="13" x14ac:dyDescent="0.3">
      <c r="A954" s="120"/>
      <c r="B954" s="120"/>
      <c r="C954" s="127"/>
    </row>
    <row r="955" spans="1:3" ht="13" x14ac:dyDescent="0.3">
      <c r="A955" s="120"/>
      <c r="B955" s="120"/>
      <c r="C955" s="127"/>
    </row>
    <row r="956" spans="1:3" ht="13" x14ac:dyDescent="0.3">
      <c r="A956" s="120"/>
      <c r="B956" s="120"/>
      <c r="C956" s="127"/>
    </row>
    <row r="957" spans="1:3" ht="13" x14ac:dyDescent="0.3">
      <c r="A957" s="120"/>
      <c r="B957" s="120"/>
      <c r="C957" s="127"/>
    </row>
    <row r="958" spans="1:3" ht="13" x14ac:dyDescent="0.3">
      <c r="A958" s="120"/>
      <c r="B958" s="120"/>
      <c r="C958" s="127"/>
    </row>
    <row r="959" spans="1:3" ht="13" x14ac:dyDescent="0.3">
      <c r="A959" s="120"/>
      <c r="B959" s="120"/>
      <c r="C959" s="127"/>
    </row>
    <row r="960" spans="1:3" ht="13" x14ac:dyDescent="0.3">
      <c r="A960" s="120"/>
      <c r="B960" s="120"/>
      <c r="C960" s="127"/>
    </row>
    <row r="961" spans="1:3" ht="13" x14ac:dyDescent="0.3">
      <c r="A961" s="120"/>
      <c r="B961" s="120"/>
      <c r="C961" s="127"/>
    </row>
    <row r="962" spans="1:3" ht="13" x14ac:dyDescent="0.3">
      <c r="A962" s="120"/>
      <c r="B962" s="120"/>
      <c r="C962" s="127"/>
    </row>
    <row r="963" spans="1:3" ht="13" x14ac:dyDescent="0.3">
      <c r="A963" s="120"/>
      <c r="B963" s="120"/>
      <c r="C963" s="127"/>
    </row>
    <row r="964" spans="1:3" ht="13" x14ac:dyDescent="0.3">
      <c r="A964" s="120"/>
      <c r="B964" s="120"/>
      <c r="C964" s="127"/>
    </row>
    <row r="965" spans="1:3" ht="13" x14ac:dyDescent="0.3">
      <c r="A965" s="120"/>
      <c r="B965" s="120"/>
      <c r="C965" s="127"/>
    </row>
    <row r="966" spans="1:3" ht="13" x14ac:dyDescent="0.3">
      <c r="A966" s="120"/>
      <c r="B966" s="120"/>
      <c r="C966" s="127"/>
    </row>
    <row r="967" spans="1:3" ht="13" x14ac:dyDescent="0.3">
      <c r="A967" s="120"/>
      <c r="B967" s="120"/>
      <c r="C967" s="127"/>
    </row>
    <row r="968" spans="1:3" ht="13" x14ac:dyDescent="0.3">
      <c r="A968" s="120"/>
      <c r="B968" s="120"/>
      <c r="C968" s="127"/>
    </row>
    <row r="969" spans="1:3" ht="13" x14ac:dyDescent="0.3">
      <c r="A969" s="120"/>
      <c r="B969" s="120"/>
      <c r="C969" s="127"/>
    </row>
    <row r="970" spans="1:3" ht="13" x14ac:dyDescent="0.3">
      <c r="A970" s="120"/>
      <c r="B970" s="120"/>
      <c r="C970" s="127"/>
    </row>
    <row r="971" spans="1:3" ht="13" x14ac:dyDescent="0.3">
      <c r="A971" s="120"/>
      <c r="B971" s="120"/>
      <c r="C971" s="127"/>
    </row>
    <row r="972" spans="1:3" ht="13" x14ac:dyDescent="0.3">
      <c r="A972" s="120"/>
      <c r="B972" s="120"/>
      <c r="C972" s="127"/>
    </row>
    <row r="973" spans="1:3" ht="13" x14ac:dyDescent="0.3">
      <c r="A973" s="120"/>
      <c r="B973" s="120"/>
      <c r="C973" s="127"/>
    </row>
    <row r="974" spans="1:3" ht="13" x14ac:dyDescent="0.3">
      <c r="A974" s="120"/>
      <c r="B974" s="120"/>
      <c r="C974" s="127"/>
    </row>
    <row r="975" spans="1:3" ht="13" x14ac:dyDescent="0.3">
      <c r="A975" s="120"/>
      <c r="B975" s="120"/>
      <c r="C975" s="127"/>
    </row>
    <row r="976" spans="1:3" ht="13" x14ac:dyDescent="0.3">
      <c r="A976" s="120"/>
      <c r="B976" s="120"/>
      <c r="C976" s="127"/>
    </row>
    <row r="977" spans="1:3" ht="13" x14ac:dyDescent="0.3">
      <c r="A977" s="120"/>
      <c r="B977" s="120"/>
      <c r="C977" s="127"/>
    </row>
    <row r="978" spans="1:3" ht="13" x14ac:dyDescent="0.3">
      <c r="A978" s="120"/>
      <c r="B978" s="120"/>
      <c r="C978" s="127"/>
    </row>
    <row r="979" spans="1:3" ht="13" x14ac:dyDescent="0.3">
      <c r="A979" s="120"/>
      <c r="B979" s="120"/>
      <c r="C979" s="127"/>
    </row>
    <row r="980" spans="1:3" ht="13" x14ac:dyDescent="0.3">
      <c r="A980" s="120"/>
      <c r="B980" s="120"/>
      <c r="C980" s="127"/>
    </row>
    <row r="981" spans="1:3" ht="13" x14ac:dyDescent="0.3">
      <c r="A981" s="120"/>
      <c r="B981" s="120"/>
      <c r="C981" s="127"/>
    </row>
    <row r="982" spans="1:3" ht="13" x14ac:dyDescent="0.3">
      <c r="A982" s="120"/>
      <c r="B982" s="120"/>
      <c r="C982" s="127"/>
    </row>
    <row r="983" spans="1:3" ht="13" x14ac:dyDescent="0.3">
      <c r="A983" s="120"/>
      <c r="B983" s="120"/>
      <c r="C983" s="127"/>
    </row>
    <row r="984" spans="1:3" ht="13" x14ac:dyDescent="0.3">
      <c r="A984" s="120"/>
      <c r="B984" s="120"/>
      <c r="C984" s="127"/>
    </row>
    <row r="985" spans="1:3" ht="13" x14ac:dyDescent="0.3">
      <c r="A985" s="120"/>
      <c r="B985" s="120"/>
      <c r="C985" s="127"/>
    </row>
    <row r="986" spans="1:3" ht="13" x14ac:dyDescent="0.3">
      <c r="A986" s="120"/>
      <c r="B986" s="120"/>
      <c r="C986" s="127"/>
    </row>
    <row r="987" spans="1:3" ht="13" x14ac:dyDescent="0.3">
      <c r="A987" s="120"/>
      <c r="B987" s="120"/>
      <c r="C987" s="127"/>
    </row>
    <row r="988" spans="1:3" ht="13" x14ac:dyDescent="0.3">
      <c r="A988" s="120"/>
      <c r="B988" s="120"/>
      <c r="C988" s="127"/>
    </row>
    <row r="989" spans="1:3" ht="13" x14ac:dyDescent="0.3">
      <c r="A989" s="120"/>
      <c r="B989" s="120"/>
      <c r="C989" s="127"/>
    </row>
    <row r="990" spans="1:3" ht="13" x14ac:dyDescent="0.3">
      <c r="A990" s="120"/>
      <c r="B990" s="120"/>
      <c r="C990" s="127"/>
    </row>
    <row r="991" spans="1:3" ht="13" x14ac:dyDescent="0.3">
      <c r="A991" s="120"/>
      <c r="B991" s="120"/>
      <c r="C991" s="127"/>
    </row>
    <row r="992" spans="1:3" ht="13" x14ac:dyDescent="0.3">
      <c r="A992" s="120"/>
      <c r="B992" s="120"/>
      <c r="C992" s="127"/>
    </row>
    <row r="993" spans="1:3" ht="13" x14ac:dyDescent="0.3">
      <c r="A993" s="120"/>
      <c r="B993" s="120"/>
      <c r="C993" s="127"/>
    </row>
    <row r="994" spans="1:3" ht="13" x14ac:dyDescent="0.3">
      <c r="A994" s="120"/>
      <c r="B994" s="120"/>
      <c r="C994" s="127"/>
    </row>
    <row r="995" spans="1:3" ht="13" x14ac:dyDescent="0.3">
      <c r="A995" s="120"/>
      <c r="B995" s="120"/>
      <c r="C995" s="127"/>
    </row>
    <row r="996" spans="1:3" ht="13" x14ac:dyDescent="0.3">
      <c r="A996" s="120"/>
      <c r="B996" s="120"/>
      <c r="C996" s="127"/>
    </row>
    <row r="997" spans="1:3" ht="13" x14ac:dyDescent="0.3">
      <c r="A997" s="120"/>
      <c r="B997" s="120"/>
      <c r="C997" s="127"/>
    </row>
    <row r="998" spans="1:3" ht="13" x14ac:dyDescent="0.3">
      <c r="A998" s="120"/>
      <c r="B998" s="120"/>
      <c r="C998" s="127"/>
    </row>
    <row r="999" spans="1:3" ht="13" x14ac:dyDescent="0.3">
      <c r="A999" s="120"/>
      <c r="B999" s="120"/>
      <c r="C999" s="127"/>
    </row>
    <row r="1000" spans="1:3" ht="13" x14ac:dyDescent="0.3">
      <c r="A1000" s="120"/>
      <c r="B1000" s="120"/>
      <c r="C1000" s="127"/>
    </row>
    <row r="1001" spans="1:3" ht="13" x14ac:dyDescent="0.3">
      <c r="A1001" s="120"/>
      <c r="B1001" s="120"/>
      <c r="C1001" s="127"/>
    </row>
    <row r="1002" spans="1:3" ht="13" x14ac:dyDescent="0.3">
      <c r="A1002" s="120"/>
      <c r="B1002" s="120"/>
      <c r="C1002" s="127"/>
    </row>
    <row r="1003" spans="1:3" ht="13" x14ac:dyDescent="0.3">
      <c r="A1003" s="120"/>
      <c r="B1003" s="120"/>
      <c r="C1003" s="127"/>
    </row>
    <row r="1004" spans="1:3" ht="13" x14ac:dyDescent="0.3">
      <c r="A1004" s="120"/>
      <c r="B1004" s="120"/>
      <c r="C1004" s="127"/>
    </row>
    <row r="1005" spans="1:3" ht="13" x14ac:dyDescent="0.3">
      <c r="A1005" s="120"/>
      <c r="B1005" s="120"/>
      <c r="C1005" s="127"/>
    </row>
    <row r="1006" spans="1:3" ht="13" x14ac:dyDescent="0.3">
      <c r="A1006" s="120"/>
      <c r="B1006" s="120"/>
      <c r="C1006" s="127"/>
    </row>
    <row r="1007" spans="1:3" ht="13" x14ac:dyDescent="0.3">
      <c r="A1007" s="120"/>
      <c r="B1007" s="120"/>
      <c r="C1007" s="127"/>
    </row>
    <row r="1008" spans="1:3" ht="13" x14ac:dyDescent="0.3">
      <c r="A1008" s="120"/>
      <c r="B1008" s="120"/>
      <c r="C1008" s="127"/>
    </row>
    <row r="1009" spans="1:3" ht="13" x14ac:dyDescent="0.3">
      <c r="A1009" s="120"/>
      <c r="B1009" s="120"/>
      <c r="C1009" s="127"/>
    </row>
    <row r="1010" spans="1:3" ht="13" x14ac:dyDescent="0.3">
      <c r="A1010" s="120"/>
      <c r="B1010" s="120"/>
      <c r="C1010" s="127"/>
    </row>
    <row r="1011" spans="1:3" ht="13" x14ac:dyDescent="0.3">
      <c r="A1011" s="120"/>
      <c r="B1011" s="120"/>
      <c r="C1011" s="127"/>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C1:D40"/>
  <sheetViews>
    <sheetView workbookViewId="0"/>
  </sheetViews>
  <sheetFormatPr defaultColWidth="14.3984375" defaultRowHeight="15" customHeight="1" x14ac:dyDescent="0.3"/>
  <cols>
    <col min="3" max="3" width="21" customWidth="1"/>
  </cols>
  <sheetData>
    <row r="1" spans="3:4" ht="15" customHeight="1" x14ac:dyDescent="0.35">
      <c r="C1" s="128" t="s">
        <v>342</v>
      </c>
      <c r="D1" s="120"/>
    </row>
    <row r="2" spans="3:4" ht="13" x14ac:dyDescent="0.3">
      <c r="C2" s="120"/>
      <c r="D2" s="120"/>
    </row>
    <row r="3" spans="3:4" ht="13" x14ac:dyDescent="0.3">
      <c r="C3" s="120"/>
      <c r="D3" s="120"/>
    </row>
    <row r="4" spans="3:4" ht="15" customHeight="1" x14ac:dyDescent="0.35">
      <c r="C4" s="128" t="s">
        <v>343</v>
      </c>
      <c r="D4" s="129" t="s">
        <v>344</v>
      </c>
    </row>
    <row r="5" spans="3:4" ht="15" customHeight="1" x14ac:dyDescent="0.35">
      <c r="C5" s="128" t="s">
        <v>345</v>
      </c>
      <c r="D5" s="129" t="s">
        <v>346</v>
      </c>
    </row>
    <row r="6" spans="3:4" ht="15" customHeight="1" x14ac:dyDescent="0.35">
      <c r="C6" s="128" t="s">
        <v>347</v>
      </c>
      <c r="D6" s="129" t="s">
        <v>348</v>
      </c>
    </row>
    <row r="7" spans="3:4" ht="15" customHeight="1" x14ac:dyDescent="0.35">
      <c r="C7" s="128" t="s">
        <v>349</v>
      </c>
      <c r="D7" s="129" t="s">
        <v>350</v>
      </c>
    </row>
    <row r="8" spans="3:4" ht="15" customHeight="1" x14ac:dyDescent="0.35">
      <c r="C8" s="130" t="s">
        <v>351</v>
      </c>
      <c r="D8" s="129" t="s">
        <v>352</v>
      </c>
    </row>
    <row r="9" spans="3:4" ht="15" customHeight="1" x14ac:dyDescent="0.35">
      <c r="C9" s="131" t="s">
        <v>353</v>
      </c>
      <c r="D9" s="129" t="s">
        <v>354</v>
      </c>
    </row>
    <row r="10" spans="3:4" ht="15" customHeight="1" x14ac:dyDescent="0.35">
      <c r="C10" s="128" t="s">
        <v>355</v>
      </c>
      <c r="D10" s="129" t="s">
        <v>356</v>
      </c>
    </row>
    <row r="11" spans="3:4" ht="15" customHeight="1" x14ac:dyDescent="0.35">
      <c r="C11" s="128" t="s">
        <v>357</v>
      </c>
      <c r="D11" s="129" t="s">
        <v>358</v>
      </c>
    </row>
    <row r="12" spans="3:4" ht="15" customHeight="1" x14ac:dyDescent="0.35">
      <c r="C12" s="128" t="s">
        <v>359</v>
      </c>
      <c r="D12" s="129" t="s">
        <v>360</v>
      </c>
    </row>
    <row r="13" spans="3:4" ht="15" customHeight="1" x14ac:dyDescent="0.35">
      <c r="C13" s="132" t="s">
        <v>361</v>
      </c>
      <c r="D13" s="129" t="s">
        <v>362</v>
      </c>
    </row>
    <row r="14" spans="3:4" ht="15" customHeight="1" x14ac:dyDescent="0.35">
      <c r="C14" s="132" t="s">
        <v>363</v>
      </c>
      <c r="D14" s="129" t="s">
        <v>362</v>
      </c>
    </row>
    <row r="15" spans="3:4" ht="15" customHeight="1" x14ac:dyDescent="0.35">
      <c r="C15" s="132" t="s">
        <v>250</v>
      </c>
      <c r="D15" s="129" t="s">
        <v>362</v>
      </c>
    </row>
    <row r="16" spans="3:4" ht="15" customHeight="1" x14ac:dyDescent="0.35">
      <c r="C16" s="132" t="s">
        <v>364</v>
      </c>
      <c r="D16" s="129" t="s">
        <v>365</v>
      </c>
    </row>
    <row r="17" spans="3:4" ht="15" customHeight="1" x14ac:dyDescent="0.35">
      <c r="C17" s="132" t="s">
        <v>366</v>
      </c>
      <c r="D17" s="129" t="s">
        <v>365</v>
      </c>
    </row>
    <row r="18" spans="3:4" ht="15" customHeight="1" x14ac:dyDescent="0.35">
      <c r="C18" s="132" t="s">
        <v>367</v>
      </c>
      <c r="D18" s="129" t="s">
        <v>365</v>
      </c>
    </row>
    <row r="19" spans="3:4" ht="15" customHeight="1" x14ac:dyDescent="0.35">
      <c r="C19" s="132" t="s">
        <v>368</v>
      </c>
      <c r="D19" s="129" t="s">
        <v>365</v>
      </c>
    </row>
    <row r="20" spans="3:4" ht="15" customHeight="1" x14ac:dyDescent="0.35">
      <c r="C20" s="132" t="s">
        <v>369</v>
      </c>
      <c r="D20" s="129" t="s">
        <v>365</v>
      </c>
    </row>
    <row r="21" spans="3:4" ht="15" customHeight="1" x14ac:dyDescent="0.35">
      <c r="C21" s="132" t="s">
        <v>370</v>
      </c>
      <c r="D21" s="129" t="s">
        <v>365</v>
      </c>
    </row>
    <row r="22" spans="3:4" ht="15" customHeight="1" x14ac:dyDescent="0.35">
      <c r="C22" s="132" t="s">
        <v>371</v>
      </c>
      <c r="D22" s="129" t="s">
        <v>365</v>
      </c>
    </row>
    <row r="23" spans="3:4" ht="15" customHeight="1" x14ac:dyDescent="0.35">
      <c r="C23" s="132" t="s">
        <v>118</v>
      </c>
      <c r="D23" s="129" t="s">
        <v>365</v>
      </c>
    </row>
    <row r="24" spans="3:4" ht="15" customHeight="1" x14ac:dyDescent="0.35">
      <c r="C24" s="132" t="s">
        <v>112</v>
      </c>
      <c r="D24" s="129" t="s">
        <v>365</v>
      </c>
    </row>
    <row r="25" spans="3:4" ht="15" customHeight="1" x14ac:dyDescent="0.35">
      <c r="C25" s="132" t="s">
        <v>372</v>
      </c>
      <c r="D25" s="129" t="s">
        <v>365</v>
      </c>
    </row>
    <row r="26" spans="3:4" ht="15" customHeight="1" x14ac:dyDescent="0.35">
      <c r="C26" s="132" t="s">
        <v>373</v>
      </c>
      <c r="D26" s="129" t="s">
        <v>365</v>
      </c>
    </row>
    <row r="27" spans="3:4" ht="15" customHeight="1" x14ac:dyDescent="0.35">
      <c r="C27" s="132" t="s">
        <v>115</v>
      </c>
      <c r="D27" s="129" t="s">
        <v>365</v>
      </c>
    </row>
    <row r="28" spans="3:4" ht="15" customHeight="1" x14ac:dyDescent="0.35">
      <c r="C28" s="132" t="s">
        <v>374</v>
      </c>
      <c r="D28" s="129" t="s">
        <v>365</v>
      </c>
    </row>
    <row r="29" spans="3:4" ht="15" customHeight="1" x14ac:dyDescent="0.35">
      <c r="C29" s="132" t="s">
        <v>375</v>
      </c>
      <c r="D29" s="129" t="s">
        <v>376</v>
      </c>
    </row>
    <row r="30" spans="3:4" ht="15" customHeight="1" x14ac:dyDescent="0.35">
      <c r="C30" s="132" t="s">
        <v>377</v>
      </c>
      <c r="D30" s="129" t="s">
        <v>378</v>
      </c>
    </row>
    <row r="31" spans="3:4" ht="15" customHeight="1" x14ac:dyDescent="0.35">
      <c r="C31" s="132" t="s">
        <v>124</v>
      </c>
      <c r="D31" s="129" t="s">
        <v>379</v>
      </c>
    </row>
    <row r="32" spans="3:4" ht="15.5" x14ac:dyDescent="0.35">
      <c r="C32" s="132" t="s">
        <v>241</v>
      </c>
      <c r="D32" s="129" t="s">
        <v>380</v>
      </c>
    </row>
    <row r="33" spans="3:4" ht="15.5" x14ac:dyDescent="0.35">
      <c r="C33" s="132" t="s">
        <v>381</v>
      </c>
      <c r="D33" s="129" t="s">
        <v>382</v>
      </c>
    </row>
    <row r="34" spans="3:4" ht="15.5" x14ac:dyDescent="0.35">
      <c r="C34" s="132" t="s">
        <v>383</v>
      </c>
      <c r="D34" s="129" t="s">
        <v>384</v>
      </c>
    </row>
    <row r="35" spans="3:4" ht="15.5" x14ac:dyDescent="0.35">
      <c r="C35" s="132" t="s">
        <v>239</v>
      </c>
      <c r="D35" s="129" t="s">
        <v>385</v>
      </c>
    </row>
    <row r="36" spans="3:4" ht="15.5" x14ac:dyDescent="0.35">
      <c r="C36" s="132" t="s">
        <v>245</v>
      </c>
      <c r="D36" s="129" t="s">
        <v>386</v>
      </c>
    </row>
    <row r="37" spans="3:4" ht="15.5" x14ac:dyDescent="0.35">
      <c r="C37" s="132" t="s">
        <v>387</v>
      </c>
      <c r="D37" s="129" t="s">
        <v>388</v>
      </c>
    </row>
    <row r="38" spans="3:4" ht="15.5" x14ac:dyDescent="0.35">
      <c r="C38" s="132" t="s">
        <v>389</v>
      </c>
      <c r="D38" s="129" t="s">
        <v>390</v>
      </c>
    </row>
    <row r="39" spans="3:4" ht="15.5" x14ac:dyDescent="0.35">
      <c r="C39" s="132" t="s">
        <v>391</v>
      </c>
      <c r="D39" s="129" t="s">
        <v>392</v>
      </c>
    </row>
    <row r="40" spans="3:4" ht="13" x14ac:dyDescent="0.3">
      <c r="C40" s="121"/>
      <c r="D40" s="120"/>
    </row>
  </sheetData>
  <dataValidations count="1">
    <dataValidation type="list" allowBlank="1" showErrorMessage="1" sqref="C13:C39" xr:uid="{00000000-0002-0000-0200-000000000000}">
      <formula1>"RE.AF,RE.AANH,LI.AF,LI.AANH,RTD1/3RE.DO,RTD1/3RE.AF,RTD1/4RE.AF,RTD1/5RE.AF,RTD2/3RE.DO,RTD2/3LI.AF,RTD2/4RE.DO,RTD2/5RE.AF,RTD2/5RE.DO,RTD3/4 LI.AF,RTD3/5RE.AF,RTD3/5RE.DO,RTD3/5LI.AF,RTD4/5LI.AF,VKL.RE.AF,VKL.LI.AF,RE.VLG,LI.VLG,LET OP!,RE.UITV,LI.UITV,"&amp;"Richting,Start,VKL.LI.AF,VKL.RE.DO,RTD1/3RE.DO,RTD1/3RE.AF,RTD2/3RE.DO,RTD1/4RE.AF,RTD2/4RE.DO,RTD3/4LI.AF,RTD1/5RE.AF,RTD2/5RE.AF,RTD2/5RE.DO,RTD3/5RE.AF,RTD3/5LI.AF,SPOORWEG,BEW.BRUG,BERGSPRINT,RAVITAILLERING,EINDE RAVITAILL.,LI.AANH,RTD4/5LI.AF,RTD3/4L"&amp;"I.AF,RTD2/3LI.AF,VKL.RE.DO,RE.DO"</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J179"/>
  <sheetViews>
    <sheetView workbookViewId="0"/>
  </sheetViews>
  <sheetFormatPr defaultColWidth="14.3984375" defaultRowHeight="15" customHeight="1" x14ac:dyDescent="0.3"/>
  <sheetData>
    <row r="1" spans="1:10" ht="15" customHeight="1" x14ac:dyDescent="0.45">
      <c r="A1" s="133" t="s">
        <v>393</v>
      </c>
      <c r="B1" s="133" t="s">
        <v>394</v>
      </c>
      <c r="C1" s="120"/>
      <c r="D1" s="134" t="s">
        <v>395</v>
      </c>
    </row>
    <row r="2" spans="1:10" ht="16.5" x14ac:dyDescent="0.35">
      <c r="A2" s="135">
        <v>55.000000000000021</v>
      </c>
      <c r="B2" s="135">
        <f t="shared" ref="B2:B179" si="0">A2+$D$2</f>
        <v>50.300000000000018</v>
      </c>
      <c r="C2" s="120"/>
      <c r="D2" s="136">
        <v>-4.7</v>
      </c>
    </row>
    <row r="3" spans="1:10" ht="16.5" x14ac:dyDescent="0.35">
      <c r="A3" s="135">
        <v>55.600000000000016</v>
      </c>
      <c r="B3" s="135">
        <f t="shared" si="0"/>
        <v>50.900000000000013</v>
      </c>
      <c r="C3" s="120"/>
      <c r="D3" s="137"/>
      <c r="G3" s="118">
        <v>13.5</v>
      </c>
      <c r="I3" s="118">
        <v>118.3</v>
      </c>
      <c r="J3" s="118">
        <v>126.4</v>
      </c>
    </row>
    <row r="4" spans="1:10" ht="16.5" x14ac:dyDescent="0.35">
      <c r="A4" s="135">
        <v>56.000000000000021</v>
      </c>
      <c r="B4" s="135">
        <f t="shared" si="0"/>
        <v>51.300000000000018</v>
      </c>
      <c r="C4" s="120"/>
      <c r="D4" s="137"/>
      <c r="I4" s="118">
        <f>I3+G3</f>
        <v>131.80000000000001</v>
      </c>
      <c r="J4" s="118">
        <v>134.5</v>
      </c>
    </row>
    <row r="5" spans="1:10" ht="16.5" x14ac:dyDescent="0.35">
      <c r="A5" s="135">
        <v>56.20000000000001</v>
      </c>
      <c r="B5" s="135">
        <f t="shared" si="0"/>
        <v>51.500000000000007</v>
      </c>
      <c r="C5" s="120"/>
      <c r="D5" s="137"/>
      <c r="J5" s="118">
        <f>J4-J3</f>
        <v>8.0999999999999943</v>
      </c>
    </row>
    <row r="6" spans="1:10" ht="16.5" x14ac:dyDescent="0.35">
      <c r="A6" s="135">
        <v>56.300000000000004</v>
      </c>
      <c r="B6" s="135">
        <f t="shared" si="0"/>
        <v>51.6</v>
      </c>
      <c r="C6" s="120"/>
      <c r="D6" s="137"/>
    </row>
    <row r="7" spans="1:10" ht="16.5" x14ac:dyDescent="0.35">
      <c r="A7" s="135">
        <v>56.600000000000016</v>
      </c>
      <c r="B7" s="135">
        <f t="shared" si="0"/>
        <v>51.900000000000013</v>
      </c>
      <c r="C7" s="120"/>
      <c r="D7" s="137"/>
    </row>
    <row r="8" spans="1:10" ht="16.5" x14ac:dyDescent="0.35">
      <c r="A8" s="135">
        <v>57.20000000000001</v>
      </c>
      <c r="B8" s="135">
        <f t="shared" si="0"/>
        <v>52.500000000000007</v>
      </c>
      <c r="C8" s="120"/>
      <c r="D8" s="137"/>
    </row>
    <row r="9" spans="1:10" ht="16.5" x14ac:dyDescent="0.35">
      <c r="A9" s="135">
        <v>57.70000000000001</v>
      </c>
      <c r="B9" s="135">
        <f t="shared" si="0"/>
        <v>53.000000000000007</v>
      </c>
      <c r="C9" s="120"/>
      <c r="D9" s="137"/>
    </row>
    <row r="10" spans="1:10" ht="16.5" x14ac:dyDescent="0.35">
      <c r="A10" s="135">
        <v>58.600000000000016</v>
      </c>
      <c r="B10" s="135">
        <f t="shared" si="0"/>
        <v>53.900000000000013</v>
      </c>
      <c r="C10" s="120"/>
      <c r="D10" s="137"/>
    </row>
    <row r="11" spans="1:10" ht="16.5" x14ac:dyDescent="0.35">
      <c r="A11" s="135">
        <v>58.9</v>
      </c>
      <c r="B11" s="135">
        <f t="shared" si="0"/>
        <v>54.199999999999996</v>
      </c>
      <c r="C11" s="120"/>
      <c r="D11" s="137"/>
    </row>
    <row r="12" spans="1:10" ht="16.5" x14ac:dyDescent="0.35">
      <c r="A12" s="135">
        <v>59.2</v>
      </c>
      <c r="B12" s="135">
        <f t="shared" si="0"/>
        <v>54.5</v>
      </c>
      <c r="C12" s="120"/>
      <c r="D12" s="137"/>
    </row>
    <row r="13" spans="1:10" ht="16.5" x14ac:dyDescent="0.35">
      <c r="A13" s="135">
        <v>59.9</v>
      </c>
      <c r="B13" s="135">
        <f t="shared" si="0"/>
        <v>55.199999999999996</v>
      </c>
      <c r="C13" s="120"/>
      <c r="D13" s="137"/>
    </row>
    <row r="14" spans="1:10" ht="16.5" x14ac:dyDescent="0.35">
      <c r="A14" s="135">
        <v>60.300000000000004</v>
      </c>
      <c r="B14" s="135">
        <f t="shared" si="0"/>
        <v>55.6</v>
      </c>
      <c r="C14" s="120"/>
      <c r="D14" s="137"/>
    </row>
    <row r="15" spans="1:10" ht="16.5" x14ac:dyDescent="0.35">
      <c r="A15" s="135">
        <v>61.1</v>
      </c>
      <c r="B15" s="135">
        <f t="shared" si="0"/>
        <v>56.4</v>
      </c>
      <c r="C15" s="120"/>
      <c r="D15" s="137"/>
    </row>
    <row r="16" spans="1:10" ht="16.5" x14ac:dyDescent="0.35">
      <c r="A16" s="135">
        <v>63.4</v>
      </c>
      <c r="B16" s="135">
        <f t="shared" si="0"/>
        <v>58.699999999999996</v>
      </c>
      <c r="C16" s="120"/>
      <c r="D16" s="137"/>
    </row>
    <row r="17" spans="1:4" ht="16.5" x14ac:dyDescent="0.35">
      <c r="A17" s="135">
        <v>63.5</v>
      </c>
      <c r="B17" s="135">
        <f t="shared" si="0"/>
        <v>58.8</v>
      </c>
      <c r="C17" s="120"/>
      <c r="D17" s="137"/>
    </row>
    <row r="18" spans="1:4" ht="16.5" x14ac:dyDescent="0.35">
      <c r="A18" s="135">
        <v>63.9</v>
      </c>
      <c r="B18" s="135">
        <f t="shared" si="0"/>
        <v>59.199999999999996</v>
      </c>
      <c r="C18" s="120"/>
      <c r="D18" s="137"/>
    </row>
    <row r="19" spans="1:4" ht="16.5" x14ac:dyDescent="0.35">
      <c r="A19" s="135">
        <v>64.400000000000006</v>
      </c>
      <c r="B19" s="135">
        <f t="shared" si="0"/>
        <v>59.7</v>
      </c>
      <c r="C19" s="120"/>
      <c r="D19" s="137"/>
    </row>
    <row r="20" spans="1:4" ht="16.5" x14ac:dyDescent="0.35">
      <c r="A20" s="135">
        <v>64.599999999999994</v>
      </c>
      <c r="B20" s="135">
        <f t="shared" si="0"/>
        <v>59.899999999999991</v>
      </c>
    </row>
    <row r="21" spans="1:4" ht="16.5" x14ac:dyDescent="0.35">
      <c r="A21" s="135">
        <v>64.8</v>
      </c>
      <c r="B21" s="135">
        <f t="shared" si="0"/>
        <v>60.099999999999994</v>
      </c>
    </row>
    <row r="22" spans="1:4" ht="16.5" x14ac:dyDescent="0.35">
      <c r="A22" s="135">
        <v>64.8</v>
      </c>
      <c r="B22" s="135">
        <f t="shared" si="0"/>
        <v>60.099999999999994</v>
      </c>
    </row>
    <row r="23" spans="1:4" ht="16.5" x14ac:dyDescent="0.35">
      <c r="A23" s="135">
        <v>65.599999999999994</v>
      </c>
      <c r="B23" s="135">
        <f t="shared" si="0"/>
        <v>60.899999999999991</v>
      </c>
    </row>
    <row r="24" spans="1:4" ht="16.5" x14ac:dyDescent="0.35">
      <c r="A24" s="135">
        <v>66</v>
      </c>
      <c r="B24" s="135">
        <f t="shared" si="0"/>
        <v>61.3</v>
      </c>
    </row>
    <row r="25" spans="1:4" ht="16.5" x14ac:dyDescent="0.35">
      <c r="A25" s="135">
        <v>66.7</v>
      </c>
      <c r="B25" s="135">
        <f t="shared" si="0"/>
        <v>62</v>
      </c>
    </row>
    <row r="26" spans="1:4" ht="16.5" x14ac:dyDescent="0.35">
      <c r="A26" s="135">
        <v>67.3</v>
      </c>
      <c r="B26" s="135">
        <f t="shared" si="0"/>
        <v>62.599999999999994</v>
      </c>
    </row>
    <row r="27" spans="1:4" ht="16.5" x14ac:dyDescent="0.35">
      <c r="A27" s="135">
        <v>67.8</v>
      </c>
      <c r="B27" s="135">
        <f t="shared" si="0"/>
        <v>63.099999999999994</v>
      </c>
    </row>
    <row r="28" spans="1:4" ht="16.5" x14ac:dyDescent="0.35">
      <c r="A28" s="135">
        <v>68.400000000000006</v>
      </c>
      <c r="B28" s="135">
        <f t="shared" si="0"/>
        <v>63.7</v>
      </c>
    </row>
    <row r="29" spans="1:4" ht="16.5" x14ac:dyDescent="0.35">
      <c r="A29" s="135">
        <v>69.8</v>
      </c>
      <c r="B29" s="135">
        <f t="shared" si="0"/>
        <v>65.099999999999994</v>
      </c>
    </row>
    <row r="30" spans="1:4" ht="16.5" x14ac:dyDescent="0.35">
      <c r="A30" s="135">
        <v>70.5</v>
      </c>
      <c r="B30" s="135">
        <f t="shared" si="0"/>
        <v>65.8</v>
      </c>
    </row>
    <row r="31" spans="1:4" ht="16.5" x14ac:dyDescent="0.35">
      <c r="A31" s="135">
        <v>71.2</v>
      </c>
      <c r="B31" s="135">
        <f t="shared" si="0"/>
        <v>66.5</v>
      </c>
    </row>
    <row r="32" spans="1:4" ht="16.5" x14ac:dyDescent="0.35">
      <c r="A32" s="135">
        <v>71.400000000000006</v>
      </c>
      <c r="B32" s="135">
        <f t="shared" si="0"/>
        <v>66.7</v>
      </c>
    </row>
    <row r="33" spans="1:2" ht="16.5" x14ac:dyDescent="0.35">
      <c r="A33" s="135">
        <v>71.599999999999994</v>
      </c>
      <c r="B33" s="135">
        <f t="shared" si="0"/>
        <v>66.899999999999991</v>
      </c>
    </row>
    <row r="34" spans="1:2" ht="16.5" x14ac:dyDescent="0.35">
      <c r="A34" s="39">
        <v>72.400000000000006</v>
      </c>
      <c r="B34" s="135">
        <f t="shared" si="0"/>
        <v>67.7</v>
      </c>
    </row>
    <row r="35" spans="1:2" ht="16.5" x14ac:dyDescent="0.35">
      <c r="A35" s="39">
        <v>73.900000000000006</v>
      </c>
      <c r="B35" s="135">
        <f t="shared" si="0"/>
        <v>69.2</v>
      </c>
    </row>
    <row r="36" spans="1:2" ht="16.5" x14ac:dyDescent="0.35">
      <c r="A36" s="39">
        <v>73.900000000000006</v>
      </c>
      <c r="B36" s="135">
        <f t="shared" si="0"/>
        <v>69.2</v>
      </c>
    </row>
    <row r="37" spans="1:2" ht="16.5" x14ac:dyDescent="0.35">
      <c r="A37" s="39">
        <v>75.599999999999994</v>
      </c>
      <c r="B37" s="135">
        <f t="shared" si="0"/>
        <v>70.899999999999991</v>
      </c>
    </row>
    <row r="38" spans="1:2" ht="16.5" x14ac:dyDescent="0.35">
      <c r="A38" s="39">
        <v>76.5</v>
      </c>
      <c r="B38" s="135">
        <f t="shared" si="0"/>
        <v>71.8</v>
      </c>
    </row>
    <row r="39" spans="1:2" ht="16.5" x14ac:dyDescent="0.35">
      <c r="A39" s="39">
        <v>76.5</v>
      </c>
      <c r="B39" s="135">
        <f t="shared" si="0"/>
        <v>71.8</v>
      </c>
    </row>
    <row r="40" spans="1:2" ht="16.5" x14ac:dyDescent="0.35">
      <c r="A40" s="39">
        <v>76.7</v>
      </c>
      <c r="B40" s="135">
        <f t="shared" si="0"/>
        <v>72</v>
      </c>
    </row>
    <row r="41" spans="1:2" ht="16.5" x14ac:dyDescent="0.35">
      <c r="A41" s="39">
        <v>78.599999999999994</v>
      </c>
      <c r="B41" s="135">
        <f t="shared" si="0"/>
        <v>73.899999999999991</v>
      </c>
    </row>
    <row r="42" spans="1:2" ht="16.5" x14ac:dyDescent="0.35">
      <c r="A42" s="39">
        <v>79.400000000000006</v>
      </c>
      <c r="B42" s="135">
        <f t="shared" si="0"/>
        <v>74.7</v>
      </c>
    </row>
    <row r="43" spans="1:2" ht="16.5" x14ac:dyDescent="0.35">
      <c r="A43" s="39">
        <v>80</v>
      </c>
      <c r="B43" s="135">
        <f t="shared" si="0"/>
        <v>75.3</v>
      </c>
    </row>
    <row r="44" spans="1:2" ht="16.5" x14ac:dyDescent="0.35">
      <c r="A44" s="39">
        <v>80.5</v>
      </c>
      <c r="B44" s="135">
        <f t="shared" si="0"/>
        <v>75.8</v>
      </c>
    </row>
    <row r="45" spans="1:2" ht="16.5" x14ac:dyDescent="0.35">
      <c r="A45" s="39">
        <v>81.3</v>
      </c>
      <c r="B45" s="135">
        <f t="shared" si="0"/>
        <v>76.599999999999994</v>
      </c>
    </row>
    <row r="46" spans="1:2" ht="16.5" x14ac:dyDescent="0.35">
      <c r="A46" s="39">
        <v>84.7</v>
      </c>
      <c r="B46" s="135">
        <f t="shared" si="0"/>
        <v>80</v>
      </c>
    </row>
    <row r="47" spans="1:2" ht="16.5" x14ac:dyDescent="0.35">
      <c r="A47" s="39">
        <v>84.8</v>
      </c>
      <c r="B47" s="135">
        <f t="shared" si="0"/>
        <v>80.099999999999994</v>
      </c>
    </row>
    <row r="48" spans="1:2" ht="16.5" x14ac:dyDescent="0.35">
      <c r="A48" s="39">
        <v>84.9</v>
      </c>
      <c r="B48" s="135">
        <f t="shared" si="0"/>
        <v>80.2</v>
      </c>
    </row>
    <row r="49" spans="1:2" ht="16.5" x14ac:dyDescent="0.35">
      <c r="A49" s="39">
        <v>85.2</v>
      </c>
      <c r="B49" s="135">
        <f t="shared" si="0"/>
        <v>80.5</v>
      </c>
    </row>
    <row r="50" spans="1:2" ht="16.5" x14ac:dyDescent="0.35">
      <c r="A50" s="39">
        <v>86.3</v>
      </c>
      <c r="B50" s="135">
        <f t="shared" si="0"/>
        <v>81.599999999999994</v>
      </c>
    </row>
    <row r="51" spans="1:2" ht="16.5" x14ac:dyDescent="0.35">
      <c r="A51" s="39">
        <v>86.6</v>
      </c>
      <c r="B51" s="135">
        <f t="shared" si="0"/>
        <v>81.899999999999991</v>
      </c>
    </row>
    <row r="52" spans="1:2" ht="16.5" x14ac:dyDescent="0.35">
      <c r="A52" s="39">
        <v>87.4</v>
      </c>
      <c r="B52" s="135">
        <f t="shared" si="0"/>
        <v>82.7</v>
      </c>
    </row>
    <row r="53" spans="1:2" ht="16.5" x14ac:dyDescent="0.35">
      <c r="A53" s="39">
        <v>89.4</v>
      </c>
      <c r="B53" s="135">
        <f t="shared" si="0"/>
        <v>84.7</v>
      </c>
    </row>
    <row r="54" spans="1:2" ht="16.5" x14ac:dyDescent="0.35">
      <c r="A54" s="39">
        <v>89.4</v>
      </c>
      <c r="B54" s="135">
        <f t="shared" si="0"/>
        <v>84.7</v>
      </c>
    </row>
    <row r="55" spans="1:2" ht="16.5" x14ac:dyDescent="0.35">
      <c r="A55" s="39">
        <v>90.9</v>
      </c>
      <c r="B55" s="135">
        <f t="shared" si="0"/>
        <v>86.2</v>
      </c>
    </row>
    <row r="56" spans="1:2" ht="16.5" x14ac:dyDescent="0.35">
      <c r="A56" s="39">
        <v>91.9</v>
      </c>
      <c r="B56" s="135">
        <f t="shared" si="0"/>
        <v>87.2</v>
      </c>
    </row>
    <row r="57" spans="1:2" ht="16.5" x14ac:dyDescent="0.35">
      <c r="A57" s="39">
        <v>92.4</v>
      </c>
      <c r="B57" s="135">
        <f t="shared" si="0"/>
        <v>87.7</v>
      </c>
    </row>
    <row r="58" spans="1:2" ht="16.5" x14ac:dyDescent="0.35">
      <c r="A58" s="39">
        <v>93</v>
      </c>
      <c r="B58" s="135">
        <f t="shared" si="0"/>
        <v>88.3</v>
      </c>
    </row>
    <row r="59" spans="1:2" ht="16.5" x14ac:dyDescent="0.35">
      <c r="A59" s="39">
        <v>93.4</v>
      </c>
      <c r="B59" s="135">
        <f t="shared" si="0"/>
        <v>88.7</v>
      </c>
    </row>
    <row r="60" spans="1:2" ht="16.5" x14ac:dyDescent="0.35">
      <c r="A60" s="39">
        <v>94.800000000000011</v>
      </c>
      <c r="B60" s="135">
        <f t="shared" si="0"/>
        <v>90.100000000000009</v>
      </c>
    </row>
    <row r="61" spans="1:2" ht="16.5" x14ac:dyDescent="0.35">
      <c r="A61" s="39">
        <v>95.300000000000011</v>
      </c>
      <c r="B61" s="135">
        <f t="shared" si="0"/>
        <v>90.600000000000009</v>
      </c>
    </row>
    <row r="62" spans="1:2" ht="16.5" x14ac:dyDescent="0.35">
      <c r="A62" s="39">
        <v>95.4</v>
      </c>
      <c r="B62" s="135">
        <f t="shared" si="0"/>
        <v>90.7</v>
      </c>
    </row>
    <row r="63" spans="1:2" ht="16.5" x14ac:dyDescent="0.35">
      <c r="A63" s="39">
        <v>96</v>
      </c>
      <c r="B63" s="135">
        <f t="shared" si="0"/>
        <v>91.3</v>
      </c>
    </row>
    <row r="64" spans="1:2" ht="16.5" x14ac:dyDescent="0.35">
      <c r="A64" s="39">
        <v>97</v>
      </c>
      <c r="B64" s="135">
        <f t="shared" si="0"/>
        <v>92.3</v>
      </c>
    </row>
    <row r="65" spans="1:2" ht="16.5" x14ac:dyDescent="0.35">
      <c r="A65" s="135">
        <v>97.2</v>
      </c>
      <c r="B65" s="135">
        <f t="shared" si="0"/>
        <v>92.5</v>
      </c>
    </row>
    <row r="66" spans="1:2" ht="16.5" x14ac:dyDescent="0.35">
      <c r="A66" s="135">
        <v>97.300000000000011</v>
      </c>
      <c r="B66" s="135">
        <f t="shared" si="0"/>
        <v>92.600000000000009</v>
      </c>
    </row>
    <row r="67" spans="1:2" ht="16.5" x14ac:dyDescent="0.35">
      <c r="A67" s="135">
        <v>97.7</v>
      </c>
      <c r="B67" s="135">
        <f t="shared" si="0"/>
        <v>93</v>
      </c>
    </row>
    <row r="68" spans="1:2" ht="16.5" x14ac:dyDescent="0.35">
      <c r="A68" s="135">
        <v>98.6</v>
      </c>
      <c r="B68" s="135">
        <f t="shared" si="0"/>
        <v>93.899999999999991</v>
      </c>
    </row>
    <row r="69" spans="1:2" ht="16.5" x14ac:dyDescent="0.35">
      <c r="A69" s="135">
        <v>99.300000000000011</v>
      </c>
      <c r="B69" s="135">
        <f t="shared" si="0"/>
        <v>94.600000000000009</v>
      </c>
    </row>
    <row r="70" spans="1:2" ht="16.5" x14ac:dyDescent="0.35">
      <c r="A70" s="135">
        <v>99.5</v>
      </c>
      <c r="B70" s="135">
        <f t="shared" si="0"/>
        <v>94.8</v>
      </c>
    </row>
    <row r="71" spans="1:2" ht="16.5" x14ac:dyDescent="0.35">
      <c r="A71" s="135">
        <v>100.2</v>
      </c>
      <c r="B71" s="135">
        <f t="shared" si="0"/>
        <v>95.5</v>
      </c>
    </row>
    <row r="72" spans="1:2" ht="16.5" x14ac:dyDescent="0.35">
      <c r="A72" s="135">
        <v>100.5</v>
      </c>
      <c r="B72" s="135">
        <f t="shared" si="0"/>
        <v>95.8</v>
      </c>
    </row>
    <row r="73" spans="1:2" ht="16.5" x14ac:dyDescent="0.35">
      <c r="A73" s="135">
        <v>100.6</v>
      </c>
      <c r="B73" s="135">
        <f t="shared" si="0"/>
        <v>95.899999999999991</v>
      </c>
    </row>
    <row r="74" spans="1:2" ht="16.5" x14ac:dyDescent="0.35">
      <c r="A74" s="135">
        <v>100.69999999999999</v>
      </c>
      <c r="B74" s="135">
        <f t="shared" si="0"/>
        <v>95.999999999999986</v>
      </c>
    </row>
    <row r="75" spans="1:2" ht="16.5" x14ac:dyDescent="0.35">
      <c r="A75" s="135">
        <v>100.89999999999998</v>
      </c>
      <c r="B75" s="135">
        <f t="shared" si="0"/>
        <v>96.199999999999974</v>
      </c>
    </row>
    <row r="76" spans="1:2" ht="16.5" x14ac:dyDescent="0.35">
      <c r="A76" s="135">
        <v>101.19999999999999</v>
      </c>
      <c r="B76" s="135">
        <f t="shared" si="0"/>
        <v>96.499999999999986</v>
      </c>
    </row>
    <row r="77" spans="1:2" ht="16.5" x14ac:dyDescent="0.35">
      <c r="A77" s="135">
        <v>101.5</v>
      </c>
      <c r="B77" s="135">
        <f t="shared" si="0"/>
        <v>96.8</v>
      </c>
    </row>
    <row r="78" spans="1:2" ht="16.5" x14ac:dyDescent="0.35">
      <c r="A78" s="135">
        <v>102.5</v>
      </c>
      <c r="B78" s="135">
        <f t="shared" si="0"/>
        <v>97.8</v>
      </c>
    </row>
    <row r="79" spans="1:2" ht="16.5" x14ac:dyDescent="0.35">
      <c r="A79" s="135">
        <v>102.6</v>
      </c>
      <c r="B79" s="135">
        <f t="shared" si="0"/>
        <v>97.899999999999991</v>
      </c>
    </row>
    <row r="80" spans="1:2" ht="16.5" x14ac:dyDescent="0.35">
      <c r="A80" s="39">
        <v>103.1</v>
      </c>
      <c r="B80" s="135">
        <f t="shared" si="0"/>
        <v>98.399999999999991</v>
      </c>
    </row>
    <row r="81" spans="1:2" ht="16.5" x14ac:dyDescent="0.35">
      <c r="A81" s="39">
        <v>103.39999999999998</v>
      </c>
      <c r="B81" s="135">
        <f t="shared" si="0"/>
        <v>98.699999999999974</v>
      </c>
    </row>
    <row r="82" spans="1:2" ht="16.5" x14ac:dyDescent="0.35">
      <c r="A82" s="39">
        <v>103.39999999999998</v>
      </c>
      <c r="B82" s="135">
        <f t="shared" si="0"/>
        <v>98.699999999999974</v>
      </c>
    </row>
    <row r="83" spans="1:2" ht="16.5" x14ac:dyDescent="0.35">
      <c r="A83" s="39">
        <v>103.69999999999999</v>
      </c>
      <c r="B83" s="135">
        <f t="shared" si="0"/>
        <v>98.999999999999986</v>
      </c>
    </row>
    <row r="84" spans="1:2" ht="16.5" x14ac:dyDescent="0.35">
      <c r="A84" s="39">
        <v>104.19999999999999</v>
      </c>
      <c r="B84" s="135">
        <f t="shared" si="0"/>
        <v>99.499999999999986</v>
      </c>
    </row>
    <row r="85" spans="1:2" ht="16.5" x14ac:dyDescent="0.35">
      <c r="A85" s="138">
        <v>104.29999999999998</v>
      </c>
      <c r="B85" s="135">
        <f t="shared" si="0"/>
        <v>99.59999999999998</v>
      </c>
    </row>
    <row r="86" spans="1:2" ht="16.5" x14ac:dyDescent="0.35">
      <c r="A86" s="138">
        <v>105</v>
      </c>
      <c r="B86" s="135">
        <f t="shared" si="0"/>
        <v>100.3</v>
      </c>
    </row>
    <row r="87" spans="1:2" ht="16.5" x14ac:dyDescent="0.35">
      <c r="A87" s="138">
        <v>105.9</v>
      </c>
      <c r="B87" s="135">
        <f t="shared" si="0"/>
        <v>101.2</v>
      </c>
    </row>
    <row r="88" spans="1:2" ht="16.5" x14ac:dyDescent="0.35">
      <c r="A88" s="138">
        <v>106.30000000000001</v>
      </c>
      <c r="B88" s="135">
        <f t="shared" si="0"/>
        <v>101.60000000000001</v>
      </c>
    </row>
    <row r="89" spans="1:2" ht="16.5" x14ac:dyDescent="0.35">
      <c r="A89" s="138">
        <v>106.5</v>
      </c>
      <c r="B89" s="135">
        <f t="shared" si="0"/>
        <v>101.8</v>
      </c>
    </row>
    <row r="90" spans="1:2" ht="16.5" x14ac:dyDescent="0.35">
      <c r="A90" s="138">
        <v>106.6</v>
      </c>
      <c r="B90" s="135">
        <f t="shared" si="0"/>
        <v>101.89999999999999</v>
      </c>
    </row>
    <row r="91" spans="1:2" ht="16.5" x14ac:dyDescent="0.35">
      <c r="A91" s="138">
        <v>106.9</v>
      </c>
      <c r="B91" s="135">
        <f t="shared" si="0"/>
        <v>102.2</v>
      </c>
    </row>
    <row r="92" spans="1:2" ht="16.5" x14ac:dyDescent="0.35">
      <c r="A92" s="138">
        <v>107.5</v>
      </c>
      <c r="B92" s="135">
        <f t="shared" si="0"/>
        <v>102.8</v>
      </c>
    </row>
    <row r="93" spans="1:2" ht="16.5" x14ac:dyDescent="0.35">
      <c r="A93" s="138">
        <v>108</v>
      </c>
      <c r="B93" s="135">
        <f t="shared" si="0"/>
        <v>103.3</v>
      </c>
    </row>
    <row r="94" spans="1:2" ht="16.5" x14ac:dyDescent="0.35">
      <c r="A94" s="138">
        <v>108.9</v>
      </c>
      <c r="B94" s="135">
        <f t="shared" si="0"/>
        <v>104.2</v>
      </c>
    </row>
    <row r="95" spans="1:2" ht="16.5" x14ac:dyDescent="0.35">
      <c r="A95" s="138">
        <v>109.5</v>
      </c>
      <c r="B95" s="135">
        <f t="shared" si="0"/>
        <v>104.8</v>
      </c>
    </row>
    <row r="96" spans="1:2" ht="16.5" x14ac:dyDescent="0.35">
      <c r="A96" s="138">
        <v>109.7</v>
      </c>
      <c r="B96" s="135">
        <f t="shared" si="0"/>
        <v>105</v>
      </c>
    </row>
    <row r="97" spans="1:2" ht="16.5" x14ac:dyDescent="0.35">
      <c r="A97" s="138">
        <v>109.8</v>
      </c>
      <c r="B97" s="135">
        <f t="shared" si="0"/>
        <v>105.1</v>
      </c>
    </row>
    <row r="98" spans="1:2" ht="16.5" x14ac:dyDescent="0.35">
      <c r="A98" s="138">
        <v>110.3</v>
      </c>
      <c r="B98" s="135">
        <f t="shared" si="0"/>
        <v>105.6</v>
      </c>
    </row>
    <row r="99" spans="1:2" ht="16.5" x14ac:dyDescent="0.35">
      <c r="A99" s="138">
        <v>110.9</v>
      </c>
      <c r="B99" s="135">
        <f t="shared" si="0"/>
        <v>106.2</v>
      </c>
    </row>
    <row r="100" spans="1:2" ht="16.5" x14ac:dyDescent="0.35">
      <c r="A100" s="138">
        <v>110.9</v>
      </c>
      <c r="B100" s="135">
        <f t="shared" si="0"/>
        <v>106.2</v>
      </c>
    </row>
    <row r="101" spans="1:2" ht="16.5" x14ac:dyDescent="0.35">
      <c r="A101" s="138">
        <v>112.80000000000001</v>
      </c>
      <c r="B101" s="135">
        <f t="shared" si="0"/>
        <v>108.10000000000001</v>
      </c>
    </row>
    <row r="102" spans="1:2" ht="16.5" x14ac:dyDescent="0.35">
      <c r="A102" s="138">
        <v>113.19999999999999</v>
      </c>
      <c r="B102" s="135">
        <f t="shared" si="0"/>
        <v>108.49999999999999</v>
      </c>
    </row>
    <row r="103" spans="1:2" ht="16.5" x14ac:dyDescent="0.35">
      <c r="A103" s="138">
        <v>114.5</v>
      </c>
      <c r="B103" s="135">
        <f t="shared" si="0"/>
        <v>109.8</v>
      </c>
    </row>
    <row r="104" spans="1:2" ht="16.5" x14ac:dyDescent="0.35">
      <c r="A104" s="138">
        <v>115.9</v>
      </c>
      <c r="B104" s="135">
        <f t="shared" si="0"/>
        <v>111.2</v>
      </c>
    </row>
    <row r="105" spans="1:2" ht="16.5" x14ac:dyDescent="0.35">
      <c r="A105" s="138">
        <v>116.1</v>
      </c>
      <c r="B105" s="135">
        <f t="shared" si="0"/>
        <v>111.39999999999999</v>
      </c>
    </row>
    <row r="106" spans="1:2" ht="16.5" x14ac:dyDescent="0.35">
      <c r="A106" s="138">
        <v>116.4</v>
      </c>
      <c r="B106" s="135">
        <f t="shared" si="0"/>
        <v>111.7</v>
      </c>
    </row>
    <row r="107" spans="1:2" ht="16.5" x14ac:dyDescent="0.35">
      <c r="A107" s="138">
        <v>116.5</v>
      </c>
      <c r="B107" s="135">
        <f t="shared" si="0"/>
        <v>111.8</v>
      </c>
    </row>
    <row r="108" spans="1:2" ht="16.5" x14ac:dyDescent="0.35">
      <c r="A108" s="138">
        <v>116.6</v>
      </c>
      <c r="B108" s="135">
        <f t="shared" si="0"/>
        <v>111.89999999999999</v>
      </c>
    </row>
    <row r="109" spans="1:2" ht="16.5" x14ac:dyDescent="0.35">
      <c r="A109" s="138">
        <v>116.9</v>
      </c>
      <c r="B109" s="135">
        <f t="shared" si="0"/>
        <v>112.2</v>
      </c>
    </row>
    <row r="110" spans="1:2" ht="16.5" x14ac:dyDescent="0.35">
      <c r="A110" s="138">
        <v>117.19999999999999</v>
      </c>
      <c r="B110" s="135">
        <f t="shared" si="0"/>
        <v>112.49999999999999</v>
      </c>
    </row>
    <row r="111" spans="1:2" ht="16.5" x14ac:dyDescent="0.35">
      <c r="A111" s="138">
        <v>117.5</v>
      </c>
      <c r="B111" s="135">
        <f t="shared" si="0"/>
        <v>112.8</v>
      </c>
    </row>
    <row r="112" spans="1:2" ht="16.5" x14ac:dyDescent="0.35">
      <c r="A112" s="138">
        <v>118.5</v>
      </c>
      <c r="B112" s="135">
        <f t="shared" si="0"/>
        <v>113.8</v>
      </c>
    </row>
    <row r="113" spans="1:2" ht="16.5" x14ac:dyDescent="0.35">
      <c r="A113" s="138">
        <v>118.6</v>
      </c>
      <c r="B113" s="135">
        <f t="shared" si="0"/>
        <v>113.89999999999999</v>
      </c>
    </row>
    <row r="114" spans="1:2" ht="16.5" x14ac:dyDescent="0.35">
      <c r="A114" s="138">
        <v>119.1</v>
      </c>
      <c r="B114" s="135">
        <f t="shared" si="0"/>
        <v>114.39999999999999</v>
      </c>
    </row>
    <row r="115" spans="1:2" ht="16.5" x14ac:dyDescent="0.35">
      <c r="A115" s="138">
        <v>119.39999999999998</v>
      </c>
      <c r="B115" s="135">
        <f t="shared" si="0"/>
        <v>114.69999999999997</v>
      </c>
    </row>
    <row r="116" spans="1:2" ht="16.5" x14ac:dyDescent="0.35">
      <c r="A116" s="138">
        <v>119.39999999999998</v>
      </c>
      <c r="B116" s="135">
        <f t="shared" si="0"/>
        <v>114.69999999999997</v>
      </c>
    </row>
    <row r="117" spans="1:2" ht="16.5" x14ac:dyDescent="0.35">
      <c r="A117" s="138">
        <v>119.69999999999999</v>
      </c>
      <c r="B117" s="135">
        <f t="shared" si="0"/>
        <v>114.99999999999999</v>
      </c>
    </row>
    <row r="118" spans="1:2" ht="16.5" x14ac:dyDescent="0.35">
      <c r="A118" s="138">
        <v>120.19999999999999</v>
      </c>
      <c r="B118" s="135">
        <f t="shared" si="0"/>
        <v>115.49999999999999</v>
      </c>
    </row>
    <row r="119" spans="1:2" ht="16.5" x14ac:dyDescent="0.35">
      <c r="A119" s="138">
        <v>120.29999999999998</v>
      </c>
      <c r="B119" s="135">
        <f t="shared" si="0"/>
        <v>115.59999999999998</v>
      </c>
    </row>
    <row r="120" spans="1:2" ht="16.5" x14ac:dyDescent="0.35">
      <c r="A120" s="138">
        <v>121</v>
      </c>
      <c r="B120" s="135">
        <f t="shared" si="0"/>
        <v>116.3</v>
      </c>
    </row>
    <row r="121" spans="1:2" ht="16.5" x14ac:dyDescent="0.35">
      <c r="A121" s="138">
        <v>121.9</v>
      </c>
      <c r="B121" s="135">
        <f t="shared" si="0"/>
        <v>117.2</v>
      </c>
    </row>
    <row r="122" spans="1:2" ht="16.5" x14ac:dyDescent="0.35">
      <c r="A122" s="138">
        <v>122.30000000000001</v>
      </c>
      <c r="B122" s="135">
        <f t="shared" si="0"/>
        <v>117.60000000000001</v>
      </c>
    </row>
    <row r="123" spans="1:2" ht="16.5" x14ac:dyDescent="0.35">
      <c r="A123" s="138">
        <v>122.5</v>
      </c>
      <c r="B123" s="135">
        <f t="shared" si="0"/>
        <v>117.8</v>
      </c>
    </row>
    <row r="124" spans="1:2" ht="16.5" x14ac:dyDescent="0.35">
      <c r="A124" s="138">
        <v>122.6</v>
      </c>
      <c r="B124" s="135">
        <f t="shared" si="0"/>
        <v>117.89999999999999</v>
      </c>
    </row>
    <row r="125" spans="1:2" ht="16.5" x14ac:dyDescent="0.35">
      <c r="A125" s="138">
        <v>122.9</v>
      </c>
      <c r="B125" s="135">
        <f t="shared" si="0"/>
        <v>118.2</v>
      </c>
    </row>
    <row r="126" spans="1:2" ht="16.5" x14ac:dyDescent="0.35">
      <c r="A126" s="138">
        <v>123.5</v>
      </c>
      <c r="B126" s="135">
        <f t="shared" si="0"/>
        <v>118.8</v>
      </c>
    </row>
    <row r="127" spans="1:2" ht="16.5" x14ac:dyDescent="0.35">
      <c r="A127" s="138">
        <v>124</v>
      </c>
      <c r="B127" s="135">
        <f t="shared" si="0"/>
        <v>119.3</v>
      </c>
    </row>
    <row r="128" spans="1:2" ht="16.5" x14ac:dyDescent="0.35">
      <c r="A128" s="138">
        <v>124.9</v>
      </c>
      <c r="B128" s="135">
        <f t="shared" si="0"/>
        <v>120.2</v>
      </c>
    </row>
    <row r="129" spans="1:2" ht="16.5" x14ac:dyDescent="0.35">
      <c r="A129" s="138">
        <v>125.5</v>
      </c>
      <c r="B129" s="135">
        <f t="shared" si="0"/>
        <v>120.8</v>
      </c>
    </row>
    <row r="130" spans="1:2" ht="16.5" x14ac:dyDescent="0.35">
      <c r="A130" s="138">
        <v>125.7</v>
      </c>
      <c r="B130" s="135">
        <f t="shared" si="0"/>
        <v>121</v>
      </c>
    </row>
    <row r="131" spans="1:2" ht="16.5" x14ac:dyDescent="0.35">
      <c r="A131" s="138">
        <v>125.8</v>
      </c>
      <c r="B131" s="135">
        <f t="shared" si="0"/>
        <v>121.1</v>
      </c>
    </row>
    <row r="132" spans="1:2" ht="16.5" x14ac:dyDescent="0.35">
      <c r="A132" s="138">
        <v>126.3</v>
      </c>
      <c r="B132" s="135">
        <f t="shared" si="0"/>
        <v>121.6</v>
      </c>
    </row>
    <row r="133" spans="1:2" ht="16.5" x14ac:dyDescent="0.35">
      <c r="A133" s="138">
        <v>126.9</v>
      </c>
      <c r="B133" s="135">
        <f t="shared" si="0"/>
        <v>122.2</v>
      </c>
    </row>
    <row r="134" spans="1:2" ht="16.5" x14ac:dyDescent="0.35">
      <c r="A134" s="138">
        <v>126.9</v>
      </c>
      <c r="B134" s="135">
        <f t="shared" si="0"/>
        <v>122.2</v>
      </c>
    </row>
    <row r="135" spans="1:2" ht="16.5" x14ac:dyDescent="0.35">
      <c r="A135" s="138">
        <v>128.80000000000001</v>
      </c>
      <c r="B135" s="135">
        <f t="shared" si="0"/>
        <v>124.10000000000001</v>
      </c>
    </row>
    <row r="136" spans="1:2" ht="16.5" x14ac:dyDescent="0.35">
      <c r="A136" s="138">
        <v>129.19999999999999</v>
      </c>
      <c r="B136" s="135">
        <f t="shared" si="0"/>
        <v>124.49999999999999</v>
      </c>
    </row>
    <row r="137" spans="1:2" ht="16.5" x14ac:dyDescent="0.35">
      <c r="A137" s="138">
        <v>130.5</v>
      </c>
      <c r="B137" s="135">
        <f t="shared" si="0"/>
        <v>125.8</v>
      </c>
    </row>
    <row r="138" spans="1:2" ht="16.5" x14ac:dyDescent="0.35">
      <c r="A138" s="138">
        <v>131.9</v>
      </c>
      <c r="B138" s="135">
        <f t="shared" si="0"/>
        <v>127.2</v>
      </c>
    </row>
    <row r="139" spans="1:2" ht="16.5" x14ac:dyDescent="0.35">
      <c r="A139" s="138">
        <v>132.1</v>
      </c>
      <c r="B139" s="135">
        <f t="shared" si="0"/>
        <v>127.39999999999999</v>
      </c>
    </row>
    <row r="140" spans="1:2" ht="16.5" x14ac:dyDescent="0.35">
      <c r="A140" s="138">
        <v>132.4</v>
      </c>
      <c r="B140" s="135">
        <f t="shared" si="0"/>
        <v>127.7</v>
      </c>
    </row>
    <row r="141" spans="1:2" ht="16.5" x14ac:dyDescent="0.35">
      <c r="A141" s="138">
        <v>132.5</v>
      </c>
      <c r="B141" s="135">
        <f t="shared" si="0"/>
        <v>127.8</v>
      </c>
    </row>
    <row r="142" spans="1:2" ht="16.5" x14ac:dyDescent="0.35">
      <c r="A142" s="138">
        <v>132.6</v>
      </c>
      <c r="B142" s="135">
        <f t="shared" si="0"/>
        <v>127.89999999999999</v>
      </c>
    </row>
    <row r="143" spans="1:2" ht="16.5" x14ac:dyDescent="0.35">
      <c r="A143" s="138">
        <v>132.9</v>
      </c>
      <c r="B143" s="135">
        <f t="shared" si="0"/>
        <v>128.20000000000002</v>
      </c>
    </row>
    <row r="144" spans="1:2" ht="16.5" x14ac:dyDescent="0.35">
      <c r="A144" s="138">
        <v>133.19999999999999</v>
      </c>
      <c r="B144" s="135">
        <f t="shared" si="0"/>
        <v>128.5</v>
      </c>
    </row>
    <row r="145" spans="1:2" ht="16.5" x14ac:dyDescent="0.35">
      <c r="A145" s="138">
        <v>133.5</v>
      </c>
      <c r="B145" s="135">
        <f t="shared" si="0"/>
        <v>128.80000000000001</v>
      </c>
    </row>
    <row r="146" spans="1:2" ht="16.5" x14ac:dyDescent="0.35">
      <c r="A146" s="138">
        <v>134.5</v>
      </c>
      <c r="B146" s="135">
        <f t="shared" si="0"/>
        <v>129.80000000000001</v>
      </c>
    </row>
    <row r="147" spans="1:2" ht="16.5" x14ac:dyDescent="0.35">
      <c r="A147" s="138">
        <v>134.6</v>
      </c>
      <c r="B147" s="135">
        <f t="shared" si="0"/>
        <v>129.9</v>
      </c>
    </row>
    <row r="148" spans="1:2" ht="16.5" x14ac:dyDescent="0.35">
      <c r="A148" s="138">
        <v>135.1</v>
      </c>
      <c r="B148" s="135">
        <f t="shared" si="0"/>
        <v>130.4</v>
      </c>
    </row>
    <row r="149" spans="1:2" ht="16.5" x14ac:dyDescent="0.35">
      <c r="A149" s="138">
        <v>135.39999999999998</v>
      </c>
      <c r="B149" s="135">
        <f t="shared" si="0"/>
        <v>130.69999999999999</v>
      </c>
    </row>
    <row r="150" spans="1:2" ht="16.5" x14ac:dyDescent="0.35">
      <c r="A150" s="138">
        <v>135.39999999999998</v>
      </c>
      <c r="B150" s="135">
        <f t="shared" si="0"/>
        <v>130.69999999999999</v>
      </c>
    </row>
    <row r="151" spans="1:2" ht="16.5" x14ac:dyDescent="0.35">
      <c r="A151" s="138">
        <v>135.69999999999999</v>
      </c>
      <c r="B151" s="135">
        <f t="shared" si="0"/>
        <v>131</v>
      </c>
    </row>
    <row r="152" spans="1:2" ht="16.5" x14ac:dyDescent="0.35">
      <c r="A152" s="138">
        <v>136.19999999999999</v>
      </c>
      <c r="B152" s="135">
        <f t="shared" si="0"/>
        <v>131.5</v>
      </c>
    </row>
    <row r="153" spans="1:2" ht="16.5" x14ac:dyDescent="0.35">
      <c r="A153" s="138">
        <v>136.29999999999998</v>
      </c>
      <c r="B153" s="135">
        <f t="shared" si="0"/>
        <v>131.6</v>
      </c>
    </row>
    <row r="154" spans="1:2" ht="16.5" x14ac:dyDescent="0.35">
      <c r="A154" s="138">
        <v>137</v>
      </c>
      <c r="B154" s="135">
        <f t="shared" si="0"/>
        <v>132.30000000000001</v>
      </c>
    </row>
    <row r="155" spans="1:2" ht="16.5" x14ac:dyDescent="0.35">
      <c r="A155" s="138">
        <v>137.9</v>
      </c>
      <c r="B155" s="135">
        <f t="shared" si="0"/>
        <v>133.20000000000002</v>
      </c>
    </row>
    <row r="156" spans="1:2" ht="16.5" x14ac:dyDescent="0.35">
      <c r="A156" s="138">
        <v>138.30000000000001</v>
      </c>
      <c r="B156" s="135">
        <f t="shared" si="0"/>
        <v>133.60000000000002</v>
      </c>
    </row>
    <row r="157" spans="1:2" ht="16.5" x14ac:dyDescent="0.35">
      <c r="A157" s="138">
        <v>138.5</v>
      </c>
      <c r="B157" s="135">
        <f t="shared" si="0"/>
        <v>133.80000000000001</v>
      </c>
    </row>
    <row r="158" spans="1:2" ht="16.5" x14ac:dyDescent="0.35">
      <c r="A158" s="138">
        <v>138.6</v>
      </c>
      <c r="B158" s="135">
        <f t="shared" si="0"/>
        <v>133.9</v>
      </c>
    </row>
    <row r="159" spans="1:2" ht="16.5" x14ac:dyDescent="0.35">
      <c r="A159" s="138">
        <v>138.9</v>
      </c>
      <c r="B159" s="135">
        <f t="shared" si="0"/>
        <v>134.20000000000002</v>
      </c>
    </row>
    <row r="160" spans="1:2" ht="16.5" x14ac:dyDescent="0.35">
      <c r="A160" s="138">
        <v>139.5</v>
      </c>
      <c r="B160" s="135">
        <f t="shared" si="0"/>
        <v>134.80000000000001</v>
      </c>
    </row>
    <row r="161" spans="1:2" ht="16.5" x14ac:dyDescent="0.35">
      <c r="A161" s="138">
        <v>140</v>
      </c>
      <c r="B161" s="135">
        <f t="shared" si="0"/>
        <v>135.30000000000001</v>
      </c>
    </row>
    <row r="162" spans="1:2" ht="16.5" x14ac:dyDescent="0.35">
      <c r="A162" s="138">
        <v>140.9</v>
      </c>
      <c r="B162" s="135">
        <f t="shared" si="0"/>
        <v>136.20000000000002</v>
      </c>
    </row>
    <row r="163" spans="1:2" ht="16.5" x14ac:dyDescent="0.35">
      <c r="A163" s="138">
        <v>141.5</v>
      </c>
      <c r="B163" s="135">
        <f t="shared" si="0"/>
        <v>136.80000000000001</v>
      </c>
    </row>
    <row r="164" spans="1:2" ht="16.5" x14ac:dyDescent="0.35">
      <c r="A164" s="138">
        <v>141.69999999999999</v>
      </c>
      <c r="B164" s="135">
        <f t="shared" si="0"/>
        <v>137</v>
      </c>
    </row>
    <row r="165" spans="1:2" ht="16.5" x14ac:dyDescent="0.35">
      <c r="A165" s="138">
        <v>141.80000000000001</v>
      </c>
      <c r="B165" s="135">
        <f t="shared" si="0"/>
        <v>137.10000000000002</v>
      </c>
    </row>
    <row r="166" spans="1:2" ht="16.5" x14ac:dyDescent="0.35">
      <c r="A166" s="138">
        <v>142.30000000000001</v>
      </c>
      <c r="B166" s="135">
        <f t="shared" si="0"/>
        <v>137.60000000000002</v>
      </c>
    </row>
    <row r="167" spans="1:2" ht="16.5" x14ac:dyDescent="0.35">
      <c r="A167" s="138">
        <v>142.9</v>
      </c>
      <c r="B167" s="135">
        <f t="shared" si="0"/>
        <v>138.20000000000002</v>
      </c>
    </row>
    <row r="168" spans="1:2" ht="16.5" x14ac:dyDescent="0.35">
      <c r="A168" s="138">
        <v>142.9</v>
      </c>
      <c r="B168" s="135">
        <f t="shared" si="0"/>
        <v>138.20000000000002</v>
      </c>
    </row>
    <row r="169" spans="1:2" ht="16.5" x14ac:dyDescent="0.35">
      <c r="A169" s="138">
        <v>144.80000000000001</v>
      </c>
      <c r="B169" s="135">
        <f t="shared" si="0"/>
        <v>140.10000000000002</v>
      </c>
    </row>
    <row r="170" spans="1:2" ht="16.5" x14ac:dyDescent="0.35">
      <c r="A170" s="138">
        <v>145.19999999999999</v>
      </c>
      <c r="B170" s="135">
        <f t="shared" si="0"/>
        <v>140.5</v>
      </c>
    </row>
    <row r="171" spans="1:2" ht="16.5" x14ac:dyDescent="0.35">
      <c r="A171" s="138">
        <v>146.5</v>
      </c>
      <c r="B171" s="135">
        <f t="shared" si="0"/>
        <v>141.80000000000001</v>
      </c>
    </row>
    <row r="172" spans="1:2" ht="16.5" x14ac:dyDescent="0.35">
      <c r="A172" s="138">
        <v>147.9</v>
      </c>
      <c r="B172" s="135">
        <f t="shared" si="0"/>
        <v>143.20000000000002</v>
      </c>
    </row>
    <row r="173" spans="1:2" ht="16.5" x14ac:dyDescent="0.35">
      <c r="A173" s="138">
        <v>148.1</v>
      </c>
      <c r="B173" s="135">
        <f t="shared" si="0"/>
        <v>143.4</v>
      </c>
    </row>
    <row r="174" spans="1:2" ht="16.5" x14ac:dyDescent="0.35">
      <c r="A174" s="138">
        <v>148.4</v>
      </c>
      <c r="B174" s="135">
        <f t="shared" si="0"/>
        <v>143.70000000000002</v>
      </c>
    </row>
    <row r="175" spans="1:2" ht="16.5" x14ac:dyDescent="0.35">
      <c r="A175" s="138">
        <v>148.5</v>
      </c>
      <c r="B175" s="135">
        <f t="shared" si="0"/>
        <v>143.80000000000001</v>
      </c>
    </row>
    <row r="176" spans="1:2" ht="16.5" x14ac:dyDescent="0.35">
      <c r="A176" s="138">
        <v>148.6</v>
      </c>
      <c r="B176" s="135">
        <f t="shared" si="0"/>
        <v>143.9</v>
      </c>
    </row>
    <row r="177" spans="1:2" ht="16.5" x14ac:dyDescent="0.35">
      <c r="A177" s="138">
        <v>148.9</v>
      </c>
      <c r="B177" s="135">
        <f t="shared" si="0"/>
        <v>144.20000000000002</v>
      </c>
    </row>
    <row r="178" spans="1:2" ht="16.5" x14ac:dyDescent="0.35">
      <c r="A178" s="138">
        <v>149.30000000000001</v>
      </c>
      <c r="B178" s="135">
        <f t="shared" si="0"/>
        <v>144.60000000000002</v>
      </c>
    </row>
    <row r="179" spans="1:2" ht="16.5" x14ac:dyDescent="0.35">
      <c r="B179" s="135">
        <f t="shared" si="0"/>
        <v>-4.7</v>
      </c>
    </row>
  </sheetData>
  <conditionalFormatting sqref="A34:A64 A80:A84">
    <cfRule type="cellIs" dxfId="92" priority="1" stopIfTrue="1" operator="lessThan">
      <formula>#REF!</formula>
    </cfRule>
    <cfRule type="cellIs" dxfId="91" priority="2" stopIfTrue="1" operator="lessThan">
      <formula>$E33</formula>
    </cfRule>
  </conditionalFormatting>
  <conditionalFormatting sqref="A50 A54">
    <cfRule type="cellIs" dxfId="90" priority="3" stopIfTrue="1" operator="lessThan">
      <formula>$E48</formula>
    </cfRule>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W2600"/>
  <sheetViews>
    <sheetView workbookViewId="0">
      <pane xSplit="5" ySplit="6" topLeftCell="F7" activePane="bottomRight" state="frozen"/>
      <selection pane="topRight" activeCell="F1" sqref="F1"/>
      <selection pane="bottomLeft" activeCell="A7" sqref="A7"/>
      <selection pane="bottomRight" activeCell="F7" sqref="F7"/>
    </sheetView>
  </sheetViews>
  <sheetFormatPr defaultColWidth="14.3984375" defaultRowHeight="15" customHeight="1" x14ac:dyDescent="0.3"/>
  <cols>
    <col min="1" max="2" width="10.3984375" customWidth="1"/>
    <col min="3" max="3" width="6.796875" customWidth="1"/>
    <col min="4" max="4" width="6.59765625" customWidth="1"/>
    <col min="5" max="5" width="6.19921875" customWidth="1"/>
    <col min="6" max="6" width="4.59765625" customWidth="1"/>
    <col min="7" max="7" width="8" customWidth="1"/>
    <col min="8" max="8" width="8.59765625" customWidth="1"/>
    <col min="9" max="9" width="4.796875" customWidth="1"/>
    <col min="10" max="10" width="8" customWidth="1"/>
    <col min="11" max="11" width="8" hidden="1" customWidth="1"/>
    <col min="12" max="12" width="8.59765625" customWidth="1"/>
    <col min="13" max="13" width="6" customWidth="1"/>
    <col min="14" max="14" width="5.59765625" customWidth="1"/>
    <col min="15" max="19" width="12.59765625" customWidth="1"/>
    <col min="20" max="20" width="8.59765625" customWidth="1"/>
    <col min="21" max="21" width="4.59765625" customWidth="1"/>
    <col min="22" max="22" width="1.796875" customWidth="1"/>
    <col min="23" max="23" width="9" customWidth="1"/>
  </cols>
  <sheetData>
    <row r="1" spans="1:23" ht="12" customHeight="1" x14ac:dyDescent="0.3">
      <c r="A1" s="139"/>
      <c r="B1" s="139"/>
      <c r="C1" s="139"/>
      <c r="D1" s="140"/>
      <c r="E1" s="139"/>
      <c r="F1" s="139"/>
      <c r="G1" s="139"/>
      <c r="H1" s="139"/>
      <c r="I1" s="139"/>
      <c r="J1" s="139"/>
      <c r="K1" s="139"/>
      <c r="L1" s="139"/>
      <c r="M1" s="139"/>
      <c r="N1" s="139"/>
      <c r="O1" s="139"/>
      <c r="P1" s="139"/>
      <c r="Q1" s="139"/>
      <c r="R1" s="139"/>
      <c r="S1" s="139"/>
      <c r="T1" s="139"/>
      <c r="U1" s="139"/>
      <c r="V1" s="139"/>
      <c r="W1" s="141"/>
    </row>
    <row r="2" spans="1:23" ht="12" customHeight="1" x14ac:dyDescent="0.3">
      <c r="A2" s="139"/>
      <c r="B2" s="139"/>
      <c r="C2" s="139"/>
      <c r="D2" s="140"/>
      <c r="E2" s="139"/>
      <c r="F2" s="139"/>
      <c r="G2" s="142">
        <f t="array" aca="1" ref="G2" ca="1">VLOOKUP("EINDE NEUTR*",INDIRECT("route!D$6"):INDIRECT("route!E$6518"),2,FALSE)</f>
        <v>4.9000000000000004</v>
      </c>
      <c r="H2" s="139"/>
      <c r="I2" s="139"/>
      <c r="J2" s="139"/>
      <c r="K2" s="139"/>
      <c r="L2" s="139"/>
      <c r="M2" s="139"/>
      <c r="N2" s="139"/>
      <c r="O2" s="139"/>
      <c r="P2" s="139"/>
      <c r="Q2" s="139"/>
      <c r="R2" s="139"/>
      <c r="S2" s="139"/>
      <c r="T2" s="139"/>
      <c r="U2" s="139"/>
      <c r="V2" s="139"/>
      <c r="W2" s="141"/>
    </row>
    <row r="3" spans="1:23" ht="12" customHeight="1" x14ac:dyDescent="0.3">
      <c r="A3" s="139"/>
      <c r="B3" s="139"/>
      <c r="C3" s="139"/>
      <c r="D3" s="140"/>
      <c r="E3" s="139"/>
      <c r="F3" s="139"/>
      <c r="G3" s="142">
        <f t="array" aca="1" ref="G3" ca="1">VLOOKUP("FINISH",INDIRECT("route!D$6"):INDIRECT("route!E$6518"),2,FALSE)</f>
        <v>144.20000000000002</v>
      </c>
      <c r="H3" s="139"/>
      <c r="I3" s="139"/>
      <c r="J3" s="139"/>
      <c r="K3" s="139"/>
      <c r="L3" s="139"/>
      <c r="M3" s="139"/>
      <c r="N3" s="139"/>
      <c r="O3" s="139"/>
      <c r="P3" s="139"/>
      <c r="Q3" s="139"/>
      <c r="R3" s="139"/>
      <c r="S3" s="139"/>
      <c r="T3" s="139"/>
      <c r="U3" s="139"/>
      <c r="V3" s="139"/>
      <c r="W3" s="141"/>
    </row>
    <row r="4" spans="1:23" ht="12" customHeight="1" x14ac:dyDescent="0.3">
      <c r="A4" s="139"/>
      <c r="B4" s="139"/>
      <c r="C4" s="139"/>
      <c r="D4" s="140"/>
      <c r="E4" s="139"/>
      <c r="F4" s="139"/>
      <c r="G4" s="139"/>
      <c r="H4" s="139"/>
      <c r="I4" s="139"/>
      <c r="J4" s="139"/>
      <c r="K4" s="139"/>
      <c r="L4" s="139"/>
      <c r="M4" s="139"/>
      <c r="N4" s="139"/>
      <c r="O4" s="139"/>
      <c r="P4" s="139"/>
      <c r="Q4" s="139"/>
      <c r="R4" s="139"/>
      <c r="S4" s="139"/>
      <c r="T4" s="139"/>
      <c r="U4" s="139"/>
      <c r="V4" s="139"/>
      <c r="W4" s="141"/>
    </row>
    <row r="5" spans="1:23" ht="12" customHeight="1" x14ac:dyDescent="0.3">
      <c r="A5" s="143">
        <f>route!$A$5</f>
        <v>44</v>
      </c>
      <c r="B5" s="143" t="str">
        <f>route!$B$5</f>
        <v>46</v>
      </c>
      <c r="C5" s="144"/>
      <c r="D5" s="140"/>
      <c r="E5" s="382">
        <f>route!E5</f>
        <v>0.5</v>
      </c>
      <c r="F5" s="376"/>
      <c r="G5" s="139"/>
      <c r="H5" s="139"/>
      <c r="I5" s="139"/>
      <c r="J5" s="139"/>
      <c r="K5" s="139"/>
      <c r="L5" s="139"/>
      <c r="M5" s="139"/>
      <c r="N5" s="139"/>
      <c r="O5" s="139"/>
      <c r="P5" s="139"/>
      <c r="Q5" s="139"/>
      <c r="R5" s="139"/>
      <c r="S5" s="139"/>
      <c r="T5" s="139"/>
      <c r="U5" s="139"/>
      <c r="V5" s="139"/>
      <c r="W5" s="141"/>
    </row>
    <row r="6" spans="1:23" ht="38.25" customHeight="1" x14ac:dyDescent="0.3">
      <c r="A6" s="145" t="s">
        <v>11</v>
      </c>
      <c r="B6" s="145" t="s">
        <v>11</v>
      </c>
      <c r="C6" s="139"/>
      <c r="D6" s="146" t="s">
        <v>396</v>
      </c>
      <c r="E6" s="147" t="s">
        <v>397</v>
      </c>
      <c r="F6" s="148" t="str">
        <f>B5</f>
        <v>46</v>
      </c>
      <c r="G6" s="149"/>
      <c r="H6" s="150"/>
      <c r="I6" s="148">
        <f>A5</f>
        <v>44</v>
      </c>
      <c r="J6" s="149"/>
      <c r="K6" s="149"/>
      <c r="L6" s="150"/>
      <c r="M6" s="151"/>
      <c r="N6" s="139"/>
      <c r="O6" s="152" t="s">
        <v>398</v>
      </c>
      <c r="P6" s="153" t="s">
        <v>399</v>
      </c>
      <c r="Q6" s="154" t="s">
        <v>400</v>
      </c>
      <c r="R6" s="154" t="s">
        <v>401</v>
      </c>
      <c r="S6" s="155" t="s">
        <v>402</v>
      </c>
      <c r="T6" s="139"/>
      <c r="U6" s="139"/>
      <c r="V6" s="139"/>
      <c r="W6" s="141"/>
    </row>
    <row r="7" spans="1:23" ht="12" customHeight="1" x14ac:dyDescent="0.3">
      <c r="A7" s="156">
        <f t="array" aca="1" ref="A7" ca="1">IF(INDIRECT("route!D7")&gt;0,L7,(""))</f>
        <v>0.5</v>
      </c>
      <c r="B7" s="156">
        <f t="array" aca="1" ref="B7" ca="1">IF(route!E7="","",IF(INDIRECT("route!D7")&gt;0,G7,("")))</f>
        <v>0.5</v>
      </c>
      <c r="C7" s="157">
        <f t="shared" ref="C7:C9" ca="1" si="0">IF(D7&gt;=0,VLOOKUP("EINDE NEUTR*",INDIRECT("route!D$6"):INDIRECT("route!E$8500"),2,FALSE)-D7," ")</f>
        <v>4.9000000000000004</v>
      </c>
      <c r="D7" s="140">
        <f t="array" aca="1" ref="D7" ca="1">INDIRECT("route!E7")</f>
        <v>0</v>
      </c>
      <c r="E7" s="140" t="str">
        <f t="shared" ref="E7:E261" ca="1" si="1">IF($T7=TRUE,"",N7-N6)</f>
        <v/>
      </c>
      <c r="F7" s="158">
        <v>7.2</v>
      </c>
      <c r="G7" s="159">
        <f>Blad1!uur</f>
        <v>0.5</v>
      </c>
      <c r="H7" s="160">
        <f>Blad1!uur</f>
        <v>0.5</v>
      </c>
      <c r="I7" s="158">
        <v>7.2</v>
      </c>
      <c r="J7" s="159">
        <f>Blad1!uur</f>
        <v>0.5</v>
      </c>
      <c r="K7" s="159"/>
      <c r="L7" s="160">
        <f>Blad1!uur</f>
        <v>0.5</v>
      </c>
      <c r="M7" s="158">
        <v>0</v>
      </c>
      <c r="N7" s="157">
        <f t="array" aca="1" ref="N7" ca="1">IF(INDIRECT("route!D7")="START",0,IF(T7=TRUE,N6,INDIRECT("route!E7")))</f>
        <v>0</v>
      </c>
      <c r="O7" s="139" t="e">
        <f t="shared" ref="O7:O261" ca="1" si="2">SEARCH($O$6,INDIRECT("route!G"&amp;U7))</f>
        <v>#VALUE!</v>
      </c>
      <c r="P7" s="139" t="e">
        <f t="shared" ref="P7:P261" ca="1" si="3">SEARCH($P$6,INDIRECT("route!G"&amp;U7))</f>
        <v>#VALUE!</v>
      </c>
      <c r="Q7" s="161" t="e">
        <f t="shared" ref="Q7:Q261" ca="1" si="4">SEARCH($Q$6,INDIRECT("route!G"&amp;U7))</f>
        <v>#VALUE!</v>
      </c>
      <c r="R7" s="161" t="e">
        <f t="shared" ref="R7:R261" ca="1" si="5">SEARCH($R$6,INDIRECT("route!G"&amp;U7))</f>
        <v>#VALUE!</v>
      </c>
      <c r="S7" s="161" t="e">
        <f t="shared" ref="S7:S261" ca="1" si="6">SEARCH($S$6,INDIRECT("route!G"&amp;U7))</f>
        <v>#VALUE!</v>
      </c>
      <c r="T7" s="139" t="b">
        <f t="shared" ref="T7:T261" ca="1" si="7">AND(ISERROR(O7),ISERROR(P7),ISERROR(Q7),ISERROR(R7),ISERROR(S7))</f>
        <v>1</v>
      </c>
      <c r="U7" s="139">
        <v>7</v>
      </c>
      <c r="V7" s="139"/>
      <c r="W7" s="141" t="s">
        <v>22</v>
      </c>
    </row>
    <row r="8" spans="1:23" ht="12" customHeight="1" x14ac:dyDescent="0.3">
      <c r="A8" s="156">
        <f t="array" aca="1" ref="A8" ca="1">IF(INDIRECT("route!D8")&gt;0,L8,(""))</f>
        <v>0.5</v>
      </c>
      <c r="B8" s="156">
        <f t="array" aca="1" ref="B8" ca="1">IF(INDIRECT("route!D8")&gt;0,H8,(""))</f>
        <v>0.5</v>
      </c>
      <c r="C8" s="157">
        <f t="shared" ca="1" si="0"/>
        <v>4.9000000000000004</v>
      </c>
      <c r="D8" s="140">
        <f t="array" aca="1" ref="D8" ca="1">INDIRECT("route!E8")</f>
        <v>0</v>
      </c>
      <c r="E8" s="140">
        <f t="shared" ca="1" si="1"/>
        <v>0</v>
      </c>
      <c r="F8" s="158">
        <v>7.2</v>
      </c>
      <c r="G8" s="162">
        <f t="shared" ref="G8:G262" ca="1" si="8">TIME(0,0,0+M8*1000/F8)</f>
        <v>0</v>
      </c>
      <c r="H8" s="160">
        <f t="shared" ref="H8:H200" ca="1" si="9">H7+G8</f>
        <v>0.5</v>
      </c>
      <c r="I8" s="158">
        <v>7.2</v>
      </c>
      <c r="J8" s="162">
        <f t="shared" ref="J8:J262" ca="1" si="10">TIME(0,0,0+M8*1000/I8)</f>
        <v>0</v>
      </c>
      <c r="K8" s="162"/>
      <c r="L8" s="160">
        <f t="shared" ref="L8:L200" ca="1" si="11">L7+J8</f>
        <v>0.5</v>
      </c>
      <c r="M8" s="158">
        <f t="array" aca="1" ref="M8" ca="1">INDIRECT("route!E8")-INDIRECT("route!E7")</f>
        <v>0</v>
      </c>
      <c r="N8" s="157">
        <f t="array" aca="1" ref="N8" ca="1">IF(INDIRECT("route!D8")="START",0,IF(T8=TRUE,N7,INDIRECT("route!E8")))</f>
        <v>0</v>
      </c>
      <c r="O8" s="139" t="e">
        <f t="shared" ca="1" si="2"/>
        <v>#VALUE!</v>
      </c>
      <c r="P8" s="139">
        <f t="shared" ca="1" si="3"/>
        <v>1</v>
      </c>
      <c r="Q8" s="161" t="e">
        <f t="shared" ca="1" si="4"/>
        <v>#VALUE!</v>
      </c>
      <c r="R8" s="161" t="e">
        <f t="shared" ca="1" si="5"/>
        <v>#VALUE!</v>
      </c>
      <c r="S8" s="161" t="e">
        <f t="shared" ca="1" si="6"/>
        <v>#VALUE!</v>
      </c>
      <c r="T8" s="139" t="b">
        <f t="shared" ca="1" si="7"/>
        <v>0</v>
      </c>
      <c r="U8" s="139">
        <v>8</v>
      </c>
      <c r="V8" s="139"/>
      <c r="W8" s="141" t="s">
        <v>26</v>
      </c>
    </row>
    <row r="9" spans="1:23" ht="12" customHeight="1" x14ac:dyDescent="0.3">
      <c r="A9" s="156">
        <f t="array" aca="1" ref="A9" ca="1">IF(INDIRECT("route!D9")&gt;0,L9,(""))</f>
        <v>0.50015046296296295</v>
      </c>
      <c r="B9" s="156">
        <f t="array" aca="1" ref="B9" ca="1">IF(INDIRECT("route!D9")&gt;0,H9,(""))</f>
        <v>0.50015046296296295</v>
      </c>
      <c r="C9" s="157">
        <f t="shared" ca="1" si="0"/>
        <v>4.8000000000000007</v>
      </c>
      <c r="D9" s="140">
        <f t="array" aca="1" ref="D9" ca="1">INDIRECT("route!E9")</f>
        <v>0.1</v>
      </c>
      <c r="E9" s="140" t="str">
        <f t="shared" ca="1" si="1"/>
        <v/>
      </c>
      <c r="F9" s="158">
        <v>7.2</v>
      </c>
      <c r="G9" s="162">
        <f t="shared" ca="1" si="8"/>
        <v>1.5046296296296297E-4</v>
      </c>
      <c r="H9" s="160">
        <f t="shared" ca="1" si="9"/>
        <v>0.50015046296296295</v>
      </c>
      <c r="I9" s="158">
        <v>7.2</v>
      </c>
      <c r="J9" s="162">
        <f t="shared" ca="1" si="10"/>
        <v>1.5046296296296297E-4</v>
      </c>
      <c r="K9" s="162"/>
      <c r="L9" s="160">
        <f t="shared" ca="1" si="11"/>
        <v>0.50015046296296295</v>
      </c>
      <c r="M9" s="158">
        <f t="array" aca="1" ref="M9" ca="1">INDIRECT("route!E9")-INDIRECT("route!E8")</f>
        <v>0.1</v>
      </c>
      <c r="N9" s="157">
        <f t="array" aca="1" ref="N9" ca="1">IF(INDIRECT("route!D9")="START",0,IF(T9=TRUE,N8,INDIRECT("route!E9")))</f>
        <v>0</v>
      </c>
      <c r="O9" s="139" t="e">
        <f t="shared" ca="1" si="2"/>
        <v>#VALUE!</v>
      </c>
      <c r="P9" s="139" t="e">
        <f t="shared" ca="1" si="3"/>
        <v>#VALUE!</v>
      </c>
      <c r="Q9" s="161" t="e">
        <f t="shared" ca="1" si="4"/>
        <v>#VALUE!</v>
      </c>
      <c r="R9" s="161" t="e">
        <f t="shared" ca="1" si="5"/>
        <v>#VALUE!</v>
      </c>
      <c r="S9" s="161" t="e">
        <f t="shared" ca="1" si="6"/>
        <v>#VALUE!</v>
      </c>
      <c r="T9" s="139" t="b">
        <f t="shared" ca="1" si="7"/>
        <v>1</v>
      </c>
      <c r="U9" s="139">
        <v>9</v>
      </c>
      <c r="V9" s="139"/>
      <c r="W9" s="141" t="s">
        <v>30</v>
      </c>
    </row>
    <row r="10" spans="1:23" ht="12" customHeight="1" x14ac:dyDescent="0.3">
      <c r="A10" s="156">
        <f t="array" aca="1" ref="A10" ca="1">IF(INDIRECT("route!D10")&gt;0,L10,(""))</f>
        <v>0.5003009259259259</v>
      </c>
      <c r="B10" s="156">
        <f t="array" aca="1" ref="B10" ca="1">IF(INDIRECT("route!D10")&gt;0,H10,(""))</f>
        <v>0.5003009259259259</v>
      </c>
      <c r="C10" s="157">
        <f t="shared" ref="C10:C200" ca="1" si="12">IF(D10&gt;0,VLOOKUP("EINDE NEUTR*",INDIRECT("route!D$6"):INDIRECT("route!E$8500"),2,FALSE)-D10," ")</f>
        <v>4.7</v>
      </c>
      <c r="D10" s="140">
        <f t="array" aca="1" ref="D10" ca="1">INDIRECT("route!E10")</f>
        <v>0.2</v>
      </c>
      <c r="E10" s="140">
        <f t="shared" ca="1" si="1"/>
        <v>0.2</v>
      </c>
      <c r="F10" s="158">
        <v>7.2</v>
      </c>
      <c r="G10" s="162">
        <f t="shared" ca="1" si="8"/>
        <v>1.5046296296296297E-4</v>
      </c>
      <c r="H10" s="160">
        <f t="shared" ca="1" si="9"/>
        <v>0.5003009259259259</v>
      </c>
      <c r="I10" s="158">
        <v>7.2</v>
      </c>
      <c r="J10" s="162">
        <f t="shared" ca="1" si="10"/>
        <v>1.5046296296296297E-4</v>
      </c>
      <c r="K10" s="162"/>
      <c r="L10" s="160">
        <f t="shared" ca="1" si="11"/>
        <v>0.5003009259259259</v>
      </c>
      <c r="M10" s="158">
        <f t="array" aca="1" ref="M10" ca="1">INDIRECT("route!E10")-INDIRECT("route!E9")</f>
        <v>0.1</v>
      </c>
      <c r="N10" s="157">
        <f t="array" aca="1" ref="N10" ca="1">IF(INDIRECT("route!D10")="START",0,IF(T10=TRUE,N9,INDIRECT("route!E10")))</f>
        <v>0.2</v>
      </c>
      <c r="O10" s="139">
        <f t="shared" ca="1" si="2"/>
        <v>1</v>
      </c>
      <c r="P10" s="139" t="e">
        <f t="shared" ca="1" si="3"/>
        <v>#VALUE!</v>
      </c>
      <c r="Q10" s="161" t="e">
        <f t="shared" ca="1" si="4"/>
        <v>#VALUE!</v>
      </c>
      <c r="R10" s="161" t="e">
        <f t="shared" ca="1" si="5"/>
        <v>#VALUE!</v>
      </c>
      <c r="S10" s="161" t="e">
        <f t="shared" ca="1" si="6"/>
        <v>#VALUE!</v>
      </c>
      <c r="T10" s="139" t="b">
        <f t="shared" ca="1" si="7"/>
        <v>0</v>
      </c>
      <c r="U10" s="139">
        <v>10</v>
      </c>
      <c r="V10" s="139"/>
      <c r="W10" s="141" t="s">
        <v>34</v>
      </c>
    </row>
    <row r="11" spans="1:23" ht="12" customHeight="1" x14ac:dyDescent="0.3">
      <c r="A11" s="156">
        <f t="array" aca="1" ref="A11" ca="1">IF(INDIRECT("route!D11")&gt;0,L11,(""))</f>
        <v>0.50045138888888885</v>
      </c>
      <c r="B11" s="156">
        <f t="array" aca="1" ref="B11" ca="1">IF(INDIRECT("route!D11")&gt;0,H11,(""))</f>
        <v>0.50045138888888885</v>
      </c>
      <c r="C11" s="157">
        <f t="shared" ca="1" si="12"/>
        <v>4.6000000000000005</v>
      </c>
      <c r="D11" s="140">
        <f t="array" aca="1" ref="D11" ca="1">INDIRECT("route!E11")</f>
        <v>0.3</v>
      </c>
      <c r="E11" s="140" t="str">
        <f t="shared" ca="1" si="1"/>
        <v/>
      </c>
      <c r="F11" s="158">
        <v>7.2</v>
      </c>
      <c r="G11" s="162">
        <f t="shared" ca="1" si="8"/>
        <v>1.5046296296296297E-4</v>
      </c>
      <c r="H11" s="160">
        <f t="shared" ca="1" si="9"/>
        <v>0.50045138888888885</v>
      </c>
      <c r="I11" s="158">
        <v>7.2</v>
      </c>
      <c r="J11" s="162">
        <f t="shared" ca="1" si="10"/>
        <v>1.5046296296296297E-4</v>
      </c>
      <c r="K11" s="162"/>
      <c r="L11" s="160">
        <f t="shared" ca="1" si="11"/>
        <v>0.50045138888888885</v>
      </c>
      <c r="M11" s="158">
        <f t="array" aca="1" ref="M11" ca="1">INDIRECT("route!E11")-INDIRECT("route!E10")</f>
        <v>9.9999999999999978E-2</v>
      </c>
      <c r="N11" s="157">
        <f t="array" aca="1" ref="N11" ca="1">IF(INDIRECT("route!D11")="START",0,IF(T11=TRUE,N10,INDIRECT("route!E11")))</f>
        <v>0.2</v>
      </c>
      <c r="O11" s="139" t="e">
        <f t="shared" ca="1" si="2"/>
        <v>#VALUE!</v>
      </c>
      <c r="P11" s="139" t="e">
        <f t="shared" ca="1" si="3"/>
        <v>#VALUE!</v>
      </c>
      <c r="Q11" s="161" t="e">
        <f t="shared" ca="1" si="4"/>
        <v>#VALUE!</v>
      </c>
      <c r="R11" s="161" t="e">
        <f t="shared" ca="1" si="5"/>
        <v>#VALUE!</v>
      </c>
      <c r="S11" s="161" t="e">
        <f t="shared" ca="1" si="6"/>
        <v>#VALUE!</v>
      </c>
      <c r="T11" s="139" t="b">
        <f t="shared" ca="1" si="7"/>
        <v>1</v>
      </c>
      <c r="U11" s="139">
        <v>11</v>
      </c>
      <c r="V11" s="139"/>
      <c r="W11" s="141" t="s">
        <v>38</v>
      </c>
    </row>
    <row r="12" spans="1:23" ht="12" customHeight="1" x14ac:dyDescent="0.3">
      <c r="A12" s="156">
        <f t="array" aca="1" ref="A12" ca="1">IF(INDIRECT("route!D12")&gt;0,L12,(""))</f>
        <v>0.5006018518518518</v>
      </c>
      <c r="B12" s="156">
        <f t="array" aca="1" ref="B12" ca="1">IF(INDIRECT("route!D12")&gt;0,H12,(""))</f>
        <v>0.5006018518518518</v>
      </c>
      <c r="C12" s="157">
        <f t="shared" ca="1" si="12"/>
        <v>4.5</v>
      </c>
      <c r="D12" s="140">
        <f t="array" aca="1" ref="D12" ca="1">INDIRECT("route!E12")</f>
        <v>0.4</v>
      </c>
      <c r="E12" s="140">
        <f t="shared" ca="1" si="1"/>
        <v>0.2</v>
      </c>
      <c r="F12" s="158">
        <v>7.2</v>
      </c>
      <c r="G12" s="162">
        <f t="shared" ca="1" si="8"/>
        <v>1.5046296296296297E-4</v>
      </c>
      <c r="H12" s="160">
        <f t="shared" ca="1" si="9"/>
        <v>0.5006018518518518</v>
      </c>
      <c r="I12" s="158">
        <v>7.2</v>
      </c>
      <c r="J12" s="162">
        <f t="shared" ca="1" si="10"/>
        <v>1.5046296296296297E-4</v>
      </c>
      <c r="K12" s="162"/>
      <c r="L12" s="160">
        <f t="shared" ca="1" si="11"/>
        <v>0.5006018518518518</v>
      </c>
      <c r="M12" s="158">
        <f t="array" aca="1" ref="M12" ca="1">INDIRECT("route!E12")-INDIRECT("route!E11")</f>
        <v>0.10000000000000003</v>
      </c>
      <c r="N12" s="157">
        <f t="array" aca="1" ref="N12" ca="1">IF(INDIRECT("route!D12")="START",0,IF(T12=TRUE,N11,INDIRECT("route!E12")))</f>
        <v>0.4</v>
      </c>
      <c r="O12" s="139" t="e">
        <f t="shared" ca="1" si="2"/>
        <v>#VALUE!</v>
      </c>
      <c r="P12" s="139">
        <f t="shared" ca="1" si="3"/>
        <v>1</v>
      </c>
      <c r="Q12" s="161" t="e">
        <f t="shared" ca="1" si="4"/>
        <v>#VALUE!</v>
      </c>
      <c r="R12" s="161" t="e">
        <f t="shared" ca="1" si="5"/>
        <v>#VALUE!</v>
      </c>
      <c r="S12" s="161" t="e">
        <f t="shared" ca="1" si="6"/>
        <v>#VALUE!</v>
      </c>
      <c r="T12" s="139" t="b">
        <f t="shared" ca="1" si="7"/>
        <v>0</v>
      </c>
      <c r="U12" s="139">
        <v>12</v>
      </c>
      <c r="V12" s="139"/>
      <c r="W12" s="141" t="s">
        <v>41</v>
      </c>
    </row>
    <row r="13" spans="1:23" ht="12" customHeight="1" x14ac:dyDescent="0.3">
      <c r="A13" s="156">
        <f t="array" aca="1" ref="A13" ca="1">IF(INDIRECT("route!D13")&gt;0,L13,(""))</f>
        <v>0.50075231481481475</v>
      </c>
      <c r="B13" s="156">
        <f t="array" aca="1" ref="B13" ca="1">IF(INDIRECT("route!D13")&gt;0,H13,(""))</f>
        <v>0.50075231481481475</v>
      </c>
      <c r="C13" s="157">
        <f t="shared" ca="1" si="12"/>
        <v>4.4000000000000004</v>
      </c>
      <c r="D13" s="140">
        <f t="array" aca="1" ref="D13" ca="1">INDIRECT("route!E13")</f>
        <v>0.5</v>
      </c>
      <c r="E13" s="140" t="str">
        <f t="shared" ca="1" si="1"/>
        <v/>
      </c>
      <c r="F13" s="158">
        <v>7.2</v>
      </c>
      <c r="G13" s="162">
        <f t="shared" ca="1" si="8"/>
        <v>1.5046296296296297E-4</v>
      </c>
      <c r="H13" s="160">
        <f t="shared" ca="1" si="9"/>
        <v>0.50075231481481475</v>
      </c>
      <c r="I13" s="158">
        <v>7.2</v>
      </c>
      <c r="J13" s="162">
        <f t="shared" ca="1" si="10"/>
        <v>1.5046296296296297E-4</v>
      </c>
      <c r="K13" s="162"/>
      <c r="L13" s="160">
        <f t="shared" ca="1" si="11"/>
        <v>0.50075231481481475</v>
      </c>
      <c r="M13" s="158">
        <f t="array" aca="1" ref="M13" ca="1">INDIRECT("route!E13")-INDIRECT("route!E12")</f>
        <v>9.9999999999999978E-2</v>
      </c>
      <c r="N13" s="157">
        <f t="array" aca="1" ref="N13" ca="1">IF(INDIRECT("route!D13")="START",0,IF(T13=TRUE,N12,INDIRECT("route!E13")))</f>
        <v>0.4</v>
      </c>
      <c r="O13" s="139" t="e">
        <f t="shared" ca="1" si="2"/>
        <v>#VALUE!</v>
      </c>
      <c r="P13" s="139" t="e">
        <f t="shared" ca="1" si="3"/>
        <v>#VALUE!</v>
      </c>
      <c r="Q13" s="161" t="e">
        <f t="shared" ca="1" si="4"/>
        <v>#VALUE!</v>
      </c>
      <c r="R13" s="161" t="e">
        <f t="shared" ca="1" si="5"/>
        <v>#VALUE!</v>
      </c>
      <c r="S13" s="161" t="e">
        <f t="shared" ca="1" si="6"/>
        <v>#VALUE!</v>
      </c>
      <c r="T13" s="139" t="b">
        <f t="shared" ca="1" si="7"/>
        <v>1</v>
      </c>
      <c r="U13" s="139">
        <v>13</v>
      </c>
      <c r="V13" s="139"/>
      <c r="W13" s="141" t="s">
        <v>43</v>
      </c>
    </row>
    <row r="14" spans="1:23" ht="12" customHeight="1" x14ac:dyDescent="0.3">
      <c r="A14" s="156">
        <f t="array" aca="1" ref="A14" ca="1">IF(INDIRECT("route!D14")&gt;0,L14,(""))</f>
        <v>0.50075231481481475</v>
      </c>
      <c r="B14" s="156">
        <f t="array" aca="1" ref="B14" ca="1">IF(INDIRECT("route!D14")&gt;0,H14,(""))</f>
        <v>0.50075231481481475</v>
      </c>
      <c r="C14" s="157">
        <f t="shared" ca="1" si="12"/>
        <v>4.4000000000000004</v>
      </c>
      <c r="D14" s="140">
        <f t="array" aca="1" ref="D14" ca="1">INDIRECT("route!E14")</f>
        <v>0.5</v>
      </c>
      <c r="E14" s="140" t="str">
        <f t="shared" ca="1" si="1"/>
        <v/>
      </c>
      <c r="F14" s="158">
        <v>7.2</v>
      </c>
      <c r="G14" s="162">
        <f t="shared" ca="1" si="8"/>
        <v>0</v>
      </c>
      <c r="H14" s="160">
        <f t="shared" ca="1" si="9"/>
        <v>0.50075231481481475</v>
      </c>
      <c r="I14" s="158">
        <v>7.2</v>
      </c>
      <c r="J14" s="162">
        <f t="shared" ca="1" si="10"/>
        <v>0</v>
      </c>
      <c r="K14" s="162"/>
      <c r="L14" s="160">
        <f t="shared" ca="1" si="11"/>
        <v>0.50075231481481475</v>
      </c>
      <c r="M14" s="158">
        <f t="array" aca="1" ref="M14" ca="1">INDIRECT("route!E14")-INDIRECT("route!E13")</f>
        <v>0</v>
      </c>
      <c r="N14" s="157">
        <f t="array" aca="1" ref="N14" ca="1">IF(INDIRECT("route!D14")="START",0,IF(T14=TRUE,N13,INDIRECT("route!E14")))</f>
        <v>0.4</v>
      </c>
      <c r="O14" s="139" t="e">
        <f t="shared" ca="1" si="2"/>
        <v>#VALUE!</v>
      </c>
      <c r="P14" s="139" t="e">
        <f t="shared" ca="1" si="3"/>
        <v>#VALUE!</v>
      </c>
      <c r="Q14" s="161" t="e">
        <f t="shared" ca="1" si="4"/>
        <v>#VALUE!</v>
      </c>
      <c r="R14" s="161" t="e">
        <f t="shared" ca="1" si="5"/>
        <v>#VALUE!</v>
      </c>
      <c r="S14" s="161" t="e">
        <f t="shared" ca="1" si="6"/>
        <v>#VALUE!</v>
      </c>
      <c r="T14" s="139" t="b">
        <f t="shared" ca="1" si="7"/>
        <v>1</v>
      </c>
      <c r="U14" s="139">
        <v>14</v>
      </c>
      <c r="V14" s="139"/>
      <c r="W14" s="141" t="s">
        <v>45</v>
      </c>
    </row>
    <row r="15" spans="1:23" ht="12" customHeight="1" x14ac:dyDescent="0.3">
      <c r="A15" s="156">
        <f t="array" aca="1" ref="A15" ca="1">IF(INDIRECT("route!D15")&gt;0,L15,(""))</f>
        <v>0.50075231481481475</v>
      </c>
      <c r="B15" s="156">
        <f t="array" aca="1" ref="B15" ca="1">IF(INDIRECT("route!D15")&gt;0,H15,(""))</f>
        <v>0.50075231481481475</v>
      </c>
      <c r="C15" s="157">
        <f t="shared" ca="1" si="12"/>
        <v>4.4000000000000004</v>
      </c>
      <c r="D15" s="140">
        <f t="array" aca="1" ref="D15" ca="1">INDIRECT("route!E15")</f>
        <v>0.5</v>
      </c>
      <c r="E15" s="140" t="str">
        <f t="shared" ca="1" si="1"/>
        <v/>
      </c>
      <c r="F15" s="158">
        <v>7.2</v>
      </c>
      <c r="G15" s="162">
        <f t="shared" ca="1" si="8"/>
        <v>0</v>
      </c>
      <c r="H15" s="160">
        <f t="shared" ca="1" si="9"/>
        <v>0.50075231481481475</v>
      </c>
      <c r="I15" s="158">
        <v>7.2</v>
      </c>
      <c r="J15" s="162">
        <f t="shared" ca="1" si="10"/>
        <v>0</v>
      </c>
      <c r="K15" s="162"/>
      <c r="L15" s="160">
        <f t="shared" ca="1" si="11"/>
        <v>0.50075231481481475</v>
      </c>
      <c r="M15" s="158">
        <f t="array" aca="1" ref="M15" ca="1">INDIRECT("route!E15")-INDIRECT("route!E14")</f>
        <v>0</v>
      </c>
      <c r="N15" s="157">
        <f t="array" aca="1" ref="N15" ca="1">IF(INDIRECT("route!D15")="START",0,IF(T15=TRUE,N14,INDIRECT("route!E15")))</f>
        <v>0.4</v>
      </c>
      <c r="O15" s="139" t="e">
        <f t="shared" ca="1" si="2"/>
        <v>#VALUE!</v>
      </c>
      <c r="P15" s="139" t="e">
        <f t="shared" ca="1" si="3"/>
        <v>#VALUE!</v>
      </c>
      <c r="Q15" s="161" t="e">
        <f t="shared" ca="1" si="4"/>
        <v>#VALUE!</v>
      </c>
      <c r="R15" s="161" t="e">
        <f t="shared" ca="1" si="5"/>
        <v>#VALUE!</v>
      </c>
      <c r="S15" s="161" t="e">
        <f t="shared" ca="1" si="6"/>
        <v>#VALUE!</v>
      </c>
      <c r="T15" s="139" t="b">
        <f t="shared" ca="1" si="7"/>
        <v>1</v>
      </c>
      <c r="U15" s="139">
        <v>15</v>
      </c>
      <c r="V15" s="139"/>
      <c r="W15" s="141" t="s">
        <v>46</v>
      </c>
    </row>
    <row r="16" spans="1:23" ht="12" customHeight="1" x14ac:dyDescent="0.3">
      <c r="A16" s="156">
        <f t="array" aca="1" ref="A16" ca="1">IF(INDIRECT("route!D16")&gt;0,L16,(""))</f>
        <v>0.50075231481481475</v>
      </c>
      <c r="B16" s="156">
        <f t="array" aca="1" ref="B16" ca="1">IF(INDIRECT("route!D16")&gt;0,H16,(""))</f>
        <v>0.50075231481481475</v>
      </c>
      <c r="C16" s="157">
        <f t="shared" ca="1" si="12"/>
        <v>4.4000000000000004</v>
      </c>
      <c r="D16" s="140">
        <f t="array" aca="1" ref="D16" ca="1">INDIRECT("route!E16")</f>
        <v>0.5</v>
      </c>
      <c r="E16" s="140" t="str">
        <f t="shared" ca="1" si="1"/>
        <v/>
      </c>
      <c r="F16" s="158">
        <v>7.2</v>
      </c>
      <c r="G16" s="162">
        <f t="shared" ca="1" si="8"/>
        <v>0</v>
      </c>
      <c r="H16" s="160">
        <f t="shared" ca="1" si="9"/>
        <v>0.50075231481481475</v>
      </c>
      <c r="I16" s="158">
        <v>7.2</v>
      </c>
      <c r="J16" s="162">
        <f t="shared" ca="1" si="10"/>
        <v>0</v>
      </c>
      <c r="K16" s="162"/>
      <c r="L16" s="160">
        <f t="shared" ca="1" si="11"/>
        <v>0.50075231481481475</v>
      </c>
      <c r="M16" s="158">
        <f t="array" aca="1" ref="M16" ca="1">INDIRECT("route!E16")-INDIRECT("route!E15")</f>
        <v>0</v>
      </c>
      <c r="N16" s="157">
        <f t="array" aca="1" ref="N16" ca="1">IF(INDIRECT("route!D16")="START",0,IF(T16=TRUE,N15,INDIRECT("route!E16")))</f>
        <v>0.4</v>
      </c>
      <c r="O16" s="139" t="e">
        <f t="shared" ca="1" si="2"/>
        <v>#VALUE!</v>
      </c>
      <c r="P16" s="139" t="e">
        <f t="shared" ca="1" si="3"/>
        <v>#VALUE!</v>
      </c>
      <c r="Q16" s="161" t="e">
        <f t="shared" ca="1" si="4"/>
        <v>#VALUE!</v>
      </c>
      <c r="R16" s="161" t="e">
        <f t="shared" ca="1" si="5"/>
        <v>#VALUE!</v>
      </c>
      <c r="S16" s="161" t="e">
        <f t="shared" ca="1" si="6"/>
        <v>#VALUE!</v>
      </c>
      <c r="T16" s="139" t="b">
        <f t="shared" ca="1" si="7"/>
        <v>1</v>
      </c>
      <c r="U16" s="139">
        <v>16</v>
      </c>
      <c r="V16" s="139"/>
      <c r="W16" s="141" t="s">
        <v>47</v>
      </c>
    </row>
    <row r="17" spans="1:23" ht="12" customHeight="1" x14ac:dyDescent="0.3">
      <c r="A17" s="156">
        <f t="array" aca="1" ref="A17" ca="1">IF(INDIRECT("route!D17")&gt;0,L17,(""))</f>
        <v>0.5009027777777777</v>
      </c>
      <c r="B17" s="156">
        <f t="array" aca="1" ref="B17" ca="1">IF(INDIRECT("route!D17")&gt;0,H17,(""))</f>
        <v>0.5009027777777777</v>
      </c>
      <c r="C17" s="157">
        <f t="shared" ca="1" si="12"/>
        <v>4.3000000000000007</v>
      </c>
      <c r="D17" s="140">
        <f t="array" aca="1" ref="D17" ca="1">INDIRECT("route!E17")</f>
        <v>0.6</v>
      </c>
      <c r="E17" s="140">
        <f t="shared" ca="1" si="1"/>
        <v>0.19999999999999996</v>
      </c>
      <c r="F17" s="158">
        <v>7.2</v>
      </c>
      <c r="G17" s="162">
        <f t="shared" ca="1" si="8"/>
        <v>1.5046296296296297E-4</v>
      </c>
      <c r="H17" s="160">
        <f t="shared" ca="1" si="9"/>
        <v>0.5009027777777777</v>
      </c>
      <c r="I17" s="158">
        <v>7.2</v>
      </c>
      <c r="J17" s="162">
        <f t="shared" ca="1" si="10"/>
        <v>1.5046296296296297E-4</v>
      </c>
      <c r="K17" s="162"/>
      <c r="L17" s="160">
        <f t="shared" ca="1" si="11"/>
        <v>0.5009027777777777</v>
      </c>
      <c r="M17" s="158">
        <f t="array" aca="1" ref="M17" ca="1">INDIRECT("route!E17")-INDIRECT("route!E16")</f>
        <v>9.9999999999999978E-2</v>
      </c>
      <c r="N17" s="157">
        <f t="array" aca="1" ref="N17" ca="1">IF(INDIRECT("route!D17")="START",0,IF(T17=TRUE,N16,INDIRECT("route!E17")))</f>
        <v>0.6</v>
      </c>
      <c r="O17" s="139" t="e">
        <f t="shared" ca="1" si="2"/>
        <v>#VALUE!</v>
      </c>
      <c r="P17" s="139">
        <f t="shared" ca="1" si="3"/>
        <v>1</v>
      </c>
      <c r="Q17" s="161" t="e">
        <f t="shared" ca="1" si="4"/>
        <v>#VALUE!</v>
      </c>
      <c r="R17" s="161" t="e">
        <f t="shared" ca="1" si="5"/>
        <v>#VALUE!</v>
      </c>
      <c r="S17" s="161" t="e">
        <f t="shared" ca="1" si="6"/>
        <v>#VALUE!</v>
      </c>
      <c r="T17" s="139" t="b">
        <f t="shared" ca="1" si="7"/>
        <v>0</v>
      </c>
      <c r="U17" s="139">
        <v>17</v>
      </c>
      <c r="V17" s="139"/>
      <c r="W17" s="141" t="s">
        <v>49</v>
      </c>
    </row>
    <row r="18" spans="1:23" ht="12" customHeight="1" x14ac:dyDescent="0.3">
      <c r="A18" s="156">
        <f t="array" aca="1" ref="A18" ca="1">IF(INDIRECT("route!D18")&gt;0,L18,(""))</f>
        <v>0.50105324074074065</v>
      </c>
      <c r="B18" s="156">
        <f t="array" aca="1" ref="B18" ca="1">IF(INDIRECT("route!D18")&gt;0,H18,(""))</f>
        <v>0.50105324074074065</v>
      </c>
      <c r="C18" s="157">
        <f t="shared" ca="1" si="12"/>
        <v>4.2</v>
      </c>
      <c r="D18" s="140">
        <f t="array" aca="1" ref="D18" ca="1">INDIRECT("route!E18")</f>
        <v>0.7</v>
      </c>
      <c r="E18" s="140" t="str">
        <f t="shared" ca="1" si="1"/>
        <v/>
      </c>
      <c r="F18" s="158">
        <v>7.2</v>
      </c>
      <c r="G18" s="162">
        <f t="shared" ca="1" si="8"/>
        <v>1.5046296296296297E-4</v>
      </c>
      <c r="H18" s="160">
        <f t="shared" ca="1" si="9"/>
        <v>0.50105324074074065</v>
      </c>
      <c r="I18" s="158">
        <v>7.2</v>
      </c>
      <c r="J18" s="162">
        <f t="shared" ca="1" si="10"/>
        <v>1.5046296296296297E-4</v>
      </c>
      <c r="K18" s="162"/>
      <c r="L18" s="160">
        <f t="shared" ca="1" si="11"/>
        <v>0.50105324074074065</v>
      </c>
      <c r="M18" s="158">
        <f t="array" aca="1" ref="M18" ca="1">INDIRECT("route!E18")-INDIRECT("route!E17")</f>
        <v>9.9999999999999978E-2</v>
      </c>
      <c r="N18" s="157">
        <f t="array" aca="1" ref="N18" ca="1">IF(INDIRECT("route!D18")="START",0,IF(T18=TRUE,N17,INDIRECT("route!E18")))</f>
        <v>0.6</v>
      </c>
      <c r="O18" s="139" t="e">
        <f t="shared" ca="1" si="2"/>
        <v>#VALUE!</v>
      </c>
      <c r="P18" s="139" t="e">
        <f t="shared" ca="1" si="3"/>
        <v>#VALUE!</v>
      </c>
      <c r="Q18" s="161" t="e">
        <f t="shared" ca="1" si="4"/>
        <v>#VALUE!</v>
      </c>
      <c r="R18" s="161" t="e">
        <f t="shared" ca="1" si="5"/>
        <v>#VALUE!</v>
      </c>
      <c r="S18" s="161" t="e">
        <f t="shared" ca="1" si="6"/>
        <v>#VALUE!</v>
      </c>
      <c r="T18" s="139" t="b">
        <f t="shared" ca="1" si="7"/>
        <v>1</v>
      </c>
      <c r="U18" s="139">
        <v>18</v>
      </c>
      <c r="V18" s="139"/>
      <c r="W18" s="141" t="s">
        <v>50</v>
      </c>
    </row>
    <row r="19" spans="1:23" ht="12" customHeight="1" x14ac:dyDescent="0.3">
      <c r="A19" s="156">
        <f t="array" aca="1" ref="A19" ca="1">IF(INDIRECT("route!D19")&gt;0,L19,(""))</f>
        <v>0.5012037037037036</v>
      </c>
      <c r="B19" s="156">
        <f t="array" aca="1" ref="B19" ca="1">IF(INDIRECT("route!D19")&gt;0,H19,(""))</f>
        <v>0.5012037037037036</v>
      </c>
      <c r="C19" s="157">
        <f t="shared" ca="1" si="12"/>
        <v>4.1000000000000005</v>
      </c>
      <c r="D19" s="140">
        <f t="array" aca="1" ref="D19" ca="1">INDIRECT("route!E19")</f>
        <v>0.8</v>
      </c>
      <c r="E19" s="140" t="str">
        <f t="shared" ca="1" si="1"/>
        <v/>
      </c>
      <c r="F19" s="158">
        <v>7.2</v>
      </c>
      <c r="G19" s="162">
        <f t="shared" ca="1" si="8"/>
        <v>1.5046296296296297E-4</v>
      </c>
      <c r="H19" s="160">
        <f t="shared" ca="1" si="9"/>
        <v>0.5012037037037036</v>
      </c>
      <c r="I19" s="158">
        <v>7.2</v>
      </c>
      <c r="J19" s="162">
        <f t="shared" ca="1" si="10"/>
        <v>1.5046296296296297E-4</v>
      </c>
      <c r="K19" s="162"/>
      <c r="L19" s="160">
        <f t="shared" ca="1" si="11"/>
        <v>0.5012037037037036</v>
      </c>
      <c r="M19" s="158">
        <f t="array" aca="1" ref="M19" ca="1">INDIRECT("route!E19")-INDIRECT("route!E18")</f>
        <v>0.10000000000000009</v>
      </c>
      <c r="N19" s="157">
        <f t="array" aca="1" ref="N19" ca="1">IF(INDIRECT("route!D19")="START",0,IF(T19=TRUE,N18,INDIRECT("route!E19")))</f>
        <v>0.6</v>
      </c>
      <c r="O19" s="139" t="e">
        <f t="shared" ca="1" si="2"/>
        <v>#VALUE!</v>
      </c>
      <c r="P19" s="139" t="e">
        <f t="shared" ca="1" si="3"/>
        <v>#VALUE!</v>
      </c>
      <c r="Q19" s="161" t="e">
        <f t="shared" ca="1" si="4"/>
        <v>#VALUE!</v>
      </c>
      <c r="R19" s="161" t="e">
        <f t="shared" ca="1" si="5"/>
        <v>#VALUE!</v>
      </c>
      <c r="S19" s="161" t="e">
        <f t="shared" ca="1" si="6"/>
        <v>#VALUE!</v>
      </c>
      <c r="T19" s="139" t="b">
        <f t="shared" ca="1" si="7"/>
        <v>1</v>
      </c>
      <c r="U19" s="139">
        <v>19</v>
      </c>
      <c r="V19" s="139"/>
      <c r="W19" s="141" t="s">
        <v>53</v>
      </c>
    </row>
    <row r="20" spans="1:23" ht="12" customHeight="1" x14ac:dyDescent="0.3">
      <c r="A20" s="156">
        <f t="array" aca="1" ref="A20" ca="1">IF(INDIRECT("route!D20")&gt;0,L20,(""))</f>
        <v>0.5012037037037036</v>
      </c>
      <c r="B20" s="156">
        <f t="array" aca="1" ref="B20" ca="1">IF(INDIRECT("route!D20")&gt;0,H20,(""))</f>
        <v>0.5012037037037036</v>
      </c>
      <c r="C20" s="157">
        <f t="shared" ca="1" si="12"/>
        <v>4.1000000000000005</v>
      </c>
      <c r="D20" s="140">
        <f t="array" aca="1" ref="D20" ca="1">INDIRECT("route!E20")</f>
        <v>0.8</v>
      </c>
      <c r="E20" s="140" t="str">
        <f t="shared" ca="1" si="1"/>
        <v/>
      </c>
      <c r="F20" s="158">
        <v>7.2</v>
      </c>
      <c r="G20" s="162">
        <f t="shared" ca="1" si="8"/>
        <v>0</v>
      </c>
      <c r="H20" s="160">
        <f t="shared" ca="1" si="9"/>
        <v>0.5012037037037036</v>
      </c>
      <c r="I20" s="158">
        <v>7.2</v>
      </c>
      <c r="J20" s="162">
        <f t="shared" ca="1" si="10"/>
        <v>0</v>
      </c>
      <c r="K20" s="162"/>
      <c r="L20" s="160">
        <f t="shared" ca="1" si="11"/>
        <v>0.5012037037037036</v>
      </c>
      <c r="M20" s="158">
        <f t="array" aca="1" ref="M20" ca="1">INDIRECT("route!E20")-INDIRECT("route!E19")</f>
        <v>0</v>
      </c>
      <c r="N20" s="157">
        <f t="array" aca="1" ref="N20" ca="1">IF(INDIRECT("route!D20")="START",0,IF(T20=TRUE,N19,INDIRECT("route!E20")))</f>
        <v>0.6</v>
      </c>
      <c r="O20" s="139" t="e">
        <f t="shared" ca="1" si="2"/>
        <v>#VALUE!</v>
      </c>
      <c r="P20" s="139" t="e">
        <f t="shared" ca="1" si="3"/>
        <v>#VALUE!</v>
      </c>
      <c r="Q20" s="161" t="e">
        <f t="shared" ca="1" si="4"/>
        <v>#VALUE!</v>
      </c>
      <c r="R20" s="161" t="e">
        <f t="shared" ca="1" si="5"/>
        <v>#VALUE!</v>
      </c>
      <c r="S20" s="161" t="e">
        <f t="shared" ca="1" si="6"/>
        <v>#VALUE!</v>
      </c>
      <c r="T20" s="139" t="b">
        <f t="shared" ca="1" si="7"/>
        <v>1</v>
      </c>
      <c r="U20" s="139">
        <v>20</v>
      </c>
      <c r="V20" s="139"/>
      <c r="W20" s="141" t="s">
        <v>54</v>
      </c>
    </row>
    <row r="21" spans="1:23" ht="12" customHeight="1" x14ac:dyDescent="0.3">
      <c r="A21" s="156">
        <f t="array" aca="1" ref="A21" ca="1">IF(INDIRECT("route!D21")&gt;0,L21,(""))</f>
        <v>0.50151620370370364</v>
      </c>
      <c r="B21" s="156">
        <f t="array" aca="1" ref="B21" ca="1">IF(INDIRECT("route!D21")&gt;0,H21,(""))</f>
        <v>0.50151620370370364</v>
      </c>
      <c r="C21" s="157">
        <f t="shared" ca="1" si="12"/>
        <v>3.9000000000000004</v>
      </c>
      <c r="D21" s="140">
        <f t="array" aca="1" ref="D21" ca="1">INDIRECT("route!E21")</f>
        <v>1</v>
      </c>
      <c r="E21" s="140">
        <f t="shared" ca="1" si="1"/>
        <v>0.4</v>
      </c>
      <c r="F21" s="158">
        <v>7.2</v>
      </c>
      <c r="G21" s="162">
        <f t="shared" ca="1" si="8"/>
        <v>3.1250000000000001E-4</v>
      </c>
      <c r="H21" s="160">
        <f t="shared" ca="1" si="9"/>
        <v>0.50151620370370364</v>
      </c>
      <c r="I21" s="158">
        <v>7.2</v>
      </c>
      <c r="J21" s="162">
        <f t="shared" ca="1" si="10"/>
        <v>3.1250000000000001E-4</v>
      </c>
      <c r="K21" s="162"/>
      <c r="L21" s="160">
        <f t="shared" ca="1" si="11"/>
        <v>0.50151620370370364</v>
      </c>
      <c r="M21" s="158">
        <f t="array" aca="1" ref="M21" ca="1">INDIRECT("route!E21")-INDIRECT("route!E20")</f>
        <v>0.19999999999999996</v>
      </c>
      <c r="N21" s="157">
        <f t="array" aca="1" ref="N21" ca="1">IF(INDIRECT("route!D21")="START",0,IF(T21=TRUE,N20,INDIRECT("route!E21")))</f>
        <v>1</v>
      </c>
      <c r="O21" s="139">
        <f t="shared" ca="1" si="2"/>
        <v>1</v>
      </c>
      <c r="P21" s="139" t="e">
        <f t="shared" ca="1" si="3"/>
        <v>#VALUE!</v>
      </c>
      <c r="Q21" s="161" t="e">
        <f t="shared" ca="1" si="4"/>
        <v>#VALUE!</v>
      </c>
      <c r="R21" s="161" t="e">
        <f t="shared" ca="1" si="5"/>
        <v>#VALUE!</v>
      </c>
      <c r="S21" s="161" t="e">
        <f t="shared" ca="1" si="6"/>
        <v>#VALUE!</v>
      </c>
      <c r="T21" s="139" t="b">
        <f t="shared" ca="1" si="7"/>
        <v>0</v>
      </c>
      <c r="U21" s="139">
        <v>21</v>
      </c>
      <c r="V21" s="139"/>
      <c r="W21" s="141" t="s">
        <v>57</v>
      </c>
    </row>
    <row r="22" spans="1:23" ht="12" customHeight="1" x14ac:dyDescent="0.3">
      <c r="A22" s="156">
        <f t="array" aca="1" ref="A22" ca="1">IF(INDIRECT("route!D22")&gt;0,L22,(""))</f>
        <v>0.50151620370370364</v>
      </c>
      <c r="B22" s="156">
        <f t="array" aca="1" ref="B22" ca="1">IF(INDIRECT("route!D22")&gt;0,H22,(""))</f>
        <v>0.50151620370370364</v>
      </c>
      <c r="C22" s="157">
        <f t="shared" ca="1" si="12"/>
        <v>3.9000000000000004</v>
      </c>
      <c r="D22" s="140">
        <f t="array" aca="1" ref="D22" ca="1">INDIRECT("route!E22")</f>
        <v>1</v>
      </c>
      <c r="E22" s="140" t="str">
        <f t="shared" ca="1" si="1"/>
        <v/>
      </c>
      <c r="F22" s="158">
        <v>7.2</v>
      </c>
      <c r="G22" s="162">
        <f t="shared" ca="1" si="8"/>
        <v>0</v>
      </c>
      <c r="H22" s="160">
        <f t="shared" ca="1" si="9"/>
        <v>0.50151620370370364</v>
      </c>
      <c r="I22" s="158">
        <v>7.2</v>
      </c>
      <c r="J22" s="162">
        <f t="shared" ca="1" si="10"/>
        <v>0</v>
      </c>
      <c r="K22" s="162"/>
      <c r="L22" s="160">
        <f t="shared" ca="1" si="11"/>
        <v>0.50151620370370364</v>
      </c>
      <c r="M22" s="158">
        <f t="array" aca="1" ref="M22" ca="1">INDIRECT("route!E22")-INDIRECT("route!E21")</f>
        <v>0</v>
      </c>
      <c r="N22" s="157">
        <f t="array" aca="1" ref="N22" ca="1">IF(INDIRECT("route!D22")="START",0,IF(T22=TRUE,N21,INDIRECT("route!E22")))</f>
        <v>1</v>
      </c>
      <c r="O22" s="139" t="e">
        <f t="shared" ca="1" si="2"/>
        <v>#VALUE!</v>
      </c>
      <c r="P22" s="139" t="e">
        <f t="shared" ca="1" si="3"/>
        <v>#VALUE!</v>
      </c>
      <c r="Q22" s="161" t="e">
        <f t="shared" ca="1" si="4"/>
        <v>#VALUE!</v>
      </c>
      <c r="R22" s="161" t="e">
        <f t="shared" ca="1" si="5"/>
        <v>#VALUE!</v>
      </c>
      <c r="S22" s="161" t="e">
        <f t="shared" ca="1" si="6"/>
        <v>#VALUE!</v>
      </c>
      <c r="T22" s="139" t="b">
        <f t="shared" ca="1" si="7"/>
        <v>1</v>
      </c>
      <c r="U22" s="139">
        <v>22</v>
      </c>
      <c r="V22" s="139"/>
      <c r="W22" s="141" t="s">
        <v>60</v>
      </c>
    </row>
    <row r="23" spans="1:23" ht="12" customHeight="1" x14ac:dyDescent="0.3">
      <c r="A23" s="156">
        <f t="array" aca="1" ref="A23" ca="1">IF(INDIRECT("route!D23")&gt;0,L23,(""))</f>
        <v>0.50166666666666659</v>
      </c>
      <c r="B23" s="156">
        <f t="array" aca="1" ref="B23" ca="1">IF(INDIRECT("route!D23")&gt;0,H23,(""))</f>
        <v>0.50166666666666659</v>
      </c>
      <c r="C23" s="157">
        <f t="shared" ca="1" si="12"/>
        <v>3.8000000000000003</v>
      </c>
      <c r="D23" s="140">
        <f t="array" aca="1" ref="D23" ca="1">INDIRECT("route!E23")</f>
        <v>1.1000000000000001</v>
      </c>
      <c r="E23" s="140">
        <f t="shared" ca="1" si="1"/>
        <v>0.10000000000000009</v>
      </c>
      <c r="F23" s="158">
        <v>7.2</v>
      </c>
      <c r="G23" s="162">
        <f t="shared" ca="1" si="8"/>
        <v>1.5046296296296297E-4</v>
      </c>
      <c r="H23" s="160">
        <f t="shared" ca="1" si="9"/>
        <v>0.50166666666666659</v>
      </c>
      <c r="I23" s="158">
        <v>7.2</v>
      </c>
      <c r="J23" s="162">
        <f t="shared" ca="1" si="10"/>
        <v>1.5046296296296297E-4</v>
      </c>
      <c r="K23" s="162"/>
      <c r="L23" s="160">
        <f t="shared" ca="1" si="11"/>
        <v>0.50166666666666659</v>
      </c>
      <c r="M23" s="158">
        <f t="array" aca="1" ref="M23" ca="1">INDIRECT("route!E23")-INDIRECT("route!E22")</f>
        <v>0.10000000000000009</v>
      </c>
      <c r="N23" s="157">
        <f t="array" aca="1" ref="N23" ca="1">IF(INDIRECT("route!D23")="START",0,IF(T23=TRUE,N22,INDIRECT("route!E23")))</f>
        <v>1.1000000000000001</v>
      </c>
      <c r="O23" s="139" t="e">
        <f t="shared" ca="1" si="2"/>
        <v>#VALUE!</v>
      </c>
      <c r="P23" s="139">
        <f t="shared" ca="1" si="3"/>
        <v>9</v>
      </c>
      <c r="Q23" s="161" t="e">
        <f t="shared" ca="1" si="4"/>
        <v>#VALUE!</v>
      </c>
      <c r="R23" s="161" t="e">
        <f t="shared" ca="1" si="5"/>
        <v>#VALUE!</v>
      </c>
      <c r="S23" s="161">
        <f t="shared" ca="1" si="6"/>
        <v>1</v>
      </c>
      <c r="T23" s="139" t="b">
        <f t="shared" ca="1" si="7"/>
        <v>0</v>
      </c>
      <c r="U23" s="139">
        <v>23</v>
      </c>
      <c r="V23" s="139"/>
      <c r="W23" s="141" t="s">
        <v>333</v>
      </c>
    </row>
    <row r="24" spans="1:23" ht="12" customHeight="1" x14ac:dyDescent="0.3">
      <c r="A24" s="156">
        <f t="array" aca="1" ref="A24" ca="1">IF(INDIRECT("route!D24")&gt;0,L24,(""))</f>
        <v>0.50230324074074062</v>
      </c>
      <c r="B24" s="156">
        <f t="array" aca="1" ref="B24" ca="1">IF(INDIRECT("route!D24")&gt;0,H24,(""))</f>
        <v>0.50230324074074062</v>
      </c>
      <c r="C24" s="157">
        <f t="shared" ca="1" si="12"/>
        <v>3.4000000000000004</v>
      </c>
      <c r="D24" s="140">
        <f t="array" aca="1" ref="D24" ca="1">INDIRECT("route!E24")</f>
        <v>1.5</v>
      </c>
      <c r="E24" s="140" t="str">
        <f t="shared" ca="1" si="1"/>
        <v/>
      </c>
      <c r="F24" s="158">
        <v>7.2</v>
      </c>
      <c r="G24" s="162">
        <f t="shared" ca="1" si="8"/>
        <v>6.3657407407407413E-4</v>
      </c>
      <c r="H24" s="160">
        <f t="shared" ca="1" si="9"/>
        <v>0.50230324074074062</v>
      </c>
      <c r="I24" s="158">
        <v>7.2</v>
      </c>
      <c r="J24" s="162">
        <f t="shared" ca="1" si="10"/>
        <v>6.3657407407407413E-4</v>
      </c>
      <c r="K24" s="162"/>
      <c r="L24" s="160">
        <f t="shared" ca="1" si="11"/>
        <v>0.50230324074074062</v>
      </c>
      <c r="M24" s="158">
        <f t="array" aca="1" ref="M24" ca="1">INDIRECT("route!E24")-INDIRECT("route!E23")</f>
        <v>0.39999999999999991</v>
      </c>
      <c r="N24" s="157">
        <f t="array" aca="1" ref="N24" ca="1">IF(INDIRECT("route!D24")="START",0,IF(T24=TRUE,N23,INDIRECT("route!E24")))</f>
        <v>1.1000000000000001</v>
      </c>
      <c r="O24" s="139" t="e">
        <f t="shared" ca="1" si="2"/>
        <v>#VALUE!</v>
      </c>
      <c r="P24" s="139" t="e">
        <f t="shared" ca="1" si="3"/>
        <v>#VALUE!</v>
      </c>
      <c r="Q24" s="161" t="e">
        <f t="shared" ca="1" si="4"/>
        <v>#VALUE!</v>
      </c>
      <c r="R24" s="161" t="e">
        <f t="shared" ca="1" si="5"/>
        <v>#VALUE!</v>
      </c>
      <c r="S24" s="161" t="e">
        <f t="shared" ca="1" si="6"/>
        <v>#VALUE!</v>
      </c>
      <c r="T24" s="139" t="b">
        <f t="shared" ca="1" si="7"/>
        <v>1</v>
      </c>
      <c r="U24" s="139">
        <v>24</v>
      </c>
      <c r="V24" s="139"/>
      <c r="W24" s="141" t="s">
        <v>334</v>
      </c>
    </row>
    <row r="25" spans="1:23" ht="12" customHeight="1" x14ac:dyDescent="0.3">
      <c r="A25" s="156">
        <f t="array" aca="1" ref="A25" ca="1">IF(INDIRECT("route!D25")&gt;0,L25,(""))</f>
        <v>0.50261574074074067</v>
      </c>
      <c r="B25" s="156">
        <f t="array" aca="1" ref="B25" ca="1">IF(INDIRECT("route!D25")&gt;0,H25,(""))</f>
        <v>0.50261574074074067</v>
      </c>
      <c r="C25" s="157">
        <f t="shared" ca="1" si="12"/>
        <v>3.2</v>
      </c>
      <c r="D25" s="140">
        <f t="array" aca="1" ref="D25" ca="1">INDIRECT("route!E25")</f>
        <v>1.7</v>
      </c>
      <c r="E25" s="140" t="str">
        <f t="shared" ca="1" si="1"/>
        <v/>
      </c>
      <c r="F25" s="158">
        <v>7.2</v>
      </c>
      <c r="G25" s="162">
        <f t="shared" ca="1" si="8"/>
        <v>3.1250000000000001E-4</v>
      </c>
      <c r="H25" s="160">
        <f t="shared" ca="1" si="9"/>
        <v>0.50261574074074067</v>
      </c>
      <c r="I25" s="158">
        <v>7.2</v>
      </c>
      <c r="J25" s="162">
        <f t="shared" ca="1" si="10"/>
        <v>3.1250000000000001E-4</v>
      </c>
      <c r="K25" s="162"/>
      <c r="L25" s="160">
        <f t="shared" ca="1" si="11"/>
        <v>0.50261574074074067</v>
      </c>
      <c r="M25" s="158">
        <f t="array" aca="1" ref="M25" ca="1">INDIRECT("route!E25")-INDIRECT("route!E24")</f>
        <v>0.19999999999999996</v>
      </c>
      <c r="N25" s="157">
        <f t="array" aca="1" ref="N25" ca="1">IF(INDIRECT("route!D25")="START",0,IF(T25=TRUE,N24,INDIRECT("route!E25")))</f>
        <v>1.1000000000000001</v>
      </c>
      <c r="O25" s="139" t="e">
        <f t="shared" ca="1" si="2"/>
        <v>#VALUE!</v>
      </c>
      <c r="P25" s="139" t="e">
        <f t="shared" ca="1" si="3"/>
        <v>#VALUE!</v>
      </c>
      <c r="Q25" s="161" t="e">
        <f t="shared" ca="1" si="4"/>
        <v>#VALUE!</v>
      </c>
      <c r="R25" s="161" t="e">
        <f t="shared" ca="1" si="5"/>
        <v>#VALUE!</v>
      </c>
      <c r="S25" s="161" t="e">
        <f t="shared" ca="1" si="6"/>
        <v>#VALUE!</v>
      </c>
      <c r="T25" s="139" t="b">
        <f t="shared" ca="1" si="7"/>
        <v>1</v>
      </c>
      <c r="U25" s="139">
        <v>25</v>
      </c>
      <c r="V25" s="139"/>
      <c r="W25" s="141" t="s">
        <v>335</v>
      </c>
    </row>
    <row r="26" spans="1:23" ht="12" customHeight="1" x14ac:dyDescent="0.3">
      <c r="A26" s="156">
        <f t="array" aca="1" ref="A26" ca="1">IF(INDIRECT("route!D26")&gt;0,L26,(""))</f>
        <v>0.50261574074074067</v>
      </c>
      <c r="B26" s="156">
        <f t="array" aca="1" ref="B26" ca="1">IF(INDIRECT("route!D26")&gt;0,H26,(""))</f>
        <v>0.50261574074074067</v>
      </c>
      <c r="C26" s="157">
        <f t="shared" ca="1" si="12"/>
        <v>3.2</v>
      </c>
      <c r="D26" s="140">
        <f t="array" aca="1" ref="D26" ca="1">INDIRECT("route!E26")</f>
        <v>1.7</v>
      </c>
      <c r="E26" s="140" t="str">
        <f t="shared" ca="1" si="1"/>
        <v/>
      </c>
      <c r="F26" s="158">
        <v>7.2</v>
      </c>
      <c r="G26" s="162">
        <f t="shared" ca="1" si="8"/>
        <v>0</v>
      </c>
      <c r="H26" s="160">
        <f t="shared" ca="1" si="9"/>
        <v>0.50261574074074067</v>
      </c>
      <c r="I26" s="158">
        <v>7.2</v>
      </c>
      <c r="J26" s="162">
        <f t="shared" ca="1" si="10"/>
        <v>0</v>
      </c>
      <c r="K26" s="162"/>
      <c r="L26" s="160">
        <f t="shared" ca="1" si="11"/>
        <v>0.50261574074074067</v>
      </c>
      <c r="M26" s="158">
        <f t="array" aca="1" ref="M26" ca="1">INDIRECT("route!E26")-INDIRECT("route!E25")</f>
        <v>0</v>
      </c>
      <c r="N26" s="157">
        <f t="array" aca="1" ref="N26" ca="1">IF(INDIRECT("route!D26")="START",0,IF(T26=TRUE,N25,INDIRECT("route!E26")))</f>
        <v>1.1000000000000001</v>
      </c>
      <c r="O26" s="139" t="e">
        <f t="shared" ca="1" si="2"/>
        <v>#VALUE!</v>
      </c>
      <c r="P26" s="139" t="e">
        <f t="shared" ca="1" si="3"/>
        <v>#VALUE!</v>
      </c>
      <c r="Q26" s="161" t="e">
        <f t="shared" ca="1" si="4"/>
        <v>#VALUE!</v>
      </c>
      <c r="R26" s="161" t="e">
        <f t="shared" ca="1" si="5"/>
        <v>#VALUE!</v>
      </c>
      <c r="S26" s="161" t="e">
        <f t="shared" ca="1" si="6"/>
        <v>#VALUE!</v>
      </c>
      <c r="T26" s="139" t="b">
        <f t="shared" ca="1" si="7"/>
        <v>1</v>
      </c>
      <c r="U26" s="139">
        <v>26</v>
      </c>
      <c r="V26" s="139"/>
      <c r="W26" s="141" t="s">
        <v>336</v>
      </c>
    </row>
    <row r="27" spans="1:23" ht="12" customHeight="1" x14ac:dyDescent="0.3">
      <c r="A27" s="156">
        <f t="array" aca="1" ref="A27" ca="1">IF(INDIRECT("route!D27")&gt;0,L27,(""))</f>
        <v>0.50276620370370362</v>
      </c>
      <c r="B27" s="156">
        <f t="array" aca="1" ref="B27" ca="1">IF(INDIRECT("route!D27")&gt;0,H27,(""))</f>
        <v>0.50276620370370362</v>
      </c>
      <c r="C27" s="157">
        <f t="shared" ca="1" si="12"/>
        <v>3.1000000000000005</v>
      </c>
      <c r="D27" s="140">
        <f t="array" aca="1" ref="D27" ca="1">INDIRECT("route!E27")</f>
        <v>1.8</v>
      </c>
      <c r="E27" s="140" t="str">
        <f t="shared" ca="1" si="1"/>
        <v/>
      </c>
      <c r="F27" s="158">
        <v>7.2</v>
      </c>
      <c r="G27" s="162">
        <f t="shared" ca="1" si="8"/>
        <v>1.5046296296296297E-4</v>
      </c>
      <c r="H27" s="160">
        <f t="shared" ca="1" si="9"/>
        <v>0.50276620370370362</v>
      </c>
      <c r="I27" s="158">
        <v>7.2</v>
      </c>
      <c r="J27" s="162">
        <f t="shared" ca="1" si="10"/>
        <v>1.5046296296296297E-4</v>
      </c>
      <c r="K27" s="162"/>
      <c r="L27" s="160">
        <f t="shared" ca="1" si="11"/>
        <v>0.50276620370370362</v>
      </c>
      <c r="M27" s="158">
        <f t="array" aca="1" ref="M27" ca="1">INDIRECT("route!E27")-INDIRECT("route!E26")</f>
        <v>0.10000000000000009</v>
      </c>
      <c r="N27" s="157">
        <f t="array" aca="1" ref="N27" ca="1">IF(INDIRECT("route!D27")="START",0,IF(T27=TRUE,N26,INDIRECT("route!E27")))</f>
        <v>1.1000000000000001</v>
      </c>
      <c r="O27" s="139" t="e">
        <f t="shared" ca="1" si="2"/>
        <v>#VALUE!</v>
      </c>
      <c r="P27" s="139" t="e">
        <f t="shared" ca="1" si="3"/>
        <v>#VALUE!</v>
      </c>
      <c r="Q27" s="161" t="e">
        <f t="shared" ca="1" si="4"/>
        <v>#VALUE!</v>
      </c>
      <c r="R27" s="161" t="e">
        <f t="shared" ca="1" si="5"/>
        <v>#VALUE!</v>
      </c>
      <c r="S27" s="161" t="e">
        <f t="shared" ca="1" si="6"/>
        <v>#VALUE!</v>
      </c>
      <c r="T27" s="139" t="b">
        <f t="shared" ca="1" si="7"/>
        <v>1</v>
      </c>
      <c r="U27" s="139">
        <v>27</v>
      </c>
      <c r="V27" s="139"/>
      <c r="W27" s="141" t="s">
        <v>337</v>
      </c>
    </row>
    <row r="28" spans="1:23" ht="12" customHeight="1" x14ac:dyDescent="0.3">
      <c r="A28" s="156">
        <f t="array" aca="1" ref="A28" ca="1">IF(INDIRECT("route!D28")&gt;0,L28,(""))</f>
        <v>0.50291666666666657</v>
      </c>
      <c r="B28" s="156">
        <f t="array" aca="1" ref="B28" ca="1">IF(INDIRECT("route!D28")&gt;0,H28,(""))</f>
        <v>0.50291666666666657</v>
      </c>
      <c r="C28" s="157">
        <f t="shared" ca="1" si="12"/>
        <v>3.0000000000000004</v>
      </c>
      <c r="D28" s="140">
        <f t="array" aca="1" ref="D28" ca="1">INDIRECT("route!E28")</f>
        <v>1.9</v>
      </c>
      <c r="E28" s="140" t="str">
        <f t="shared" ca="1" si="1"/>
        <v/>
      </c>
      <c r="F28" s="158">
        <v>7.2</v>
      </c>
      <c r="G28" s="162">
        <f t="shared" ca="1" si="8"/>
        <v>1.5046296296296297E-4</v>
      </c>
      <c r="H28" s="160">
        <f t="shared" ca="1" si="9"/>
        <v>0.50291666666666657</v>
      </c>
      <c r="I28" s="158">
        <v>7.2</v>
      </c>
      <c r="J28" s="162">
        <f t="shared" ca="1" si="10"/>
        <v>1.5046296296296297E-4</v>
      </c>
      <c r="K28" s="162"/>
      <c r="L28" s="160">
        <f t="shared" ca="1" si="11"/>
        <v>0.50291666666666657</v>
      </c>
      <c r="M28" s="158">
        <f t="array" aca="1" ref="M28" ca="1">INDIRECT("route!E28")-INDIRECT("route!E27")</f>
        <v>9.9999999999999867E-2</v>
      </c>
      <c r="N28" s="157">
        <f t="array" aca="1" ref="N28" ca="1">IF(INDIRECT("route!D28")="START",0,IF(T28=TRUE,N27,INDIRECT("route!E28")))</f>
        <v>1.1000000000000001</v>
      </c>
      <c r="O28" s="139" t="e">
        <f t="shared" ca="1" si="2"/>
        <v>#VALUE!</v>
      </c>
      <c r="P28" s="139" t="e">
        <f t="shared" ca="1" si="3"/>
        <v>#VALUE!</v>
      </c>
      <c r="Q28" s="161" t="e">
        <f t="shared" ca="1" si="4"/>
        <v>#VALUE!</v>
      </c>
      <c r="R28" s="161" t="e">
        <f t="shared" ca="1" si="5"/>
        <v>#VALUE!</v>
      </c>
      <c r="S28" s="161" t="e">
        <f t="shared" ca="1" si="6"/>
        <v>#VALUE!</v>
      </c>
      <c r="T28" s="139" t="b">
        <f t="shared" ca="1" si="7"/>
        <v>1</v>
      </c>
      <c r="U28" s="139">
        <v>28</v>
      </c>
      <c r="V28" s="139"/>
      <c r="W28" s="141" t="s">
        <v>338</v>
      </c>
    </row>
    <row r="29" spans="1:23" ht="12" customHeight="1" x14ac:dyDescent="0.3">
      <c r="A29" s="156">
        <f t="array" aca="1" ref="A29" ca="1">IF(INDIRECT("route!D29")&gt;0,L29,(""))</f>
        <v>0.50306712962962952</v>
      </c>
      <c r="B29" s="156">
        <f t="array" aca="1" ref="B29" ca="1">IF(INDIRECT("route!D29")&gt;0,H29,(""))</f>
        <v>0.50306712962962952</v>
      </c>
      <c r="C29" s="157">
        <f t="shared" ca="1" si="12"/>
        <v>2.9000000000000004</v>
      </c>
      <c r="D29" s="140">
        <f t="array" aca="1" ref="D29" ca="1">INDIRECT("route!E29")</f>
        <v>2</v>
      </c>
      <c r="E29" s="140">
        <f t="shared" ca="1" si="1"/>
        <v>0.89999999999999991</v>
      </c>
      <c r="F29" s="158">
        <v>7.2</v>
      </c>
      <c r="G29" s="162">
        <f t="shared" ca="1" si="8"/>
        <v>1.5046296296296297E-4</v>
      </c>
      <c r="H29" s="160">
        <f t="shared" ca="1" si="9"/>
        <v>0.50306712962962952</v>
      </c>
      <c r="I29" s="158">
        <v>7.2</v>
      </c>
      <c r="J29" s="162">
        <f t="shared" ca="1" si="10"/>
        <v>1.5046296296296297E-4</v>
      </c>
      <c r="K29" s="162"/>
      <c r="L29" s="160">
        <f t="shared" ca="1" si="11"/>
        <v>0.50306712962962952</v>
      </c>
      <c r="M29" s="158">
        <f t="array" aca="1" ref="M29" ca="1">INDIRECT("route!E29")-INDIRECT("route!E28")</f>
        <v>0.10000000000000009</v>
      </c>
      <c r="N29" s="157">
        <f t="array" aca="1" ref="N29" ca="1">IF(INDIRECT("route!D29")="START",0,IF(T29=TRUE,N28,INDIRECT("route!E29")))</f>
        <v>2</v>
      </c>
      <c r="O29" s="139" t="e">
        <f t="shared" ca="1" si="2"/>
        <v>#VALUE!</v>
      </c>
      <c r="P29" s="139" t="e">
        <f t="shared" ca="1" si="3"/>
        <v>#VALUE!</v>
      </c>
      <c r="Q29" s="161" t="e">
        <f t="shared" ca="1" si="4"/>
        <v>#VALUE!</v>
      </c>
      <c r="R29" s="161" t="e">
        <f t="shared" ca="1" si="5"/>
        <v>#VALUE!</v>
      </c>
      <c r="S29" s="161">
        <f t="shared" ca="1" si="6"/>
        <v>1</v>
      </c>
      <c r="T29" s="139" t="b">
        <f t="shared" ca="1" si="7"/>
        <v>0</v>
      </c>
      <c r="U29" s="139">
        <v>29</v>
      </c>
      <c r="V29" s="139"/>
      <c r="W29" s="141" t="s">
        <v>339</v>
      </c>
    </row>
    <row r="30" spans="1:23" ht="12" customHeight="1" x14ac:dyDescent="0.3">
      <c r="A30" s="156">
        <f t="array" aca="1" ref="A30" ca="1">IF(INDIRECT("route!D30")&gt;0,L30,(""))</f>
        <v>0.50306712962962952</v>
      </c>
      <c r="B30" s="156">
        <f t="array" aca="1" ref="B30" ca="1">IF(INDIRECT("route!D30")&gt;0,H30,(""))</f>
        <v>0.50306712962962952</v>
      </c>
      <c r="C30" s="157">
        <f t="shared" ca="1" si="12"/>
        <v>2.9000000000000004</v>
      </c>
      <c r="D30" s="140">
        <f t="array" aca="1" ref="D30" ca="1">INDIRECT("route!E30")</f>
        <v>2</v>
      </c>
      <c r="E30" s="140" t="str">
        <f t="shared" ca="1" si="1"/>
        <v/>
      </c>
      <c r="F30" s="158">
        <v>7.2</v>
      </c>
      <c r="G30" s="162">
        <f t="shared" ca="1" si="8"/>
        <v>0</v>
      </c>
      <c r="H30" s="160">
        <f t="shared" ca="1" si="9"/>
        <v>0.50306712962962952</v>
      </c>
      <c r="I30" s="158">
        <v>7.2</v>
      </c>
      <c r="J30" s="162">
        <f t="shared" ca="1" si="10"/>
        <v>0</v>
      </c>
      <c r="K30" s="162"/>
      <c r="L30" s="160">
        <f t="shared" ca="1" si="11"/>
        <v>0.50306712962962952</v>
      </c>
      <c r="M30" s="158">
        <f t="array" aca="1" ref="M30" ca="1">INDIRECT("route!E30")-INDIRECT("route!E29")</f>
        <v>0</v>
      </c>
      <c r="N30" s="157">
        <f t="array" aca="1" ref="N30" ca="1">IF(INDIRECT("route!D30")="START",0,IF(T30=TRUE,N29,INDIRECT("route!E30")))</f>
        <v>2</v>
      </c>
      <c r="O30" s="139" t="e">
        <f t="shared" ca="1" si="2"/>
        <v>#VALUE!</v>
      </c>
      <c r="P30" s="139" t="e">
        <f t="shared" ca="1" si="3"/>
        <v>#VALUE!</v>
      </c>
      <c r="Q30" s="161" t="e">
        <f t="shared" ca="1" si="4"/>
        <v>#VALUE!</v>
      </c>
      <c r="R30" s="161" t="e">
        <f t="shared" ca="1" si="5"/>
        <v>#VALUE!</v>
      </c>
      <c r="S30" s="161" t="e">
        <f t="shared" ca="1" si="6"/>
        <v>#VALUE!</v>
      </c>
      <c r="T30" s="139" t="b">
        <f t="shared" ca="1" si="7"/>
        <v>1</v>
      </c>
      <c r="U30" s="139">
        <v>30</v>
      </c>
      <c r="V30" s="139"/>
      <c r="W30" s="141" t="s">
        <v>340</v>
      </c>
    </row>
    <row r="31" spans="1:23" ht="12" customHeight="1" x14ac:dyDescent="0.3">
      <c r="A31" s="156">
        <f t="array" aca="1" ref="A31" ca="1">IF(INDIRECT("route!D31")&gt;0,L31,(""))</f>
        <v>0.50337962962962957</v>
      </c>
      <c r="B31" s="156">
        <f t="array" aca="1" ref="B31" ca="1">IF(INDIRECT("route!D31")&gt;0,H31,(""))</f>
        <v>0.50337962962962957</v>
      </c>
      <c r="C31" s="157">
        <f t="shared" ca="1" si="12"/>
        <v>2.7</v>
      </c>
      <c r="D31" s="140">
        <f t="array" aca="1" ref="D31" ca="1">INDIRECT("route!E31")</f>
        <v>2.2000000000000002</v>
      </c>
      <c r="E31" s="140" t="str">
        <f t="shared" ca="1" si="1"/>
        <v/>
      </c>
      <c r="F31" s="158">
        <v>7.2</v>
      </c>
      <c r="G31" s="162">
        <f t="shared" ca="1" si="8"/>
        <v>3.1250000000000001E-4</v>
      </c>
      <c r="H31" s="160">
        <f t="shared" ca="1" si="9"/>
        <v>0.50337962962962957</v>
      </c>
      <c r="I31" s="158">
        <v>7.2</v>
      </c>
      <c r="J31" s="162">
        <f t="shared" ca="1" si="10"/>
        <v>3.1250000000000001E-4</v>
      </c>
      <c r="K31" s="162"/>
      <c r="L31" s="160">
        <f t="shared" ca="1" si="11"/>
        <v>0.50337962962962957</v>
      </c>
      <c r="M31" s="158">
        <f t="array" aca="1" ref="M31" ca="1">INDIRECT("route!E31")-INDIRECT("route!E30")</f>
        <v>0.20000000000000018</v>
      </c>
      <c r="N31" s="157">
        <f t="array" aca="1" ref="N31" ca="1">IF(INDIRECT("route!D31")="START",0,IF(T31=TRUE,N30,INDIRECT("route!E31")))</f>
        <v>2</v>
      </c>
      <c r="O31" s="139" t="e">
        <f t="shared" ca="1" si="2"/>
        <v>#VALUE!</v>
      </c>
      <c r="P31" s="139" t="e">
        <f t="shared" ca="1" si="3"/>
        <v>#VALUE!</v>
      </c>
      <c r="Q31" s="161" t="e">
        <f t="shared" ca="1" si="4"/>
        <v>#VALUE!</v>
      </c>
      <c r="R31" s="161" t="e">
        <f t="shared" ca="1" si="5"/>
        <v>#VALUE!</v>
      </c>
      <c r="S31" s="161" t="e">
        <f t="shared" ca="1" si="6"/>
        <v>#VALUE!</v>
      </c>
      <c r="T31" s="139" t="b">
        <f t="shared" ca="1" si="7"/>
        <v>1</v>
      </c>
      <c r="U31" s="139">
        <v>31</v>
      </c>
      <c r="V31" s="139"/>
      <c r="W31" s="141" t="s">
        <v>332</v>
      </c>
    </row>
    <row r="32" spans="1:23" ht="12" customHeight="1" x14ac:dyDescent="0.3">
      <c r="A32" s="156">
        <f t="array" aca="1" ref="A32" ca="1">IF(INDIRECT("route!D32")&gt;0,L32,(""))</f>
        <v>0.50353009259259252</v>
      </c>
      <c r="B32" s="156">
        <f t="array" aca="1" ref="B32" ca="1">IF(INDIRECT("route!D32")&gt;0,H32,(""))</f>
        <v>0.50353009259259252</v>
      </c>
      <c r="C32" s="157">
        <f t="shared" ca="1" si="12"/>
        <v>2.6000000000000005</v>
      </c>
      <c r="D32" s="140">
        <f t="array" aca="1" ref="D32" ca="1">INDIRECT("route!E32")</f>
        <v>2.2999999999999998</v>
      </c>
      <c r="E32" s="140" t="str">
        <f t="shared" ca="1" si="1"/>
        <v/>
      </c>
      <c r="F32" s="158">
        <v>7.2</v>
      </c>
      <c r="G32" s="162">
        <f t="shared" ca="1" si="8"/>
        <v>1.5046296296296297E-4</v>
      </c>
      <c r="H32" s="160">
        <f t="shared" ca="1" si="9"/>
        <v>0.50353009259259252</v>
      </c>
      <c r="I32" s="158">
        <v>7.2</v>
      </c>
      <c r="J32" s="162">
        <f t="shared" ca="1" si="10"/>
        <v>1.5046296296296297E-4</v>
      </c>
      <c r="K32" s="162"/>
      <c r="L32" s="160">
        <f t="shared" ca="1" si="11"/>
        <v>0.50353009259259252</v>
      </c>
      <c r="M32" s="158">
        <f t="array" aca="1" ref="M32" ca="1">INDIRECT("route!E32")-INDIRECT("route!E31")</f>
        <v>9.9999999999999645E-2</v>
      </c>
      <c r="N32" s="157">
        <f t="array" aca="1" ref="N32" ca="1">IF(INDIRECT("route!D32")="START",0,IF(T32=TRUE,N31,INDIRECT("route!E32")))</f>
        <v>2</v>
      </c>
      <c r="O32" s="139" t="e">
        <f t="shared" ca="1" si="2"/>
        <v>#VALUE!</v>
      </c>
      <c r="P32" s="139" t="e">
        <f t="shared" ca="1" si="3"/>
        <v>#VALUE!</v>
      </c>
      <c r="Q32" s="161" t="e">
        <f t="shared" ca="1" si="4"/>
        <v>#VALUE!</v>
      </c>
      <c r="R32" s="161" t="e">
        <f t="shared" ca="1" si="5"/>
        <v>#VALUE!</v>
      </c>
      <c r="S32" s="161" t="e">
        <f t="shared" ca="1" si="6"/>
        <v>#VALUE!</v>
      </c>
      <c r="T32" s="139" t="b">
        <f t="shared" ca="1" si="7"/>
        <v>1</v>
      </c>
      <c r="U32" s="139">
        <v>32</v>
      </c>
      <c r="V32" s="139"/>
      <c r="W32" s="141" t="s">
        <v>341</v>
      </c>
    </row>
    <row r="33" spans="1:23" ht="12" customHeight="1" x14ac:dyDescent="0.3">
      <c r="A33" s="156">
        <f t="array" aca="1" ref="A33" ca="1">IF(INDIRECT("route!D33")&gt;0,L33,(""))</f>
        <v>0.50368055555555546</v>
      </c>
      <c r="B33" s="156">
        <f t="array" aca="1" ref="B33" ca="1">IF(INDIRECT("route!D33")&gt;0,H33,(""))</f>
        <v>0.50368055555555546</v>
      </c>
      <c r="C33" s="157">
        <f t="shared" ca="1" si="12"/>
        <v>2.5000000000000004</v>
      </c>
      <c r="D33" s="140">
        <f t="array" aca="1" ref="D33" ca="1">INDIRECT("route!E33")</f>
        <v>2.4</v>
      </c>
      <c r="E33" s="140" t="str">
        <f t="shared" ca="1" si="1"/>
        <v/>
      </c>
      <c r="F33" s="158">
        <v>7.2</v>
      </c>
      <c r="G33" s="162">
        <f t="shared" ca="1" si="8"/>
        <v>1.5046296296296297E-4</v>
      </c>
      <c r="H33" s="160">
        <f t="shared" ca="1" si="9"/>
        <v>0.50368055555555546</v>
      </c>
      <c r="I33" s="158">
        <v>7.2</v>
      </c>
      <c r="J33" s="162">
        <f t="shared" ca="1" si="10"/>
        <v>1.5046296296296297E-4</v>
      </c>
      <c r="K33" s="162"/>
      <c r="L33" s="160">
        <f t="shared" ca="1" si="11"/>
        <v>0.50368055555555546</v>
      </c>
      <c r="M33" s="158">
        <f t="array" aca="1" ref="M33" ca="1">INDIRECT("route!E33")-INDIRECT("route!E32")</f>
        <v>0.10000000000000009</v>
      </c>
      <c r="N33" s="157">
        <f t="array" aca="1" ref="N33" ca="1">IF(INDIRECT("route!D33")="START",0,IF(T33=TRUE,N32,INDIRECT("route!E33")))</f>
        <v>2</v>
      </c>
      <c r="O33" s="139" t="e">
        <f t="shared" ca="1" si="2"/>
        <v>#VALUE!</v>
      </c>
      <c r="P33" s="139" t="e">
        <f t="shared" ca="1" si="3"/>
        <v>#VALUE!</v>
      </c>
      <c r="Q33" s="161" t="e">
        <f t="shared" ca="1" si="4"/>
        <v>#VALUE!</v>
      </c>
      <c r="R33" s="161" t="e">
        <f t="shared" ca="1" si="5"/>
        <v>#VALUE!</v>
      </c>
      <c r="S33" s="161" t="e">
        <f t="shared" ca="1" si="6"/>
        <v>#VALUE!</v>
      </c>
      <c r="T33" s="139" t="b">
        <f t="shared" ca="1" si="7"/>
        <v>1</v>
      </c>
      <c r="U33" s="139">
        <v>33</v>
      </c>
      <c r="V33" s="139"/>
      <c r="W33" s="141" t="s">
        <v>313</v>
      </c>
    </row>
    <row r="34" spans="1:23" ht="12" customHeight="1" x14ac:dyDescent="0.3">
      <c r="A34" s="156">
        <f t="array" aca="1" ref="A34" ca="1">IF(INDIRECT("route!D34")&gt;0,L34,(""))</f>
        <v>0.50383101851851841</v>
      </c>
      <c r="B34" s="156">
        <f t="array" aca="1" ref="B34" ca="1">IF(INDIRECT("route!D34")&gt;0,H34,(""))</f>
        <v>0.50383101851851841</v>
      </c>
      <c r="C34" s="157">
        <f t="shared" ca="1" si="12"/>
        <v>2.4000000000000004</v>
      </c>
      <c r="D34" s="140">
        <f t="array" aca="1" ref="D34" ca="1">INDIRECT("route!E34")</f>
        <v>2.5</v>
      </c>
      <c r="E34" s="140" t="str">
        <f t="shared" ca="1" si="1"/>
        <v/>
      </c>
      <c r="F34" s="158">
        <v>7.2</v>
      </c>
      <c r="G34" s="162">
        <f t="shared" ca="1" si="8"/>
        <v>1.5046296296296297E-4</v>
      </c>
      <c r="H34" s="160">
        <f t="shared" ca="1" si="9"/>
        <v>0.50383101851851841</v>
      </c>
      <c r="I34" s="158">
        <v>7.2</v>
      </c>
      <c r="J34" s="162">
        <f t="shared" ca="1" si="10"/>
        <v>1.5046296296296297E-4</v>
      </c>
      <c r="K34" s="162"/>
      <c r="L34" s="160">
        <f t="shared" ca="1" si="11"/>
        <v>0.50383101851851841</v>
      </c>
      <c r="M34" s="158">
        <f t="array" aca="1" ref="M34" ca="1">INDIRECT("route!E34")-INDIRECT("route!E33")</f>
        <v>0.10000000000000009</v>
      </c>
      <c r="N34" s="157">
        <f t="array" aca="1" ref="N34" ca="1">IF(INDIRECT("route!D34")="START",0,IF(T34=TRUE,N33,INDIRECT("route!E34")))</f>
        <v>2</v>
      </c>
      <c r="O34" s="139" t="e">
        <f t="shared" ca="1" si="2"/>
        <v>#VALUE!</v>
      </c>
      <c r="P34" s="139" t="e">
        <f t="shared" ca="1" si="3"/>
        <v>#VALUE!</v>
      </c>
      <c r="Q34" s="161" t="e">
        <f t="shared" ca="1" si="4"/>
        <v>#VALUE!</v>
      </c>
      <c r="R34" s="161" t="e">
        <f t="shared" ca="1" si="5"/>
        <v>#VALUE!</v>
      </c>
      <c r="S34" s="161" t="e">
        <f t="shared" ca="1" si="6"/>
        <v>#VALUE!</v>
      </c>
      <c r="T34" s="139" t="b">
        <f t="shared" ca="1" si="7"/>
        <v>1</v>
      </c>
      <c r="U34" s="139">
        <v>34</v>
      </c>
      <c r="V34" s="139"/>
      <c r="W34" s="141" t="s">
        <v>314</v>
      </c>
    </row>
    <row r="35" spans="1:23" ht="12" customHeight="1" x14ac:dyDescent="0.3">
      <c r="A35" s="156">
        <f t="array" aca="1" ref="A35" ca="1">IF(INDIRECT("route!D35")&gt;0,L35,(""))</f>
        <v>0.50398148148148136</v>
      </c>
      <c r="B35" s="156">
        <f t="array" aca="1" ref="B35" ca="1">IF(INDIRECT("route!D35")&gt;0,H35,(""))</f>
        <v>0.50398148148148136</v>
      </c>
      <c r="C35" s="157">
        <f t="shared" ca="1" si="12"/>
        <v>2.3000000000000003</v>
      </c>
      <c r="D35" s="140">
        <f t="array" aca="1" ref="D35" ca="1">INDIRECT("route!E35")</f>
        <v>2.6</v>
      </c>
      <c r="E35" s="140" t="str">
        <f t="shared" ca="1" si="1"/>
        <v/>
      </c>
      <c r="F35" s="158">
        <v>7.2</v>
      </c>
      <c r="G35" s="162">
        <f t="shared" ca="1" si="8"/>
        <v>1.5046296296296297E-4</v>
      </c>
      <c r="H35" s="160">
        <f t="shared" ca="1" si="9"/>
        <v>0.50398148148148136</v>
      </c>
      <c r="I35" s="158">
        <v>7.2</v>
      </c>
      <c r="J35" s="162">
        <f t="shared" ca="1" si="10"/>
        <v>1.5046296296296297E-4</v>
      </c>
      <c r="K35" s="162"/>
      <c r="L35" s="160">
        <f t="shared" ca="1" si="11"/>
        <v>0.50398148148148136</v>
      </c>
      <c r="M35" s="158">
        <f t="array" aca="1" ref="M35" ca="1">INDIRECT("route!E35")-INDIRECT("route!E34")</f>
        <v>0.10000000000000009</v>
      </c>
      <c r="N35" s="157">
        <f t="array" aca="1" ref="N35" ca="1">IF(INDIRECT("route!D35")="START",0,IF(T35=TRUE,N34,INDIRECT("route!E35")))</f>
        <v>2</v>
      </c>
      <c r="O35" s="139" t="e">
        <f t="shared" ca="1" si="2"/>
        <v>#VALUE!</v>
      </c>
      <c r="P35" s="139" t="e">
        <f t="shared" ca="1" si="3"/>
        <v>#VALUE!</v>
      </c>
      <c r="Q35" s="161" t="e">
        <f t="shared" ca="1" si="4"/>
        <v>#VALUE!</v>
      </c>
      <c r="R35" s="161" t="e">
        <f t="shared" ca="1" si="5"/>
        <v>#VALUE!</v>
      </c>
      <c r="S35" s="161" t="e">
        <f t="shared" ca="1" si="6"/>
        <v>#VALUE!</v>
      </c>
      <c r="T35" s="139" t="b">
        <f t="shared" ca="1" si="7"/>
        <v>1</v>
      </c>
      <c r="U35" s="139">
        <v>35</v>
      </c>
      <c r="V35" s="139"/>
      <c r="W35" s="141" t="s">
        <v>315</v>
      </c>
    </row>
    <row r="36" spans="1:23" ht="12" customHeight="1" x14ac:dyDescent="0.3">
      <c r="A36" s="156">
        <f t="array" aca="1" ref="A36" ca="1">IF(INDIRECT("route!D36")&gt;0,L36,(""))</f>
        <v>0.50413194444444431</v>
      </c>
      <c r="B36" s="156">
        <f t="array" aca="1" ref="B36" ca="1">IF(INDIRECT("route!D36")&gt;0,H36,(""))</f>
        <v>0.50413194444444431</v>
      </c>
      <c r="C36" s="157">
        <f t="shared" ca="1" si="12"/>
        <v>2.2000000000000002</v>
      </c>
      <c r="D36" s="140">
        <f t="array" aca="1" ref="D36" ca="1">INDIRECT("route!E36")</f>
        <v>2.7</v>
      </c>
      <c r="E36" s="140" t="str">
        <f t="shared" ca="1" si="1"/>
        <v/>
      </c>
      <c r="F36" s="158">
        <v>7.2</v>
      </c>
      <c r="G36" s="162">
        <f t="shared" ca="1" si="8"/>
        <v>1.5046296296296297E-4</v>
      </c>
      <c r="H36" s="160">
        <f t="shared" ca="1" si="9"/>
        <v>0.50413194444444431</v>
      </c>
      <c r="I36" s="158">
        <v>7.2</v>
      </c>
      <c r="J36" s="162">
        <f t="shared" ca="1" si="10"/>
        <v>1.5046296296296297E-4</v>
      </c>
      <c r="K36" s="162"/>
      <c r="L36" s="160">
        <f t="shared" ca="1" si="11"/>
        <v>0.50413194444444431</v>
      </c>
      <c r="M36" s="158">
        <f t="array" aca="1" ref="M36" ca="1">INDIRECT("route!E36")-INDIRECT("route!E35")</f>
        <v>0.10000000000000009</v>
      </c>
      <c r="N36" s="157">
        <f t="array" aca="1" ref="N36" ca="1">IF(INDIRECT("route!D36")="START",0,IF(T36=TRUE,N35,INDIRECT("route!E36")))</f>
        <v>2</v>
      </c>
      <c r="O36" s="139" t="e">
        <f t="shared" ca="1" si="2"/>
        <v>#VALUE!</v>
      </c>
      <c r="P36" s="139" t="e">
        <f t="shared" ca="1" si="3"/>
        <v>#VALUE!</v>
      </c>
      <c r="Q36" s="161" t="e">
        <f t="shared" ca="1" si="4"/>
        <v>#VALUE!</v>
      </c>
      <c r="R36" s="161" t="e">
        <f t="shared" ca="1" si="5"/>
        <v>#VALUE!</v>
      </c>
      <c r="S36" s="161" t="e">
        <f t="shared" ca="1" si="6"/>
        <v>#VALUE!</v>
      </c>
      <c r="T36" s="139" t="b">
        <f t="shared" ca="1" si="7"/>
        <v>1</v>
      </c>
      <c r="U36" s="139">
        <v>36</v>
      </c>
      <c r="V36" s="139"/>
      <c r="W36" s="141" t="s">
        <v>316</v>
      </c>
    </row>
    <row r="37" spans="1:23" ht="12" customHeight="1" x14ac:dyDescent="0.3">
      <c r="A37" s="156">
        <f t="array" aca="1" ref="A37" ca="1">IF(INDIRECT("route!D37")&gt;0,L37,(""))</f>
        <v>0.50413194444444431</v>
      </c>
      <c r="B37" s="156">
        <f t="array" aca="1" ref="B37" ca="1">IF(INDIRECT("route!D37")&gt;0,H37,(""))</f>
        <v>0.50413194444444431</v>
      </c>
      <c r="C37" s="157">
        <f t="shared" ca="1" si="12"/>
        <v>2.2000000000000002</v>
      </c>
      <c r="D37" s="140">
        <f t="array" aca="1" ref="D37" ca="1">INDIRECT("route!E37")</f>
        <v>2.7</v>
      </c>
      <c r="E37" s="140">
        <f t="shared" ca="1" si="1"/>
        <v>0.70000000000000018</v>
      </c>
      <c r="F37" s="158">
        <v>7.2</v>
      </c>
      <c r="G37" s="162">
        <f t="shared" ca="1" si="8"/>
        <v>0</v>
      </c>
      <c r="H37" s="160">
        <f t="shared" ca="1" si="9"/>
        <v>0.50413194444444431</v>
      </c>
      <c r="I37" s="158">
        <v>7.2</v>
      </c>
      <c r="J37" s="162">
        <f t="shared" ca="1" si="10"/>
        <v>0</v>
      </c>
      <c r="K37" s="162"/>
      <c r="L37" s="160">
        <f t="shared" ca="1" si="11"/>
        <v>0.50413194444444431</v>
      </c>
      <c r="M37" s="158">
        <f t="array" aca="1" ref="M37" ca="1">INDIRECT("route!E37")-INDIRECT("route!E36")</f>
        <v>0</v>
      </c>
      <c r="N37" s="157">
        <f t="array" aca="1" ref="N37" ca="1">IF(INDIRECT("route!D37")="START",0,IF(T37=TRUE,N36,INDIRECT("route!E37")))</f>
        <v>2.7</v>
      </c>
      <c r="O37" s="139">
        <f t="shared" ca="1" si="2"/>
        <v>9</v>
      </c>
      <c r="P37" s="139" t="e">
        <f t="shared" ca="1" si="3"/>
        <v>#VALUE!</v>
      </c>
      <c r="Q37" s="161" t="e">
        <f t="shared" ca="1" si="4"/>
        <v>#VALUE!</v>
      </c>
      <c r="R37" s="161" t="e">
        <f t="shared" ca="1" si="5"/>
        <v>#VALUE!</v>
      </c>
      <c r="S37" s="161">
        <f t="shared" ca="1" si="6"/>
        <v>1</v>
      </c>
      <c r="T37" s="139" t="b">
        <f t="shared" ca="1" si="7"/>
        <v>0</v>
      </c>
      <c r="U37" s="139">
        <v>37</v>
      </c>
      <c r="V37" s="139"/>
      <c r="W37" s="141" t="s">
        <v>317</v>
      </c>
    </row>
    <row r="38" spans="1:23" ht="12" customHeight="1" x14ac:dyDescent="0.3">
      <c r="A38" s="156">
        <f t="array" aca="1" ref="A38" ca="1">IF(INDIRECT("route!D38")&gt;0,L38,(""))</f>
        <v>0.50413194444444431</v>
      </c>
      <c r="B38" s="156">
        <f t="array" aca="1" ref="B38" ca="1">IF(INDIRECT("route!D38")&gt;0,H38,(""))</f>
        <v>0.50413194444444431</v>
      </c>
      <c r="C38" s="157">
        <f t="shared" ca="1" si="12"/>
        <v>2.2000000000000002</v>
      </c>
      <c r="D38" s="140">
        <f t="array" aca="1" ref="D38" ca="1">INDIRECT("route!E38")</f>
        <v>2.7</v>
      </c>
      <c r="E38" s="140" t="str">
        <f t="shared" ca="1" si="1"/>
        <v/>
      </c>
      <c r="F38" s="158">
        <v>7.2</v>
      </c>
      <c r="G38" s="162">
        <f t="shared" ca="1" si="8"/>
        <v>0</v>
      </c>
      <c r="H38" s="160">
        <f t="shared" ca="1" si="9"/>
        <v>0.50413194444444431</v>
      </c>
      <c r="I38" s="158">
        <v>7.2</v>
      </c>
      <c r="J38" s="162">
        <f t="shared" ca="1" si="10"/>
        <v>0</v>
      </c>
      <c r="K38" s="162"/>
      <c r="L38" s="160">
        <f t="shared" ca="1" si="11"/>
        <v>0.50413194444444431</v>
      </c>
      <c r="M38" s="158">
        <f t="array" aca="1" ref="M38" ca="1">INDIRECT("route!E38")-INDIRECT("route!E37")</f>
        <v>0</v>
      </c>
      <c r="N38" s="157">
        <f t="array" aca="1" ref="N38" ca="1">IF(INDIRECT("route!D38")="START",0,IF(T38=TRUE,N37,INDIRECT("route!E38")))</f>
        <v>2.7</v>
      </c>
      <c r="O38" s="139" t="e">
        <f t="shared" ca="1" si="2"/>
        <v>#VALUE!</v>
      </c>
      <c r="P38" s="139" t="e">
        <f t="shared" ca="1" si="3"/>
        <v>#VALUE!</v>
      </c>
      <c r="Q38" s="161" t="e">
        <f t="shared" ca="1" si="4"/>
        <v>#VALUE!</v>
      </c>
      <c r="R38" s="161" t="e">
        <f t="shared" ca="1" si="5"/>
        <v>#VALUE!</v>
      </c>
      <c r="S38" s="161" t="e">
        <f t="shared" ca="1" si="6"/>
        <v>#VALUE!</v>
      </c>
      <c r="T38" s="139" t="b">
        <f t="shared" ca="1" si="7"/>
        <v>1</v>
      </c>
      <c r="U38" s="139">
        <v>38</v>
      </c>
      <c r="V38" s="139"/>
      <c r="W38" s="141" t="s">
        <v>318</v>
      </c>
    </row>
    <row r="39" spans="1:23" ht="12" customHeight="1" x14ac:dyDescent="0.3">
      <c r="A39" s="156">
        <f t="array" aca="1" ref="A39" ca="1">IF(INDIRECT("route!D39")&gt;0,L39,(""))</f>
        <v>0.50428240740740726</v>
      </c>
      <c r="B39" s="156">
        <f t="array" aca="1" ref="B39" ca="1">IF(INDIRECT("route!D39")&gt;0,H39,(""))</f>
        <v>0.50428240740740726</v>
      </c>
      <c r="C39" s="157">
        <f t="shared" ca="1" si="12"/>
        <v>2.1000000000000005</v>
      </c>
      <c r="D39" s="140">
        <f t="array" aca="1" ref="D39" ca="1">INDIRECT("route!E39")</f>
        <v>2.8</v>
      </c>
      <c r="E39" s="140" t="str">
        <f t="shared" ca="1" si="1"/>
        <v/>
      </c>
      <c r="F39" s="158">
        <v>7.2</v>
      </c>
      <c r="G39" s="162">
        <f t="shared" ca="1" si="8"/>
        <v>1.5046296296296297E-4</v>
      </c>
      <c r="H39" s="160">
        <f t="shared" ca="1" si="9"/>
        <v>0.50428240740740726</v>
      </c>
      <c r="I39" s="158">
        <v>7.2</v>
      </c>
      <c r="J39" s="162">
        <f t="shared" ca="1" si="10"/>
        <v>1.5046296296296297E-4</v>
      </c>
      <c r="K39" s="162"/>
      <c r="L39" s="160">
        <f t="shared" ca="1" si="11"/>
        <v>0.50428240740740726</v>
      </c>
      <c r="M39" s="158">
        <f t="array" aca="1" ref="M39" ca="1">INDIRECT("route!E39")-INDIRECT("route!E38")</f>
        <v>9.9999999999999645E-2</v>
      </c>
      <c r="N39" s="157">
        <f t="array" aca="1" ref="N39" ca="1">IF(INDIRECT("route!D39")="START",0,IF(T39=TRUE,N38,INDIRECT("route!E39")))</f>
        <v>2.7</v>
      </c>
      <c r="O39" s="139" t="e">
        <f t="shared" ca="1" si="2"/>
        <v>#VALUE!</v>
      </c>
      <c r="P39" s="139" t="e">
        <f t="shared" ca="1" si="3"/>
        <v>#VALUE!</v>
      </c>
      <c r="Q39" s="161" t="e">
        <f t="shared" ca="1" si="4"/>
        <v>#VALUE!</v>
      </c>
      <c r="R39" s="161" t="e">
        <f t="shared" ca="1" si="5"/>
        <v>#VALUE!</v>
      </c>
      <c r="S39" s="161" t="e">
        <f t="shared" ca="1" si="6"/>
        <v>#VALUE!</v>
      </c>
      <c r="T39" s="139" t="b">
        <f t="shared" ca="1" si="7"/>
        <v>1</v>
      </c>
      <c r="U39" s="139">
        <v>39</v>
      </c>
      <c r="V39" s="139"/>
      <c r="W39" s="141" t="s">
        <v>319</v>
      </c>
    </row>
    <row r="40" spans="1:23" ht="12" customHeight="1" x14ac:dyDescent="0.3">
      <c r="A40" s="156">
        <f t="array" aca="1" ref="A40" ca="1">IF(INDIRECT("route!D40")&gt;0,L40,(""))</f>
        <v>0.50443287037037021</v>
      </c>
      <c r="B40" s="156">
        <f t="array" aca="1" ref="B40" ca="1">IF(INDIRECT("route!D40")&gt;0,H40,(""))</f>
        <v>0.50443287037037021</v>
      </c>
      <c r="C40" s="157">
        <f t="shared" ca="1" si="12"/>
        <v>2.0000000000000004</v>
      </c>
      <c r="D40" s="140">
        <f t="array" aca="1" ref="D40" ca="1">INDIRECT("route!E40")</f>
        <v>2.9</v>
      </c>
      <c r="E40" s="140" t="str">
        <f t="shared" ca="1" si="1"/>
        <v/>
      </c>
      <c r="F40" s="158">
        <v>7.2</v>
      </c>
      <c r="G40" s="162">
        <f t="shared" ca="1" si="8"/>
        <v>1.5046296296296297E-4</v>
      </c>
      <c r="H40" s="160">
        <f t="shared" ca="1" si="9"/>
        <v>0.50443287037037021</v>
      </c>
      <c r="I40" s="158">
        <v>7.2</v>
      </c>
      <c r="J40" s="162">
        <f t="shared" ca="1" si="10"/>
        <v>1.5046296296296297E-4</v>
      </c>
      <c r="K40" s="162"/>
      <c r="L40" s="160">
        <f t="shared" ca="1" si="11"/>
        <v>0.50443287037037021</v>
      </c>
      <c r="M40" s="158">
        <f t="array" aca="1" ref="M40" ca="1">INDIRECT("route!E40")-INDIRECT("route!E39")</f>
        <v>0.10000000000000009</v>
      </c>
      <c r="N40" s="157">
        <f t="array" aca="1" ref="N40" ca="1">IF(INDIRECT("route!D40")="START",0,IF(T40=TRUE,N39,INDIRECT("route!E40")))</f>
        <v>2.7</v>
      </c>
      <c r="O40" s="139" t="e">
        <f t="shared" ca="1" si="2"/>
        <v>#VALUE!</v>
      </c>
      <c r="P40" s="139" t="e">
        <f t="shared" ca="1" si="3"/>
        <v>#VALUE!</v>
      </c>
      <c r="Q40" s="161" t="e">
        <f t="shared" ca="1" si="4"/>
        <v>#VALUE!</v>
      </c>
      <c r="R40" s="161" t="e">
        <f t="shared" ca="1" si="5"/>
        <v>#VALUE!</v>
      </c>
      <c r="S40" s="161" t="e">
        <f t="shared" ca="1" si="6"/>
        <v>#VALUE!</v>
      </c>
      <c r="T40" s="139" t="b">
        <f t="shared" ca="1" si="7"/>
        <v>1</v>
      </c>
      <c r="U40" s="139">
        <v>40</v>
      </c>
      <c r="V40" s="139"/>
      <c r="W40" s="141" t="s">
        <v>320</v>
      </c>
    </row>
    <row r="41" spans="1:23" ht="12" customHeight="1" x14ac:dyDescent="0.3">
      <c r="A41" s="156">
        <f t="array" aca="1" ref="A41" ca="1">IF(INDIRECT("route!D41")&gt;0,L41,(""))</f>
        <v>0.50474537037037026</v>
      </c>
      <c r="B41" s="156">
        <f t="array" aca="1" ref="B41" ca="1">IF(INDIRECT("route!D41")&gt;0,H41,(""))</f>
        <v>0.50474537037037026</v>
      </c>
      <c r="C41" s="157">
        <f t="shared" ca="1" si="12"/>
        <v>1.8000000000000003</v>
      </c>
      <c r="D41" s="140">
        <f t="array" aca="1" ref="D41" ca="1">INDIRECT("route!E41")</f>
        <v>3.1</v>
      </c>
      <c r="E41" s="140" t="str">
        <f t="shared" ca="1" si="1"/>
        <v/>
      </c>
      <c r="F41" s="158">
        <v>7.2</v>
      </c>
      <c r="G41" s="162">
        <f t="shared" ca="1" si="8"/>
        <v>3.1250000000000001E-4</v>
      </c>
      <c r="H41" s="160">
        <f t="shared" ca="1" si="9"/>
        <v>0.50474537037037026</v>
      </c>
      <c r="I41" s="158">
        <v>7.2</v>
      </c>
      <c r="J41" s="162">
        <f t="shared" ca="1" si="10"/>
        <v>3.1250000000000001E-4</v>
      </c>
      <c r="K41" s="162"/>
      <c r="L41" s="160">
        <f t="shared" ca="1" si="11"/>
        <v>0.50474537037037026</v>
      </c>
      <c r="M41" s="158">
        <f t="array" aca="1" ref="M41" ca="1">INDIRECT("route!E41")-INDIRECT("route!E40")</f>
        <v>0.20000000000000018</v>
      </c>
      <c r="N41" s="157">
        <f t="array" aca="1" ref="N41" ca="1">IF(INDIRECT("route!D41")="START",0,IF(T41=TRUE,N40,INDIRECT("route!E41")))</f>
        <v>2.7</v>
      </c>
      <c r="O41" s="139" t="e">
        <f t="shared" ca="1" si="2"/>
        <v>#VALUE!</v>
      </c>
      <c r="P41" s="139" t="e">
        <f t="shared" ca="1" si="3"/>
        <v>#VALUE!</v>
      </c>
      <c r="Q41" s="161" t="e">
        <f t="shared" ca="1" si="4"/>
        <v>#VALUE!</v>
      </c>
      <c r="R41" s="161" t="e">
        <f t="shared" ca="1" si="5"/>
        <v>#VALUE!</v>
      </c>
      <c r="S41" s="161" t="e">
        <f t="shared" ca="1" si="6"/>
        <v>#VALUE!</v>
      </c>
      <c r="T41" s="139" t="b">
        <f t="shared" ca="1" si="7"/>
        <v>1</v>
      </c>
      <c r="U41" s="139">
        <v>41</v>
      </c>
      <c r="V41" s="139"/>
      <c r="W41" s="154" t="s">
        <v>321</v>
      </c>
    </row>
    <row r="42" spans="1:23" ht="12" customHeight="1" x14ac:dyDescent="0.3">
      <c r="A42" s="156">
        <f t="array" aca="1" ref="A42" ca="1">IF(INDIRECT("route!D42")&gt;0,L42,(""))</f>
        <v>0.50489583333333321</v>
      </c>
      <c r="B42" s="156">
        <f t="array" aca="1" ref="B42" ca="1">IF(INDIRECT("route!D42")&gt;0,H42,(""))</f>
        <v>0.50489583333333321</v>
      </c>
      <c r="C42" s="157">
        <f t="shared" ca="1" si="12"/>
        <v>1.7000000000000002</v>
      </c>
      <c r="D42" s="140">
        <f t="array" aca="1" ref="D42" ca="1">INDIRECT("route!E42")</f>
        <v>3.2</v>
      </c>
      <c r="E42" s="140" t="str">
        <f t="shared" ca="1" si="1"/>
        <v/>
      </c>
      <c r="F42" s="158">
        <v>7.2</v>
      </c>
      <c r="G42" s="162">
        <f t="shared" ca="1" si="8"/>
        <v>1.5046296296296297E-4</v>
      </c>
      <c r="H42" s="160">
        <f t="shared" ca="1" si="9"/>
        <v>0.50489583333333321</v>
      </c>
      <c r="I42" s="158">
        <v>7.2</v>
      </c>
      <c r="J42" s="162">
        <f t="shared" ca="1" si="10"/>
        <v>1.5046296296296297E-4</v>
      </c>
      <c r="K42" s="162"/>
      <c r="L42" s="160">
        <f t="shared" ca="1" si="11"/>
        <v>0.50489583333333321</v>
      </c>
      <c r="M42" s="158">
        <f t="array" aca="1" ref="M42" ca="1">INDIRECT("route!E42")-INDIRECT("route!E41")</f>
        <v>0.10000000000000009</v>
      </c>
      <c r="N42" s="157">
        <f t="array" aca="1" ref="N42" ca="1">IF(INDIRECT("route!D42")="START",0,IF(T42=TRUE,N41,INDIRECT("route!E42")))</f>
        <v>2.7</v>
      </c>
      <c r="O42" s="139" t="e">
        <f t="shared" ca="1" si="2"/>
        <v>#VALUE!</v>
      </c>
      <c r="P42" s="139" t="e">
        <f t="shared" ca="1" si="3"/>
        <v>#VALUE!</v>
      </c>
      <c r="Q42" s="161" t="e">
        <f t="shared" ca="1" si="4"/>
        <v>#VALUE!</v>
      </c>
      <c r="R42" s="161" t="e">
        <f t="shared" ca="1" si="5"/>
        <v>#VALUE!</v>
      </c>
      <c r="S42" s="161" t="e">
        <f t="shared" ca="1" si="6"/>
        <v>#VALUE!</v>
      </c>
      <c r="T42" s="139" t="b">
        <f t="shared" ca="1" si="7"/>
        <v>1</v>
      </c>
      <c r="U42" s="139">
        <v>42</v>
      </c>
      <c r="V42" s="139"/>
      <c r="W42" s="141" t="s">
        <v>322</v>
      </c>
    </row>
    <row r="43" spans="1:23" ht="12" customHeight="1" x14ac:dyDescent="0.3">
      <c r="A43" s="156">
        <f t="array" aca="1" ref="A43" ca="1">IF(INDIRECT("route!D43")&gt;0,L43,(""))</f>
        <v>0.50537037037037025</v>
      </c>
      <c r="B43" s="156">
        <f t="array" aca="1" ref="B43" ca="1">IF(INDIRECT("route!D43")&gt;0,H43,(""))</f>
        <v>0.50537037037037025</v>
      </c>
      <c r="C43" s="157">
        <f t="shared" ca="1" si="12"/>
        <v>1.4000000000000004</v>
      </c>
      <c r="D43" s="140">
        <f t="array" aca="1" ref="D43" ca="1">INDIRECT("route!E43")</f>
        <v>3.5</v>
      </c>
      <c r="E43" s="140">
        <f t="shared" ca="1" si="1"/>
        <v>0.79999999999999982</v>
      </c>
      <c r="F43" s="158">
        <v>7.2</v>
      </c>
      <c r="G43" s="162">
        <f t="shared" ca="1" si="8"/>
        <v>4.7453703703703704E-4</v>
      </c>
      <c r="H43" s="160">
        <f t="shared" ca="1" si="9"/>
        <v>0.50537037037037025</v>
      </c>
      <c r="I43" s="158">
        <v>7.2</v>
      </c>
      <c r="J43" s="162">
        <f t="shared" ca="1" si="10"/>
        <v>4.7453703703703704E-4</v>
      </c>
      <c r="K43" s="162"/>
      <c r="L43" s="160">
        <f t="shared" ca="1" si="11"/>
        <v>0.50537037037037025</v>
      </c>
      <c r="M43" s="158">
        <f t="array" aca="1" ref="M43" ca="1">INDIRECT("route!E43")-INDIRECT("route!E42")</f>
        <v>0.29999999999999982</v>
      </c>
      <c r="N43" s="157">
        <f t="array" aca="1" ref="N43" ca="1">IF(INDIRECT("route!D43")="START",0,IF(T43=TRUE,N42,INDIRECT("route!E43")))</f>
        <v>3.5</v>
      </c>
      <c r="O43" s="139" t="e">
        <f t="shared" ca="1" si="2"/>
        <v>#VALUE!</v>
      </c>
      <c r="P43" s="139">
        <f t="shared" ca="1" si="3"/>
        <v>1</v>
      </c>
      <c r="Q43" s="161" t="e">
        <f t="shared" ca="1" si="4"/>
        <v>#VALUE!</v>
      </c>
      <c r="R43" s="161" t="e">
        <f t="shared" ca="1" si="5"/>
        <v>#VALUE!</v>
      </c>
      <c r="S43" s="161" t="e">
        <f t="shared" ca="1" si="6"/>
        <v>#VALUE!</v>
      </c>
      <c r="T43" s="139" t="b">
        <f t="shared" ca="1" si="7"/>
        <v>0</v>
      </c>
      <c r="U43" s="139">
        <v>43</v>
      </c>
      <c r="V43" s="139"/>
      <c r="W43" s="141" t="s">
        <v>323</v>
      </c>
    </row>
    <row r="44" spans="1:23" ht="12" customHeight="1" x14ac:dyDescent="0.3">
      <c r="A44" s="156">
        <f t="array" aca="1" ref="A44" ca="1">IF(INDIRECT("route!D44")&gt;0,L44,(""))</f>
        <v>0.50537037037037025</v>
      </c>
      <c r="B44" s="156">
        <f t="array" aca="1" ref="B44" ca="1">IF(INDIRECT("route!D44")&gt;0,H44,(""))</f>
        <v>0.50537037037037025</v>
      </c>
      <c r="C44" s="157">
        <f t="shared" ca="1" si="12"/>
        <v>1.4000000000000004</v>
      </c>
      <c r="D44" s="140">
        <f t="array" aca="1" ref="D44" ca="1">INDIRECT("route!E44")</f>
        <v>3.5</v>
      </c>
      <c r="E44" s="140" t="str">
        <f t="shared" ca="1" si="1"/>
        <v/>
      </c>
      <c r="F44" s="158">
        <v>7.2</v>
      </c>
      <c r="G44" s="162">
        <f t="shared" ca="1" si="8"/>
        <v>0</v>
      </c>
      <c r="H44" s="160">
        <f t="shared" ca="1" si="9"/>
        <v>0.50537037037037025</v>
      </c>
      <c r="I44" s="158">
        <v>7.2</v>
      </c>
      <c r="J44" s="162">
        <f t="shared" ca="1" si="10"/>
        <v>0</v>
      </c>
      <c r="K44" s="162"/>
      <c r="L44" s="160">
        <f t="shared" ca="1" si="11"/>
        <v>0.50537037037037025</v>
      </c>
      <c r="M44" s="158">
        <f t="array" aca="1" ref="M44" ca="1">INDIRECT("route!E44")-INDIRECT("route!E43")</f>
        <v>0</v>
      </c>
      <c r="N44" s="157">
        <f t="array" aca="1" ref="N44" ca="1">IF(INDIRECT("route!D44")="START",0,IF(T44=TRUE,N43,INDIRECT("route!E44")))</f>
        <v>3.5</v>
      </c>
      <c r="O44" s="139" t="e">
        <f t="shared" ca="1" si="2"/>
        <v>#VALUE!</v>
      </c>
      <c r="P44" s="139" t="e">
        <f t="shared" ca="1" si="3"/>
        <v>#VALUE!</v>
      </c>
      <c r="Q44" s="161" t="e">
        <f t="shared" ca="1" si="4"/>
        <v>#VALUE!</v>
      </c>
      <c r="R44" s="161" t="e">
        <f t="shared" ca="1" si="5"/>
        <v>#VALUE!</v>
      </c>
      <c r="S44" s="161" t="e">
        <f t="shared" ca="1" si="6"/>
        <v>#VALUE!</v>
      </c>
      <c r="T44" s="139" t="b">
        <f t="shared" ca="1" si="7"/>
        <v>1</v>
      </c>
      <c r="U44" s="139">
        <v>44</v>
      </c>
      <c r="V44" s="139"/>
      <c r="W44" s="141" t="s">
        <v>324</v>
      </c>
    </row>
    <row r="45" spans="1:23" ht="12" customHeight="1" x14ac:dyDescent="0.3">
      <c r="A45" s="156">
        <f t="array" aca="1" ref="A45" ca="1">IF(INDIRECT("route!D45")&gt;0,L45,(""))</f>
        <v>0.5055208333333332</v>
      </c>
      <c r="B45" s="156">
        <f t="array" aca="1" ref="B45" ca="1">IF(INDIRECT("route!D45")&gt;0,H45,(""))</f>
        <v>0.5055208333333332</v>
      </c>
      <c r="C45" s="157">
        <f t="shared" ca="1" si="12"/>
        <v>1.3000000000000003</v>
      </c>
      <c r="D45" s="140">
        <f t="array" aca="1" ref="D45" ca="1">INDIRECT("route!E45")</f>
        <v>3.6</v>
      </c>
      <c r="E45" s="140">
        <f t="shared" ca="1" si="1"/>
        <v>0.10000000000000009</v>
      </c>
      <c r="F45" s="158">
        <v>7.2</v>
      </c>
      <c r="G45" s="162">
        <f t="shared" ca="1" si="8"/>
        <v>1.5046296296296297E-4</v>
      </c>
      <c r="H45" s="160">
        <f t="shared" ca="1" si="9"/>
        <v>0.5055208333333332</v>
      </c>
      <c r="I45" s="158">
        <v>7.2</v>
      </c>
      <c r="J45" s="162">
        <f t="shared" ca="1" si="10"/>
        <v>1.5046296296296297E-4</v>
      </c>
      <c r="K45" s="162"/>
      <c r="L45" s="160">
        <f t="shared" ca="1" si="11"/>
        <v>0.5055208333333332</v>
      </c>
      <c r="M45" s="158">
        <f t="array" aca="1" ref="M45" ca="1">INDIRECT("route!E45")-INDIRECT("route!E44")</f>
        <v>0.10000000000000009</v>
      </c>
      <c r="N45" s="157">
        <f t="array" aca="1" ref="N45" ca="1">IF(INDIRECT("route!D45")="START",0,IF(T45=TRUE,N44,INDIRECT("route!E45")))</f>
        <v>3.6</v>
      </c>
      <c r="O45" s="139" t="e">
        <f t="shared" ca="1" si="2"/>
        <v>#VALUE!</v>
      </c>
      <c r="P45" s="139" t="e">
        <f t="shared" ca="1" si="3"/>
        <v>#VALUE!</v>
      </c>
      <c r="Q45" s="161" t="e">
        <f t="shared" ca="1" si="4"/>
        <v>#VALUE!</v>
      </c>
      <c r="R45" s="161" t="e">
        <f t="shared" ca="1" si="5"/>
        <v>#VALUE!</v>
      </c>
      <c r="S45" s="161">
        <f t="shared" ca="1" si="6"/>
        <v>1</v>
      </c>
      <c r="T45" s="139" t="b">
        <f t="shared" ca="1" si="7"/>
        <v>0</v>
      </c>
      <c r="U45" s="139">
        <v>45</v>
      </c>
      <c r="V45" s="139"/>
      <c r="W45" s="141" t="s">
        <v>325</v>
      </c>
    </row>
    <row r="46" spans="1:23" ht="12" customHeight="1" x14ac:dyDescent="0.3">
      <c r="A46" s="156">
        <f t="array" aca="1" ref="A46" ca="1">IF(INDIRECT("route!D46")&gt;0,L46,(""))</f>
        <v>0.50567129629629615</v>
      </c>
      <c r="B46" s="156">
        <f t="array" aca="1" ref="B46" ca="1">IF(INDIRECT("route!D46")&gt;0,H46,(""))</f>
        <v>0.50567129629629615</v>
      </c>
      <c r="C46" s="157">
        <f t="shared" ca="1" si="12"/>
        <v>1.2000000000000002</v>
      </c>
      <c r="D46" s="140">
        <f t="array" aca="1" ref="D46" ca="1">INDIRECT("route!E46")</f>
        <v>3.7</v>
      </c>
      <c r="E46" s="140" t="str">
        <f t="shared" ca="1" si="1"/>
        <v/>
      </c>
      <c r="F46" s="158">
        <v>7.2</v>
      </c>
      <c r="G46" s="162">
        <f t="shared" ca="1" si="8"/>
        <v>1.5046296296296297E-4</v>
      </c>
      <c r="H46" s="160">
        <f t="shared" ca="1" si="9"/>
        <v>0.50567129629629615</v>
      </c>
      <c r="I46" s="158">
        <v>7.2</v>
      </c>
      <c r="J46" s="162">
        <f t="shared" ca="1" si="10"/>
        <v>1.5046296296296297E-4</v>
      </c>
      <c r="K46" s="162"/>
      <c r="L46" s="160">
        <f t="shared" ca="1" si="11"/>
        <v>0.50567129629629615</v>
      </c>
      <c r="M46" s="158">
        <f t="array" aca="1" ref="M46" ca="1">INDIRECT("route!E46")-INDIRECT("route!E45")</f>
        <v>0.10000000000000009</v>
      </c>
      <c r="N46" s="157">
        <f t="array" aca="1" ref="N46" ca="1">IF(INDIRECT("route!D46")="START",0,IF(T46=TRUE,N45,INDIRECT("route!E46")))</f>
        <v>3.6</v>
      </c>
      <c r="O46" s="139" t="e">
        <f t="shared" ca="1" si="2"/>
        <v>#VALUE!</v>
      </c>
      <c r="P46" s="139" t="e">
        <f t="shared" ca="1" si="3"/>
        <v>#VALUE!</v>
      </c>
      <c r="Q46" s="161" t="e">
        <f t="shared" ca="1" si="4"/>
        <v>#VALUE!</v>
      </c>
      <c r="R46" s="161" t="e">
        <f t="shared" ca="1" si="5"/>
        <v>#VALUE!</v>
      </c>
      <c r="S46" s="161" t="e">
        <f t="shared" ca="1" si="6"/>
        <v>#VALUE!</v>
      </c>
      <c r="T46" s="139" t="b">
        <f t="shared" ca="1" si="7"/>
        <v>1</v>
      </c>
      <c r="U46" s="139">
        <v>46</v>
      </c>
      <c r="V46" s="139"/>
      <c r="W46" s="141" t="s">
        <v>326</v>
      </c>
    </row>
    <row r="47" spans="1:23" ht="12" customHeight="1" x14ac:dyDescent="0.3">
      <c r="A47" s="156">
        <f t="array" aca="1" ref="A47" ca="1">IF(INDIRECT("route!D47")&gt;0,L47,(""))</f>
        <v>0.50567129629629615</v>
      </c>
      <c r="B47" s="156">
        <f t="array" aca="1" ref="B47" ca="1">IF(INDIRECT("route!D47")&gt;0,H47,(""))</f>
        <v>0.50567129629629615</v>
      </c>
      <c r="C47" s="157">
        <f t="shared" ca="1" si="12"/>
        <v>1.2000000000000002</v>
      </c>
      <c r="D47" s="140">
        <f t="array" aca="1" ref="D47" ca="1">INDIRECT("route!E47")</f>
        <v>3.7</v>
      </c>
      <c r="E47" s="140" t="str">
        <f t="shared" ca="1" si="1"/>
        <v/>
      </c>
      <c r="F47" s="158">
        <v>7.2</v>
      </c>
      <c r="G47" s="162">
        <f t="shared" ca="1" si="8"/>
        <v>0</v>
      </c>
      <c r="H47" s="160">
        <f t="shared" ca="1" si="9"/>
        <v>0.50567129629629615</v>
      </c>
      <c r="I47" s="158">
        <v>7.2</v>
      </c>
      <c r="J47" s="162">
        <f t="shared" ca="1" si="10"/>
        <v>0</v>
      </c>
      <c r="K47" s="162"/>
      <c r="L47" s="160">
        <f t="shared" ca="1" si="11"/>
        <v>0.50567129629629615</v>
      </c>
      <c r="M47" s="158">
        <f t="array" aca="1" ref="M47" ca="1">INDIRECT("route!E47")-INDIRECT("route!E46")</f>
        <v>0</v>
      </c>
      <c r="N47" s="157">
        <f t="array" aca="1" ref="N47" ca="1">IF(INDIRECT("route!D47")="START",0,IF(T47=TRUE,N46,INDIRECT("route!E47")))</f>
        <v>3.6</v>
      </c>
      <c r="O47" s="139" t="e">
        <f t="shared" ca="1" si="2"/>
        <v>#VALUE!</v>
      </c>
      <c r="P47" s="139" t="e">
        <f t="shared" ca="1" si="3"/>
        <v>#VALUE!</v>
      </c>
      <c r="Q47" s="161" t="e">
        <f t="shared" ca="1" si="4"/>
        <v>#VALUE!</v>
      </c>
      <c r="R47" s="161" t="e">
        <f t="shared" ca="1" si="5"/>
        <v>#VALUE!</v>
      </c>
      <c r="S47" s="161" t="e">
        <f t="shared" ca="1" si="6"/>
        <v>#VALUE!</v>
      </c>
      <c r="T47" s="139" t="b">
        <f t="shared" ca="1" si="7"/>
        <v>1</v>
      </c>
      <c r="U47" s="139">
        <v>47</v>
      </c>
      <c r="V47" s="139"/>
      <c r="W47" s="141" t="s">
        <v>327</v>
      </c>
    </row>
    <row r="48" spans="1:23" ht="12" customHeight="1" x14ac:dyDescent="0.3">
      <c r="A48" s="156">
        <f t="array" aca="1" ref="A48" ca="1">IF(INDIRECT("route!D48")&gt;0,L48,(""))</f>
        <v>0.5058217592592591</v>
      </c>
      <c r="B48" s="156">
        <f t="array" aca="1" ref="B48" ca="1">IF(INDIRECT("route!D48")&gt;0,H48,(""))</f>
        <v>0.5058217592592591</v>
      </c>
      <c r="C48" s="157">
        <f t="shared" ca="1" si="12"/>
        <v>1.1000000000000005</v>
      </c>
      <c r="D48" s="140">
        <f t="array" aca="1" ref="D48" ca="1">INDIRECT("route!E48")</f>
        <v>3.8</v>
      </c>
      <c r="E48" s="140">
        <f t="shared" ca="1" si="1"/>
        <v>0.19999999999999973</v>
      </c>
      <c r="F48" s="158">
        <v>7.2</v>
      </c>
      <c r="G48" s="162">
        <f t="shared" ca="1" si="8"/>
        <v>1.5046296296296297E-4</v>
      </c>
      <c r="H48" s="160">
        <f t="shared" ca="1" si="9"/>
        <v>0.5058217592592591</v>
      </c>
      <c r="I48" s="158">
        <v>7.2</v>
      </c>
      <c r="J48" s="162">
        <f t="shared" ca="1" si="10"/>
        <v>1.5046296296296297E-4</v>
      </c>
      <c r="K48" s="162"/>
      <c r="L48" s="160">
        <f t="shared" ca="1" si="11"/>
        <v>0.5058217592592591</v>
      </c>
      <c r="M48" s="158">
        <f t="array" aca="1" ref="M48" ca="1">INDIRECT("route!E48")-INDIRECT("route!E47")</f>
        <v>9.9999999999999645E-2</v>
      </c>
      <c r="N48" s="157">
        <f t="array" aca="1" ref="N48" ca="1">IF(INDIRECT("route!D48")="START",0,IF(T48=TRUE,N47,INDIRECT("route!E48")))</f>
        <v>3.8</v>
      </c>
      <c r="O48" s="139">
        <f t="shared" ca="1" si="2"/>
        <v>5</v>
      </c>
      <c r="P48" s="139" t="e">
        <f t="shared" ca="1" si="3"/>
        <v>#VALUE!</v>
      </c>
      <c r="Q48" s="161" t="e">
        <f t="shared" ca="1" si="4"/>
        <v>#VALUE!</v>
      </c>
      <c r="R48" s="161" t="e">
        <f t="shared" ca="1" si="5"/>
        <v>#VALUE!</v>
      </c>
      <c r="S48" s="161" t="e">
        <f t="shared" ca="1" si="6"/>
        <v>#VALUE!</v>
      </c>
      <c r="T48" s="139" t="b">
        <f t="shared" ca="1" si="7"/>
        <v>0</v>
      </c>
      <c r="U48" s="139">
        <v>48</v>
      </c>
      <c r="V48" s="139"/>
      <c r="W48" s="141" t="s">
        <v>328</v>
      </c>
    </row>
    <row r="49" spans="1:23" ht="12" customHeight="1" x14ac:dyDescent="0.3">
      <c r="A49" s="156">
        <f t="array" aca="1" ref="A49" ca="1">IF(INDIRECT("route!D49")&gt;0,L49,(""))</f>
        <v>0.50645833333333312</v>
      </c>
      <c r="B49" s="156">
        <f t="array" aca="1" ref="B49" ca="1">IF(INDIRECT("route!D49")&gt;0,H49,(""))</f>
        <v>0.50645833333333312</v>
      </c>
      <c r="C49" s="157">
        <f t="shared" ca="1" si="12"/>
        <v>0.70000000000000018</v>
      </c>
      <c r="D49" s="140">
        <f t="array" aca="1" ref="D49" ca="1">INDIRECT("route!E49")</f>
        <v>4.2</v>
      </c>
      <c r="E49" s="140" t="str">
        <f t="shared" ca="1" si="1"/>
        <v/>
      </c>
      <c r="F49" s="158">
        <v>7.2</v>
      </c>
      <c r="G49" s="162">
        <f t="shared" ca="1" si="8"/>
        <v>6.3657407407407413E-4</v>
      </c>
      <c r="H49" s="160">
        <f t="shared" ca="1" si="9"/>
        <v>0.50645833333333312</v>
      </c>
      <c r="I49" s="158">
        <v>7.2</v>
      </c>
      <c r="J49" s="162">
        <f t="shared" ca="1" si="10"/>
        <v>6.3657407407407413E-4</v>
      </c>
      <c r="K49" s="162"/>
      <c r="L49" s="160">
        <f t="shared" ca="1" si="11"/>
        <v>0.50645833333333312</v>
      </c>
      <c r="M49" s="158">
        <f t="array" aca="1" ref="M49" ca="1">INDIRECT("route!E49")-INDIRECT("route!E48")</f>
        <v>0.40000000000000036</v>
      </c>
      <c r="N49" s="157">
        <f t="array" aca="1" ref="N49" ca="1">IF(INDIRECT("route!D49")="START",0,IF(T49=TRUE,N48,INDIRECT("route!E49")))</f>
        <v>3.8</v>
      </c>
      <c r="O49" s="139" t="e">
        <f t="shared" ca="1" si="2"/>
        <v>#VALUE!</v>
      </c>
      <c r="P49" s="139" t="e">
        <f t="shared" ca="1" si="3"/>
        <v>#VALUE!</v>
      </c>
      <c r="Q49" s="161" t="e">
        <f t="shared" ca="1" si="4"/>
        <v>#VALUE!</v>
      </c>
      <c r="R49" s="161" t="e">
        <f t="shared" ca="1" si="5"/>
        <v>#VALUE!</v>
      </c>
      <c r="S49" s="161" t="e">
        <f t="shared" ca="1" si="6"/>
        <v>#VALUE!</v>
      </c>
      <c r="T49" s="139" t="b">
        <f t="shared" ca="1" si="7"/>
        <v>1</v>
      </c>
      <c r="U49" s="139">
        <v>49</v>
      </c>
      <c r="V49" s="139"/>
      <c r="W49" s="141" t="s">
        <v>329</v>
      </c>
    </row>
    <row r="50" spans="1:23" ht="12" customHeight="1" x14ac:dyDescent="0.3">
      <c r="A50" s="156">
        <f t="array" aca="1" ref="A50" ca="1">IF(INDIRECT("route!D50")&gt;0,L50,(""))</f>
        <v>0.50725694444444425</v>
      </c>
      <c r="B50" s="156">
        <f t="array" aca="1" ref="B50" ca="1">IF(INDIRECT("route!D50")&gt;0,H50,(""))</f>
        <v>0.50725694444444425</v>
      </c>
      <c r="C50" s="157">
        <f t="shared" ca="1" si="12"/>
        <v>0.20000000000000018</v>
      </c>
      <c r="D50" s="140">
        <f t="array" aca="1" ref="D50" ca="1">INDIRECT("route!E50")</f>
        <v>4.7</v>
      </c>
      <c r="E50" s="140">
        <f t="shared" ca="1" si="1"/>
        <v>0.90000000000000036</v>
      </c>
      <c r="F50" s="158">
        <v>7.2</v>
      </c>
      <c r="G50" s="162">
        <f t="shared" ca="1" si="8"/>
        <v>7.9861111111111116E-4</v>
      </c>
      <c r="H50" s="160">
        <f t="shared" ca="1" si="9"/>
        <v>0.50725694444444425</v>
      </c>
      <c r="I50" s="158">
        <v>7.2</v>
      </c>
      <c r="J50" s="162">
        <f t="shared" ca="1" si="10"/>
        <v>7.9861111111111116E-4</v>
      </c>
      <c r="K50" s="162"/>
      <c r="L50" s="160">
        <f t="shared" ca="1" si="11"/>
        <v>0.50725694444444425</v>
      </c>
      <c r="M50" s="158">
        <f t="array" aca="1" ref="M50" ca="1">INDIRECT("route!E50")-INDIRECT("route!E49")</f>
        <v>0.5</v>
      </c>
      <c r="N50" s="157">
        <f t="array" aca="1" ref="N50" ca="1">IF(INDIRECT("route!D50")="START",0,IF(T50=TRUE,N49,INDIRECT("route!E50")))</f>
        <v>4.7</v>
      </c>
      <c r="O50" s="139" t="e">
        <f t="shared" ca="1" si="2"/>
        <v>#VALUE!</v>
      </c>
      <c r="P50" s="139">
        <f t="shared" ca="1" si="3"/>
        <v>5</v>
      </c>
      <c r="Q50" s="161" t="e">
        <f t="shared" ca="1" si="4"/>
        <v>#VALUE!</v>
      </c>
      <c r="R50" s="161" t="e">
        <f t="shared" ca="1" si="5"/>
        <v>#VALUE!</v>
      </c>
      <c r="S50" s="161" t="e">
        <f t="shared" ca="1" si="6"/>
        <v>#VALUE!</v>
      </c>
      <c r="T50" s="139" t="b">
        <f t="shared" ca="1" si="7"/>
        <v>0</v>
      </c>
      <c r="U50" s="139">
        <v>50</v>
      </c>
      <c r="V50" s="139"/>
      <c r="W50" s="141" t="s">
        <v>330</v>
      </c>
    </row>
    <row r="51" spans="1:23" ht="12" customHeight="1" x14ac:dyDescent="0.3">
      <c r="A51" s="156">
        <f t="array" aca="1" ref="A51" ca="1">IF(INDIRECT("route!D51")&gt;0,L51,(""))</f>
        <v>0.5075694444444443</v>
      </c>
      <c r="B51" s="156">
        <f t="array" aca="1" ref="B51" ca="1">IF(INDIRECT("route!D51")&gt;0,H51,(""))</f>
        <v>0.5075694444444443</v>
      </c>
      <c r="C51" s="157">
        <f t="shared" ca="1" si="12"/>
        <v>0</v>
      </c>
      <c r="D51" s="140">
        <f t="array" aca="1" ref="D51" ca="1">INDIRECT("route!E51")</f>
        <v>4.9000000000000004</v>
      </c>
      <c r="E51" s="140" t="str">
        <f t="shared" ca="1" si="1"/>
        <v/>
      </c>
      <c r="F51" s="158">
        <v>7.2</v>
      </c>
      <c r="G51" s="162">
        <f t="shared" ca="1" si="8"/>
        <v>3.1250000000000001E-4</v>
      </c>
      <c r="H51" s="160">
        <f t="shared" ca="1" si="9"/>
        <v>0.5075694444444443</v>
      </c>
      <c r="I51" s="158">
        <v>7.2</v>
      </c>
      <c r="J51" s="162">
        <f t="shared" ca="1" si="10"/>
        <v>3.1250000000000001E-4</v>
      </c>
      <c r="K51" s="162"/>
      <c r="L51" s="160">
        <f t="shared" ca="1" si="11"/>
        <v>0.5075694444444443</v>
      </c>
      <c r="M51" s="158">
        <f t="array" aca="1" ref="M51" ca="1">INDIRECT("route!E51")-INDIRECT("route!E50")</f>
        <v>0.20000000000000018</v>
      </c>
      <c r="N51" s="157">
        <f t="array" aca="1" ref="N51" ca="1">IF(INDIRECT("route!D51")="START",0,IF(T51=TRUE,N50,INDIRECT("route!E51")))</f>
        <v>4.7</v>
      </c>
      <c r="O51" s="139" t="e">
        <f t="shared" ca="1" si="2"/>
        <v>#VALUE!</v>
      </c>
      <c r="P51" s="139" t="e">
        <f t="shared" ca="1" si="3"/>
        <v>#VALUE!</v>
      </c>
      <c r="Q51" s="161" t="e">
        <f t="shared" ca="1" si="4"/>
        <v>#VALUE!</v>
      </c>
      <c r="R51" s="161" t="e">
        <f t="shared" ca="1" si="5"/>
        <v>#VALUE!</v>
      </c>
      <c r="S51" s="161" t="e">
        <f t="shared" ca="1" si="6"/>
        <v>#VALUE!</v>
      </c>
      <c r="T51" s="139" t="b">
        <f t="shared" ca="1" si="7"/>
        <v>1</v>
      </c>
      <c r="U51" s="139">
        <v>51</v>
      </c>
      <c r="V51" s="139"/>
      <c r="W51" s="141" t="s">
        <v>331</v>
      </c>
    </row>
    <row r="52" spans="1:23" ht="12" customHeight="1" x14ac:dyDescent="0.3">
      <c r="A52" s="156" t="str">
        <f t="array" aca="1" ref="A52" ca="1">IF(INDIRECT("route!D52")&gt;0,L52,(""))</f>
        <v/>
      </c>
      <c r="B52" s="156" t="str">
        <f t="array" aca="1" ref="B52" ca="1">IF(INDIRECT("route!D52")&gt;0,H52,(""))</f>
        <v/>
      </c>
      <c r="C52" s="157" t="str">
        <f t="shared" ca="1" si="12"/>
        <v xml:space="preserve"> </v>
      </c>
      <c r="D52" s="140">
        <f t="array" aca="1" ref="D52" ca="1">INDIRECT("route!E52")</f>
        <v>0</v>
      </c>
      <c r="E52" s="140" t="str">
        <f t="shared" ca="1" si="1"/>
        <v/>
      </c>
      <c r="F52" s="158">
        <v>7.2</v>
      </c>
      <c r="G52" s="162" t="e">
        <f t="shared" ca="1" si="8"/>
        <v>#NUM!</v>
      </c>
      <c r="H52" s="160" t="e">
        <f t="shared" ca="1" si="9"/>
        <v>#NUM!</v>
      </c>
      <c r="I52" s="158">
        <v>7.2</v>
      </c>
      <c r="J52" s="162" t="e">
        <f t="shared" ca="1" si="10"/>
        <v>#NUM!</v>
      </c>
      <c r="K52" s="162"/>
      <c r="L52" s="160" t="e">
        <f t="shared" ca="1" si="11"/>
        <v>#NUM!</v>
      </c>
      <c r="M52" s="158">
        <f t="array" aca="1" ref="M52" ca="1">INDIRECT("route!E52")-INDIRECT("route!E51")</f>
        <v>-4.9000000000000004</v>
      </c>
      <c r="N52" s="157">
        <f t="array" aca="1" ref="N52" ca="1">IF(INDIRECT("route!D52")="START",0,IF(T52=TRUE,N51,INDIRECT("route!E52")))</f>
        <v>4.7</v>
      </c>
      <c r="O52" s="139" t="e">
        <f t="shared" ca="1" si="2"/>
        <v>#VALUE!</v>
      </c>
      <c r="P52" s="139" t="e">
        <f t="shared" ca="1" si="3"/>
        <v>#VALUE!</v>
      </c>
      <c r="Q52" s="161" t="e">
        <f t="shared" ca="1" si="4"/>
        <v>#VALUE!</v>
      </c>
      <c r="R52" s="161" t="e">
        <f t="shared" ca="1" si="5"/>
        <v>#VALUE!</v>
      </c>
      <c r="S52" s="161" t="e">
        <f t="shared" ca="1" si="6"/>
        <v>#VALUE!</v>
      </c>
      <c r="T52" s="139" t="b">
        <f t="shared" ca="1" si="7"/>
        <v>1</v>
      </c>
      <c r="U52" s="139">
        <v>52</v>
      </c>
      <c r="V52" s="139"/>
      <c r="W52" s="141" t="s">
        <v>403</v>
      </c>
    </row>
    <row r="53" spans="1:23" ht="12" customHeight="1" x14ac:dyDescent="0.3">
      <c r="A53" s="156" t="str">
        <f t="array" aca="1" ref="A53" ca="1">IF(INDIRECT("route!D53")&gt;0,L53,(""))</f>
        <v/>
      </c>
      <c r="B53" s="156" t="str">
        <f t="array" aca="1" ref="B53" ca="1">IF(INDIRECT("route!D53")&gt;0,H53,(""))</f>
        <v/>
      </c>
      <c r="C53" s="157" t="str">
        <f t="shared" ca="1" si="12"/>
        <v xml:space="preserve"> </v>
      </c>
      <c r="D53" s="140">
        <f t="array" aca="1" ref="D53" ca="1">INDIRECT("route!E53")</f>
        <v>0</v>
      </c>
      <c r="E53" s="140" t="str">
        <f t="shared" ca="1" si="1"/>
        <v/>
      </c>
      <c r="F53" s="158">
        <v>7.2</v>
      </c>
      <c r="G53" s="162">
        <f t="shared" ca="1" si="8"/>
        <v>0</v>
      </c>
      <c r="H53" s="160" t="e">
        <f t="shared" ca="1" si="9"/>
        <v>#NUM!</v>
      </c>
      <c r="I53" s="158">
        <v>7.2</v>
      </c>
      <c r="J53" s="162">
        <f t="shared" ca="1" si="10"/>
        <v>0</v>
      </c>
      <c r="K53" s="162"/>
      <c r="L53" s="160" t="e">
        <f t="shared" ca="1" si="11"/>
        <v>#NUM!</v>
      </c>
      <c r="M53" s="158">
        <f t="array" aca="1" ref="M53" ca="1">INDIRECT("route!E53")-INDIRECT("route!E52")</f>
        <v>0</v>
      </c>
      <c r="N53" s="157">
        <f t="array" aca="1" ref="N53" ca="1">IF(INDIRECT("route!D53")="START",0,IF(T53=TRUE,N52,INDIRECT("route!E53")))</f>
        <v>4.7</v>
      </c>
      <c r="O53" s="139" t="e">
        <f t="shared" ca="1" si="2"/>
        <v>#VALUE!</v>
      </c>
      <c r="P53" s="139" t="e">
        <f t="shared" ca="1" si="3"/>
        <v>#VALUE!</v>
      </c>
      <c r="Q53" s="161" t="e">
        <f t="shared" ca="1" si="4"/>
        <v>#VALUE!</v>
      </c>
      <c r="R53" s="161" t="e">
        <f t="shared" ca="1" si="5"/>
        <v>#VALUE!</v>
      </c>
      <c r="S53" s="161" t="e">
        <f t="shared" ca="1" si="6"/>
        <v>#VALUE!</v>
      </c>
      <c r="T53" s="139" t="b">
        <f t="shared" ca="1" si="7"/>
        <v>1</v>
      </c>
      <c r="U53" s="139">
        <v>53</v>
      </c>
      <c r="V53" s="139"/>
      <c r="W53" s="141" t="s">
        <v>404</v>
      </c>
    </row>
    <row r="54" spans="1:23" ht="12" customHeight="1" x14ac:dyDescent="0.3">
      <c r="A54" s="156" t="str">
        <f t="array" aca="1" ref="A54" ca="1">IF(INDIRECT("route!D54")&gt;0,L54,(""))</f>
        <v/>
      </c>
      <c r="B54" s="156" t="str">
        <f t="array" aca="1" ref="B54" ca="1">IF(INDIRECT("route!D54")&gt;0,H54,(""))</f>
        <v/>
      </c>
      <c r="C54" s="157" t="str">
        <f t="shared" ca="1" si="12"/>
        <v xml:space="preserve"> </v>
      </c>
      <c r="D54" s="140">
        <f t="array" aca="1" ref="D54" ca="1">INDIRECT("route!E54")</f>
        <v>0</v>
      </c>
      <c r="E54" s="140" t="str">
        <f t="shared" ca="1" si="1"/>
        <v/>
      </c>
      <c r="F54" s="158">
        <v>7.2</v>
      </c>
      <c r="G54" s="162">
        <f t="shared" ca="1" si="8"/>
        <v>0</v>
      </c>
      <c r="H54" s="160" t="e">
        <f t="shared" ca="1" si="9"/>
        <v>#NUM!</v>
      </c>
      <c r="I54" s="158">
        <v>7.2</v>
      </c>
      <c r="J54" s="162">
        <f t="shared" ca="1" si="10"/>
        <v>0</v>
      </c>
      <c r="K54" s="162"/>
      <c r="L54" s="160" t="e">
        <f t="shared" ca="1" si="11"/>
        <v>#NUM!</v>
      </c>
      <c r="M54" s="158">
        <f t="array" aca="1" ref="M54" ca="1">INDIRECT("route!E54")-INDIRECT("route!E53")</f>
        <v>0</v>
      </c>
      <c r="N54" s="157">
        <f t="array" aca="1" ref="N54" ca="1">IF(INDIRECT("route!D54")="START",0,IF(T54=TRUE,N53,INDIRECT("route!E54")))</f>
        <v>4.7</v>
      </c>
      <c r="O54" s="139" t="e">
        <f t="shared" ca="1" si="2"/>
        <v>#VALUE!</v>
      </c>
      <c r="P54" s="139" t="e">
        <f t="shared" ca="1" si="3"/>
        <v>#VALUE!</v>
      </c>
      <c r="Q54" s="161" t="e">
        <f t="shared" ca="1" si="4"/>
        <v>#VALUE!</v>
      </c>
      <c r="R54" s="161" t="e">
        <f t="shared" ca="1" si="5"/>
        <v>#VALUE!</v>
      </c>
      <c r="S54" s="161" t="e">
        <f t="shared" ca="1" si="6"/>
        <v>#VALUE!</v>
      </c>
      <c r="T54" s="139" t="b">
        <f t="shared" ca="1" si="7"/>
        <v>1</v>
      </c>
      <c r="U54" s="139">
        <v>54</v>
      </c>
      <c r="V54" s="139"/>
      <c r="W54" s="141" t="s">
        <v>405</v>
      </c>
    </row>
    <row r="55" spans="1:23" ht="12" customHeight="1" x14ac:dyDescent="0.3">
      <c r="A55" s="156" t="str">
        <f t="array" aca="1" ref="A55" ca="1">IF(INDIRECT("route!D55")&gt;0,L55,(""))</f>
        <v/>
      </c>
      <c r="B55" s="156" t="str">
        <f t="array" aca="1" ref="B55" ca="1">IF(INDIRECT("route!D55")&gt;0,H55,(""))</f>
        <v/>
      </c>
      <c r="C55" s="157" t="str">
        <f t="shared" ca="1" si="12"/>
        <v xml:space="preserve"> </v>
      </c>
      <c r="D55" s="140">
        <f t="array" aca="1" ref="D55" ca="1">INDIRECT("route!E55")</f>
        <v>0</v>
      </c>
      <c r="E55" s="140" t="str">
        <f t="shared" ca="1" si="1"/>
        <v/>
      </c>
      <c r="F55" s="158">
        <v>7.2</v>
      </c>
      <c r="G55" s="162">
        <f t="shared" ca="1" si="8"/>
        <v>0</v>
      </c>
      <c r="H55" s="160" t="e">
        <f t="shared" ca="1" si="9"/>
        <v>#NUM!</v>
      </c>
      <c r="I55" s="158">
        <v>7.2</v>
      </c>
      <c r="J55" s="162">
        <f t="shared" ca="1" si="10"/>
        <v>0</v>
      </c>
      <c r="K55" s="162"/>
      <c r="L55" s="160" t="e">
        <f t="shared" ca="1" si="11"/>
        <v>#NUM!</v>
      </c>
      <c r="M55" s="158">
        <f t="array" aca="1" ref="M55" ca="1">INDIRECT("route!E55")-INDIRECT("route!E54")</f>
        <v>0</v>
      </c>
      <c r="N55" s="157">
        <f t="array" aca="1" ref="N55" ca="1">IF(INDIRECT("route!D55")="START",0,IF(T55=TRUE,N54,INDIRECT("route!E55")))</f>
        <v>4.7</v>
      </c>
      <c r="O55" s="139" t="e">
        <f t="shared" ca="1" si="2"/>
        <v>#VALUE!</v>
      </c>
      <c r="P55" s="139" t="e">
        <f t="shared" ca="1" si="3"/>
        <v>#VALUE!</v>
      </c>
      <c r="Q55" s="161" t="e">
        <f t="shared" ca="1" si="4"/>
        <v>#VALUE!</v>
      </c>
      <c r="R55" s="161" t="e">
        <f t="shared" ca="1" si="5"/>
        <v>#VALUE!</v>
      </c>
      <c r="S55" s="161" t="e">
        <f t="shared" ca="1" si="6"/>
        <v>#VALUE!</v>
      </c>
      <c r="T55" s="139" t="b">
        <f t="shared" ca="1" si="7"/>
        <v>1</v>
      </c>
      <c r="U55" s="139">
        <v>55</v>
      </c>
      <c r="V55" s="139"/>
      <c r="W55" s="141" t="s">
        <v>406</v>
      </c>
    </row>
    <row r="56" spans="1:23" ht="12" customHeight="1" x14ac:dyDescent="0.3">
      <c r="A56" s="156" t="str">
        <f t="array" aca="1" ref="A56" ca="1">IF(INDIRECT("route!D56")&gt;0,L56,(""))</f>
        <v/>
      </c>
      <c r="B56" s="156" t="str">
        <f t="array" aca="1" ref="B56" ca="1">IF(INDIRECT("route!D56")&gt;0,H56,(""))</f>
        <v/>
      </c>
      <c r="C56" s="157" t="str">
        <f t="shared" ca="1" si="12"/>
        <v xml:space="preserve"> </v>
      </c>
      <c r="D56" s="140">
        <f t="array" aca="1" ref="D56" ca="1">INDIRECT("route!E56")</f>
        <v>0</v>
      </c>
      <c r="E56" s="140" t="str">
        <f t="shared" ca="1" si="1"/>
        <v/>
      </c>
      <c r="F56" s="158">
        <v>7.2</v>
      </c>
      <c r="G56" s="162">
        <f t="shared" ca="1" si="8"/>
        <v>0</v>
      </c>
      <c r="H56" s="160" t="e">
        <f t="shared" ca="1" si="9"/>
        <v>#NUM!</v>
      </c>
      <c r="I56" s="158">
        <v>7.2</v>
      </c>
      <c r="J56" s="162">
        <f t="shared" ca="1" si="10"/>
        <v>0</v>
      </c>
      <c r="K56" s="162"/>
      <c r="L56" s="160" t="e">
        <f t="shared" ca="1" si="11"/>
        <v>#NUM!</v>
      </c>
      <c r="M56" s="158">
        <f t="array" aca="1" ref="M56" ca="1">INDIRECT("route!E56")-INDIRECT("route!E55")</f>
        <v>0</v>
      </c>
      <c r="N56" s="157">
        <f t="array" aca="1" ref="N56" ca="1">IF(INDIRECT("route!D56")="START",0,IF(T56=TRUE,N55,INDIRECT("route!E56")))</f>
        <v>4.7</v>
      </c>
      <c r="O56" s="139" t="e">
        <f t="shared" ca="1" si="2"/>
        <v>#VALUE!</v>
      </c>
      <c r="P56" s="139" t="e">
        <f t="shared" ca="1" si="3"/>
        <v>#VALUE!</v>
      </c>
      <c r="Q56" s="161" t="e">
        <f t="shared" ca="1" si="4"/>
        <v>#VALUE!</v>
      </c>
      <c r="R56" s="161" t="e">
        <f t="shared" ca="1" si="5"/>
        <v>#VALUE!</v>
      </c>
      <c r="S56" s="161" t="e">
        <f t="shared" ca="1" si="6"/>
        <v>#VALUE!</v>
      </c>
      <c r="T56" s="139" t="b">
        <f t="shared" ca="1" si="7"/>
        <v>1</v>
      </c>
      <c r="U56" s="139">
        <v>56</v>
      </c>
      <c r="V56" s="139"/>
      <c r="W56" s="141" t="s">
        <v>407</v>
      </c>
    </row>
    <row r="57" spans="1:23" ht="12" customHeight="1" x14ac:dyDescent="0.3">
      <c r="A57" s="156" t="str">
        <f t="array" aca="1" ref="A57" ca="1">IF(INDIRECT("route!D57")&gt;0,L57,(""))</f>
        <v/>
      </c>
      <c r="B57" s="156" t="str">
        <f t="array" aca="1" ref="B57" ca="1">IF(INDIRECT("route!D57")&gt;0,H57,(""))</f>
        <v/>
      </c>
      <c r="C57" s="157" t="str">
        <f t="shared" ca="1" si="12"/>
        <v xml:space="preserve"> </v>
      </c>
      <c r="D57" s="140">
        <f t="array" aca="1" ref="D57" ca="1">INDIRECT("route!E57")</f>
        <v>0</v>
      </c>
      <c r="E57" s="140" t="str">
        <f t="shared" ca="1" si="1"/>
        <v/>
      </c>
      <c r="F57" s="158">
        <v>7.2</v>
      </c>
      <c r="G57" s="162">
        <f t="shared" ca="1" si="8"/>
        <v>0</v>
      </c>
      <c r="H57" s="160" t="e">
        <f t="shared" ca="1" si="9"/>
        <v>#NUM!</v>
      </c>
      <c r="I57" s="158">
        <v>7.2</v>
      </c>
      <c r="J57" s="162">
        <f t="shared" ca="1" si="10"/>
        <v>0</v>
      </c>
      <c r="K57" s="162"/>
      <c r="L57" s="160" t="e">
        <f t="shared" ca="1" si="11"/>
        <v>#NUM!</v>
      </c>
      <c r="M57" s="158">
        <f t="array" aca="1" ref="M57" ca="1">INDIRECT("route!E58")-INDIRECT("route!E57")</f>
        <v>0</v>
      </c>
      <c r="N57" s="157">
        <f t="array" aca="1" ref="N57" ca="1">IF(INDIRECT("route!D57")="START",0,IF(T57=TRUE,N56,INDIRECT("route!E57")))</f>
        <v>4.7</v>
      </c>
      <c r="O57" s="139" t="e">
        <f t="shared" ca="1" si="2"/>
        <v>#VALUE!</v>
      </c>
      <c r="P57" s="139" t="e">
        <f t="shared" ca="1" si="3"/>
        <v>#VALUE!</v>
      </c>
      <c r="Q57" s="161" t="e">
        <f t="shared" ca="1" si="4"/>
        <v>#VALUE!</v>
      </c>
      <c r="R57" s="161" t="e">
        <f t="shared" ca="1" si="5"/>
        <v>#VALUE!</v>
      </c>
      <c r="S57" s="161" t="e">
        <f t="shared" ca="1" si="6"/>
        <v>#VALUE!</v>
      </c>
      <c r="T57" s="139" t="b">
        <f t="shared" ca="1" si="7"/>
        <v>1</v>
      </c>
      <c r="U57" s="139">
        <v>57</v>
      </c>
      <c r="V57" s="139"/>
      <c r="W57" s="141" t="s">
        <v>408</v>
      </c>
    </row>
    <row r="58" spans="1:23" ht="12" customHeight="1" x14ac:dyDescent="0.3">
      <c r="A58" s="156" t="str">
        <f t="array" aca="1" ref="A58" ca="1">IF(INDIRECT("route!D58")&gt;0,L58,(""))</f>
        <v/>
      </c>
      <c r="B58" s="156" t="str">
        <f t="array" aca="1" ref="B58" ca="1">IF(INDIRECT("route!D58")&gt;0,H58,(""))</f>
        <v/>
      </c>
      <c r="C58" s="157" t="str">
        <f t="shared" ca="1" si="12"/>
        <v xml:space="preserve"> </v>
      </c>
      <c r="D58" s="140">
        <f t="array" aca="1" ref="D58" ca="1">INDIRECT("route!E58")</f>
        <v>0</v>
      </c>
      <c r="E58" s="140" t="str">
        <f t="shared" ca="1" si="1"/>
        <v/>
      </c>
      <c r="F58" s="158">
        <v>7.2</v>
      </c>
      <c r="G58" s="162">
        <f t="shared" ca="1" si="8"/>
        <v>0</v>
      </c>
      <c r="H58" s="160" t="e">
        <f t="shared" ca="1" si="9"/>
        <v>#NUM!</v>
      </c>
      <c r="I58" s="158">
        <v>7.2</v>
      </c>
      <c r="J58" s="162">
        <f t="shared" ca="1" si="10"/>
        <v>0</v>
      </c>
      <c r="K58" s="162"/>
      <c r="L58" s="160" t="e">
        <f t="shared" ca="1" si="11"/>
        <v>#NUM!</v>
      </c>
      <c r="M58" s="158">
        <f t="array" aca="1" ref="M58" ca="1">INDIRECT("route!E57")-INDIRECT("route!E56")</f>
        <v>0</v>
      </c>
      <c r="N58" s="157">
        <f t="array" aca="1" ref="N58" ca="1">IF(INDIRECT("route!D58")="START",0,IF(T58=TRUE,N57,INDIRECT("route!E58")))</f>
        <v>4.7</v>
      </c>
      <c r="O58" s="139" t="e">
        <f t="shared" ca="1" si="2"/>
        <v>#VALUE!</v>
      </c>
      <c r="P58" s="139" t="e">
        <f t="shared" ca="1" si="3"/>
        <v>#VALUE!</v>
      </c>
      <c r="Q58" s="161" t="e">
        <f t="shared" ca="1" si="4"/>
        <v>#VALUE!</v>
      </c>
      <c r="R58" s="161" t="e">
        <f t="shared" ca="1" si="5"/>
        <v>#VALUE!</v>
      </c>
      <c r="S58" s="161" t="e">
        <f t="shared" ca="1" si="6"/>
        <v>#VALUE!</v>
      </c>
      <c r="T58" s="139" t="b">
        <f t="shared" ca="1" si="7"/>
        <v>1</v>
      </c>
      <c r="U58" s="139">
        <v>58</v>
      </c>
      <c r="V58" s="139"/>
      <c r="W58" s="141" t="s">
        <v>409</v>
      </c>
    </row>
    <row r="59" spans="1:23" ht="12" customHeight="1" x14ac:dyDescent="0.3">
      <c r="A59" s="156" t="str">
        <f t="array" aca="1" ref="A59" ca="1">IF(INDIRECT("route!D59")&lt;&gt;"",L59,(""))</f>
        <v/>
      </c>
      <c r="B59" s="156" t="str">
        <f t="array" aca="1" ref="B59" ca="1">IF(INDIRECT("route!D59")&gt;0,H59,(""))</f>
        <v/>
      </c>
      <c r="C59" s="157" t="str">
        <f t="shared" ca="1" si="12"/>
        <v xml:space="preserve"> </v>
      </c>
      <c r="D59" s="140">
        <f t="array" aca="1" ref="D59" ca="1">INDIRECT("route!E59")</f>
        <v>0</v>
      </c>
      <c r="E59" s="140" t="str">
        <f t="shared" ca="1" si="1"/>
        <v/>
      </c>
      <c r="F59" s="158">
        <v>7.2</v>
      </c>
      <c r="G59" s="162">
        <f t="shared" ca="1" si="8"/>
        <v>0</v>
      </c>
      <c r="H59" s="160" t="e">
        <f t="shared" ca="1" si="9"/>
        <v>#NUM!</v>
      </c>
      <c r="I59" s="158">
        <v>7.2</v>
      </c>
      <c r="J59" s="162">
        <f t="shared" ca="1" si="10"/>
        <v>0</v>
      </c>
      <c r="K59" s="162"/>
      <c r="L59" s="160" t="e">
        <f t="shared" ca="1" si="11"/>
        <v>#NUM!</v>
      </c>
      <c r="M59" s="158">
        <f t="array" aca="1" ref="M59" ca="1">INDIRECT("route!E59")-INDIRECT("route!E58")</f>
        <v>0</v>
      </c>
      <c r="N59" s="157">
        <f t="array" aca="1" ref="N59" ca="1">IF(INDIRECT("route!D59")="START",0,IF(T59=TRUE,N58,INDIRECT("route!E59")))</f>
        <v>4.7</v>
      </c>
      <c r="O59" s="139" t="e">
        <f t="shared" ca="1" si="2"/>
        <v>#VALUE!</v>
      </c>
      <c r="P59" s="139" t="e">
        <f t="shared" ca="1" si="3"/>
        <v>#VALUE!</v>
      </c>
      <c r="Q59" s="161" t="e">
        <f t="shared" ca="1" si="4"/>
        <v>#VALUE!</v>
      </c>
      <c r="R59" s="161" t="e">
        <f t="shared" ca="1" si="5"/>
        <v>#VALUE!</v>
      </c>
      <c r="S59" s="161" t="e">
        <f t="shared" ca="1" si="6"/>
        <v>#VALUE!</v>
      </c>
      <c r="T59" s="139" t="b">
        <f t="shared" ca="1" si="7"/>
        <v>1</v>
      </c>
      <c r="U59" s="139">
        <v>59</v>
      </c>
      <c r="V59" s="139"/>
      <c r="W59" s="141"/>
    </row>
    <row r="60" spans="1:23" ht="12" customHeight="1" x14ac:dyDescent="0.3">
      <c r="A60" s="156" t="str">
        <f t="array" aca="1" ref="A60" ca="1">IF(INDIRECT("route!D60")&gt;0,L60,(""))</f>
        <v/>
      </c>
      <c r="B60" s="156" t="str">
        <f t="array" aca="1" ref="B60" ca="1">IF(INDIRECT("route!D60")&gt;0,H60,(""))</f>
        <v/>
      </c>
      <c r="C60" s="157" t="str">
        <f t="shared" ca="1" si="12"/>
        <v xml:space="preserve"> </v>
      </c>
      <c r="D60" s="140">
        <f t="array" aca="1" ref="D60" ca="1">INDIRECT("route!E60")</f>
        <v>0</v>
      </c>
      <c r="E60" s="140" t="str">
        <f t="shared" ca="1" si="1"/>
        <v/>
      </c>
      <c r="F60" s="158">
        <v>7.2</v>
      </c>
      <c r="G60" s="162">
        <f t="shared" ca="1" si="8"/>
        <v>0</v>
      </c>
      <c r="H60" s="160" t="e">
        <f t="shared" ca="1" si="9"/>
        <v>#NUM!</v>
      </c>
      <c r="I60" s="158">
        <v>7.2</v>
      </c>
      <c r="J60" s="162">
        <f t="shared" ca="1" si="10"/>
        <v>0</v>
      </c>
      <c r="K60" s="162"/>
      <c r="L60" s="160" t="e">
        <f t="shared" ca="1" si="11"/>
        <v>#NUM!</v>
      </c>
      <c r="M60" s="158">
        <f t="array" aca="1" ref="M60" ca="1">INDIRECT("route!E60")-INDIRECT("route!E59")</f>
        <v>0</v>
      </c>
      <c r="N60" s="157">
        <f t="array" aca="1" ref="N60" ca="1">IF(INDIRECT("route!D60")="START",0,IF(T60=TRUE,N59,INDIRECT("route!E60")))</f>
        <v>4.7</v>
      </c>
      <c r="O60" s="139" t="e">
        <f t="shared" ca="1" si="2"/>
        <v>#VALUE!</v>
      </c>
      <c r="P60" s="139" t="e">
        <f t="shared" ca="1" si="3"/>
        <v>#VALUE!</v>
      </c>
      <c r="Q60" s="161" t="e">
        <f t="shared" ca="1" si="4"/>
        <v>#VALUE!</v>
      </c>
      <c r="R60" s="161" t="e">
        <f t="shared" ca="1" si="5"/>
        <v>#VALUE!</v>
      </c>
      <c r="S60" s="161" t="e">
        <f t="shared" ca="1" si="6"/>
        <v>#VALUE!</v>
      </c>
      <c r="T60" s="139" t="b">
        <f t="shared" ca="1" si="7"/>
        <v>1</v>
      </c>
      <c r="U60" s="139">
        <v>60</v>
      </c>
      <c r="V60" s="139"/>
      <c r="W60" s="141"/>
    </row>
    <row r="61" spans="1:23" ht="12" customHeight="1" x14ac:dyDescent="0.3">
      <c r="A61" s="156" t="str">
        <f t="array" aca="1" ref="A61" ca="1">IF(INDIRECT("route!D61")&gt;0,L61,(""))</f>
        <v/>
      </c>
      <c r="B61" s="156" t="str">
        <f t="array" aca="1" ref="B61" ca="1">IF(INDIRECT("route!D61")&gt;0,H61,(""))</f>
        <v/>
      </c>
      <c r="C61" s="157" t="str">
        <f t="shared" ca="1" si="12"/>
        <v xml:space="preserve"> </v>
      </c>
      <c r="D61" s="140">
        <f t="array" aca="1" ref="D61" ca="1">INDIRECT("route!E61")</f>
        <v>0</v>
      </c>
      <c r="E61" s="140" t="str">
        <f t="shared" ca="1" si="1"/>
        <v/>
      </c>
      <c r="F61" s="158">
        <v>7.2</v>
      </c>
      <c r="G61" s="162">
        <f t="shared" ca="1" si="8"/>
        <v>0</v>
      </c>
      <c r="H61" s="160" t="e">
        <f t="shared" ca="1" si="9"/>
        <v>#NUM!</v>
      </c>
      <c r="I61" s="158">
        <v>7.2</v>
      </c>
      <c r="J61" s="162">
        <f t="shared" ca="1" si="10"/>
        <v>0</v>
      </c>
      <c r="K61" s="162"/>
      <c r="L61" s="160" t="e">
        <f t="shared" ca="1" si="11"/>
        <v>#NUM!</v>
      </c>
      <c r="M61" s="158">
        <f t="array" aca="1" ref="M61" ca="1">INDIRECT("route!E61")-INDIRECT("route!E60")</f>
        <v>0</v>
      </c>
      <c r="N61" s="157">
        <f t="array" aca="1" ref="N61" ca="1">IF(INDIRECT("route!D61")="START",0,IF(T61=TRUE,N60,INDIRECT("route!E61")))</f>
        <v>4.7</v>
      </c>
      <c r="O61" s="139" t="e">
        <f t="shared" ca="1" si="2"/>
        <v>#VALUE!</v>
      </c>
      <c r="P61" s="139" t="e">
        <f t="shared" ca="1" si="3"/>
        <v>#VALUE!</v>
      </c>
      <c r="Q61" s="161" t="e">
        <f t="shared" ca="1" si="4"/>
        <v>#VALUE!</v>
      </c>
      <c r="R61" s="161" t="e">
        <f t="shared" ca="1" si="5"/>
        <v>#VALUE!</v>
      </c>
      <c r="S61" s="161" t="e">
        <f t="shared" ca="1" si="6"/>
        <v>#VALUE!</v>
      </c>
      <c r="T61" s="139" t="b">
        <f t="shared" ca="1" si="7"/>
        <v>1</v>
      </c>
      <c r="U61" s="139">
        <v>61</v>
      </c>
      <c r="V61" s="139"/>
      <c r="W61" s="141"/>
    </row>
    <row r="62" spans="1:23" ht="12" customHeight="1" x14ac:dyDescent="0.3">
      <c r="A62" s="156" t="str">
        <f t="array" aca="1" ref="A62" ca="1">IF(INDIRECT("route!D62")&gt;0,L62,(""))</f>
        <v/>
      </c>
      <c r="B62" s="156" t="str">
        <f t="array" aca="1" ref="B62" ca="1">IF(INDIRECT("route!D62")&gt;0,H62,(""))</f>
        <v/>
      </c>
      <c r="C62" s="157" t="str">
        <f t="shared" ca="1" si="12"/>
        <v xml:space="preserve"> </v>
      </c>
      <c r="D62" s="140">
        <f t="array" aca="1" ref="D62" ca="1">INDIRECT("route!E62")</f>
        <v>0</v>
      </c>
      <c r="E62" s="140" t="str">
        <f t="shared" ca="1" si="1"/>
        <v/>
      </c>
      <c r="F62" s="158">
        <v>7.2</v>
      </c>
      <c r="G62" s="162">
        <f t="shared" ca="1" si="8"/>
        <v>0</v>
      </c>
      <c r="H62" s="160" t="e">
        <f t="shared" ca="1" si="9"/>
        <v>#NUM!</v>
      </c>
      <c r="I62" s="158">
        <v>7.2</v>
      </c>
      <c r="J62" s="162">
        <f t="shared" ca="1" si="10"/>
        <v>0</v>
      </c>
      <c r="K62" s="162"/>
      <c r="L62" s="160" t="e">
        <f t="shared" ca="1" si="11"/>
        <v>#NUM!</v>
      </c>
      <c r="M62" s="158">
        <f t="array" aca="1" ref="M62" ca="1">INDIRECT("route!E62")-INDIRECT("route!E61")</f>
        <v>0</v>
      </c>
      <c r="N62" s="157">
        <f t="array" aca="1" ref="N62" ca="1">IF(INDIRECT("route!D62")="START",0,IF(T62=TRUE,N61,INDIRECT("route!E62")))</f>
        <v>4.7</v>
      </c>
      <c r="O62" s="139" t="e">
        <f t="shared" ca="1" si="2"/>
        <v>#VALUE!</v>
      </c>
      <c r="P62" s="139" t="e">
        <f t="shared" ca="1" si="3"/>
        <v>#VALUE!</v>
      </c>
      <c r="Q62" s="161" t="e">
        <f t="shared" ca="1" si="4"/>
        <v>#VALUE!</v>
      </c>
      <c r="R62" s="161" t="e">
        <f t="shared" ca="1" si="5"/>
        <v>#VALUE!</v>
      </c>
      <c r="S62" s="161" t="e">
        <f t="shared" ca="1" si="6"/>
        <v>#VALUE!</v>
      </c>
      <c r="T62" s="139" t="b">
        <f t="shared" ca="1" si="7"/>
        <v>1</v>
      </c>
      <c r="U62" s="139">
        <v>62</v>
      </c>
      <c r="V62" s="139"/>
      <c r="W62" s="141"/>
    </row>
    <row r="63" spans="1:23" ht="12" customHeight="1" x14ac:dyDescent="0.3">
      <c r="A63" s="156" t="str">
        <f t="array" aca="1" ref="A63" ca="1">IF(INDIRECT("route!D63")&gt;0,L63,(""))</f>
        <v/>
      </c>
      <c r="B63" s="156" t="str">
        <f t="array" aca="1" ref="B63" ca="1">IF(INDIRECT("route!D63")&gt;0,H63,(""))</f>
        <v/>
      </c>
      <c r="C63" s="157" t="str">
        <f t="shared" ca="1" si="12"/>
        <v xml:space="preserve"> </v>
      </c>
      <c r="D63" s="140">
        <f t="array" aca="1" ref="D63" ca="1">INDIRECT("route!E63")</f>
        <v>0</v>
      </c>
      <c r="E63" s="140" t="str">
        <f t="shared" ca="1" si="1"/>
        <v/>
      </c>
      <c r="F63" s="158">
        <v>7.2</v>
      </c>
      <c r="G63" s="162">
        <f t="shared" ca="1" si="8"/>
        <v>0</v>
      </c>
      <c r="H63" s="160" t="e">
        <f t="shared" ca="1" si="9"/>
        <v>#NUM!</v>
      </c>
      <c r="I63" s="158">
        <v>7.2</v>
      </c>
      <c r="J63" s="162">
        <f t="shared" ca="1" si="10"/>
        <v>0</v>
      </c>
      <c r="K63" s="162"/>
      <c r="L63" s="160" t="e">
        <f t="shared" ca="1" si="11"/>
        <v>#NUM!</v>
      </c>
      <c r="M63" s="158">
        <f t="array" aca="1" ref="M63" ca="1">INDIRECT("route!E63")-INDIRECT("route!E62")</f>
        <v>0</v>
      </c>
      <c r="N63" s="157">
        <f t="array" aca="1" ref="N63" ca="1">IF(INDIRECT("route!D63")="START",0,IF(T63=TRUE,N62,INDIRECT("route!E63")))</f>
        <v>4.7</v>
      </c>
      <c r="O63" s="139" t="e">
        <f t="shared" ca="1" si="2"/>
        <v>#VALUE!</v>
      </c>
      <c r="P63" s="139" t="e">
        <f t="shared" ca="1" si="3"/>
        <v>#VALUE!</v>
      </c>
      <c r="Q63" s="161" t="e">
        <f t="shared" ca="1" si="4"/>
        <v>#VALUE!</v>
      </c>
      <c r="R63" s="161" t="e">
        <f t="shared" ca="1" si="5"/>
        <v>#VALUE!</v>
      </c>
      <c r="S63" s="161" t="e">
        <f t="shared" ca="1" si="6"/>
        <v>#VALUE!</v>
      </c>
      <c r="T63" s="139" t="b">
        <f t="shared" ca="1" si="7"/>
        <v>1</v>
      </c>
      <c r="U63" s="139">
        <v>63</v>
      </c>
      <c r="V63" s="139"/>
      <c r="W63" s="141"/>
    </row>
    <row r="64" spans="1:23" ht="12" customHeight="1" x14ac:dyDescent="0.3">
      <c r="A64" s="156" t="str">
        <f t="array" aca="1" ref="A64" ca="1">IF(INDIRECT("route!D64")&gt;0,L64,(""))</f>
        <v/>
      </c>
      <c r="B64" s="156" t="str">
        <f t="array" aca="1" ref="B64" ca="1">IF(INDIRECT("route!D64")&gt;0,H64,(""))</f>
        <v/>
      </c>
      <c r="C64" s="157" t="str">
        <f t="shared" ca="1" si="12"/>
        <v xml:space="preserve"> </v>
      </c>
      <c r="D64" s="140">
        <f t="array" aca="1" ref="D64" ca="1">INDIRECT("route!E64")</f>
        <v>0</v>
      </c>
      <c r="E64" s="140" t="str">
        <f t="shared" ca="1" si="1"/>
        <v/>
      </c>
      <c r="F64" s="158">
        <v>7.2</v>
      </c>
      <c r="G64" s="162">
        <f t="shared" ca="1" si="8"/>
        <v>0</v>
      </c>
      <c r="H64" s="160" t="e">
        <f t="shared" ca="1" si="9"/>
        <v>#NUM!</v>
      </c>
      <c r="I64" s="158">
        <v>7.2</v>
      </c>
      <c r="J64" s="162">
        <f t="shared" ca="1" si="10"/>
        <v>0</v>
      </c>
      <c r="K64" s="162"/>
      <c r="L64" s="160" t="e">
        <f t="shared" ca="1" si="11"/>
        <v>#NUM!</v>
      </c>
      <c r="M64" s="158">
        <f t="array" aca="1" ref="M64" ca="1">INDIRECT("route!E64")-INDIRECT("route!E63")</f>
        <v>0</v>
      </c>
      <c r="N64" s="157">
        <f t="array" aca="1" ref="N64" ca="1">IF(INDIRECT("route!D64")="START",0,IF(T64=TRUE,N63,INDIRECT("route!E64")))</f>
        <v>4.7</v>
      </c>
      <c r="O64" s="139" t="e">
        <f t="shared" ca="1" si="2"/>
        <v>#VALUE!</v>
      </c>
      <c r="P64" s="139" t="e">
        <f t="shared" ca="1" si="3"/>
        <v>#VALUE!</v>
      </c>
      <c r="Q64" s="161" t="e">
        <f t="shared" ca="1" si="4"/>
        <v>#VALUE!</v>
      </c>
      <c r="R64" s="161" t="e">
        <f t="shared" ca="1" si="5"/>
        <v>#VALUE!</v>
      </c>
      <c r="S64" s="161" t="e">
        <f t="shared" ca="1" si="6"/>
        <v>#VALUE!</v>
      </c>
      <c r="T64" s="139" t="b">
        <f t="shared" ca="1" si="7"/>
        <v>1</v>
      </c>
      <c r="U64" s="139">
        <v>64</v>
      </c>
      <c r="V64" s="139"/>
      <c r="W64" s="141"/>
    </row>
    <row r="65" spans="1:23" ht="12" customHeight="1" x14ac:dyDescent="0.3">
      <c r="A65" s="156" t="str">
        <f t="array" aca="1" ref="A65" ca="1">IF(INDIRECT("route!D65")&gt;0,L65,(""))</f>
        <v/>
      </c>
      <c r="B65" s="156" t="str">
        <f t="array" aca="1" ref="B65" ca="1">IF(INDIRECT("route!D65")&gt;0,H65,(""))</f>
        <v/>
      </c>
      <c r="C65" s="157" t="str">
        <f t="shared" ca="1" si="12"/>
        <v xml:space="preserve"> </v>
      </c>
      <c r="D65" s="140">
        <f t="array" aca="1" ref="D65" ca="1">INDIRECT("route!E65")</f>
        <v>0</v>
      </c>
      <c r="E65" s="140" t="str">
        <f t="shared" ca="1" si="1"/>
        <v/>
      </c>
      <c r="F65" s="158">
        <v>7.2</v>
      </c>
      <c r="G65" s="162">
        <f t="shared" ca="1" si="8"/>
        <v>0</v>
      </c>
      <c r="H65" s="160" t="e">
        <f t="shared" ca="1" si="9"/>
        <v>#NUM!</v>
      </c>
      <c r="I65" s="158">
        <v>7.2</v>
      </c>
      <c r="J65" s="162">
        <f t="shared" ca="1" si="10"/>
        <v>0</v>
      </c>
      <c r="K65" s="162"/>
      <c r="L65" s="160" t="e">
        <f t="shared" ca="1" si="11"/>
        <v>#NUM!</v>
      </c>
      <c r="M65" s="158">
        <f t="array" aca="1" ref="M65" ca="1">INDIRECT("route!E65")-INDIRECT("route!E64")</f>
        <v>0</v>
      </c>
      <c r="N65" s="157">
        <f t="array" aca="1" ref="N65" ca="1">IF(INDIRECT("route!D65")="START",0,IF(T65=TRUE,N64,INDIRECT("route!E65")))</f>
        <v>4.7</v>
      </c>
      <c r="O65" s="139" t="e">
        <f t="shared" ca="1" si="2"/>
        <v>#VALUE!</v>
      </c>
      <c r="P65" s="139" t="e">
        <f t="shared" ca="1" si="3"/>
        <v>#VALUE!</v>
      </c>
      <c r="Q65" s="161" t="e">
        <f t="shared" ca="1" si="4"/>
        <v>#VALUE!</v>
      </c>
      <c r="R65" s="161" t="e">
        <f t="shared" ca="1" si="5"/>
        <v>#VALUE!</v>
      </c>
      <c r="S65" s="161" t="e">
        <f t="shared" ca="1" si="6"/>
        <v>#VALUE!</v>
      </c>
      <c r="T65" s="139" t="b">
        <f t="shared" ca="1" si="7"/>
        <v>1</v>
      </c>
      <c r="U65" s="139">
        <v>65</v>
      </c>
      <c r="V65" s="139"/>
      <c r="W65" s="141"/>
    </row>
    <row r="66" spans="1:23" ht="12" customHeight="1" x14ac:dyDescent="0.3">
      <c r="A66" s="156" t="str">
        <f t="array" aca="1" ref="A66" ca="1">IF(INDIRECT("route!D66")&gt;0,L66,(""))</f>
        <v/>
      </c>
      <c r="B66" s="156" t="str">
        <f t="array" aca="1" ref="B66" ca="1">IF(INDIRECT("route!D66")&gt;0,H66,(""))</f>
        <v/>
      </c>
      <c r="C66" s="157" t="str">
        <f t="shared" ca="1" si="12"/>
        <v xml:space="preserve"> </v>
      </c>
      <c r="D66" s="140">
        <f t="array" aca="1" ref="D66" ca="1">INDIRECT("route!E66")</f>
        <v>0</v>
      </c>
      <c r="E66" s="140" t="str">
        <f t="shared" ca="1" si="1"/>
        <v/>
      </c>
      <c r="F66" s="158">
        <v>7.2</v>
      </c>
      <c r="G66" s="162">
        <f t="shared" ca="1" si="8"/>
        <v>0</v>
      </c>
      <c r="H66" s="160" t="e">
        <f t="shared" ca="1" si="9"/>
        <v>#NUM!</v>
      </c>
      <c r="I66" s="158">
        <v>7.2</v>
      </c>
      <c r="J66" s="162">
        <f t="shared" ca="1" si="10"/>
        <v>0</v>
      </c>
      <c r="K66" s="162"/>
      <c r="L66" s="160" t="e">
        <f t="shared" ca="1" si="11"/>
        <v>#NUM!</v>
      </c>
      <c r="M66" s="158">
        <f t="array" aca="1" ref="M66" ca="1">INDIRECT("route!E66")-INDIRECT("route!E65")</f>
        <v>0</v>
      </c>
      <c r="N66" s="157">
        <f t="array" aca="1" ref="N66" ca="1">IF(INDIRECT("route!D66")="START",0,IF(T66=TRUE,N65,INDIRECT("route!E66")))</f>
        <v>4.7</v>
      </c>
      <c r="O66" s="139" t="e">
        <f t="shared" ca="1" si="2"/>
        <v>#VALUE!</v>
      </c>
      <c r="P66" s="139" t="e">
        <f t="shared" ca="1" si="3"/>
        <v>#VALUE!</v>
      </c>
      <c r="Q66" s="161" t="e">
        <f t="shared" ca="1" si="4"/>
        <v>#VALUE!</v>
      </c>
      <c r="R66" s="161" t="e">
        <f t="shared" ca="1" si="5"/>
        <v>#VALUE!</v>
      </c>
      <c r="S66" s="161" t="e">
        <f t="shared" ca="1" si="6"/>
        <v>#VALUE!</v>
      </c>
      <c r="T66" s="139" t="b">
        <f t="shared" ca="1" si="7"/>
        <v>1</v>
      </c>
      <c r="U66" s="139">
        <v>66</v>
      </c>
      <c r="V66" s="139"/>
      <c r="W66" s="141"/>
    </row>
    <row r="67" spans="1:23" ht="12" customHeight="1" x14ac:dyDescent="0.3">
      <c r="A67" s="156" t="str">
        <f t="array" aca="1" ref="A67" ca="1">IF(INDIRECT("route!D67")&gt;0,L67,(""))</f>
        <v/>
      </c>
      <c r="B67" s="156" t="str">
        <f t="array" aca="1" ref="B67" ca="1">IF(INDIRECT("route!D67")&gt;0,H67,(""))</f>
        <v/>
      </c>
      <c r="C67" s="157" t="str">
        <f t="shared" ca="1" si="12"/>
        <v xml:space="preserve"> </v>
      </c>
      <c r="D67" s="140">
        <f t="array" aca="1" ref="D67" ca="1">INDIRECT("route!E67")</f>
        <v>0</v>
      </c>
      <c r="E67" s="140" t="str">
        <f t="shared" ca="1" si="1"/>
        <v/>
      </c>
      <c r="F67" s="158">
        <v>7.2</v>
      </c>
      <c r="G67" s="162">
        <f t="shared" ca="1" si="8"/>
        <v>0</v>
      </c>
      <c r="H67" s="160" t="e">
        <f t="shared" ca="1" si="9"/>
        <v>#NUM!</v>
      </c>
      <c r="I67" s="158">
        <v>7.2</v>
      </c>
      <c r="J67" s="162">
        <f t="shared" ca="1" si="10"/>
        <v>0</v>
      </c>
      <c r="K67" s="162"/>
      <c r="L67" s="160" t="e">
        <f t="shared" ca="1" si="11"/>
        <v>#NUM!</v>
      </c>
      <c r="M67" s="158">
        <f t="array" aca="1" ref="M67" ca="1">INDIRECT("route!E67")-INDIRECT("route!E66")</f>
        <v>0</v>
      </c>
      <c r="N67" s="157">
        <f t="array" aca="1" ref="N67" ca="1">IF(INDIRECT("route!D67")="START",0,IF(T67=TRUE,N66,INDIRECT("route!E67")))</f>
        <v>4.7</v>
      </c>
      <c r="O67" s="139" t="e">
        <f t="shared" ca="1" si="2"/>
        <v>#VALUE!</v>
      </c>
      <c r="P67" s="139" t="e">
        <f t="shared" ca="1" si="3"/>
        <v>#VALUE!</v>
      </c>
      <c r="Q67" s="161" t="e">
        <f t="shared" ca="1" si="4"/>
        <v>#VALUE!</v>
      </c>
      <c r="R67" s="161" t="e">
        <f t="shared" ca="1" si="5"/>
        <v>#VALUE!</v>
      </c>
      <c r="S67" s="161" t="e">
        <f t="shared" ca="1" si="6"/>
        <v>#VALUE!</v>
      </c>
      <c r="T67" s="139" t="b">
        <f t="shared" ca="1" si="7"/>
        <v>1</v>
      </c>
      <c r="U67" s="139">
        <v>67</v>
      </c>
      <c r="V67" s="139"/>
      <c r="W67" s="141"/>
    </row>
    <row r="68" spans="1:23" ht="12" customHeight="1" x14ac:dyDescent="0.3">
      <c r="A68" s="156" t="str">
        <f t="array" aca="1" ref="A68" ca="1">IF(INDIRECT("route!D68")&gt;0,L68,(""))</f>
        <v/>
      </c>
      <c r="B68" s="156" t="str">
        <f t="array" aca="1" ref="B68" ca="1">IF(INDIRECT("route!D68")&gt;0,H68,(""))</f>
        <v/>
      </c>
      <c r="C68" s="157" t="str">
        <f t="shared" ca="1" si="12"/>
        <v xml:space="preserve"> </v>
      </c>
      <c r="D68" s="140">
        <f t="array" aca="1" ref="D68" ca="1">INDIRECT("route!E68")</f>
        <v>0</v>
      </c>
      <c r="E68" s="140" t="str">
        <f t="shared" ca="1" si="1"/>
        <v/>
      </c>
      <c r="F68" s="158">
        <v>7.2</v>
      </c>
      <c r="G68" s="162">
        <f t="shared" ca="1" si="8"/>
        <v>0</v>
      </c>
      <c r="H68" s="160" t="e">
        <f t="shared" ca="1" si="9"/>
        <v>#NUM!</v>
      </c>
      <c r="I68" s="158">
        <v>7.2</v>
      </c>
      <c r="J68" s="162">
        <f t="shared" ca="1" si="10"/>
        <v>0</v>
      </c>
      <c r="K68" s="162"/>
      <c r="L68" s="160" t="e">
        <f t="shared" ca="1" si="11"/>
        <v>#NUM!</v>
      </c>
      <c r="M68" s="158">
        <f t="array" aca="1" ref="M68" ca="1">INDIRECT("route!E68")-INDIRECT("route!E67")</f>
        <v>0</v>
      </c>
      <c r="N68" s="157">
        <f t="array" aca="1" ref="N68" ca="1">IF(INDIRECT("route!D68")="START",0,IF(T68=TRUE,N67,INDIRECT("route!E68")))</f>
        <v>4.7</v>
      </c>
      <c r="O68" s="139" t="e">
        <f t="shared" ca="1" si="2"/>
        <v>#VALUE!</v>
      </c>
      <c r="P68" s="139" t="e">
        <f t="shared" ca="1" si="3"/>
        <v>#VALUE!</v>
      </c>
      <c r="Q68" s="161" t="e">
        <f t="shared" ca="1" si="4"/>
        <v>#VALUE!</v>
      </c>
      <c r="R68" s="161" t="e">
        <f t="shared" ca="1" si="5"/>
        <v>#VALUE!</v>
      </c>
      <c r="S68" s="161" t="e">
        <f t="shared" ca="1" si="6"/>
        <v>#VALUE!</v>
      </c>
      <c r="T68" s="139" t="b">
        <f t="shared" ca="1" si="7"/>
        <v>1</v>
      </c>
      <c r="U68" s="139">
        <v>68</v>
      </c>
      <c r="V68" s="139"/>
      <c r="W68" s="141"/>
    </row>
    <row r="69" spans="1:23" ht="12" customHeight="1" x14ac:dyDescent="0.3">
      <c r="A69" s="156" t="str">
        <f t="array" aca="1" ref="A69" ca="1">IF(INDIRECT("route!D69")&gt;0,L69,(""))</f>
        <v/>
      </c>
      <c r="B69" s="156" t="str">
        <f t="array" aca="1" ref="B69" ca="1">IF(INDIRECT("route!D69")&gt;0,H69,(""))</f>
        <v/>
      </c>
      <c r="C69" s="157" t="str">
        <f t="shared" ca="1" si="12"/>
        <v xml:space="preserve"> </v>
      </c>
      <c r="D69" s="140">
        <f t="array" aca="1" ref="D69" ca="1">INDIRECT("route!E69")</f>
        <v>0</v>
      </c>
      <c r="E69" s="140" t="str">
        <f t="shared" ca="1" si="1"/>
        <v/>
      </c>
      <c r="F69" s="158">
        <v>7.2</v>
      </c>
      <c r="G69" s="162">
        <f t="shared" ca="1" si="8"/>
        <v>0</v>
      </c>
      <c r="H69" s="160" t="e">
        <f t="shared" ca="1" si="9"/>
        <v>#NUM!</v>
      </c>
      <c r="I69" s="158">
        <v>7.2</v>
      </c>
      <c r="J69" s="162">
        <f t="shared" ca="1" si="10"/>
        <v>0</v>
      </c>
      <c r="K69" s="162"/>
      <c r="L69" s="160" t="e">
        <f t="shared" ca="1" si="11"/>
        <v>#NUM!</v>
      </c>
      <c r="M69" s="158">
        <f t="array" aca="1" ref="M69" ca="1">INDIRECT("route!E69")-INDIRECT("route!E68")</f>
        <v>0</v>
      </c>
      <c r="N69" s="157">
        <f t="array" aca="1" ref="N69" ca="1">IF(INDIRECT("route!D69")="START",0,IF(T69=TRUE,N68,INDIRECT("route!E69")))</f>
        <v>4.7</v>
      </c>
      <c r="O69" s="139" t="e">
        <f t="shared" ca="1" si="2"/>
        <v>#VALUE!</v>
      </c>
      <c r="P69" s="139" t="e">
        <f t="shared" ca="1" si="3"/>
        <v>#VALUE!</v>
      </c>
      <c r="Q69" s="161" t="e">
        <f t="shared" ca="1" si="4"/>
        <v>#VALUE!</v>
      </c>
      <c r="R69" s="161" t="e">
        <f t="shared" ca="1" si="5"/>
        <v>#VALUE!</v>
      </c>
      <c r="S69" s="161" t="e">
        <f t="shared" ca="1" si="6"/>
        <v>#VALUE!</v>
      </c>
      <c r="T69" s="139" t="b">
        <f t="shared" ca="1" si="7"/>
        <v>1</v>
      </c>
      <c r="U69" s="139">
        <v>69</v>
      </c>
      <c r="V69" s="139"/>
      <c r="W69" s="141"/>
    </row>
    <row r="70" spans="1:23" ht="12" customHeight="1" x14ac:dyDescent="0.3">
      <c r="A70" s="156" t="str">
        <f t="array" aca="1" ref="A70" ca="1">IF(INDIRECT("route!D70")&gt;0,L70,(""))</f>
        <v/>
      </c>
      <c r="B70" s="156" t="str">
        <f t="array" aca="1" ref="B70" ca="1">IF(INDIRECT("route!D70")&gt;0,H70,(""))</f>
        <v/>
      </c>
      <c r="C70" s="157" t="str">
        <f t="shared" ca="1" si="12"/>
        <v xml:space="preserve"> </v>
      </c>
      <c r="D70" s="140">
        <f t="array" aca="1" ref="D70" ca="1">INDIRECT("route!E70")</f>
        <v>0</v>
      </c>
      <c r="E70" s="140" t="str">
        <f t="shared" ca="1" si="1"/>
        <v/>
      </c>
      <c r="F70" s="158">
        <v>7.2</v>
      </c>
      <c r="G70" s="162">
        <f t="shared" ca="1" si="8"/>
        <v>0</v>
      </c>
      <c r="H70" s="160" t="e">
        <f t="shared" ca="1" si="9"/>
        <v>#NUM!</v>
      </c>
      <c r="I70" s="158">
        <v>7.2</v>
      </c>
      <c r="J70" s="162">
        <f t="shared" ca="1" si="10"/>
        <v>0</v>
      </c>
      <c r="K70" s="162"/>
      <c r="L70" s="160" t="e">
        <f t="shared" ca="1" si="11"/>
        <v>#NUM!</v>
      </c>
      <c r="M70" s="158">
        <f t="array" aca="1" ref="M70" ca="1">INDIRECT("route!E70")-INDIRECT("route!E69")</f>
        <v>0</v>
      </c>
      <c r="N70" s="157">
        <f t="array" aca="1" ref="N70" ca="1">IF(INDIRECT("route!D70")="START",0,IF(T70=TRUE,N69,INDIRECT("route!E70")))</f>
        <v>4.7</v>
      </c>
      <c r="O70" s="139" t="e">
        <f t="shared" ca="1" si="2"/>
        <v>#VALUE!</v>
      </c>
      <c r="P70" s="139" t="e">
        <f t="shared" ca="1" si="3"/>
        <v>#VALUE!</v>
      </c>
      <c r="Q70" s="161" t="e">
        <f t="shared" ca="1" si="4"/>
        <v>#VALUE!</v>
      </c>
      <c r="R70" s="161" t="e">
        <f t="shared" ca="1" si="5"/>
        <v>#VALUE!</v>
      </c>
      <c r="S70" s="161" t="e">
        <f t="shared" ca="1" si="6"/>
        <v>#VALUE!</v>
      </c>
      <c r="T70" s="139" t="b">
        <f t="shared" ca="1" si="7"/>
        <v>1</v>
      </c>
      <c r="U70" s="139">
        <v>70</v>
      </c>
      <c r="V70" s="139"/>
      <c r="W70" s="141"/>
    </row>
    <row r="71" spans="1:23" ht="12" customHeight="1" x14ac:dyDescent="0.3">
      <c r="A71" s="156" t="str">
        <f t="array" aca="1" ref="A71" ca="1">IF(INDIRECT("route!D71")&gt;0,L71,(""))</f>
        <v/>
      </c>
      <c r="B71" s="156" t="str">
        <f t="array" aca="1" ref="B71" ca="1">IF(INDIRECT("route!D71")&gt;0,H71,(""))</f>
        <v/>
      </c>
      <c r="C71" s="157" t="str">
        <f t="shared" ca="1" si="12"/>
        <v xml:space="preserve"> </v>
      </c>
      <c r="D71" s="140">
        <f t="array" aca="1" ref="D71" ca="1">INDIRECT("route!E71")</f>
        <v>0</v>
      </c>
      <c r="E71" s="140" t="str">
        <f t="shared" ca="1" si="1"/>
        <v/>
      </c>
      <c r="F71" s="158">
        <v>7.2</v>
      </c>
      <c r="G71" s="162">
        <f t="shared" ca="1" si="8"/>
        <v>0</v>
      </c>
      <c r="H71" s="160" t="e">
        <f t="shared" ca="1" si="9"/>
        <v>#NUM!</v>
      </c>
      <c r="I71" s="158">
        <v>7.2</v>
      </c>
      <c r="J71" s="162">
        <f t="shared" ca="1" si="10"/>
        <v>0</v>
      </c>
      <c r="K71" s="162"/>
      <c r="L71" s="160" t="e">
        <f t="shared" ca="1" si="11"/>
        <v>#NUM!</v>
      </c>
      <c r="M71" s="158">
        <f t="array" aca="1" ref="M71" ca="1">INDIRECT("route!E71")-INDIRECT("route!E70")</f>
        <v>0</v>
      </c>
      <c r="N71" s="157">
        <f t="array" aca="1" ref="N71" ca="1">IF(INDIRECT("route!D71")="START",0,IF(T71=TRUE,N70,INDIRECT("route!E71")))</f>
        <v>4.7</v>
      </c>
      <c r="O71" s="139" t="e">
        <f t="shared" ca="1" si="2"/>
        <v>#VALUE!</v>
      </c>
      <c r="P71" s="139" t="e">
        <f t="shared" ca="1" si="3"/>
        <v>#VALUE!</v>
      </c>
      <c r="Q71" s="161" t="e">
        <f t="shared" ca="1" si="4"/>
        <v>#VALUE!</v>
      </c>
      <c r="R71" s="161" t="e">
        <f t="shared" ca="1" si="5"/>
        <v>#VALUE!</v>
      </c>
      <c r="S71" s="161" t="e">
        <f t="shared" ca="1" si="6"/>
        <v>#VALUE!</v>
      </c>
      <c r="T71" s="139" t="b">
        <f t="shared" ca="1" si="7"/>
        <v>1</v>
      </c>
      <c r="U71" s="139">
        <v>71</v>
      </c>
      <c r="V71" s="139"/>
      <c r="W71" s="141"/>
    </row>
    <row r="72" spans="1:23" ht="12" customHeight="1" x14ac:dyDescent="0.3">
      <c r="A72" s="156" t="str">
        <f t="array" aca="1" ref="A72" ca="1">IF(INDIRECT("route!D72")&gt;0,L72,(""))</f>
        <v/>
      </c>
      <c r="B72" s="156" t="str">
        <f t="array" aca="1" ref="B72" ca="1">IF(INDIRECT("route!D72")&gt;0,H72,(""))</f>
        <v/>
      </c>
      <c r="C72" s="157" t="str">
        <f t="shared" ca="1" si="12"/>
        <v xml:space="preserve"> </v>
      </c>
      <c r="D72" s="140">
        <f t="array" aca="1" ref="D72" ca="1">INDIRECT("route!E72")</f>
        <v>0</v>
      </c>
      <c r="E72" s="140" t="str">
        <f t="shared" ca="1" si="1"/>
        <v/>
      </c>
      <c r="F72" s="158">
        <v>7.2</v>
      </c>
      <c r="G72" s="162">
        <f t="shared" ca="1" si="8"/>
        <v>0</v>
      </c>
      <c r="H72" s="160" t="e">
        <f t="shared" ca="1" si="9"/>
        <v>#NUM!</v>
      </c>
      <c r="I72" s="158">
        <v>7.2</v>
      </c>
      <c r="J72" s="162">
        <f t="shared" ca="1" si="10"/>
        <v>0</v>
      </c>
      <c r="K72" s="162"/>
      <c r="L72" s="160" t="e">
        <f t="shared" ca="1" si="11"/>
        <v>#NUM!</v>
      </c>
      <c r="M72" s="158">
        <f t="array" aca="1" ref="M72" ca="1">INDIRECT("route!E72")-INDIRECT("route!E71")</f>
        <v>0</v>
      </c>
      <c r="N72" s="157">
        <f t="array" aca="1" ref="N72" ca="1">IF(INDIRECT("route!D72")="START",0,IF(T72=TRUE,N71,INDIRECT("route!E72")))</f>
        <v>4.7</v>
      </c>
      <c r="O72" s="139" t="e">
        <f t="shared" ca="1" si="2"/>
        <v>#VALUE!</v>
      </c>
      <c r="P72" s="139" t="e">
        <f t="shared" ca="1" si="3"/>
        <v>#VALUE!</v>
      </c>
      <c r="Q72" s="161" t="e">
        <f t="shared" ca="1" si="4"/>
        <v>#VALUE!</v>
      </c>
      <c r="R72" s="161" t="e">
        <f t="shared" ca="1" si="5"/>
        <v>#VALUE!</v>
      </c>
      <c r="S72" s="161" t="e">
        <f t="shared" ca="1" si="6"/>
        <v>#VALUE!</v>
      </c>
      <c r="T72" s="139" t="b">
        <f t="shared" ca="1" si="7"/>
        <v>1</v>
      </c>
      <c r="U72" s="139">
        <v>72</v>
      </c>
      <c r="V72" s="139"/>
      <c r="W72" s="141"/>
    </row>
    <row r="73" spans="1:23" ht="12" customHeight="1" x14ac:dyDescent="0.3">
      <c r="A73" s="156" t="str">
        <f t="array" aca="1" ref="A73" ca="1">IF(INDIRECT("route!D73")&gt;0,L73,(""))</f>
        <v/>
      </c>
      <c r="B73" s="156" t="str">
        <f t="array" aca="1" ref="B73" ca="1">IF(INDIRECT("route!D73")&gt;0,H73,(""))</f>
        <v/>
      </c>
      <c r="C73" s="157" t="str">
        <f t="shared" ca="1" si="12"/>
        <v xml:space="preserve"> </v>
      </c>
      <c r="D73" s="140">
        <f t="array" aca="1" ref="D73" ca="1">INDIRECT("route!E73")</f>
        <v>0</v>
      </c>
      <c r="E73" s="140" t="str">
        <f t="shared" ca="1" si="1"/>
        <v/>
      </c>
      <c r="F73" s="158">
        <v>7.2</v>
      </c>
      <c r="G73" s="162">
        <f t="shared" ca="1" si="8"/>
        <v>0</v>
      </c>
      <c r="H73" s="160" t="e">
        <f t="shared" ca="1" si="9"/>
        <v>#NUM!</v>
      </c>
      <c r="I73" s="158">
        <v>7.2</v>
      </c>
      <c r="J73" s="162">
        <f t="shared" ca="1" si="10"/>
        <v>0</v>
      </c>
      <c r="K73" s="162"/>
      <c r="L73" s="160" t="e">
        <f t="shared" ca="1" si="11"/>
        <v>#NUM!</v>
      </c>
      <c r="M73" s="158">
        <f t="array" aca="1" ref="M73" ca="1">INDIRECT("route!E73")-INDIRECT("route!E72")</f>
        <v>0</v>
      </c>
      <c r="N73" s="157">
        <f t="array" aca="1" ref="N73" ca="1">IF(INDIRECT("route!D73")="START",0,IF(T73=TRUE,N72,INDIRECT("route!E73")))</f>
        <v>4.7</v>
      </c>
      <c r="O73" s="139" t="e">
        <f t="shared" ca="1" si="2"/>
        <v>#VALUE!</v>
      </c>
      <c r="P73" s="139" t="e">
        <f t="shared" ca="1" si="3"/>
        <v>#VALUE!</v>
      </c>
      <c r="Q73" s="161" t="e">
        <f t="shared" ca="1" si="4"/>
        <v>#VALUE!</v>
      </c>
      <c r="R73" s="161" t="e">
        <f t="shared" ca="1" si="5"/>
        <v>#VALUE!</v>
      </c>
      <c r="S73" s="161" t="e">
        <f t="shared" ca="1" si="6"/>
        <v>#VALUE!</v>
      </c>
      <c r="T73" s="139" t="b">
        <f t="shared" ca="1" si="7"/>
        <v>1</v>
      </c>
      <c r="U73" s="139">
        <v>73</v>
      </c>
      <c r="V73" s="139"/>
      <c r="W73" s="141"/>
    </row>
    <row r="74" spans="1:23" ht="12" customHeight="1" x14ac:dyDescent="0.3">
      <c r="A74" s="156" t="str">
        <f t="array" aca="1" ref="A74" ca="1">IF(INDIRECT("route!D74")&gt;0,L74,(""))</f>
        <v/>
      </c>
      <c r="B74" s="156" t="str">
        <f t="array" aca="1" ref="B74" ca="1">IF(INDIRECT("route!D74")&gt;0,H74,(""))</f>
        <v/>
      </c>
      <c r="C74" s="157" t="str">
        <f t="shared" ca="1" si="12"/>
        <v xml:space="preserve"> </v>
      </c>
      <c r="D74" s="140">
        <f t="array" aca="1" ref="D74" ca="1">INDIRECT("route!E74")</f>
        <v>0</v>
      </c>
      <c r="E74" s="140" t="str">
        <f t="shared" ca="1" si="1"/>
        <v/>
      </c>
      <c r="F74" s="158">
        <v>7.2</v>
      </c>
      <c r="G74" s="162">
        <f t="shared" ca="1" si="8"/>
        <v>0</v>
      </c>
      <c r="H74" s="160" t="e">
        <f t="shared" ca="1" si="9"/>
        <v>#NUM!</v>
      </c>
      <c r="I74" s="158">
        <v>7.2</v>
      </c>
      <c r="J74" s="162">
        <f t="shared" ca="1" si="10"/>
        <v>0</v>
      </c>
      <c r="K74" s="162"/>
      <c r="L74" s="160" t="e">
        <f t="shared" ca="1" si="11"/>
        <v>#NUM!</v>
      </c>
      <c r="M74" s="158">
        <f t="array" aca="1" ref="M74" ca="1">INDIRECT("route!E74")-INDIRECT("route!E73")</f>
        <v>0</v>
      </c>
      <c r="N74" s="157">
        <f t="array" aca="1" ref="N74" ca="1">IF(INDIRECT("route!D74")="START",0,IF(T74=TRUE,N73,INDIRECT("route!E74")))</f>
        <v>4.7</v>
      </c>
      <c r="O74" s="139" t="e">
        <f t="shared" ca="1" si="2"/>
        <v>#VALUE!</v>
      </c>
      <c r="P74" s="139" t="e">
        <f t="shared" ca="1" si="3"/>
        <v>#VALUE!</v>
      </c>
      <c r="Q74" s="161" t="e">
        <f t="shared" ca="1" si="4"/>
        <v>#VALUE!</v>
      </c>
      <c r="R74" s="161" t="e">
        <f t="shared" ca="1" si="5"/>
        <v>#VALUE!</v>
      </c>
      <c r="S74" s="161" t="e">
        <f t="shared" ca="1" si="6"/>
        <v>#VALUE!</v>
      </c>
      <c r="T74" s="139" t="b">
        <f t="shared" ca="1" si="7"/>
        <v>1</v>
      </c>
      <c r="U74" s="139">
        <v>74</v>
      </c>
      <c r="V74" s="139"/>
      <c r="W74" s="141"/>
    </row>
    <row r="75" spans="1:23" ht="12" customHeight="1" x14ac:dyDescent="0.3">
      <c r="A75" s="156" t="str">
        <f t="array" aca="1" ref="A75" ca="1">IF(INDIRECT("route!D75")&gt;0,L75,(""))</f>
        <v/>
      </c>
      <c r="B75" s="156" t="str">
        <f t="array" aca="1" ref="B75" ca="1">IF(INDIRECT("route!D75")&gt;0,H75,(""))</f>
        <v/>
      </c>
      <c r="C75" s="157" t="str">
        <f t="shared" ca="1" si="12"/>
        <v xml:space="preserve"> </v>
      </c>
      <c r="D75" s="140">
        <f t="array" aca="1" ref="D75" ca="1">INDIRECT("route!E75")</f>
        <v>0</v>
      </c>
      <c r="E75" s="140" t="str">
        <f t="shared" ca="1" si="1"/>
        <v/>
      </c>
      <c r="F75" s="158">
        <v>7.2</v>
      </c>
      <c r="G75" s="162">
        <f t="shared" ca="1" si="8"/>
        <v>0</v>
      </c>
      <c r="H75" s="160" t="e">
        <f t="shared" ca="1" si="9"/>
        <v>#NUM!</v>
      </c>
      <c r="I75" s="158">
        <v>7.2</v>
      </c>
      <c r="J75" s="162">
        <f t="shared" ca="1" si="10"/>
        <v>0</v>
      </c>
      <c r="K75" s="162"/>
      <c r="L75" s="160" t="e">
        <f t="shared" ca="1" si="11"/>
        <v>#NUM!</v>
      </c>
      <c r="M75" s="158">
        <f t="array" aca="1" ref="M75" ca="1">INDIRECT("route!E75")-INDIRECT("route!E74")</f>
        <v>0</v>
      </c>
      <c r="N75" s="157">
        <f t="array" aca="1" ref="N75" ca="1">IF(INDIRECT("route!D75")="START",0,IF(T75=TRUE,N74,INDIRECT("route!E75")))</f>
        <v>4.7</v>
      </c>
      <c r="O75" s="139" t="e">
        <f t="shared" ca="1" si="2"/>
        <v>#VALUE!</v>
      </c>
      <c r="P75" s="139" t="e">
        <f t="shared" ca="1" si="3"/>
        <v>#VALUE!</v>
      </c>
      <c r="Q75" s="161" t="e">
        <f t="shared" ca="1" si="4"/>
        <v>#VALUE!</v>
      </c>
      <c r="R75" s="161" t="e">
        <f t="shared" ca="1" si="5"/>
        <v>#VALUE!</v>
      </c>
      <c r="S75" s="161" t="e">
        <f t="shared" ca="1" si="6"/>
        <v>#VALUE!</v>
      </c>
      <c r="T75" s="139" t="b">
        <f t="shared" ca="1" si="7"/>
        <v>1</v>
      </c>
      <c r="U75" s="139">
        <v>75</v>
      </c>
      <c r="V75" s="139"/>
      <c r="W75" s="141"/>
    </row>
    <row r="76" spans="1:23" ht="12" customHeight="1" x14ac:dyDescent="0.3">
      <c r="A76" s="156" t="str">
        <f t="array" aca="1" ref="A76" ca="1">IF(INDIRECT("route!D76")&gt;0,L76,(""))</f>
        <v/>
      </c>
      <c r="B76" s="156" t="str">
        <f t="array" aca="1" ref="B76" ca="1">IF(INDIRECT("route!D76")&gt;0,H76,(""))</f>
        <v/>
      </c>
      <c r="C76" s="157" t="str">
        <f t="shared" ca="1" si="12"/>
        <v xml:space="preserve"> </v>
      </c>
      <c r="D76" s="140">
        <f t="array" aca="1" ref="D76" ca="1">INDIRECT("route!E76")</f>
        <v>0</v>
      </c>
      <c r="E76" s="140" t="str">
        <f t="shared" ca="1" si="1"/>
        <v/>
      </c>
      <c r="F76" s="158">
        <v>7.2</v>
      </c>
      <c r="G76" s="162">
        <f t="shared" ca="1" si="8"/>
        <v>0</v>
      </c>
      <c r="H76" s="160" t="e">
        <f t="shared" ca="1" si="9"/>
        <v>#NUM!</v>
      </c>
      <c r="I76" s="158">
        <v>7.2</v>
      </c>
      <c r="J76" s="162">
        <f t="shared" ca="1" si="10"/>
        <v>0</v>
      </c>
      <c r="K76" s="162"/>
      <c r="L76" s="160" t="e">
        <f t="shared" ca="1" si="11"/>
        <v>#NUM!</v>
      </c>
      <c r="M76" s="158">
        <f t="array" aca="1" ref="M76" ca="1">INDIRECT("route!E76")-INDIRECT("route!E75")</f>
        <v>0</v>
      </c>
      <c r="N76" s="157">
        <f t="array" aca="1" ref="N76" ca="1">IF(INDIRECT("route!D76")="START",0,IF(T76=TRUE,N75,INDIRECT("route!E76")))</f>
        <v>4.7</v>
      </c>
      <c r="O76" s="139" t="e">
        <f t="shared" ca="1" si="2"/>
        <v>#VALUE!</v>
      </c>
      <c r="P76" s="139" t="e">
        <f t="shared" ca="1" si="3"/>
        <v>#VALUE!</v>
      </c>
      <c r="Q76" s="161" t="e">
        <f t="shared" ca="1" si="4"/>
        <v>#VALUE!</v>
      </c>
      <c r="R76" s="161" t="e">
        <f t="shared" ca="1" si="5"/>
        <v>#VALUE!</v>
      </c>
      <c r="S76" s="161" t="e">
        <f t="shared" ca="1" si="6"/>
        <v>#VALUE!</v>
      </c>
      <c r="T76" s="139" t="b">
        <f t="shared" ca="1" si="7"/>
        <v>1</v>
      </c>
      <c r="U76" s="139">
        <v>76</v>
      </c>
      <c r="V76" s="139"/>
      <c r="W76" s="141"/>
    </row>
    <row r="77" spans="1:23" ht="12" customHeight="1" x14ac:dyDescent="0.3">
      <c r="A77" s="156" t="str">
        <f t="array" aca="1" ref="A77" ca="1">IF(INDIRECT("route!D77")&gt;0,L77,(""))</f>
        <v/>
      </c>
      <c r="B77" s="156" t="str">
        <f t="array" aca="1" ref="B77" ca="1">IF(INDIRECT("route!D77")&gt;0,H77,(""))</f>
        <v/>
      </c>
      <c r="C77" s="157" t="str">
        <f t="shared" ca="1" si="12"/>
        <v xml:space="preserve"> </v>
      </c>
      <c r="D77" s="140">
        <f t="array" aca="1" ref="D77" ca="1">INDIRECT("route!E77")</f>
        <v>0</v>
      </c>
      <c r="E77" s="140" t="str">
        <f t="shared" ca="1" si="1"/>
        <v/>
      </c>
      <c r="F77" s="158">
        <v>7.2</v>
      </c>
      <c r="G77" s="162">
        <f t="shared" ca="1" si="8"/>
        <v>0</v>
      </c>
      <c r="H77" s="160" t="e">
        <f t="shared" ca="1" si="9"/>
        <v>#NUM!</v>
      </c>
      <c r="I77" s="158">
        <v>7.2</v>
      </c>
      <c r="J77" s="162">
        <f t="shared" ca="1" si="10"/>
        <v>0</v>
      </c>
      <c r="K77" s="162"/>
      <c r="L77" s="160" t="e">
        <f t="shared" ca="1" si="11"/>
        <v>#NUM!</v>
      </c>
      <c r="M77" s="158">
        <f t="array" aca="1" ref="M77" ca="1">INDIRECT("route!E77")-INDIRECT("route!E76")</f>
        <v>0</v>
      </c>
      <c r="N77" s="157">
        <f t="array" aca="1" ref="N77" ca="1">IF(INDIRECT("route!D77")="START",0,IF(T77=TRUE,N76,INDIRECT("route!E77")))</f>
        <v>4.7</v>
      </c>
      <c r="O77" s="139" t="e">
        <f t="shared" ca="1" si="2"/>
        <v>#VALUE!</v>
      </c>
      <c r="P77" s="139" t="e">
        <f t="shared" ca="1" si="3"/>
        <v>#VALUE!</v>
      </c>
      <c r="Q77" s="161" t="e">
        <f t="shared" ca="1" si="4"/>
        <v>#VALUE!</v>
      </c>
      <c r="R77" s="161" t="e">
        <f t="shared" ca="1" si="5"/>
        <v>#VALUE!</v>
      </c>
      <c r="S77" s="161" t="e">
        <f t="shared" ca="1" si="6"/>
        <v>#VALUE!</v>
      </c>
      <c r="T77" s="139" t="b">
        <f t="shared" ca="1" si="7"/>
        <v>1</v>
      </c>
      <c r="U77" s="139">
        <v>77</v>
      </c>
      <c r="V77" s="139"/>
      <c r="W77" s="141"/>
    </row>
    <row r="78" spans="1:23" ht="12" customHeight="1" x14ac:dyDescent="0.3">
      <c r="A78" s="156" t="str">
        <f t="array" aca="1" ref="A78" ca="1">IF(INDIRECT("route!D78")&gt;0,L78,(""))</f>
        <v/>
      </c>
      <c r="B78" s="156" t="str">
        <f t="array" aca="1" ref="B78" ca="1">IF(INDIRECT("route!D78")&gt;0,H78,(""))</f>
        <v/>
      </c>
      <c r="C78" s="157" t="str">
        <f t="shared" ca="1" si="12"/>
        <v xml:space="preserve"> </v>
      </c>
      <c r="D78" s="140">
        <f t="array" aca="1" ref="D78" ca="1">INDIRECT("route!E78")</f>
        <v>0</v>
      </c>
      <c r="E78" s="140" t="str">
        <f t="shared" ca="1" si="1"/>
        <v/>
      </c>
      <c r="F78" s="158">
        <v>7.2</v>
      </c>
      <c r="G78" s="162">
        <f t="shared" ca="1" si="8"/>
        <v>0</v>
      </c>
      <c r="H78" s="160" t="e">
        <f t="shared" ca="1" si="9"/>
        <v>#NUM!</v>
      </c>
      <c r="I78" s="158">
        <v>7.2</v>
      </c>
      <c r="J78" s="162">
        <f t="shared" ca="1" si="10"/>
        <v>0</v>
      </c>
      <c r="K78" s="162"/>
      <c r="L78" s="160" t="e">
        <f t="shared" ca="1" si="11"/>
        <v>#NUM!</v>
      </c>
      <c r="M78" s="158">
        <f t="array" aca="1" ref="M78" ca="1">INDIRECT("route!E78")-INDIRECT("route!E77")</f>
        <v>0</v>
      </c>
      <c r="N78" s="157">
        <f t="array" aca="1" ref="N78" ca="1">IF(INDIRECT("route!D78")="START",0,IF(T78=TRUE,N77,INDIRECT("route!E78")))</f>
        <v>4.7</v>
      </c>
      <c r="O78" s="139" t="e">
        <f t="shared" ca="1" si="2"/>
        <v>#VALUE!</v>
      </c>
      <c r="P78" s="139" t="e">
        <f t="shared" ca="1" si="3"/>
        <v>#VALUE!</v>
      </c>
      <c r="Q78" s="161" t="e">
        <f t="shared" ca="1" si="4"/>
        <v>#VALUE!</v>
      </c>
      <c r="R78" s="161" t="e">
        <f t="shared" ca="1" si="5"/>
        <v>#VALUE!</v>
      </c>
      <c r="S78" s="161" t="e">
        <f t="shared" ca="1" si="6"/>
        <v>#VALUE!</v>
      </c>
      <c r="T78" s="139" t="b">
        <f t="shared" ca="1" si="7"/>
        <v>1</v>
      </c>
      <c r="U78" s="139">
        <v>78</v>
      </c>
      <c r="V78" s="139"/>
      <c r="W78" s="141"/>
    </row>
    <row r="79" spans="1:23" ht="12" customHeight="1" x14ac:dyDescent="0.3">
      <c r="A79" s="156" t="str">
        <f t="array" aca="1" ref="A79" ca="1">IF(INDIRECT("route!D79")&gt;0,L79,(""))</f>
        <v/>
      </c>
      <c r="B79" s="156" t="str">
        <f t="array" aca="1" ref="B79" ca="1">IF(INDIRECT("route!D79")&gt;0,H79,(""))</f>
        <v/>
      </c>
      <c r="C79" s="157" t="str">
        <f t="shared" ca="1" si="12"/>
        <v xml:space="preserve"> </v>
      </c>
      <c r="D79" s="140">
        <f t="array" aca="1" ref="D79" ca="1">INDIRECT("route!E79")</f>
        <v>0</v>
      </c>
      <c r="E79" s="140" t="str">
        <f t="shared" ca="1" si="1"/>
        <v/>
      </c>
      <c r="F79" s="158">
        <v>7.2</v>
      </c>
      <c r="G79" s="162">
        <f t="shared" ca="1" si="8"/>
        <v>0</v>
      </c>
      <c r="H79" s="160" t="e">
        <f t="shared" ca="1" si="9"/>
        <v>#NUM!</v>
      </c>
      <c r="I79" s="158">
        <v>7.2</v>
      </c>
      <c r="J79" s="162">
        <f t="shared" ca="1" si="10"/>
        <v>0</v>
      </c>
      <c r="K79" s="162"/>
      <c r="L79" s="160" t="e">
        <f t="shared" ca="1" si="11"/>
        <v>#NUM!</v>
      </c>
      <c r="M79" s="158">
        <f t="array" aca="1" ref="M79" ca="1">INDIRECT("route!E79")-INDIRECT("route!E78")</f>
        <v>0</v>
      </c>
      <c r="N79" s="157">
        <f t="array" aca="1" ref="N79" ca="1">IF(INDIRECT("route!D79")="START",0,IF(T79=TRUE,N78,INDIRECT("route!E79")))</f>
        <v>4.7</v>
      </c>
      <c r="O79" s="139" t="e">
        <f t="shared" ca="1" si="2"/>
        <v>#VALUE!</v>
      </c>
      <c r="P79" s="139" t="e">
        <f t="shared" ca="1" si="3"/>
        <v>#VALUE!</v>
      </c>
      <c r="Q79" s="161" t="e">
        <f t="shared" ca="1" si="4"/>
        <v>#VALUE!</v>
      </c>
      <c r="R79" s="161" t="e">
        <f t="shared" ca="1" si="5"/>
        <v>#VALUE!</v>
      </c>
      <c r="S79" s="161" t="e">
        <f t="shared" ca="1" si="6"/>
        <v>#VALUE!</v>
      </c>
      <c r="T79" s="139" t="b">
        <f t="shared" ca="1" si="7"/>
        <v>1</v>
      </c>
      <c r="U79" s="139">
        <v>79</v>
      </c>
      <c r="V79" s="139"/>
      <c r="W79" s="141"/>
    </row>
    <row r="80" spans="1:23" ht="12" customHeight="1" x14ac:dyDescent="0.3">
      <c r="A80" s="156" t="str">
        <f t="array" aca="1" ref="A80" ca="1">IF(INDIRECT("route!D80")&gt;0,L80,(""))</f>
        <v/>
      </c>
      <c r="B80" s="156" t="str">
        <f t="array" aca="1" ref="B80" ca="1">IF(INDIRECT("route!D80")&gt;0,H80,(""))</f>
        <v/>
      </c>
      <c r="C80" s="157" t="str">
        <f t="shared" ca="1" si="12"/>
        <v xml:space="preserve"> </v>
      </c>
      <c r="D80" s="140">
        <f t="array" aca="1" ref="D80" ca="1">INDIRECT("route!E80")</f>
        <v>0</v>
      </c>
      <c r="E80" s="140" t="str">
        <f t="shared" ca="1" si="1"/>
        <v/>
      </c>
      <c r="F80" s="158">
        <v>7.2</v>
      </c>
      <c r="G80" s="162">
        <f t="shared" ca="1" si="8"/>
        <v>0</v>
      </c>
      <c r="H80" s="160" t="e">
        <f t="shared" ca="1" si="9"/>
        <v>#NUM!</v>
      </c>
      <c r="I80" s="158">
        <v>7.2</v>
      </c>
      <c r="J80" s="162">
        <f t="shared" ca="1" si="10"/>
        <v>0</v>
      </c>
      <c r="K80" s="162"/>
      <c r="L80" s="160" t="e">
        <f t="shared" ca="1" si="11"/>
        <v>#NUM!</v>
      </c>
      <c r="M80" s="158">
        <f t="array" aca="1" ref="M80" ca="1">INDIRECT("route!E80")-INDIRECT("route!E79")</f>
        <v>0</v>
      </c>
      <c r="N80" s="157">
        <f t="array" aca="1" ref="N80" ca="1">IF(INDIRECT("route!D80")="START",0,IF(T80=TRUE,N79,INDIRECT("route!E80")))</f>
        <v>4.7</v>
      </c>
      <c r="O80" s="139" t="e">
        <f t="shared" ca="1" si="2"/>
        <v>#VALUE!</v>
      </c>
      <c r="P80" s="139" t="e">
        <f t="shared" ca="1" si="3"/>
        <v>#VALUE!</v>
      </c>
      <c r="Q80" s="161" t="e">
        <f t="shared" ca="1" si="4"/>
        <v>#VALUE!</v>
      </c>
      <c r="R80" s="161" t="e">
        <f t="shared" ca="1" si="5"/>
        <v>#VALUE!</v>
      </c>
      <c r="S80" s="161" t="e">
        <f t="shared" ca="1" si="6"/>
        <v>#VALUE!</v>
      </c>
      <c r="T80" s="139" t="b">
        <f t="shared" ca="1" si="7"/>
        <v>1</v>
      </c>
      <c r="U80" s="139">
        <v>80</v>
      </c>
      <c r="V80" s="139"/>
      <c r="W80" s="141"/>
    </row>
    <row r="81" spans="1:23" ht="12" customHeight="1" x14ac:dyDescent="0.3">
      <c r="A81" s="156" t="str">
        <f t="array" aca="1" ref="A81" ca="1">IF(INDIRECT("route!D81")&gt;0,L81,(""))</f>
        <v/>
      </c>
      <c r="B81" s="156" t="str">
        <f t="array" aca="1" ref="B81" ca="1">IF(INDIRECT("route!D81")&gt;0,H81,(""))</f>
        <v/>
      </c>
      <c r="C81" s="157" t="str">
        <f t="shared" ca="1" si="12"/>
        <v xml:space="preserve"> </v>
      </c>
      <c r="D81" s="140">
        <f t="array" aca="1" ref="D81" ca="1">INDIRECT("route!E81")</f>
        <v>0</v>
      </c>
      <c r="E81" s="140" t="str">
        <f t="shared" ca="1" si="1"/>
        <v/>
      </c>
      <c r="F81" s="158">
        <v>7.2</v>
      </c>
      <c r="G81" s="162">
        <f t="shared" ca="1" si="8"/>
        <v>0</v>
      </c>
      <c r="H81" s="160" t="e">
        <f t="shared" ca="1" si="9"/>
        <v>#NUM!</v>
      </c>
      <c r="I81" s="158">
        <v>7.2</v>
      </c>
      <c r="J81" s="162">
        <f t="shared" ca="1" si="10"/>
        <v>0</v>
      </c>
      <c r="K81" s="162"/>
      <c r="L81" s="160" t="e">
        <f t="shared" ca="1" si="11"/>
        <v>#NUM!</v>
      </c>
      <c r="M81" s="158">
        <f t="array" aca="1" ref="M81" ca="1">INDIRECT("route!E81")-INDIRECT("route!E80")</f>
        <v>0</v>
      </c>
      <c r="N81" s="157">
        <f t="array" aca="1" ref="N81" ca="1">IF(INDIRECT("route!D81")="START",0,IF(T81=TRUE,N80,INDIRECT("route!E81")))</f>
        <v>4.7</v>
      </c>
      <c r="O81" s="139" t="e">
        <f t="shared" ca="1" si="2"/>
        <v>#VALUE!</v>
      </c>
      <c r="P81" s="139" t="e">
        <f t="shared" ca="1" si="3"/>
        <v>#VALUE!</v>
      </c>
      <c r="Q81" s="161" t="e">
        <f t="shared" ca="1" si="4"/>
        <v>#VALUE!</v>
      </c>
      <c r="R81" s="161" t="e">
        <f t="shared" ca="1" si="5"/>
        <v>#VALUE!</v>
      </c>
      <c r="S81" s="161" t="e">
        <f t="shared" ca="1" si="6"/>
        <v>#VALUE!</v>
      </c>
      <c r="T81" s="139" t="b">
        <f t="shared" ca="1" si="7"/>
        <v>1</v>
      </c>
      <c r="U81" s="139">
        <v>81</v>
      </c>
      <c r="V81" s="139"/>
      <c r="W81" s="141"/>
    </row>
    <row r="82" spans="1:23" ht="12" customHeight="1" x14ac:dyDescent="0.3">
      <c r="A82" s="156" t="str">
        <f t="array" aca="1" ref="A82" ca="1">IF(INDIRECT("route!D82")&gt;0,L82,(""))</f>
        <v/>
      </c>
      <c r="B82" s="156" t="str">
        <f t="array" aca="1" ref="B82" ca="1">IF(INDIRECT("route!D82")&gt;0,H82,(""))</f>
        <v/>
      </c>
      <c r="C82" s="157" t="str">
        <f t="shared" ca="1" si="12"/>
        <v xml:space="preserve"> </v>
      </c>
      <c r="D82" s="140">
        <f t="array" aca="1" ref="D82" ca="1">INDIRECT("route!E82")</f>
        <v>0</v>
      </c>
      <c r="E82" s="140" t="str">
        <f t="shared" ca="1" si="1"/>
        <v/>
      </c>
      <c r="F82" s="158">
        <v>7.2</v>
      </c>
      <c r="G82" s="162">
        <f t="shared" ca="1" si="8"/>
        <v>0</v>
      </c>
      <c r="H82" s="160" t="e">
        <f t="shared" ca="1" si="9"/>
        <v>#NUM!</v>
      </c>
      <c r="I82" s="158">
        <v>7.2</v>
      </c>
      <c r="J82" s="162">
        <f t="shared" ca="1" si="10"/>
        <v>0</v>
      </c>
      <c r="K82" s="162"/>
      <c r="L82" s="160" t="e">
        <f t="shared" ca="1" si="11"/>
        <v>#NUM!</v>
      </c>
      <c r="M82" s="158">
        <f t="array" aca="1" ref="M82" ca="1">INDIRECT("route!E82")-INDIRECT("route!E81")</f>
        <v>0</v>
      </c>
      <c r="N82" s="157">
        <f t="array" aca="1" ref="N82" ca="1">IF(INDIRECT("route!D82")="START",0,IF(T82=TRUE,N81,INDIRECT("route!E82")))</f>
        <v>4.7</v>
      </c>
      <c r="O82" s="139" t="e">
        <f t="shared" ca="1" si="2"/>
        <v>#VALUE!</v>
      </c>
      <c r="P82" s="139" t="e">
        <f t="shared" ca="1" si="3"/>
        <v>#VALUE!</v>
      </c>
      <c r="Q82" s="161" t="e">
        <f t="shared" ca="1" si="4"/>
        <v>#VALUE!</v>
      </c>
      <c r="R82" s="161" t="e">
        <f t="shared" ca="1" si="5"/>
        <v>#VALUE!</v>
      </c>
      <c r="S82" s="161" t="e">
        <f t="shared" ca="1" si="6"/>
        <v>#VALUE!</v>
      </c>
      <c r="T82" s="139" t="b">
        <f t="shared" ca="1" si="7"/>
        <v>1</v>
      </c>
      <c r="U82" s="139">
        <v>82</v>
      </c>
      <c r="V82" s="139"/>
      <c r="W82" s="141"/>
    </row>
    <row r="83" spans="1:23" ht="12" customHeight="1" x14ac:dyDescent="0.3">
      <c r="A83" s="156" t="str">
        <f t="array" aca="1" ref="A83" ca="1">IF(INDIRECT("route!D83")&gt;0,L83,(""))</f>
        <v/>
      </c>
      <c r="B83" s="156" t="str">
        <f t="array" aca="1" ref="B83" ca="1">IF(INDIRECT("route!D83")&gt;0,H83,(""))</f>
        <v/>
      </c>
      <c r="C83" s="157" t="str">
        <f t="shared" ca="1" si="12"/>
        <v xml:space="preserve"> </v>
      </c>
      <c r="D83" s="140">
        <f t="array" aca="1" ref="D83" ca="1">INDIRECT("route!E83")</f>
        <v>0</v>
      </c>
      <c r="E83" s="140" t="str">
        <f t="shared" ca="1" si="1"/>
        <v/>
      </c>
      <c r="F83" s="158">
        <v>7.2</v>
      </c>
      <c r="G83" s="162">
        <f t="shared" ca="1" si="8"/>
        <v>0</v>
      </c>
      <c r="H83" s="160" t="e">
        <f t="shared" ca="1" si="9"/>
        <v>#NUM!</v>
      </c>
      <c r="I83" s="158">
        <v>7.2</v>
      </c>
      <c r="J83" s="162">
        <f t="shared" ca="1" si="10"/>
        <v>0</v>
      </c>
      <c r="K83" s="162"/>
      <c r="L83" s="160" t="e">
        <f t="shared" ca="1" si="11"/>
        <v>#NUM!</v>
      </c>
      <c r="M83" s="158">
        <f t="array" aca="1" ref="M83" ca="1">INDIRECT("route!E83")-INDIRECT("route!E82")</f>
        <v>0</v>
      </c>
      <c r="N83" s="157">
        <f t="array" aca="1" ref="N83" ca="1">IF(INDIRECT("route!D83")="START",0,IF(T83=TRUE,N82,INDIRECT("route!E83")))</f>
        <v>4.7</v>
      </c>
      <c r="O83" s="139" t="e">
        <f t="shared" ca="1" si="2"/>
        <v>#VALUE!</v>
      </c>
      <c r="P83" s="139" t="e">
        <f t="shared" ca="1" si="3"/>
        <v>#VALUE!</v>
      </c>
      <c r="Q83" s="161" t="e">
        <f t="shared" ca="1" si="4"/>
        <v>#VALUE!</v>
      </c>
      <c r="R83" s="161" t="e">
        <f t="shared" ca="1" si="5"/>
        <v>#VALUE!</v>
      </c>
      <c r="S83" s="161" t="e">
        <f t="shared" ca="1" si="6"/>
        <v>#VALUE!</v>
      </c>
      <c r="T83" s="139" t="b">
        <f t="shared" ca="1" si="7"/>
        <v>1</v>
      </c>
      <c r="U83" s="139">
        <v>83</v>
      </c>
      <c r="V83" s="139"/>
      <c r="W83" s="141"/>
    </row>
    <row r="84" spans="1:23" ht="12" customHeight="1" x14ac:dyDescent="0.3">
      <c r="A84" s="156" t="str">
        <f t="array" aca="1" ref="A84" ca="1">IF(INDIRECT("route!D84")&gt;0,L84,(""))</f>
        <v/>
      </c>
      <c r="B84" s="156" t="str">
        <f t="array" aca="1" ref="B84" ca="1">IF(INDIRECT("route!D84")&gt;0,H84,(""))</f>
        <v/>
      </c>
      <c r="C84" s="157" t="str">
        <f t="shared" ca="1" si="12"/>
        <v xml:space="preserve"> </v>
      </c>
      <c r="D84" s="140">
        <f t="array" aca="1" ref="D84" ca="1">INDIRECT("route!E84")</f>
        <v>0</v>
      </c>
      <c r="E84" s="140" t="str">
        <f t="shared" ca="1" si="1"/>
        <v/>
      </c>
      <c r="F84" s="158">
        <v>7.2</v>
      </c>
      <c r="G84" s="162">
        <f t="shared" ca="1" si="8"/>
        <v>0</v>
      </c>
      <c r="H84" s="160" t="e">
        <f t="shared" ca="1" si="9"/>
        <v>#NUM!</v>
      </c>
      <c r="I84" s="158">
        <v>7.2</v>
      </c>
      <c r="J84" s="162">
        <f t="shared" ca="1" si="10"/>
        <v>0</v>
      </c>
      <c r="K84" s="162"/>
      <c r="L84" s="160" t="e">
        <f t="shared" ca="1" si="11"/>
        <v>#NUM!</v>
      </c>
      <c r="M84" s="158">
        <f t="array" aca="1" ref="M84" ca="1">INDIRECT("route!E84")-INDIRECT("route!E83")</f>
        <v>0</v>
      </c>
      <c r="N84" s="157">
        <f t="array" aca="1" ref="N84" ca="1">IF(INDIRECT("route!D84")="START",0,IF(T84=TRUE,N83,INDIRECT("route!E84")))</f>
        <v>4.7</v>
      </c>
      <c r="O84" s="139" t="e">
        <f t="shared" ca="1" si="2"/>
        <v>#VALUE!</v>
      </c>
      <c r="P84" s="139" t="e">
        <f t="shared" ca="1" si="3"/>
        <v>#VALUE!</v>
      </c>
      <c r="Q84" s="161" t="e">
        <f t="shared" ca="1" si="4"/>
        <v>#VALUE!</v>
      </c>
      <c r="R84" s="161" t="e">
        <f t="shared" ca="1" si="5"/>
        <v>#VALUE!</v>
      </c>
      <c r="S84" s="161" t="e">
        <f t="shared" ca="1" si="6"/>
        <v>#VALUE!</v>
      </c>
      <c r="T84" s="139" t="b">
        <f t="shared" ca="1" si="7"/>
        <v>1</v>
      </c>
      <c r="U84" s="139">
        <v>84</v>
      </c>
      <c r="V84" s="139"/>
      <c r="W84" s="141"/>
    </row>
    <row r="85" spans="1:23" ht="12" customHeight="1" x14ac:dyDescent="0.3">
      <c r="A85" s="156" t="str">
        <f t="array" aca="1" ref="A85" ca="1">IF(INDIRECT("route!D85")&gt;0,L85,(""))</f>
        <v/>
      </c>
      <c r="B85" s="156" t="str">
        <f t="array" aca="1" ref="B85" ca="1">IF(INDIRECT("route!D85")&gt;0,H85,(""))</f>
        <v/>
      </c>
      <c r="C85" s="157" t="str">
        <f t="shared" ca="1" si="12"/>
        <v xml:space="preserve"> </v>
      </c>
      <c r="D85" s="140">
        <f t="array" aca="1" ref="D85" ca="1">INDIRECT("route!E85")</f>
        <v>0</v>
      </c>
      <c r="E85" s="140" t="str">
        <f t="shared" ca="1" si="1"/>
        <v/>
      </c>
      <c r="F85" s="158">
        <v>7.2</v>
      </c>
      <c r="G85" s="162">
        <f t="shared" ca="1" si="8"/>
        <v>0</v>
      </c>
      <c r="H85" s="160" t="e">
        <f t="shared" ca="1" si="9"/>
        <v>#NUM!</v>
      </c>
      <c r="I85" s="158">
        <v>7.2</v>
      </c>
      <c r="J85" s="162">
        <f t="shared" ca="1" si="10"/>
        <v>0</v>
      </c>
      <c r="K85" s="162"/>
      <c r="L85" s="160" t="e">
        <f t="shared" ca="1" si="11"/>
        <v>#NUM!</v>
      </c>
      <c r="M85" s="158">
        <f t="array" aca="1" ref="M85" ca="1">INDIRECT("route!E85")-INDIRECT("route!E84")</f>
        <v>0</v>
      </c>
      <c r="N85" s="157">
        <f t="array" aca="1" ref="N85" ca="1">IF(INDIRECT("route!D85")="START",0,IF(T85=TRUE,N84,INDIRECT("route!E85")))</f>
        <v>4.7</v>
      </c>
      <c r="O85" s="139" t="e">
        <f t="shared" ca="1" si="2"/>
        <v>#VALUE!</v>
      </c>
      <c r="P85" s="139" t="e">
        <f t="shared" ca="1" si="3"/>
        <v>#VALUE!</v>
      </c>
      <c r="Q85" s="161" t="e">
        <f t="shared" ca="1" si="4"/>
        <v>#VALUE!</v>
      </c>
      <c r="R85" s="161" t="e">
        <f t="shared" ca="1" si="5"/>
        <v>#VALUE!</v>
      </c>
      <c r="S85" s="161" t="e">
        <f t="shared" ca="1" si="6"/>
        <v>#VALUE!</v>
      </c>
      <c r="T85" s="139" t="b">
        <f t="shared" ca="1" si="7"/>
        <v>1</v>
      </c>
      <c r="U85" s="139">
        <v>85</v>
      </c>
      <c r="V85" s="139"/>
      <c r="W85" s="141"/>
    </row>
    <row r="86" spans="1:23" ht="12" customHeight="1" x14ac:dyDescent="0.3">
      <c r="A86" s="156" t="str">
        <f t="array" aca="1" ref="A86" ca="1">IF(INDIRECT("route!D86")&gt;0,L86,(""))</f>
        <v/>
      </c>
      <c r="B86" s="156" t="str">
        <f t="array" aca="1" ref="B86" ca="1">IF(INDIRECT("route!D86")&gt;0,H86,(""))</f>
        <v/>
      </c>
      <c r="C86" s="157" t="str">
        <f t="shared" ca="1" si="12"/>
        <v xml:space="preserve"> </v>
      </c>
      <c r="D86" s="140">
        <f t="array" aca="1" ref="D86" ca="1">INDIRECT("route!E86")</f>
        <v>0</v>
      </c>
      <c r="E86" s="140" t="str">
        <f t="shared" ca="1" si="1"/>
        <v/>
      </c>
      <c r="F86" s="158">
        <v>7.2</v>
      </c>
      <c r="G86" s="162">
        <f t="shared" ca="1" si="8"/>
        <v>0</v>
      </c>
      <c r="H86" s="160" t="e">
        <f t="shared" ca="1" si="9"/>
        <v>#NUM!</v>
      </c>
      <c r="I86" s="158">
        <v>7.2</v>
      </c>
      <c r="J86" s="162">
        <f t="shared" ca="1" si="10"/>
        <v>0</v>
      </c>
      <c r="K86" s="162"/>
      <c r="L86" s="160" t="e">
        <f t="shared" ca="1" si="11"/>
        <v>#NUM!</v>
      </c>
      <c r="M86" s="158">
        <f t="array" aca="1" ref="M86" ca="1">INDIRECT("route!E86")-INDIRECT("route!E85")</f>
        <v>0</v>
      </c>
      <c r="N86" s="157">
        <f t="array" aca="1" ref="N86" ca="1">IF(INDIRECT("route!D86")="START",0,IF(T86=TRUE,N85,INDIRECT("route!E86")))</f>
        <v>4.7</v>
      </c>
      <c r="O86" s="139" t="e">
        <f t="shared" ca="1" si="2"/>
        <v>#VALUE!</v>
      </c>
      <c r="P86" s="139" t="e">
        <f t="shared" ca="1" si="3"/>
        <v>#VALUE!</v>
      </c>
      <c r="Q86" s="161" t="e">
        <f t="shared" ca="1" si="4"/>
        <v>#VALUE!</v>
      </c>
      <c r="R86" s="161" t="e">
        <f t="shared" ca="1" si="5"/>
        <v>#VALUE!</v>
      </c>
      <c r="S86" s="161" t="e">
        <f t="shared" ca="1" si="6"/>
        <v>#VALUE!</v>
      </c>
      <c r="T86" s="139" t="b">
        <f t="shared" ca="1" si="7"/>
        <v>1</v>
      </c>
      <c r="U86" s="139">
        <v>86</v>
      </c>
      <c r="V86" s="139"/>
      <c r="W86" s="141"/>
    </row>
    <row r="87" spans="1:23" ht="12" customHeight="1" x14ac:dyDescent="0.3">
      <c r="A87" s="156" t="str">
        <f t="array" aca="1" ref="A87" ca="1">IF(INDIRECT("route!D87")&gt;0,L87,(""))</f>
        <v/>
      </c>
      <c r="B87" s="156" t="str">
        <f t="array" aca="1" ref="B87" ca="1">IF(INDIRECT("route!D87")&gt;0,H87,(""))</f>
        <v/>
      </c>
      <c r="C87" s="157" t="str">
        <f t="shared" ca="1" si="12"/>
        <v xml:space="preserve"> </v>
      </c>
      <c r="D87" s="140">
        <f t="array" aca="1" ref="D87" ca="1">INDIRECT("route!E87")</f>
        <v>0</v>
      </c>
      <c r="E87" s="140" t="str">
        <f t="shared" ca="1" si="1"/>
        <v/>
      </c>
      <c r="F87" s="158">
        <v>7.2</v>
      </c>
      <c r="G87" s="162">
        <f t="shared" ca="1" si="8"/>
        <v>0</v>
      </c>
      <c r="H87" s="160" t="e">
        <f t="shared" ca="1" si="9"/>
        <v>#NUM!</v>
      </c>
      <c r="I87" s="158">
        <v>7.2</v>
      </c>
      <c r="J87" s="162">
        <f t="shared" ca="1" si="10"/>
        <v>0</v>
      </c>
      <c r="K87" s="162"/>
      <c r="L87" s="160" t="e">
        <f t="shared" ca="1" si="11"/>
        <v>#NUM!</v>
      </c>
      <c r="M87" s="158">
        <f t="array" aca="1" ref="M87" ca="1">INDIRECT("route!E87")-INDIRECT("route!E86")</f>
        <v>0</v>
      </c>
      <c r="N87" s="157">
        <f t="array" aca="1" ref="N87" ca="1">IF(INDIRECT("route!D87")="START",0,IF(T87=TRUE,N86,INDIRECT("route!E87")))</f>
        <v>4.7</v>
      </c>
      <c r="O87" s="139" t="e">
        <f t="shared" ca="1" si="2"/>
        <v>#VALUE!</v>
      </c>
      <c r="P87" s="139" t="e">
        <f t="shared" ca="1" si="3"/>
        <v>#VALUE!</v>
      </c>
      <c r="Q87" s="161" t="e">
        <f t="shared" ca="1" si="4"/>
        <v>#VALUE!</v>
      </c>
      <c r="R87" s="161" t="e">
        <f t="shared" ca="1" si="5"/>
        <v>#VALUE!</v>
      </c>
      <c r="S87" s="161" t="e">
        <f t="shared" ca="1" si="6"/>
        <v>#VALUE!</v>
      </c>
      <c r="T87" s="139" t="b">
        <f t="shared" ca="1" si="7"/>
        <v>1</v>
      </c>
      <c r="U87" s="139">
        <v>87</v>
      </c>
      <c r="V87" s="139"/>
      <c r="W87" s="141"/>
    </row>
    <row r="88" spans="1:23" ht="12" customHeight="1" x14ac:dyDescent="0.3">
      <c r="A88" s="156" t="str">
        <f t="array" aca="1" ref="A88" ca="1">IF(INDIRECT("route!D88")&gt;0,L88,(""))</f>
        <v/>
      </c>
      <c r="B88" s="156" t="str">
        <f t="array" aca="1" ref="B88" ca="1">IF(INDIRECT("route!D88")&gt;0,H88,(""))</f>
        <v/>
      </c>
      <c r="C88" s="157" t="str">
        <f t="shared" ca="1" si="12"/>
        <v xml:space="preserve"> </v>
      </c>
      <c r="D88" s="140">
        <f t="array" aca="1" ref="D88" ca="1">INDIRECT("route!E88")</f>
        <v>0</v>
      </c>
      <c r="E88" s="140" t="str">
        <f t="shared" ca="1" si="1"/>
        <v/>
      </c>
      <c r="F88" s="158">
        <v>7.2</v>
      </c>
      <c r="G88" s="162">
        <f t="shared" ca="1" si="8"/>
        <v>0</v>
      </c>
      <c r="H88" s="160" t="e">
        <f t="shared" ca="1" si="9"/>
        <v>#NUM!</v>
      </c>
      <c r="I88" s="158">
        <v>7.2</v>
      </c>
      <c r="J88" s="162">
        <f t="shared" ca="1" si="10"/>
        <v>0</v>
      </c>
      <c r="K88" s="162"/>
      <c r="L88" s="160" t="e">
        <f t="shared" ca="1" si="11"/>
        <v>#NUM!</v>
      </c>
      <c r="M88" s="158">
        <f t="array" aca="1" ref="M88" ca="1">INDIRECT("route!E88")-INDIRECT("route!E87")</f>
        <v>0</v>
      </c>
      <c r="N88" s="157">
        <f t="array" aca="1" ref="N88" ca="1">IF(INDIRECT("route!D88")="START",0,IF(T88=TRUE,N87,INDIRECT("route!E88")))</f>
        <v>4.7</v>
      </c>
      <c r="O88" s="139" t="e">
        <f t="shared" ca="1" si="2"/>
        <v>#VALUE!</v>
      </c>
      <c r="P88" s="139" t="e">
        <f t="shared" ca="1" si="3"/>
        <v>#VALUE!</v>
      </c>
      <c r="Q88" s="161" t="e">
        <f t="shared" ca="1" si="4"/>
        <v>#VALUE!</v>
      </c>
      <c r="R88" s="161" t="e">
        <f t="shared" ca="1" si="5"/>
        <v>#VALUE!</v>
      </c>
      <c r="S88" s="161" t="e">
        <f t="shared" ca="1" si="6"/>
        <v>#VALUE!</v>
      </c>
      <c r="T88" s="139" t="b">
        <f t="shared" ca="1" si="7"/>
        <v>1</v>
      </c>
      <c r="U88" s="139">
        <v>88</v>
      </c>
      <c r="V88" s="139"/>
      <c r="W88" s="141"/>
    </row>
    <row r="89" spans="1:23" ht="12" customHeight="1" x14ac:dyDescent="0.3">
      <c r="A89" s="156" t="str">
        <f t="array" aca="1" ref="A89" ca="1">IF(INDIRECT("route!D89")&gt;0,L89,(""))</f>
        <v/>
      </c>
      <c r="B89" s="156" t="str">
        <f t="array" aca="1" ref="B89" ca="1">IF(INDIRECT("route!D89")&gt;0,H89,(""))</f>
        <v/>
      </c>
      <c r="C89" s="157" t="str">
        <f t="shared" ca="1" si="12"/>
        <v xml:space="preserve"> </v>
      </c>
      <c r="D89" s="140">
        <f t="array" aca="1" ref="D89" ca="1">INDIRECT("route!E89")</f>
        <v>0</v>
      </c>
      <c r="E89" s="140" t="str">
        <f t="shared" ca="1" si="1"/>
        <v/>
      </c>
      <c r="F89" s="158">
        <v>7.2</v>
      </c>
      <c r="G89" s="162">
        <f t="shared" ca="1" si="8"/>
        <v>0</v>
      </c>
      <c r="H89" s="160" t="e">
        <f t="shared" ca="1" si="9"/>
        <v>#NUM!</v>
      </c>
      <c r="I89" s="158">
        <v>7.2</v>
      </c>
      <c r="J89" s="162">
        <f t="shared" ca="1" si="10"/>
        <v>0</v>
      </c>
      <c r="K89" s="162"/>
      <c r="L89" s="160" t="e">
        <f t="shared" ca="1" si="11"/>
        <v>#NUM!</v>
      </c>
      <c r="M89" s="158">
        <f t="array" aca="1" ref="M89" ca="1">INDIRECT("route!E89")-INDIRECT("route!E88")</f>
        <v>0</v>
      </c>
      <c r="N89" s="157">
        <f t="array" aca="1" ref="N89" ca="1">IF(INDIRECT("route!D89")="START",0,IF(T89=TRUE,N88,INDIRECT("route!E89")))</f>
        <v>4.7</v>
      </c>
      <c r="O89" s="139" t="e">
        <f t="shared" ca="1" si="2"/>
        <v>#VALUE!</v>
      </c>
      <c r="P89" s="139" t="e">
        <f t="shared" ca="1" si="3"/>
        <v>#VALUE!</v>
      </c>
      <c r="Q89" s="161" t="e">
        <f t="shared" ca="1" si="4"/>
        <v>#VALUE!</v>
      </c>
      <c r="R89" s="161" t="e">
        <f t="shared" ca="1" si="5"/>
        <v>#VALUE!</v>
      </c>
      <c r="S89" s="161" t="e">
        <f t="shared" ca="1" si="6"/>
        <v>#VALUE!</v>
      </c>
      <c r="T89" s="139" t="b">
        <f t="shared" ca="1" si="7"/>
        <v>1</v>
      </c>
      <c r="U89" s="139">
        <v>89</v>
      </c>
      <c r="V89" s="139"/>
      <c r="W89" s="141"/>
    </row>
    <row r="90" spans="1:23" ht="12" customHeight="1" x14ac:dyDescent="0.3">
      <c r="A90" s="156" t="str">
        <f t="array" aca="1" ref="A90" ca="1">IF(INDIRECT("route!D90")&gt;0,L90,(""))</f>
        <v/>
      </c>
      <c r="B90" s="156" t="str">
        <f t="array" aca="1" ref="B90" ca="1">IF(INDIRECT("route!D90")&gt;0,H90,(""))</f>
        <v/>
      </c>
      <c r="C90" s="157" t="str">
        <f t="shared" ca="1" si="12"/>
        <v xml:space="preserve"> </v>
      </c>
      <c r="D90" s="140">
        <f t="array" aca="1" ref="D90" ca="1">INDIRECT("route!E90")</f>
        <v>0</v>
      </c>
      <c r="E90" s="140" t="str">
        <f t="shared" ca="1" si="1"/>
        <v/>
      </c>
      <c r="F90" s="158">
        <v>7.2</v>
      </c>
      <c r="G90" s="162">
        <f t="shared" ca="1" si="8"/>
        <v>0</v>
      </c>
      <c r="H90" s="160" t="e">
        <f t="shared" ca="1" si="9"/>
        <v>#NUM!</v>
      </c>
      <c r="I90" s="158">
        <v>7.2</v>
      </c>
      <c r="J90" s="162">
        <f t="shared" ca="1" si="10"/>
        <v>0</v>
      </c>
      <c r="K90" s="162"/>
      <c r="L90" s="160" t="e">
        <f t="shared" ca="1" si="11"/>
        <v>#NUM!</v>
      </c>
      <c r="M90" s="158">
        <f t="array" aca="1" ref="M90" ca="1">INDIRECT("route!E90")-INDIRECT("route!E89")</f>
        <v>0</v>
      </c>
      <c r="N90" s="157">
        <f t="array" aca="1" ref="N90" ca="1">IF(INDIRECT("route!D90")="START",0,IF(T90=TRUE,N89,INDIRECT("route!E90")))</f>
        <v>4.7</v>
      </c>
      <c r="O90" s="139" t="e">
        <f t="shared" ca="1" si="2"/>
        <v>#VALUE!</v>
      </c>
      <c r="P90" s="139" t="e">
        <f t="shared" ca="1" si="3"/>
        <v>#VALUE!</v>
      </c>
      <c r="Q90" s="161" t="e">
        <f t="shared" ca="1" si="4"/>
        <v>#VALUE!</v>
      </c>
      <c r="R90" s="161" t="e">
        <f t="shared" ca="1" si="5"/>
        <v>#VALUE!</v>
      </c>
      <c r="S90" s="161" t="e">
        <f t="shared" ca="1" si="6"/>
        <v>#VALUE!</v>
      </c>
      <c r="T90" s="139" t="b">
        <f t="shared" ca="1" si="7"/>
        <v>1</v>
      </c>
      <c r="U90" s="139">
        <v>90</v>
      </c>
      <c r="V90" s="139"/>
      <c r="W90" s="141"/>
    </row>
    <row r="91" spans="1:23" ht="12" customHeight="1" x14ac:dyDescent="0.3">
      <c r="A91" s="156" t="str">
        <f t="array" aca="1" ref="A91" ca="1">IF(INDIRECT("route!D91")&gt;0,L91,(""))</f>
        <v/>
      </c>
      <c r="B91" s="156" t="str">
        <f t="array" aca="1" ref="B91" ca="1">IF(INDIRECT("route!D91")&gt;0,H91,(""))</f>
        <v/>
      </c>
      <c r="C91" s="157" t="str">
        <f t="shared" ca="1" si="12"/>
        <v xml:space="preserve"> </v>
      </c>
      <c r="D91" s="140">
        <f t="array" aca="1" ref="D91" ca="1">INDIRECT("route!E91")</f>
        <v>0</v>
      </c>
      <c r="E91" s="140" t="str">
        <f t="shared" ca="1" si="1"/>
        <v/>
      </c>
      <c r="F91" s="158">
        <v>7.2</v>
      </c>
      <c r="G91" s="162">
        <f t="shared" ca="1" si="8"/>
        <v>0</v>
      </c>
      <c r="H91" s="160" t="e">
        <f t="shared" ca="1" si="9"/>
        <v>#NUM!</v>
      </c>
      <c r="I91" s="158">
        <v>7.2</v>
      </c>
      <c r="J91" s="162">
        <f t="shared" ca="1" si="10"/>
        <v>0</v>
      </c>
      <c r="K91" s="162"/>
      <c r="L91" s="160" t="e">
        <f t="shared" ca="1" si="11"/>
        <v>#NUM!</v>
      </c>
      <c r="M91" s="158">
        <f t="array" aca="1" ref="M91" ca="1">INDIRECT("route!E91")-INDIRECT("route!E90")</f>
        <v>0</v>
      </c>
      <c r="N91" s="157">
        <f t="array" aca="1" ref="N91" ca="1">IF(INDIRECT("route!D91")="START",0,IF(T91=TRUE,N90,INDIRECT("route!E91")))</f>
        <v>4.7</v>
      </c>
      <c r="O91" s="139" t="e">
        <f t="shared" ca="1" si="2"/>
        <v>#VALUE!</v>
      </c>
      <c r="P91" s="139" t="e">
        <f t="shared" ca="1" si="3"/>
        <v>#VALUE!</v>
      </c>
      <c r="Q91" s="161" t="e">
        <f t="shared" ca="1" si="4"/>
        <v>#VALUE!</v>
      </c>
      <c r="R91" s="161" t="e">
        <f t="shared" ca="1" si="5"/>
        <v>#VALUE!</v>
      </c>
      <c r="S91" s="161" t="e">
        <f t="shared" ca="1" si="6"/>
        <v>#VALUE!</v>
      </c>
      <c r="T91" s="139" t="b">
        <f t="shared" ca="1" si="7"/>
        <v>1</v>
      </c>
      <c r="U91" s="139">
        <v>91</v>
      </c>
      <c r="V91" s="139"/>
      <c r="W91" s="141"/>
    </row>
    <row r="92" spans="1:23" ht="12" customHeight="1" x14ac:dyDescent="0.3">
      <c r="A92" s="156" t="str">
        <f t="array" aca="1" ref="A92" ca="1">IF(INDIRECT("route!D92")&gt;0,L92,(""))</f>
        <v/>
      </c>
      <c r="B92" s="156" t="str">
        <f t="array" aca="1" ref="B92" ca="1">IF(INDIRECT("route!D92")&gt;0,H92,(""))</f>
        <v/>
      </c>
      <c r="C92" s="157" t="str">
        <f t="shared" ca="1" si="12"/>
        <v xml:space="preserve"> </v>
      </c>
      <c r="D92" s="140">
        <f t="array" aca="1" ref="D92" ca="1">INDIRECT("route!E92")</f>
        <v>0</v>
      </c>
      <c r="E92" s="140" t="str">
        <f t="shared" ca="1" si="1"/>
        <v/>
      </c>
      <c r="F92" s="158">
        <v>7.2</v>
      </c>
      <c r="G92" s="162">
        <f t="shared" ca="1" si="8"/>
        <v>0</v>
      </c>
      <c r="H92" s="160" t="e">
        <f t="shared" ca="1" si="9"/>
        <v>#NUM!</v>
      </c>
      <c r="I92" s="158">
        <v>7.2</v>
      </c>
      <c r="J92" s="162">
        <f t="shared" ca="1" si="10"/>
        <v>0</v>
      </c>
      <c r="K92" s="162"/>
      <c r="L92" s="160" t="e">
        <f t="shared" ca="1" si="11"/>
        <v>#NUM!</v>
      </c>
      <c r="M92" s="158">
        <f t="array" aca="1" ref="M92" ca="1">INDIRECT("route!E92")-INDIRECT("route!E91")</f>
        <v>0</v>
      </c>
      <c r="N92" s="157">
        <f t="array" aca="1" ref="N92" ca="1">IF(INDIRECT("route!D92")="START",0,IF(T92=TRUE,N91,INDIRECT("route!E92")))</f>
        <v>4.7</v>
      </c>
      <c r="O92" s="139" t="e">
        <f t="shared" ca="1" si="2"/>
        <v>#VALUE!</v>
      </c>
      <c r="P92" s="139" t="e">
        <f t="shared" ca="1" si="3"/>
        <v>#VALUE!</v>
      </c>
      <c r="Q92" s="161" t="e">
        <f t="shared" ca="1" si="4"/>
        <v>#VALUE!</v>
      </c>
      <c r="R92" s="161" t="e">
        <f t="shared" ca="1" si="5"/>
        <v>#VALUE!</v>
      </c>
      <c r="S92" s="161" t="e">
        <f t="shared" ca="1" si="6"/>
        <v>#VALUE!</v>
      </c>
      <c r="T92" s="139" t="b">
        <f t="shared" ca="1" si="7"/>
        <v>1</v>
      </c>
      <c r="U92" s="139">
        <v>92</v>
      </c>
      <c r="V92" s="139"/>
      <c r="W92" s="141"/>
    </row>
    <row r="93" spans="1:23" ht="12" customHeight="1" x14ac:dyDescent="0.3">
      <c r="A93" s="156" t="str">
        <f t="array" aca="1" ref="A93" ca="1">IF(INDIRECT("route!D93")&gt;0,L93,(""))</f>
        <v/>
      </c>
      <c r="B93" s="156" t="str">
        <f t="array" aca="1" ref="B93" ca="1">IF(INDIRECT("route!D93")&gt;0,H93,(""))</f>
        <v/>
      </c>
      <c r="C93" s="157" t="str">
        <f t="shared" ca="1" si="12"/>
        <v xml:space="preserve"> </v>
      </c>
      <c r="D93" s="140">
        <f t="array" aca="1" ref="D93" ca="1">INDIRECT("route!E93")</f>
        <v>0</v>
      </c>
      <c r="E93" s="140" t="str">
        <f t="shared" ca="1" si="1"/>
        <v/>
      </c>
      <c r="F93" s="158">
        <v>7.2</v>
      </c>
      <c r="G93" s="162">
        <f t="shared" ca="1" si="8"/>
        <v>0</v>
      </c>
      <c r="H93" s="160" t="e">
        <f t="shared" ca="1" si="9"/>
        <v>#NUM!</v>
      </c>
      <c r="I93" s="158">
        <v>7.2</v>
      </c>
      <c r="J93" s="162">
        <f t="shared" ca="1" si="10"/>
        <v>0</v>
      </c>
      <c r="K93" s="162"/>
      <c r="L93" s="160" t="e">
        <f t="shared" ca="1" si="11"/>
        <v>#NUM!</v>
      </c>
      <c r="M93" s="158">
        <f t="array" aca="1" ref="M93" ca="1">INDIRECT("route!E93")-INDIRECT("route!E92")</f>
        <v>0</v>
      </c>
      <c r="N93" s="157">
        <f t="array" aca="1" ref="N93" ca="1">IF(INDIRECT("route!D93")="START",0,IF(T93=TRUE,N92,INDIRECT("route!E93")))</f>
        <v>4.7</v>
      </c>
      <c r="O93" s="139" t="e">
        <f t="shared" ca="1" si="2"/>
        <v>#VALUE!</v>
      </c>
      <c r="P93" s="139" t="e">
        <f t="shared" ca="1" si="3"/>
        <v>#VALUE!</v>
      </c>
      <c r="Q93" s="161" t="e">
        <f t="shared" ca="1" si="4"/>
        <v>#VALUE!</v>
      </c>
      <c r="R93" s="161" t="e">
        <f t="shared" ca="1" si="5"/>
        <v>#VALUE!</v>
      </c>
      <c r="S93" s="161" t="e">
        <f t="shared" ca="1" si="6"/>
        <v>#VALUE!</v>
      </c>
      <c r="T93" s="139" t="b">
        <f t="shared" ca="1" si="7"/>
        <v>1</v>
      </c>
      <c r="U93" s="139">
        <v>93</v>
      </c>
      <c r="V93" s="139"/>
      <c r="W93" s="141"/>
    </row>
    <row r="94" spans="1:23" ht="12" customHeight="1" x14ac:dyDescent="0.3">
      <c r="A94" s="156" t="str">
        <f t="array" aca="1" ref="A94" ca="1">IF(INDIRECT("route!D94")&gt;0,L94,(""))</f>
        <v/>
      </c>
      <c r="B94" s="156" t="str">
        <f t="array" aca="1" ref="B94" ca="1">IF(INDIRECT("route!D94")&gt;0,H94,(""))</f>
        <v/>
      </c>
      <c r="C94" s="157" t="str">
        <f t="shared" ca="1" si="12"/>
        <v xml:space="preserve"> </v>
      </c>
      <c r="D94" s="140">
        <f t="array" aca="1" ref="D94" ca="1">INDIRECT("route!E94")</f>
        <v>0</v>
      </c>
      <c r="E94" s="140" t="str">
        <f t="shared" ca="1" si="1"/>
        <v/>
      </c>
      <c r="F94" s="158">
        <v>7.2</v>
      </c>
      <c r="G94" s="162">
        <f t="shared" ca="1" si="8"/>
        <v>0</v>
      </c>
      <c r="H94" s="160" t="e">
        <f t="shared" ca="1" si="9"/>
        <v>#NUM!</v>
      </c>
      <c r="I94" s="158">
        <v>7.2</v>
      </c>
      <c r="J94" s="162">
        <f t="shared" ca="1" si="10"/>
        <v>0</v>
      </c>
      <c r="K94" s="162"/>
      <c r="L94" s="160" t="e">
        <f t="shared" ca="1" si="11"/>
        <v>#NUM!</v>
      </c>
      <c r="M94" s="158">
        <f t="array" aca="1" ref="M94" ca="1">INDIRECT("route!E94")-INDIRECT("route!E93")</f>
        <v>0</v>
      </c>
      <c r="N94" s="157">
        <f t="array" aca="1" ref="N94" ca="1">IF(INDIRECT("route!D94")="START",0,IF(T94=TRUE,N93,INDIRECT("route!E94")))</f>
        <v>4.7</v>
      </c>
      <c r="O94" s="139" t="e">
        <f t="shared" ca="1" si="2"/>
        <v>#VALUE!</v>
      </c>
      <c r="P94" s="139" t="e">
        <f t="shared" ca="1" si="3"/>
        <v>#VALUE!</v>
      </c>
      <c r="Q94" s="161" t="e">
        <f t="shared" ca="1" si="4"/>
        <v>#VALUE!</v>
      </c>
      <c r="R94" s="161" t="e">
        <f t="shared" ca="1" si="5"/>
        <v>#VALUE!</v>
      </c>
      <c r="S94" s="161" t="e">
        <f t="shared" ca="1" si="6"/>
        <v>#VALUE!</v>
      </c>
      <c r="T94" s="139" t="b">
        <f t="shared" ca="1" si="7"/>
        <v>1</v>
      </c>
      <c r="U94" s="139">
        <v>94</v>
      </c>
      <c r="V94" s="139"/>
      <c r="W94" s="141"/>
    </row>
    <row r="95" spans="1:23" ht="12" customHeight="1" x14ac:dyDescent="0.3">
      <c r="A95" s="156" t="str">
        <f t="array" aca="1" ref="A95" ca="1">IF(INDIRECT("route!D95")&gt;0,L95,(""))</f>
        <v/>
      </c>
      <c r="B95" s="156" t="str">
        <f t="array" aca="1" ref="B95" ca="1">IF(INDIRECT("route!D95")&gt;0,H95,(""))</f>
        <v/>
      </c>
      <c r="C95" s="157" t="str">
        <f t="shared" ca="1" si="12"/>
        <v xml:space="preserve"> </v>
      </c>
      <c r="D95" s="140">
        <f t="array" aca="1" ref="D95" ca="1">INDIRECT("route!E95")</f>
        <v>0</v>
      </c>
      <c r="E95" s="140" t="str">
        <f t="shared" ca="1" si="1"/>
        <v/>
      </c>
      <c r="F95" s="158">
        <v>7.2</v>
      </c>
      <c r="G95" s="162">
        <f t="shared" ca="1" si="8"/>
        <v>0</v>
      </c>
      <c r="H95" s="160" t="e">
        <f t="shared" ca="1" si="9"/>
        <v>#NUM!</v>
      </c>
      <c r="I95" s="158">
        <v>7.2</v>
      </c>
      <c r="J95" s="162">
        <f t="shared" ca="1" si="10"/>
        <v>0</v>
      </c>
      <c r="K95" s="162"/>
      <c r="L95" s="160" t="e">
        <f t="shared" ca="1" si="11"/>
        <v>#NUM!</v>
      </c>
      <c r="M95" s="158">
        <f t="array" aca="1" ref="M95" ca="1">INDIRECT("route!E95")-INDIRECT("route!E94")</f>
        <v>0</v>
      </c>
      <c r="N95" s="157">
        <f t="array" aca="1" ref="N95" ca="1">IF(INDIRECT("route!D95")="START",0,IF(T95=TRUE,N94,INDIRECT("route!E95")))</f>
        <v>4.7</v>
      </c>
      <c r="O95" s="139" t="e">
        <f t="shared" ca="1" si="2"/>
        <v>#VALUE!</v>
      </c>
      <c r="P95" s="139" t="e">
        <f t="shared" ca="1" si="3"/>
        <v>#VALUE!</v>
      </c>
      <c r="Q95" s="161" t="e">
        <f t="shared" ca="1" si="4"/>
        <v>#VALUE!</v>
      </c>
      <c r="R95" s="161" t="e">
        <f t="shared" ca="1" si="5"/>
        <v>#VALUE!</v>
      </c>
      <c r="S95" s="161" t="e">
        <f t="shared" ca="1" si="6"/>
        <v>#VALUE!</v>
      </c>
      <c r="T95" s="139" t="b">
        <f t="shared" ca="1" si="7"/>
        <v>1</v>
      </c>
      <c r="U95" s="139">
        <v>95</v>
      </c>
      <c r="V95" s="139"/>
      <c r="W95" s="141"/>
    </row>
    <row r="96" spans="1:23" ht="12" customHeight="1" x14ac:dyDescent="0.3">
      <c r="A96" s="156" t="str">
        <f t="array" aca="1" ref="A96" ca="1">IF(INDIRECT("route!D96")&gt;0,L96,(""))</f>
        <v/>
      </c>
      <c r="B96" s="156" t="str">
        <f t="array" aca="1" ref="B96" ca="1">IF(INDIRECT("route!D96")&gt;0,H96,(""))</f>
        <v/>
      </c>
      <c r="C96" s="157" t="str">
        <f t="shared" ca="1" si="12"/>
        <v xml:space="preserve"> </v>
      </c>
      <c r="D96" s="140">
        <f t="array" aca="1" ref="D96" ca="1">INDIRECT("route!E96")</f>
        <v>0</v>
      </c>
      <c r="E96" s="140" t="str">
        <f t="shared" ca="1" si="1"/>
        <v/>
      </c>
      <c r="F96" s="158">
        <v>7.2</v>
      </c>
      <c r="G96" s="162">
        <f t="shared" ca="1" si="8"/>
        <v>0</v>
      </c>
      <c r="H96" s="160" t="e">
        <f t="shared" ca="1" si="9"/>
        <v>#NUM!</v>
      </c>
      <c r="I96" s="158">
        <v>7.2</v>
      </c>
      <c r="J96" s="162">
        <f t="shared" ca="1" si="10"/>
        <v>0</v>
      </c>
      <c r="K96" s="162"/>
      <c r="L96" s="160" t="e">
        <f t="shared" ca="1" si="11"/>
        <v>#NUM!</v>
      </c>
      <c r="M96" s="158">
        <f t="array" aca="1" ref="M96" ca="1">INDIRECT("route!E96")-INDIRECT("route!E95")</f>
        <v>0</v>
      </c>
      <c r="N96" s="157">
        <f t="array" aca="1" ref="N96" ca="1">IF(INDIRECT("route!D96")="START",0,IF(T96=TRUE,N95,INDIRECT("route!E96")))</f>
        <v>4.7</v>
      </c>
      <c r="O96" s="139" t="e">
        <f t="shared" ca="1" si="2"/>
        <v>#VALUE!</v>
      </c>
      <c r="P96" s="139" t="e">
        <f t="shared" ca="1" si="3"/>
        <v>#VALUE!</v>
      </c>
      <c r="Q96" s="161" t="e">
        <f t="shared" ca="1" si="4"/>
        <v>#VALUE!</v>
      </c>
      <c r="R96" s="161" t="e">
        <f t="shared" ca="1" si="5"/>
        <v>#VALUE!</v>
      </c>
      <c r="S96" s="161" t="e">
        <f t="shared" ca="1" si="6"/>
        <v>#VALUE!</v>
      </c>
      <c r="T96" s="139" t="b">
        <f t="shared" ca="1" si="7"/>
        <v>1</v>
      </c>
      <c r="U96" s="139">
        <v>96</v>
      </c>
      <c r="V96" s="139"/>
      <c r="W96" s="141"/>
    </row>
    <row r="97" spans="1:23" ht="12" customHeight="1" x14ac:dyDescent="0.3">
      <c r="A97" s="156" t="str">
        <f t="array" aca="1" ref="A97" ca="1">IF(INDIRECT("route!D97")&gt;0,L97,(""))</f>
        <v/>
      </c>
      <c r="B97" s="156" t="str">
        <f t="array" aca="1" ref="B97" ca="1">IF(INDIRECT("route!D97")&gt;0,H97,(""))</f>
        <v/>
      </c>
      <c r="C97" s="157" t="str">
        <f t="shared" ca="1" si="12"/>
        <v xml:space="preserve"> </v>
      </c>
      <c r="D97" s="140">
        <f t="array" aca="1" ref="D97" ca="1">INDIRECT("route!E97")</f>
        <v>0</v>
      </c>
      <c r="E97" s="140" t="str">
        <f t="shared" ca="1" si="1"/>
        <v/>
      </c>
      <c r="F97" s="158">
        <v>7.2</v>
      </c>
      <c r="G97" s="162">
        <f t="shared" ca="1" si="8"/>
        <v>0</v>
      </c>
      <c r="H97" s="160" t="e">
        <f t="shared" ca="1" si="9"/>
        <v>#NUM!</v>
      </c>
      <c r="I97" s="158">
        <v>7.2</v>
      </c>
      <c r="J97" s="162">
        <f t="shared" ca="1" si="10"/>
        <v>0</v>
      </c>
      <c r="K97" s="162"/>
      <c r="L97" s="160" t="e">
        <f t="shared" ca="1" si="11"/>
        <v>#NUM!</v>
      </c>
      <c r="M97" s="158">
        <f t="array" aca="1" ref="M97" ca="1">INDIRECT("route!E97")-INDIRECT("route!E96")</f>
        <v>0</v>
      </c>
      <c r="N97" s="157">
        <f t="array" aca="1" ref="N97" ca="1">IF(INDIRECT("route!D97")="START",0,IF(T97=TRUE,N96,INDIRECT("route!E97")))</f>
        <v>4.7</v>
      </c>
      <c r="O97" s="139" t="e">
        <f t="shared" ca="1" si="2"/>
        <v>#VALUE!</v>
      </c>
      <c r="P97" s="139" t="e">
        <f t="shared" ca="1" si="3"/>
        <v>#VALUE!</v>
      </c>
      <c r="Q97" s="161" t="e">
        <f t="shared" ca="1" si="4"/>
        <v>#VALUE!</v>
      </c>
      <c r="R97" s="161" t="e">
        <f t="shared" ca="1" si="5"/>
        <v>#VALUE!</v>
      </c>
      <c r="S97" s="161" t="e">
        <f t="shared" ca="1" si="6"/>
        <v>#VALUE!</v>
      </c>
      <c r="T97" s="139" t="b">
        <f t="shared" ca="1" si="7"/>
        <v>1</v>
      </c>
      <c r="U97" s="139">
        <v>97</v>
      </c>
      <c r="V97" s="139"/>
      <c r="W97" s="141"/>
    </row>
    <row r="98" spans="1:23" ht="12" customHeight="1" x14ac:dyDescent="0.3">
      <c r="A98" s="156" t="str">
        <f t="array" aca="1" ref="A98" ca="1">IF(INDIRECT("route!D98")&gt;0,L98,(""))</f>
        <v/>
      </c>
      <c r="B98" s="156" t="str">
        <f t="array" aca="1" ref="B98" ca="1">IF(INDIRECT("route!D98")&gt;0,H98,(""))</f>
        <v/>
      </c>
      <c r="C98" s="157" t="str">
        <f t="shared" ca="1" si="12"/>
        <v xml:space="preserve"> </v>
      </c>
      <c r="D98" s="140">
        <f t="array" aca="1" ref="D98" ca="1">INDIRECT("route!E98")</f>
        <v>0</v>
      </c>
      <c r="E98" s="140" t="str">
        <f t="shared" ca="1" si="1"/>
        <v/>
      </c>
      <c r="F98" s="158">
        <v>7.2</v>
      </c>
      <c r="G98" s="162">
        <f t="shared" ca="1" si="8"/>
        <v>0</v>
      </c>
      <c r="H98" s="160" t="e">
        <f t="shared" ca="1" si="9"/>
        <v>#NUM!</v>
      </c>
      <c r="I98" s="158">
        <v>7.2</v>
      </c>
      <c r="J98" s="162">
        <f t="shared" ca="1" si="10"/>
        <v>0</v>
      </c>
      <c r="K98" s="162"/>
      <c r="L98" s="160" t="e">
        <f t="shared" ca="1" si="11"/>
        <v>#NUM!</v>
      </c>
      <c r="M98" s="158">
        <f t="array" aca="1" ref="M98" ca="1">INDIRECT("route!E98")-INDIRECT("route!E97")</f>
        <v>0</v>
      </c>
      <c r="N98" s="157">
        <f t="array" aca="1" ref="N98" ca="1">IF(INDIRECT("route!D98")="START",0,IF(T98=TRUE,N97,INDIRECT("route!E98")))</f>
        <v>4.7</v>
      </c>
      <c r="O98" s="139" t="e">
        <f t="shared" ca="1" si="2"/>
        <v>#VALUE!</v>
      </c>
      <c r="P98" s="139" t="e">
        <f t="shared" ca="1" si="3"/>
        <v>#VALUE!</v>
      </c>
      <c r="Q98" s="161" t="e">
        <f t="shared" ca="1" si="4"/>
        <v>#VALUE!</v>
      </c>
      <c r="R98" s="161" t="e">
        <f t="shared" ca="1" si="5"/>
        <v>#VALUE!</v>
      </c>
      <c r="S98" s="161" t="e">
        <f t="shared" ca="1" si="6"/>
        <v>#VALUE!</v>
      </c>
      <c r="T98" s="139" t="b">
        <f t="shared" ca="1" si="7"/>
        <v>1</v>
      </c>
      <c r="U98" s="139">
        <v>98</v>
      </c>
      <c r="V98" s="139"/>
      <c r="W98" s="141"/>
    </row>
    <row r="99" spans="1:23" ht="12" customHeight="1" x14ac:dyDescent="0.3">
      <c r="A99" s="156" t="str">
        <f t="array" aca="1" ref="A99" ca="1">IF(INDIRECT("route!D99")&gt;0,L99,(""))</f>
        <v/>
      </c>
      <c r="B99" s="156" t="str">
        <f t="array" aca="1" ref="B99" ca="1">IF(INDIRECT("route!D99")&gt;0,H99,(""))</f>
        <v/>
      </c>
      <c r="C99" s="157" t="str">
        <f t="shared" ca="1" si="12"/>
        <v xml:space="preserve"> </v>
      </c>
      <c r="D99" s="140">
        <f t="array" aca="1" ref="D99" ca="1">INDIRECT("route!E99")</f>
        <v>0</v>
      </c>
      <c r="E99" s="140" t="str">
        <f t="shared" ca="1" si="1"/>
        <v/>
      </c>
      <c r="F99" s="158">
        <v>7.2</v>
      </c>
      <c r="G99" s="162">
        <f t="shared" ca="1" si="8"/>
        <v>0</v>
      </c>
      <c r="H99" s="160" t="e">
        <f t="shared" ca="1" si="9"/>
        <v>#NUM!</v>
      </c>
      <c r="I99" s="158">
        <v>7.2</v>
      </c>
      <c r="J99" s="162">
        <f t="shared" ca="1" si="10"/>
        <v>0</v>
      </c>
      <c r="K99" s="162"/>
      <c r="L99" s="160" t="e">
        <f t="shared" ca="1" si="11"/>
        <v>#NUM!</v>
      </c>
      <c r="M99" s="158">
        <f t="array" aca="1" ref="M99" ca="1">INDIRECT("route!E99")-INDIRECT("route!E98")</f>
        <v>0</v>
      </c>
      <c r="N99" s="157">
        <f t="array" aca="1" ref="N99" ca="1">IF(INDIRECT("route!D99")="START",0,IF(T99=TRUE,N98,INDIRECT("route!E99")))</f>
        <v>4.7</v>
      </c>
      <c r="O99" s="139" t="e">
        <f t="shared" ca="1" si="2"/>
        <v>#VALUE!</v>
      </c>
      <c r="P99" s="139" t="e">
        <f t="shared" ca="1" si="3"/>
        <v>#VALUE!</v>
      </c>
      <c r="Q99" s="161" t="e">
        <f t="shared" ca="1" si="4"/>
        <v>#VALUE!</v>
      </c>
      <c r="R99" s="161" t="e">
        <f t="shared" ca="1" si="5"/>
        <v>#VALUE!</v>
      </c>
      <c r="S99" s="161" t="e">
        <f t="shared" ca="1" si="6"/>
        <v>#VALUE!</v>
      </c>
      <c r="T99" s="139" t="b">
        <f t="shared" ca="1" si="7"/>
        <v>1</v>
      </c>
      <c r="U99" s="139">
        <v>99</v>
      </c>
      <c r="V99" s="139"/>
      <c r="W99" s="141"/>
    </row>
    <row r="100" spans="1:23" ht="12" customHeight="1" x14ac:dyDescent="0.3">
      <c r="A100" s="156" t="str">
        <f t="array" aca="1" ref="A100" ca="1">IF(INDIRECT("route!D100")&gt;0,L100,(""))</f>
        <v/>
      </c>
      <c r="B100" s="156" t="str">
        <f t="array" aca="1" ref="B100" ca="1">IF(INDIRECT("route!D100")&gt;0,H100,(""))</f>
        <v/>
      </c>
      <c r="C100" s="157" t="str">
        <f t="shared" ca="1" si="12"/>
        <v xml:space="preserve"> </v>
      </c>
      <c r="D100" s="140">
        <f t="array" aca="1" ref="D100" ca="1">INDIRECT("route!E100")</f>
        <v>0</v>
      </c>
      <c r="E100" s="140" t="str">
        <f t="shared" ca="1" si="1"/>
        <v/>
      </c>
      <c r="F100" s="158">
        <v>7.2</v>
      </c>
      <c r="G100" s="162">
        <f t="shared" ca="1" si="8"/>
        <v>0</v>
      </c>
      <c r="H100" s="160" t="e">
        <f t="shared" ca="1" si="9"/>
        <v>#NUM!</v>
      </c>
      <c r="I100" s="158">
        <v>7.2</v>
      </c>
      <c r="J100" s="162">
        <f t="shared" ca="1" si="10"/>
        <v>0</v>
      </c>
      <c r="K100" s="162"/>
      <c r="L100" s="160" t="e">
        <f t="shared" ca="1" si="11"/>
        <v>#NUM!</v>
      </c>
      <c r="M100" s="158">
        <f t="array" aca="1" ref="M100" ca="1">INDIRECT("route!E100")-INDIRECT("route!E99")</f>
        <v>0</v>
      </c>
      <c r="N100" s="157">
        <f t="array" aca="1" ref="N100" ca="1">IF(INDIRECT("route!D100")="START",0,IF(T100=TRUE,N99,INDIRECT("route!E100")))</f>
        <v>4.7</v>
      </c>
      <c r="O100" s="139" t="e">
        <f t="shared" ca="1" si="2"/>
        <v>#VALUE!</v>
      </c>
      <c r="P100" s="139" t="e">
        <f t="shared" ca="1" si="3"/>
        <v>#VALUE!</v>
      </c>
      <c r="Q100" s="161" t="e">
        <f t="shared" ca="1" si="4"/>
        <v>#VALUE!</v>
      </c>
      <c r="R100" s="161" t="e">
        <f t="shared" ca="1" si="5"/>
        <v>#VALUE!</v>
      </c>
      <c r="S100" s="161" t="e">
        <f t="shared" ca="1" si="6"/>
        <v>#VALUE!</v>
      </c>
      <c r="T100" s="139" t="b">
        <f t="shared" ca="1" si="7"/>
        <v>1</v>
      </c>
      <c r="U100" s="139">
        <v>100</v>
      </c>
      <c r="V100" s="139"/>
      <c r="W100" s="154"/>
    </row>
    <row r="101" spans="1:23" ht="12" customHeight="1" x14ac:dyDescent="0.3">
      <c r="A101" s="156" t="str">
        <f t="array" aca="1" ref="A101" ca="1">IF(INDIRECT("route!D101")&gt;0,L101,(""))</f>
        <v/>
      </c>
      <c r="B101" s="156" t="str">
        <f t="array" aca="1" ref="B101" ca="1">IF(INDIRECT("route!D101")&gt;0,H101,(""))</f>
        <v/>
      </c>
      <c r="C101" s="157" t="str">
        <f t="shared" ca="1" si="12"/>
        <v xml:space="preserve"> </v>
      </c>
      <c r="D101" s="140">
        <f t="array" aca="1" ref="D101" ca="1">INDIRECT("route!E101")</f>
        <v>0</v>
      </c>
      <c r="E101" s="140" t="str">
        <f t="shared" ca="1" si="1"/>
        <v/>
      </c>
      <c r="F101" s="158">
        <v>7.2</v>
      </c>
      <c r="G101" s="162">
        <f t="shared" ca="1" si="8"/>
        <v>0</v>
      </c>
      <c r="H101" s="160" t="e">
        <f t="shared" ca="1" si="9"/>
        <v>#NUM!</v>
      </c>
      <c r="I101" s="158">
        <v>7.2</v>
      </c>
      <c r="J101" s="162">
        <f t="shared" ca="1" si="10"/>
        <v>0</v>
      </c>
      <c r="K101" s="162"/>
      <c r="L101" s="160" t="e">
        <f t="shared" ca="1" si="11"/>
        <v>#NUM!</v>
      </c>
      <c r="M101" s="158">
        <f t="array" aca="1" ref="M101" ca="1">INDIRECT("route!E101")-INDIRECT("route!E100")</f>
        <v>0</v>
      </c>
      <c r="N101" s="157">
        <f t="array" aca="1" ref="N101" ca="1">IF(INDIRECT("route!D101")="START",0,IF(T101=TRUE,N100,INDIRECT("route!E101")))</f>
        <v>4.7</v>
      </c>
      <c r="O101" s="139" t="e">
        <f t="shared" ca="1" si="2"/>
        <v>#VALUE!</v>
      </c>
      <c r="P101" s="139" t="e">
        <f t="shared" ca="1" si="3"/>
        <v>#VALUE!</v>
      </c>
      <c r="Q101" s="161" t="e">
        <f t="shared" ca="1" si="4"/>
        <v>#VALUE!</v>
      </c>
      <c r="R101" s="161" t="e">
        <f t="shared" ca="1" si="5"/>
        <v>#VALUE!</v>
      </c>
      <c r="S101" s="161" t="e">
        <f t="shared" ca="1" si="6"/>
        <v>#VALUE!</v>
      </c>
      <c r="T101" s="139" t="b">
        <f t="shared" ca="1" si="7"/>
        <v>1</v>
      </c>
      <c r="U101" s="139">
        <v>101</v>
      </c>
      <c r="V101" s="139"/>
      <c r="W101" s="141"/>
    </row>
    <row r="102" spans="1:23" ht="12" customHeight="1" x14ac:dyDescent="0.3">
      <c r="A102" s="156" t="str">
        <f t="array" aca="1" ref="A102" ca="1">IF(INDIRECT("route!D102")&gt;0,L102,(""))</f>
        <v/>
      </c>
      <c r="B102" s="156" t="str">
        <f t="array" aca="1" ref="B102" ca="1">IF(INDIRECT("route!D102")&gt;0,H102,(""))</f>
        <v/>
      </c>
      <c r="C102" s="157" t="str">
        <f t="shared" ca="1" si="12"/>
        <v xml:space="preserve"> </v>
      </c>
      <c r="D102" s="140">
        <f t="array" aca="1" ref="D102" ca="1">INDIRECT("route!E102")</f>
        <v>0</v>
      </c>
      <c r="E102" s="140" t="str">
        <f t="shared" ca="1" si="1"/>
        <v/>
      </c>
      <c r="F102" s="158">
        <v>7.2</v>
      </c>
      <c r="G102" s="162">
        <f t="shared" ca="1" si="8"/>
        <v>0</v>
      </c>
      <c r="H102" s="160" t="e">
        <f t="shared" ca="1" si="9"/>
        <v>#NUM!</v>
      </c>
      <c r="I102" s="158">
        <v>7.2</v>
      </c>
      <c r="J102" s="162">
        <f t="shared" ca="1" si="10"/>
        <v>0</v>
      </c>
      <c r="K102" s="162"/>
      <c r="L102" s="160" t="e">
        <f t="shared" ca="1" si="11"/>
        <v>#NUM!</v>
      </c>
      <c r="M102" s="158">
        <f t="array" aca="1" ref="M102" ca="1">INDIRECT("route!E102")-INDIRECT("route!E101")</f>
        <v>0</v>
      </c>
      <c r="N102" s="157">
        <f t="array" aca="1" ref="N102" ca="1">IF(INDIRECT("route!D102")="START",0,IF(T102=TRUE,N101,INDIRECT("route!E102")))</f>
        <v>4.7</v>
      </c>
      <c r="O102" s="139" t="e">
        <f t="shared" ca="1" si="2"/>
        <v>#VALUE!</v>
      </c>
      <c r="P102" s="139" t="e">
        <f t="shared" ca="1" si="3"/>
        <v>#VALUE!</v>
      </c>
      <c r="Q102" s="161" t="e">
        <f t="shared" ca="1" si="4"/>
        <v>#VALUE!</v>
      </c>
      <c r="R102" s="161" t="e">
        <f t="shared" ca="1" si="5"/>
        <v>#VALUE!</v>
      </c>
      <c r="S102" s="161" t="e">
        <f t="shared" ca="1" si="6"/>
        <v>#VALUE!</v>
      </c>
      <c r="T102" s="139" t="b">
        <f t="shared" ca="1" si="7"/>
        <v>1</v>
      </c>
      <c r="U102" s="139">
        <v>102</v>
      </c>
      <c r="V102" s="139"/>
      <c r="W102" s="141"/>
    </row>
    <row r="103" spans="1:23" ht="12" customHeight="1" x14ac:dyDescent="0.3">
      <c r="A103" s="156" t="str">
        <f t="array" aca="1" ref="A103" ca="1">IF(INDIRECT("route!D103")&gt;0,L103,(""))</f>
        <v/>
      </c>
      <c r="B103" s="156" t="str">
        <f t="array" aca="1" ref="B103" ca="1">IF(INDIRECT("route!D103")&gt;0,H103,(""))</f>
        <v/>
      </c>
      <c r="C103" s="157" t="str">
        <f t="shared" ca="1" si="12"/>
        <v xml:space="preserve"> </v>
      </c>
      <c r="D103" s="140">
        <f t="array" aca="1" ref="D103" ca="1">INDIRECT("route!E103")</f>
        <v>0</v>
      </c>
      <c r="E103" s="140" t="str">
        <f t="shared" ca="1" si="1"/>
        <v/>
      </c>
      <c r="F103" s="158">
        <v>7.2</v>
      </c>
      <c r="G103" s="162">
        <f t="shared" ca="1" si="8"/>
        <v>0</v>
      </c>
      <c r="H103" s="160" t="e">
        <f t="shared" ca="1" si="9"/>
        <v>#NUM!</v>
      </c>
      <c r="I103" s="158">
        <v>7.2</v>
      </c>
      <c r="J103" s="162">
        <f t="shared" ca="1" si="10"/>
        <v>0</v>
      </c>
      <c r="K103" s="162"/>
      <c r="L103" s="160" t="e">
        <f t="shared" ca="1" si="11"/>
        <v>#NUM!</v>
      </c>
      <c r="M103" s="158">
        <f t="array" aca="1" ref="M103" ca="1">INDIRECT("route!E103")-INDIRECT("route!E102")</f>
        <v>0</v>
      </c>
      <c r="N103" s="157">
        <f t="array" aca="1" ref="N103" ca="1">IF(INDIRECT("route!D103")="START",0,IF(T103=TRUE,N102,INDIRECT("route!E103")))</f>
        <v>4.7</v>
      </c>
      <c r="O103" s="139" t="e">
        <f t="shared" ca="1" si="2"/>
        <v>#VALUE!</v>
      </c>
      <c r="P103" s="139" t="e">
        <f t="shared" ca="1" si="3"/>
        <v>#VALUE!</v>
      </c>
      <c r="Q103" s="161" t="e">
        <f t="shared" ca="1" si="4"/>
        <v>#VALUE!</v>
      </c>
      <c r="R103" s="161" t="e">
        <f t="shared" ca="1" si="5"/>
        <v>#VALUE!</v>
      </c>
      <c r="S103" s="161" t="e">
        <f t="shared" ca="1" si="6"/>
        <v>#VALUE!</v>
      </c>
      <c r="T103" s="139" t="b">
        <f t="shared" ca="1" si="7"/>
        <v>1</v>
      </c>
      <c r="U103" s="139">
        <v>103</v>
      </c>
      <c r="V103" s="139"/>
      <c r="W103" s="141"/>
    </row>
    <row r="104" spans="1:23" ht="12" customHeight="1" x14ac:dyDescent="0.3">
      <c r="A104" s="156" t="str">
        <f t="array" aca="1" ref="A104" ca="1">IF(INDIRECT("route!D104")&gt;0,L104,(""))</f>
        <v/>
      </c>
      <c r="B104" s="156" t="str">
        <f t="array" aca="1" ref="B104" ca="1">IF(INDIRECT("route!D104")&gt;0,H104,(""))</f>
        <v/>
      </c>
      <c r="C104" s="157" t="str">
        <f t="shared" ca="1" si="12"/>
        <v xml:space="preserve"> </v>
      </c>
      <c r="D104" s="140">
        <f t="array" aca="1" ref="D104" ca="1">INDIRECT("route!E104")</f>
        <v>0</v>
      </c>
      <c r="E104" s="140" t="str">
        <f t="shared" ca="1" si="1"/>
        <v/>
      </c>
      <c r="F104" s="158">
        <v>7.2</v>
      </c>
      <c r="G104" s="162">
        <f t="shared" ca="1" si="8"/>
        <v>0</v>
      </c>
      <c r="H104" s="160" t="e">
        <f t="shared" ca="1" si="9"/>
        <v>#NUM!</v>
      </c>
      <c r="I104" s="158">
        <v>7.2</v>
      </c>
      <c r="J104" s="162">
        <f t="shared" ca="1" si="10"/>
        <v>0</v>
      </c>
      <c r="K104" s="162"/>
      <c r="L104" s="160" t="e">
        <f t="shared" ca="1" si="11"/>
        <v>#NUM!</v>
      </c>
      <c r="M104" s="158">
        <f t="array" aca="1" ref="M104" ca="1">INDIRECT("route!E104")-INDIRECT("route!E103")</f>
        <v>0</v>
      </c>
      <c r="N104" s="157">
        <f t="array" aca="1" ref="N104" ca="1">IF(INDIRECT("route!D104")="START",0,IF(T104=TRUE,N103,INDIRECT("route!E104")))</f>
        <v>4.7</v>
      </c>
      <c r="O104" s="139" t="e">
        <f t="shared" ca="1" si="2"/>
        <v>#VALUE!</v>
      </c>
      <c r="P104" s="139" t="e">
        <f t="shared" ca="1" si="3"/>
        <v>#VALUE!</v>
      </c>
      <c r="Q104" s="161" t="e">
        <f t="shared" ca="1" si="4"/>
        <v>#VALUE!</v>
      </c>
      <c r="R104" s="161" t="e">
        <f t="shared" ca="1" si="5"/>
        <v>#VALUE!</v>
      </c>
      <c r="S104" s="161" t="e">
        <f t="shared" ca="1" si="6"/>
        <v>#VALUE!</v>
      </c>
      <c r="T104" s="139" t="b">
        <f t="shared" ca="1" si="7"/>
        <v>1</v>
      </c>
      <c r="U104" s="139">
        <v>104</v>
      </c>
      <c r="V104" s="139"/>
      <c r="W104" s="141"/>
    </row>
    <row r="105" spans="1:23" ht="12" customHeight="1" x14ac:dyDescent="0.3">
      <c r="A105" s="156" t="str">
        <f t="array" aca="1" ref="A105" ca="1">IF(INDIRECT("route!D105")&gt;0,L105,(""))</f>
        <v/>
      </c>
      <c r="B105" s="156" t="str">
        <f t="array" aca="1" ref="B105" ca="1">IF(INDIRECT("route!D105")&gt;0,H105,(""))</f>
        <v/>
      </c>
      <c r="C105" s="157" t="str">
        <f t="shared" ca="1" si="12"/>
        <v xml:space="preserve"> </v>
      </c>
      <c r="D105" s="140">
        <f t="array" aca="1" ref="D105" ca="1">INDIRECT("route!E105")</f>
        <v>0</v>
      </c>
      <c r="E105" s="140" t="str">
        <f t="shared" ca="1" si="1"/>
        <v/>
      </c>
      <c r="F105" s="158">
        <v>7.2</v>
      </c>
      <c r="G105" s="162">
        <f t="shared" ca="1" si="8"/>
        <v>0</v>
      </c>
      <c r="H105" s="160" t="e">
        <f t="shared" ca="1" si="9"/>
        <v>#NUM!</v>
      </c>
      <c r="I105" s="158">
        <v>7.2</v>
      </c>
      <c r="J105" s="162">
        <f t="shared" ca="1" si="10"/>
        <v>0</v>
      </c>
      <c r="K105" s="162"/>
      <c r="L105" s="160" t="e">
        <f t="shared" ca="1" si="11"/>
        <v>#NUM!</v>
      </c>
      <c r="M105" s="158">
        <f t="array" aca="1" ref="M105" ca="1">INDIRECT("route!E105")-INDIRECT("route!E104")</f>
        <v>0</v>
      </c>
      <c r="N105" s="157">
        <f t="array" aca="1" ref="N105" ca="1">IF(INDIRECT("route!D105")="START",0,IF(T105=TRUE,N104,INDIRECT("route!E105")))</f>
        <v>4.7</v>
      </c>
      <c r="O105" s="139" t="e">
        <f t="shared" ca="1" si="2"/>
        <v>#VALUE!</v>
      </c>
      <c r="P105" s="139" t="e">
        <f t="shared" ca="1" si="3"/>
        <v>#VALUE!</v>
      </c>
      <c r="Q105" s="161" t="e">
        <f t="shared" ca="1" si="4"/>
        <v>#VALUE!</v>
      </c>
      <c r="R105" s="161" t="e">
        <f t="shared" ca="1" si="5"/>
        <v>#VALUE!</v>
      </c>
      <c r="S105" s="161" t="e">
        <f t="shared" ca="1" si="6"/>
        <v>#VALUE!</v>
      </c>
      <c r="T105" s="139" t="b">
        <f t="shared" ca="1" si="7"/>
        <v>1</v>
      </c>
      <c r="U105" s="139">
        <v>105</v>
      </c>
      <c r="V105" s="139"/>
      <c r="W105" s="141"/>
    </row>
    <row r="106" spans="1:23" ht="12" customHeight="1" x14ac:dyDescent="0.3">
      <c r="A106" s="156" t="str">
        <f t="array" aca="1" ref="A106" ca="1">IF(INDIRECT("route!D106")&gt;0,L106,(""))</f>
        <v/>
      </c>
      <c r="B106" s="156" t="str">
        <f t="array" aca="1" ref="B106" ca="1">IF(INDIRECT("route!D106")&gt;0,H106,(""))</f>
        <v/>
      </c>
      <c r="C106" s="157" t="str">
        <f t="shared" ca="1" si="12"/>
        <v xml:space="preserve"> </v>
      </c>
      <c r="D106" s="140">
        <f t="array" aca="1" ref="D106" ca="1">INDIRECT("route!E106")</f>
        <v>0</v>
      </c>
      <c r="E106" s="140" t="str">
        <f t="shared" ca="1" si="1"/>
        <v/>
      </c>
      <c r="F106" s="158">
        <v>7.2</v>
      </c>
      <c r="G106" s="162">
        <f t="shared" ca="1" si="8"/>
        <v>0</v>
      </c>
      <c r="H106" s="160" t="e">
        <f t="shared" ca="1" si="9"/>
        <v>#NUM!</v>
      </c>
      <c r="I106" s="158">
        <v>7.2</v>
      </c>
      <c r="J106" s="162">
        <f t="shared" ca="1" si="10"/>
        <v>0</v>
      </c>
      <c r="K106" s="162"/>
      <c r="L106" s="160" t="e">
        <f t="shared" ca="1" si="11"/>
        <v>#NUM!</v>
      </c>
      <c r="M106" s="158">
        <f t="array" aca="1" ref="M106" ca="1">INDIRECT("route!E106")-INDIRECT("route!E105")</f>
        <v>0</v>
      </c>
      <c r="N106" s="157">
        <f t="array" aca="1" ref="N106" ca="1">IF(INDIRECT("route!D106")="START",0,IF(T106=TRUE,N105,INDIRECT("route!E106")))</f>
        <v>4.7</v>
      </c>
      <c r="O106" s="139" t="e">
        <f t="shared" ca="1" si="2"/>
        <v>#VALUE!</v>
      </c>
      <c r="P106" s="139" t="e">
        <f t="shared" ca="1" si="3"/>
        <v>#VALUE!</v>
      </c>
      <c r="Q106" s="161" t="e">
        <f t="shared" ca="1" si="4"/>
        <v>#VALUE!</v>
      </c>
      <c r="R106" s="161" t="e">
        <f t="shared" ca="1" si="5"/>
        <v>#VALUE!</v>
      </c>
      <c r="S106" s="161" t="e">
        <f t="shared" ca="1" si="6"/>
        <v>#VALUE!</v>
      </c>
      <c r="T106" s="139" t="b">
        <f t="shared" ca="1" si="7"/>
        <v>1</v>
      </c>
      <c r="U106" s="139">
        <v>106</v>
      </c>
      <c r="V106" s="139"/>
      <c r="W106" s="141"/>
    </row>
    <row r="107" spans="1:23" ht="12" customHeight="1" x14ac:dyDescent="0.3">
      <c r="A107" s="156" t="str">
        <f t="array" aca="1" ref="A107" ca="1">IF(INDIRECT("route!D107")&gt;0,L107,(""))</f>
        <v/>
      </c>
      <c r="B107" s="156" t="str">
        <f t="array" aca="1" ref="B107" ca="1">IF(INDIRECT("route!D107")&gt;0,H107,(""))</f>
        <v/>
      </c>
      <c r="C107" s="157" t="str">
        <f t="shared" ca="1" si="12"/>
        <v xml:space="preserve"> </v>
      </c>
      <c r="D107" s="140">
        <f t="array" aca="1" ref="D107" ca="1">INDIRECT("route!E107")</f>
        <v>0</v>
      </c>
      <c r="E107" s="140" t="str">
        <f t="shared" ca="1" si="1"/>
        <v/>
      </c>
      <c r="F107" s="158">
        <v>7.2</v>
      </c>
      <c r="G107" s="162">
        <f t="shared" ca="1" si="8"/>
        <v>0</v>
      </c>
      <c r="H107" s="160" t="e">
        <f t="shared" ca="1" si="9"/>
        <v>#NUM!</v>
      </c>
      <c r="I107" s="158">
        <v>7.2</v>
      </c>
      <c r="J107" s="162">
        <f t="shared" ca="1" si="10"/>
        <v>0</v>
      </c>
      <c r="K107" s="162"/>
      <c r="L107" s="160" t="e">
        <f t="shared" ca="1" si="11"/>
        <v>#NUM!</v>
      </c>
      <c r="M107" s="158">
        <f t="array" aca="1" ref="M107" ca="1">INDIRECT("route!E107")-INDIRECT("route!E106")</f>
        <v>0</v>
      </c>
      <c r="N107" s="157">
        <f t="array" aca="1" ref="N107" ca="1">IF(INDIRECT("route!D107")="START",0,IF(T107=TRUE,N106,INDIRECT("route!E107")))</f>
        <v>4.7</v>
      </c>
      <c r="O107" s="139" t="e">
        <f t="shared" ca="1" si="2"/>
        <v>#VALUE!</v>
      </c>
      <c r="P107" s="139" t="e">
        <f t="shared" ca="1" si="3"/>
        <v>#VALUE!</v>
      </c>
      <c r="Q107" s="161" t="e">
        <f t="shared" ca="1" si="4"/>
        <v>#VALUE!</v>
      </c>
      <c r="R107" s="161" t="e">
        <f t="shared" ca="1" si="5"/>
        <v>#VALUE!</v>
      </c>
      <c r="S107" s="161" t="e">
        <f t="shared" ca="1" si="6"/>
        <v>#VALUE!</v>
      </c>
      <c r="T107" s="139" t="b">
        <f t="shared" ca="1" si="7"/>
        <v>1</v>
      </c>
      <c r="U107" s="139">
        <v>107</v>
      </c>
      <c r="V107" s="139"/>
      <c r="W107" s="141"/>
    </row>
    <row r="108" spans="1:23" ht="12" customHeight="1" x14ac:dyDescent="0.3">
      <c r="A108" s="156" t="str">
        <f t="array" aca="1" ref="A108" ca="1">IF(INDIRECT("route!D108")&gt;0,L108,(""))</f>
        <v/>
      </c>
      <c r="B108" s="156" t="str">
        <f t="array" aca="1" ref="B108" ca="1">IF(INDIRECT("route!D108")&gt;0,H108,(""))</f>
        <v/>
      </c>
      <c r="C108" s="157" t="str">
        <f t="shared" ca="1" si="12"/>
        <v xml:space="preserve"> </v>
      </c>
      <c r="D108" s="140">
        <f t="array" aca="1" ref="D108" ca="1">INDIRECT("route!E108")</f>
        <v>0</v>
      </c>
      <c r="E108" s="140" t="str">
        <f t="shared" ca="1" si="1"/>
        <v/>
      </c>
      <c r="F108" s="158">
        <v>7.2</v>
      </c>
      <c r="G108" s="162">
        <f t="shared" ca="1" si="8"/>
        <v>0</v>
      </c>
      <c r="H108" s="160" t="e">
        <f t="shared" ca="1" si="9"/>
        <v>#NUM!</v>
      </c>
      <c r="I108" s="158">
        <v>7.2</v>
      </c>
      <c r="J108" s="162">
        <f t="shared" ca="1" si="10"/>
        <v>0</v>
      </c>
      <c r="K108" s="162"/>
      <c r="L108" s="160" t="e">
        <f t="shared" ca="1" si="11"/>
        <v>#NUM!</v>
      </c>
      <c r="M108" s="158">
        <f t="array" aca="1" ref="M108" ca="1">INDIRECT("route!E108")-INDIRECT("route!E107")</f>
        <v>0</v>
      </c>
      <c r="N108" s="157">
        <f t="array" aca="1" ref="N108" ca="1">IF(INDIRECT("route!D108")="START",0,IF(T108=TRUE,N107,INDIRECT("route!E108")))</f>
        <v>4.7</v>
      </c>
      <c r="O108" s="139" t="e">
        <f t="shared" ca="1" si="2"/>
        <v>#VALUE!</v>
      </c>
      <c r="P108" s="139" t="e">
        <f t="shared" ca="1" si="3"/>
        <v>#VALUE!</v>
      </c>
      <c r="Q108" s="161" t="e">
        <f t="shared" ca="1" si="4"/>
        <v>#VALUE!</v>
      </c>
      <c r="R108" s="161" t="e">
        <f t="shared" ca="1" si="5"/>
        <v>#VALUE!</v>
      </c>
      <c r="S108" s="161" t="e">
        <f t="shared" ca="1" si="6"/>
        <v>#VALUE!</v>
      </c>
      <c r="T108" s="139" t="b">
        <f t="shared" ca="1" si="7"/>
        <v>1</v>
      </c>
      <c r="U108" s="139">
        <v>108</v>
      </c>
      <c r="V108" s="139"/>
      <c r="W108" s="141"/>
    </row>
    <row r="109" spans="1:23" ht="12" customHeight="1" x14ac:dyDescent="0.3">
      <c r="A109" s="156" t="str">
        <f t="array" aca="1" ref="A109" ca="1">IF(INDIRECT("route!D109")&gt;0,L109,(""))</f>
        <v/>
      </c>
      <c r="B109" s="156" t="str">
        <f t="array" aca="1" ref="B109" ca="1">IF(INDIRECT("route!D109")&gt;0,H109,(""))</f>
        <v/>
      </c>
      <c r="C109" s="157" t="str">
        <f t="shared" ca="1" si="12"/>
        <v xml:space="preserve"> </v>
      </c>
      <c r="D109" s="140">
        <f t="array" aca="1" ref="D109" ca="1">INDIRECT("route!E109")</f>
        <v>0</v>
      </c>
      <c r="E109" s="140" t="str">
        <f t="shared" ca="1" si="1"/>
        <v/>
      </c>
      <c r="F109" s="158">
        <v>7.2</v>
      </c>
      <c r="G109" s="162">
        <f t="shared" ca="1" si="8"/>
        <v>0</v>
      </c>
      <c r="H109" s="160" t="e">
        <f t="shared" ca="1" si="9"/>
        <v>#NUM!</v>
      </c>
      <c r="I109" s="158">
        <v>7.2</v>
      </c>
      <c r="J109" s="162">
        <f t="shared" ca="1" si="10"/>
        <v>0</v>
      </c>
      <c r="K109" s="162"/>
      <c r="L109" s="160" t="e">
        <f t="shared" ca="1" si="11"/>
        <v>#NUM!</v>
      </c>
      <c r="M109" s="158">
        <f t="array" aca="1" ref="M109" ca="1">INDIRECT("route!E109")-INDIRECT("route!E108")</f>
        <v>0</v>
      </c>
      <c r="N109" s="157">
        <f t="array" aca="1" ref="N109" ca="1">IF(INDIRECT("route!D109")="START",0,IF(T109=TRUE,N108,INDIRECT("route!E109")))</f>
        <v>4.7</v>
      </c>
      <c r="O109" s="139" t="e">
        <f t="shared" ca="1" si="2"/>
        <v>#VALUE!</v>
      </c>
      <c r="P109" s="139" t="e">
        <f t="shared" ca="1" si="3"/>
        <v>#VALUE!</v>
      </c>
      <c r="Q109" s="161" t="e">
        <f t="shared" ca="1" si="4"/>
        <v>#VALUE!</v>
      </c>
      <c r="R109" s="161" t="e">
        <f t="shared" ca="1" si="5"/>
        <v>#VALUE!</v>
      </c>
      <c r="S109" s="161" t="e">
        <f t="shared" ca="1" si="6"/>
        <v>#VALUE!</v>
      </c>
      <c r="T109" s="139" t="b">
        <f t="shared" ca="1" si="7"/>
        <v>1</v>
      </c>
      <c r="U109" s="139">
        <v>109</v>
      </c>
      <c r="V109" s="139"/>
      <c r="W109" s="141"/>
    </row>
    <row r="110" spans="1:23" ht="12" customHeight="1" x14ac:dyDescent="0.3">
      <c r="A110" s="156" t="str">
        <f t="array" aca="1" ref="A110" ca="1">IF(INDIRECT("route!D110")&gt;0,L110,(""))</f>
        <v/>
      </c>
      <c r="B110" s="156" t="str">
        <f t="array" aca="1" ref="B110" ca="1">IF(INDIRECT("route!D110")&gt;0,H110,(""))</f>
        <v/>
      </c>
      <c r="C110" s="157" t="str">
        <f t="shared" ca="1" si="12"/>
        <v xml:space="preserve"> </v>
      </c>
      <c r="D110" s="140">
        <f t="array" aca="1" ref="D110" ca="1">INDIRECT("route!E110")</f>
        <v>0</v>
      </c>
      <c r="E110" s="140" t="str">
        <f t="shared" ca="1" si="1"/>
        <v/>
      </c>
      <c r="F110" s="158">
        <v>7.2</v>
      </c>
      <c r="G110" s="162">
        <f t="shared" ca="1" si="8"/>
        <v>0</v>
      </c>
      <c r="H110" s="160" t="e">
        <f t="shared" ca="1" si="9"/>
        <v>#NUM!</v>
      </c>
      <c r="I110" s="158">
        <v>7.2</v>
      </c>
      <c r="J110" s="162">
        <f t="shared" ca="1" si="10"/>
        <v>0</v>
      </c>
      <c r="K110" s="162"/>
      <c r="L110" s="160" t="e">
        <f t="shared" ca="1" si="11"/>
        <v>#NUM!</v>
      </c>
      <c r="M110" s="158">
        <f t="array" aca="1" ref="M110" ca="1">INDIRECT("route!E110")-INDIRECT("route!E109")</f>
        <v>0</v>
      </c>
      <c r="N110" s="157">
        <f t="array" aca="1" ref="N110" ca="1">IF(INDIRECT("route!D110")="START",0,IF(T110=TRUE,N109,INDIRECT("route!E110")))</f>
        <v>4.7</v>
      </c>
      <c r="O110" s="139" t="e">
        <f t="shared" ca="1" si="2"/>
        <v>#VALUE!</v>
      </c>
      <c r="P110" s="139" t="e">
        <f t="shared" ca="1" si="3"/>
        <v>#VALUE!</v>
      </c>
      <c r="Q110" s="161" t="e">
        <f t="shared" ca="1" si="4"/>
        <v>#VALUE!</v>
      </c>
      <c r="R110" s="161" t="e">
        <f t="shared" ca="1" si="5"/>
        <v>#VALUE!</v>
      </c>
      <c r="S110" s="161" t="e">
        <f t="shared" ca="1" si="6"/>
        <v>#VALUE!</v>
      </c>
      <c r="T110" s="139" t="b">
        <f t="shared" ca="1" si="7"/>
        <v>1</v>
      </c>
      <c r="U110" s="139">
        <v>110</v>
      </c>
      <c r="V110" s="139"/>
      <c r="W110" s="141"/>
    </row>
    <row r="111" spans="1:23" ht="12" customHeight="1" x14ac:dyDescent="0.3">
      <c r="A111" s="156" t="str">
        <f t="array" aca="1" ref="A111" ca="1">IF(INDIRECT("route!D111")&gt;0,L111,(""))</f>
        <v/>
      </c>
      <c r="B111" s="156" t="str">
        <f t="array" aca="1" ref="B111" ca="1">IF(INDIRECT("route!D111")&gt;0,H111,(""))</f>
        <v/>
      </c>
      <c r="C111" s="157" t="str">
        <f t="shared" ca="1" si="12"/>
        <v xml:space="preserve"> </v>
      </c>
      <c r="D111" s="140">
        <f t="array" aca="1" ref="D111" ca="1">INDIRECT("route!E111")</f>
        <v>0</v>
      </c>
      <c r="E111" s="140" t="str">
        <f t="shared" ca="1" si="1"/>
        <v/>
      </c>
      <c r="F111" s="158">
        <v>7.2</v>
      </c>
      <c r="G111" s="162">
        <f t="shared" ca="1" si="8"/>
        <v>0</v>
      </c>
      <c r="H111" s="160" t="e">
        <f t="shared" ca="1" si="9"/>
        <v>#NUM!</v>
      </c>
      <c r="I111" s="158">
        <v>7.2</v>
      </c>
      <c r="J111" s="162">
        <f t="shared" ca="1" si="10"/>
        <v>0</v>
      </c>
      <c r="K111" s="162"/>
      <c r="L111" s="160" t="e">
        <f t="shared" ca="1" si="11"/>
        <v>#NUM!</v>
      </c>
      <c r="M111" s="158">
        <f t="array" aca="1" ref="M111" ca="1">INDIRECT("route!E111")-INDIRECT("route!E110")</f>
        <v>0</v>
      </c>
      <c r="N111" s="157">
        <f t="array" aca="1" ref="N111" ca="1">IF(INDIRECT("route!D111")="START",0,IF(T111=TRUE,N110,INDIRECT("route!E111")))</f>
        <v>4.7</v>
      </c>
      <c r="O111" s="139" t="e">
        <f t="shared" ca="1" si="2"/>
        <v>#VALUE!</v>
      </c>
      <c r="P111" s="139" t="e">
        <f t="shared" ca="1" si="3"/>
        <v>#VALUE!</v>
      </c>
      <c r="Q111" s="161" t="e">
        <f t="shared" ca="1" si="4"/>
        <v>#VALUE!</v>
      </c>
      <c r="R111" s="161" t="e">
        <f t="shared" ca="1" si="5"/>
        <v>#VALUE!</v>
      </c>
      <c r="S111" s="161" t="e">
        <f t="shared" ca="1" si="6"/>
        <v>#VALUE!</v>
      </c>
      <c r="T111" s="139" t="b">
        <f t="shared" ca="1" si="7"/>
        <v>1</v>
      </c>
      <c r="U111" s="139">
        <v>111</v>
      </c>
      <c r="V111" s="139"/>
      <c r="W111" s="141"/>
    </row>
    <row r="112" spans="1:23" ht="12" customHeight="1" x14ac:dyDescent="0.3">
      <c r="A112" s="156" t="str">
        <f t="array" aca="1" ref="A112" ca="1">IF(INDIRECT("route!D112")&gt;0,L112,(""))</f>
        <v/>
      </c>
      <c r="B112" s="156" t="str">
        <f t="array" aca="1" ref="B112" ca="1">IF(INDIRECT("route!D112")&gt;0,H112,(""))</f>
        <v/>
      </c>
      <c r="C112" s="157" t="str">
        <f t="shared" ca="1" si="12"/>
        <v xml:space="preserve"> </v>
      </c>
      <c r="D112" s="140">
        <f t="array" aca="1" ref="D112" ca="1">INDIRECT("route!E112")</f>
        <v>0</v>
      </c>
      <c r="E112" s="140" t="str">
        <f t="shared" ca="1" si="1"/>
        <v/>
      </c>
      <c r="F112" s="158">
        <v>7.2</v>
      </c>
      <c r="G112" s="162">
        <f t="shared" ca="1" si="8"/>
        <v>0</v>
      </c>
      <c r="H112" s="160" t="e">
        <f t="shared" ca="1" si="9"/>
        <v>#NUM!</v>
      </c>
      <c r="I112" s="158">
        <v>7.2</v>
      </c>
      <c r="J112" s="162">
        <f t="shared" ca="1" si="10"/>
        <v>0</v>
      </c>
      <c r="K112" s="162"/>
      <c r="L112" s="160" t="e">
        <f t="shared" ca="1" si="11"/>
        <v>#NUM!</v>
      </c>
      <c r="M112" s="158">
        <f t="array" aca="1" ref="M112" ca="1">INDIRECT("route!E112")-INDIRECT("route!E111")</f>
        <v>0</v>
      </c>
      <c r="N112" s="157">
        <f t="array" aca="1" ref="N112" ca="1">IF(INDIRECT("route!D112")="START",0,IF(T112=TRUE,N111,INDIRECT("route!E112")))</f>
        <v>4.7</v>
      </c>
      <c r="O112" s="139" t="e">
        <f t="shared" ca="1" si="2"/>
        <v>#VALUE!</v>
      </c>
      <c r="P112" s="139" t="e">
        <f t="shared" ca="1" si="3"/>
        <v>#VALUE!</v>
      </c>
      <c r="Q112" s="161" t="e">
        <f t="shared" ca="1" si="4"/>
        <v>#VALUE!</v>
      </c>
      <c r="R112" s="161" t="e">
        <f t="shared" ca="1" si="5"/>
        <v>#VALUE!</v>
      </c>
      <c r="S112" s="161" t="e">
        <f t="shared" ca="1" si="6"/>
        <v>#VALUE!</v>
      </c>
      <c r="T112" s="139" t="b">
        <f t="shared" ca="1" si="7"/>
        <v>1</v>
      </c>
      <c r="U112" s="139">
        <v>112</v>
      </c>
      <c r="V112" s="139"/>
      <c r="W112" s="141"/>
    </row>
    <row r="113" spans="1:23" ht="12" customHeight="1" x14ac:dyDescent="0.3">
      <c r="A113" s="156" t="str">
        <f t="array" aca="1" ref="A113" ca="1">IF(INDIRECT("route!D113")&gt;0,L113,(""))</f>
        <v/>
      </c>
      <c r="B113" s="156" t="str">
        <f t="array" aca="1" ref="B113" ca="1">IF(INDIRECT("route!D113")&gt;0,H113,(""))</f>
        <v/>
      </c>
      <c r="C113" s="157" t="str">
        <f t="shared" ca="1" si="12"/>
        <v xml:space="preserve"> </v>
      </c>
      <c r="D113" s="140">
        <f t="array" aca="1" ref="D113" ca="1">INDIRECT("route!E113")</f>
        <v>0</v>
      </c>
      <c r="E113" s="140" t="str">
        <f t="shared" ca="1" si="1"/>
        <v/>
      </c>
      <c r="F113" s="158">
        <v>7.2</v>
      </c>
      <c r="G113" s="162">
        <f t="shared" ca="1" si="8"/>
        <v>0</v>
      </c>
      <c r="H113" s="160" t="e">
        <f t="shared" ca="1" si="9"/>
        <v>#NUM!</v>
      </c>
      <c r="I113" s="158">
        <v>7.2</v>
      </c>
      <c r="J113" s="162">
        <f t="shared" ca="1" si="10"/>
        <v>0</v>
      </c>
      <c r="K113" s="162"/>
      <c r="L113" s="160" t="e">
        <f t="shared" ca="1" si="11"/>
        <v>#NUM!</v>
      </c>
      <c r="M113" s="158">
        <f t="array" aca="1" ref="M113" ca="1">INDIRECT("route!E113")-INDIRECT("route!E112")</f>
        <v>0</v>
      </c>
      <c r="N113" s="157">
        <f t="array" aca="1" ref="N113" ca="1">IF(INDIRECT("route!D113")="START",0,IF(T113=TRUE,N112,INDIRECT("route!E113")))</f>
        <v>4.7</v>
      </c>
      <c r="O113" s="139" t="e">
        <f t="shared" ca="1" si="2"/>
        <v>#VALUE!</v>
      </c>
      <c r="P113" s="139" t="e">
        <f t="shared" ca="1" si="3"/>
        <v>#VALUE!</v>
      </c>
      <c r="Q113" s="161" t="e">
        <f t="shared" ca="1" si="4"/>
        <v>#VALUE!</v>
      </c>
      <c r="R113" s="161" t="e">
        <f t="shared" ca="1" si="5"/>
        <v>#VALUE!</v>
      </c>
      <c r="S113" s="161" t="e">
        <f t="shared" ca="1" si="6"/>
        <v>#VALUE!</v>
      </c>
      <c r="T113" s="139" t="b">
        <f t="shared" ca="1" si="7"/>
        <v>1</v>
      </c>
      <c r="U113" s="139">
        <v>113</v>
      </c>
      <c r="V113" s="139"/>
      <c r="W113" s="141"/>
    </row>
    <row r="114" spans="1:23" ht="12" customHeight="1" x14ac:dyDescent="0.3">
      <c r="A114" s="156" t="str">
        <f t="array" aca="1" ref="A114" ca="1">IF(INDIRECT("route!D114")&gt;0,L114,(""))</f>
        <v/>
      </c>
      <c r="B114" s="156" t="str">
        <f t="array" aca="1" ref="B114" ca="1">IF(INDIRECT("route!D114")&gt;0,H114,(""))</f>
        <v/>
      </c>
      <c r="C114" s="157" t="str">
        <f t="shared" ca="1" si="12"/>
        <v xml:space="preserve"> </v>
      </c>
      <c r="D114" s="140">
        <f t="array" aca="1" ref="D114" ca="1">INDIRECT("route!E114")</f>
        <v>0</v>
      </c>
      <c r="E114" s="140" t="str">
        <f t="shared" ca="1" si="1"/>
        <v/>
      </c>
      <c r="F114" s="158">
        <v>7.2</v>
      </c>
      <c r="G114" s="162">
        <f t="shared" ca="1" si="8"/>
        <v>0</v>
      </c>
      <c r="H114" s="160" t="e">
        <f t="shared" ca="1" si="9"/>
        <v>#NUM!</v>
      </c>
      <c r="I114" s="158">
        <v>7.2</v>
      </c>
      <c r="J114" s="162">
        <f t="shared" ca="1" si="10"/>
        <v>0</v>
      </c>
      <c r="K114" s="162"/>
      <c r="L114" s="160" t="e">
        <f t="shared" ca="1" si="11"/>
        <v>#NUM!</v>
      </c>
      <c r="M114" s="158">
        <f t="array" aca="1" ref="M114" ca="1">INDIRECT("route!E114")-INDIRECT("route!E113")</f>
        <v>0</v>
      </c>
      <c r="N114" s="157">
        <f t="array" aca="1" ref="N114" ca="1">IF(INDIRECT("route!D114")="START",0,IF(T114=TRUE,N113,INDIRECT("route!E114")))</f>
        <v>4.7</v>
      </c>
      <c r="O114" s="139" t="e">
        <f t="shared" ca="1" si="2"/>
        <v>#VALUE!</v>
      </c>
      <c r="P114" s="139" t="e">
        <f t="shared" ca="1" si="3"/>
        <v>#VALUE!</v>
      </c>
      <c r="Q114" s="161" t="e">
        <f t="shared" ca="1" si="4"/>
        <v>#VALUE!</v>
      </c>
      <c r="R114" s="161" t="e">
        <f t="shared" ca="1" si="5"/>
        <v>#VALUE!</v>
      </c>
      <c r="S114" s="161" t="e">
        <f t="shared" ca="1" si="6"/>
        <v>#VALUE!</v>
      </c>
      <c r="T114" s="139" t="b">
        <f t="shared" ca="1" si="7"/>
        <v>1</v>
      </c>
      <c r="U114" s="139">
        <v>114</v>
      </c>
      <c r="V114" s="139"/>
      <c r="W114" s="141"/>
    </row>
    <row r="115" spans="1:23" ht="12" customHeight="1" x14ac:dyDescent="0.3">
      <c r="A115" s="156" t="str">
        <f t="array" aca="1" ref="A115" ca="1">IF(INDIRECT("route!D115")&gt;0,L115,(""))</f>
        <v/>
      </c>
      <c r="B115" s="156" t="str">
        <f t="array" aca="1" ref="B115" ca="1">IF(INDIRECT("route!D115")&gt;0,H115,(""))</f>
        <v/>
      </c>
      <c r="C115" s="157" t="str">
        <f t="shared" ca="1" si="12"/>
        <v xml:space="preserve"> </v>
      </c>
      <c r="D115" s="140">
        <f t="array" aca="1" ref="D115" ca="1">INDIRECT("route!E115")</f>
        <v>0</v>
      </c>
      <c r="E115" s="140" t="str">
        <f t="shared" ca="1" si="1"/>
        <v/>
      </c>
      <c r="F115" s="158">
        <v>7.2</v>
      </c>
      <c r="G115" s="162">
        <f t="shared" ca="1" si="8"/>
        <v>0</v>
      </c>
      <c r="H115" s="160" t="e">
        <f t="shared" ca="1" si="9"/>
        <v>#NUM!</v>
      </c>
      <c r="I115" s="158">
        <v>7.2</v>
      </c>
      <c r="J115" s="162">
        <f t="shared" ca="1" si="10"/>
        <v>0</v>
      </c>
      <c r="K115" s="162"/>
      <c r="L115" s="160" t="e">
        <f t="shared" ca="1" si="11"/>
        <v>#NUM!</v>
      </c>
      <c r="M115" s="158">
        <f t="array" aca="1" ref="M115" ca="1">INDIRECT("route!E115")-INDIRECT("route!E114")</f>
        <v>0</v>
      </c>
      <c r="N115" s="157">
        <f t="array" aca="1" ref="N115" ca="1">IF(INDIRECT("route!D115")="START",0,IF(T115=TRUE,N114,INDIRECT("route!E115")))</f>
        <v>4.7</v>
      </c>
      <c r="O115" s="139" t="e">
        <f t="shared" ca="1" si="2"/>
        <v>#VALUE!</v>
      </c>
      <c r="P115" s="139" t="e">
        <f t="shared" ca="1" si="3"/>
        <v>#VALUE!</v>
      </c>
      <c r="Q115" s="161" t="e">
        <f t="shared" ca="1" si="4"/>
        <v>#VALUE!</v>
      </c>
      <c r="R115" s="161" t="e">
        <f t="shared" ca="1" si="5"/>
        <v>#VALUE!</v>
      </c>
      <c r="S115" s="161" t="e">
        <f t="shared" ca="1" si="6"/>
        <v>#VALUE!</v>
      </c>
      <c r="T115" s="139" t="b">
        <f t="shared" ca="1" si="7"/>
        <v>1</v>
      </c>
      <c r="U115" s="139">
        <v>115</v>
      </c>
      <c r="V115" s="139"/>
      <c r="W115" s="141"/>
    </row>
    <row r="116" spans="1:23" ht="12" customHeight="1" x14ac:dyDescent="0.3">
      <c r="A116" s="156" t="str">
        <f t="array" aca="1" ref="A116" ca="1">IF(INDIRECT("route!D116")&gt;0,L116,(""))</f>
        <v/>
      </c>
      <c r="B116" s="156" t="str">
        <f t="array" aca="1" ref="B116" ca="1">IF(INDIRECT("route!D116")&gt;0,H116,(""))</f>
        <v/>
      </c>
      <c r="C116" s="157" t="str">
        <f t="shared" ca="1" si="12"/>
        <v xml:space="preserve"> </v>
      </c>
      <c r="D116" s="140">
        <f t="array" aca="1" ref="D116" ca="1">INDIRECT("route!E116")</f>
        <v>0</v>
      </c>
      <c r="E116" s="140" t="str">
        <f t="shared" ca="1" si="1"/>
        <v/>
      </c>
      <c r="F116" s="158">
        <v>7.2</v>
      </c>
      <c r="G116" s="162">
        <f t="shared" ca="1" si="8"/>
        <v>0</v>
      </c>
      <c r="H116" s="160" t="e">
        <f t="shared" ca="1" si="9"/>
        <v>#NUM!</v>
      </c>
      <c r="I116" s="158">
        <v>7.2</v>
      </c>
      <c r="J116" s="162">
        <f t="shared" ca="1" si="10"/>
        <v>0</v>
      </c>
      <c r="K116" s="162"/>
      <c r="L116" s="160" t="e">
        <f t="shared" ca="1" si="11"/>
        <v>#NUM!</v>
      </c>
      <c r="M116" s="158">
        <f t="array" aca="1" ref="M116" ca="1">INDIRECT("route!E116")-INDIRECT("route!E115")</f>
        <v>0</v>
      </c>
      <c r="N116" s="157">
        <f t="array" aca="1" ref="N116" ca="1">IF(INDIRECT("route!D116")="START",0,IF(T116=TRUE,N115,INDIRECT("route!E116")))</f>
        <v>4.7</v>
      </c>
      <c r="O116" s="139" t="e">
        <f t="shared" ca="1" si="2"/>
        <v>#VALUE!</v>
      </c>
      <c r="P116" s="139" t="e">
        <f t="shared" ca="1" si="3"/>
        <v>#VALUE!</v>
      </c>
      <c r="Q116" s="161" t="e">
        <f t="shared" ca="1" si="4"/>
        <v>#VALUE!</v>
      </c>
      <c r="R116" s="161" t="e">
        <f t="shared" ca="1" si="5"/>
        <v>#VALUE!</v>
      </c>
      <c r="S116" s="161" t="e">
        <f t="shared" ca="1" si="6"/>
        <v>#VALUE!</v>
      </c>
      <c r="T116" s="139" t="b">
        <f t="shared" ca="1" si="7"/>
        <v>1</v>
      </c>
      <c r="U116" s="139">
        <v>116</v>
      </c>
      <c r="V116" s="139"/>
      <c r="W116" s="141"/>
    </row>
    <row r="117" spans="1:23" ht="12" customHeight="1" x14ac:dyDescent="0.3">
      <c r="A117" s="156" t="str">
        <f t="array" aca="1" ref="A117" ca="1">IF(INDIRECT("route!D117")&gt;0,L117,(""))</f>
        <v/>
      </c>
      <c r="B117" s="156" t="str">
        <f t="array" aca="1" ref="B117" ca="1">IF(INDIRECT("route!D117")&gt;0,H117,(""))</f>
        <v/>
      </c>
      <c r="C117" s="157" t="str">
        <f t="shared" ca="1" si="12"/>
        <v xml:space="preserve"> </v>
      </c>
      <c r="D117" s="140">
        <f t="array" aca="1" ref="D117" ca="1">INDIRECT("route!E117")</f>
        <v>0</v>
      </c>
      <c r="E117" s="140" t="str">
        <f t="shared" ca="1" si="1"/>
        <v/>
      </c>
      <c r="F117" s="158">
        <v>7.2</v>
      </c>
      <c r="G117" s="162">
        <f t="shared" ca="1" si="8"/>
        <v>0</v>
      </c>
      <c r="H117" s="160" t="e">
        <f t="shared" ca="1" si="9"/>
        <v>#NUM!</v>
      </c>
      <c r="I117" s="158">
        <v>7.2</v>
      </c>
      <c r="J117" s="162">
        <f t="shared" ca="1" si="10"/>
        <v>0</v>
      </c>
      <c r="K117" s="162"/>
      <c r="L117" s="160" t="e">
        <f t="shared" ca="1" si="11"/>
        <v>#NUM!</v>
      </c>
      <c r="M117" s="158">
        <f t="array" aca="1" ref="M117" ca="1">INDIRECT("route!E117")-INDIRECT("route!E116")</f>
        <v>0</v>
      </c>
      <c r="N117" s="157">
        <f t="array" aca="1" ref="N117" ca="1">IF(INDIRECT("route!D117")="START",0,IF(T117=TRUE,N116,INDIRECT("route!E117")))</f>
        <v>4.7</v>
      </c>
      <c r="O117" s="139" t="e">
        <f t="shared" ca="1" si="2"/>
        <v>#VALUE!</v>
      </c>
      <c r="P117" s="139" t="e">
        <f t="shared" ca="1" si="3"/>
        <v>#VALUE!</v>
      </c>
      <c r="Q117" s="161" t="e">
        <f t="shared" ca="1" si="4"/>
        <v>#VALUE!</v>
      </c>
      <c r="R117" s="161" t="e">
        <f t="shared" ca="1" si="5"/>
        <v>#VALUE!</v>
      </c>
      <c r="S117" s="161" t="e">
        <f t="shared" ca="1" si="6"/>
        <v>#VALUE!</v>
      </c>
      <c r="T117" s="139" t="b">
        <f t="shared" ca="1" si="7"/>
        <v>1</v>
      </c>
      <c r="U117" s="139">
        <v>117</v>
      </c>
      <c r="V117" s="139"/>
      <c r="W117" s="141"/>
    </row>
    <row r="118" spans="1:23" ht="12" customHeight="1" x14ac:dyDescent="0.3">
      <c r="A118" s="156" t="str">
        <f t="array" aca="1" ref="A118" ca="1">IF(INDIRECT("route!D118")&gt;0,L118,(""))</f>
        <v/>
      </c>
      <c r="B118" s="156" t="str">
        <f t="array" aca="1" ref="B118" ca="1">IF(INDIRECT("route!D118")&gt;0,H118,(""))</f>
        <v/>
      </c>
      <c r="C118" s="157" t="str">
        <f t="shared" ca="1" si="12"/>
        <v xml:space="preserve"> </v>
      </c>
      <c r="D118" s="140">
        <f t="array" aca="1" ref="D118" ca="1">INDIRECT("route!E118")</f>
        <v>0</v>
      </c>
      <c r="E118" s="140" t="str">
        <f t="shared" ca="1" si="1"/>
        <v/>
      </c>
      <c r="F118" s="158">
        <v>7.2</v>
      </c>
      <c r="G118" s="162">
        <f t="shared" ca="1" si="8"/>
        <v>0</v>
      </c>
      <c r="H118" s="160" t="e">
        <f t="shared" ca="1" si="9"/>
        <v>#NUM!</v>
      </c>
      <c r="I118" s="158">
        <v>7.2</v>
      </c>
      <c r="J118" s="162">
        <f t="shared" ca="1" si="10"/>
        <v>0</v>
      </c>
      <c r="K118" s="162"/>
      <c r="L118" s="160" t="e">
        <f t="shared" ca="1" si="11"/>
        <v>#NUM!</v>
      </c>
      <c r="M118" s="158">
        <f t="array" aca="1" ref="M118" ca="1">INDIRECT("route!E118")-INDIRECT("route!E117")</f>
        <v>0</v>
      </c>
      <c r="N118" s="157">
        <f t="array" aca="1" ref="N118" ca="1">IF(INDIRECT("route!D118")="START",0,IF(T118=TRUE,N117,INDIRECT("route!E118")))</f>
        <v>4.7</v>
      </c>
      <c r="O118" s="139" t="e">
        <f t="shared" ca="1" si="2"/>
        <v>#VALUE!</v>
      </c>
      <c r="P118" s="139" t="e">
        <f t="shared" ca="1" si="3"/>
        <v>#VALUE!</v>
      </c>
      <c r="Q118" s="161" t="e">
        <f t="shared" ca="1" si="4"/>
        <v>#VALUE!</v>
      </c>
      <c r="R118" s="161" t="e">
        <f t="shared" ca="1" si="5"/>
        <v>#VALUE!</v>
      </c>
      <c r="S118" s="161" t="e">
        <f t="shared" ca="1" si="6"/>
        <v>#VALUE!</v>
      </c>
      <c r="T118" s="139" t="b">
        <f t="shared" ca="1" si="7"/>
        <v>1</v>
      </c>
      <c r="U118" s="139">
        <v>118</v>
      </c>
      <c r="V118" s="139"/>
      <c r="W118" s="141"/>
    </row>
    <row r="119" spans="1:23" ht="12" customHeight="1" x14ac:dyDescent="0.3">
      <c r="A119" s="156" t="str">
        <f t="array" aca="1" ref="A119" ca="1">IF(INDIRECT("route!D119")&gt;0,L119,(""))</f>
        <v/>
      </c>
      <c r="B119" s="156" t="str">
        <f t="array" aca="1" ref="B119" ca="1">IF(INDIRECT("route!D119")&gt;0,H119,(""))</f>
        <v/>
      </c>
      <c r="C119" s="157" t="str">
        <f t="shared" ca="1" si="12"/>
        <v xml:space="preserve"> </v>
      </c>
      <c r="D119" s="140">
        <f t="array" aca="1" ref="D119" ca="1">INDIRECT("route!E119")</f>
        <v>0</v>
      </c>
      <c r="E119" s="140" t="str">
        <f t="shared" ca="1" si="1"/>
        <v/>
      </c>
      <c r="F119" s="158">
        <v>7.2</v>
      </c>
      <c r="G119" s="162">
        <f t="shared" ca="1" si="8"/>
        <v>0</v>
      </c>
      <c r="H119" s="160" t="e">
        <f t="shared" ca="1" si="9"/>
        <v>#NUM!</v>
      </c>
      <c r="I119" s="158">
        <v>7.2</v>
      </c>
      <c r="J119" s="162">
        <f t="shared" ca="1" si="10"/>
        <v>0</v>
      </c>
      <c r="K119" s="162"/>
      <c r="L119" s="160" t="e">
        <f t="shared" ca="1" si="11"/>
        <v>#NUM!</v>
      </c>
      <c r="M119" s="158">
        <f t="array" aca="1" ref="M119" ca="1">INDIRECT("route!E119")-INDIRECT("route!E118")</f>
        <v>0</v>
      </c>
      <c r="N119" s="157">
        <f t="array" aca="1" ref="N119" ca="1">IF(INDIRECT("route!D119")="START",0,IF(T119=TRUE,N118,INDIRECT("route!E119")))</f>
        <v>4.7</v>
      </c>
      <c r="O119" s="139" t="e">
        <f t="shared" ca="1" si="2"/>
        <v>#VALUE!</v>
      </c>
      <c r="P119" s="139" t="e">
        <f t="shared" ca="1" si="3"/>
        <v>#VALUE!</v>
      </c>
      <c r="Q119" s="161" t="e">
        <f t="shared" ca="1" si="4"/>
        <v>#VALUE!</v>
      </c>
      <c r="R119" s="161" t="e">
        <f t="shared" ca="1" si="5"/>
        <v>#VALUE!</v>
      </c>
      <c r="S119" s="161" t="e">
        <f t="shared" ca="1" si="6"/>
        <v>#VALUE!</v>
      </c>
      <c r="T119" s="139" t="b">
        <f t="shared" ca="1" si="7"/>
        <v>1</v>
      </c>
      <c r="U119" s="139">
        <v>119</v>
      </c>
      <c r="V119" s="139"/>
      <c r="W119" s="141"/>
    </row>
    <row r="120" spans="1:23" ht="12" customHeight="1" x14ac:dyDescent="0.3">
      <c r="A120" s="156" t="str">
        <f t="array" aca="1" ref="A120" ca="1">IF(INDIRECT("route!D120")&gt;0,L120,(""))</f>
        <v/>
      </c>
      <c r="B120" s="156" t="str">
        <f t="array" aca="1" ref="B120" ca="1">IF(INDIRECT("route!D120")&gt;0,H120,(""))</f>
        <v/>
      </c>
      <c r="C120" s="157" t="str">
        <f t="shared" ca="1" si="12"/>
        <v xml:space="preserve"> </v>
      </c>
      <c r="D120" s="140">
        <f t="array" aca="1" ref="D120" ca="1">INDIRECT("route!E120")</f>
        <v>0</v>
      </c>
      <c r="E120" s="140" t="str">
        <f t="shared" ca="1" si="1"/>
        <v/>
      </c>
      <c r="F120" s="158">
        <v>7.2</v>
      </c>
      <c r="G120" s="162">
        <f t="shared" ca="1" si="8"/>
        <v>0</v>
      </c>
      <c r="H120" s="160" t="e">
        <f t="shared" ca="1" si="9"/>
        <v>#NUM!</v>
      </c>
      <c r="I120" s="158">
        <v>7.2</v>
      </c>
      <c r="J120" s="162">
        <f t="shared" ca="1" si="10"/>
        <v>0</v>
      </c>
      <c r="K120" s="162"/>
      <c r="L120" s="160" t="e">
        <f t="shared" ca="1" si="11"/>
        <v>#NUM!</v>
      </c>
      <c r="M120" s="158">
        <f t="array" aca="1" ref="M120" ca="1">INDIRECT("route!E120")-INDIRECT("route!E119")</f>
        <v>0</v>
      </c>
      <c r="N120" s="157">
        <f t="array" aca="1" ref="N120" ca="1">IF(INDIRECT("route!D120")="START",0,IF(T120=TRUE,N119,INDIRECT("route!E120")))</f>
        <v>4.7</v>
      </c>
      <c r="O120" s="139" t="e">
        <f t="shared" ca="1" si="2"/>
        <v>#VALUE!</v>
      </c>
      <c r="P120" s="139" t="e">
        <f t="shared" ca="1" si="3"/>
        <v>#VALUE!</v>
      </c>
      <c r="Q120" s="161" t="e">
        <f t="shared" ca="1" si="4"/>
        <v>#VALUE!</v>
      </c>
      <c r="R120" s="161" t="e">
        <f t="shared" ca="1" si="5"/>
        <v>#VALUE!</v>
      </c>
      <c r="S120" s="161" t="e">
        <f t="shared" ca="1" si="6"/>
        <v>#VALUE!</v>
      </c>
      <c r="T120" s="139" t="b">
        <f t="shared" ca="1" si="7"/>
        <v>1</v>
      </c>
      <c r="U120" s="139">
        <v>120</v>
      </c>
      <c r="V120" s="139"/>
      <c r="W120" s="141"/>
    </row>
    <row r="121" spans="1:23" ht="12" customHeight="1" x14ac:dyDescent="0.3">
      <c r="A121" s="156" t="str">
        <f t="array" aca="1" ref="A121" ca="1">IF(INDIRECT("route!D121")&gt;0,L121,(""))</f>
        <v/>
      </c>
      <c r="B121" s="156" t="str">
        <f t="array" aca="1" ref="B121" ca="1">IF(INDIRECT("route!D121")&gt;0,H121,(""))</f>
        <v/>
      </c>
      <c r="C121" s="157" t="str">
        <f t="shared" ca="1" si="12"/>
        <v xml:space="preserve"> </v>
      </c>
      <c r="D121" s="140">
        <f t="array" aca="1" ref="D121" ca="1">INDIRECT("route!E121")</f>
        <v>0</v>
      </c>
      <c r="E121" s="140" t="str">
        <f t="shared" ca="1" si="1"/>
        <v/>
      </c>
      <c r="F121" s="158">
        <v>7.2</v>
      </c>
      <c r="G121" s="162">
        <f t="shared" ca="1" si="8"/>
        <v>0</v>
      </c>
      <c r="H121" s="160" t="e">
        <f t="shared" ca="1" si="9"/>
        <v>#NUM!</v>
      </c>
      <c r="I121" s="158">
        <v>7.2</v>
      </c>
      <c r="J121" s="162">
        <f t="shared" ca="1" si="10"/>
        <v>0</v>
      </c>
      <c r="K121" s="162"/>
      <c r="L121" s="160" t="e">
        <f t="shared" ca="1" si="11"/>
        <v>#NUM!</v>
      </c>
      <c r="M121" s="158">
        <f t="array" aca="1" ref="M121" ca="1">INDIRECT("route!E121")-INDIRECT("route!E120")</f>
        <v>0</v>
      </c>
      <c r="N121" s="157">
        <f t="array" aca="1" ref="N121" ca="1">IF(INDIRECT("route!D121")="START",0,IF(T121=TRUE,N120,INDIRECT("route!E121")))</f>
        <v>4.7</v>
      </c>
      <c r="O121" s="139" t="e">
        <f t="shared" ca="1" si="2"/>
        <v>#VALUE!</v>
      </c>
      <c r="P121" s="139" t="e">
        <f t="shared" ca="1" si="3"/>
        <v>#VALUE!</v>
      </c>
      <c r="Q121" s="161" t="e">
        <f t="shared" ca="1" si="4"/>
        <v>#VALUE!</v>
      </c>
      <c r="R121" s="161" t="e">
        <f t="shared" ca="1" si="5"/>
        <v>#VALUE!</v>
      </c>
      <c r="S121" s="161" t="e">
        <f t="shared" ca="1" si="6"/>
        <v>#VALUE!</v>
      </c>
      <c r="T121" s="139" t="b">
        <f t="shared" ca="1" si="7"/>
        <v>1</v>
      </c>
      <c r="U121" s="139">
        <v>121</v>
      </c>
      <c r="V121" s="139"/>
      <c r="W121" s="141"/>
    </row>
    <row r="122" spans="1:23" ht="12" customHeight="1" x14ac:dyDescent="0.3">
      <c r="A122" s="156" t="str">
        <f t="array" aca="1" ref="A122" ca="1">IF(INDIRECT("route!D122")&gt;0,L122,(""))</f>
        <v/>
      </c>
      <c r="B122" s="156" t="str">
        <f t="array" aca="1" ref="B122" ca="1">IF(INDIRECT("route!D122")&gt;0,H122,(""))</f>
        <v/>
      </c>
      <c r="C122" s="157" t="str">
        <f t="shared" ca="1" si="12"/>
        <v xml:space="preserve"> </v>
      </c>
      <c r="D122" s="140">
        <f t="array" aca="1" ref="D122" ca="1">INDIRECT("route!E122")</f>
        <v>0</v>
      </c>
      <c r="E122" s="140" t="str">
        <f t="shared" ca="1" si="1"/>
        <v/>
      </c>
      <c r="F122" s="158">
        <v>7.2</v>
      </c>
      <c r="G122" s="162">
        <f t="shared" ca="1" si="8"/>
        <v>0</v>
      </c>
      <c r="H122" s="160" t="e">
        <f t="shared" ca="1" si="9"/>
        <v>#NUM!</v>
      </c>
      <c r="I122" s="158">
        <v>7.2</v>
      </c>
      <c r="J122" s="162">
        <f t="shared" ca="1" si="10"/>
        <v>0</v>
      </c>
      <c r="K122" s="162"/>
      <c r="L122" s="160" t="e">
        <f t="shared" ca="1" si="11"/>
        <v>#NUM!</v>
      </c>
      <c r="M122" s="158">
        <f t="array" aca="1" ref="M122" ca="1">INDIRECT("route!E122")-INDIRECT("route!E121")</f>
        <v>0</v>
      </c>
      <c r="N122" s="157">
        <f t="array" aca="1" ref="N122" ca="1">IF(INDIRECT("route!D122")="START",0,IF(T122=TRUE,N121,INDIRECT("route!E122")))</f>
        <v>4.7</v>
      </c>
      <c r="O122" s="139" t="e">
        <f t="shared" ca="1" si="2"/>
        <v>#VALUE!</v>
      </c>
      <c r="P122" s="139" t="e">
        <f t="shared" ca="1" si="3"/>
        <v>#VALUE!</v>
      </c>
      <c r="Q122" s="161" t="e">
        <f t="shared" ca="1" si="4"/>
        <v>#VALUE!</v>
      </c>
      <c r="R122" s="161" t="e">
        <f t="shared" ca="1" si="5"/>
        <v>#VALUE!</v>
      </c>
      <c r="S122" s="161" t="e">
        <f t="shared" ca="1" si="6"/>
        <v>#VALUE!</v>
      </c>
      <c r="T122" s="139" t="b">
        <f t="shared" ca="1" si="7"/>
        <v>1</v>
      </c>
      <c r="U122" s="139">
        <v>122</v>
      </c>
      <c r="V122" s="139"/>
      <c r="W122" s="141"/>
    </row>
    <row r="123" spans="1:23" ht="12" customHeight="1" x14ac:dyDescent="0.3">
      <c r="A123" s="156" t="str">
        <f t="array" aca="1" ref="A123" ca="1">IF(INDIRECT("route!D123")&gt;0,L123,(""))</f>
        <v/>
      </c>
      <c r="B123" s="156" t="str">
        <f t="array" aca="1" ref="B123" ca="1">IF(INDIRECT("route!D123")&gt;0,H123,(""))</f>
        <v/>
      </c>
      <c r="C123" s="157" t="str">
        <f t="shared" ca="1" si="12"/>
        <v xml:space="preserve"> </v>
      </c>
      <c r="D123" s="140">
        <f t="array" aca="1" ref="D123" ca="1">INDIRECT("route!E123")</f>
        <v>0</v>
      </c>
      <c r="E123" s="140" t="str">
        <f t="shared" ca="1" si="1"/>
        <v/>
      </c>
      <c r="F123" s="158">
        <v>7.2</v>
      </c>
      <c r="G123" s="162">
        <f t="shared" ca="1" si="8"/>
        <v>0</v>
      </c>
      <c r="H123" s="160" t="e">
        <f t="shared" ca="1" si="9"/>
        <v>#NUM!</v>
      </c>
      <c r="I123" s="158">
        <v>7.2</v>
      </c>
      <c r="J123" s="162">
        <f t="shared" ca="1" si="10"/>
        <v>0</v>
      </c>
      <c r="K123" s="162"/>
      <c r="L123" s="160" t="e">
        <f t="shared" ca="1" si="11"/>
        <v>#NUM!</v>
      </c>
      <c r="M123" s="158">
        <f t="array" aca="1" ref="M123" ca="1">INDIRECT("route!E123")-INDIRECT("route!E122")</f>
        <v>0</v>
      </c>
      <c r="N123" s="157">
        <f t="array" aca="1" ref="N123" ca="1">IF(INDIRECT("route!D123")="START",0,IF(T123=TRUE,N122,INDIRECT("route!E123")))</f>
        <v>4.7</v>
      </c>
      <c r="O123" s="139" t="e">
        <f t="shared" ca="1" si="2"/>
        <v>#VALUE!</v>
      </c>
      <c r="P123" s="139" t="e">
        <f t="shared" ca="1" si="3"/>
        <v>#VALUE!</v>
      </c>
      <c r="Q123" s="161" t="e">
        <f t="shared" ca="1" si="4"/>
        <v>#VALUE!</v>
      </c>
      <c r="R123" s="161" t="e">
        <f t="shared" ca="1" si="5"/>
        <v>#VALUE!</v>
      </c>
      <c r="S123" s="161" t="e">
        <f t="shared" ca="1" si="6"/>
        <v>#VALUE!</v>
      </c>
      <c r="T123" s="139" t="b">
        <f t="shared" ca="1" si="7"/>
        <v>1</v>
      </c>
      <c r="U123" s="139">
        <v>123</v>
      </c>
      <c r="V123" s="139"/>
      <c r="W123" s="141"/>
    </row>
    <row r="124" spans="1:23" ht="12" customHeight="1" x14ac:dyDescent="0.3">
      <c r="A124" s="156" t="str">
        <f t="array" aca="1" ref="A124" ca="1">IF(INDIRECT("route!D124")&gt;0,L124,(""))</f>
        <v/>
      </c>
      <c r="B124" s="156" t="str">
        <f t="array" aca="1" ref="B124" ca="1">IF(INDIRECT("route!D124")&gt;0,H124,(""))</f>
        <v/>
      </c>
      <c r="C124" s="157" t="str">
        <f t="shared" ca="1" si="12"/>
        <v xml:space="preserve"> </v>
      </c>
      <c r="D124" s="140">
        <f t="array" aca="1" ref="D124" ca="1">INDIRECT("route!E124")</f>
        <v>0</v>
      </c>
      <c r="E124" s="140" t="str">
        <f t="shared" ca="1" si="1"/>
        <v/>
      </c>
      <c r="F124" s="158">
        <v>7.2</v>
      </c>
      <c r="G124" s="162">
        <f t="shared" ca="1" si="8"/>
        <v>0</v>
      </c>
      <c r="H124" s="160" t="e">
        <f t="shared" ca="1" si="9"/>
        <v>#NUM!</v>
      </c>
      <c r="I124" s="158">
        <v>7.2</v>
      </c>
      <c r="J124" s="162">
        <f t="shared" ca="1" si="10"/>
        <v>0</v>
      </c>
      <c r="K124" s="162"/>
      <c r="L124" s="160" t="e">
        <f t="shared" ca="1" si="11"/>
        <v>#NUM!</v>
      </c>
      <c r="M124" s="158">
        <f t="array" aca="1" ref="M124" ca="1">INDIRECT("route!E124")-INDIRECT("route!E123")</f>
        <v>0</v>
      </c>
      <c r="N124" s="157">
        <f t="array" aca="1" ref="N124" ca="1">IF(INDIRECT("route!D124")="START",0,IF(T124=TRUE,N123,INDIRECT("route!E124")))</f>
        <v>4.7</v>
      </c>
      <c r="O124" s="139" t="e">
        <f t="shared" ca="1" si="2"/>
        <v>#VALUE!</v>
      </c>
      <c r="P124" s="139" t="e">
        <f t="shared" ca="1" si="3"/>
        <v>#VALUE!</v>
      </c>
      <c r="Q124" s="161" t="e">
        <f t="shared" ca="1" si="4"/>
        <v>#VALUE!</v>
      </c>
      <c r="R124" s="161" t="e">
        <f t="shared" ca="1" si="5"/>
        <v>#VALUE!</v>
      </c>
      <c r="S124" s="161" t="e">
        <f t="shared" ca="1" si="6"/>
        <v>#VALUE!</v>
      </c>
      <c r="T124" s="139" t="b">
        <f t="shared" ca="1" si="7"/>
        <v>1</v>
      </c>
      <c r="U124" s="139">
        <v>124</v>
      </c>
      <c r="V124" s="139"/>
      <c r="W124" s="141"/>
    </row>
    <row r="125" spans="1:23" ht="12" customHeight="1" x14ac:dyDescent="0.3">
      <c r="A125" s="156" t="str">
        <f t="array" aca="1" ref="A125" ca="1">IF(INDIRECT("route!D125")&gt;0,L125,(""))</f>
        <v/>
      </c>
      <c r="B125" s="156" t="str">
        <f t="array" aca="1" ref="B125" ca="1">IF(INDIRECT("route!D125")&gt;0,H125,(""))</f>
        <v/>
      </c>
      <c r="C125" s="157" t="str">
        <f t="shared" ca="1" si="12"/>
        <v xml:space="preserve"> </v>
      </c>
      <c r="D125" s="140">
        <f t="array" aca="1" ref="D125" ca="1">INDIRECT("route!E125")</f>
        <v>0</v>
      </c>
      <c r="E125" s="140" t="str">
        <f t="shared" ca="1" si="1"/>
        <v/>
      </c>
      <c r="F125" s="158">
        <v>7.2</v>
      </c>
      <c r="G125" s="162">
        <f t="shared" ca="1" si="8"/>
        <v>0</v>
      </c>
      <c r="H125" s="160" t="e">
        <f t="shared" ca="1" si="9"/>
        <v>#NUM!</v>
      </c>
      <c r="I125" s="158">
        <v>7.2</v>
      </c>
      <c r="J125" s="162">
        <f t="shared" ca="1" si="10"/>
        <v>0</v>
      </c>
      <c r="K125" s="162"/>
      <c r="L125" s="160" t="e">
        <f t="shared" ca="1" si="11"/>
        <v>#NUM!</v>
      </c>
      <c r="M125" s="158">
        <f t="array" aca="1" ref="M125" ca="1">INDIRECT("route!E125")-INDIRECT("route!E124")</f>
        <v>0</v>
      </c>
      <c r="N125" s="157">
        <f t="array" aca="1" ref="N125" ca="1">IF(INDIRECT("route!D125")="START",0,IF(T125=TRUE,N124,INDIRECT("route!E125")))</f>
        <v>4.7</v>
      </c>
      <c r="O125" s="139" t="e">
        <f t="shared" ca="1" si="2"/>
        <v>#VALUE!</v>
      </c>
      <c r="P125" s="139" t="e">
        <f t="shared" ca="1" si="3"/>
        <v>#VALUE!</v>
      </c>
      <c r="Q125" s="161" t="e">
        <f t="shared" ca="1" si="4"/>
        <v>#VALUE!</v>
      </c>
      <c r="R125" s="161" t="e">
        <f t="shared" ca="1" si="5"/>
        <v>#VALUE!</v>
      </c>
      <c r="S125" s="161" t="e">
        <f t="shared" ca="1" si="6"/>
        <v>#VALUE!</v>
      </c>
      <c r="T125" s="139" t="b">
        <f t="shared" ca="1" si="7"/>
        <v>1</v>
      </c>
      <c r="U125" s="139">
        <v>125</v>
      </c>
      <c r="V125" s="139"/>
      <c r="W125" s="141"/>
    </row>
    <row r="126" spans="1:23" ht="12" customHeight="1" x14ac:dyDescent="0.3">
      <c r="A126" s="156" t="str">
        <f t="array" aca="1" ref="A126" ca="1">IF(INDIRECT("route!D126")&gt;0,L126,(""))</f>
        <v/>
      </c>
      <c r="B126" s="156" t="str">
        <f t="array" aca="1" ref="B126" ca="1">IF(INDIRECT("route!D126")&gt;0,H126,(""))</f>
        <v/>
      </c>
      <c r="C126" s="157" t="str">
        <f t="shared" ca="1" si="12"/>
        <v xml:space="preserve"> </v>
      </c>
      <c r="D126" s="140">
        <f t="array" aca="1" ref="D126" ca="1">INDIRECT("route!E126")</f>
        <v>0</v>
      </c>
      <c r="E126" s="140" t="str">
        <f t="shared" ca="1" si="1"/>
        <v/>
      </c>
      <c r="F126" s="158">
        <v>7.2</v>
      </c>
      <c r="G126" s="162">
        <f t="shared" ca="1" si="8"/>
        <v>0</v>
      </c>
      <c r="H126" s="160" t="e">
        <f t="shared" ca="1" si="9"/>
        <v>#NUM!</v>
      </c>
      <c r="I126" s="158">
        <v>7.2</v>
      </c>
      <c r="J126" s="162">
        <f t="shared" ca="1" si="10"/>
        <v>0</v>
      </c>
      <c r="K126" s="162"/>
      <c r="L126" s="160" t="e">
        <f t="shared" ca="1" si="11"/>
        <v>#NUM!</v>
      </c>
      <c r="M126" s="158">
        <f t="array" aca="1" ref="M126" ca="1">INDIRECT("route!E126")-INDIRECT("route!E125")</f>
        <v>0</v>
      </c>
      <c r="N126" s="157">
        <f t="array" aca="1" ref="N126" ca="1">IF(INDIRECT("route!D126")="START",0,IF(T126=TRUE,N125,INDIRECT("route!E126")))</f>
        <v>4.7</v>
      </c>
      <c r="O126" s="139" t="e">
        <f t="shared" ca="1" si="2"/>
        <v>#VALUE!</v>
      </c>
      <c r="P126" s="139" t="e">
        <f t="shared" ca="1" si="3"/>
        <v>#VALUE!</v>
      </c>
      <c r="Q126" s="161" t="e">
        <f t="shared" ca="1" si="4"/>
        <v>#VALUE!</v>
      </c>
      <c r="R126" s="161" t="e">
        <f t="shared" ca="1" si="5"/>
        <v>#VALUE!</v>
      </c>
      <c r="S126" s="161" t="e">
        <f t="shared" ca="1" si="6"/>
        <v>#VALUE!</v>
      </c>
      <c r="T126" s="139" t="b">
        <f t="shared" ca="1" si="7"/>
        <v>1</v>
      </c>
      <c r="U126" s="139">
        <v>126</v>
      </c>
      <c r="V126" s="139"/>
      <c r="W126" s="141"/>
    </row>
    <row r="127" spans="1:23" ht="12" customHeight="1" x14ac:dyDescent="0.3">
      <c r="A127" s="156" t="str">
        <f t="array" aca="1" ref="A127" ca="1">IF(INDIRECT("route!D127")&gt;0,L127,(""))</f>
        <v/>
      </c>
      <c r="B127" s="156" t="str">
        <f t="array" aca="1" ref="B127" ca="1">IF(INDIRECT("route!D127")&gt;0,H127,(""))</f>
        <v/>
      </c>
      <c r="C127" s="157" t="str">
        <f t="shared" ca="1" si="12"/>
        <v xml:space="preserve"> </v>
      </c>
      <c r="D127" s="140">
        <f t="array" aca="1" ref="D127" ca="1">INDIRECT("route!E127")</f>
        <v>0</v>
      </c>
      <c r="E127" s="140" t="str">
        <f t="shared" ca="1" si="1"/>
        <v/>
      </c>
      <c r="F127" s="158">
        <v>7.2</v>
      </c>
      <c r="G127" s="162">
        <f t="shared" ca="1" si="8"/>
        <v>0</v>
      </c>
      <c r="H127" s="160" t="e">
        <f t="shared" ca="1" si="9"/>
        <v>#NUM!</v>
      </c>
      <c r="I127" s="158">
        <v>7.2</v>
      </c>
      <c r="J127" s="162">
        <f t="shared" ca="1" si="10"/>
        <v>0</v>
      </c>
      <c r="K127" s="162"/>
      <c r="L127" s="160" t="e">
        <f t="shared" ca="1" si="11"/>
        <v>#NUM!</v>
      </c>
      <c r="M127" s="158">
        <f t="array" aca="1" ref="M127" ca="1">INDIRECT("route!E127")-INDIRECT("route!E126")</f>
        <v>0</v>
      </c>
      <c r="N127" s="157">
        <f t="array" aca="1" ref="N127" ca="1">IF(INDIRECT("route!D127")="START",0,IF(T127=TRUE,N126,INDIRECT("route!E127")))</f>
        <v>4.7</v>
      </c>
      <c r="O127" s="139" t="e">
        <f t="shared" ca="1" si="2"/>
        <v>#VALUE!</v>
      </c>
      <c r="P127" s="139" t="e">
        <f t="shared" ca="1" si="3"/>
        <v>#VALUE!</v>
      </c>
      <c r="Q127" s="161" t="e">
        <f t="shared" ca="1" si="4"/>
        <v>#VALUE!</v>
      </c>
      <c r="R127" s="161" t="e">
        <f t="shared" ca="1" si="5"/>
        <v>#VALUE!</v>
      </c>
      <c r="S127" s="161" t="e">
        <f t="shared" ca="1" si="6"/>
        <v>#VALUE!</v>
      </c>
      <c r="T127" s="139" t="b">
        <f t="shared" ca="1" si="7"/>
        <v>1</v>
      </c>
      <c r="U127" s="139">
        <v>127</v>
      </c>
      <c r="V127" s="139"/>
      <c r="W127" s="141"/>
    </row>
    <row r="128" spans="1:23" ht="12" customHeight="1" x14ac:dyDescent="0.3">
      <c r="A128" s="156" t="str">
        <f t="array" aca="1" ref="A128" ca="1">IF(INDIRECT("route!D128")&gt;0,L128,(""))</f>
        <v/>
      </c>
      <c r="B128" s="156" t="str">
        <f t="array" aca="1" ref="B128" ca="1">IF(INDIRECT("route!D128")&gt;0,H128,(""))</f>
        <v/>
      </c>
      <c r="C128" s="157" t="str">
        <f t="shared" ca="1" si="12"/>
        <v xml:space="preserve"> </v>
      </c>
      <c r="D128" s="140">
        <f t="array" aca="1" ref="D128" ca="1">INDIRECT("route!E128")</f>
        <v>0</v>
      </c>
      <c r="E128" s="140" t="str">
        <f t="shared" ca="1" si="1"/>
        <v/>
      </c>
      <c r="F128" s="158">
        <v>7.2</v>
      </c>
      <c r="G128" s="162">
        <f t="shared" ca="1" si="8"/>
        <v>0</v>
      </c>
      <c r="H128" s="160" t="e">
        <f t="shared" ca="1" si="9"/>
        <v>#NUM!</v>
      </c>
      <c r="I128" s="158">
        <v>7.2</v>
      </c>
      <c r="J128" s="162">
        <f t="shared" ca="1" si="10"/>
        <v>0</v>
      </c>
      <c r="K128" s="162"/>
      <c r="L128" s="160" t="e">
        <f t="shared" ca="1" si="11"/>
        <v>#NUM!</v>
      </c>
      <c r="M128" s="158">
        <f t="array" aca="1" ref="M128" ca="1">INDIRECT("route!E128")-INDIRECT("route!E127")</f>
        <v>0</v>
      </c>
      <c r="N128" s="157">
        <f t="array" aca="1" ref="N128" ca="1">IF(INDIRECT("route!D128")="START",0,IF(T128=TRUE,N127,INDIRECT("route!E128")))</f>
        <v>4.7</v>
      </c>
      <c r="O128" s="139" t="e">
        <f t="shared" ca="1" si="2"/>
        <v>#VALUE!</v>
      </c>
      <c r="P128" s="139" t="e">
        <f t="shared" ca="1" si="3"/>
        <v>#VALUE!</v>
      </c>
      <c r="Q128" s="161" t="e">
        <f t="shared" ca="1" si="4"/>
        <v>#VALUE!</v>
      </c>
      <c r="R128" s="161" t="e">
        <f t="shared" ca="1" si="5"/>
        <v>#VALUE!</v>
      </c>
      <c r="S128" s="161" t="e">
        <f t="shared" ca="1" si="6"/>
        <v>#VALUE!</v>
      </c>
      <c r="T128" s="139" t="b">
        <f t="shared" ca="1" si="7"/>
        <v>1</v>
      </c>
      <c r="U128" s="139">
        <v>128</v>
      </c>
      <c r="V128" s="139"/>
      <c r="W128" s="141"/>
    </row>
    <row r="129" spans="1:23" ht="12" customHeight="1" x14ac:dyDescent="0.3">
      <c r="A129" s="156" t="str">
        <f t="array" aca="1" ref="A129" ca="1">IF(INDIRECT("route!D129")&gt;0,L129,(""))</f>
        <v/>
      </c>
      <c r="B129" s="156" t="str">
        <f t="array" aca="1" ref="B129" ca="1">IF(INDIRECT("route!D129")&gt;0,H129,(""))</f>
        <v/>
      </c>
      <c r="C129" s="157" t="str">
        <f t="shared" ca="1" si="12"/>
        <v xml:space="preserve"> </v>
      </c>
      <c r="D129" s="140">
        <f t="array" aca="1" ref="D129" ca="1">INDIRECT("route!E129")</f>
        <v>0</v>
      </c>
      <c r="E129" s="140" t="str">
        <f t="shared" ca="1" si="1"/>
        <v/>
      </c>
      <c r="F129" s="158">
        <v>7.2</v>
      </c>
      <c r="G129" s="162">
        <f t="shared" ca="1" si="8"/>
        <v>0</v>
      </c>
      <c r="H129" s="160" t="e">
        <f t="shared" ca="1" si="9"/>
        <v>#NUM!</v>
      </c>
      <c r="I129" s="158">
        <v>7.2</v>
      </c>
      <c r="J129" s="162">
        <f t="shared" ca="1" si="10"/>
        <v>0</v>
      </c>
      <c r="K129" s="162"/>
      <c r="L129" s="160" t="e">
        <f t="shared" ca="1" si="11"/>
        <v>#NUM!</v>
      </c>
      <c r="M129" s="158">
        <f t="array" aca="1" ref="M129" ca="1">INDIRECT("route!E129")-INDIRECT("route!E128")</f>
        <v>0</v>
      </c>
      <c r="N129" s="157">
        <f t="array" aca="1" ref="N129" ca="1">IF(INDIRECT("route!D129")="START",0,IF(T129=TRUE,N128,INDIRECT("route!E129")))</f>
        <v>4.7</v>
      </c>
      <c r="O129" s="139" t="e">
        <f t="shared" ca="1" si="2"/>
        <v>#VALUE!</v>
      </c>
      <c r="P129" s="139" t="e">
        <f t="shared" ca="1" si="3"/>
        <v>#VALUE!</v>
      </c>
      <c r="Q129" s="161" t="e">
        <f t="shared" ca="1" si="4"/>
        <v>#VALUE!</v>
      </c>
      <c r="R129" s="161" t="e">
        <f t="shared" ca="1" si="5"/>
        <v>#VALUE!</v>
      </c>
      <c r="S129" s="161" t="e">
        <f t="shared" ca="1" si="6"/>
        <v>#VALUE!</v>
      </c>
      <c r="T129" s="139" t="b">
        <f t="shared" ca="1" si="7"/>
        <v>1</v>
      </c>
      <c r="U129" s="139">
        <v>129</v>
      </c>
      <c r="V129" s="139"/>
      <c r="W129" s="141"/>
    </row>
    <row r="130" spans="1:23" ht="12" customHeight="1" x14ac:dyDescent="0.3">
      <c r="A130" s="156" t="str">
        <f t="array" aca="1" ref="A130" ca="1">IF(INDIRECT("route!D130")&gt;0,L130,(""))</f>
        <v/>
      </c>
      <c r="B130" s="156" t="str">
        <f t="array" aca="1" ref="B130" ca="1">IF(INDIRECT("route!D130")&gt;0,H130,(""))</f>
        <v/>
      </c>
      <c r="C130" s="157" t="str">
        <f t="shared" ca="1" si="12"/>
        <v xml:space="preserve"> </v>
      </c>
      <c r="D130" s="140">
        <f t="array" aca="1" ref="D130" ca="1">INDIRECT("route!E130")</f>
        <v>0</v>
      </c>
      <c r="E130" s="140" t="str">
        <f t="shared" ca="1" si="1"/>
        <v/>
      </c>
      <c r="F130" s="158">
        <v>7.2</v>
      </c>
      <c r="G130" s="162">
        <f t="shared" ca="1" si="8"/>
        <v>0</v>
      </c>
      <c r="H130" s="160" t="e">
        <f t="shared" ca="1" si="9"/>
        <v>#NUM!</v>
      </c>
      <c r="I130" s="158">
        <v>7.2</v>
      </c>
      <c r="J130" s="162">
        <f t="shared" ca="1" si="10"/>
        <v>0</v>
      </c>
      <c r="K130" s="162"/>
      <c r="L130" s="160" t="e">
        <f t="shared" ca="1" si="11"/>
        <v>#NUM!</v>
      </c>
      <c r="M130" s="158">
        <f t="array" aca="1" ref="M130" ca="1">INDIRECT("route!E130")-INDIRECT("route!E129")</f>
        <v>0</v>
      </c>
      <c r="N130" s="157">
        <f t="array" aca="1" ref="N130" ca="1">IF(INDIRECT("route!D130")="START",0,IF(T130=TRUE,N129,INDIRECT("route!E130")))</f>
        <v>4.7</v>
      </c>
      <c r="O130" s="139" t="e">
        <f t="shared" ca="1" si="2"/>
        <v>#VALUE!</v>
      </c>
      <c r="P130" s="139" t="e">
        <f t="shared" ca="1" si="3"/>
        <v>#VALUE!</v>
      </c>
      <c r="Q130" s="161" t="e">
        <f t="shared" ca="1" si="4"/>
        <v>#VALUE!</v>
      </c>
      <c r="R130" s="161" t="e">
        <f t="shared" ca="1" si="5"/>
        <v>#VALUE!</v>
      </c>
      <c r="S130" s="161" t="e">
        <f t="shared" ca="1" si="6"/>
        <v>#VALUE!</v>
      </c>
      <c r="T130" s="139" t="b">
        <f t="shared" ca="1" si="7"/>
        <v>1</v>
      </c>
      <c r="U130" s="139">
        <v>130</v>
      </c>
      <c r="V130" s="139"/>
      <c r="W130" s="141"/>
    </row>
    <row r="131" spans="1:23" ht="12" customHeight="1" x14ac:dyDescent="0.3">
      <c r="A131" s="156" t="str">
        <f t="array" aca="1" ref="A131" ca="1">IF(INDIRECT("route!D131")&gt;0,L131,(""))</f>
        <v/>
      </c>
      <c r="B131" s="156" t="str">
        <f t="array" aca="1" ref="B131" ca="1">IF(INDIRECT("route!D131")&gt;0,H131,(""))</f>
        <v/>
      </c>
      <c r="C131" s="157" t="str">
        <f t="shared" ca="1" si="12"/>
        <v xml:space="preserve"> </v>
      </c>
      <c r="D131" s="140">
        <f t="array" aca="1" ref="D131" ca="1">INDIRECT("route!E131")</f>
        <v>0</v>
      </c>
      <c r="E131" s="140" t="str">
        <f t="shared" ca="1" si="1"/>
        <v/>
      </c>
      <c r="F131" s="158">
        <v>7.2</v>
      </c>
      <c r="G131" s="162">
        <f t="shared" ca="1" si="8"/>
        <v>0</v>
      </c>
      <c r="H131" s="160" t="e">
        <f t="shared" ca="1" si="9"/>
        <v>#NUM!</v>
      </c>
      <c r="I131" s="158">
        <v>7.2</v>
      </c>
      <c r="J131" s="162">
        <f t="shared" ca="1" si="10"/>
        <v>0</v>
      </c>
      <c r="K131" s="162"/>
      <c r="L131" s="160" t="e">
        <f t="shared" ca="1" si="11"/>
        <v>#NUM!</v>
      </c>
      <c r="M131" s="158">
        <f t="array" aca="1" ref="M131" ca="1">INDIRECT("route!E131")-INDIRECT("route!E130")</f>
        <v>0</v>
      </c>
      <c r="N131" s="157">
        <f t="array" aca="1" ref="N131" ca="1">IF(INDIRECT("route!D131")="START",0,IF(T131=TRUE,N130,INDIRECT("route!E131")))</f>
        <v>4.7</v>
      </c>
      <c r="O131" s="139" t="e">
        <f t="shared" ca="1" si="2"/>
        <v>#VALUE!</v>
      </c>
      <c r="P131" s="139" t="e">
        <f t="shared" ca="1" si="3"/>
        <v>#VALUE!</v>
      </c>
      <c r="Q131" s="161" t="e">
        <f t="shared" ca="1" si="4"/>
        <v>#VALUE!</v>
      </c>
      <c r="R131" s="161" t="e">
        <f t="shared" ca="1" si="5"/>
        <v>#VALUE!</v>
      </c>
      <c r="S131" s="161" t="e">
        <f t="shared" ca="1" si="6"/>
        <v>#VALUE!</v>
      </c>
      <c r="T131" s="139" t="b">
        <f t="shared" ca="1" si="7"/>
        <v>1</v>
      </c>
      <c r="U131" s="139">
        <v>131</v>
      </c>
      <c r="V131" s="139"/>
      <c r="W131" s="141"/>
    </row>
    <row r="132" spans="1:23" ht="12" customHeight="1" x14ac:dyDescent="0.3">
      <c r="A132" s="156" t="str">
        <f t="array" aca="1" ref="A132" ca="1">IF(INDIRECT("route!D132")&gt;0,L132,(""))</f>
        <v/>
      </c>
      <c r="B132" s="156" t="str">
        <f t="array" aca="1" ref="B132" ca="1">IF(INDIRECT("route!D132")&gt;0,H132,(""))</f>
        <v/>
      </c>
      <c r="C132" s="157" t="str">
        <f t="shared" ca="1" si="12"/>
        <v xml:space="preserve"> </v>
      </c>
      <c r="D132" s="140">
        <f t="array" aca="1" ref="D132" ca="1">INDIRECT("route!E132")</f>
        <v>0</v>
      </c>
      <c r="E132" s="140" t="str">
        <f t="shared" ca="1" si="1"/>
        <v/>
      </c>
      <c r="F132" s="158">
        <v>7.2</v>
      </c>
      <c r="G132" s="162">
        <f t="shared" ca="1" si="8"/>
        <v>0</v>
      </c>
      <c r="H132" s="160" t="e">
        <f t="shared" ca="1" si="9"/>
        <v>#NUM!</v>
      </c>
      <c r="I132" s="158">
        <v>7.2</v>
      </c>
      <c r="J132" s="162">
        <f t="shared" ca="1" si="10"/>
        <v>0</v>
      </c>
      <c r="K132" s="162"/>
      <c r="L132" s="160" t="e">
        <f t="shared" ca="1" si="11"/>
        <v>#NUM!</v>
      </c>
      <c r="M132" s="158">
        <f t="array" aca="1" ref="M132" ca="1">INDIRECT("route!E132")-INDIRECT("route!E131")</f>
        <v>0</v>
      </c>
      <c r="N132" s="157">
        <f t="array" aca="1" ref="N132" ca="1">IF(INDIRECT("route!D132")="START",0,IF(T132=TRUE,N131,INDIRECT("route!E132")))</f>
        <v>4.7</v>
      </c>
      <c r="O132" s="139" t="e">
        <f t="shared" ca="1" si="2"/>
        <v>#VALUE!</v>
      </c>
      <c r="P132" s="139" t="e">
        <f t="shared" ca="1" si="3"/>
        <v>#VALUE!</v>
      </c>
      <c r="Q132" s="161" t="e">
        <f t="shared" ca="1" si="4"/>
        <v>#VALUE!</v>
      </c>
      <c r="R132" s="161" t="e">
        <f t="shared" ca="1" si="5"/>
        <v>#VALUE!</v>
      </c>
      <c r="S132" s="161" t="e">
        <f t="shared" ca="1" si="6"/>
        <v>#VALUE!</v>
      </c>
      <c r="T132" s="139" t="b">
        <f t="shared" ca="1" si="7"/>
        <v>1</v>
      </c>
      <c r="U132" s="139">
        <v>132</v>
      </c>
      <c r="V132" s="139"/>
      <c r="W132" s="141"/>
    </row>
    <row r="133" spans="1:23" ht="12" customHeight="1" x14ac:dyDescent="0.3">
      <c r="A133" s="156" t="str">
        <f t="array" aca="1" ref="A133" ca="1">IF(INDIRECT("route!D133")&gt;0,L133,(""))</f>
        <v/>
      </c>
      <c r="B133" s="156" t="str">
        <f t="array" aca="1" ref="B133" ca="1">IF(INDIRECT("route!D133")&gt;0,H133,(""))</f>
        <v/>
      </c>
      <c r="C133" s="157" t="str">
        <f t="shared" ca="1" si="12"/>
        <v xml:space="preserve"> </v>
      </c>
      <c r="D133" s="140">
        <f t="array" aca="1" ref="D133" ca="1">INDIRECT("route!E133")</f>
        <v>0</v>
      </c>
      <c r="E133" s="140" t="str">
        <f t="shared" ca="1" si="1"/>
        <v/>
      </c>
      <c r="F133" s="158">
        <v>7.2</v>
      </c>
      <c r="G133" s="162">
        <f t="shared" ca="1" si="8"/>
        <v>0</v>
      </c>
      <c r="H133" s="160" t="e">
        <f t="shared" ca="1" si="9"/>
        <v>#NUM!</v>
      </c>
      <c r="I133" s="158">
        <v>7.2</v>
      </c>
      <c r="J133" s="162">
        <f t="shared" ca="1" si="10"/>
        <v>0</v>
      </c>
      <c r="K133" s="162"/>
      <c r="L133" s="160" t="e">
        <f t="shared" ca="1" si="11"/>
        <v>#NUM!</v>
      </c>
      <c r="M133" s="158">
        <f t="array" aca="1" ref="M133" ca="1">INDIRECT("route!E133")-INDIRECT("route!E132")</f>
        <v>0</v>
      </c>
      <c r="N133" s="157">
        <f t="array" aca="1" ref="N133" ca="1">IF(INDIRECT("route!D133")="START",0,IF(T133=TRUE,N132,INDIRECT("route!E133")))</f>
        <v>4.7</v>
      </c>
      <c r="O133" s="139" t="e">
        <f t="shared" ca="1" si="2"/>
        <v>#VALUE!</v>
      </c>
      <c r="P133" s="139" t="e">
        <f t="shared" ca="1" si="3"/>
        <v>#VALUE!</v>
      </c>
      <c r="Q133" s="161" t="e">
        <f t="shared" ca="1" si="4"/>
        <v>#VALUE!</v>
      </c>
      <c r="R133" s="161" t="e">
        <f t="shared" ca="1" si="5"/>
        <v>#VALUE!</v>
      </c>
      <c r="S133" s="161" t="e">
        <f t="shared" ca="1" si="6"/>
        <v>#VALUE!</v>
      </c>
      <c r="T133" s="139" t="b">
        <f t="shared" ca="1" si="7"/>
        <v>1</v>
      </c>
      <c r="U133" s="139">
        <v>133</v>
      </c>
      <c r="V133" s="139"/>
      <c r="W133" s="141"/>
    </row>
    <row r="134" spans="1:23" ht="12" customHeight="1" x14ac:dyDescent="0.3">
      <c r="A134" s="156" t="str">
        <f t="array" aca="1" ref="A134" ca="1">IF(INDIRECT("route!D134")&gt;0,L134,(""))</f>
        <v/>
      </c>
      <c r="B134" s="156" t="str">
        <f t="array" aca="1" ref="B134" ca="1">IF(INDIRECT("route!D134")&gt;0,H134,(""))</f>
        <v/>
      </c>
      <c r="C134" s="157" t="str">
        <f t="shared" ca="1" si="12"/>
        <v xml:space="preserve"> </v>
      </c>
      <c r="D134" s="140">
        <f t="array" aca="1" ref="D134" ca="1">INDIRECT("route!E134")</f>
        <v>0</v>
      </c>
      <c r="E134" s="140" t="str">
        <f t="shared" ca="1" si="1"/>
        <v/>
      </c>
      <c r="F134" s="158">
        <v>7.2</v>
      </c>
      <c r="G134" s="162">
        <f t="shared" ca="1" si="8"/>
        <v>0</v>
      </c>
      <c r="H134" s="160" t="e">
        <f t="shared" ca="1" si="9"/>
        <v>#NUM!</v>
      </c>
      <c r="I134" s="158">
        <v>7.2</v>
      </c>
      <c r="J134" s="162">
        <f t="shared" ca="1" si="10"/>
        <v>0</v>
      </c>
      <c r="K134" s="162"/>
      <c r="L134" s="160" t="e">
        <f t="shared" ca="1" si="11"/>
        <v>#NUM!</v>
      </c>
      <c r="M134" s="158">
        <f t="array" aca="1" ref="M134" ca="1">INDIRECT("route!E134")-INDIRECT("route!E133")</f>
        <v>0</v>
      </c>
      <c r="N134" s="157">
        <f t="array" aca="1" ref="N134" ca="1">IF(INDIRECT("route!D134")="START",0,IF(T134=TRUE,N133,INDIRECT("route!E134")))</f>
        <v>4.7</v>
      </c>
      <c r="O134" s="139" t="e">
        <f t="shared" ca="1" si="2"/>
        <v>#VALUE!</v>
      </c>
      <c r="P134" s="139" t="e">
        <f t="shared" ca="1" si="3"/>
        <v>#VALUE!</v>
      </c>
      <c r="Q134" s="161" t="e">
        <f t="shared" ca="1" si="4"/>
        <v>#VALUE!</v>
      </c>
      <c r="R134" s="161" t="e">
        <f t="shared" ca="1" si="5"/>
        <v>#VALUE!</v>
      </c>
      <c r="S134" s="161" t="e">
        <f t="shared" ca="1" si="6"/>
        <v>#VALUE!</v>
      </c>
      <c r="T134" s="139" t="b">
        <f t="shared" ca="1" si="7"/>
        <v>1</v>
      </c>
      <c r="U134" s="139">
        <v>134</v>
      </c>
      <c r="V134" s="139"/>
      <c r="W134" s="141"/>
    </row>
    <row r="135" spans="1:23" ht="12" customHeight="1" x14ac:dyDescent="0.3">
      <c r="A135" s="156" t="str">
        <f t="array" aca="1" ref="A135" ca="1">IF(INDIRECT("route!D135")&gt;0,L135,(""))</f>
        <v/>
      </c>
      <c r="B135" s="156" t="str">
        <f t="array" aca="1" ref="B135" ca="1">IF(INDIRECT("route!D135")&gt;0,H135,(""))</f>
        <v/>
      </c>
      <c r="C135" s="157" t="str">
        <f t="shared" ca="1" si="12"/>
        <v xml:space="preserve"> </v>
      </c>
      <c r="D135" s="140">
        <f t="array" aca="1" ref="D135" ca="1">INDIRECT("route!E135")</f>
        <v>0</v>
      </c>
      <c r="E135" s="140" t="str">
        <f t="shared" ca="1" si="1"/>
        <v/>
      </c>
      <c r="F135" s="158">
        <v>7.2</v>
      </c>
      <c r="G135" s="162">
        <f t="shared" ca="1" si="8"/>
        <v>0</v>
      </c>
      <c r="H135" s="160" t="e">
        <f t="shared" ca="1" si="9"/>
        <v>#NUM!</v>
      </c>
      <c r="I135" s="158">
        <v>7.2</v>
      </c>
      <c r="J135" s="162">
        <f t="shared" ca="1" si="10"/>
        <v>0</v>
      </c>
      <c r="K135" s="162"/>
      <c r="L135" s="160" t="e">
        <f t="shared" ca="1" si="11"/>
        <v>#NUM!</v>
      </c>
      <c r="M135" s="158">
        <f t="array" aca="1" ref="M135" ca="1">INDIRECT("route!E135")-INDIRECT("route!E134")</f>
        <v>0</v>
      </c>
      <c r="N135" s="157">
        <f t="array" aca="1" ref="N135" ca="1">IF(INDIRECT("route!D135")="START",0,IF(T135=TRUE,N134,INDIRECT("route!E135")))</f>
        <v>4.7</v>
      </c>
      <c r="O135" s="139" t="e">
        <f t="shared" ca="1" si="2"/>
        <v>#VALUE!</v>
      </c>
      <c r="P135" s="139" t="e">
        <f t="shared" ca="1" si="3"/>
        <v>#VALUE!</v>
      </c>
      <c r="Q135" s="161" t="e">
        <f t="shared" ca="1" si="4"/>
        <v>#VALUE!</v>
      </c>
      <c r="R135" s="161" t="e">
        <f t="shared" ca="1" si="5"/>
        <v>#VALUE!</v>
      </c>
      <c r="S135" s="161" t="e">
        <f t="shared" ca="1" si="6"/>
        <v>#VALUE!</v>
      </c>
      <c r="T135" s="139" t="b">
        <f t="shared" ca="1" si="7"/>
        <v>1</v>
      </c>
      <c r="U135" s="139">
        <v>135</v>
      </c>
      <c r="V135" s="139"/>
      <c r="W135" s="141"/>
    </row>
    <row r="136" spans="1:23" ht="12" customHeight="1" x14ac:dyDescent="0.3">
      <c r="A136" s="156" t="str">
        <f t="array" aca="1" ref="A136" ca="1">IF(INDIRECT("route!D136")&gt;0,L136,(""))</f>
        <v/>
      </c>
      <c r="B136" s="156" t="str">
        <f t="array" aca="1" ref="B136" ca="1">IF(INDIRECT("route!D136")&gt;0,H136,(""))</f>
        <v/>
      </c>
      <c r="C136" s="157" t="str">
        <f t="shared" ca="1" si="12"/>
        <v xml:space="preserve"> </v>
      </c>
      <c r="D136" s="140">
        <f t="array" aca="1" ref="D136" ca="1">INDIRECT("route!E136")</f>
        <v>0</v>
      </c>
      <c r="E136" s="140" t="str">
        <f t="shared" ca="1" si="1"/>
        <v/>
      </c>
      <c r="F136" s="158">
        <v>7.2</v>
      </c>
      <c r="G136" s="162">
        <f t="shared" ca="1" si="8"/>
        <v>0</v>
      </c>
      <c r="H136" s="160" t="e">
        <f t="shared" ca="1" si="9"/>
        <v>#NUM!</v>
      </c>
      <c r="I136" s="158">
        <v>7.2</v>
      </c>
      <c r="J136" s="162">
        <f t="shared" ca="1" si="10"/>
        <v>0</v>
      </c>
      <c r="K136" s="162"/>
      <c r="L136" s="160" t="e">
        <f t="shared" ca="1" si="11"/>
        <v>#NUM!</v>
      </c>
      <c r="M136" s="158">
        <f t="array" aca="1" ref="M136" ca="1">INDIRECT("route!E136")-INDIRECT("route!E135")</f>
        <v>0</v>
      </c>
      <c r="N136" s="157">
        <f t="array" aca="1" ref="N136" ca="1">IF(INDIRECT("route!D136")="START",0,IF(T136=TRUE,N135,INDIRECT("route!E136")))</f>
        <v>4.7</v>
      </c>
      <c r="O136" s="139" t="e">
        <f t="shared" ca="1" si="2"/>
        <v>#VALUE!</v>
      </c>
      <c r="P136" s="139" t="e">
        <f t="shared" ca="1" si="3"/>
        <v>#VALUE!</v>
      </c>
      <c r="Q136" s="161" t="e">
        <f t="shared" ca="1" si="4"/>
        <v>#VALUE!</v>
      </c>
      <c r="R136" s="161" t="e">
        <f t="shared" ca="1" si="5"/>
        <v>#VALUE!</v>
      </c>
      <c r="S136" s="161" t="e">
        <f t="shared" ca="1" si="6"/>
        <v>#VALUE!</v>
      </c>
      <c r="T136" s="139" t="b">
        <f t="shared" ca="1" si="7"/>
        <v>1</v>
      </c>
      <c r="U136" s="139">
        <v>136</v>
      </c>
      <c r="V136" s="139"/>
      <c r="W136" s="141"/>
    </row>
    <row r="137" spans="1:23" ht="12" customHeight="1" x14ac:dyDescent="0.3">
      <c r="A137" s="156" t="str">
        <f t="array" aca="1" ref="A137" ca="1">IF(INDIRECT("route!D137")&gt;0,L137,(""))</f>
        <v/>
      </c>
      <c r="B137" s="156" t="str">
        <f t="array" aca="1" ref="B137" ca="1">IF(INDIRECT("route!D137")&gt;0,H137,(""))</f>
        <v/>
      </c>
      <c r="C137" s="157" t="str">
        <f t="shared" ca="1" si="12"/>
        <v xml:space="preserve"> </v>
      </c>
      <c r="D137" s="140">
        <f t="array" aca="1" ref="D137" ca="1">INDIRECT("route!E137")</f>
        <v>0</v>
      </c>
      <c r="E137" s="140" t="str">
        <f t="shared" ca="1" si="1"/>
        <v/>
      </c>
      <c r="F137" s="158">
        <v>7.2</v>
      </c>
      <c r="G137" s="162">
        <f t="shared" ca="1" si="8"/>
        <v>0</v>
      </c>
      <c r="H137" s="160" t="e">
        <f t="shared" ca="1" si="9"/>
        <v>#NUM!</v>
      </c>
      <c r="I137" s="158">
        <v>7.2</v>
      </c>
      <c r="J137" s="162">
        <f t="shared" ca="1" si="10"/>
        <v>0</v>
      </c>
      <c r="K137" s="162"/>
      <c r="L137" s="160" t="e">
        <f t="shared" ca="1" si="11"/>
        <v>#NUM!</v>
      </c>
      <c r="M137" s="158">
        <f t="array" aca="1" ref="M137" ca="1">INDIRECT("route!E137")-INDIRECT("route!E136")</f>
        <v>0</v>
      </c>
      <c r="N137" s="157">
        <f t="array" aca="1" ref="N137" ca="1">IF(INDIRECT("route!D137")="START",0,IF(T137=TRUE,N136,INDIRECT("route!E137")))</f>
        <v>4.7</v>
      </c>
      <c r="O137" s="139" t="e">
        <f t="shared" ca="1" si="2"/>
        <v>#VALUE!</v>
      </c>
      <c r="P137" s="139" t="e">
        <f t="shared" ca="1" si="3"/>
        <v>#VALUE!</v>
      </c>
      <c r="Q137" s="161" t="e">
        <f t="shared" ca="1" si="4"/>
        <v>#VALUE!</v>
      </c>
      <c r="R137" s="161" t="e">
        <f t="shared" ca="1" si="5"/>
        <v>#VALUE!</v>
      </c>
      <c r="S137" s="161" t="e">
        <f t="shared" ca="1" si="6"/>
        <v>#VALUE!</v>
      </c>
      <c r="T137" s="139" t="b">
        <f t="shared" ca="1" si="7"/>
        <v>1</v>
      </c>
      <c r="U137" s="139">
        <v>137</v>
      </c>
      <c r="V137" s="139"/>
      <c r="W137" s="141"/>
    </row>
    <row r="138" spans="1:23" ht="12" customHeight="1" x14ac:dyDescent="0.3">
      <c r="A138" s="156" t="str">
        <f t="array" aca="1" ref="A138" ca="1">IF(INDIRECT("route!D138")&gt;0,L138,(""))</f>
        <v/>
      </c>
      <c r="B138" s="156" t="str">
        <f t="array" aca="1" ref="B138" ca="1">IF(INDIRECT("route!D138")&gt;0,H138,(""))</f>
        <v/>
      </c>
      <c r="C138" s="157" t="str">
        <f t="shared" ca="1" si="12"/>
        <v xml:space="preserve"> </v>
      </c>
      <c r="D138" s="140">
        <f t="array" aca="1" ref="D138" ca="1">INDIRECT("route!E138")</f>
        <v>0</v>
      </c>
      <c r="E138" s="140" t="str">
        <f t="shared" ca="1" si="1"/>
        <v/>
      </c>
      <c r="F138" s="158">
        <v>7.2</v>
      </c>
      <c r="G138" s="162">
        <f t="shared" ca="1" si="8"/>
        <v>0</v>
      </c>
      <c r="H138" s="160" t="e">
        <f t="shared" ca="1" si="9"/>
        <v>#NUM!</v>
      </c>
      <c r="I138" s="158">
        <v>7.2</v>
      </c>
      <c r="J138" s="162">
        <f t="shared" ca="1" si="10"/>
        <v>0</v>
      </c>
      <c r="K138" s="162"/>
      <c r="L138" s="160" t="e">
        <f t="shared" ca="1" si="11"/>
        <v>#NUM!</v>
      </c>
      <c r="M138" s="158">
        <f t="array" aca="1" ref="M138" ca="1">INDIRECT("route!E138")-INDIRECT("route!E137")</f>
        <v>0</v>
      </c>
      <c r="N138" s="157">
        <f t="array" aca="1" ref="N138" ca="1">IF(INDIRECT("route!D138")="START",0,IF(T138=TRUE,N137,INDIRECT("route!E138")))</f>
        <v>4.7</v>
      </c>
      <c r="O138" s="139" t="e">
        <f t="shared" ca="1" si="2"/>
        <v>#VALUE!</v>
      </c>
      <c r="P138" s="139" t="e">
        <f t="shared" ca="1" si="3"/>
        <v>#VALUE!</v>
      </c>
      <c r="Q138" s="161" t="e">
        <f t="shared" ca="1" si="4"/>
        <v>#VALUE!</v>
      </c>
      <c r="R138" s="161" t="e">
        <f t="shared" ca="1" si="5"/>
        <v>#VALUE!</v>
      </c>
      <c r="S138" s="161" t="e">
        <f t="shared" ca="1" si="6"/>
        <v>#VALUE!</v>
      </c>
      <c r="T138" s="139" t="b">
        <f t="shared" ca="1" si="7"/>
        <v>1</v>
      </c>
      <c r="U138" s="139">
        <v>138</v>
      </c>
      <c r="V138" s="139"/>
      <c r="W138" s="141"/>
    </row>
    <row r="139" spans="1:23" ht="12" customHeight="1" x14ac:dyDescent="0.3">
      <c r="A139" s="156" t="str">
        <f t="array" aca="1" ref="A139" ca="1">IF(INDIRECT("route!D139")&gt;0,L139,(""))</f>
        <v/>
      </c>
      <c r="B139" s="156" t="str">
        <f t="array" aca="1" ref="B139" ca="1">IF(INDIRECT("route!D139")&gt;0,H139,(""))</f>
        <v/>
      </c>
      <c r="C139" s="157" t="str">
        <f t="shared" ca="1" si="12"/>
        <v xml:space="preserve"> </v>
      </c>
      <c r="D139" s="140">
        <f t="array" aca="1" ref="D139" ca="1">INDIRECT("route!E139")</f>
        <v>0</v>
      </c>
      <c r="E139" s="140" t="str">
        <f t="shared" ca="1" si="1"/>
        <v/>
      </c>
      <c r="F139" s="158">
        <v>7.2</v>
      </c>
      <c r="G139" s="162">
        <f t="shared" ca="1" si="8"/>
        <v>0</v>
      </c>
      <c r="H139" s="160" t="e">
        <f t="shared" ca="1" si="9"/>
        <v>#NUM!</v>
      </c>
      <c r="I139" s="158">
        <v>7.2</v>
      </c>
      <c r="J139" s="162">
        <f t="shared" ca="1" si="10"/>
        <v>0</v>
      </c>
      <c r="K139" s="162"/>
      <c r="L139" s="160" t="e">
        <f t="shared" ca="1" si="11"/>
        <v>#NUM!</v>
      </c>
      <c r="M139" s="158">
        <f t="array" aca="1" ref="M139" ca="1">INDIRECT("route!E139")-INDIRECT("route!E138")</f>
        <v>0</v>
      </c>
      <c r="N139" s="157">
        <f t="array" aca="1" ref="N139" ca="1">IF(INDIRECT("route!D139")="START",0,IF(T139=TRUE,N138,INDIRECT("route!E139")))</f>
        <v>4.7</v>
      </c>
      <c r="O139" s="139" t="e">
        <f t="shared" ca="1" si="2"/>
        <v>#VALUE!</v>
      </c>
      <c r="P139" s="139" t="e">
        <f t="shared" ca="1" si="3"/>
        <v>#VALUE!</v>
      </c>
      <c r="Q139" s="161" t="e">
        <f t="shared" ca="1" si="4"/>
        <v>#VALUE!</v>
      </c>
      <c r="R139" s="161" t="e">
        <f t="shared" ca="1" si="5"/>
        <v>#VALUE!</v>
      </c>
      <c r="S139" s="161" t="e">
        <f t="shared" ca="1" si="6"/>
        <v>#VALUE!</v>
      </c>
      <c r="T139" s="139" t="b">
        <f t="shared" ca="1" si="7"/>
        <v>1</v>
      </c>
      <c r="U139" s="139">
        <v>139</v>
      </c>
      <c r="V139" s="139"/>
      <c r="W139" s="141"/>
    </row>
    <row r="140" spans="1:23" ht="12" customHeight="1" x14ac:dyDescent="0.3">
      <c r="A140" s="156" t="str">
        <f t="array" aca="1" ref="A140" ca="1">IF(INDIRECT("route!D140")&gt;0,L140,(""))</f>
        <v/>
      </c>
      <c r="B140" s="156" t="str">
        <f t="array" aca="1" ref="B140" ca="1">IF(INDIRECT("route!D140")&gt;0,H140,(""))</f>
        <v/>
      </c>
      <c r="C140" s="157" t="str">
        <f t="shared" ca="1" si="12"/>
        <v xml:space="preserve"> </v>
      </c>
      <c r="D140" s="140">
        <f t="array" aca="1" ref="D140" ca="1">INDIRECT("route!E140")</f>
        <v>0</v>
      </c>
      <c r="E140" s="140" t="str">
        <f t="shared" ca="1" si="1"/>
        <v/>
      </c>
      <c r="F140" s="158">
        <v>7.2</v>
      </c>
      <c r="G140" s="162">
        <f t="shared" ca="1" si="8"/>
        <v>0</v>
      </c>
      <c r="H140" s="160" t="e">
        <f t="shared" ca="1" si="9"/>
        <v>#NUM!</v>
      </c>
      <c r="I140" s="158">
        <v>7.2</v>
      </c>
      <c r="J140" s="162">
        <f t="shared" ca="1" si="10"/>
        <v>0</v>
      </c>
      <c r="K140" s="162"/>
      <c r="L140" s="160" t="e">
        <f t="shared" ca="1" si="11"/>
        <v>#NUM!</v>
      </c>
      <c r="M140" s="158">
        <f t="array" aca="1" ref="M140" ca="1">INDIRECT("route!E140")-INDIRECT("route!E139")</f>
        <v>0</v>
      </c>
      <c r="N140" s="157">
        <f t="array" aca="1" ref="N140" ca="1">IF(INDIRECT("route!D140")="START",0,IF(T140=TRUE,N139,INDIRECT("route!E140")))</f>
        <v>4.7</v>
      </c>
      <c r="O140" s="139" t="e">
        <f t="shared" ca="1" si="2"/>
        <v>#VALUE!</v>
      </c>
      <c r="P140" s="139" t="e">
        <f t="shared" ca="1" si="3"/>
        <v>#VALUE!</v>
      </c>
      <c r="Q140" s="161" t="e">
        <f t="shared" ca="1" si="4"/>
        <v>#VALUE!</v>
      </c>
      <c r="R140" s="161" t="e">
        <f t="shared" ca="1" si="5"/>
        <v>#VALUE!</v>
      </c>
      <c r="S140" s="161" t="e">
        <f t="shared" ca="1" si="6"/>
        <v>#VALUE!</v>
      </c>
      <c r="T140" s="139" t="b">
        <f t="shared" ca="1" si="7"/>
        <v>1</v>
      </c>
      <c r="U140" s="139">
        <v>140</v>
      </c>
      <c r="V140" s="139"/>
      <c r="W140" s="141"/>
    </row>
    <row r="141" spans="1:23" ht="12" customHeight="1" x14ac:dyDescent="0.3">
      <c r="A141" s="156" t="str">
        <f t="array" aca="1" ref="A141" ca="1">IF(INDIRECT("route!D141")&gt;0,L141,(""))</f>
        <v/>
      </c>
      <c r="B141" s="156" t="str">
        <f t="array" aca="1" ref="B141" ca="1">IF(INDIRECT("route!D141")&gt;0,H141,(""))</f>
        <v/>
      </c>
      <c r="C141" s="157" t="str">
        <f t="shared" ca="1" si="12"/>
        <v xml:space="preserve"> </v>
      </c>
      <c r="D141" s="140">
        <f t="array" aca="1" ref="D141" ca="1">INDIRECT("route!E141")</f>
        <v>0</v>
      </c>
      <c r="E141" s="140" t="str">
        <f t="shared" ca="1" si="1"/>
        <v/>
      </c>
      <c r="F141" s="158">
        <v>7.2</v>
      </c>
      <c r="G141" s="162">
        <f t="shared" ca="1" si="8"/>
        <v>0</v>
      </c>
      <c r="H141" s="160" t="e">
        <f t="shared" ca="1" si="9"/>
        <v>#NUM!</v>
      </c>
      <c r="I141" s="158">
        <v>7.2</v>
      </c>
      <c r="J141" s="162">
        <f t="shared" ca="1" si="10"/>
        <v>0</v>
      </c>
      <c r="K141" s="162"/>
      <c r="L141" s="160" t="e">
        <f t="shared" ca="1" si="11"/>
        <v>#NUM!</v>
      </c>
      <c r="M141" s="158">
        <f t="array" aca="1" ref="M141" ca="1">INDIRECT("route!E141")-INDIRECT("route!E140")</f>
        <v>0</v>
      </c>
      <c r="N141" s="157">
        <f t="array" aca="1" ref="N141" ca="1">IF(INDIRECT("route!D141")="START",0,IF(T141=TRUE,N140,INDIRECT("route!E141")))</f>
        <v>4.7</v>
      </c>
      <c r="O141" s="139" t="e">
        <f t="shared" ca="1" si="2"/>
        <v>#VALUE!</v>
      </c>
      <c r="P141" s="139" t="e">
        <f t="shared" ca="1" si="3"/>
        <v>#VALUE!</v>
      </c>
      <c r="Q141" s="161" t="e">
        <f t="shared" ca="1" si="4"/>
        <v>#VALUE!</v>
      </c>
      <c r="R141" s="161" t="e">
        <f t="shared" ca="1" si="5"/>
        <v>#VALUE!</v>
      </c>
      <c r="S141" s="161" t="e">
        <f t="shared" ca="1" si="6"/>
        <v>#VALUE!</v>
      </c>
      <c r="T141" s="139" t="b">
        <f t="shared" ca="1" si="7"/>
        <v>1</v>
      </c>
      <c r="U141" s="139">
        <v>141</v>
      </c>
      <c r="V141" s="139"/>
      <c r="W141" s="141"/>
    </row>
    <row r="142" spans="1:23" ht="12" customHeight="1" x14ac:dyDescent="0.3">
      <c r="A142" s="156" t="str">
        <f t="array" aca="1" ref="A142" ca="1">IF(INDIRECT("route!D142")&gt;0,L142,(""))</f>
        <v/>
      </c>
      <c r="B142" s="156" t="str">
        <f t="array" aca="1" ref="B142" ca="1">IF(INDIRECT("route!D142")&gt;0,H142,(""))</f>
        <v/>
      </c>
      <c r="C142" s="157" t="str">
        <f t="shared" ca="1" si="12"/>
        <v xml:space="preserve"> </v>
      </c>
      <c r="D142" s="140">
        <f t="array" aca="1" ref="D142" ca="1">INDIRECT("route!E142")</f>
        <v>0</v>
      </c>
      <c r="E142" s="140" t="str">
        <f t="shared" ca="1" si="1"/>
        <v/>
      </c>
      <c r="F142" s="158">
        <v>7.2</v>
      </c>
      <c r="G142" s="162">
        <f t="shared" ca="1" si="8"/>
        <v>0</v>
      </c>
      <c r="H142" s="160" t="e">
        <f t="shared" ca="1" si="9"/>
        <v>#NUM!</v>
      </c>
      <c r="I142" s="158">
        <v>7.2</v>
      </c>
      <c r="J142" s="162">
        <f t="shared" ca="1" si="10"/>
        <v>0</v>
      </c>
      <c r="K142" s="162"/>
      <c r="L142" s="160" t="e">
        <f t="shared" ca="1" si="11"/>
        <v>#NUM!</v>
      </c>
      <c r="M142" s="158">
        <f t="array" aca="1" ref="M142" ca="1">INDIRECT("route!E142")-INDIRECT("route!E141")</f>
        <v>0</v>
      </c>
      <c r="N142" s="157">
        <f t="array" aca="1" ref="N142" ca="1">IF(INDIRECT("route!D142")="START",0,IF(T142=TRUE,N141,INDIRECT("route!E142")))</f>
        <v>4.7</v>
      </c>
      <c r="O142" s="139" t="e">
        <f t="shared" ca="1" si="2"/>
        <v>#VALUE!</v>
      </c>
      <c r="P142" s="139" t="e">
        <f t="shared" ca="1" si="3"/>
        <v>#VALUE!</v>
      </c>
      <c r="Q142" s="161" t="e">
        <f t="shared" ca="1" si="4"/>
        <v>#VALUE!</v>
      </c>
      <c r="R142" s="161" t="e">
        <f t="shared" ca="1" si="5"/>
        <v>#VALUE!</v>
      </c>
      <c r="S142" s="161" t="e">
        <f t="shared" ca="1" si="6"/>
        <v>#VALUE!</v>
      </c>
      <c r="T142" s="139" t="b">
        <f t="shared" ca="1" si="7"/>
        <v>1</v>
      </c>
      <c r="U142" s="139">
        <v>142</v>
      </c>
      <c r="V142" s="139"/>
      <c r="W142" s="141"/>
    </row>
    <row r="143" spans="1:23" ht="12" customHeight="1" x14ac:dyDescent="0.3">
      <c r="A143" s="156" t="str">
        <f t="array" aca="1" ref="A143" ca="1">IF(INDIRECT("route!D143")&gt;0,L143,(""))</f>
        <v/>
      </c>
      <c r="B143" s="156" t="str">
        <f t="array" aca="1" ref="B143" ca="1">IF(INDIRECT("route!D143")&gt;0,H143,(""))</f>
        <v/>
      </c>
      <c r="C143" s="157" t="str">
        <f t="shared" ca="1" si="12"/>
        <v xml:space="preserve"> </v>
      </c>
      <c r="D143" s="140">
        <f t="array" aca="1" ref="D143" ca="1">INDIRECT("route!E143")</f>
        <v>0</v>
      </c>
      <c r="E143" s="140" t="str">
        <f t="shared" ca="1" si="1"/>
        <v/>
      </c>
      <c r="F143" s="158">
        <v>7.2</v>
      </c>
      <c r="G143" s="162">
        <f t="shared" ca="1" si="8"/>
        <v>0</v>
      </c>
      <c r="H143" s="160" t="e">
        <f t="shared" ca="1" si="9"/>
        <v>#NUM!</v>
      </c>
      <c r="I143" s="158">
        <v>7.2</v>
      </c>
      <c r="J143" s="162">
        <f t="shared" ca="1" si="10"/>
        <v>0</v>
      </c>
      <c r="K143" s="162"/>
      <c r="L143" s="160" t="e">
        <f t="shared" ca="1" si="11"/>
        <v>#NUM!</v>
      </c>
      <c r="M143" s="158">
        <f t="array" aca="1" ref="M143" ca="1">INDIRECT("route!E143")-INDIRECT("route!E142")</f>
        <v>0</v>
      </c>
      <c r="N143" s="157">
        <f t="array" aca="1" ref="N143" ca="1">IF(INDIRECT("route!D143")="START",0,IF(T143=TRUE,N142,INDIRECT("route!E143")))</f>
        <v>4.7</v>
      </c>
      <c r="O143" s="139" t="e">
        <f t="shared" ca="1" si="2"/>
        <v>#VALUE!</v>
      </c>
      <c r="P143" s="139" t="e">
        <f t="shared" ca="1" si="3"/>
        <v>#VALUE!</v>
      </c>
      <c r="Q143" s="161" t="e">
        <f t="shared" ca="1" si="4"/>
        <v>#VALUE!</v>
      </c>
      <c r="R143" s="161" t="e">
        <f t="shared" ca="1" si="5"/>
        <v>#VALUE!</v>
      </c>
      <c r="S143" s="161" t="e">
        <f t="shared" ca="1" si="6"/>
        <v>#VALUE!</v>
      </c>
      <c r="T143" s="139" t="b">
        <f t="shared" ca="1" si="7"/>
        <v>1</v>
      </c>
      <c r="U143" s="139">
        <v>143</v>
      </c>
      <c r="V143" s="139"/>
      <c r="W143" s="141"/>
    </row>
    <row r="144" spans="1:23" ht="12" customHeight="1" x14ac:dyDescent="0.3">
      <c r="A144" s="156" t="str">
        <f t="array" aca="1" ref="A144" ca="1">IF(INDIRECT("route!D144")&gt;0,L144,(""))</f>
        <v/>
      </c>
      <c r="B144" s="156" t="str">
        <f t="array" aca="1" ref="B144" ca="1">IF(INDIRECT("route!D144")&gt;0,H144,(""))</f>
        <v/>
      </c>
      <c r="C144" s="157" t="str">
        <f t="shared" ca="1" si="12"/>
        <v xml:space="preserve"> </v>
      </c>
      <c r="D144" s="140">
        <f t="array" aca="1" ref="D144" ca="1">INDIRECT("route!E144")</f>
        <v>0</v>
      </c>
      <c r="E144" s="140" t="str">
        <f t="shared" ca="1" si="1"/>
        <v/>
      </c>
      <c r="F144" s="158">
        <v>7.2</v>
      </c>
      <c r="G144" s="162">
        <f t="shared" ca="1" si="8"/>
        <v>0</v>
      </c>
      <c r="H144" s="160" t="e">
        <f t="shared" ca="1" si="9"/>
        <v>#NUM!</v>
      </c>
      <c r="I144" s="158">
        <v>7.2</v>
      </c>
      <c r="J144" s="162">
        <f t="shared" ca="1" si="10"/>
        <v>0</v>
      </c>
      <c r="K144" s="162"/>
      <c r="L144" s="160" t="e">
        <f t="shared" ca="1" si="11"/>
        <v>#NUM!</v>
      </c>
      <c r="M144" s="158">
        <f t="array" aca="1" ref="M144" ca="1">INDIRECT("route!E144")-INDIRECT("route!E143")</f>
        <v>0</v>
      </c>
      <c r="N144" s="157">
        <f t="array" aca="1" ref="N144" ca="1">IF(INDIRECT("route!D144")="START",0,IF(T144=TRUE,N143,INDIRECT("route!E144")))</f>
        <v>4.7</v>
      </c>
      <c r="O144" s="139" t="e">
        <f t="shared" ca="1" si="2"/>
        <v>#VALUE!</v>
      </c>
      <c r="P144" s="139" t="e">
        <f t="shared" ca="1" si="3"/>
        <v>#VALUE!</v>
      </c>
      <c r="Q144" s="161" t="e">
        <f t="shared" ca="1" si="4"/>
        <v>#VALUE!</v>
      </c>
      <c r="R144" s="161" t="e">
        <f t="shared" ca="1" si="5"/>
        <v>#VALUE!</v>
      </c>
      <c r="S144" s="161" t="e">
        <f t="shared" ca="1" si="6"/>
        <v>#VALUE!</v>
      </c>
      <c r="T144" s="139" t="b">
        <f t="shared" ca="1" si="7"/>
        <v>1</v>
      </c>
      <c r="U144" s="139">
        <v>144</v>
      </c>
      <c r="V144" s="139"/>
      <c r="W144" s="141"/>
    </row>
    <row r="145" spans="1:23" ht="12" customHeight="1" x14ac:dyDescent="0.3">
      <c r="A145" s="156" t="str">
        <f t="array" aca="1" ref="A145" ca="1">IF(INDIRECT("route!D145")&gt;0,L145,(""))</f>
        <v/>
      </c>
      <c r="B145" s="156" t="str">
        <f t="array" aca="1" ref="B145" ca="1">IF(INDIRECT("route!D145")&gt;0,H145,(""))</f>
        <v/>
      </c>
      <c r="C145" s="157" t="str">
        <f t="shared" ca="1" si="12"/>
        <v xml:space="preserve"> </v>
      </c>
      <c r="D145" s="140">
        <f t="array" aca="1" ref="D145" ca="1">INDIRECT("route!E145")</f>
        <v>0</v>
      </c>
      <c r="E145" s="140" t="str">
        <f t="shared" ca="1" si="1"/>
        <v/>
      </c>
      <c r="F145" s="158">
        <v>7.2</v>
      </c>
      <c r="G145" s="162">
        <f t="shared" ca="1" si="8"/>
        <v>0</v>
      </c>
      <c r="H145" s="160" t="e">
        <f t="shared" ca="1" si="9"/>
        <v>#NUM!</v>
      </c>
      <c r="I145" s="158">
        <v>7.2</v>
      </c>
      <c r="J145" s="162">
        <f t="shared" ca="1" si="10"/>
        <v>0</v>
      </c>
      <c r="K145" s="162"/>
      <c r="L145" s="160" t="e">
        <f t="shared" ca="1" si="11"/>
        <v>#NUM!</v>
      </c>
      <c r="M145" s="158">
        <f t="array" aca="1" ref="M145" ca="1">INDIRECT("route!E145")-INDIRECT("route!E144")</f>
        <v>0</v>
      </c>
      <c r="N145" s="157">
        <f t="array" aca="1" ref="N145" ca="1">IF(INDIRECT("route!D145")="START",0,IF(T145=TRUE,N144,INDIRECT("route!E145")))</f>
        <v>4.7</v>
      </c>
      <c r="O145" s="139" t="e">
        <f t="shared" ca="1" si="2"/>
        <v>#VALUE!</v>
      </c>
      <c r="P145" s="139" t="e">
        <f t="shared" ca="1" si="3"/>
        <v>#VALUE!</v>
      </c>
      <c r="Q145" s="161" t="e">
        <f t="shared" ca="1" si="4"/>
        <v>#VALUE!</v>
      </c>
      <c r="R145" s="161" t="e">
        <f t="shared" ca="1" si="5"/>
        <v>#VALUE!</v>
      </c>
      <c r="S145" s="161" t="e">
        <f t="shared" ca="1" si="6"/>
        <v>#VALUE!</v>
      </c>
      <c r="T145" s="139" t="b">
        <f t="shared" ca="1" si="7"/>
        <v>1</v>
      </c>
      <c r="U145" s="139">
        <v>145</v>
      </c>
      <c r="V145" s="139"/>
      <c r="W145" s="141"/>
    </row>
    <row r="146" spans="1:23" ht="12" customHeight="1" x14ac:dyDescent="0.3">
      <c r="A146" s="156" t="str">
        <f t="array" aca="1" ref="A146" ca="1">IF(INDIRECT("route!D146")&gt;0,L146,(""))</f>
        <v/>
      </c>
      <c r="B146" s="156" t="str">
        <f t="array" aca="1" ref="B146" ca="1">IF(INDIRECT("route!D146")&gt;0,H146,(""))</f>
        <v/>
      </c>
      <c r="C146" s="157" t="str">
        <f t="shared" ca="1" si="12"/>
        <v xml:space="preserve"> </v>
      </c>
      <c r="D146" s="140">
        <f t="array" aca="1" ref="D146" ca="1">INDIRECT("route!E146")</f>
        <v>0</v>
      </c>
      <c r="E146" s="140" t="str">
        <f t="shared" ca="1" si="1"/>
        <v/>
      </c>
      <c r="F146" s="158">
        <v>7.2</v>
      </c>
      <c r="G146" s="162">
        <f t="shared" ca="1" si="8"/>
        <v>0</v>
      </c>
      <c r="H146" s="160" t="e">
        <f t="shared" ca="1" si="9"/>
        <v>#NUM!</v>
      </c>
      <c r="I146" s="158">
        <v>7.2</v>
      </c>
      <c r="J146" s="162">
        <f t="shared" ca="1" si="10"/>
        <v>0</v>
      </c>
      <c r="K146" s="162"/>
      <c r="L146" s="160" t="e">
        <f t="shared" ca="1" si="11"/>
        <v>#NUM!</v>
      </c>
      <c r="M146" s="158">
        <f t="array" aca="1" ref="M146" ca="1">INDIRECT("route!E146")-INDIRECT("route!E145")</f>
        <v>0</v>
      </c>
      <c r="N146" s="157">
        <f t="array" aca="1" ref="N146" ca="1">IF(INDIRECT("route!D146")="START",0,IF(T146=TRUE,N145,INDIRECT("route!E146")))</f>
        <v>4.7</v>
      </c>
      <c r="O146" s="139" t="e">
        <f t="shared" ca="1" si="2"/>
        <v>#VALUE!</v>
      </c>
      <c r="P146" s="139" t="e">
        <f t="shared" ca="1" si="3"/>
        <v>#VALUE!</v>
      </c>
      <c r="Q146" s="161" t="e">
        <f t="shared" ca="1" si="4"/>
        <v>#VALUE!</v>
      </c>
      <c r="R146" s="161" t="e">
        <f t="shared" ca="1" si="5"/>
        <v>#VALUE!</v>
      </c>
      <c r="S146" s="161" t="e">
        <f t="shared" ca="1" si="6"/>
        <v>#VALUE!</v>
      </c>
      <c r="T146" s="139" t="b">
        <f t="shared" ca="1" si="7"/>
        <v>1</v>
      </c>
      <c r="U146" s="139">
        <v>146</v>
      </c>
      <c r="V146" s="139"/>
      <c r="W146" s="141"/>
    </row>
    <row r="147" spans="1:23" ht="12" customHeight="1" x14ac:dyDescent="0.3">
      <c r="A147" s="156" t="str">
        <f t="array" aca="1" ref="A147" ca="1">IF(INDIRECT("route!D147")&gt;0,L147,(""))</f>
        <v/>
      </c>
      <c r="B147" s="156" t="str">
        <f t="array" aca="1" ref="B147" ca="1">IF(INDIRECT("route!D147")&gt;0,H147,(""))</f>
        <v/>
      </c>
      <c r="C147" s="157" t="str">
        <f t="shared" ca="1" si="12"/>
        <v xml:space="preserve"> </v>
      </c>
      <c r="D147" s="140">
        <f t="array" aca="1" ref="D147" ca="1">INDIRECT("route!E147")</f>
        <v>0</v>
      </c>
      <c r="E147" s="140" t="str">
        <f t="shared" ca="1" si="1"/>
        <v/>
      </c>
      <c r="F147" s="158">
        <v>7.2</v>
      </c>
      <c r="G147" s="162">
        <f t="shared" ca="1" si="8"/>
        <v>0</v>
      </c>
      <c r="H147" s="160" t="e">
        <f t="shared" ca="1" si="9"/>
        <v>#NUM!</v>
      </c>
      <c r="I147" s="158">
        <v>7.2</v>
      </c>
      <c r="J147" s="162">
        <f t="shared" ca="1" si="10"/>
        <v>0</v>
      </c>
      <c r="K147" s="162"/>
      <c r="L147" s="160" t="e">
        <f t="shared" ca="1" si="11"/>
        <v>#NUM!</v>
      </c>
      <c r="M147" s="158">
        <f t="array" aca="1" ref="M147" ca="1">INDIRECT("route!E147")-INDIRECT("route!E146")</f>
        <v>0</v>
      </c>
      <c r="N147" s="157">
        <f t="array" aca="1" ref="N147" ca="1">IF(INDIRECT("route!D147")="START",0,IF(T147=TRUE,N146,INDIRECT("route!E147")))</f>
        <v>4.7</v>
      </c>
      <c r="O147" s="139" t="e">
        <f t="shared" ca="1" si="2"/>
        <v>#VALUE!</v>
      </c>
      <c r="P147" s="139" t="e">
        <f t="shared" ca="1" si="3"/>
        <v>#VALUE!</v>
      </c>
      <c r="Q147" s="161" t="e">
        <f t="shared" ca="1" si="4"/>
        <v>#VALUE!</v>
      </c>
      <c r="R147" s="161" t="e">
        <f t="shared" ca="1" si="5"/>
        <v>#VALUE!</v>
      </c>
      <c r="S147" s="161" t="e">
        <f t="shared" ca="1" si="6"/>
        <v>#VALUE!</v>
      </c>
      <c r="T147" s="139" t="b">
        <f t="shared" ca="1" si="7"/>
        <v>1</v>
      </c>
      <c r="U147" s="139">
        <v>147</v>
      </c>
      <c r="V147" s="139"/>
      <c r="W147" s="141"/>
    </row>
    <row r="148" spans="1:23" ht="12" customHeight="1" x14ac:dyDescent="0.3">
      <c r="A148" s="156" t="str">
        <f t="array" aca="1" ref="A148" ca="1">IF(INDIRECT("route!D148")&gt;0,L148,(""))</f>
        <v/>
      </c>
      <c r="B148" s="156" t="str">
        <f t="array" aca="1" ref="B148" ca="1">IF(INDIRECT("route!D148")&gt;0,H148,(""))</f>
        <v/>
      </c>
      <c r="C148" s="157" t="str">
        <f t="shared" ca="1" si="12"/>
        <v xml:space="preserve"> </v>
      </c>
      <c r="D148" s="140">
        <f t="array" aca="1" ref="D148" ca="1">INDIRECT("route!E148")</f>
        <v>0</v>
      </c>
      <c r="E148" s="140" t="str">
        <f t="shared" ca="1" si="1"/>
        <v/>
      </c>
      <c r="F148" s="158">
        <v>7.2</v>
      </c>
      <c r="G148" s="162">
        <f t="shared" ca="1" si="8"/>
        <v>0</v>
      </c>
      <c r="H148" s="160" t="e">
        <f t="shared" ca="1" si="9"/>
        <v>#NUM!</v>
      </c>
      <c r="I148" s="158">
        <v>7.2</v>
      </c>
      <c r="J148" s="162">
        <f t="shared" ca="1" si="10"/>
        <v>0</v>
      </c>
      <c r="K148" s="162"/>
      <c r="L148" s="160" t="e">
        <f t="shared" ca="1" si="11"/>
        <v>#NUM!</v>
      </c>
      <c r="M148" s="158">
        <f t="array" aca="1" ref="M148" ca="1">INDIRECT("route!E148")-INDIRECT("route!E147")</f>
        <v>0</v>
      </c>
      <c r="N148" s="157">
        <f t="array" aca="1" ref="N148" ca="1">IF(INDIRECT("route!D148")="START",0,IF(T148=TRUE,N147,INDIRECT("route!E148")))</f>
        <v>4.7</v>
      </c>
      <c r="O148" s="139" t="e">
        <f t="shared" ca="1" si="2"/>
        <v>#VALUE!</v>
      </c>
      <c r="P148" s="139" t="e">
        <f t="shared" ca="1" si="3"/>
        <v>#VALUE!</v>
      </c>
      <c r="Q148" s="161" t="e">
        <f t="shared" ca="1" si="4"/>
        <v>#VALUE!</v>
      </c>
      <c r="R148" s="161" t="e">
        <f t="shared" ca="1" si="5"/>
        <v>#VALUE!</v>
      </c>
      <c r="S148" s="161" t="e">
        <f t="shared" ca="1" si="6"/>
        <v>#VALUE!</v>
      </c>
      <c r="T148" s="139" t="b">
        <f t="shared" ca="1" si="7"/>
        <v>1</v>
      </c>
      <c r="U148" s="139">
        <v>148</v>
      </c>
      <c r="V148" s="139"/>
      <c r="W148" s="141"/>
    </row>
    <row r="149" spans="1:23" ht="12" customHeight="1" x14ac:dyDescent="0.3">
      <c r="A149" s="156" t="str">
        <f t="shared" ref="A149:A151" ca="1" si="13">IF(INDIRECT("route!D149")&gt;0,L149,(""))</f>
        <v/>
      </c>
      <c r="B149" s="156" t="str">
        <f t="shared" ref="B149:B151" ca="1" si="14">IF(INDIRECT("route!D149")&gt;0,H149,(""))</f>
        <v/>
      </c>
      <c r="C149" s="157" t="str">
        <f t="shared" ca="1" si="12"/>
        <v xml:space="preserve"> </v>
      </c>
      <c r="D149" s="140">
        <f t="array" aca="1" ref="D149" ca="1">INDIRECT("route!E149")</f>
        <v>0</v>
      </c>
      <c r="E149" s="140" t="str">
        <f t="shared" ca="1" si="1"/>
        <v/>
      </c>
      <c r="F149" s="158">
        <v>7.2</v>
      </c>
      <c r="G149" s="162">
        <f t="shared" ca="1" si="8"/>
        <v>0</v>
      </c>
      <c r="H149" s="160" t="e">
        <f t="shared" ca="1" si="9"/>
        <v>#NUM!</v>
      </c>
      <c r="I149" s="158">
        <v>7.2</v>
      </c>
      <c r="J149" s="162">
        <f t="shared" ca="1" si="10"/>
        <v>0</v>
      </c>
      <c r="K149" s="162"/>
      <c r="L149" s="160" t="e">
        <f t="shared" ca="1" si="11"/>
        <v>#NUM!</v>
      </c>
      <c r="M149" s="158">
        <f t="array" aca="1" ref="M149" ca="1">INDIRECT("route!E149")-INDIRECT("route!E148")</f>
        <v>0</v>
      </c>
      <c r="N149" s="157">
        <f t="array" aca="1" ref="N149" ca="1">IF(INDIRECT("route!D149")="START",0,IF(T149=TRUE,N148,INDIRECT("route!E149")))</f>
        <v>4.7</v>
      </c>
      <c r="O149" s="139" t="e">
        <f t="shared" ca="1" si="2"/>
        <v>#VALUE!</v>
      </c>
      <c r="P149" s="139" t="e">
        <f t="shared" ca="1" si="3"/>
        <v>#VALUE!</v>
      </c>
      <c r="Q149" s="161" t="e">
        <f t="shared" ca="1" si="4"/>
        <v>#VALUE!</v>
      </c>
      <c r="R149" s="161" t="e">
        <f t="shared" ca="1" si="5"/>
        <v>#VALUE!</v>
      </c>
      <c r="S149" s="161" t="e">
        <f t="shared" ca="1" si="6"/>
        <v>#VALUE!</v>
      </c>
      <c r="T149" s="139" t="b">
        <f t="shared" ca="1" si="7"/>
        <v>1</v>
      </c>
      <c r="U149" s="139">
        <v>149</v>
      </c>
      <c r="V149" s="139"/>
      <c r="W149" s="141"/>
    </row>
    <row r="150" spans="1:23" ht="12" customHeight="1" x14ac:dyDescent="0.3">
      <c r="A150" s="156" t="str">
        <f t="shared" ca="1" si="13"/>
        <v/>
      </c>
      <c r="B150" s="156" t="str">
        <f t="shared" ca="1" si="14"/>
        <v/>
      </c>
      <c r="C150" s="157" t="str">
        <f t="shared" ca="1" si="12"/>
        <v xml:space="preserve"> </v>
      </c>
      <c r="D150" s="140">
        <f t="array" aca="1" ref="D150" ca="1">INDIRECT("route!E150")</f>
        <v>0</v>
      </c>
      <c r="E150" s="140" t="str">
        <f t="shared" ca="1" si="1"/>
        <v/>
      </c>
      <c r="F150" s="158">
        <v>7.2</v>
      </c>
      <c r="G150" s="162">
        <f t="shared" ca="1" si="8"/>
        <v>0</v>
      </c>
      <c r="H150" s="160" t="e">
        <f t="shared" ca="1" si="9"/>
        <v>#NUM!</v>
      </c>
      <c r="I150" s="158">
        <v>7.2</v>
      </c>
      <c r="J150" s="162">
        <f t="shared" ca="1" si="10"/>
        <v>0</v>
      </c>
      <c r="K150" s="162"/>
      <c r="L150" s="160" t="e">
        <f t="shared" ca="1" si="11"/>
        <v>#NUM!</v>
      </c>
      <c r="M150" s="158">
        <f t="array" aca="1" ref="M150" ca="1">INDIRECT("route!E150")-INDIRECT("route!E149")</f>
        <v>0</v>
      </c>
      <c r="N150" s="157">
        <f t="array" aca="1" ref="N150" ca="1">IF(INDIRECT("route!D150")="START",0,IF(T150=TRUE,N149,INDIRECT("route!E150")))</f>
        <v>4.7</v>
      </c>
      <c r="O150" s="139" t="e">
        <f t="shared" ca="1" si="2"/>
        <v>#VALUE!</v>
      </c>
      <c r="P150" s="139" t="e">
        <f t="shared" ca="1" si="3"/>
        <v>#VALUE!</v>
      </c>
      <c r="Q150" s="161" t="e">
        <f t="shared" ca="1" si="4"/>
        <v>#VALUE!</v>
      </c>
      <c r="R150" s="161" t="e">
        <f t="shared" ca="1" si="5"/>
        <v>#VALUE!</v>
      </c>
      <c r="S150" s="161" t="e">
        <f t="shared" ca="1" si="6"/>
        <v>#VALUE!</v>
      </c>
      <c r="T150" s="139" t="b">
        <f t="shared" ca="1" si="7"/>
        <v>1</v>
      </c>
      <c r="U150" s="139">
        <v>150</v>
      </c>
      <c r="V150" s="139"/>
      <c r="W150" s="141"/>
    </row>
    <row r="151" spans="1:23" ht="12" customHeight="1" x14ac:dyDescent="0.3">
      <c r="A151" s="156" t="str">
        <f t="shared" ca="1" si="13"/>
        <v/>
      </c>
      <c r="B151" s="156" t="str">
        <f t="shared" ca="1" si="14"/>
        <v/>
      </c>
      <c r="C151" s="157" t="str">
        <f t="shared" ca="1" si="12"/>
        <v xml:space="preserve"> </v>
      </c>
      <c r="D151" s="140">
        <f t="array" aca="1" ref="D151" ca="1">INDIRECT("route!E151")</f>
        <v>0</v>
      </c>
      <c r="E151" s="140" t="str">
        <f t="shared" ca="1" si="1"/>
        <v/>
      </c>
      <c r="F151" s="158">
        <v>7.2</v>
      </c>
      <c r="G151" s="162">
        <f t="shared" ca="1" si="8"/>
        <v>0</v>
      </c>
      <c r="H151" s="160" t="e">
        <f t="shared" ca="1" si="9"/>
        <v>#NUM!</v>
      </c>
      <c r="I151" s="158">
        <v>7.2</v>
      </c>
      <c r="J151" s="162">
        <f t="shared" ca="1" si="10"/>
        <v>0</v>
      </c>
      <c r="K151" s="162"/>
      <c r="L151" s="160" t="e">
        <f t="shared" ca="1" si="11"/>
        <v>#NUM!</v>
      </c>
      <c r="M151" s="158">
        <f t="array" aca="1" ref="M151" ca="1">INDIRECT("route!E151")-INDIRECT("route!E150")</f>
        <v>0</v>
      </c>
      <c r="N151" s="157">
        <f t="array" aca="1" ref="N151" ca="1">IF(INDIRECT("route!D151")="START",0,IF(T151=TRUE,N150,INDIRECT("route!E151")))</f>
        <v>4.7</v>
      </c>
      <c r="O151" s="139" t="e">
        <f t="shared" ca="1" si="2"/>
        <v>#VALUE!</v>
      </c>
      <c r="P151" s="139" t="e">
        <f t="shared" ca="1" si="3"/>
        <v>#VALUE!</v>
      </c>
      <c r="Q151" s="161" t="e">
        <f t="shared" ca="1" si="4"/>
        <v>#VALUE!</v>
      </c>
      <c r="R151" s="161" t="e">
        <f t="shared" ca="1" si="5"/>
        <v>#VALUE!</v>
      </c>
      <c r="S151" s="161" t="e">
        <f t="shared" ca="1" si="6"/>
        <v>#VALUE!</v>
      </c>
      <c r="T151" s="139" t="b">
        <f t="shared" ca="1" si="7"/>
        <v>1</v>
      </c>
      <c r="U151" s="139">
        <v>151</v>
      </c>
      <c r="V151" s="139"/>
      <c r="W151" s="141"/>
    </row>
    <row r="152" spans="1:23" ht="12" customHeight="1" x14ac:dyDescent="0.3">
      <c r="A152" s="156" t="str">
        <f t="array" aca="1" ref="A152" ca="1">IF(INDIRECT("route!D102")&gt;0,L152,(""))</f>
        <v/>
      </c>
      <c r="B152" s="156" t="str">
        <f t="array" aca="1" ref="B152" ca="1">IF(INDIRECT("route!D102")&gt;0,H152,(""))</f>
        <v/>
      </c>
      <c r="C152" s="157" t="str">
        <f t="shared" ca="1" si="12"/>
        <v xml:space="preserve"> </v>
      </c>
      <c r="D152" s="140">
        <f t="array" aca="1" ref="D152" ca="1">INDIRECT("route!E152")</f>
        <v>0</v>
      </c>
      <c r="E152" s="140" t="str">
        <f t="shared" ca="1" si="1"/>
        <v/>
      </c>
      <c r="F152" s="158">
        <v>7.2</v>
      </c>
      <c r="G152" s="162">
        <f t="shared" ca="1" si="8"/>
        <v>0</v>
      </c>
      <c r="H152" s="160" t="e">
        <f t="shared" ca="1" si="9"/>
        <v>#NUM!</v>
      </c>
      <c r="I152" s="158">
        <v>7.2</v>
      </c>
      <c r="J152" s="162">
        <f t="shared" ca="1" si="10"/>
        <v>0</v>
      </c>
      <c r="K152" s="162"/>
      <c r="L152" s="160" t="e">
        <f t="shared" ca="1" si="11"/>
        <v>#NUM!</v>
      </c>
      <c r="M152" s="158">
        <f t="array" aca="1" ref="M152" ca="1">INDIRECT("route!E152")-INDIRECT("route!E151")</f>
        <v>0</v>
      </c>
      <c r="N152" s="157">
        <f t="array" aca="1" ref="N152" ca="1">IF(INDIRECT("route!D152")="START",0,IF(T152=TRUE,N151,INDIRECT("route!E152")))</f>
        <v>4.7</v>
      </c>
      <c r="O152" s="139" t="e">
        <f t="shared" ca="1" si="2"/>
        <v>#VALUE!</v>
      </c>
      <c r="P152" s="139" t="e">
        <f t="shared" ca="1" si="3"/>
        <v>#VALUE!</v>
      </c>
      <c r="Q152" s="161" t="e">
        <f t="shared" ca="1" si="4"/>
        <v>#VALUE!</v>
      </c>
      <c r="R152" s="161" t="e">
        <f t="shared" ca="1" si="5"/>
        <v>#VALUE!</v>
      </c>
      <c r="S152" s="161" t="e">
        <f t="shared" ca="1" si="6"/>
        <v>#VALUE!</v>
      </c>
      <c r="T152" s="139" t="b">
        <f t="shared" ca="1" si="7"/>
        <v>1</v>
      </c>
      <c r="U152" s="139">
        <v>152</v>
      </c>
      <c r="V152" s="139"/>
      <c r="W152" s="141"/>
    </row>
    <row r="153" spans="1:23" ht="12" customHeight="1" x14ac:dyDescent="0.3">
      <c r="A153" s="156" t="str">
        <f t="array" aca="1" ref="A153" ca="1">IF(INDIRECT("route!D153")&gt;0,L153,(""))</f>
        <v/>
      </c>
      <c r="B153" s="156" t="str">
        <f t="array" aca="1" ref="B153" ca="1">IF(INDIRECT("route!D153")&gt;0,H153,(""))</f>
        <v/>
      </c>
      <c r="C153" s="157" t="str">
        <f t="shared" ca="1" si="12"/>
        <v xml:space="preserve"> </v>
      </c>
      <c r="D153" s="140">
        <f t="array" aca="1" ref="D153" ca="1">INDIRECT("route!E153")</f>
        <v>0</v>
      </c>
      <c r="E153" s="140" t="str">
        <f t="shared" ca="1" si="1"/>
        <v/>
      </c>
      <c r="F153" s="158">
        <v>7.2</v>
      </c>
      <c r="G153" s="162">
        <f t="shared" ca="1" si="8"/>
        <v>0</v>
      </c>
      <c r="H153" s="160" t="e">
        <f t="shared" ca="1" si="9"/>
        <v>#NUM!</v>
      </c>
      <c r="I153" s="158">
        <v>7.2</v>
      </c>
      <c r="J153" s="162">
        <f t="shared" ca="1" si="10"/>
        <v>0</v>
      </c>
      <c r="K153" s="162"/>
      <c r="L153" s="160" t="e">
        <f t="shared" ca="1" si="11"/>
        <v>#NUM!</v>
      </c>
      <c r="M153" s="158">
        <f t="array" aca="1" ref="M153" ca="1">INDIRECT("route!E153")-INDIRECT("route!E152")</f>
        <v>0</v>
      </c>
      <c r="N153" s="157">
        <f t="array" aca="1" ref="N153" ca="1">IF(INDIRECT("route!D153")="START",0,IF(T153=TRUE,N152,INDIRECT("route!E153")))</f>
        <v>4.7</v>
      </c>
      <c r="O153" s="139" t="e">
        <f t="shared" ca="1" si="2"/>
        <v>#VALUE!</v>
      </c>
      <c r="P153" s="139" t="e">
        <f t="shared" ca="1" si="3"/>
        <v>#VALUE!</v>
      </c>
      <c r="Q153" s="161" t="e">
        <f t="shared" ca="1" si="4"/>
        <v>#VALUE!</v>
      </c>
      <c r="R153" s="161" t="e">
        <f t="shared" ca="1" si="5"/>
        <v>#VALUE!</v>
      </c>
      <c r="S153" s="161" t="e">
        <f t="shared" ca="1" si="6"/>
        <v>#VALUE!</v>
      </c>
      <c r="T153" s="139" t="b">
        <f t="shared" ca="1" si="7"/>
        <v>1</v>
      </c>
      <c r="U153" s="139">
        <v>153</v>
      </c>
      <c r="V153" s="139"/>
      <c r="W153" s="141"/>
    </row>
    <row r="154" spans="1:23" ht="12" customHeight="1" x14ac:dyDescent="0.3">
      <c r="A154" s="156" t="str">
        <f t="array" aca="1" ref="A154" ca="1">IF(INDIRECT("route!D154")&gt;0,L154,(""))</f>
        <v/>
      </c>
      <c r="B154" s="156" t="str">
        <f t="array" aca="1" ref="B154" ca="1">IF(INDIRECT("route!D154")&gt;0,H154,(""))</f>
        <v/>
      </c>
      <c r="C154" s="157" t="str">
        <f t="shared" ca="1" si="12"/>
        <v xml:space="preserve"> </v>
      </c>
      <c r="D154" s="140">
        <f t="array" aca="1" ref="D154" ca="1">INDIRECT("route!E154")</f>
        <v>0</v>
      </c>
      <c r="E154" s="140" t="str">
        <f t="shared" ca="1" si="1"/>
        <v/>
      </c>
      <c r="F154" s="158">
        <v>7.2</v>
      </c>
      <c r="G154" s="162">
        <f t="shared" ca="1" si="8"/>
        <v>0</v>
      </c>
      <c r="H154" s="160" t="e">
        <f t="shared" ca="1" si="9"/>
        <v>#NUM!</v>
      </c>
      <c r="I154" s="158">
        <v>7.2</v>
      </c>
      <c r="J154" s="162">
        <f t="shared" ca="1" si="10"/>
        <v>0</v>
      </c>
      <c r="K154" s="162"/>
      <c r="L154" s="160" t="e">
        <f t="shared" ca="1" si="11"/>
        <v>#NUM!</v>
      </c>
      <c r="M154" s="158">
        <f t="array" aca="1" ref="M154" ca="1">INDIRECT("route!E154")-INDIRECT("route!E153")</f>
        <v>0</v>
      </c>
      <c r="N154" s="157">
        <f t="array" aca="1" ref="N154" ca="1">IF(INDIRECT("route!D154")="START",0,IF(T154=TRUE,N153,INDIRECT("route!E154")))</f>
        <v>4.7</v>
      </c>
      <c r="O154" s="139" t="e">
        <f t="shared" ca="1" si="2"/>
        <v>#VALUE!</v>
      </c>
      <c r="P154" s="139" t="e">
        <f t="shared" ca="1" si="3"/>
        <v>#VALUE!</v>
      </c>
      <c r="Q154" s="161" t="e">
        <f t="shared" ca="1" si="4"/>
        <v>#VALUE!</v>
      </c>
      <c r="R154" s="161" t="e">
        <f t="shared" ca="1" si="5"/>
        <v>#VALUE!</v>
      </c>
      <c r="S154" s="161" t="e">
        <f t="shared" ca="1" si="6"/>
        <v>#VALUE!</v>
      </c>
      <c r="T154" s="139" t="b">
        <f t="shared" ca="1" si="7"/>
        <v>1</v>
      </c>
      <c r="U154" s="139">
        <v>154</v>
      </c>
      <c r="V154" s="139"/>
      <c r="W154" s="141"/>
    </row>
    <row r="155" spans="1:23" ht="12" customHeight="1" x14ac:dyDescent="0.3">
      <c r="A155" s="156" t="str">
        <f t="array" aca="1" ref="A155" ca="1">IF(INDIRECT("route!D155")&gt;0,L155,(""))</f>
        <v/>
      </c>
      <c r="B155" s="156" t="str">
        <f t="array" aca="1" ref="B155" ca="1">IF(INDIRECT("route!D155")&gt;0,H155,(""))</f>
        <v/>
      </c>
      <c r="C155" s="157" t="str">
        <f t="shared" ca="1" si="12"/>
        <v xml:space="preserve"> </v>
      </c>
      <c r="D155" s="140">
        <f t="array" aca="1" ref="D155" ca="1">INDIRECT("route!E155")</f>
        <v>0</v>
      </c>
      <c r="E155" s="140" t="str">
        <f t="shared" ca="1" si="1"/>
        <v/>
      </c>
      <c r="F155" s="158">
        <v>7.2</v>
      </c>
      <c r="G155" s="162">
        <f t="shared" ca="1" si="8"/>
        <v>0</v>
      </c>
      <c r="H155" s="160" t="e">
        <f t="shared" ca="1" si="9"/>
        <v>#NUM!</v>
      </c>
      <c r="I155" s="158">
        <v>7.2</v>
      </c>
      <c r="J155" s="162">
        <f t="shared" ca="1" si="10"/>
        <v>0</v>
      </c>
      <c r="K155" s="162"/>
      <c r="L155" s="160" t="e">
        <f t="shared" ca="1" si="11"/>
        <v>#NUM!</v>
      </c>
      <c r="M155" s="158">
        <f t="array" aca="1" ref="M155" ca="1">INDIRECT("route!E155")-INDIRECT("route!E154")</f>
        <v>0</v>
      </c>
      <c r="N155" s="157">
        <f t="array" aca="1" ref="N155" ca="1">IF(INDIRECT("route!D155")="START",0,IF(T155=TRUE,N154,INDIRECT("route!E155")))</f>
        <v>4.7</v>
      </c>
      <c r="O155" s="139" t="e">
        <f t="shared" ca="1" si="2"/>
        <v>#VALUE!</v>
      </c>
      <c r="P155" s="139" t="e">
        <f t="shared" ca="1" si="3"/>
        <v>#VALUE!</v>
      </c>
      <c r="Q155" s="161" t="e">
        <f t="shared" ca="1" si="4"/>
        <v>#VALUE!</v>
      </c>
      <c r="R155" s="161" t="e">
        <f t="shared" ca="1" si="5"/>
        <v>#VALUE!</v>
      </c>
      <c r="S155" s="161" t="e">
        <f t="shared" ca="1" si="6"/>
        <v>#VALUE!</v>
      </c>
      <c r="T155" s="139" t="b">
        <f t="shared" ca="1" si="7"/>
        <v>1</v>
      </c>
      <c r="U155" s="139">
        <v>155</v>
      </c>
      <c r="V155" s="139"/>
      <c r="W155" s="141"/>
    </row>
    <row r="156" spans="1:23" ht="12" customHeight="1" x14ac:dyDescent="0.3">
      <c r="A156" s="156" t="str">
        <f t="array" aca="1" ref="A156" ca="1">IF(INDIRECT("route!D156")&gt;0,L156,(""))</f>
        <v/>
      </c>
      <c r="B156" s="156" t="str">
        <f t="array" aca="1" ref="B156" ca="1">IF(INDIRECT("route!D156")&gt;0,H156,(""))</f>
        <v/>
      </c>
      <c r="C156" s="157" t="str">
        <f t="shared" ca="1" si="12"/>
        <v xml:space="preserve"> </v>
      </c>
      <c r="D156" s="140">
        <f t="array" aca="1" ref="D156" ca="1">INDIRECT("route!E156")</f>
        <v>0</v>
      </c>
      <c r="E156" s="140" t="str">
        <f t="shared" ca="1" si="1"/>
        <v/>
      </c>
      <c r="F156" s="158">
        <v>7.2</v>
      </c>
      <c r="G156" s="162">
        <f t="shared" ca="1" si="8"/>
        <v>0</v>
      </c>
      <c r="H156" s="160" t="e">
        <f t="shared" ca="1" si="9"/>
        <v>#NUM!</v>
      </c>
      <c r="I156" s="158">
        <v>7.2</v>
      </c>
      <c r="J156" s="162">
        <f t="shared" ca="1" si="10"/>
        <v>0</v>
      </c>
      <c r="K156" s="162"/>
      <c r="L156" s="160" t="e">
        <f t="shared" ca="1" si="11"/>
        <v>#NUM!</v>
      </c>
      <c r="M156" s="158">
        <f t="array" aca="1" ref="M156" ca="1">INDIRECT("route!E156")-INDIRECT("route!E155")</f>
        <v>0</v>
      </c>
      <c r="N156" s="157">
        <f t="array" aca="1" ref="N156" ca="1">IF(INDIRECT("route!D156")="START",0,IF(T156=TRUE,N155,INDIRECT("route!E156")))</f>
        <v>4.7</v>
      </c>
      <c r="O156" s="139" t="e">
        <f t="shared" ca="1" si="2"/>
        <v>#VALUE!</v>
      </c>
      <c r="P156" s="139" t="e">
        <f t="shared" ca="1" si="3"/>
        <v>#VALUE!</v>
      </c>
      <c r="Q156" s="161" t="e">
        <f t="shared" ca="1" si="4"/>
        <v>#VALUE!</v>
      </c>
      <c r="R156" s="161" t="e">
        <f t="shared" ca="1" si="5"/>
        <v>#VALUE!</v>
      </c>
      <c r="S156" s="161" t="e">
        <f t="shared" ca="1" si="6"/>
        <v>#VALUE!</v>
      </c>
      <c r="T156" s="139" t="b">
        <f t="shared" ca="1" si="7"/>
        <v>1</v>
      </c>
      <c r="U156" s="139">
        <v>156</v>
      </c>
      <c r="V156" s="139"/>
      <c r="W156" s="141"/>
    </row>
    <row r="157" spans="1:23" ht="12" customHeight="1" x14ac:dyDescent="0.3">
      <c r="A157" s="156" t="str">
        <f t="array" aca="1" ref="A157" ca="1">IF(INDIRECT("route!D157")&gt;0,L157,(""))</f>
        <v/>
      </c>
      <c r="B157" s="156" t="str">
        <f t="array" aca="1" ref="B157" ca="1">IF(INDIRECT("route!D157")&gt;0,H157,(""))</f>
        <v/>
      </c>
      <c r="C157" s="157" t="str">
        <f t="shared" ca="1" si="12"/>
        <v xml:space="preserve"> </v>
      </c>
      <c r="D157" s="140">
        <f t="array" aca="1" ref="D157" ca="1">INDIRECT("route!E157")</f>
        <v>0</v>
      </c>
      <c r="E157" s="140" t="str">
        <f t="shared" ca="1" si="1"/>
        <v/>
      </c>
      <c r="F157" s="158">
        <v>7.2</v>
      </c>
      <c r="G157" s="162">
        <f t="shared" ca="1" si="8"/>
        <v>0</v>
      </c>
      <c r="H157" s="160" t="e">
        <f t="shared" ca="1" si="9"/>
        <v>#NUM!</v>
      </c>
      <c r="I157" s="158">
        <v>7.2</v>
      </c>
      <c r="J157" s="162">
        <f t="shared" ca="1" si="10"/>
        <v>0</v>
      </c>
      <c r="K157" s="162"/>
      <c r="L157" s="160" t="e">
        <f t="shared" ca="1" si="11"/>
        <v>#NUM!</v>
      </c>
      <c r="M157" s="158">
        <f t="array" aca="1" ref="M157" ca="1">INDIRECT("route!E157")-INDIRECT("route!E156")</f>
        <v>0</v>
      </c>
      <c r="N157" s="157">
        <f t="array" aca="1" ref="N157" ca="1">IF(INDIRECT("route!D157")="START",0,IF(T157=TRUE,N156,INDIRECT("route!E157")))</f>
        <v>4.7</v>
      </c>
      <c r="O157" s="139" t="e">
        <f t="shared" ca="1" si="2"/>
        <v>#VALUE!</v>
      </c>
      <c r="P157" s="139" t="e">
        <f t="shared" ca="1" si="3"/>
        <v>#VALUE!</v>
      </c>
      <c r="Q157" s="161" t="e">
        <f t="shared" ca="1" si="4"/>
        <v>#VALUE!</v>
      </c>
      <c r="R157" s="161" t="e">
        <f t="shared" ca="1" si="5"/>
        <v>#VALUE!</v>
      </c>
      <c r="S157" s="161" t="e">
        <f t="shared" ca="1" si="6"/>
        <v>#VALUE!</v>
      </c>
      <c r="T157" s="139" t="b">
        <f t="shared" ca="1" si="7"/>
        <v>1</v>
      </c>
      <c r="U157" s="139">
        <v>157</v>
      </c>
      <c r="V157" s="139"/>
      <c r="W157" s="141"/>
    </row>
    <row r="158" spans="1:23" ht="12" customHeight="1" x14ac:dyDescent="0.3">
      <c r="A158" s="156" t="str">
        <f t="array" aca="1" ref="A158" ca="1">IF(INDIRECT("route!D158")&gt;0,L158,(""))</f>
        <v/>
      </c>
      <c r="B158" s="156" t="str">
        <f t="array" aca="1" ref="B158" ca="1">IF(INDIRECT("route!D158")&gt;0,H158,(""))</f>
        <v/>
      </c>
      <c r="C158" s="157" t="str">
        <f t="shared" ca="1" si="12"/>
        <v xml:space="preserve"> </v>
      </c>
      <c r="D158" s="140">
        <f t="array" aca="1" ref="D158" ca="1">INDIRECT("route!E158")</f>
        <v>0</v>
      </c>
      <c r="E158" s="140" t="str">
        <f t="shared" ca="1" si="1"/>
        <v/>
      </c>
      <c r="F158" s="158">
        <v>7.2</v>
      </c>
      <c r="G158" s="162">
        <f t="shared" ca="1" si="8"/>
        <v>0</v>
      </c>
      <c r="H158" s="160" t="e">
        <f t="shared" ca="1" si="9"/>
        <v>#NUM!</v>
      </c>
      <c r="I158" s="158">
        <v>7.2</v>
      </c>
      <c r="J158" s="162">
        <f t="shared" ca="1" si="10"/>
        <v>0</v>
      </c>
      <c r="K158" s="162"/>
      <c r="L158" s="160" t="e">
        <f t="shared" ca="1" si="11"/>
        <v>#NUM!</v>
      </c>
      <c r="M158" s="158">
        <f t="array" aca="1" ref="M158" ca="1">INDIRECT("route!E158")-INDIRECT("route!E157")</f>
        <v>0</v>
      </c>
      <c r="N158" s="157">
        <f t="array" aca="1" ref="N158" ca="1">IF(INDIRECT("route!D158")="START",0,IF(T158=TRUE,N157,INDIRECT("route!E158")))</f>
        <v>4.7</v>
      </c>
      <c r="O158" s="139" t="e">
        <f t="shared" ca="1" si="2"/>
        <v>#VALUE!</v>
      </c>
      <c r="P158" s="139" t="e">
        <f t="shared" ca="1" si="3"/>
        <v>#VALUE!</v>
      </c>
      <c r="Q158" s="161" t="e">
        <f t="shared" ca="1" si="4"/>
        <v>#VALUE!</v>
      </c>
      <c r="R158" s="161" t="e">
        <f t="shared" ca="1" si="5"/>
        <v>#VALUE!</v>
      </c>
      <c r="S158" s="161" t="e">
        <f t="shared" ca="1" si="6"/>
        <v>#VALUE!</v>
      </c>
      <c r="T158" s="139" t="b">
        <f t="shared" ca="1" si="7"/>
        <v>1</v>
      </c>
      <c r="U158" s="139">
        <v>158</v>
      </c>
      <c r="V158" s="139"/>
      <c r="W158" s="141"/>
    </row>
    <row r="159" spans="1:23" ht="12" customHeight="1" x14ac:dyDescent="0.3">
      <c r="A159" s="156" t="str">
        <f t="array" aca="1" ref="A159" ca="1">IF(INDIRECT("route!D159")&gt;0,L159,(""))</f>
        <v/>
      </c>
      <c r="B159" s="156" t="str">
        <f t="array" aca="1" ref="B159" ca="1">IF(INDIRECT("route!D159")&gt;0,H159,(""))</f>
        <v/>
      </c>
      <c r="C159" s="157" t="str">
        <f t="shared" ca="1" si="12"/>
        <v xml:space="preserve"> </v>
      </c>
      <c r="D159" s="140">
        <f t="array" aca="1" ref="D159" ca="1">INDIRECT("route!E159")</f>
        <v>0</v>
      </c>
      <c r="E159" s="140" t="str">
        <f t="shared" ca="1" si="1"/>
        <v/>
      </c>
      <c r="F159" s="158">
        <v>7.2</v>
      </c>
      <c r="G159" s="162">
        <f t="shared" ca="1" si="8"/>
        <v>0</v>
      </c>
      <c r="H159" s="160" t="e">
        <f t="shared" ca="1" si="9"/>
        <v>#NUM!</v>
      </c>
      <c r="I159" s="158">
        <v>7.2</v>
      </c>
      <c r="J159" s="162">
        <f t="shared" ca="1" si="10"/>
        <v>0</v>
      </c>
      <c r="K159" s="162"/>
      <c r="L159" s="160" t="e">
        <f t="shared" ca="1" si="11"/>
        <v>#NUM!</v>
      </c>
      <c r="M159" s="158">
        <f t="array" aca="1" ref="M159" ca="1">INDIRECT("route!E159")-INDIRECT("route!E158")</f>
        <v>0</v>
      </c>
      <c r="N159" s="157">
        <f t="array" aca="1" ref="N159" ca="1">IF(INDIRECT("route!D159")="START",0,IF(T159=TRUE,N158,INDIRECT("route!E159")))</f>
        <v>4.7</v>
      </c>
      <c r="O159" s="139" t="e">
        <f t="shared" ca="1" si="2"/>
        <v>#VALUE!</v>
      </c>
      <c r="P159" s="139" t="e">
        <f t="shared" ca="1" si="3"/>
        <v>#VALUE!</v>
      </c>
      <c r="Q159" s="161" t="e">
        <f t="shared" ca="1" si="4"/>
        <v>#VALUE!</v>
      </c>
      <c r="R159" s="161" t="e">
        <f t="shared" ca="1" si="5"/>
        <v>#VALUE!</v>
      </c>
      <c r="S159" s="161" t="e">
        <f t="shared" ca="1" si="6"/>
        <v>#VALUE!</v>
      </c>
      <c r="T159" s="139" t="b">
        <f t="shared" ca="1" si="7"/>
        <v>1</v>
      </c>
      <c r="U159" s="139">
        <v>159</v>
      </c>
      <c r="V159" s="139"/>
      <c r="W159" s="141"/>
    </row>
    <row r="160" spans="1:23" ht="12" customHeight="1" x14ac:dyDescent="0.3">
      <c r="A160" s="156" t="str">
        <f t="array" aca="1" ref="A160" ca="1">IF(INDIRECT("route!D160")&gt;0,L160,(""))</f>
        <v/>
      </c>
      <c r="B160" s="156" t="str">
        <f t="array" aca="1" ref="B160" ca="1">IF(INDIRECT("route!D160")&gt;0,H160,(""))</f>
        <v/>
      </c>
      <c r="C160" s="157" t="str">
        <f t="shared" ca="1" si="12"/>
        <v xml:space="preserve"> </v>
      </c>
      <c r="D160" s="140">
        <f t="array" aca="1" ref="D160" ca="1">INDIRECT("route!E160")</f>
        <v>0</v>
      </c>
      <c r="E160" s="140" t="str">
        <f t="shared" ca="1" si="1"/>
        <v/>
      </c>
      <c r="F160" s="158">
        <v>7.2</v>
      </c>
      <c r="G160" s="162">
        <f t="shared" ca="1" si="8"/>
        <v>0</v>
      </c>
      <c r="H160" s="160" t="e">
        <f t="shared" ca="1" si="9"/>
        <v>#NUM!</v>
      </c>
      <c r="I160" s="158">
        <v>7.2</v>
      </c>
      <c r="J160" s="162">
        <f t="shared" ca="1" si="10"/>
        <v>0</v>
      </c>
      <c r="K160" s="162"/>
      <c r="L160" s="160" t="e">
        <f t="shared" ca="1" si="11"/>
        <v>#NUM!</v>
      </c>
      <c r="M160" s="158">
        <f t="array" aca="1" ref="M160" ca="1">INDIRECT("route!E160")-INDIRECT("route!E159")</f>
        <v>0</v>
      </c>
      <c r="N160" s="157">
        <f t="array" aca="1" ref="N160" ca="1">IF(INDIRECT("route!D160")="START",0,IF(T160=TRUE,N159,INDIRECT("route!E160")))</f>
        <v>4.7</v>
      </c>
      <c r="O160" s="139" t="e">
        <f t="shared" ca="1" si="2"/>
        <v>#VALUE!</v>
      </c>
      <c r="P160" s="139" t="e">
        <f t="shared" ca="1" si="3"/>
        <v>#VALUE!</v>
      </c>
      <c r="Q160" s="161" t="e">
        <f t="shared" ca="1" si="4"/>
        <v>#VALUE!</v>
      </c>
      <c r="R160" s="161" t="e">
        <f t="shared" ca="1" si="5"/>
        <v>#VALUE!</v>
      </c>
      <c r="S160" s="161" t="e">
        <f t="shared" ca="1" si="6"/>
        <v>#VALUE!</v>
      </c>
      <c r="T160" s="139" t="b">
        <f t="shared" ca="1" si="7"/>
        <v>1</v>
      </c>
      <c r="U160" s="139">
        <v>160</v>
      </c>
      <c r="V160" s="139"/>
      <c r="W160" s="141"/>
    </row>
    <row r="161" spans="1:23" ht="12" customHeight="1" x14ac:dyDescent="0.3">
      <c r="A161" s="156" t="str">
        <f t="array" aca="1" ref="A161" ca="1">IF(INDIRECT("route!D161")&gt;0,L161,(""))</f>
        <v/>
      </c>
      <c r="B161" s="156" t="str">
        <f t="array" aca="1" ref="B161" ca="1">IF(INDIRECT("route!D161")&gt;0,H161,(""))</f>
        <v/>
      </c>
      <c r="C161" s="157" t="str">
        <f t="shared" ca="1" si="12"/>
        <v xml:space="preserve"> </v>
      </c>
      <c r="D161" s="140">
        <f t="array" aca="1" ref="D161" ca="1">INDIRECT("route!E161")</f>
        <v>0</v>
      </c>
      <c r="E161" s="140" t="str">
        <f t="shared" ca="1" si="1"/>
        <v/>
      </c>
      <c r="F161" s="158">
        <v>7.2</v>
      </c>
      <c r="G161" s="162">
        <f t="shared" ca="1" si="8"/>
        <v>0</v>
      </c>
      <c r="H161" s="160" t="e">
        <f t="shared" ca="1" si="9"/>
        <v>#NUM!</v>
      </c>
      <c r="I161" s="158">
        <v>7.2</v>
      </c>
      <c r="J161" s="162">
        <f t="shared" ca="1" si="10"/>
        <v>0</v>
      </c>
      <c r="K161" s="162"/>
      <c r="L161" s="160" t="e">
        <f t="shared" ca="1" si="11"/>
        <v>#NUM!</v>
      </c>
      <c r="M161" s="158">
        <f t="array" aca="1" ref="M161" ca="1">INDIRECT("route!E161")-INDIRECT("route!E160")</f>
        <v>0</v>
      </c>
      <c r="N161" s="157">
        <f t="array" aca="1" ref="N161" ca="1">IF(INDIRECT("route!D161")="START",0,IF(T161=TRUE,N160,INDIRECT("route!E161")))</f>
        <v>4.7</v>
      </c>
      <c r="O161" s="139" t="e">
        <f t="shared" ca="1" si="2"/>
        <v>#VALUE!</v>
      </c>
      <c r="P161" s="139" t="e">
        <f t="shared" ca="1" si="3"/>
        <v>#VALUE!</v>
      </c>
      <c r="Q161" s="161" t="e">
        <f t="shared" ca="1" si="4"/>
        <v>#VALUE!</v>
      </c>
      <c r="R161" s="161" t="e">
        <f t="shared" ca="1" si="5"/>
        <v>#VALUE!</v>
      </c>
      <c r="S161" s="161" t="e">
        <f t="shared" ca="1" si="6"/>
        <v>#VALUE!</v>
      </c>
      <c r="T161" s="139" t="b">
        <f t="shared" ca="1" si="7"/>
        <v>1</v>
      </c>
      <c r="U161" s="139">
        <v>161</v>
      </c>
      <c r="V161" s="139"/>
      <c r="W161" s="141"/>
    </row>
    <row r="162" spans="1:23" ht="12" customHeight="1" x14ac:dyDescent="0.3">
      <c r="A162" s="156" t="str">
        <f t="array" aca="1" ref="A162" ca="1">IF(INDIRECT("route!D162")&gt;0,L162,(""))</f>
        <v/>
      </c>
      <c r="B162" s="156" t="str">
        <f t="array" aca="1" ref="B162" ca="1">IF(INDIRECT("route!D162")&gt;0,H162,(""))</f>
        <v/>
      </c>
      <c r="C162" s="157" t="str">
        <f t="shared" ca="1" si="12"/>
        <v xml:space="preserve"> </v>
      </c>
      <c r="D162" s="140">
        <f t="array" aca="1" ref="D162" ca="1">INDIRECT("route!E162")</f>
        <v>0</v>
      </c>
      <c r="E162" s="140" t="str">
        <f t="shared" ca="1" si="1"/>
        <v/>
      </c>
      <c r="F162" s="158">
        <v>7.2</v>
      </c>
      <c r="G162" s="162">
        <f t="shared" ca="1" si="8"/>
        <v>0</v>
      </c>
      <c r="H162" s="160" t="e">
        <f t="shared" ca="1" si="9"/>
        <v>#NUM!</v>
      </c>
      <c r="I162" s="158">
        <v>7.2</v>
      </c>
      <c r="J162" s="162">
        <f t="shared" ca="1" si="10"/>
        <v>0</v>
      </c>
      <c r="K162" s="162"/>
      <c r="L162" s="160" t="e">
        <f t="shared" ca="1" si="11"/>
        <v>#NUM!</v>
      </c>
      <c r="M162" s="158">
        <f t="array" aca="1" ref="M162" ca="1">INDIRECT("route!E162")-INDIRECT("route!E161")</f>
        <v>0</v>
      </c>
      <c r="N162" s="157">
        <f t="array" aca="1" ref="N162" ca="1">IF(INDIRECT("route!D162")="START",0,IF(T162=TRUE,N161,INDIRECT("route!E162")))</f>
        <v>4.7</v>
      </c>
      <c r="O162" s="139" t="e">
        <f t="shared" ca="1" si="2"/>
        <v>#VALUE!</v>
      </c>
      <c r="P162" s="139" t="e">
        <f t="shared" ca="1" si="3"/>
        <v>#VALUE!</v>
      </c>
      <c r="Q162" s="161" t="e">
        <f t="shared" ca="1" si="4"/>
        <v>#VALUE!</v>
      </c>
      <c r="R162" s="161" t="e">
        <f t="shared" ca="1" si="5"/>
        <v>#VALUE!</v>
      </c>
      <c r="S162" s="161" t="e">
        <f t="shared" ca="1" si="6"/>
        <v>#VALUE!</v>
      </c>
      <c r="T162" s="139" t="b">
        <f t="shared" ca="1" si="7"/>
        <v>1</v>
      </c>
      <c r="U162" s="139">
        <v>162</v>
      </c>
      <c r="V162" s="139"/>
      <c r="W162" s="141"/>
    </row>
    <row r="163" spans="1:23" ht="12" customHeight="1" x14ac:dyDescent="0.3">
      <c r="A163" s="156" t="str">
        <f t="array" aca="1" ref="A163" ca="1">IF(INDIRECT("route!D163")&gt;0,L163,(""))</f>
        <v/>
      </c>
      <c r="B163" s="156" t="str">
        <f t="array" aca="1" ref="B163" ca="1">IF(INDIRECT("route!D163")&gt;0,H163,(""))</f>
        <v/>
      </c>
      <c r="C163" s="157" t="str">
        <f t="shared" ca="1" si="12"/>
        <v xml:space="preserve"> </v>
      </c>
      <c r="D163" s="140">
        <f t="array" aca="1" ref="D163" ca="1">INDIRECT("route!E163")</f>
        <v>0</v>
      </c>
      <c r="E163" s="140" t="str">
        <f t="shared" ca="1" si="1"/>
        <v/>
      </c>
      <c r="F163" s="158">
        <v>7.2</v>
      </c>
      <c r="G163" s="162">
        <f t="shared" ca="1" si="8"/>
        <v>0</v>
      </c>
      <c r="H163" s="160" t="e">
        <f t="shared" ca="1" si="9"/>
        <v>#NUM!</v>
      </c>
      <c r="I163" s="158">
        <v>7.2</v>
      </c>
      <c r="J163" s="162">
        <f t="shared" ca="1" si="10"/>
        <v>0</v>
      </c>
      <c r="K163" s="162"/>
      <c r="L163" s="160" t="e">
        <f t="shared" ca="1" si="11"/>
        <v>#NUM!</v>
      </c>
      <c r="M163" s="158">
        <f t="array" aca="1" ref="M163" ca="1">INDIRECT("route!E163")-INDIRECT("route!E162")</f>
        <v>0</v>
      </c>
      <c r="N163" s="157">
        <f t="array" aca="1" ref="N163" ca="1">IF(INDIRECT("route!D163")="START",0,IF(T163=TRUE,N162,INDIRECT("route!E163")))</f>
        <v>4.7</v>
      </c>
      <c r="O163" s="139" t="e">
        <f t="shared" ca="1" si="2"/>
        <v>#VALUE!</v>
      </c>
      <c r="P163" s="139" t="e">
        <f t="shared" ca="1" si="3"/>
        <v>#VALUE!</v>
      </c>
      <c r="Q163" s="161" t="e">
        <f t="shared" ca="1" si="4"/>
        <v>#VALUE!</v>
      </c>
      <c r="R163" s="161" t="e">
        <f t="shared" ca="1" si="5"/>
        <v>#VALUE!</v>
      </c>
      <c r="S163" s="161" t="e">
        <f t="shared" ca="1" si="6"/>
        <v>#VALUE!</v>
      </c>
      <c r="T163" s="139" t="b">
        <f t="shared" ca="1" si="7"/>
        <v>1</v>
      </c>
      <c r="U163" s="139">
        <v>163</v>
      </c>
      <c r="V163" s="139"/>
      <c r="W163" s="141"/>
    </row>
    <row r="164" spans="1:23" ht="12" customHeight="1" x14ac:dyDescent="0.3">
      <c r="A164" s="156" t="str">
        <f t="array" aca="1" ref="A164" ca="1">IF(INDIRECT("route!D164")&gt;0,L164,(""))</f>
        <v/>
      </c>
      <c r="B164" s="156" t="str">
        <f t="array" aca="1" ref="B164" ca="1">IF(INDIRECT("route!D164")&gt;0,H164,(""))</f>
        <v/>
      </c>
      <c r="C164" s="157" t="str">
        <f t="shared" ca="1" si="12"/>
        <v xml:space="preserve"> </v>
      </c>
      <c r="D164" s="140">
        <f t="array" aca="1" ref="D164" ca="1">INDIRECT("route!E164")</f>
        <v>0</v>
      </c>
      <c r="E164" s="140" t="str">
        <f t="shared" ca="1" si="1"/>
        <v/>
      </c>
      <c r="F164" s="158">
        <v>7.2</v>
      </c>
      <c r="G164" s="162">
        <f t="shared" ca="1" si="8"/>
        <v>0</v>
      </c>
      <c r="H164" s="160" t="e">
        <f t="shared" ca="1" si="9"/>
        <v>#NUM!</v>
      </c>
      <c r="I164" s="158">
        <v>7.2</v>
      </c>
      <c r="J164" s="162">
        <f t="shared" ca="1" si="10"/>
        <v>0</v>
      </c>
      <c r="K164" s="162"/>
      <c r="L164" s="160" t="e">
        <f t="shared" ca="1" si="11"/>
        <v>#NUM!</v>
      </c>
      <c r="M164" s="158">
        <f t="array" aca="1" ref="M164" ca="1">INDIRECT("route!E164")-INDIRECT("route!E163")</f>
        <v>0</v>
      </c>
      <c r="N164" s="157">
        <f t="array" aca="1" ref="N164" ca="1">IF(INDIRECT("route!D164")="START",0,IF(T164=TRUE,N163,INDIRECT("route!E164")))</f>
        <v>4.7</v>
      </c>
      <c r="O164" s="139" t="e">
        <f t="shared" ca="1" si="2"/>
        <v>#VALUE!</v>
      </c>
      <c r="P164" s="139" t="e">
        <f t="shared" ca="1" si="3"/>
        <v>#VALUE!</v>
      </c>
      <c r="Q164" s="161" t="e">
        <f t="shared" ca="1" si="4"/>
        <v>#VALUE!</v>
      </c>
      <c r="R164" s="161" t="e">
        <f t="shared" ca="1" si="5"/>
        <v>#VALUE!</v>
      </c>
      <c r="S164" s="161" t="e">
        <f t="shared" ca="1" si="6"/>
        <v>#VALUE!</v>
      </c>
      <c r="T164" s="139" t="b">
        <f t="shared" ca="1" si="7"/>
        <v>1</v>
      </c>
      <c r="U164" s="139">
        <v>164</v>
      </c>
      <c r="V164" s="139"/>
      <c r="W164" s="141"/>
    </row>
    <row r="165" spans="1:23" ht="12" customHeight="1" x14ac:dyDescent="0.3">
      <c r="A165" s="156" t="str">
        <f t="array" aca="1" ref="A165" ca="1">IF(INDIRECT("route!D165")&gt;0,L165,(""))</f>
        <v/>
      </c>
      <c r="B165" s="156" t="str">
        <f t="array" aca="1" ref="B165" ca="1">IF(INDIRECT("route!D165")&gt;0,H165,(""))</f>
        <v/>
      </c>
      <c r="C165" s="157" t="str">
        <f t="shared" ca="1" si="12"/>
        <v xml:space="preserve"> </v>
      </c>
      <c r="D165" s="140">
        <f t="array" aca="1" ref="D165" ca="1">INDIRECT("route!E165")</f>
        <v>0</v>
      </c>
      <c r="E165" s="140" t="str">
        <f t="shared" ca="1" si="1"/>
        <v/>
      </c>
      <c r="F165" s="158">
        <v>7.2</v>
      </c>
      <c r="G165" s="162">
        <f t="shared" ca="1" si="8"/>
        <v>0</v>
      </c>
      <c r="H165" s="160" t="e">
        <f t="shared" ca="1" si="9"/>
        <v>#NUM!</v>
      </c>
      <c r="I165" s="158">
        <v>7.2</v>
      </c>
      <c r="J165" s="162">
        <f t="shared" ca="1" si="10"/>
        <v>0</v>
      </c>
      <c r="K165" s="162"/>
      <c r="L165" s="160" t="e">
        <f t="shared" ca="1" si="11"/>
        <v>#NUM!</v>
      </c>
      <c r="M165" s="158">
        <f t="array" aca="1" ref="M165" ca="1">INDIRECT("route!E165")-INDIRECT("route!E164")</f>
        <v>0</v>
      </c>
      <c r="N165" s="157">
        <f t="array" aca="1" ref="N165" ca="1">IF(INDIRECT("route!D165")="START",0,IF(T165=TRUE,N164,INDIRECT("route!E165")))</f>
        <v>4.7</v>
      </c>
      <c r="O165" s="139" t="e">
        <f t="shared" ca="1" si="2"/>
        <v>#VALUE!</v>
      </c>
      <c r="P165" s="139" t="e">
        <f t="shared" ca="1" si="3"/>
        <v>#VALUE!</v>
      </c>
      <c r="Q165" s="161" t="e">
        <f t="shared" ca="1" si="4"/>
        <v>#VALUE!</v>
      </c>
      <c r="R165" s="161" t="e">
        <f t="shared" ca="1" si="5"/>
        <v>#VALUE!</v>
      </c>
      <c r="S165" s="161" t="e">
        <f t="shared" ca="1" si="6"/>
        <v>#VALUE!</v>
      </c>
      <c r="T165" s="139" t="b">
        <f t="shared" ca="1" si="7"/>
        <v>1</v>
      </c>
      <c r="U165" s="139">
        <v>165</v>
      </c>
      <c r="V165" s="139"/>
      <c r="W165" s="141"/>
    </row>
    <row r="166" spans="1:23" ht="12" customHeight="1" x14ac:dyDescent="0.3">
      <c r="A166" s="156" t="str">
        <f t="array" aca="1" ref="A166" ca="1">IF(INDIRECT("route!D166")&gt;0,L166,(""))</f>
        <v/>
      </c>
      <c r="B166" s="156" t="str">
        <f t="array" aca="1" ref="B166" ca="1">IF(INDIRECT("route!D166")&gt;0,H166,(""))</f>
        <v/>
      </c>
      <c r="C166" s="157" t="str">
        <f t="shared" ca="1" si="12"/>
        <v xml:space="preserve"> </v>
      </c>
      <c r="D166" s="140">
        <f t="array" aca="1" ref="D166" ca="1">INDIRECT("route!E166")</f>
        <v>0</v>
      </c>
      <c r="E166" s="140" t="str">
        <f t="shared" ca="1" si="1"/>
        <v/>
      </c>
      <c r="F166" s="158">
        <v>7.2</v>
      </c>
      <c r="G166" s="162">
        <f t="shared" ca="1" si="8"/>
        <v>0</v>
      </c>
      <c r="H166" s="160" t="e">
        <f t="shared" ca="1" si="9"/>
        <v>#NUM!</v>
      </c>
      <c r="I166" s="158">
        <v>7.2</v>
      </c>
      <c r="J166" s="162">
        <f t="shared" ca="1" si="10"/>
        <v>0</v>
      </c>
      <c r="K166" s="162"/>
      <c r="L166" s="160" t="e">
        <f t="shared" ca="1" si="11"/>
        <v>#NUM!</v>
      </c>
      <c r="M166" s="158">
        <f t="array" aca="1" ref="M166" ca="1">INDIRECT("route!E166")-INDIRECT("route!E165")</f>
        <v>0</v>
      </c>
      <c r="N166" s="157">
        <f t="array" aca="1" ref="N166" ca="1">IF(INDIRECT("route!D166")="START",0,IF(T166=TRUE,N165,INDIRECT("route!E166")))</f>
        <v>4.7</v>
      </c>
      <c r="O166" s="139" t="e">
        <f t="shared" ca="1" si="2"/>
        <v>#VALUE!</v>
      </c>
      <c r="P166" s="139" t="e">
        <f t="shared" ca="1" si="3"/>
        <v>#VALUE!</v>
      </c>
      <c r="Q166" s="161" t="e">
        <f t="shared" ca="1" si="4"/>
        <v>#VALUE!</v>
      </c>
      <c r="R166" s="161" t="e">
        <f t="shared" ca="1" si="5"/>
        <v>#VALUE!</v>
      </c>
      <c r="S166" s="161" t="e">
        <f t="shared" ca="1" si="6"/>
        <v>#VALUE!</v>
      </c>
      <c r="T166" s="139" t="b">
        <f t="shared" ca="1" si="7"/>
        <v>1</v>
      </c>
      <c r="U166" s="139">
        <v>166</v>
      </c>
      <c r="V166" s="139"/>
      <c r="W166" s="141"/>
    </row>
    <row r="167" spans="1:23" ht="12" customHeight="1" x14ac:dyDescent="0.3">
      <c r="A167" s="156" t="str">
        <f t="array" aca="1" ref="A167" ca="1">IF(INDIRECT("route!D167")&gt;0,L167,(""))</f>
        <v/>
      </c>
      <c r="B167" s="156" t="str">
        <f t="array" aca="1" ref="B167" ca="1">IF(INDIRECT("route!D167")&gt;0,H167,(""))</f>
        <v/>
      </c>
      <c r="C167" s="157" t="str">
        <f t="shared" ca="1" si="12"/>
        <v xml:space="preserve"> </v>
      </c>
      <c r="D167" s="140">
        <f t="array" aca="1" ref="D167" ca="1">INDIRECT("route!E167")</f>
        <v>0</v>
      </c>
      <c r="E167" s="140" t="str">
        <f t="shared" ca="1" si="1"/>
        <v/>
      </c>
      <c r="F167" s="158">
        <v>7.2</v>
      </c>
      <c r="G167" s="162">
        <f t="shared" ca="1" si="8"/>
        <v>0</v>
      </c>
      <c r="H167" s="160" t="e">
        <f t="shared" ca="1" si="9"/>
        <v>#NUM!</v>
      </c>
      <c r="I167" s="158">
        <v>7.2</v>
      </c>
      <c r="J167" s="162">
        <f t="shared" ca="1" si="10"/>
        <v>0</v>
      </c>
      <c r="K167" s="162"/>
      <c r="L167" s="160" t="e">
        <f t="shared" ca="1" si="11"/>
        <v>#NUM!</v>
      </c>
      <c r="M167" s="158">
        <f t="array" aca="1" ref="M167" ca="1">INDIRECT("route!E167")-INDIRECT("route!E166")</f>
        <v>0</v>
      </c>
      <c r="N167" s="157">
        <f t="array" aca="1" ref="N167" ca="1">IF(INDIRECT("route!D167")="START",0,IF(T167=TRUE,N166,INDIRECT("route!E167")))</f>
        <v>4.7</v>
      </c>
      <c r="O167" s="139" t="e">
        <f t="shared" ca="1" si="2"/>
        <v>#VALUE!</v>
      </c>
      <c r="P167" s="139" t="e">
        <f t="shared" ca="1" si="3"/>
        <v>#VALUE!</v>
      </c>
      <c r="Q167" s="161" t="e">
        <f t="shared" ca="1" si="4"/>
        <v>#VALUE!</v>
      </c>
      <c r="R167" s="161" t="e">
        <f t="shared" ca="1" si="5"/>
        <v>#VALUE!</v>
      </c>
      <c r="S167" s="161" t="e">
        <f t="shared" ca="1" si="6"/>
        <v>#VALUE!</v>
      </c>
      <c r="T167" s="139" t="b">
        <f t="shared" ca="1" si="7"/>
        <v>1</v>
      </c>
      <c r="U167" s="139">
        <v>167</v>
      </c>
      <c r="V167" s="139"/>
      <c r="W167" s="141"/>
    </row>
    <row r="168" spans="1:23" ht="12" customHeight="1" x14ac:dyDescent="0.3">
      <c r="A168" s="156" t="str">
        <f t="array" aca="1" ref="A168" ca="1">IF(INDIRECT("route!D168")&gt;0,L168,(""))</f>
        <v/>
      </c>
      <c r="B168" s="156" t="str">
        <f t="array" aca="1" ref="B168" ca="1">IF(INDIRECT("route!D168")&gt;0,H168,(""))</f>
        <v/>
      </c>
      <c r="C168" s="157" t="str">
        <f t="shared" ca="1" si="12"/>
        <v xml:space="preserve"> </v>
      </c>
      <c r="D168" s="140">
        <f t="array" aca="1" ref="D168" ca="1">INDIRECT("route!E168")</f>
        <v>0</v>
      </c>
      <c r="E168" s="140" t="str">
        <f t="shared" ca="1" si="1"/>
        <v/>
      </c>
      <c r="F168" s="158">
        <v>7.2</v>
      </c>
      <c r="G168" s="162">
        <f t="shared" ca="1" si="8"/>
        <v>0</v>
      </c>
      <c r="H168" s="160" t="e">
        <f t="shared" ca="1" si="9"/>
        <v>#NUM!</v>
      </c>
      <c r="I168" s="158">
        <v>7.2</v>
      </c>
      <c r="J168" s="162">
        <f t="shared" ca="1" si="10"/>
        <v>0</v>
      </c>
      <c r="K168" s="162"/>
      <c r="L168" s="160" t="e">
        <f t="shared" ca="1" si="11"/>
        <v>#NUM!</v>
      </c>
      <c r="M168" s="158">
        <f t="array" aca="1" ref="M168" ca="1">INDIRECT("route!E168")-INDIRECT("route!E167")</f>
        <v>0</v>
      </c>
      <c r="N168" s="157">
        <f t="array" aca="1" ref="N168" ca="1">IF(INDIRECT("route!D168")="START",0,IF(T168=TRUE,N167,INDIRECT("route!E168")))</f>
        <v>4.7</v>
      </c>
      <c r="O168" s="139" t="e">
        <f t="shared" ca="1" si="2"/>
        <v>#VALUE!</v>
      </c>
      <c r="P168" s="139" t="e">
        <f t="shared" ca="1" si="3"/>
        <v>#VALUE!</v>
      </c>
      <c r="Q168" s="161" t="e">
        <f t="shared" ca="1" si="4"/>
        <v>#VALUE!</v>
      </c>
      <c r="R168" s="161" t="e">
        <f t="shared" ca="1" si="5"/>
        <v>#VALUE!</v>
      </c>
      <c r="S168" s="161" t="e">
        <f t="shared" ca="1" si="6"/>
        <v>#VALUE!</v>
      </c>
      <c r="T168" s="139" t="b">
        <f t="shared" ca="1" si="7"/>
        <v>1</v>
      </c>
      <c r="U168" s="139">
        <v>168</v>
      </c>
      <c r="V168" s="139"/>
      <c r="W168" s="141"/>
    </row>
    <row r="169" spans="1:23" ht="12" customHeight="1" x14ac:dyDescent="0.3">
      <c r="A169" s="156" t="str">
        <f t="array" aca="1" ref="A169" ca="1">IF(INDIRECT("route!D169")&gt;0,L169,(""))</f>
        <v/>
      </c>
      <c r="B169" s="156" t="str">
        <f t="array" aca="1" ref="B169" ca="1">IF(INDIRECT("route!D169")&gt;0,H169,(""))</f>
        <v/>
      </c>
      <c r="C169" s="157" t="str">
        <f t="shared" ca="1" si="12"/>
        <v xml:space="preserve"> </v>
      </c>
      <c r="D169" s="140">
        <f t="array" aca="1" ref="D169" ca="1">INDIRECT("route!E169")</f>
        <v>0</v>
      </c>
      <c r="E169" s="140" t="str">
        <f t="shared" ca="1" si="1"/>
        <v/>
      </c>
      <c r="F169" s="158">
        <v>7.2</v>
      </c>
      <c r="G169" s="162">
        <f t="shared" ca="1" si="8"/>
        <v>0</v>
      </c>
      <c r="H169" s="160" t="e">
        <f t="shared" ca="1" si="9"/>
        <v>#NUM!</v>
      </c>
      <c r="I169" s="158">
        <v>7.2</v>
      </c>
      <c r="J169" s="162">
        <f t="shared" ca="1" si="10"/>
        <v>0</v>
      </c>
      <c r="K169" s="162"/>
      <c r="L169" s="160" t="e">
        <f t="shared" ca="1" si="11"/>
        <v>#NUM!</v>
      </c>
      <c r="M169" s="158">
        <f t="array" aca="1" ref="M169" ca="1">INDIRECT("route!E169")-INDIRECT("route!E168")</f>
        <v>0</v>
      </c>
      <c r="N169" s="157">
        <f t="array" aca="1" ref="N169" ca="1">IF(INDIRECT("route!D169")="START",0,IF(T169=TRUE,N168,INDIRECT("route!E169")))</f>
        <v>4.7</v>
      </c>
      <c r="O169" s="139" t="e">
        <f t="shared" ca="1" si="2"/>
        <v>#VALUE!</v>
      </c>
      <c r="P169" s="139" t="e">
        <f t="shared" ca="1" si="3"/>
        <v>#VALUE!</v>
      </c>
      <c r="Q169" s="161" t="e">
        <f t="shared" ca="1" si="4"/>
        <v>#VALUE!</v>
      </c>
      <c r="R169" s="161" t="e">
        <f t="shared" ca="1" si="5"/>
        <v>#VALUE!</v>
      </c>
      <c r="S169" s="161" t="e">
        <f t="shared" ca="1" si="6"/>
        <v>#VALUE!</v>
      </c>
      <c r="T169" s="139" t="b">
        <f t="shared" ca="1" si="7"/>
        <v>1</v>
      </c>
      <c r="U169" s="139">
        <v>169</v>
      </c>
      <c r="V169" s="139"/>
      <c r="W169" s="141"/>
    </row>
    <row r="170" spans="1:23" ht="12" customHeight="1" x14ac:dyDescent="0.3">
      <c r="A170" s="156" t="str">
        <f t="array" aca="1" ref="A170" ca="1">IF(INDIRECT("route!D170")&gt;0,L170,(""))</f>
        <v/>
      </c>
      <c r="B170" s="156" t="str">
        <f t="array" aca="1" ref="B170" ca="1">IF(INDIRECT("route!D170")&gt;0,H170,(""))</f>
        <v/>
      </c>
      <c r="C170" s="157" t="str">
        <f t="shared" ca="1" si="12"/>
        <v xml:space="preserve"> </v>
      </c>
      <c r="D170" s="140">
        <f t="array" aca="1" ref="D170" ca="1">INDIRECT("route!E170")</f>
        <v>0</v>
      </c>
      <c r="E170" s="140" t="str">
        <f t="shared" ca="1" si="1"/>
        <v/>
      </c>
      <c r="F170" s="158">
        <v>7.2</v>
      </c>
      <c r="G170" s="162">
        <f t="shared" ca="1" si="8"/>
        <v>0</v>
      </c>
      <c r="H170" s="160" t="e">
        <f t="shared" ca="1" si="9"/>
        <v>#NUM!</v>
      </c>
      <c r="I170" s="158">
        <v>7.2</v>
      </c>
      <c r="J170" s="162">
        <f t="shared" ca="1" si="10"/>
        <v>0</v>
      </c>
      <c r="K170" s="162"/>
      <c r="L170" s="160" t="e">
        <f t="shared" ca="1" si="11"/>
        <v>#NUM!</v>
      </c>
      <c r="M170" s="158">
        <f t="array" aca="1" ref="M170" ca="1">INDIRECT("route!E170")-INDIRECT("route!E169")</f>
        <v>0</v>
      </c>
      <c r="N170" s="157">
        <f t="array" aca="1" ref="N170" ca="1">IF(INDIRECT("route!D170")="START",0,IF(T170=TRUE,N169,INDIRECT("route!E170")))</f>
        <v>4.7</v>
      </c>
      <c r="O170" s="139" t="e">
        <f t="shared" ca="1" si="2"/>
        <v>#VALUE!</v>
      </c>
      <c r="P170" s="139" t="e">
        <f t="shared" ca="1" si="3"/>
        <v>#VALUE!</v>
      </c>
      <c r="Q170" s="161" t="e">
        <f t="shared" ca="1" si="4"/>
        <v>#VALUE!</v>
      </c>
      <c r="R170" s="161" t="e">
        <f t="shared" ca="1" si="5"/>
        <v>#VALUE!</v>
      </c>
      <c r="S170" s="161" t="e">
        <f t="shared" ca="1" si="6"/>
        <v>#VALUE!</v>
      </c>
      <c r="T170" s="139" t="b">
        <f t="shared" ca="1" si="7"/>
        <v>1</v>
      </c>
      <c r="U170" s="139">
        <v>170</v>
      </c>
      <c r="V170" s="139"/>
      <c r="W170" s="141"/>
    </row>
    <row r="171" spans="1:23" ht="12" customHeight="1" x14ac:dyDescent="0.3">
      <c r="A171" s="156" t="str">
        <f t="array" aca="1" ref="A171" ca="1">IF(INDIRECT("route!D171")&gt;0,L171,(""))</f>
        <v/>
      </c>
      <c r="B171" s="156" t="str">
        <f t="array" aca="1" ref="B171" ca="1">IF(INDIRECT("route!D171")&gt;0,H171,(""))</f>
        <v/>
      </c>
      <c r="C171" s="157" t="str">
        <f t="shared" ca="1" si="12"/>
        <v xml:space="preserve"> </v>
      </c>
      <c r="D171" s="140">
        <f t="array" aca="1" ref="D171" ca="1">INDIRECT("route!E171")</f>
        <v>0</v>
      </c>
      <c r="E171" s="140" t="str">
        <f t="shared" ca="1" si="1"/>
        <v/>
      </c>
      <c r="F171" s="158">
        <v>7.2</v>
      </c>
      <c r="G171" s="162">
        <f t="shared" ca="1" si="8"/>
        <v>0</v>
      </c>
      <c r="H171" s="160" t="e">
        <f t="shared" ca="1" si="9"/>
        <v>#NUM!</v>
      </c>
      <c r="I171" s="158">
        <v>7.2</v>
      </c>
      <c r="J171" s="162">
        <f t="shared" ca="1" si="10"/>
        <v>0</v>
      </c>
      <c r="K171" s="162"/>
      <c r="L171" s="160" t="e">
        <f t="shared" ca="1" si="11"/>
        <v>#NUM!</v>
      </c>
      <c r="M171" s="158">
        <f t="array" aca="1" ref="M171" ca="1">INDIRECT("route!E171")-INDIRECT("route!E170")</f>
        <v>0</v>
      </c>
      <c r="N171" s="157">
        <f t="array" aca="1" ref="N171" ca="1">IF(INDIRECT("route!D171")="START",0,IF(T171=TRUE,N170,INDIRECT("route!E171")))</f>
        <v>4.7</v>
      </c>
      <c r="O171" s="139" t="e">
        <f t="shared" ca="1" si="2"/>
        <v>#VALUE!</v>
      </c>
      <c r="P171" s="139" t="e">
        <f t="shared" ca="1" si="3"/>
        <v>#VALUE!</v>
      </c>
      <c r="Q171" s="161" t="e">
        <f t="shared" ca="1" si="4"/>
        <v>#VALUE!</v>
      </c>
      <c r="R171" s="161" t="e">
        <f t="shared" ca="1" si="5"/>
        <v>#VALUE!</v>
      </c>
      <c r="S171" s="161" t="e">
        <f t="shared" ca="1" si="6"/>
        <v>#VALUE!</v>
      </c>
      <c r="T171" s="139" t="b">
        <f t="shared" ca="1" si="7"/>
        <v>1</v>
      </c>
      <c r="U171" s="139">
        <v>171</v>
      </c>
      <c r="V171" s="139"/>
      <c r="W171" s="141"/>
    </row>
    <row r="172" spans="1:23" ht="12" customHeight="1" x14ac:dyDescent="0.3">
      <c r="A172" s="156" t="str">
        <f t="array" aca="1" ref="A172" ca="1">IF(INDIRECT("route!D172")&gt;0,L172,(""))</f>
        <v/>
      </c>
      <c r="B172" s="156" t="str">
        <f t="array" aca="1" ref="B172" ca="1">IF(INDIRECT("route!D172")&gt;0,H172,(""))</f>
        <v/>
      </c>
      <c r="C172" s="157" t="str">
        <f t="shared" ca="1" si="12"/>
        <v xml:space="preserve"> </v>
      </c>
      <c r="D172" s="140">
        <f t="array" aca="1" ref="D172" ca="1">INDIRECT("route!E172")</f>
        <v>0</v>
      </c>
      <c r="E172" s="140" t="str">
        <f t="shared" ca="1" si="1"/>
        <v/>
      </c>
      <c r="F172" s="158">
        <v>7.2</v>
      </c>
      <c r="G172" s="162">
        <f t="shared" ca="1" si="8"/>
        <v>0</v>
      </c>
      <c r="H172" s="160" t="e">
        <f t="shared" ca="1" si="9"/>
        <v>#NUM!</v>
      </c>
      <c r="I172" s="158">
        <v>7.2</v>
      </c>
      <c r="J172" s="162">
        <f t="shared" ca="1" si="10"/>
        <v>0</v>
      </c>
      <c r="K172" s="162"/>
      <c r="L172" s="160" t="e">
        <f t="shared" ca="1" si="11"/>
        <v>#NUM!</v>
      </c>
      <c r="M172" s="158">
        <f t="array" aca="1" ref="M172" ca="1">INDIRECT("route!E172")-INDIRECT("route!E171")</f>
        <v>0</v>
      </c>
      <c r="N172" s="157">
        <f t="array" aca="1" ref="N172" ca="1">IF(INDIRECT("route!D172")="START",0,IF(T172=TRUE,N171,INDIRECT("route!E172")))</f>
        <v>4.7</v>
      </c>
      <c r="O172" s="139" t="e">
        <f t="shared" ca="1" si="2"/>
        <v>#VALUE!</v>
      </c>
      <c r="P172" s="139" t="e">
        <f t="shared" ca="1" si="3"/>
        <v>#VALUE!</v>
      </c>
      <c r="Q172" s="161" t="e">
        <f t="shared" ca="1" si="4"/>
        <v>#VALUE!</v>
      </c>
      <c r="R172" s="161" t="e">
        <f t="shared" ca="1" si="5"/>
        <v>#VALUE!</v>
      </c>
      <c r="S172" s="161" t="e">
        <f t="shared" ca="1" si="6"/>
        <v>#VALUE!</v>
      </c>
      <c r="T172" s="139" t="b">
        <f t="shared" ca="1" si="7"/>
        <v>1</v>
      </c>
      <c r="U172" s="139">
        <v>172</v>
      </c>
      <c r="V172" s="139"/>
      <c r="W172" s="141"/>
    </row>
    <row r="173" spans="1:23" ht="12" customHeight="1" x14ac:dyDescent="0.3">
      <c r="A173" s="156" t="str">
        <f t="array" aca="1" ref="A173" ca="1">IF(INDIRECT("route!D173")&gt;0,L173,(""))</f>
        <v/>
      </c>
      <c r="B173" s="156" t="str">
        <f t="array" aca="1" ref="B173" ca="1">IF(INDIRECT("route!D173")&gt;0,H173,(""))</f>
        <v/>
      </c>
      <c r="C173" s="157" t="str">
        <f t="shared" ca="1" si="12"/>
        <v xml:space="preserve"> </v>
      </c>
      <c r="D173" s="140">
        <f t="array" aca="1" ref="D173" ca="1">INDIRECT("route!E173")</f>
        <v>0</v>
      </c>
      <c r="E173" s="140" t="str">
        <f t="shared" ca="1" si="1"/>
        <v/>
      </c>
      <c r="F173" s="158">
        <v>7.2</v>
      </c>
      <c r="G173" s="162">
        <f t="shared" ca="1" si="8"/>
        <v>0</v>
      </c>
      <c r="H173" s="160" t="e">
        <f t="shared" ca="1" si="9"/>
        <v>#NUM!</v>
      </c>
      <c r="I173" s="158">
        <v>7.2</v>
      </c>
      <c r="J173" s="162">
        <f t="shared" ca="1" si="10"/>
        <v>0</v>
      </c>
      <c r="K173" s="162"/>
      <c r="L173" s="160" t="e">
        <f t="shared" ca="1" si="11"/>
        <v>#NUM!</v>
      </c>
      <c r="M173" s="158">
        <f t="array" aca="1" ref="M173" ca="1">INDIRECT("route!E173")-INDIRECT("route!E172")</f>
        <v>0</v>
      </c>
      <c r="N173" s="157">
        <f t="array" aca="1" ref="N173" ca="1">IF(INDIRECT("route!D173")="START",0,IF(T173=TRUE,N172,INDIRECT("route!E173")))</f>
        <v>4.7</v>
      </c>
      <c r="O173" s="139" t="e">
        <f t="shared" ca="1" si="2"/>
        <v>#VALUE!</v>
      </c>
      <c r="P173" s="139" t="e">
        <f t="shared" ca="1" si="3"/>
        <v>#VALUE!</v>
      </c>
      <c r="Q173" s="161" t="e">
        <f t="shared" ca="1" si="4"/>
        <v>#VALUE!</v>
      </c>
      <c r="R173" s="161" t="e">
        <f t="shared" ca="1" si="5"/>
        <v>#VALUE!</v>
      </c>
      <c r="S173" s="161" t="e">
        <f t="shared" ca="1" si="6"/>
        <v>#VALUE!</v>
      </c>
      <c r="T173" s="139" t="b">
        <f t="shared" ca="1" si="7"/>
        <v>1</v>
      </c>
      <c r="U173" s="139">
        <v>173</v>
      </c>
      <c r="V173" s="139"/>
      <c r="W173" s="141"/>
    </row>
    <row r="174" spans="1:23" ht="12" customHeight="1" x14ac:dyDescent="0.3">
      <c r="A174" s="156" t="str">
        <f t="array" aca="1" ref="A174" ca="1">IF(INDIRECT("route!D174")&gt;0,L174,(""))</f>
        <v/>
      </c>
      <c r="B174" s="156" t="str">
        <f t="array" aca="1" ref="B174" ca="1">IF(INDIRECT("route!D174")&gt;0,H174,(""))</f>
        <v/>
      </c>
      <c r="C174" s="157" t="str">
        <f t="shared" ca="1" si="12"/>
        <v xml:space="preserve"> </v>
      </c>
      <c r="D174" s="140">
        <f t="array" aca="1" ref="D174" ca="1">INDIRECT("route!E174")</f>
        <v>0</v>
      </c>
      <c r="E174" s="140" t="str">
        <f t="shared" ca="1" si="1"/>
        <v/>
      </c>
      <c r="F174" s="158">
        <v>7.2</v>
      </c>
      <c r="G174" s="162">
        <f t="shared" ca="1" si="8"/>
        <v>0</v>
      </c>
      <c r="H174" s="160" t="e">
        <f t="shared" ca="1" si="9"/>
        <v>#NUM!</v>
      </c>
      <c r="I174" s="158">
        <v>7.2</v>
      </c>
      <c r="J174" s="162">
        <f t="shared" ca="1" si="10"/>
        <v>0</v>
      </c>
      <c r="K174" s="162"/>
      <c r="L174" s="160" t="e">
        <f t="shared" ca="1" si="11"/>
        <v>#NUM!</v>
      </c>
      <c r="M174" s="158">
        <f t="array" aca="1" ref="M174" ca="1">INDIRECT("route!E174")-INDIRECT("route!E173")</f>
        <v>0</v>
      </c>
      <c r="N174" s="157">
        <f t="array" aca="1" ref="N174" ca="1">IF(INDIRECT("route!D174")="START",0,IF(T174=TRUE,N173,INDIRECT("route!E174")))</f>
        <v>4.7</v>
      </c>
      <c r="O174" s="139" t="e">
        <f t="shared" ca="1" si="2"/>
        <v>#VALUE!</v>
      </c>
      <c r="P174" s="139" t="e">
        <f t="shared" ca="1" si="3"/>
        <v>#VALUE!</v>
      </c>
      <c r="Q174" s="161" t="e">
        <f t="shared" ca="1" si="4"/>
        <v>#VALUE!</v>
      </c>
      <c r="R174" s="161" t="e">
        <f t="shared" ca="1" si="5"/>
        <v>#VALUE!</v>
      </c>
      <c r="S174" s="161" t="e">
        <f t="shared" ca="1" si="6"/>
        <v>#VALUE!</v>
      </c>
      <c r="T174" s="139" t="b">
        <f t="shared" ca="1" si="7"/>
        <v>1</v>
      </c>
      <c r="U174" s="139">
        <v>174</v>
      </c>
      <c r="V174" s="139"/>
      <c r="W174" s="141"/>
    </row>
    <row r="175" spans="1:23" ht="12" customHeight="1" x14ac:dyDescent="0.3">
      <c r="A175" s="156" t="str">
        <f t="array" aca="1" ref="A175" ca="1">IF(INDIRECT("route!D175")&gt;0,L175,(""))</f>
        <v/>
      </c>
      <c r="B175" s="156" t="str">
        <f t="array" aca="1" ref="B175" ca="1">IF(INDIRECT("route!D175")&gt;0,H175,(""))</f>
        <v/>
      </c>
      <c r="C175" s="157" t="str">
        <f t="shared" ca="1" si="12"/>
        <v xml:space="preserve"> </v>
      </c>
      <c r="D175" s="140">
        <f t="array" aca="1" ref="D175" ca="1">INDIRECT("route!E175")</f>
        <v>0</v>
      </c>
      <c r="E175" s="140" t="str">
        <f t="shared" ca="1" si="1"/>
        <v/>
      </c>
      <c r="F175" s="158">
        <v>7.2</v>
      </c>
      <c r="G175" s="162">
        <f t="shared" ca="1" si="8"/>
        <v>0</v>
      </c>
      <c r="H175" s="160" t="e">
        <f t="shared" ca="1" si="9"/>
        <v>#NUM!</v>
      </c>
      <c r="I175" s="158">
        <v>7.2</v>
      </c>
      <c r="J175" s="162">
        <f t="shared" ca="1" si="10"/>
        <v>0</v>
      </c>
      <c r="K175" s="162"/>
      <c r="L175" s="160" t="e">
        <f t="shared" ca="1" si="11"/>
        <v>#NUM!</v>
      </c>
      <c r="M175" s="158">
        <f t="array" aca="1" ref="M175" ca="1">INDIRECT("route!E175")-INDIRECT("route!E174")</f>
        <v>0</v>
      </c>
      <c r="N175" s="157">
        <f t="array" aca="1" ref="N175" ca="1">IF(INDIRECT("route!D175")="START",0,IF(T175=TRUE,N174,INDIRECT("route!E175")))</f>
        <v>4.7</v>
      </c>
      <c r="O175" s="139" t="e">
        <f t="shared" ca="1" si="2"/>
        <v>#VALUE!</v>
      </c>
      <c r="P175" s="139" t="e">
        <f t="shared" ca="1" si="3"/>
        <v>#VALUE!</v>
      </c>
      <c r="Q175" s="161" t="e">
        <f t="shared" ca="1" si="4"/>
        <v>#VALUE!</v>
      </c>
      <c r="R175" s="161" t="e">
        <f t="shared" ca="1" si="5"/>
        <v>#VALUE!</v>
      </c>
      <c r="S175" s="161" t="e">
        <f t="shared" ca="1" si="6"/>
        <v>#VALUE!</v>
      </c>
      <c r="T175" s="139" t="b">
        <f t="shared" ca="1" si="7"/>
        <v>1</v>
      </c>
      <c r="U175" s="139">
        <v>175</v>
      </c>
      <c r="V175" s="139"/>
      <c r="W175" s="141"/>
    </row>
    <row r="176" spans="1:23" ht="12" customHeight="1" x14ac:dyDescent="0.3">
      <c r="A176" s="156" t="str">
        <f t="array" aca="1" ref="A176" ca="1">IF(INDIRECT("route!D176")&gt;0,L176,(""))</f>
        <v/>
      </c>
      <c r="B176" s="156" t="str">
        <f t="array" aca="1" ref="B176" ca="1">IF(INDIRECT("route!D176")&gt;0,H176,(""))</f>
        <v/>
      </c>
      <c r="C176" s="157" t="str">
        <f t="shared" ca="1" si="12"/>
        <v xml:space="preserve"> </v>
      </c>
      <c r="D176" s="140">
        <f t="array" aca="1" ref="D176" ca="1">INDIRECT("route!E176")</f>
        <v>0</v>
      </c>
      <c r="E176" s="140" t="str">
        <f t="shared" ca="1" si="1"/>
        <v/>
      </c>
      <c r="F176" s="158">
        <v>7.2</v>
      </c>
      <c r="G176" s="162">
        <f t="shared" ca="1" si="8"/>
        <v>0</v>
      </c>
      <c r="H176" s="160" t="e">
        <f t="shared" ca="1" si="9"/>
        <v>#NUM!</v>
      </c>
      <c r="I176" s="158">
        <v>7.2</v>
      </c>
      <c r="J176" s="162">
        <f t="shared" ca="1" si="10"/>
        <v>0</v>
      </c>
      <c r="K176" s="162"/>
      <c r="L176" s="160" t="e">
        <f t="shared" ca="1" si="11"/>
        <v>#NUM!</v>
      </c>
      <c r="M176" s="158">
        <f t="array" aca="1" ref="M176" ca="1">INDIRECT("route!E176")-INDIRECT("route!E175")</f>
        <v>0</v>
      </c>
      <c r="N176" s="157">
        <f t="array" aca="1" ref="N176" ca="1">IF(INDIRECT("route!D176")="START",0,IF(T176=TRUE,N175,INDIRECT("route!E176")))</f>
        <v>4.7</v>
      </c>
      <c r="O176" s="139" t="e">
        <f t="shared" ca="1" si="2"/>
        <v>#VALUE!</v>
      </c>
      <c r="P176" s="139" t="e">
        <f t="shared" ca="1" si="3"/>
        <v>#VALUE!</v>
      </c>
      <c r="Q176" s="161" t="e">
        <f t="shared" ca="1" si="4"/>
        <v>#VALUE!</v>
      </c>
      <c r="R176" s="161" t="e">
        <f t="shared" ca="1" si="5"/>
        <v>#VALUE!</v>
      </c>
      <c r="S176" s="161" t="e">
        <f t="shared" ca="1" si="6"/>
        <v>#VALUE!</v>
      </c>
      <c r="T176" s="139" t="b">
        <f t="shared" ca="1" si="7"/>
        <v>1</v>
      </c>
      <c r="U176" s="139">
        <v>176</v>
      </c>
      <c r="V176" s="139"/>
      <c r="W176" s="141"/>
    </row>
    <row r="177" spans="1:23" ht="12" customHeight="1" x14ac:dyDescent="0.3">
      <c r="A177" s="156" t="str">
        <f t="array" aca="1" ref="A177" ca="1">IF(INDIRECT("route!D177")&gt;0,L177,(""))</f>
        <v/>
      </c>
      <c r="B177" s="156" t="str">
        <f t="array" aca="1" ref="B177" ca="1">IF(INDIRECT("route!D177")&gt;0,H177,(""))</f>
        <v/>
      </c>
      <c r="C177" s="157" t="str">
        <f t="shared" ca="1" si="12"/>
        <v xml:space="preserve"> </v>
      </c>
      <c r="D177" s="140">
        <f t="array" aca="1" ref="D177" ca="1">INDIRECT("route!E177")</f>
        <v>0</v>
      </c>
      <c r="E177" s="140" t="str">
        <f t="shared" ca="1" si="1"/>
        <v/>
      </c>
      <c r="F177" s="158">
        <v>7.2</v>
      </c>
      <c r="G177" s="162">
        <f t="shared" ca="1" si="8"/>
        <v>0</v>
      </c>
      <c r="H177" s="160" t="e">
        <f t="shared" ca="1" si="9"/>
        <v>#NUM!</v>
      </c>
      <c r="I177" s="158">
        <v>7.2</v>
      </c>
      <c r="J177" s="162">
        <f t="shared" ca="1" si="10"/>
        <v>0</v>
      </c>
      <c r="K177" s="162"/>
      <c r="L177" s="160" t="e">
        <f t="shared" ca="1" si="11"/>
        <v>#NUM!</v>
      </c>
      <c r="M177" s="158">
        <f t="array" aca="1" ref="M177" ca="1">INDIRECT("route!E177")-INDIRECT("route!E176")</f>
        <v>0</v>
      </c>
      <c r="N177" s="157">
        <f t="array" aca="1" ref="N177" ca="1">IF(INDIRECT("route!D177")="START",0,IF(T177=TRUE,N176,INDIRECT("route!E177")))</f>
        <v>4.7</v>
      </c>
      <c r="O177" s="139" t="e">
        <f t="shared" ca="1" si="2"/>
        <v>#VALUE!</v>
      </c>
      <c r="P177" s="139" t="e">
        <f t="shared" ca="1" si="3"/>
        <v>#VALUE!</v>
      </c>
      <c r="Q177" s="161" t="e">
        <f t="shared" ca="1" si="4"/>
        <v>#VALUE!</v>
      </c>
      <c r="R177" s="161" t="e">
        <f t="shared" ca="1" si="5"/>
        <v>#VALUE!</v>
      </c>
      <c r="S177" s="161" t="e">
        <f t="shared" ca="1" si="6"/>
        <v>#VALUE!</v>
      </c>
      <c r="T177" s="139" t="b">
        <f t="shared" ca="1" si="7"/>
        <v>1</v>
      </c>
      <c r="U177" s="139">
        <v>177</v>
      </c>
      <c r="V177" s="139"/>
      <c r="W177" s="141"/>
    </row>
    <row r="178" spans="1:23" ht="12" customHeight="1" x14ac:dyDescent="0.3">
      <c r="A178" s="156" t="str">
        <f t="array" aca="1" ref="A178" ca="1">IF(INDIRECT("route!D178")&gt;0,L178,(""))</f>
        <v/>
      </c>
      <c r="B178" s="156" t="str">
        <f t="array" aca="1" ref="B178" ca="1">IF(INDIRECT("route!D178")&gt;0,H178,(""))</f>
        <v/>
      </c>
      <c r="C178" s="157" t="str">
        <f t="shared" ca="1" si="12"/>
        <v xml:space="preserve"> </v>
      </c>
      <c r="D178" s="140">
        <f t="array" aca="1" ref="D178" ca="1">INDIRECT("route!E178")</f>
        <v>0</v>
      </c>
      <c r="E178" s="140" t="str">
        <f t="shared" ca="1" si="1"/>
        <v/>
      </c>
      <c r="F178" s="158">
        <v>7.2</v>
      </c>
      <c r="G178" s="162">
        <f t="shared" ca="1" si="8"/>
        <v>0</v>
      </c>
      <c r="H178" s="160" t="e">
        <f t="shared" ca="1" si="9"/>
        <v>#NUM!</v>
      </c>
      <c r="I178" s="158">
        <v>7.2</v>
      </c>
      <c r="J178" s="162">
        <f t="shared" ca="1" si="10"/>
        <v>0</v>
      </c>
      <c r="K178" s="162"/>
      <c r="L178" s="160" t="e">
        <f t="shared" ca="1" si="11"/>
        <v>#NUM!</v>
      </c>
      <c r="M178" s="158">
        <f t="array" aca="1" ref="M178" ca="1">INDIRECT("route!E178")-INDIRECT("route!E177")</f>
        <v>0</v>
      </c>
      <c r="N178" s="157">
        <f t="array" aca="1" ref="N178" ca="1">IF(INDIRECT("route!D178")="START",0,IF(T178=TRUE,N177,INDIRECT("route!E178")))</f>
        <v>4.7</v>
      </c>
      <c r="O178" s="139" t="e">
        <f t="shared" ca="1" si="2"/>
        <v>#VALUE!</v>
      </c>
      <c r="P178" s="139" t="e">
        <f t="shared" ca="1" si="3"/>
        <v>#VALUE!</v>
      </c>
      <c r="Q178" s="161" t="e">
        <f t="shared" ca="1" si="4"/>
        <v>#VALUE!</v>
      </c>
      <c r="R178" s="161" t="e">
        <f t="shared" ca="1" si="5"/>
        <v>#VALUE!</v>
      </c>
      <c r="S178" s="161" t="e">
        <f t="shared" ca="1" si="6"/>
        <v>#VALUE!</v>
      </c>
      <c r="T178" s="139" t="b">
        <f t="shared" ca="1" si="7"/>
        <v>1</v>
      </c>
      <c r="U178" s="139">
        <v>178</v>
      </c>
      <c r="V178" s="139"/>
      <c r="W178" s="141"/>
    </row>
    <row r="179" spans="1:23" ht="12" customHeight="1" x14ac:dyDescent="0.3">
      <c r="A179" s="156" t="str">
        <f t="array" aca="1" ref="A179" ca="1">IF(INDIRECT("route!D179")&gt;0,L179,(""))</f>
        <v/>
      </c>
      <c r="B179" s="156" t="str">
        <f t="array" aca="1" ref="B179" ca="1">IF(INDIRECT("route!D179")&gt;0,H179,(""))</f>
        <v/>
      </c>
      <c r="C179" s="157" t="str">
        <f t="shared" ca="1" si="12"/>
        <v xml:space="preserve"> </v>
      </c>
      <c r="D179" s="140">
        <f t="array" aca="1" ref="D179" ca="1">INDIRECT("route!E179")</f>
        <v>0</v>
      </c>
      <c r="E179" s="140" t="str">
        <f t="shared" ca="1" si="1"/>
        <v/>
      </c>
      <c r="F179" s="158">
        <v>7.2</v>
      </c>
      <c r="G179" s="162">
        <f t="shared" ca="1" si="8"/>
        <v>0</v>
      </c>
      <c r="H179" s="160" t="e">
        <f t="shared" ca="1" si="9"/>
        <v>#NUM!</v>
      </c>
      <c r="I179" s="158">
        <v>7.2</v>
      </c>
      <c r="J179" s="162">
        <f t="shared" ca="1" si="10"/>
        <v>0</v>
      </c>
      <c r="K179" s="162"/>
      <c r="L179" s="160" t="e">
        <f t="shared" ca="1" si="11"/>
        <v>#NUM!</v>
      </c>
      <c r="M179" s="158">
        <f t="array" aca="1" ref="M179" ca="1">INDIRECT("route!E179")-INDIRECT("route!E178")</f>
        <v>0</v>
      </c>
      <c r="N179" s="157">
        <f t="array" aca="1" ref="N179" ca="1">IF(INDIRECT("route!D179")="START",0,IF(T179=TRUE,N178,INDIRECT("route!E179")))</f>
        <v>4.7</v>
      </c>
      <c r="O179" s="139" t="e">
        <f t="shared" ca="1" si="2"/>
        <v>#VALUE!</v>
      </c>
      <c r="P179" s="139" t="e">
        <f t="shared" ca="1" si="3"/>
        <v>#VALUE!</v>
      </c>
      <c r="Q179" s="161" t="e">
        <f t="shared" ca="1" si="4"/>
        <v>#VALUE!</v>
      </c>
      <c r="R179" s="161" t="e">
        <f t="shared" ca="1" si="5"/>
        <v>#VALUE!</v>
      </c>
      <c r="S179" s="161" t="e">
        <f t="shared" ca="1" si="6"/>
        <v>#VALUE!</v>
      </c>
      <c r="T179" s="139" t="b">
        <f t="shared" ca="1" si="7"/>
        <v>1</v>
      </c>
      <c r="U179" s="139">
        <v>179</v>
      </c>
      <c r="V179" s="139"/>
      <c r="W179" s="141"/>
    </row>
    <row r="180" spans="1:23" ht="12" customHeight="1" x14ac:dyDescent="0.3">
      <c r="A180" s="156" t="str">
        <f t="array" aca="1" ref="A180" ca="1">IF(INDIRECT("route!D180")&gt;0,L180,(""))</f>
        <v/>
      </c>
      <c r="B180" s="156" t="str">
        <f t="array" aca="1" ref="B180" ca="1">IF(INDIRECT("route!D180")&gt;0,H180,(""))</f>
        <v/>
      </c>
      <c r="C180" s="157" t="str">
        <f t="shared" ca="1" si="12"/>
        <v xml:space="preserve"> </v>
      </c>
      <c r="D180" s="140">
        <f t="array" aca="1" ref="D180" ca="1">INDIRECT("route!E180")</f>
        <v>0</v>
      </c>
      <c r="E180" s="140" t="str">
        <f t="shared" ca="1" si="1"/>
        <v/>
      </c>
      <c r="F180" s="158">
        <v>7.2</v>
      </c>
      <c r="G180" s="162">
        <f t="shared" ca="1" si="8"/>
        <v>0</v>
      </c>
      <c r="H180" s="160" t="e">
        <f t="shared" ca="1" si="9"/>
        <v>#NUM!</v>
      </c>
      <c r="I180" s="158">
        <v>7.2</v>
      </c>
      <c r="J180" s="162">
        <f t="shared" ca="1" si="10"/>
        <v>0</v>
      </c>
      <c r="K180" s="162"/>
      <c r="L180" s="160" t="e">
        <f t="shared" ca="1" si="11"/>
        <v>#NUM!</v>
      </c>
      <c r="M180" s="158">
        <f t="array" aca="1" ref="M180" ca="1">INDIRECT("route!E180")-INDIRECT("route!E179")</f>
        <v>0</v>
      </c>
      <c r="N180" s="157">
        <f t="array" aca="1" ref="N180" ca="1">IF(INDIRECT("route!D180")="START",0,IF(T180=TRUE,N179,INDIRECT("route!E180")))</f>
        <v>4.7</v>
      </c>
      <c r="O180" s="139" t="e">
        <f t="shared" ca="1" si="2"/>
        <v>#VALUE!</v>
      </c>
      <c r="P180" s="139" t="e">
        <f t="shared" ca="1" si="3"/>
        <v>#VALUE!</v>
      </c>
      <c r="Q180" s="161" t="e">
        <f t="shared" ca="1" si="4"/>
        <v>#VALUE!</v>
      </c>
      <c r="R180" s="161" t="e">
        <f t="shared" ca="1" si="5"/>
        <v>#VALUE!</v>
      </c>
      <c r="S180" s="161" t="e">
        <f t="shared" ca="1" si="6"/>
        <v>#VALUE!</v>
      </c>
      <c r="T180" s="139" t="b">
        <f t="shared" ca="1" si="7"/>
        <v>1</v>
      </c>
      <c r="U180" s="139">
        <v>180</v>
      </c>
      <c r="V180" s="139"/>
      <c r="W180" s="141"/>
    </row>
    <row r="181" spans="1:23" ht="12" customHeight="1" x14ac:dyDescent="0.3">
      <c r="A181" s="156" t="str">
        <f t="array" aca="1" ref="A181" ca="1">IF(INDIRECT("route!D181")&gt;0,L181,(""))</f>
        <v/>
      </c>
      <c r="B181" s="156" t="str">
        <f t="array" aca="1" ref="B181" ca="1">IF(INDIRECT("route!D181")&gt;0,H181,(""))</f>
        <v/>
      </c>
      <c r="C181" s="157" t="str">
        <f t="shared" ca="1" si="12"/>
        <v xml:space="preserve"> </v>
      </c>
      <c r="D181" s="140">
        <f t="array" aca="1" ref="D181" ca="1">INDIRECT("route!E181")</f>
        <v>0</v>
      </c>
      <c r="E181" s="140" t="str">
        <f t="shared" ca="1" si="1"/>
        <v/>
      </c>
      <c r="F181" s="158">
        <v>7.2</v>
      </c>
      <c r="G181" s="162">
        <f t="shared" ca="1" si="8"/>
        <v>0</v>
      </c>
      <c r="H181" s="160" t="e">
        <f t="shared" ca="1" si="9"/>
        <v>#NUM!</v>
      </c>
      <c r="I181" s="158">
        <v>7.2</v>
      </c>
      <c r="J181" s="162">
        <f t="shared" ca="1" si="10"/>
        <v>0</v>
      </c>
      <c r="K181" s="162"/>
      <c r="L181" s="160" t="e">
        <f t="shared" ca="1" si="11"/>
        <v>#NUM!</v>
      </c>
      <c r="M181" s="158">
        <f t="array" aca="1" ref="M181" ca="1">INDIRECT("route!E181")-INDIRECT("route!E180")</f>
        <v>0</v>
      </c>
      <c r="N181" s="157">
        <f t="array" aca="1" ref="N181" ca="1">IF(INDIRECT("route!D181")="START",0,IF(T181=TRUE,N180,INDIRECT("route!E181")))</f>
        <v>4.7</v>
      </c>
      <c r="O181" s="139" t="e">
        <f t="shared" ca="1" si="2"/>
        <v>#VALUE!</v>
      </c>
      <c r="P181" s="139" t="e">
        <f t="shared" ca="1" si="3"/>
        <v>#VALUE!</v>
      </c>
      <c r="Q181" s="161" t="e">
        <f t="shared" ca="1" si="4"/>
        <v>#VALUE!</v>
      </c>
      <c r="R181" s="161" t="e">
        <f t="shared" ca="1" si="5"/>
        <v>#VALUE!</v>
      </c>
      <c r="S181" s="161" t="e">
        <f t="shared" ca="1" si="6"/>
        <v>#VALUE!</v>
      </c>
      <c r="T181" s="139" t="b">
        <f t="shared" ca="1" si="7"/>
        <v>1</v>
      </c>
      <c r="U181" s="139">
        <v>181</v>
      </c>
      <c r="V181" s="139"/>
      <c r="W181" s="141"/>
    </row>
    <row r="182" spans="1:23" ht="12" customHeight="1" x14ac:dyDescent="0.3">
      <c r="A182" s="156" t="str">
        <f t="array" aca="1" ref="A182" ca="1">IF(INDIRECT("route!D182")&gt;0,L182,(""))</f>
        <v/>
      </c>
      <c r="B182" s="156" t="str">
        <f t="array" aca="1" ref="B182" ca="1">IF(INDIRECT("route!D182")&gt;0,H182,(""))</f>
        <v/>
      </c>
      <c r="C182" s="157" t="str">
        <f t="shared" ca="1" si="12"/>
        <v xml:space="preserve"> </v>
      </c>
      <c r="D182" s="140">
        <f t="array" aca="1" ref="D182" ca="1">INDIRECT("route!E182")</f>
        <v>0</v>
      </c>
      <c r="E182" s="140" t="str">
        <f t="shared" ca="1" si="1"/>
        <v/>
      </c>
      <c r="F182" s="158">
        <v>7.2</v>
      </c>
      <c r="G182" s="162">
        <f t="shared" ca="1" si="8"/>
        <v>0</v>
      </c>
      <c r="H182" s="160" t="e">
        <f t="shared" ca="1" si="9"/>
        <v>#NUM!</v>
      </c>
      <c r="I182" s="158">
        <v>7.2</v>
      </c>
      <c r="J182" s="162">
        <f t="shared" ca="1" si="10"/>
        <v>0</v>
      </c>
      <c r="K182" s="162"/>
      <c r="L182" s="160" t="e">
        <f t="shared" ca="1" si="11"/>
        <v>#NUM!</v>
      </c>
      <c r="M182" s="158">
        <f t="array" aca="1" ref="M182" ca="1">INDIRECT("route!E182")-INDIRECT("route!E181")</f>
        <v>0</v>
      </c>
      <c r="N182" s="157">
        <f t="array" aca="1" ref="N182" ca="1">IF(INDIRECT("route!D182")="START",0,IF(T182=TRUE,N181,INDIRECT("route!E182")))</f>
        <v>4.7</v>
      </c>
      <c r="O182" s="139" t="e">
        <f t="shared" ca="1" si="2"/>
        <v>#VALUE!</v>
      </c>
      <c r="P182" s="139" t="e">
        <f t="shared" ca="1" si="3"/>
        <v>#VALUE!</v>
      </c>
      <c r="Q182" s="161" t="e">
        <f t="shared" ca="1" si="4"/>
        <v>#VALUE!</v>
      </c>
      <c r="R182" s="161" t="e">
        <f t="shared" ca="1" si="5"/>
        <v>#VALUE!</v>
      </c>
      <c r="S182" s="161" t="e">
        <f t="shared" ca="1" si="6"/>
        <v>#VALUE!</v>
      </c>
      <c r="T182" s="139" t="b">
        <f t="shared" ca="1" si="7"/>
        <v>1</v>
      </c>
      <c r="U182" s="139">
        <v>182</v>
      </c>
      <c r="V182" s="139"/>
      <c r="W182" s="141"/>
    </row>
    <row r="183" spans="1:23" ht="12" customHeight="1" x14ac:dyDescent="0.3">
      <c r="A183" s="156" t="str">
        <f t="array" aca="1" ref="A183" ca="1">IF(INDIRECT("route!D183")&gt;0,L183,(""))</f>
        <v/>
      </c>
      <c r="B183" s="156" t="str">
        <f t="array" aca="1" ref="B183" ca="1">IF(INDIRECT("route!D183")&gt;0,H183,(""))</f>
        <v/>
      </c>
      <c r="C183" s="157" t="str">
        <f t="shared" ca="1" si="12"/>
        <v xml:space="preserve"> </v>
      </c>
      <c r="D183" s="140">
        <f t="array" aca="1" ref="D183" ca="1">INDIRECT("route!E183")</f>
        <v>0</v>
      </c>
      <c r="E183" s="140" t="str">
        <f t="shared" ca="1" si="1"/>
        <v/>
      </c>
      <c r="F183" s="158">
        <v>7.2</v>
      </c>
      <c r="G183" s="162">
        <f t="shared" ca="1" si="8"/>
        <v>0</v>
      </c>
      <c r="H183" s="160" t="e">
        <f t="shared" ca="1" si="9"/>
        <v>#NUM!</v>
      </c>
      <c r="I183" s="158">
        <v>7.2</v>
      </c>
      <c r="J183" s="162">
        <f t="shared" ca="1" si="10"/>
        <v>0</v>
      </c>
      <c r="K183" s="162"/>
      <c r="L183" s="160" t="e">
        <f t="shared" ca="1" si="11"/>
        <v>#NUM!</v>
      </c>
      <c r="M183" s="158">
        <f t="array" aca="1" ref="M183" ca="1">INDIRECT("route!E183")-INDIRECT("route!E182")</f>
        <v>0</v>
      </c>
      <c r="N183" s="157">
        <f t="array" aca="1" ref="N183" ca="1">IF(INDIRECT("route!D183")="START",0,IF(T183=TRUE,N182,INDIRECT("route!E183")))</f>
        <v>4.7</v>
      </c>
      <c r="O183" s="139" t="e">
        <f t="shared" ca="1" si="2"/>
        <v>#VALUE!</v>
      </c>
      <c r="P183" s="139" t="e">
        <f t="shared" ca="1" si="3"/>
        <v>#VALUE!</v>
      </c>
      <c r="Q183" s="161" t="e">
        <f t="shared" ca="1" si="4"/>
        <v>#VALUE!</v>
      </c>
      <c r="R183" s="161" t="e">
        <f t="shared" ca="1" si="5"/>
        <v>#VALUE!</v>
      </c>
      <c r="S183" s="161" t="e">
        <f t="shared" ca="1" si="6"/>
        <v>#VALUE!</v>
      </c>
      <c r="T183" s="139" t="b">
        <f t="shared" ca="1" si="7"/>
        <v>1</v>
      </c>
      <c r="U183" s="139">
        <v>183</v>
      </c>
      <c r="V183" s="139"/>
      <c r="W183" s="141"/>
    </row>
    <row r="184" spans="1:23" ht="12" customHeight="1" x14ac:dyDescent="0.3">
      <c r="A184" s="156" t="str">
        <f t="array" aca="1" ref="A184" ca="1">IF(INDIRECT("route!D184")&gt;0,L184,(""))</f>
        <v/>
      </c>
      <c r="B184" s="156" t="str">
        <f t="array" aca="1" ref="B184" ca="1">IF(INDIRECT("route!D184")&gt;0,H184,(""))</f>
        <v/>
      </c>
      <c r="C184" s="157" t="str">
        <f t="shared" ca="1" si="12"/>
        <v xml:space="preserve"> </v>
      </c>
      <c r="D184" s="140">
        <f t="array" aca="1" ref="D184" ca="1">INDIRECT("route!E184")</f>
        <v>0</v>
      </c>
      <c r="E184" s="140" t="str">
        <f t="shared" ca="1" si="1"/>
        <v/>
      </c>
      <c r="F184" s="158">
        <v>7.2</v>
      </c>
      <c r="G184" s="162">
        <f t="shared" ca="1" si="8"/>
        <v>0</v>
      </c>
      <c r="H184" s="160" t="e">
        <f t="shared" ca="1" si="9"/>
        <v>#NUM!</v>
      </c>
      <c r="I184" s="158">
        <v>7.2</v>
      </c>
      <c r="J184" s="162">
        <f t="shared" ca="1" si="10"/>
        <v>0</v>
      </c>
      <c r="K184" s="162"/>
      <c r="L184" s="160" t="e">
        <f t="shared" ca="1" si="11"/>
        <v>#NUM!</v>
      </c>
      <c r="M184" s="158">
        <f t="array" aca="1" ref="M184" ca="1">INDIRECT("route!E184")-INDIRECT("route!E183")</f>
        <v>0</v>
      </c>
      <c r="N184" s="157">
        <f t="array" aca="1" ref="N184" ca="1">IF(INDIRECT("route!D184")="START",0,IF(T184=TRUE,N183,INDIRECT("route!E184")))</f>
        <v>4.7</v>
      </c>
      <c r="O184" s="139" t="e">
        <f t="shared" ca="1" si="2"/>
        <v>#VALUE!</v>
      </c>
      <c r="P184" s="139" t="e">
        <f t="shared" ca="1" si="3"/>
        <v>#VALUE!</v>
      </c>
      <c r="Q184" s="161" t="e">
        <f t="shared" ca="1" si="4"/>
        <v>#VALUE!</v>
      </c>
      <c r="R184" s="161" t="e">
        <f t="shared" ca="1" si="5"/>
        <v>#VALUE!</v>
      </c>
      <c r="S184" s="161" t="e">
        <f t="shared" ca="1" si="6"/>
        <v>#VALUE!</v>
      </c>
      <c r="T184" s="139" t="b">
        <f t="shared" ca="1" si="7"/>
        <v>1</v>
      </c>
      <c r="U184" s="139">
        <v>184</v>
      </c>
      <c r="V184" s="139"/>
      <c r="W184" s="141"/>
    </row>
    <row r="185" spans="1:23" ht="12" customHeight="1" x14ac:dyDescent="0.3">
      <c r="A185" s="156" t="str">
        <f t="array" aca="1" ref="A185" ca="1">IF(INDIRECT("route!D185")&gt;0,L185,(""))</f>
        <v/>
      </c>
      <c r="B185" s="156" t="str">
        <f t="array" aca="1" ref="B185" ca="1">IF(INDIRECT("route!D185")&gt;0,H185,(""))</f>
        <v/>
      </c>
      <c r="C185" s="157" t="str">
        <f t="shared" ca="1" si="12"/>
        <v xml:space="preserve"> </v>
      </c>
      <c r="D185" s="140">
        <f t="array" aca="1" ref="D185" ca="1">INDIRECT("route!E185")</f>
        <v>0</v>
      </c>
      <c r="E185" s="140" t="str">
        <f t="shared" ca="1" si="1"/>
        <v/>
      </c>
      <c r="F185" s="158">
        <v>7.2</v>
      </c>
      <c r="G185" s="162">
        <f t="shared" ca="1" si="8"/>
        <v>0</v>
      </c>
      <c r="H185" s="160" t="e">
        <f t="shared" ca="1" si="9"/>
        <v>#NUM!</v>
      </c>
      <c r="I185" s="158">
        <v>7.2</v>
      </c>
      <c r="J185" s="162">
        <f t="shared" ca="1" si="10"/>
        <v>0</v>
      </c>
      <c r="K185" s="162"/>
      <c r="L185" s="160" t="e">
        <f t="shared" ca="1" si="11"/>
        <v>#NUM!</v>
      </c>
      <c r="M185" s="158">
        <f t="array" aca="1" ref="M185" ca="1">INDIRECT("route!E185")-INDIRECT("route!E184")</f>
        <v>0</v>
      </c>
      <c r="N185" s="157">
        <f t="array" aca="1" ref="N185" ca="1">IF(INDIRECT("route!D185")="START",0,IF(T185=TRUE,N184,INDIRECT("route!E185")))</f>
        <v>4.7</v>
      </c>
      <c r="O185" s="139" t="e">
        <f t="shared" ca="1" si="2"/>
        <v>#VALUE!</v>
      </c>
      <c r="P185" s="139" t="e">
        <f t="shared" ca="1" si="3"/>
        <v>#VALUE!</v>
      </c>
      <c r="Q185" s="161" t="e">
        <f t="shared" ca="1" si="4"/>
        <v>#VALUE!</v>
      </c>
      <c r="R185" s="161" t="e">
        <f t="shared" ca="1" si="5"/>
        <v>#VALUE!</v>
      </c>
      <c r="S185" s="161" t="e">
        <f t="shared" ca="1" si="6"/>
        <v>#VALUE!</v>
      </c>
      <c r="T185" s="139" t="b">
        <f t="shared" ca="1" si="7"/>
        <v>1</v>
      </c>
      <c r="U185" s="139">
        <v>185</v>
      </c>
      <c r="V185" s="139"/>
      <c r="W185" s="141"/>
    </row>
    <row r="186" spans="1:23" ht="12" customHeight="1" x14ac:dyDescent="0.3">
      <c r="A186" s="156" t="str">
        <f t="array" aca="1" ref="A186" ca="1">IF(INDIRECT("route!D186")&gt;0,L186,(""))</f>
        <v/>
      </c>
      <c r="B186" s="156" t="str">
        <f t="array" aca="1" ref="B186" ca="1">IF(INDIRECT("route!D186")&gt;0,H186,(""))</f>
        <v/>
      </c>
      <c r="C186" s="157" t="str">
        <f t="shared" ca="1" si="12"/>
        <v xml:space="preserve"> </v>
      </c>
      <c r="D186" s="140">
        <f t="array" aca="1" ref="D186" ca="1">INDIRECT("route!E186")</f>
        <v>0</v>
      </c>
      <c r="E186" s="140" t="str">
        <f t="shared" ca="1" si="1"/>
        <v/>
      </c>
      <c r="F186" s="158">
        <v>7.2</v>
      </c>
      <c r="G186" s="162">
        <f t="shared" ca="1" si="8"/>
        <v>0</v>
      </c>
      <c r="H186" s="160" t="e">
        <f t="shared" ca="1" si="9"/>
        <v>#NUM!</v>
      </c>
      <c r="I186" s="158">
        <v>7.2</v>
      </c>
      <c r="J186" s="162">
        <f t="shared" ca="1" si="10"/>
        <v>0</v>
      </c>
      <c r="K186" s="162"/>
      <c r="L186" s="160" t="e">
        <f t="shared" ca="1" si="11"/>
        <v>#NUM!</v>
      </c>
      <c r="M186" s="158">
        <f t="array" aca="1" ref="M186" ca="1">INDIRECT("route!E186")-INDIRECT("route!E185")</f>
        <v>0</v>
      </c>
      <c r="N186" s="157">
        <f t="array" aca="1" ref="N186" ca="1">IF(INDIRECT("route!D186")="START",0,IF(T186=TRUE,N185,INDIRECT("route!E186")))</f>
        <v>4.7</v>
      </c>
      <c r="O186" s="139" t="e">
        <f t="shared" ca="1" si="2"/>
        <v>#VALUE!</v>
      </c>
      <c r="P186" s="139" t="e">
        <f t="shared" ca="1" si="3"/>
        <v>#VALUE!</v>
      </c>
      <c r="Q186" s="161" t="e">
        <f t="shared" ca="1" si="4"/>
        <v>#VALUE!</v>
      </c>
      <c r="R186" s="161" t="e">
        <f t="shared" ca="1" si="5"/>
        <v>#VALUE!</v>
      </c>
      <c r="S186" s="161" t="e">
        <f t="shared" ca="1" si="6"/>
        <v>#VALUE!</v>
      </c>
      <c r="T186" s="139" t="b">
        <f t="shared" ca="1" si="7"/>
        <v>1</v>
      </c>
      <c r="U186" s="139">
        <v>186</v>
      </c>
      <c r="V186" s="139"/>
      <c r="W186" s="141"/>
    </row>
    <row r="187" spans="1:23" ht="12" customHeight="1" x14ac:dyDescent="0.3">
      <c r="A187" s="156" t="str">
        <f t="array" aca="1" ref="A187" ca="1">IF(INDIRECT("route!D187")&gt;0,L187,(""))</f>
        <v/>
      </c>
      <c r="B187" s="156" t="str">
        <f t="array" aca="1" ref="B187" ca="1">IF(INDIRECT("route!D187")&gt;0,H187,(""))</f>
        <v/>
      </c>
      <c r="C187" s="157" t="str">
        <f t="shared" ca="1" si="12"/>
        <v xml:space="preserve"> </v>
      </c>
      <c r="D187" s="140">
        <f t="array" aca="1" ref="D187" ca="1">INDIRECT("route!E187")</f>
        <v>0</v>
      </c>
      <c r="E187" s="140" t="str">
        <f t="shared" ca="1" si="1"/>
        <v/>
      </c>
      <c r="F187" s="158">
        <v>7.2</v>
      </c>
      <c r="G187" s="162">
        <f t="shared" ca="1" si="8"/>
        <v>0</v>
      </c>
      <c r="H187" s="160" t="e">
        <f t="shared" ca="1" si="9"/>
        <v>#NUM!</v>
      </c>
      <c r="I187" s="158">
        <v>7.2</v>
      </c>
      <c r="J187" s="162">
        <f t="shared" ca="1" si="10"/>
        <v>0</v>
      </c>
      <c r="K187" s="162"/>
      <c r="L187" s="160" t="e">
        <f t="shared" ca="1" si="11"/>
        <v>#NUM!</v>
      </c>
      <c r="M187" s="158">
        <f t="array" aca="1" ref="M187" ca="1">INDIRECT("route!E187")-INDIRECT("route!E186")</f>
        <v>0</v>
      </c>
      <c r="N187" s="157">
        <f t="array" aca="1" ref="N187" ca="1">IF(INDIRECT("route!D187")="START",0,IF(T187=TRUE,N186,INDIRECT("route!E187")))</f>
        <v>4.7</v>
      </c>
      <c r="O187" s="139" t="e">
        <f t="shared" ca="1" si="2"/>
        <v>#VALUE!</v>
      </c>
      <c r="P187" s="139" t="e">
        <f t="shared" ca="1" si="3"/>
        <v>#VALUE!</v>
      </c>
      <c r="Q187" s="161" t="e">
        <f t="shared" ca="1" si="4"/>
        <v>#VALUE!</v>
      </c>
      <c r="R187" s="161" t="e">
        <f t="shared" ca="1" si="5"/>
        <v>#VALUE!</v>
      </c>
      <c r="S187" s="161" t="e">
        <f t="shared" ca="1" si="6"/>
        <v>#VALUE!</v>
      </c>
      <c r="T187" s="139" t="b">
        <f t="shared" ca="1" si="7"/>
        <v>1</v>
      </c>
      <c r="U187" s="139">
        <v>187</v>
      </c>
      <c r="V187" s="139"/>
      <c r="W187" s="141"/>
    </row>
    <row r="188" spans="1:23" ht="12" customHeight="1" x14ac:dyDescent="0.3">
      <c r="A188" s="156" t="str">
        <f t="array" aca="1" ref="A188" ca="1">IF(INDIRECT("route!D188")&gt;0,L188,(""))</f>
        <v/>
      </c>
      <c r="B188" s="156" t="str">
        <f t="array" aca="1" ref="B188" ca="1">IF(INDIRECT("route!D188")&gt;0,H188,(""))</f>
        <v/>
      </c>
      <c r="C188" s="157" t="str">
        <f t="shared" ca="1" si="12"/>
        <v xml:space="preserve"> </v>
      </c>
      <c r="D188" s="140">
        <f t="array" aca="1" ref="D188" ca="1">INDIRECT("route!E188")</f>
        <v>0</v>
      </c>
      <c r="E188" s="140" t="str">
        <f t="shared" ca="1" si="1"/>
        <v/>
      </c>
      <c r="F188" s="158">
        <v>7.2</v>
      </c>
      <c r="G188" s="162">
        <f t="shared" ca="1" si="8"/>
        <v>0</v>
      </c>
      <c r="H188" s="160" t="e">
        <f t="shared" ca="1" si="9"/>
        <v>#NUM!</v>
      </c>
      <c r="I188" s="158">
        <v>7.2</v>
      </c>
      <c r="J188" s="162">
        <f t="shared" ca="1" si="10"/>
        <v>0</v>
      </c>
      <c r="K188" s="162"/>
      <c r="L188" s="160" t="e">
        <f t="shared" ca="1" si="11"/>
        <v>#NUM!</v>
      </c>
      <c r="M188" s="158">
        <f t="array" aca="1" ref="M188" ca="1">INDIRECT("route!E188")-INDIRECT("route!E187")</f>
        <v>0</v>
      </c>
      <c r="N188" s="157">
        <f t="array" aca="1" ref="N188" ca="1">IF(INDIRECT("route!D188")="START",0,IF(T188=TRUE,N187,INDIRECT("route!E188")))</f>
        <v>4.7</v>
      </c>
      <c r="O188" s="139" t="e">
        <f t="shared" ca="1" si="2"/>
        <v>#VALUE!</v>
      </c>
      <c r="P188" s="139" t="e">
        <f t="shared" ca="1" si="3"/>
        <v>#VALUE!</v>
      </c>
      <c r="Q188" s="161" t="e">
        <f t="shared" ca="1" si="4"/>
        <v>#VALUE!</v>
      </c>
      <c r="R188" s="161" t="e">
        <f t="shared" ca="1" si="5"/>
        <v>#VALUE!</v>
      </c>
      <c r="S188" s="161" t="e">
        <f t="shared" ca="1" si="6"/>
        <v>#VALUE!</v>
      </c>
      <c r="T188" s="139" t="b">
        <f t="shared" ca="1" si="7"/>
        <v>1</v>
      </c>
      <c r="U188" s="139">
        <v>188</v>
      </c>
      <c r="V188" s="139"/>
      <c r="W188" s="141"/>
    </row>
    <row r="189" spans="1:23" ht="12" customHeight="1" x14ac:dyDescent="0.3">
      <c r="A189" s="156" t="str">
        <f t="array" aca="1" ref="A189" ca="1">IF(INDIRECT("route!D189")&gt;0,L189,(""))</f>
        <v/>
      </c>
      <c r="B189" s="156" t="str">
        <f t="array" aca="1" ref="B189" ca="1">IF(INDIRECT("route!D189")&gt;0,H189,(""))</f>
        <v/>
      </c>
      <c r="C189" s="157" t="str">
        <f t="shared" ca="1" si="12"/>
        <v xml:space="preserve"> </v>
      </c>
      <c r="D189" s="140">
        <f t="array" aca="1" ref="D189" ca="1">INDIRECT("route!E189")</f>
        <v>0</v>
      </c>
      <c r="E189" s="140" t="str">
        <f t="shared" ca="1" si="1"/>
        <v/>
      </c>
      <c r="F189" s="158">
        <v>7.2</v>
      </c>
      <c r="G189" s="162">
        <f t="shared" ca="1" si="8"/>
        <v>0</v>
      </c>
      <c r="H189" s="160" t="e">
        <f t="shared" ca="1" si="9"/>
        <v>#NUM!</v>
      </c>
      <c r="I189" s="158">
        <v>7.2</v>
      </c>
      <c r="J189" s="162">
        <f t="shared" ca="1" si="10"/>
        <v>0</v>
      </c>
      <c r="K189" s="162"/>
      <c r="L189" s="160" t="e">
        <f t="shared" ca="1" si="11"/>
        <v>#NUM!</v>
      </c>
      <c r="M189" s="158">
        <f t="array" aca="1" ref="M189" ca="1">INDIRECT("route!E189")-INDIRECT("route!E188")</f>
        <v>0</v>
      </c>
      <c r="N189" s="157">
        <f t="array" aca="1" ref="N189" ca="1">IF(INDIRECT("route!D189")="START",0,IF(T189=TRUE,N188,INDIRECT("route!E189")))</f>
        <v>4.7</v>
      </c>
      <c r="O189" s="139" t="e">
        <f t="shared" ca="1" si="2"/>
        <v>#VALUE!</v>
      </c>
      <c r="P189" s="139" t="e">
        <f t="shared" ca="1" si="3"/>
        <v>#VALUE!</v>
      </c>
      <c r="Q189" s="161" t="e">
        <f t="shared" ca="1" si="4"/>
        <v>#VALUE!</v>
      </c>
      <c r="R189" s="161" t="e">
        <f t="shared" ca="1" si="5"/>
        <v>#VALUE!</v>
      </c>
      <c r="S189" s="161" t="e">
        <f t="shared" ca="1" si="6"/>
        <v>#VALUE!</v>
      </c>
      <c r="T189" s="139" t="b">
        <f t="shared" ca="1" si="7"/>
        <v>1</v>
      </c>
      <c r="U189" s="139">
        <v>189</v>
      </c>
      <c r="V189" s="139"/>
      <c r="W189" s="141"/>
    </row>
    <row r="190" spans="1:23" ht="12" customHeight="1" x14ac:dyDescent="0.3">
      <c r="A190" s="156" t="str">
        <f t="array" aca="1" ref="A190" ca="1">IF(INDIRECT("route!D190")&gt;0,L190,(""))</f>
        <v/>
      </c>
      <c r="B190" s="156" t="str">
        <f t="array" aca="1" ref="B190" ca="1">IF(INDIRECT("route!D190")&gt;0,H190,(""))</f>
        <v/>
      </c>
      <c r="C190" s="157" t="str">
        <f t="shared" ca="1" si="12"/>
        <v xml:space="preserve"> </v>
      </c>
      <c r="D190" s="140">
        <f t="array" aca="1" ref="D190" ca="1">INDIRECT("route!E190")</f>
        <v>0</v>
      </c>
      <c r="E190" s="140" t="str">
        <f t="shared" ca="1" si="1"/>
        <v/>
      </c>
      <c r="F190" s="158">
        <v>7.2</v>
      </c>
      <c r="G190" s="162">
        <f t="shared" ca="1" si="8"/>
        <v>0</v>
      </c>
      <c r="H190" s="160" t="e">
        <f t="shared" ca="1" si="9"/>
        <v>#NUM!</v>
      </c>
      <c r="I190" s="158">
        <v>7.2</v>
      </c>
      <c r="J190" s="162">
        <f t="shared" ca="1" si="10"/>
        <v>0</v>
      </c>
      <c r="K190" s="162"/>
      <c r="L190" s="160" t="e">
        <f t="shared" ca="1" si="11"/>
        <v>#NUM!</v>
      </c>
      <c r="M190" s="158">
        <f t="array" aca="1" ref="M190" ca="1">INDIRECT("route!E190")-INDIRECT("route!E189")</f>
        <v>0</v>
      </c>
      <c r="N190" s="157">
        <f t="array" aca="1" ref="N190" ca="1">IF(INDIRECT("route!D190")="START",0,IF(T190=TRUE,N189,INDIRECT("route!E190")))</f>
        <v>4.7</v>
      </c>
      <c r="O190" s="139" t="e">
        <f t="shared" ca="1" si="2"/>
        <v>#VALUE!</v>
      </c>
      <c r="P190" s="139" t="e">
        <f t="shared" ca="1" si="3"/>
        <v>#VALUE!</v>
      </c>
      <c r="Q190" s="161" t="e">
        <f t="shared" ca="1" si="4"/>
        <v>#VALUE!</v>
      </c>
      <c r="R190" s="161" t="e">
        <f t="shared" ca="1" si="5"/>
        <v>#VALUE!</v>
      </c>
      <c r="S190" s="161" t="e">
        <f t="shared" ca="1" si="6"/>
        <v>#VALUE!</v>
      </c>
      <c r="T190" s="139" t="b">
        <f t="shared" ca="1" si="7"/>
        <v>1</v>
      </c>
      <c r="U190" s="139">
        <v>190</v>
      </c>
      <c r="V190" s="139"/>
      <c r="W190" s="141"/>
    </row>
    <row r="191" spans="1:23" ht="12" customHeight="1" x14ac:dyDescent="0.3">
      <c r="A191" s="156" t="str">
        <f t="array" aca="1" ref="A191" ca="1">IF(INDIRECT("route!D191")&gt;0,L191,(""))</f>
        <v/>
      </c>
      <c r="B191" s="156" t="str">
        <f t="array" aca="1" ref="B191" ca="1">IF(INDIRECT("route!D191")&gt;0,H191,(""))</f>
        <v/>
      </c>
      <c r="C191" s="157" t="str">
        <f t="shared" ca="1" si="12"/>
        <v xml:space="preserve"> </v>
      </c>
      <c r="D191" s="140">
        <f t="array" aca="1" ref="D191" ca="1">INDIRECT("route!E191")</f>
        <v>0</v>
      </c>
      <c r="E191" s="140" t="str">
        <f t="shared" ca="1" si="1"/>
        <v/>
      </c>
      <c r="F191" s="158">
        <v>7.2</v>
      </c>
      <c r="G191" s="162">
        <f t="shared" ca="1" si="8"/>
        <v>0</v>
      </c>
      <c r="H191" s="160" t="e">
        <f t="shared" ca="1" si="9"/>
        <v>#NUM!</v>
      </c>
      <c r="I191" s="158">
        <v>7.2</v>
      </c>
      <c r="J191" s="162">
        <f t="shared" ca="1" si="10"/>
        <v>0</v>
      </c>
      <c r="K191" s="162"/>
      <c r="L191" s="160" t="e">
        <f t="shared" ca="1" si="11"/>
        <v>#NUM!</v>
      </c>
      <c r="M191" s="158">
        <f t="array" aca="1" ref="M191" ca="1">INDIRECT("route!E191")-INDIRECT("route!E190")</f>
        <v>0</v>
      </c>
      <c r="N191" s="157">
        <f t="array" aca="1" ref="N191" ca="1">IF(INDIRECT("route!D191")="START",0,IF(T191=TRUE,N190,INDIRECT("route!E191")))</f>
        <v>4.7</v>
      </c>
      <c r="O191" s="139" t="e">
        <f t="shared" ca="1" si="2"/>
        <v>#VALUE!</v>
      </c>
      <c r="P191" s="139" t="e">
        <f t="shared" ca="1" si="3"/>
        <v>#VALUE!</v>
      </c>
      <c r="Q191" s="161" t="e">
        <f t="shared" ca="1" si="4"/>
        <v>#VALUE!</v>
      </c>
      <c r="R191" s="161" t="e">
        <f t="shared" ca="1" si="5"/>
        <v>#VALUE!</v>
      </c>
      <c r="S191" s="161" t="e">
        <f t="shared" ca="1" si="6"/>
        <v>#VALUE!</v>
      </c>
      <c r="T191" s="139" t="b">
        <f t="shared" ca="1" si="7"/>
        <v>1</v>
      </c>
      <c r="U191" s="139">
        <v>191</v>
      </c>
      <c r="V191" s="139"/>
      <c r="W191" s="141"/>
    </row>
    <row r="192" spans="1:23" ht="12" customHeight="1" x14ac:dyDescent="0.3">
      <c r="A192" s="156" t="str">
        <f t="array" aca="1" ref="A192" ca="1">IF(INDIRECT("route!D192")&gt;0,L192,(""))</f>
        <v/>
      </c>
      <c r="B192" s="156" t="str">
        <f t="array" aca="1" ref="B192" ca="1">IF(INDIRECT("route!D192")&gt;0,H192,(""))</f>
        <v/>
      </c>
      <c r="C192" s="157" t="str">
        <f t="shared" ca="1" si="12"/>
        <v xml:space="preserve"> </v>
      </c>
      <c r="D192" s="140">
        <f t="array" aca="1" ref="D192" ca="1">INDIRECT("route!E192")</f>
        <v>0</v>
      </c>
      <c r="E192" s="140" t="str">
        <f t="shared" ca="1" si="1"/>
        <v/>
      </c>
      <c r="F192" s="158">
        <v>7.2</v>
      </c>
      <c r="G192" s="162">
        <f t="shared" ca="1" si="8"/>
        <v>0</v>
      </c>
      <c r="H192" s="160" t="e">
        <f t="shared" ca="1" si="9"/>
        <v>#NUM!</v>
      </c>
      <c r="I192" s="158">
        <v>7.2</v>
      </c>
      <c r="J192" s="162">
        <f t="shared" ca="1" si="10"/>
        <v>0</v>
      </c>
      <c r="K192" s="162"/>
      <c r="L192" s="160" t="e">
        <f t="shared" ca="1" si="11"/>
        <v>#NUM!</v>
      </c>
      <c r="M192" s="158">
        <f t="array" aca="1" ref="M192" ca="1">INDIRECT("route!E192")-INDIRECT("route!E191")</f>
        <v>0</v>
      </c>
      <c r="N192" s="157">
        <f t="array" aca="1" ref="N192" ca="1">IF(INDIRECT("route!D192")="START",0,IF(T192=TRUE,N191,INDIRECT("route!E192")))</f>
        <v>4.7</v>
      </c>
      <c r="O192" s="139" t="e">
        <f t="shared" ca="1" si="2"/>
        <v>#VALUE!</v>
      </c>
      <c r="P192" s="139" t="e">
        <f t="shared" ca="1" si="3"/>
        <v>#VALUE!</v>
      </c>
      <c r="Q192" s="161" t="e">
        <f t="shared" ca="1" si="4"/>
        <v>#VALUE!</v>
      </c>
      <c r="R192" s="161" t="e">
        <f t="shared" ca="1" si="5"/>
        <v>#VALUE!</v>
      </c>
      <c r="S192" s="161" t="e">
        <f t="shared" ca="1" si="6"/>
        <v>#VALUE!</v>
      </c>
      <c r="T192" s="139" t="b">
        <f t="shared" ca="1" si="7"/>
        <v>1</v>
      </c>
      <c r="U192" s="139">
        <v>192</v>
      </c>
      <c r="V192" s="139"/>
      <c r="W192" s="141"/>
    </row>
    <row r="193" spans="1:23" ht="12" customHeight="1" x14ac:dyDescent="0.3">
      <c r="A193" s="156" t="str">
        <f t="array" aca="1" ref="A193" ca="1">IF(INDIRECT("route!D193")&gt;0,L193,(""))</f>
        <v/>
      </c>
      <c r="B193" s="156" t="str">
        <f t="array" aca="1" ref="B193" ca="1">IF(INDIRECT("route!D193")&gt;0,H193,(""))</f>
        <v/>
      </c>
      <c r="C193" s="157" t="str">
        <f t="shared" ca="1" si="12"/>
        <v xml:space="preserve"> </v>
      </c>
      <c r="D193" s="140">
        <f t="array" aca="1" ref="D193" ca="1">INDIRECT("route!E193")</f>
        <v>0</v>
      </c>
      <c r="E193" s="140" t="str">
        <f t="shared" ca="1" si="1"/>
        <v/>
      </c>
      <c r="F193" s="158">
        <v>7.2</v>
      </c>
      <c r="G193" s="162">
        <f t="shared" ca="1" si="8"/>
        <v>0</v>
      </c>
      <c r="H193" s="160" t="e">
        <f t="shared" ca="1" si="9"/>
        <v>#NUM!</v>
      </c>
      <c r="I193" s="158">
        <v>7.2</v>
      </c>
      <c r="J193" s="162">
        <f t="shared" ca="1" si="10"/>
        <v>0</v>
      </c>
      <c r="K193" s="162"/>
      <c r="L193" s="160" t="e">
        <f t="shared" ca="1" si="11"/>
        <v>#NUM!</v>
      </c>
      <c r="M193" s="158">
        <f t="array" aca="1" ref="M193" ca="1">INDIRECT("route!E193")-INDIRECT("route!E192")</f>
        <v>0</v>
      </c>
      <c r="N193" s="157">
        <f t="array" aca="1" ref="N193" ca="1">IF(INDIRECT("route!D193")="START",0,IF(T193=TRUE,N192,INDIRECT("route!E193")))</f>
        <v>4.7</v>
      </c>
      <c r="O193" s="139" t="e">
        <f t="shared" ca="1" si="2"/>
        <v>#VALUE!</v>
      </c>
      <c r="P193" s="139" t="e">
        <f t="shared" ca="1" si="3"/>
        <v>#VALUE!</v>
      </c>
      <c r="Q193" s="161" t="e">
        <f t="shared" ca="1" si="4"/>
        <v>#VALUE!</v>
      </c>
      <c r="R193" s="161" t="e">
        <f t="shared" ca="1" si="5"/>
        <v>#VALUE!</v>
      </c>
      <c r="S193" s="161" t="e">
        <f t="shared" ca="1" si="6"/>
        <v>#VALUE!</v>
      </c>
      <c r="T193" s="139" t="b">
        <f t="shared" ca="1" si="7"/>
        <v>1</v>
      </c>
      <c r="U193" s="139">
        <v>193</v>
      </c>
      <c r="V193" s="139"/>
      <c r="W193" s="141"/>
    </row>
    <row r="194" spans="1:23" ht="12" customHeight="1" x14ac:dyDescent="0.3">
      <c r="A194" s="156" t="str">
        <f t="array" aca="1" ref="A194" ca="1">IF(INDIRECT("route!D194")&gt;0,L194,(""))</f>
        <v/>
      </c>
      <c r="B194" s="156" t="str">
        <f t="array" aca="1" ref="B194" ca="1">IF(INDIRECT("route!D194")&gt;0,H194,(""))</f>
        <v/>
      </c>
      <c r="C194" s="157" t="str">
        <f t="shared" ca="1" si="12"/>
        <v xml:space="preserve"> </v>
      </c>
      <c r="D194" s="140">
        <f t="array" aca="1" ref="D194" ca="1">INDIRECT("route!E194")</f>
        <v>0</v>
      </c>
      <c r="E194" s="140" t="str">
        <f t="shared" ca="1" si="1"/>
        <v/>
      </c>
      <c r="F194" s="158">
        <v>7.2</v>
      </c>
      <c r="G194" s="162">
        <f t="shared" ca="1" si="8"/>
        <v>0</v>
      </c>
      <c r="H194" s="160" t="e">
        <f t="shared" ca="1" si="9"/>
        <v>#NUM!</v>
      </c>
      <c r="I194" s="158">
        <v>7.2</v>
      </c>
      <c r="J194" s="162">
        <f t="shared" ca="1" si="10"/>
        <v>0</v>
      </c>
      <c r="K194" s="162"/>
      <c r="L194" s="160" t="e">
        <f t="shared" ca="1" si="11"/>
        <v>#NUM!</v>
      </c>
      <c r="M194" s="158">
        <f t="array" aca="1" ref="M194" ca="1">INDIRECT("route!E194")-INDIRECT("route!E193")</f>
        <v>0</v>
      </c>
      <c r="N194" s="157">
        <f t="array" aca="1" ref="N194" ca="1">IF(INDIRECT("route!D194")="START",0,IF(T194=TRUE,N193,INDIRECT("route!E194")))</f>
        <v>4.7</v>
      </c>
      <c r="O194" s="139" t="e">
        <f t="shared" ca="1" si="2"/>
        <v>#VALUE!</v>
      </c>
      <c r="P194" s="139" t="e">
        <f t="shared" ca="1" si="3"/>
        <v>#VALUE!</v>
      </c>
      <c r="Q194" s="161" t="e">
        <f t="shared" ca="1" si="4"/>
        <v>#VALUE!</v>
      </c>
      <c r="R194" s="161" t="e">
        <f t="shared" ca="1" si="5"/>
        <v>#VALUE!</v>
      </c>
      <c r="S194" s="161" t="e">
        <f t="shared" ca="1" si="6"/>
        <v>#VALUE!</v>
      </c>
      <c r="T194" s="139" t="b">
        <f t="shared" ca="1" si="7"/>
        <v>1</v>
      </c>
      <c r="U194" s="139">
        <v>194</v>
      </c>
      <c r="V194" s="139"/>
      <c r="W194" s="141"/>
    </row>
    <row r="195" spans="1:23" ht="12" customHeight="1" x14ac:dyDescent="0.3">
      <c r="A195" s="156" t="str">
        <f t="array" aca="1" ref="A195" ca="1">IF(INDIRECT("route!D195")&gt;0,L195,(""))</f>
        <v/>
      </c>
      <c r="B195" s="156" t="str">
        <f t="array" aca="1" ref="B195" ca="1">IF(INDIRECT("route!D195")&gt;0,H195,(""))</f>
        <v/>
      </c>
      <c r="C195" s="157" t="str">
        <f t="shared" ca="1" si="12"/>
        <v xml:space="preserve"> </v>
      </c>
      <c r="D195" s="140">
        <f t="array" aca="1" ref="D195" ca="1">INDIRECT("route!E195")</f>
        <v>0</v>
      </c>
      <c r="E195" s="140" t="str">
        <f t="shared" ca="1" si="1"/>
        <v/>
      </c>
      <c r="F195" s="158">
        <v>7.2</v>
      </c>
      <c r="G195" s="162">
        <f t="shared" ca="1" si="8"/>
        <v>0</v>
      </c>
      <c r="H195" s="160" t="e">
        <f t="shared" ca="1" si="9"/>
        <v>#NUM!</v>
      </c>
      <c r="I195" s="158">
        <v>7.2</v>
      </c>
      <c r="J195" s="162">
        <f t="shared" ca="1" si="10"/>
        <v>0</v>
      </c>
      <c r="K195" s="162"/>
      <c r="L195" s="160" t="e">
        <f t="shared" ca="1" si="11"/>
        <v>#NUM!</v>
      </c>
      <c r="M195" s="158">
        <f t="array" aca="1" ref="M195" ca="1">INDIRECT("route!E195")-INDIRECT("route!E194")</f>
        <v>0</v>
      </c>
      <c r="N195" s="157">
        <f t="array" aca="1" ref="N195" ca="1">IF(INDIRECT("route!D195")="START",0,IF(T195=TRUE,N194,INDIRECT("route!E195")))</f>
        <v>4.7</v>
      </c>
      <c r="O195" s="139" t="e">
        <f t="shared" ca="1" si="2"/>
        <v>#VALUE!</v>
      </c>
      <c r="P195" s="139" t="e">
        <f t="shared" ca="1" si="3"/>
        <v>#VALUE!</v>
      </c>
      <c r="Q195" s="161" t="e">
        <f t="shared" ca="1" si="4"/>
        <v>#VALUE!</v>
      </c>
      <c r="R195" s="161" t="e">
        <f t="shared" ca="1" si="5"/>
        <v>#VALUE!</v>
      </c>
      <c r="S195" s="161" t="e">
        <f t="shared" ca="1" si="6"/>
        <v>#VALUE!</v>
      </c>
      <c r="T195" s="139" t="b">
        <f t="shared" ca="1" si="7"/>
        <v>1</v>
      </c>
      <c r="U195" s="139">
        <v>195</v>
      </c>
      <c r="V195" s="139"/>
      <c r="W195" s="141"/>
    </row>
    <row r="196" spans="1:23" ht="12" customHeight="1" x14ac:dyDescent="0.3">
      <c r="A196" s="156" t="str">
        <f t="array" aca="1" ref="A196" ca="1">IF(INDIRECT("route!D196")&gt;0,L196,(""))</f>
        <v/>
      </c>
      <c r="B196" s="156" t="str">
        <f t="array" aca="1" ref="B196" ca="1">IF(INDIRECT("route!D196")&gt;0,H196,(""))</f>
        <v/>
      </c>
      <c r="C196" s="157" t="str">
        <f t="shared" ca="1" si="12"/>
        <v xml:space="preserve"> </v>
      </c>
      <c r="D196" s="140">
        <f t="array" aca="1" ref="D196" ca="1">INDIRECT("route!E196")</f>
        <v>0</v>
      </c>
      <c r="E196" s="140" t="str">
        <f t="shared" ca="1" si="1"/>
        <v/>
      </c>
      <c r="F196" s="158">
        <v>7.2</v>
      </c>
      <c r="G196" s="162">
        <f t="shared" ca="1" si="8"/>
        <v>0</v>
      </c>
      <c r="H196" s="160" t="e">
        <f t="shared" ca="1" si="9"/>
        <v>#NUM!</v>
      </c>
      <c r="I196" s="158">
        <v>7.2</v>
      </c>
      <c r="J196" s="162">
        <f t="shared" ca="1" si="10"/>
        <v>0</v>
      </c>
      <c r="K196" s="162"/>
      <c r="L196" s="160" t="e">
        <f t="shared" ca="1" si="11"/>
        <v>#NUM!</v>
      </c>
      <c r="M196" s="158">
        <f t="array" aca="1" ref="M196" ca="1">INDIRECT("route!E196")-INDIRECT("route!E195")</f>
        <v>0</v>
      </c>
      <c r="N196" s="157">
        <f t="array" aca="1" ref="N196" ca="1">IF(INDIRECT("route!D196")="START",0,IF(T196=TRUE,N195,INDIRECT("route!E196")))</f>
        <v>4.7</v>
      </c>
      <c r="O196" s="139" t="e">
        <f t="shared" ca="1" si="2"/>
        <v>#VALUE!</v>
      </c>
      <c r="P196" s="139" t="e">
        <f t="shared" ca="1" si="3"/>
        <v>#VALUE!</v>
      </c>
      <c r="Q196" s="161" t="e">
        <f t="shared" ca="1" si="4"/>
        <v>#VALUE!</v>
      </c>
      <c r="R196" s="161" t="e">
        <f t="shared" ca="1" si="5"/>
        <v>#VALUE!</v>
      </c>
      <c r="S196" s="161" t="e">
        <f t="shared" ca="1" si="6"/>
        <v>#VALUE!</v>
      </c>
      <c r="T196" s="139" t="b">
        <f t="shared" ca="1" si="7"/>
        <v>1</v>
      </c>
      <c r="U196" s="139">
        <v>196</v>
      </c>
      <c r="V196" s="139"/>
      <c r="W196" s="141"/>
    </row>
    <row r="197" spans="1:23" ht="12" customHeight="1" x14ac:dyDescent="0.3">
      <c r="A197" s="156" t="str">
        <f t="array" aca="1" ref="A197" ca="1">IF(INDIRECT("route!D197")&gt;0,L197,(""))</f>
        <v/>
      </c>
      <c r="B197" s="156" t="str">
        <f t="array" aca="1" ref="B197" ca="1">IF(INDIRECT("route!D197")&gt;0,H197,(""))</f>
        <v/>
      </c>
      <c r="C197" s="157" t="str">
        <f t="shared" ca="1" si="12"/>
        <v xml:space="preserve"> </v>
      </c>
      <c r="D197" s="140">
        <f t="array" aca="1" ref="D197" ca="1">INDIRECT("route!E197")</f>
        <v>0</v>
      </c>
      <c r="E197" s="140" t="str">
        <f t="shared" ca="1" si="1"/>
        <v/>
      </c>
      <c r="F197" s="158">
        <v>7.2</v>
      </c>
      <c r="G197" s="162">
        <f t="shared" ca="1" si="8"/>
        <v>0</v>
      </c>
      <c r="H197" s="160" t="e">
        <f t="shared" ca="1" si="9"/>
        <v>#NUM!</v>
      </c>
      <c r="I197" s="158">
        <v>7.2</v>
      </c>
      <c r="J197" s="162">
        <f t="shared" ca="1" si="10"/>
        <v>0</v>
      </c>
      <c r="K197" s="162"/>
      <c r="L197" s="160" t="e">
        <f t="shared" ca="1" si="11"/>
        <v>#NUM!</v>
      </c>
      <c r="M197" s="158">
        <f t="array" aca="1" ref="M197" ca="1">INDIRECT("route!E197")-INDIRECT("route!E196")</f>
        <v>0</v>
      </c>
      <c r="N197" s="157">
        <f t="array" aca="1" ref="N197" ca="1">IF(INDIRECT("route!D197")="START",0,IF(T197=TRUE,N196,INDIRECT("route!E197")))</f>
        <v>4.7</v>
      </c>
      <c r="O197" s="139" t="e">
        <f t="shared" ca="1" si="2"/>
        <v>#VALUE!</v>
      </c>
      <c r="P197" s="139" t="e">
        <f t="shared" ca="1" si="3"/>
        <v>#VALUE!</v>
      </c>
      <c r="Q197" s="161" t="e">
        <f t="shared" ca="1" si="4"/>
        <v>#VALUE!</v>
      </c>
      <c r="R197" s="161" t="e">
        <f t="shared" ca="1" si="5"/>
        <v>#VALUE!</v>
      </c>
      <c r="S197" s="161" t="e">
        <f t="shared" ca="1" si="6"/>
        <v>#VALUE!</v>
      </c>
      <c r="T197" s="139" t="b">
        <f t="shared" ca="1" si="7"/>
        <v>1</v>
      </c>
      <c r="U197" s="139">
        <v>197</v>
      </c>
      <c r="V197" s="139"/>
      <c r="W197" s="141"/>
    </row>
    <row r="198" spans="1:23" ht="12" customHeight="1" x14ac:dyDescent="0.3">
      <c r="A198" s="156" t="str">
        <f t="array" aca="1" ref="A198" ca="1">IF(INDIRECT("route!D198")&gt;0,L198,(""))</f>
        <v/>
      </c>
      <c r="B198" s="156" t="str">
        <f t="array" aca="1" ref="B198" ca="1">IF(INDIRECT("route!D198")&gt;0,H198,(""))</f>
        <v/>
      </c>
      <c r="C198" s="157" t="str">
        <f t="shared" ca="1" si="12"/>
        <v xml:space="preserve"> </v>
      </c>
      <c r="D198" s="140">
        <f t="array" aca="1" ref="D198" ca="1">INDIRECT("route!E198")</f>
        <v>0</v>
      </c>
      <c r="E198" s="140" t="str">
        <f t="shared" ca="1" si="1"/>
        <v/>
      </c>
      <c r="F198" s="158">
        <v>7.2</v>
      </c>
      <c r="G198" s="162">
        <f t="shared" ca="1" si="8"/>
        <v>0</v>
      </c>
      <c r="H198" s="160" t="e">
        <f t="shared" ca="1" si="9"/>
        <v>#NUM!</v>
      </c>
      <c r="I198" s="158">
        <v>7.2</v>
      </c>
      <c r="J198" s="162">
        <f t="shared" ca="1" si="10"/>
        <v>0</v>
      </c>
      <c r="K198" s="162"/>
      <c r="L198" s="160" t="e">
        <f t="shared" ca="1" si="11"/>
        <v>#NUM!</v>
      </c>
      <c r="M198" s="158">
        <f t="array" aca="1" ref="M198" ca="1">INDIRECT("route!E198")-INDIRECT("route!E197")</f>
        <v>0</v>
      </c>
      <c r="N198" s="157">
        <f t="array" aca="1" ref="N198" ca="1">IF(INDIRECT("route!D198")="START",0,IF(T198=TRUE,N197,INDIRECT("route!E198")))</f>
        <v>4.7</v>
      </c>
      <c r="O198" s="139" t="e">
        <f t="shared" ca="1" si="2"/>
        <v>#VALUE!</v>
      </c>
      <c r="P198" s="139" t="e">
        <f t="shared" ca="1" si="3"/>
        <v>#VALUE!</v>
      </c>
      <c r="Q198" s="161" t="e">
        <f t="shared" ca="1" si="4"/>
        <v>#VALUE!</v>
      </c>
      <c r="R198" s="161" t="e">
        <f t="shared" ca="1" si="5"/>
        <v>#VALUE!</v>
      </c>
      <c r="S198" s="161" t="e">
        <f t="shared" ca="1" si="6"/>
        <v>#VALUE!</v>
      </c>
      <c r="T198" s="139" t="b">
        <f t="shared" ca="1" si="7"/>
        <v>1</v>
      </c>
      <c r="U198" s="139">
        <v>198</v>
      </c>
      <c r="V198" s="139"/>
      <c r="W198" s="141"/>
    </row>
    <row r="199" spans="1:23" ht="12" customHeight="1" x14ac:dyDescent="0.3">
      <c r="A199" s="156" t="str">
        <f t="array" aca="1" ref="A199" ca="1">IF(INDIRECT("route!D199")&gt;0,L199,(""))</f>
        <v/>
      </c>
      <c r="B199" s="156" t="str">
        <f t="array" aca="1" ref="B199" ca="1">IF(INDIRECT("route!D199")&gt;0,H199,(""))</f>
        <v/>
      </c>
      <c r="C199" s="157" t="str">
        <f t="shared" ca="1" si="12"/>
        <v xml:space="preserve"> </v>
      </c>
      <c r="D199" s="140">
        <f t="array" aca="1" ref="D199" ca="1">INDIRECT("route!E199")</f>
        <v>0</v>
      </c>
      <c r="E199" s="140" t="str">
        <f t="shared" ca="1" si="1"/>
        <v/>
      </c>
      <c r="F199" s="158">
        <v>7.2</v>
      </c>
      <c r="G199" s="162">
        <f t="shared" ca="1" si="8"/>
        <v>0</v>
      </c>
      <c r="H199" s="160" t="e">
        <f t="shared" ca="1" si="9"/>
        <v>#NUM!</v>
      </c>
      <c r="I199" s="158">
        <v>7.2</v>
      </c>
      <c r="J199" s="162">
        <f t="shared" ca="1" si="10"/>
        <v>0</v>
      </c>
      <c r="K199" s="162"/>
      <c r="L199" s="160" t="e">
        <f t="shared" ca="1" si="11"/>
        <v>#NUM!</v>
      </c>
      <c r="M199" s="158">
        <f t="array" aca="1" ref="M199" ca="1">INDIRECT("route!E199")-INDIRECT("route!E198")</f>
        <v>0</v>
      </c>
      <c r="N199" s="157">
        <f t="array" aca="1" ref="N199" ca="1">IF(INDIRECT("route!D199")="START",0,IF(T199=TRUE,N198,INDIRECT("route!E199")))</f>
        <v>4.7</v>
      </c>
      <c r="O199" s="139" t="e">
        <f t="shared" ca="1" si="2"/>
        <v>#VALUE!</v>
      </c>
      <c r="P199" s="139" t="e">
        <f t="shared" ca="1" si="3"/>
        <v>#VALUE!</v>
      </c>
      <c r="Q199" s="161" t="e">
        <f t="shared" ca="1" si="4"/>
        <v>#VALUE!</v>
      </c>
      <c r="R199" s="161" t="e">
        <f t="shared" ca="1" si="5"/>
        <v>#VALUE!</v>
      </c>
      <c r="S199" s="161" t="e">
        <f t="shared" ca="1" si="6"/>
        <v>#VALUE!</v>
      </c>
      <c r="T199" s="139" t="b">
        <f t="shared" ca="1" si="7"/>
        <v>1</v>
      </c>
      <c r="U199" s="139">
        <v>199</v>
      </c>
      <c r="V199" s="139"/>
      <c r="W199" s="141"/>
    </row>
    <row r="200" spans="1:23" ht="12" customHeight="1" x14ac:dyDescent="0.3">
      <c r="A200" s="156" t="str">
        <f t="array" aca="1" ref="A200" ca="1">IF(INDIRECT("route!D200")&gt;0,L200,(""))</f>
        <v/>
      </c>
      <c r="B200" s="156" t="str">
        <f t="array" aca="1" ref="B200" ca="1">IF(INDIRECT("route!D200")&gt;0,H200,(""))</f>
        <v/>
      </c>
      <c r="C200" s="157" t="str">
        <f t="shared" ca="1" si="12"/>
        <v xml:space="preserve"> </v>
      </c>
      <c r="D200" s="140">
        <f t="array" aca="1" ref="D200" ca="1">INDIRECT("route!E200")</f>
        <v>0</v>
      </c>
      <c r="E200" s="140" t="str">
        <f t="shared" ca="1" si="1"/>
        <v/>
      </c>
      <c r="F200" s="158">
        <v>7.2</v>
      </c>
      <c r="G200" s="162">
        <f t="shared" ca="1" si="8"/>
        <v>0</v>
      </c>
      <c r="H200" s="160" t="e">
        <f t="shared" ca="1" si="9"/>
        <v>#NUM!</v>
      </c>
      <c r="I200" s="158">
        <v>7.2</v>
      </c>
      <c r="J200" s="162">
        <f t="shared" ca="1" si="10"/>
        <v>0</v>
      </c>
      <c r="K200" s="162"/>
      <c r="L200" s="160" t="e">
        <f t="shared" ca="1" si="11"/>
        <v>#NUM!</v>
      </c>
      <c r="M200" s="158">
        <f t="array" aca="1" ref="M200" ca="1">INDIRECT("route!E200")-INDIRECT("route!E199")</f>
        <v>0</v>
      </c>
      <c r="N200" s="157">
        <f t="array" aca="1" ref="N200" ca="1">IF(INDIRECT("route!D200")="START",0,IF(T200=TRUE,N199,INDIRECT("route!E200")))</f>
        <v>4.7</v>
      </c>
      <c r="O200" s="139" t="e">
        <f t="shared" ca="1" si="2"/>
        <v>#VALUE!</v>
      </c>
      <c r="P200" s="139" t="e">
        <f t="shared" ca="1" si="3"/>
        <v>#VALUE!</v>
      </c>
      <c r="Q200" s="161" t="e">
        <f t="shared" ca="1" si="4"/>
        <v>#VALUE!</v>
      </c>
      <c r="R200" s="161" t="e">
        <f t="shared" ca="1" si="5"/>
        <v>#VALUE!</v>
      </c>
      <c r="S200" s="161" t="e">
        <f t="shared" ca="1" si="6"/>
        <v>#VALUE!</v>
      </c>
      <c r="T200" s="139" t="b">
        <f t="shared" ca="1" si="7"/>
        <v>1</v>
      </c>
      <c r="U200" s="139">
        <v>200</v>
      </c>
      <c r="V200" s="139"/>
      <c r="W200" s="141"/>
    </row>
    <row r="201" spans="1:23" ht="12" customHeight="1" x14ac:dyDescent="0.3">
      <c r="A201" s="163">
        <f t="shared" ref="A201:B201" ca="1" si="15">IF(A7="",LARGE((A7:A200),1),LARGE((A7:A200),1))</f>
        <v>0.5075694444444443</v>
      </c>
      <c r="B201" s="163">
        <f t="shared" ca="1" si="15"/>
        <v>0.5075694444444443</v>
      </c>
      <c r="C201" s="164">
        <f t="shared" ref="C201:C304" ca="1" si="16">IF(D201&gt;=0,VLOOKUP("FINISH",INDIRECT("route!D$201"):INDIRECT("route!E$3500"),2,FALSE)-D201," ")</f>
        <v>144.20000000000002</v>
      </c>
      <c r="D201" s="165">
        <f t="array" aca="1" ref="D201" ca="1">INDIRECT("route!E201")</f>
        <v>0</v>
      </c>
      <c r="E201" s="166" t="str">
        <f t="shared" ca="1" si="1"/>
        <v/>
      </c>
      <c r="F201" s="167">
        <f t="shared" ref="F201:F455" si="17">$B$5*1000/3600</f>
        <v>12.777777777777779</v>
      </c>
      <c r="G201" s="168">
        <f t="shared" ca="1" si="8"/>
        <v>0</v>
      </c>
      <c r="H201" s="169">
        <f t="array" aca="1" ref="H201" ca="1">INDIRECT("route!B201")</f>
        <v>0.5075694444444443</v>
      </c>
      <c r="I201" s="167">
        <f t="shared" ref="I201:I455" si="18">$A$5*1000/3600</f>
        <v>12.222222222222221</v>
      </c>
      <c r="J201" s="168">
        <f t="shared" ca="1" si="10"/>
        <v>0</v>
      </c>
      <c r="K201" s="168"/>
      <c r="L201" s="169">
        <f t="array" aca="1" ref="L201" ca="1">INDIRECT("route!A201")</f>
        <v>0.5075694444444443</v>
      </c>
      <c r="M201" s="167">
        <f t="array" aca="1" ref="M201" ca="1">INDIRECT("route!E201")-INDIRECT("route!E200")</f>
        <v>0</v>
      </c>
      <c r="N201" s="164">
        <f t="array" aca="1" ref="N201" ca="1">IF(INDIRECT("route!D201")="START",0,IF(T201=TRUE,N200,INDIRECT("route!E201")))</f>
        <v>4.7</v>
      </c>
      <c r="O201" s="170" t="e">
        <f t="shared" ca="1" si="2"/>
        <v>#VALUE!</v>
      </c>
      <c r="P201" s="170" t="e">
        <f t="shared" ca="1" si="3"/>
        <v>#VALUE!</v>
      </c>
      <c r="Q201" s="171" t="e">
        <f t="shared" ca="1" si="4"/>
        <v>#VALUE!</v>
      </c>
      <c r="R201" s="171" t="e">
        <f t="shared" ca="1" si="5"/>
        <v>#VALUE!</v>
      </c>
      <c r="S201" s="171" t="e">
        <f t="shared" ca="1" si="6"/>
        <v>#VALUE!</v>
      </c>
      <c r="T201" s="170" t="b">
        <f t="shared" ca="1" si="7"/>
        <v>1</v>
      </c>
      <c r="U201" s="172">
        <v>201</v>
      </c>
      <c r="V201" s="172"/>
      <c r="W201" s="173" t="s">
        <v>410</v>
      </c>
    </row>
    <row r="202" spans="1:23" ht="12" customHeight="1" x14ac:dyDescent="0.3">
      <c r="A202" s="156">
        <f t="shared" ref="A202:A456" ca="1" si="19">IF(INDIRECT("route!D202")&gt;0,L202,(""))</f>
        <v>0.50793981481481465</v>
      </c>
      <c r="B202" s="156">
        <f t="shared" ref="B202:B456" ca="1" si="20">IF(INDIRECT("route!D202")&gt;0,H202,(""))</f>
        <v>0.50792824074074061</v>
      </c>
      <c r="C202" s="157">
        <f t="shared" ca="1" si="16"/>
        <v>143.80000000000001</v>
      </c>
      <c r="D202" s="140">
        <f t="array" aca="1" ref="D202" ca="1">INDIRECT("route!E202")</f>
        <v>0.40000000000001706</v>
      </c>
      <c r="E202" s="140">
        <f t="shared" ca="1" si="1"/>
        <v>-4.2999999999999829</v>
      </c>
      <c r="F202" s="158">
        <f t="shared" si="17"/>
        <v>12.777777777777779</v>
      </c>
      <c r="G202" s="162">
        <f t="shared" ca="1" si="8"/>
        <v>3.5879629629629629E-4</v>
      </c>
      <c r="H202" s="160">
        <f t="shared" ref="H202:H456" ca="1" si="21">H201+G202</f>
        <v>0.50792824074074061</v>
      </c>
      <c r="I202" s="158">
        <f t="shared" si="18"/>
        <v>12.222222222222221</v>
      </c>
      <c r="J202" s="162">
        <f t="shared" ca="1" si="10"/>
        <v>3.7037037037037035E-4</v>
      </c>
      <c r="K202" s="162"/>
      <c r="L202" s="160">
        <f t="shared" ref="L202:L456" ca="1" si="22">L201+J202</f>
        <v>0.50793981481481465</v>
      </c>
      <c r="M202" s="158">
        <f t="array" aca="1" ref="M202" ca="1">INDIRECT("route!E202")-INDIRECT("route!E201")</f>
        <v>0.40000000000001706</v>
      </c>
      <c r="N202" s="157">
        <f t="array" aca="1" ref="N202" ca="1">IF(INDIRECT("route!D202")="START",0,IF(T202=TRUE,N201,INDIRECT("route!E202")))</f>
        <v>0.40000000000001706</v>
      </c>
      <c r="O202" s="139" t="e">
        <f t="shared" ca="1" si="2"/>
        <v>#VALUE!</v>
      </c>
      <c r="P202" s="139" t="e">
        <f t="shared" ca="1" si="3"/>
        <v>#VALUE!</v>
      </c>
      <c r="Q202" s="161" t="e">
        <f t="shared" ca="1" si="4"/>
        <v>#VALUE!</v>
      </c>
      <c r="R202" s="161" t="e">
        <f t="shared" ca="1" si="5"/>
        <v>#VALUE!</v>
      </c>
      <c r="S202" s="161">
        <f t="shared" ca="1" si="6"/>
        <v>1</v>
      </c>
      <c r="T202" s="139" t="b">
        <f t="shared" ca="1" si="7"/>
        <v>0</v>
      </c>
      <c r="U202" s="139">
        <v>202</v>
      </c>
      <c r="V202" s="139"/>
      <c r="W202" s="141"/>
    </row>
    <row r="203" spans="1:23" ht="12" customHeight="1" x14ac:dyDescent="0.3">
      <c r="A203" s="156">
        <f t="shared" ca="1" si="19"/>
        <v>0.50850694444444433</v>
      </c>
      <c r="B203" s="156">
        <f t="shared" ca="1" si="20"/>
        <v>0.50846064814814806</v>
      </c>
      <c r="C203" s="157">
        <f t="shared" ca="1" si="16"/>
        <v>143.20000000000002</v>
      </c>
      <c r="D203" s="140">
        <f t="array" aca="1" ref="D203" ca="1">INDIRECT("route!E203")</f>
        <v>1.0000000000000113</v>
      </c>
      <c r="E203" s="140">
        <f t="shared" ca="1" si="1"/>
        <v>0.59999999999999432</v>
      </c>
      <c r="F203" s="158">
        <f t="shared" si="17"/>
        <v>12.777777777777779</v>
      </c>
      <c r="G203" s="162">
        <f t="shared" ca="1" si="8"/>
        <v>5.3240740740740744E-4</v>
      </c>
      <c r="H203" s="160">
        <f t="shared" ca="1" si="21"/>
        <v>0.50846064814814806</v>
      </c>
      <c r="I203" s="158">
        <f t="shared" si="18"/>
        <v>12.222222222222221</v>
      </c>
      <c r="J203" s="162">
        <f t="shared" ca="1" si="10"/>
        <v>5.6712962962962967E-4</v>
      </c>
      <c r="K203" s="162"/>
      <c r="L203" s="160">
        <f t="shared" ca="1" si="22"/>
        <v>0.50850694444444433</v>
      </c>
      <c r="M203" s="158">
        <f t="array" aca="1" ref="M203" ca="1">INDIRECT("route!E203")-INDIRECT("route!E202")</f>
        <v>0.59999999999999432</v>
      </c>
      <c r="N203" s="157">
        <f t="array" aca="1" ref="N203" ca="1">IF(INDIRECT("route!D203")="START",0,IF(T203=TRUE,N202,INDIRECT("route!E203")))</f>
        <v>1.0000000000000113</v>
      </c>
      <c r="O203" s="139" t="e">
        <f t="shared" ca="1" si="2"/>
        <v>#VALUE!</v>
      </c>
      <c r="P203" s="139" t="e">
        <f t="shared" ca="1" si="3"/>
        <v>#VALUE!</v>
      </c>
      <c r="Q203" s="161" t="e">
        <f t="shared" ca="1" si="4"/>
        <v>#VALUE!</v>
      </c>
      <c r="R203" s="161" t="e">
        <f t="shared" ca="1" si="5"/>
        <v>#VALUE!</v>
      </c>
      <c r="S203" s="161">
        <f t="shared" ca="1" si="6"/>
        <v>1</v>
      </c>
      <c r="T203" s="139" t="b">
        <f t="shared" ca="1" si="7"/>
        <v>0</v>
      </c>
      <c r="U203" s="139">
        <v>203</v>
      </c>
      <c r="V203" s="139"/>
      <c r="W203" s="141"/>
    </row>
    <row r="204" spans="1:23" ht="12" customHeight="1" x14ac:dyDescent="0.3">
      <c r="A204" s="156">
        <f t="shared" ca="1" si="19"/>
        <v>0.50887731481481469</v>
      </c>
      <c r="B204" s="156">
        <f t="shared" ca="1" si="20"/>
        <v>0.50881944444444438</v>
      </c>
      <c r="C204" s="157">
        <f t="shared" ca="1" si="16"/>
        <v>142.80000000000001</v>
      </c>
      <c r="D204" s="140">
        <f t="array" aca="1" ref="D204" ca="1">INDIRECT("route!E204")</f>
        <v>1.400000000000017</v>
      </c>
      <c r="E204" s="140">
        <f t="shared" ca="1" si="1"/>
        <v>0.40000000000000568</v>
      </c>
      <c r="F204" s="158">
        <f t="shared" si="17"/>
        <v>12.777777777777779</v>
      </c>
      <c r="G204" s="162">
        <f t="shared" ca="1" si="8"/>
        <v>3.5879629629629629E-4</v>
      </c>
      <c r="H204" s="160">
        <f t="shared" ca="1" si="21"/>
        <v>0.50881944444444438</v>
      </c>
      <c r="I204" s="158">
        <f t="shared" si="18"/>
        <v>12.222222222222221</v>
      </c>
      <c r="J204" s="162">
        <f t="shared" ca="1" si="10"/>
        <v>3.7037037037037035E-4</v>
      </c>
      <c r="K204" s="162"/>
      <c r="L204" s="160">
        <f t="shared" ca="1" si="22"/>
        <v>0.50887731481481469</v>
      </c>
      <c r="M204" s="158">
        <f t="array" aca="1" ref="M204" ca="1">INDIRECT("route!E204")-INDIRECT("route!E203")</f>
        <v>0.40000000000000568</v>
      </c>
      <c r="N204" s="157">
        <f t="array" aca="1" ref="N204" ca="1">IF(INDIRECT("route!D204")="START",0,IF(T204=TRUE,N203,INDIRECT("route!E204")))</f>
        <v>1.400000000000017</v>
      </c>
      <c r="O204" s="139" t="e">
        <f t="shared" ca="1" si="2"/>
        <v>#VALUE!</v>
      </c>
      <c r="P204" s="139" t="e">
        <f t="shared" ca="1" si="3"/>
        <v>#VALUE!</v>
      </c>
      <c r="Q204" s="161" t="e">
        <f t="shared" ca="1" si="4"/>
        <v>#VALUE!</v>
      </c>
      <c r="R204" s="161" t="e">
        <f t="shared" ca="1" si="5"/>
        <v>#VALUE!</v>
      </c>
      <c r="S204" s="161">
        <f t="shared" ca="1" si="6"/>
        <v>1</v>
      </c>
      <c r="T204" s="139" t="b">
        <f t="shared" ca="1" si="7"/>
        <v>0</v>
      </c>
      <c r="U204" s="139">
        <v>204</v>
      </c>
      <c r="V204" s="139"/>
      <c r="W204" s="141"/>
    </row>
    <row r="205" spans="1:23" ht="12" customHeight="1" x14ac:dyDescent="0.3">
      <c r="A205" s="156">
        <f t="shared" ca="1" si="19"/>
        <v>0.50906249999999986</v>
      </c>
      <c r="B205" s="156">
        <f t="shared" ca="1" si="20"/>
        <v>0.50899305555555552</v>
      </c>
      <c r="C205" s="157">
        <f t="shared" ca="1" si="16"/>
        <v>142.60000000000002</v>
      </c>
      <c r="D205" s="140">
        <f t="array" aca="1" ref="D205" ca="1">INDIRECT("route!E205")</f>
        <v>1.6000000000000056</v>
      </c>
      <c r="E205" s="140" t="str">
        <f t="shared" ca="1" si="1"/>
        <v/>
      </c>
      <c r="F205" s="158">
        <f t="shared" si="17"/>
        <v>12.777777777777779</v>
      </c>
      <c r="G205" s="162">
        <f t="shared" ca="1" si="8"/>
        <v>1.7361111111111112E-4</v>
      </c>
      <c r="H205" s="160">
        <f t="shared" ca="1" si="21"/>
        <v>0.50899305555555552</v>
      </c>
      <c r="I205" s="158">
        <f t="shared" si="18"/>
        <v>12.222222222222221</v>
      </c>
      <c r="J205" s="162">
        <f t="shared" ca="1" si="10"/>
        <v>1.8518518518518518E-4</v>
      </c>
      <c r="K205" s="162"/>
      <c r="L205" s="160">
        <f t="shared" ca="1" si="22"/>
        <v>0.50906249999999986</v>
      </c>
      <c r="M205" s="158">
        <f t="array" aca="1" ref="M205" ca="1">INDIRECT("route!E205")-INDIRECT("route!E204")</f>
        <v>0.19999999999998863</v>
      </c>
      <c r="N205" s="157">
        <f t="array" aca="1" ref="N205" ca="1">IF(INDIRECT("route!D205")="START",0,IF(T205=TRUE,N204,INDIRECT("route!E205")))</f>
        <v>1.400000000000017</v>
      </c>
      <c r="O205" s="139" t="e">
        <f t="shared" ca="1" si="2"/>
        <v>#VALUE!</v>
      </c>
      <c r="P205" s="139" t="e">
        <f t="shared" ca="1" si="3"/>
        <v>#VALUE!</v>
      </c>
      <c r="Q205" s="161" t="e">
        <f t="shared" ca="1" si="4"/>
        <v>#VALUE!</v>
      </c>
      <c r="R205" s="161" t="e">
        <f t="shared" ca="1" si="5"/>
        <v>#VALUE!</v>
      </c>
      <c r="S205" s="161" t="e">
        <f t="shared" ca="1" si="6"/>
        <v>#VALUE!</v>
      </c>
      <c r="T205" s="139" t="b">
        <f t="shared" ca="1" si="7"/>
        <v>1</v>
      </c>
      <c r="U205" s="139">
        <v>205</v>
      </c>
      <c r="V205" s="139"/>
      <c r="W205" s="141"/>
    </row>
    <row r="206" spans="1:23" ht="12" customHeight="1" x14ac:dyDescent="0.3">
      <c r="A206" s="156">
        <f t="shared" ca="1" si="19"/>
        <v>0.50915509259259251</v>
      </c>
      <c r="B206" s="156">
        <f t="shared" ca="1" si="20"/>
        <v>0.50907407407407401</v>
      </c>
      <c r="C206" s="157">
        <f t="shared" ca="1" si="16"/>
        <v>142.50000000000003</v>
      </c>
      <c r="D206" s="140">
        <f t="array" aca="1" ref="D206" ca="1">INDIRECT("route!E206")</f>
        <v>1.7</v>
      </c>
      <c r="E206" s="140" t="str">
        <f t="shared" ca="1" si="1"/>
        <v/>
      </c>
      <c r="F206" s="158">
        <f t="shared" si="17"/>
        <v>12.777777777777779</v>
      </c>
      <c r="G206" s="162">
        <f t="shared" ca="1" si="8"/>
        <v>8.1018518518518516E-5</v>
      </c>
      <c r="H206" s="160">
        <f t="shared" ca="1" si="21"/>
        <v>0.50907407407407401</v>
      </c>
      <c r="I206" s="158">
        <f t="shared" si="18"/>
        <v>12.222222222222221</v>
      </c>
      <c r="J206" s="162">
        <f t="shared" ca="1" si="10"/>
        <v>9.2592592592592588E-5</v>
      </c>
      <c r="K206" s="162"/>
      <c r="L206" s="160">
        <f t="shared" ca="1" si="22"/>
        <v>0.50915509259259251</v>
      </c>
      <c r="M206" s="158">
        <f t="array" aca="1" ref="M206" ca="1">INDIRECT("route!E206")-INDIRECT("route!E205")</f>
        <v>9.9999999999994316E-2</v>
      </c>
      <c r="N206" s="157">
        <f t="array" aca="1" ref="N206" ca="1">IF(INDIRECT("route!D206")="START",0,IF(T206=TRUE,N205,INDIRECT("route!E206")))</f>
        <v>1.400000000000017</v>
      </c>
      <c r="O206" s="139" t="e">
        <f t="shared" ca="1" si="2"/>
        <v>#VALUE!</v>
      </c>
      <c r="P206" s="139" t="e">
        <f t="shared" ca="1" si="3"/>
        <v>#VALUE!</v>
      </c>
      <c r="Q206" s="161" t="e">
        <f t="shared" ca="1" si="4"/>
        <v>#VALUE!</v>
      </c>
      <c r="R206" s="161" t="e">
        <f t="shared" ca="1" si="5"/>
        <v>#VALUE!</v>
      </c>
      <c r="S206" s="161" t="e">
        <f t="shared" ca="1" si="6"/>
        <v>#VALUE!</v>
      </c>
      <c r="T206" s="139" t="b">
        <f t="shared" ca="1" si="7"/>
        <v>1</v>
      </c>
      <c r="U206" s="139">
        <v>206</v>
      </c>
      <c r="V206" s="139"/>
      <c r="W206" s="141"/>
    </row>
    <row r="207" spans="1:23" ht="12" customHeight="1" x14ac:dyDescent="0.3">
      <c r="A207" s="156">
        <f t="shared" ca="1" si="19"/>
        <v>0.50943287037037033</v>
      </c>
      <c r="B207" s="156">
        <f t="shared" ca="1" si="20"/>
        <v>0.50934027777777768</v>
      </c>
      <c r="C207" s="157">
        <f t="shared" ca="1" si="16"/>
        <v>142.20000000000002</v>
      </c>
      <c r="D207" s="140">
        <f t="array" aca="1" ref="D207" ca="1">INDIRECT("route!E207")</f>
        <v>2.0000000000000115</v>
      </c>
      <c r="E207" s="140" t="str">
        <f t="shared" ca="1" si="1"/>
        <v/>
      </c>
      <c r="F207" s="158">
        <f t="shared" si="17"/>
        <v>12.777777777777779</v>
      </c>
      <c r="G207" s="162">
        <f t="shared" ca="1" si="8"/>
        <v>2.6620370370370372E-4</v>
      </c>
      <c r="H207" s="160">
        <f t="shared" ca="1" si="21"/>
        <v>0.50934027777777768</v>
      </c>
      <c r="I207" s="158">
        <f t="shared" si="18"/>
        <v>12.222222222222221</v>
      </c>
      <c r="J207" s="162">
        <f t="shared" ca="1" si="10"/>
        <v>2.7777777777777778E-4</v>
      </c>
      <c r="K207" s="162"/>
      <c r="L207" s="160">
        <f t="shared" ca="1" si="22"/>
        <v>0.50943287037037033</v>
      </c>
      <c r="M207" s="158">
        <f t="array" aca="1" ref="M207" ca="1">INDIRECT("route!E207")-INDIRECT("route!E206")</f>
        <v>0.30000000000001159</v>
      </c>
      <c r="N207" s="157">
        <f t="array" aca="1" ref="N207" ca="1">IF(INDIRECT("route!D207")="START",0,IF(T207=TRUE,N206,INDIRECT("route!E207")))</f>
        <v>1.400000000000017</v>
      </c>
      <c r="O207" s="139" t="e">
        <f t="shared" ca="1" si="2"/>
        <v>#VALUE!</v>
      </c>
      <c r="P207" s="139" t="e">
        <f t="shared" ca="1" si="3"/>
        <v>#VALUE!</v>
      </c>
      <c r="Q207" s="161" t="e">
        <f t="shared" ca="1" si="4"/>
        <v>#VALUE!</v>
      </c>
      <c r="R207" s="161" t="e">
        <f t="shared" ca="1" si="5"/>
        <v>#VALUE!</v>
      </c>
      <c r="S207" s="161" t="e">
        <f t="shared" ca="1" si="6"/>
        <v>#VALUE!</v>
      </c>
      <c r="T207" s="139" t="b">
        <f t="shared" ca="1" si="7"/>
        <v>1</v>
      </c>
      <c r="U207" s="139">
        <v>207</v>
      </c>
      <c r="V207" s="139"/>
      <c r="W207" s="141"/>
    </row>
    <row r="208" spans="1:23" ht="12" customHeight="1" x14ac:dyDescent="0.3">
      <c r="A208" s="156">
        <f t="shared" ca="1" si="19"/>
        <v>0.51</v>
      </c>
      <c r="B208" s="156">
        <f t="shared" ca="1" si="20"/>
        <v>0.50987268518518514</v>
      </c>
      <c r="C208" s="157">
        <f t="shared" ca="1" si="16"/>
        <v>141.60000000000002</v>
      </c>
      <c r="D208" s="140">
        <f t="array" aca="1" ref="D208" ca="1">INDIRECT("route!E208")</f>
        <v>2.6000000000000059</v>
      </c>
      <c r="E208" s="140" t="str">
        <f t="shared" ca="1" si="1"/>
        <v/>
      </c>
      <c r="F208" s="158">
        <f t="shared" si="17"/>
        <v>12.777777777777779</v>
      </c>
      <c r="G208" s="162">
        <f t="shared" ca="1" si="8"/>
        <v>5.3240740740740744E-4</v>
      </c>
      <c r="H208" s="160">
        <f t="shared" ca="1" si="21"/>
        <v>0.50987268518518514</v>
      </c>
      <c r="I208" s="158">
        <f t="shared" si="18"/>
        <v>12.222222222222221</v>
      </c>
      <c r="J208" s="162">
        <f t="shared" ca="1" si="10"/>
        <v>5.6712962962962967E-4</v>
      </c>
      <c r="K208" s="162"/>
      <c r="L208" s="160">
        <f t="shared" ca="1" si="22"/>
        <v>0.51</v>
      </c>
      <c r="M208" s="158">
        <f t="array" aca="1" ref="M208" ca="1">INDIRECT("route!E208")-INDIRECT("route!E207")</f>
        <v>0.59999999999999432</v>
      </c>
      <c r="N208" s="157">
        <f t="array" aca="1" ref="N208" ca="1">IF(INDIRECT("route!D208")="START",0,IF(T208=TRUE,N207,INDIRECT("route!E208")))</f>
        <v>1.400000000000017</v>
      </c>
      <c r="O208" s="139" t="e">
        <f t="shared" ca="1" si="2"/>
        <v>#VALUE!</v>
      </c>
      <c r="P208" s="139" t="e">
        <f t="shared" ca="1" si="3"/>
        <v>#VALUE!</v>
      </c>
      <c r="Q208" s="161" t="e">
        <f t="shared" ca="1" si="4"/>
        <v>#VALUE!</v>
      </c>
      <c r="R208" s="161" t="e">
        <f t="shared" ca="1" si="5"/>
        <v>#VALUE!</v>
      </c>
      <c r="S208" s="161" t="e">
        <f t="shared" ca="1" si="6"/>
        <v>#VALUE!</v>
      </c>
      <c r="T208" s="139" t="b">
        <f t="shared" ca="1" si="7"/>
        <v>1</v>
      </c>
      <c r="U208" s="139">
        <v>208</v>
      </c>
      <c r="V208" s="139"/>
      <c r="W208" s="141"/>
    </row>
    <row r="209" spans="1:23" ht="12" customHeight="1" x14ac:dyDescent="0.3">
      <c r="A209" s="156">
        <f t="shared" ca="1" si="19"/>
        <v>0.51046296296296301</v>
      </c>
      <c r="B209" s="156">
        <f t="shared" ca="1" si="20"/>
        <v>0.51032407407407399</v>
      </c>
      <c r="C209" s="157">
        <f t="shared" ca="1" si="16"/>
        <v>141.10000000000002</v>
      </c>
      <c r="D209" s="140">
        <f t="array" aca="1" ref="D209" ca="1">INDIRECT("route!E209")</f>
        <v>3.1000000000000059</v>
      </c>
      <c r="E209" s="140" t="str">
        <f t="shared" ca="1" si="1"/>
        <v/>
      </c>
      <c r="F209" s="158">
        <f t="shared" si="17"/>
        <v>12.777777777777779</v>
      </c>
      <c r="G209" s="162">
        <f t="shared" ca="1" si="8"/>
        <v>4.5138888888888887E-4</v>
      </c>
      <c r="H209" s="160">
        <f t="shared" ca="1" si="21"/>
        <v>0.51032407407407399</v>
      </c>
      <c r="I209" s="158">
        <f t="shared" si="18"/>
        <v>12.222222222222221</v>
      </c>
      <c r="J209" s="162">
        <f t="shared" ca="1" si="10"/>
        <v>4.6296296296296298E-4</v>
      </c>
      <c r="K209" s="162"/>
      <c r="L209" s="160">
        <f t="shared" ca="1" si="22"/>
        <v>0.51046296296296301</v>
      </c>
      <c r="M209" s="158">
        <f t="array" aca="1" ref="M209" ca="1">INDIRECT("route!E209")-INDIRECT("route!E208")</f>
        <v>0.5</v>
      </c>
      <c r="N209" s="157">
        <f t="array" aca="1" ref="N209" ca="1">IF(INDIRECT("route!D209")="START",0,IF(T209=TRUE,N208,INDIRECT("route!E209")))</f>
        <v>1.400000000000017</v>
      </c>
      <c r="O209" s="139" t="e">
        <f t="shared" ca="1" si="2"/>
        <v>#VALUE!</v>
      </c>
      <c r="P209" s="139" t="e">
        <f t="shared" ca="1" si="3"/>
        <v>#VALUE!</v>
      </c>
      <c r="Q209" s="161" t="e">
        <f t="shared" ca="1" si="4"/>
        <v>#VALUE!</v>
      </c>
      <c r="R209" s="161" t="e">
        <f t="shared" ca="1" si="5"/>
        <v>#VALUE!</v>
      </c>
      <c r="S209" s="161" t="e">
        <f t="shared" ca="1" si="6"/>
        <v>#VALUE!</v>
      </c>
      <c r="T209" s="139" t="b">
        <f t="shared" ca="1" si="7"/>
        <v>1</v>
      </c>
      <c r="U209" s="139">
        <v>209</v>
      </c>
      <c r="V209" s="139"/>
      <c r="W209" s="141"/>
    </row>
    <row r="210" spans="1:23" ht="12" customHeight="1" x14ac:dyDescent="0.3">
      <c r="A210" s="156">
        <f t="shared" ca="1" si="19"/>
        <v>0.5113078703703704</v>
      </c>
      <c r="B210" s="156">
        <f t="shared" ca="1" si="20"/>
        <v>0.51113425925925915</v>
      </c>
      <c r="C210" s="157">
        <f t="shared" ca="1" si="16"/>
        <v>140.20000000000002</v>
      </c>
      <c r="D210" s="140">
        <f t="array" aca="1" ref="D210" ca="1">INDIRECT("route!E210")</f>
        <v>4.0000000000000115</v>
      </c>
      <c r="E210" s="140" t="str">
        <f t="shared" ca="1" si="1"/>
        <v/>
      </c>
      <c r="F210" s="158">
        <f t="shared" si="17"/>
        <v>12.777777777777779</v>
      </c>
      <c r="G210" s="162">
        <f t="shared" ca="1" si="8"/>
        <v>8.1018518518518516E-4</v>
      </c>
      <c r="H210" s="160">
        <f t="shared" ca="1" si="21"/>
        <v>0.51113425925925915</v>
      </c>
      <c r="I210" s="158">
        <f t="shared" si="18"/>
        <v>12.222222222222221</v>
      </c>
      <c r="J210" s="162">
        <f t="shared" ca="1" si="10"/>
        <v>8.4490740740740739E-4</v>
      </c>
      <c r="K210" s="162"/>
      <c r="L210" s="160">
        <f t="shared" ca="1" si="22"/>
        <v>0.5113078703703704</v>
      </c>
      <c r="M210" s="158">
        <f t="array" aca="1" ref="M210" ca="1">INDIRECT("route!E210")-INDIRECT("route!E209")</f>
        <v>0.90000000000000568</v>
      </c>
      <c r="N210" s="157">
        <f t="array" aca="1" ref="N210" ca="1">IF(INDIRECT("route!D210")="START",0,IF(T210=TRUE,N209,INDIRECT("route!E210")))</f>
        <v>1.400000000000017</v>
      </c>
      <c r="O210" s="139" t="e">
        <f t="shared" ca="1" si="2"/>
        <v>#VALUE!</v>
      </c>
      <c r="P210" s="139" t="e">
        <f t="shared" ca="1" si="3"/>
        <v>#VALUE!</v>
      </c>
      <c r="Q210" s="161" t="e">
        <f t="shared" ca="1" si="4"/>
        <v>#VALUE!</v>
      </c>
      <c r="R210" s="161" t="e">
        <f t="shared" ca="1" si="5"/>
        <v>#VALUE!</v>
      </c>
      <c r="S210" s="161" t="e">
        <f t="shared" ca="1" si="6"/>
        <v>#VALUE!</v>
      </c>
      <c r="T210" s="139" t="b">
        <f t="shared" ca="1" si="7"/>
        <v>1</v>
      </c>
      <c r="U210" s="139">
        <v>210</v>
      </c>
      <c r="V210" s="139"/>
      <c r="W210" s="141"/>
    </row>
    <row r="211" spans="1:23" ht="12" customHeight="1" x14ac:dyDescent="0.3">
      <c r="A211" s="156">
        <f t="shared" ca="1" si="19"/>
        <v>0.51158564814814822</v>
      </c>
      <c r="B211" s="156">
        <f t="shared" ca="1" si="20"/>
        <v>0.51140046296296282</v>
      </c>
      <c r="C211" s="157">
        <f t="shared" ca="1" si="16"/>
        <v>139.9</v>
      </c>
      <c r="D211" s="140">
        <f t="array" aca="1" ref="D211" ca="1">INDIRECT("route!E211")</f>
        <v>4.3</v>
      </c>
      <c r="E211" s="140" t="str">
        <f t="shared" ca="1" si="1"/>
        <v/>
      </c>
      <c r="F211" s="158">
        <f t="shared" si="17"/>
        <v>12.777777777777779</v>
      </c>
      <c r="G211" s="162">
        <f t="shared" ca="1" si="8"/>
        <v>2.6620370370370372E-4</v>
      </c>
      <c r="H211" s="160">
        <f t="shared" ca="1" si="21"/>
        <v>0.51140046296296282</v>
      </c>
      <c r="I211" s="158">
        <f t="shared" si="18"/>
        <v>12.222222222222221</v>
      </c>
      <c r="J211" s="162">
        <f t="shared" ca="1" si="10"/>
        <v>2.7777777777777778E-4</v>
      </c>
      <c r="K211" s="162"/>
      <c r="L211" s="160">
        <f t="shared" ca="1" si="22"/>
        <v>0.51158564814814822</v>
      </c>
      <c r="M211" s="158">
        <f t="array" aca="1" ref="M211" ca="1">INDIRECT("route!E211")-INDIRECT("route!E210")</f>
        <v>0.29999999999998828</v>
      </c>
      <c r="N211" s="157">
        <f t="array" aca="1" ref="N211" ca="1">IF(INDIRECT("route!D211")="START",0,IF(T211=TRUE,N210,INDIRECT("route!E211")))</f>
        <v>1.400000000000017</v>
      </c>
      <c r="O211" s="139" t="e">
        <f t="shared" ca="1" si="2"/>
        <v>#VALUE!</v>
      </c>
      <c r="P211" s="139" t="e">
        <f t="shared" ca="1" si="3"/>
        <v>#VALUE!</v>
      </c>
      <c r="Q211" s="161" t="e">
        <f t="shared" ca="1" si="4"/>
        <v>#VALUE!</v>
      </c>
      <c r="R211" s="161" t="e">
        <f t="shared" ca="1" si="5"/>
        <v>#VALUE!</v>
      </c>
      <c r="S211" s="161" t="e">
        <f t="shared" ca="1" si="6"/>
        <v>#VALUE!</v>
      </c>
      <c r="T211" s="139" t="b">
        <f t="shared" ca="1" si="7"/>
        <v>1</v>
      </c>
      <c r="U211" s="139">
        <v>211</v>
      </c>
      <c r="V211" s="139"/>
      <c r="W211" s="141"/>
    </row>
    <row r="212" spans="1:23" ht="12" customHeight="1" x14ac:dyDescent="0.3">
      <c r="A212" s="156">
        <f t="shared" ca="1" si="19"/>
        <v>0.51186342592592604</v>
      </c>
      <c r="B212" s="156">
        <f t="shared" ca="1" si="20"/>
        <v>0.51166666666666649</v>
      </c>
      <c r="C212" s="157">
        <f t="shared" ca="1" si="16"/>
        <v>139.60000000000002</v>
      </c>
      <c r="D212" s="140">
        <f t="array" aca="1" ref="D212" ca="1">INDIRECT("route!E212")</f>
        <v>4.6000000000000005</v>
      </c>
      <c r="E212" s="140" t="str">
        <f t="shared" ca="1" si="1"/>
        <v/>
      </c>
      <c r="F212" s="158">
        <f t="shared" si="17"/>
        <v>12.777777777777779</v>
      </c>
      <c r="G212" s="162">
        <f t="shared" ca="1" si="8"/>
        <v>2.6620370370370372E-4</v>
      </c>
      <c r="H212" s="160">
        <f t="shared" ca="1" si="21"/>
        <v>0.51166666666666649</v>
      </c>
      <c r="I212" s="158">
        <f t="shared" si="18"/>
        <v>12.222222222222221</v>
      </c>
      <c r="J212" s="162">
        <f t="shared" ca="1" si="10"/>
        <v>2.7777777777777778E-4</v>
      </c>
      <c r="K212" s="162"/>
      <c r="L212" s="160">
        <f t="shared" ca="1" si="22"/>
        <v>0.51186342592592604</v>
      </c>
      <c r="M212" s="158">
        <f t="array" aca="1" ref="M212" ca="1">INDIRECT("route!E212")-INDIRECT("route!E211")</f>
        <v>0.30000000000000071</v>
      </c>
      <c r="N212" s="157">
        <f t="array" aca="1" ref="N212" ca="1">IF(INDIRECT("route!D212")="START",0,IF(T212=TRUE,N211,INDIRECT("route!E212")))</f>
        <v>1.400000000000017</v>
      </c>
      <c r="O212" s="139" t="e">
        <f t="shared" ca="1" si="2"/>
        <v>#VALUE!</v>
      </c>
      <c r="P212" s="139" t="e">
        <f t="shared" ca="1" si="3"/>
        <v>#VALUE!</v>
      </c>
      <c r="Q212" s="161" t="e">
        <f t="shared" ca="1" si="4"/>
        <v>#VALUE!</v>
      </c>
      <c r="R212" s="161" t="e">
        <f t="shared" ca="1" si="5"/>
        <v>#VALUE!</v>
      </c>
      <c r="S212" s="161" t="e">
        <f t="shared" ca="1" si="6"/>
        <v>#VALUE!</v>
      </c>
      <c r="T212" s="139" t="b">
        <f t="shared" ca="1" si="7"/>
        <v>1</v>
      </c>
      <c r="U212" s="139">
        <v>212</v>
      </c>
      <c r="V212" s="139"/>
      <c r="W212" s="141"/>
    </row>
    <row r="213" spans="1:23" ht="12" customHeight="1" x14ac:dyDescent="0.3">
      <c r="A213" s="156">
        <f t="shared" ca="1" si="19"/>
        <v>0.51252314814814826</v>
      </c>
      <c r="B213" s="156">
        <f t="shared" ca="1" si="20"/>
        <v>0.51229166666666648</v>
      </c>
      <c r="C213" s="157">
        <f t="shared" ca="1" si="16"/>
        <v>138.9</v>
      </c>
      <c r="D213" s="140">
        <f t="array" aca="1" ref="D213" ca="1">INDIRECT("route!E213")</f>
        <v>5.3</v>
      </c>
      <c r="E213" s="140" t="str">
        <f t="shared" ca="1" si="1"/>
        <v/>
      </c>
      <c r="F213" s="158">
        <f t="shared" si="17"/>
        <v>12.777777777777779</v>
      </c>
      <c r="G213" s="162">
        <f t="shared" ca="1" si="8"/>
        <v>6.2500000000000001E-4</v>
      </c>
      <c r="H213" s="160">
        <f t="shared" ca="1" si="21"/>
        <v>0.51229166666666648</v>
      </c>
      <c r="I213" s="158">
        <f t="shared" si="18"/>
        <v>12.222222222222221</v>
      </c>
      <c r="J213" s="162">
        <f t="shared" ca="1" si="10"/>
        <v>6.5972222222222224E-4</v>
      </c>
      <c r="K213" s="162"/>
      <c r="L213" s="160">
        <f t="shared" ca="1" si="22"/>
        <v>0.51252314814814826</v>
      </c>
      <c r="M213" s="158">
        <f t="array" aca="1" ref="M213" ca="1">INDIRECT("route!E213")-INDIRECT("route!E212")</f>
        <v>0.69999999999999929</v>
      </c>
      <c r="N213" s="157">
        <f t="array" aca="1" ref="N213" ca="1">IF(INDIRECT("route!D213")="START",0,IF(T213=TRUE,N212,INDIRECT("route!E213")))</f>
        <v>1.400000000000017</v>
      </c>
      <c r="O213" s="139" t="e">
        <f t="shared" ca="1" si="2"/>
        <v>#VALUE!</v>
      </c>
      <c r="P213" s="139" t="e">
        <f t="shared" ca="1" si="3"/>
        <v>#VALUE!</v>
      </c>
      <c r="Q213" s="161" t="e">
        <f t="shared" ca="1" si="4"/>
        <v>#VALUE!</v>
      </c>
      <c r="R213" s="161" t="e">
        <f t="shared" ca="1" si="5"/>
        <v>#VALUE!</v>
      </c>
      <c r="S213" s="161" t="e">
        <f t="shared" ca="1" si="6"/>
        <v>#VALUE!</v>
      </c>
      <c r="T213" s="139" t="b">
        <f t="shared" ca="1" si="7"/>
        <v>1</v>
      </c>
      <c r="U213" s="139">
        <v>213</v>
      </c>
      <c r="V213" s="139"/>
      <c r="W213" s="141"/>
    </row>
    <row r="214" spans="1:23" ht="12" customHeight="1" x14ac:dyDescent="0.3">
      <c r="A214" s="156">
        <f t="shared" ca="1" si="19"/>
        <v>0.51289351851851861</v>
      </c>
      <c r="B214" s="156">
        <f t="shared" ca="1" si="20"/>
        <v>0.51265046296296279</v>
      </c>
      <c r="C214" s="157">
        <f t="shared" ca="1" si="16"/>
        <v>138.50000000000003</v>
      </c>
      <c r="D214" s="140">
        <f t="array" aca="1" ref="D214" ca="1">INDIRECT("route!E214")</f>
        <v>5.7</v>
      </c>
      <c r="E214" s="140">
        <f t="shared" ca="1" si="1"/>
        <v>4.2999999999999829</v>
      </c>
      <c r="F214" s="158">
        <f t="shared" si="17"/>
        <v>12.777777777777779</v>
      </c>
      <c r="G214" s="162">
        <f t="shared" ca="1" si="8"/>
        <v>3.5879629629629629E-4</v>
      </c>
      <c r="H214" s="160">
        <f t="shared" ca="1" si="21"/>
        <v>0.51265046296296279</v>
      </c>
      <c r="I214" s="158">
        <f t="shared" si="18"/>
        <v>12.222222222222221</v>
      </c>
      <c r="J214" s="162">
        <f t="shared" ca="1" si="10"/>
        <v>3.7037037037037035E-4</v>
      </c>
      <c r="K214" s="162"/>
      <c r="L214" s="160">
        <f t="shared" ca="1" si="22"/>
        <v>0.51289351851851861</v>
      </c>
      <c r="M214" s="158">
        <f t="array" aca="1" ref="M214" ca="1">INDIRECT("route!E214")-INDIRECT("route!E213")</f>
        <v>0.40000000000000036</v>
      </c>
      <c r="N214" s="157">
        <f t="array" aca="1" ref="N214" ca="1">IF(INDIRECT("route!D214")="START",0,IF(T214=TRUE,N213,INDIRECT("route!E214")))</f>
        <v>5.7</v>
      </c>
      <c r="O214" s="139" t="e">
        <f t="shared" ca="1" si="2"/>
        <v>#VALUE!</v>
      </c>
      <c r="P214" s="139">
        <f t="shared" ca="1" si="3"/>
        <v>1</v>
      </c>
      <c r="Q214" s="161" t="e">
        <f t="shared" ca="1" si="4"/>
        <v>#VALUE!</v>
      </c>
      <c r="R214" s="161" t="e">
        <f t="shared" ca="1" si="5"/>
        <v>#VALUE!</v>
      </c>
      <c r="S214" s="161" t="e">
        <f t="shared" ca="1" si="6"/>
        <v>#VALUE!</v>
      </c>
      <c r="T214" s="139" t="b">
        <f t="shared" ca="1" si="7"/>
        <v>0</v>
      </c>
      <c r="U214" s="139">
        <v>214</v>
      </c>
      <c r="V214" s="139"/>
      <c r="W214" s="141"/>
    </row>
    <row r="215" spans="1:23" ht="12" customHeight="1" x14ac:dyDescent="0.3">
      <c r="A215" s="156">
        <f t="shared" ca="1" si="19"/>
        <v>0.51364583333333347</v>
      </c>
      <c r="B215" s="156">
        <f t="shared" ca="1" si="20"/>
        <v>0.51336805555555542</v>
      </c>
      <c r="C215" s="157">
        <f t="shared" ca="1" si="16"/>
        <v>137.70000000000002</v>
      </c>
      <c r="D215" s="140">
        <f t="array" aca="1" ref="D215" ca="1">INDIRECT("route!E215")</f>
        <v>6.5</v>
      </c>
      <c r="E215" s="140">
        <f t="shared" ca="1" si="1"/>
        <v>0.79999999999999982</v>
      </c>
      <c r="F215" s="158">
        <f t="shared" si="17"/>
        <v>12.777777777777779</v>
      </c>
      <c r="G215" s="162">
        <f t="shared" ca="1" si="8"/>
        <v>7.1759259259259259E-4</v>
      </c>
      <c r="H215" s="160">
        <f t="shared" ca="1" si="21"/>
        <v>0.51336805555555542</v>
      </c>
      <c r="I215" s="158">
        <f t="shared" si="18"/>
        <v>12.222222222222221</v>
      </c>
      <c r="J215" s="162">
        <f t="shared" ca="1" si="10"/>
        <v>7.5231481481481482E-4</v>
      </c>
      <c r="K215" s="162"/>
      <c r="L215" s="160">
        <f t="shared" ca="1" si="22"/>
        <v>0.51364583333333347</v>
      </c>
      <c r="M215" s="158">
        <f t="array" aca="1" ref="M215" ca="1">INDIRECT("route!E215")-INDIRECT("route!E214")</f>
        <v>0.79999999999999982</v>
      </c>
      <c r="N215" s="157">
        <f t="array" aca="1" ref="N215" ca="1">IF(INDIRECT("route!D215")="START",0,IF(T215=TRUE,N214,INDIRECT("route!E215")))</f>
        <v>6.5</v>
      </c>
      <c r="O215" s="139">
        <f t="shared" ca="1" si="2"/>
        <v>1</v>
      </c>
      <c r="P215" s="139" t="e">
        <f t="shared" ca="1" si="3"/>
        <v>#VALUE!</v>
      </c>
      <c r="Q215" s="161" t="e">
        <f t="shared" ca="1" si="4"/>
        <v>#VALUE!</v>
      </c>
      <c r="R215" s="161" t="e">
        <f t="shared" ca="1" si="5"/>
        <v>#VALUE!</v>
      </c>
      <c r="S215" s="161" t="e">
        <f t="shared" ca="1" si="6"/>
        <v>#VALUE!</v>
      </c>
      <c r="T215" s="139" t="b">
        <f t="shared" ca="1" si="7"/>
        <v>0</v>
      </c>
      <c r="U215" s="139">
        <v>215</v>
      </c>
      <c r="V215" s="139"/>
      <c r="W215" s="141"/>
    </row>
    <row r="216" spans="1:23" ht="12" customHeight="1" x14ac:dyDescent="0.3">
      <c r="A216" s="156">
        <f t="shared" ca="1" si="19"/>
        <v>0.51582175925925944</v>
      </c>
      <c r="B216" s="156">
        <f t="shared" ca="1" si="20"/>
        <v>0.51545138888888875</v>
      </c>
      <c r="C216" s="157">
        <f t="shared" ca="1" si="16"/>
        <v>135.4</v>
      </c>
      <c r="D216" s="140">
        <f t="array" aca="1" ref="D216" ca="1">INDIRECT("route!E216")</f>
        <v>8.7999999999999989</v>
      </c>
      <c r="E216" s="140" t="str">
        <f t="shared" ca="1" si="1"/>
        <v/>
      </c>
      <c r="F216" s="158">
        <f t="shared" si="17"/>
        <v>12.777777777777779</v>
      </c>
      <c r="G216" s="162">
        <f t="shared" ca="1" si="8"/>
        <v>2.0833333333333333E-3</v>
      </c>
      <c r="H216" s="160">
        <f t="shared" ca="1" si="21"/>
        <v>0.51545138888888875</v>
      </c>
      <c r="I216" s="158">
        <f t="shared" si="18"/>
        <v>12.222222222222221</v>
      </c>
      <c r="J216" s="162">
        <f t="shared" ca="1" si="10"/>
        <v>2.1759259259259258E-3</v>
      </c>
      <c r="K216" s="162"/>
      <c r="L216" s="160">
        <f t="shared" ca="1" si="22"/>
        <v>0.51582175925925944</v>
      </c>
      <c r="M216" s="158">
        <f t="array" aca="1" ref="M216" ca="1">INDIRECT("route!E216")-INDIRECT("route!E215")</f>
        <v>2.2999999999999989</v>
      </c>
      <c r="N216" s="157">
        <f t="array" aca="1" ref="N216" ca="1">IF(INDIRECT("route!D216")="START",0,IF(T216=TRUE,N215,INDIRECT("route!E216")))</f>
        <v>6.5</v>
      </c>
      <c r="O216" s="139" t="e">
        <f t="shared" ca="1" si="2"/>
        <v>#VALUE!</v>
      </c>
      <c r="P216" s="139" t="e">
        <f t="shared" ca="1" si="3"/>
        <v>#VALUE!</v>
      </c>
      <c r="Q216" s="161" t="e">
        <f t="shared" ca="1" si="4"/>
        <v>#VALUE!</v>
      </c>
      <c r="R216" s="161" t="e">
        <f t="shared" ca="1" si="5"/>
        <v>#VALUE!</v>
      </c>
      <c r="S216" s="161" t="e">
        <f t="shared" ca="1" si="6"/>
        <v>#VALUE!</v>
      </c>
      <c r="T216" s="139" t="b">
        <f t="shared" ca="1" si="7"/>
        <v>1</v>
      </c>
      <c r="U216" s="139">
        <v>216</v>
      </c>
      <c r="V216" s="139"/>
      <c r="W216" s="141"/>
    </row>
    <row r="217" spans="1:23" ht="12" customHeight="1" x14ac:dyDescent="0.3">
      <c r="A217" s="156">
        <f t="shared" ca="1" si="19"/>
        <v>0.51591435185185208</v>
      </c>
      <c r="B217" s="156">
        <f t="shared" ca="1" si="20"/>
        <v>0.51553240740740724</v>
      </c>
      <c r="C217" s="157">
        <f t="shared" ca="1" si="16"/>
        <v>135.30000000000001</v>
      </c>
      <c r="D217" s="140">
        <f t="array" aca="1" ref="D217" ca="1">INDIRECT("route!E217")</f>
        <v>8.8999999999999986</v>
      </c>
      <c r="E217" s="140" t="str">
        <f t="shared" ca="1" si="1"/>
        <v/>
      </c>
      <c r="F217" s="158">
        <f t="shared" si="17"/>
        <v>12.777777777777779</v>
      </c>
      <c r="G217" s="162">
        <f t="shared" ca="1" si="8"/>
        <v>8.1018518518518516E-5</v>
      </c>
      <c r="H217" s="160">
        <f t="shared" ca="1" si="21"/>
        <v>0.51553240740740724</v>
      </c>
      <c r="I217" s="158">
        <f t="shared" si="18"/>
        <v>12.222222222222221</v>
      </c>
      <c r="J217" s="162">
        <f t="shared" ca="1" si="10"/>
        <v>9.2592592592592588E-5</v>
      </c>
      <c r="K217" s="162"/>
      <c r="L217" s="160">
        <f t="shared" ca="1" si="22"/>
        <v>0.51591435185185208</v>
      </c>
      <c r="M217" s="158">
        <f t="array" aca="1" ref="M217" ca="1">INDIRECT("route!E217")-INDIRECT("route!E216")</f>
        <v>9.9999999999999645E-2</v>
      </c>
      <c r="N217" s="157">
        <f t="array" aca="1" ref="N217" ca="1">IF(INDIRECT("route!D217")="START",0,IF(T217=TRUE,N216,INDIRECT("route!E217")))</f>
        <v>6.5</v>
      </c>
      <c r="O217" s="139" t="e">
        <f t="shared" ca="1" si="2"/>
        <v>#VALUE!</v>
      </c>
      <c r="P217" s="139" t="e">
        <f t="shared" ca="1" si="3"/>
        <v>#VALUE!</v>
      </c>
      <c r="Q217" s="161" t="e">
        <f t="shared" ca="1" si="4"/>
        <v>#VALUE!</v>
      </c>
      <c r="R217" s="161" t="e">
        <f t="shared" ca="1" si="5"/>
        <v>#VALUE!</v>
      </c>
      <c r="S217" s="161" t="e">
        <f t="shared" ca="1" si="6"/>
        <v>#VALUE!</v>
      </c>
      <c r="T217" s="139" t="b">
        <f t="shared" ca="1" si="7"/>
        <v>1</v>
      </c>
      <c r="U217" s="139">
        <v>217</v>
      </c>
      <c r="V217" s="139"/>
      <c r="W217" s="141"/>
    </row>
    <row r="218" spans="1:23" ht="12" customHeight="1" x14ac:dyDescent="0.3">
      <c r="A218" s="156">
        <f t="shared" ca="1" si="19"/>
        <v>0.51628472222222244</v>
      </c>
      <c r="B218" s="156">
        <f t="shared" ca="1" si="20"/>
        <v>0.51589120370370356</v>
      </c>
      <c r="C218" s="157">
        <f t="shared" ca="1" si="16"/>
        <v>134.9</v>
      </c>
      <c r="D218" s="140">
        <f t="array" aca="1" ref="D218" ca="1">INDIRECT("route!E218")</f>
        <v>9.2999999999999989</v>
      </c>
      <c r="E218" s="140">
        <f t="shared" ca="1" si="1"/>
        <v>2.7999999999999989</v>
      </c>
      <c r="F218" s="158">
        <f t="shared" si="17"/>
        <v>12.777777777777779</v>
      </c>
      <c r="G218" s="162">
        <f t="shared" ca="1" si="8"/>
        <v>3.5879629629629629E-4</v>
      </c>
      <c r="H218" s="160">
        <f t="shared" ca="1" si="21"/>
        <v>0.51589120370370356</v>
      </c>
      <c r="I218" s="158">
        <f t="shared" si="18"/>
        <v>12.222222222222221</v>
      </c>
      <c r="J218" s="162">
        <f t="shared" ca="1" si="10"/>
        <v>3.7037037037037035E-4</v>
      </c>
      <c r="K218" s="162"/>
      <c r="L218" s="160">
        <f t="shared" ca="1" si="22"/>
        <v>0.51628472222222244</v>
      </c>
      <c r="M218" s="158">
        <f t="array" aca="1" ref="M218" ca="1">INDIRECT("route!E218")-INDIRECT("route!E217")</f>
        <v>0.40000000000000036</v>
      </c>
      <c r="N218" s="157">
        <f t="array" aca="1" ref="N218" ca="1">IF(INDIRECT("route!D218")="START",0,IF(T218=TRUE,N217,INDIRECT("route!E218")))</f>
        <v>9.2999999999999989</v>
      </c>
      <c r="O218" s="139">
        <f t="shared" ca="1" si="2"/>
        <v>1</v>
      </c>
      <c r="P218" s="139" t="e">
        <f t="shared" ca="1" si="3"/>
        <v>#VALUE!</v>
      </c>
      <c r="Q218" s="161" t="e">
        <f t="shared" ca="1" si="4"/>
        <v>#VALUE!</v>
      </c>
      <c r="R218" s="161" t="e">
        <f t="shared" ca="1" si="5"/>
        <v>#VALUE!</v>
      </c>
      <c r="S218" s="161" t="e">
        <f t="shared" ca="1" si="6"/>
        <v>#VALUE!</v>
      </c>
      <c r="T218" s="139" t="b">
        <f t="shared" ca="1" si="7"/>
        <v>0</v>
      </c>
      <c r="U218" s="139">
        <v>218</v>
      </c>
      <c r="V218" s="139"/>
      <c r="W218" s="141"/>
    </row>
    <row r="219" spans="1:23" ht="12" customHeight="1" x14ac:dyDescent="0.3">
      <c r="A219" s="156">
        <f t="shared" ca="1" si="19"/>
        <v>0.51674768518518543</v>
      </c>
      <c r="B219" s="156">
        <f t="shared" ca="1" si="20"/>
        <v>0.51634259259259241</v>
      </c>
      <c r="C219" s="157">
        <f t="shared" ca="1" si="16"/>
        <v>134.4</v>
      </c>
      <c r="D219" s="140">
        <f t="array" aca="1" ref="D219" ca="1">INDIRECT("route!E219")</f>
        <v>9.7999999999999989</v>
      </c>
      <c r="E219" s="140">
        <f t="shared" ca="1" si="1"/>
        <v>0.5</v>
      </c>
      <c r="F219" s="158">
        <f t="shared" si="17"/>
        <v>12.777777777777779</v>
      </c>
      <c r="G219" s="162">
        <f t="shared" ca="1" si="8"/>
        <v>4.5138888888888887E-4</v>
      </c>
      <c r="H219" s="160">
        <f t="shared" ca="1" si="21"/>
        <v>0.51634259259259241</v>
      </c>
      <c r="I219" s="158">
        <f t="shared" si="18"/>
        <v>12.222222222222221</v>
      </c>
      <c r="J219" s="162">
        <f t="shared" ca="1" si="10"/>
        <v>4.6296296296296298E-4</v>
      </c>
      <c r="K219" s="162"/>
      <c r="L219" s="160">
        <f t="shared" ca="1" si="22"/>
        <v>0.51674768518518543</v>
      </c>
      <c r="M219" s="158">
        <f t="array" aca="1" ref="M219" ca="1">INDIRECT("route!E219")-INDIRECT("route!E218")</f>
        <v>0.5</v>
      </c>
      <c r="N219" s="157">
        <f t="array" aca="1" ref="N219" ca="1">IF(INDIRECT("route!D219")="START",0,IF(T219=TRUE,N218,INDIRECT("route!E219")))</f>
        <v>9.7999999999999989</v>
      </c>
      <c r="O219" s="139" t="e">
        <f t="shared" ca="1" si="2"/>
        <v>#VALUE!</v>
      </c>
      <c r="P219" s="139">
        <f t="shared" ca="1" si="3"/>
        <v>1</v>
      </c>
      <c r="Q219" s="161" t="e">
        <f t="shared" ca="1" si="4"/>
        <v>#VALUE!</v>
      </c>
      <c r="R219" s="161" t="e">
        <f t="shared" ca="1" si="5"/>
        <v>#VALUE!</v>
      </c>
      <c r="S219" s="161" t="e">
        <f t="shared" ca="1" si="6"/>
        <v>#VALUE!</v>
      </c>
      <c r="T219" s="139" t="b">
        <f t="shared" ca="1" si="7"/>
        <v>0</v>
      </c>
      <c r="U219" s="139">
        <v>219</v>
      </c>
      <c r="V219" s="139"/>
      <c r="W219" s="141"/>
    </row>
    <row r="220" spans="1:23" ht="12" customHeight="1" x14ac:dyDescent="0.3">
      <c r="A220" s="156">
        <f t="shared" ca="1" si="19"/>
        <v>0.51693287037037061</v>
      </c>
      <c r="B220" s="156">
        <f t="shared" ca="1" si="20"/>
        <v>0.51651620370370355</v>
      </c>
      <c r="C220" s="157">
        <f t="shared" ca="1" si="16"/>
        <v>134.20000000000002</v>
      </c>
      <c r="D220" s="140">
        <f t="array" aca="1" ref="D220" ca="1">INDIRECT("route!E220")</f>
        <v>10</v>
      </c>
      <c r="E220" s="140">
        <f t="shared" ca="1" si="1"/>
        <v>0.20000000000000107</v>
      </c>
      <c r="F220" s="158">
        <f t="shared" si="17"/>
        <v>12.777777777777779</v>
      </c>
      <c r="G220" s="162">
        <f t="shared" ca="1" si="8"/>
        <v>1.7361111111111112E-4</v>
      </c>
      <c r="H220" s="160">
        <f t="shared" ca="1" si="21"/>
        <v>0.51651620370370355</v>
      </c>
      <c r="I220" s="158">
        <f t="shared" si="18"/>
        <v>12.222222222222221</v>
      </c>
      <c r="J220" s="162">
        <f t="shared" ca="1" si="10"/>
        <v>1.8518518518518518E-4</v>
      </c>
      <c r="K220" s="162"/>
      <c r="L220" s="160">
        <f t="shared" ca="1" si="22"/>
        <v>0.51693287037037061</v>
      </c>
      <c r="M220" s="158">
        <f t="array" aca="1" ref="M220" ca="1">INDIRECT("route!E220")-INDIRECT("route!E219")</f>
        <v>0.20000000000000107</v>
      </c>
      <c r="N220" s="157">
        <f t="array" aca="1" ref="N220" ca="1">IF(INDIRECT("route!D220")="START",0,IF(T220=TRUE,N219,INDIRECT("route!E220")))</f>
        <v>10</v>
      </c>
      <c r="O220" s="139">
        <f t="shared" ca="1" si="2"/>
        <v>1</v>
      </c>
      <c r="P220" s="139" t="e">
        <f t="shared" ca="1" si="3"/>
        <v>#VALUE!</v>
      </c>
      <c r="Q220" s="161" t="e">
        <f t="shared" ca="1" si="4"/>
        <v>#VALUE!</v>
      </c>
      <c r="R220" s="161" t="e">
        <f t="shared" ca="1" si="5"/>
        <v>#VALUE!</v>
      </c>
      <c r="S220" s="161" t="e">
        <f t="shared" ca="1" si="6"/>
        <v>#VALUE!</v>
      </c>
      <c r="T220" s="139" t="b">
        <f t="shared" ca="1" si="7"/>
        <v>0</v>
      </c>
      <c r="U220" s="139">
        <v>220</v>
      </c>
      <c r="V220" s="139"/>
      <c r="W220" s="141"/>
    </row>
    <row r="221" spans="1:23" ht="12" customHeight="1" x14ac:dyDescent="0.3">
      <c r="A221" s="156">
        <f t="shared" ca="1" si="19"/>
        <v>0.51711805555555579</v>
      </c>
      <c r="B221" s="156">
        <f t="shared" ca="1" si="20"/>
        <v>0.51668981481481469</v>
      </c>
      <c r="C221" s="157">
        <f t="shared" ca="1" si="16"/>
        <v>134.00000000000003</v>
      </c>
      <c r="D221" s="140">
        <f t="array" aca="1" ref="D221" ca="1">INDIRECT("route!E221")</f>
        <v>10.199999999999999</v>
      </c>
      <c r="E221" s="140">
        <f t="shared" ca="1" si="1"/>
        <v>0.19999999999999929</v>
      </c>
      <c r="F221" s="158">
        <f t="shared" si="17"/>
        <v>12.777777777777779</v>
      </c>
      <c r="G221" s="162">
        <f t="shared" ca="1" si="8"/>
        <v>1.7361111111111112E-4</v>
      </c>
      <c r="H221" s="160">
        <f t="shared" ca="1" si="21"/>
        <v>0.51668981481481469</v>
      </c>
      <c r="I221" s="158">
        <f t="shared" si="18"/>
        <v>12.222222222222221</v>
      </c>
      <c r="J221" s="162">
        <f t="shared" ca="1" si="10"/>
        <v>1.8518518518518518E-4</v>
      </c>
      <c r="K221" s="162"/>
      <c r="L221" s="160">
        <f t="shared" ca="1" si="22"/>
        <v>0.51711805555555579</v>
      </c>
      <c r="M221" s="158">
        <f t="array" aca="1" ref="M221" ca="1">INDIRECT("route!E221")-INDIRECT("route!E220")</f>
        <v>0.19999999999999929</v>
      </c>
      <c r="N221" s="157">
        <f t="array" aca="1" ref="N221" ca="1">IF(INDIRECT("route!D221")="START",0,IF(T221=TRUE,N220,INDIRECT("route!E221")))</f>
        <v>10.199999999999999</v>
      </c>
      <c r="O221" s="139">
        <f t="shared" ca="1" si="2"/>
        <v>1</v>
      </c>
      <c r="P221" s="139" t="e">
        <f t="shared" ca="1" si="3"/>
        <v>#VALUE!</v>
      </c>
      <c r="Q221" s="161" t="e">
        <f t="shared" ca="1" si="4"/>
        <v>#VALUE!</v>
      </c>
      <c r="R221" s="161" t="e">
        <f t="shared" ca="1" si="5"/>
        <v>#VALUE!</v>
      </c>
      <c r="S221" s="161" t="e">
        <f t="shared" ca="1" si="6"/>
        <v>#VALUE!</v>
      </c>
      <c r="T221" s="139" t="b">
        <f t="shared" ca="1" si="7"/>
        <v>0</v>
      </c>
      <c r="U221" s="139">
        <v>221</v>
      </c>
      <c r="V221" s="139"/>
      <c r="W221" s="141"/>
    </row>
    <row r="222" spans="1:23" ht="12" customHeight="1" x14ac:dyDescent="0.3">
      <c r="A222" s="156">
        <f t="shared" ca="1" si="19"/>
        <v>0.51711805555555579</v>
      </c>
      <c r="B222" s="156">
        <f t="shared" ca="1" si="20"/>
        <v>0.51668981481481469</v>
      </c>
      <c r="C222" s="157">
        <f t="shared" ca="1" si="16"/>
        <v>134.00000000000003</v>
      </c>
      <c r="D222" s="140">
        <f t="array" aca="1" ref="D222" ca="1">INDIRECT("route!E222")</f>
        <v>10.199999999999999</v>
      </c>
      <c r="E222" s="140">
        <f t="shared" ca="1" si="1"/>
        <v>0</v>
      </c>
      <c r="F222" s="158">
        <f t="shared" si="17"/>
        <v>12.777777777777779</v>
      </c>
      <c r="G222" s="162">
        <f t="shared" ca="1" si="8"/>
        <v>0</v>
      </c>
      <c r="H222" s="160">
        <f t="shared" ca="1" si="21"/>
        <v>0.51668981481481469</v>
      </c>
      <c r="I222" s="158">
        <f t="shared" si="18"/>
        <v>12.222222222222221</v>
      </c>
      <c r="J222" s="162">
        <f t="shared" ca="1" si="10"/>
        <v>0</v>
      </c>
      <c r="K222" s="162"/>
      <c r="L222" s="160">
        <f t="shared" ca="1" si="22"/>
        <v>0.51711805555555579</v>
      </c>
      <c r="M222" s="158">
        <f t="array" aca="1" ref="M222" ca="1">INDIRECT("route!E222")-INDIRECT("route!E221")</f>
        <v>0</v>
      </c>
      <c r="N222" s="157">
        <f t="array" aca="1" ref="N222" ca="1">IF(INDIRECT("route!D222")="START",0,IF(T222=TRUE,N221,INDIRECT("route!E222")))</f>
        <v>10.199999999999999</v>
      </c>
      <c r="O222" s="139" t="e">
        <f t="shared" ca="1" si="2"/>
        <v>#VALUE!</v>
      </c>
      <c r="P222" s="139">
        <f t="shared" ca="1" si="3"/>
        <v>1</v>
      </c>
      <c r="Q222" s="161" t="e">
        <f t="shared" ca="1" si="4"/>
        <v>#VALUE!</v>
      </c>
      <c r="R222" s="161" t="e">
        <f t="shared" ca="1" si="5"/>
        <v>#VALUE!</v>
      </c>
      <c r="S222" s="161" t="e">
        <f t="shared" ca="1" si="6"/>
        <v>#VALUE!</v>
      </c>
      <c r="T222" s="139" t="b">
        <f t="shared" ca="1" si="7"/>
        <v>0</v>
      </c>
      <c r="U222" s="139">
        <v>222</v>
      </c>
      <c r="V222" s="139"/>
      <c r="W222" s="141"/>
    </row>
    <row r="223" spans="1:23" ht="12" customHeight="1" x14ac:dyDescent="0.3">
      <c r="A223" s="156">
        <f t="shared" ca="1" si="19"/>
        <v>0.51787037037037065</v>
      </c>
      <c r="B223" s="156">
        <f t="shared" ca="1" si="20"/>
        <v>0.51740740740740732</v>
      </c>
      <c r="C223" s="157">
        <f t="shared" ca="1" si="16"/>
        <v>133.20000000000002</v>
      </c>
      <c r="D223" s="140">
        <f t="array" aca="1" ref="D223" ca="1">INDIRECT("route!E223")</f>
        <v>11</v>
      </c>
      <c r="E223" s="140">
        <f t="shared" ca="1" si="1"/>
        <v>0.80000000000000071</v>
      </c>
      <c r="F223" s="158">
        <f t="shared" si="17"/>
        <v>12.777777777777779</v>
      </c>
      <c r="G223" s="162">
        <f t="shared" ca="1" si="8"/>
        <v>7.1759259259259259E-4</v>
      </c>
      <c r="H223" s="160">
        <f t="shared" ca="1" si="21"/>
        <v>0.51740740740740732</v>
      </c>
      <c r="I223" s="158">
        <f t="shared" si="18"/>
        <v>12.222222222222221</v>
      </c>
      <c r="J223" s="162">
        <f t="shared" ca="1" si="10"/>
        <v>7.5231481481481482E-4</v>
      </c>
      <c r="K223" s="162"/>
      <c r="L223" s="160">
        <f t="shared" ca="1" si="22"/>
        <v>0.51787037037037065</v>
      </c>
      <c r="M223" s="158">
        <f t="array" aca="1" ref="M223" ca="1">INDIRECT("route!E223")-INDIRECT("route!E222")</f>
        <v>0.80000000000000071</v>
      </c>
      <c r="N223" s="157">
        <f t="array" aca="1" ref="N223" ca="1">IF(INDIRECT("route!D223")="START",0,IF(T223=TRUE,N222,INDIRECT("route!E223")))</f>
        <v>11</v>
      </c>
      <c r="O223" s="139" t="e">
        <f t="shared" ca="1" si="2"/>
        <v>#VALUE!</v>
      </c>
      <c r="P223" s="139">
        <f t="shared" ca="1" si="3"/>
        <v>1</v>
      </c>
      <c r="Q223" s="161" t="e">
        <f t="shared" ca="1" si="4"/>
        <v>#VALUE!</v>
      </c>
      <c r="R223" s="161" t="e">
        <f t="shared" ca="1" si="5"/>
        <v>#VALUE!</v>
      </c>
      <c r="S223" s="161" t="e">
        <f t="shared" ca="1" si="6"/>
        <v>#VALUE!</v>
      </c>
      <c r="T223" s="139" t="b">
        <f t="shared" ca="1" si="7"/>
        <v>0</v>
      </c>
      <c r="U223" s="139">
        <v>223</v>
      </c>
      <c r="V223" s="139"/>
      <c r="W223" s="141"/>
    </row>
    <row r="224" spans="1:23" ht="12" customHeight="1" x14ac:dyDescent="0.3">
      <c r="A224" s="156">
        <f t="shared" ca="1" si="19"/>
        <v>0.518240740740741</v>
      </c>
      <c r="B224" s="156">
        <f t="shared" ca="1" si="20"/>
        <v>0.51776620370370363</v>
      </c>
      <c r="C224" s="157">
        <f t="shared" ca="1" si="16"/>
        <v>132.80000000000001</v>
      </c>
      <c r="D224" s="140">
        <f t="array" aca="1" ref="D224" ca="1">INDIRECT("route!E224")</f>
        <v>11.399999999999999</v>
      </c>
      <c r="E224" s="140">
        <f t="shared" ca="1" si="1"/>
        <v>0.39999999999999858</v>
      </c>
      <c r="F224" s="158">
        <f t="shared" si="17"/>
        <v>12.777777777777779</v>
      </c>
      <c r="G224" s="162">
        <f t="shared" ca="1" si="8"/>
        <v>3.5879629629629629E-4</v>
      </c>
      <c r="H224" s="160">
        <f t="shared" ca="1" si="21"/>
        <v>0.51776620370370363</v>
      </c>
      <c r="I224" s="158">
        <f t="shared" si="18"/>
        <v>12.222222222222221</v>
      </c>
      <c r="J224" s="162">
        <f t="shared" ca="1" si="10"/>
        <v>3.7037037037037035E-4</v>
      </c>
      <c r="K224" s="162"/>
      <c r="L224" s="160">
        <f t="shared" ca="1" si="22"/>
        <v>0.518240740740741</v>
      </c>
      <c r="M224" s="158">
        <f t="array" aca="1" ref="M224" ca="1">INDIRECT("route!E224")-INDIRECT("route!E223")</f>
        <v>0.39999999999999858</v>
      </c>
      <c r="N224" s="157">
        <f t="array" aca="1" ref="N224" ca="1">IF(INDIRECT("route!D224")="START",0,IF(T224=TRUE,N223,INDIRECT("route!E224")))</f>
        <v>11.399999999999999</v>
      </c>
      <c r="O224" s="139">
        <f t="shared" ca="1" si="2"/>
        <v>1</v>
      </c>
      <c r="P224" s="139" t="e">
        <f t="shared" ca="1" si="3"/>
        <v>#VALUE!</v>
      </c>
      <c r="Q224" s="161" t="e">
        <f t="shared" ca="1" si="4"/>
        <v>#VALUE!</v>
      </c>
      <c r="R224" s="161" t="e">
        <f t="shared" ca="1" si="5"/>
        <v>#VALUE!</v>
      </c>
      <c r="S224" s="161" t="e">
        <f t="shared" ca="1" si="6"/>
        <v>#VALUE!</v>
      </c>
      <c r="T224" s="139" t="b">
        <f t="shared" ca="1" si="7"/>
        <v>0</v>
      </c>
      <c r="U224" s="139">
        <v>224</v>
      </c>
      <c r="V224" s="139"/>
      <c r="W224" s="141"/>
    </row>
    <row r="225" spans="1:23" ht="12" customHeight="1" x14ac:dyDescent="0.3">
      <c r="A225" s="156">
        <f t="shared" ca="1" si="19"/>
        <v>0.51890046296296322</v>
      </c>
      <c r="B225" s="156">
        <f t="shared" ca="1" si="20"/>
        <v>0.51839120370370362</v>
      </c>
      <c r="C225" s="157">
        <f t="shared" ca="1" si="16"/>
        <v>132.10000000000002</v>
      </c>
      <c r="D225" s="140">
        <f t="array" aca="1" ref="D225" ca="1">INDIRECT("route!E225")</f>
        <v>12.1</v>
      </c>
      <c r="E225" s="140" t="str">
        <f t="shared" ca="1" si="1"/>
        <v/>
      </c>
      <c r="F225" s="158">
        <f t="shared" si="17"/>
        <v>12.777777777777779</v>
      </c>
      <c r="G225" s="162">
        <f t="shared" ca="1" si="8"/>
        <v>6.2500000000000001E-4</v>
      </c>
      <c r="H225" s="160">
        <f t="shared" ca="1" si="21"/>
        <v>0.51839120370370362</v>
      </c>
      <c r="I225" s="158">
        <f t="shared" si="18"/>
        <v>12.222222222222221</v>
      </c>
      <c r="J225" s="162">
        <f t="shared" ca="1" si="10"/>
        <v>6.5972222222222224E-4</v>
      </c>
      <c r="K225" s="162"/>
      <c r="L225" s="160">
        <f t="shared" ca="1" si="22"/>
        <v>0.51890046296296322</v>
      </c>
      <c r="M225" s="158">
        <f t="array" aca="1" ref="M225" ca="1">INDIRECT("route!E225")-INDIRECT("route!E224")</f>
        <v>0.70000000000000107</v>
      </c>
      <c r="N225" s="157">
        <f t="array" aca="1" ref="N225" ca="1">IF(INDIRECT("route!D225")="START",0,IF(T225=TRUE,N224,INDIRECT("route!E225")))</f>
        <v>11.399999999999999</v>
      </c>
      <c r="O225" s="139" t="e">
        <f t="shared" ca="1" si="2"/>
        <v>#VALUE!</v>
      </c>
      <c r="P225" s="139" t="e">
        <f t="shared" ca="1" si="3"/>
        <v>#VALUE!</v>
      </c>
      <c r="Q225" s="161" t="e">
        <f t="shared" ca="1" si="4"/>
        <v>#VALUE!</v>
      </c>
      <c r="R225" s="161" t="e">
        <f t="shared" ca="1" si="5"/>
        <v>#VALUE!</v>
      </c>
      <c r="S225" s="161" t="e">
        <f t="shared" ca="1" si="6"/>
        <v>#VALUE!</v>
      </c>
      <c r="T225" s="139" t="b">
        <f t="shared" ca="1" si="7"/>
        <v>1</v>
      </c>
      <c r="U225" s="139">
        <v>225</v>
      </c>
      <c r="V225" s="139"/>
      <c r="W225" s="141"/>
    </row>
    <row r="226" spans="1:23" ht="12" customHeight="1" x14ac:dyDescent="0.3">
      <c r="A226" s="156">
        <f t="shared" ca="1" si="19"/>
        <v>0.5194675925925929</v>
      </c>
      <c r="B226" s="156">
        <f t="shared" ca="1" si="20"/>
        <v>0.51892361111111107</v>
      </c>
      <c r="C226" s="157">
        <f t="shared" ca="1" si="16"/>
        <v>131.50000000000003</v>
      </c>
      <c r="D226" s="140">
        <f t="array" aca="1" ref="D226" ca="1">INDIRECT("route!E226")</f>
        <v>12.7</v>
      </c>
      <c r="E226" s="140">
        <f t="shared" ca="1" si="1"/>
        <v>1.3000000000000007</v>
      </c>
      <c r="F226" s="158">
        <f t="shared" si="17"/>
        <v>12.777777777777779</v>
      </c>
      <c r="G226" s="162">
        <f t="shared" ca="1" si="8"/>
        <v>5.3240740740740744E-4</v>
      </c>
      <c r="H226" s="160">
        <f t="shared" ca="1" si="21"/>
        <v>0.51892361111111107</v>
      </c>
      <c r="I226" s="158">
        <f t="shared" si="18"/>
        <v>12.222222222222221</v>
      </c>
      <c r="J226" s="162">
        <f t="shared" ca="1" si="10"/>
        <v>5.6712962962962967E-4</v>
      </c>
      <c r="K226" s="162"/>
      <c r="L226" s="160">
        <f t="shared" ca="1" si="22"/>
        <v>0.5194675925925929</v>
      </c>
      <c r="M226" s="158">
        <f t="array" aca="1" ref="M226" ca="1">INDIRECT("route!E226")-INDIRECT("route!E225")</f>
        <v>0.59999999999999964</v>
      </c>
      <c r="N226" s="157">
        <f t="array" aca="1" ref="N226" ca="1">IF(INDIRECT("route!D226")="START",0,IF(T226=TRUE,N225,INDIRECT("route!E226")))</f>
        <v>12.7</v>
      </c>
      <c r="O226" s="139" t="e">
        <f t="shared" ca="1" si="2"/>
        <v>#VALUE!</v>
      </c>
      <c r="P226" s="139">
        <f t="shared" ca="1" si="3"/>
        <v>1</v>
      </c>
      <c r="Q226" s="161" t="e">
        <f t="shared" ca="1" si="4"/>
        <v>#VALUE!</v>
      </c>
      <c r="R226" s="161" t="e">
        <f t="shared" ca="1" si="5"/>
        <v>#VALUE!</v>
      </c>
      <c r="S226" s="161" t="e">
        <f t="shared" ca="1" si="6"/>
        <v>#VALUE!</v>
      </c>
      <c r="T226" s="139" t="b">
        <f t="shared" ca="1" si="7"/>
        <v>0</v>
      </c>
      <c r="U226" s="139">
        <v>226</v>
      </c>
      <c r="V226" s="139"/>
      <c r="W226" s="141"/>
    </row>
    <row r="227" spans="1:23" ht="12" customHeight="1" x14ac:dyDescent="0.3">
      <c r="A227" s="156">
        <f t="shared" ca="1" si="19"/>
        <v>0.5199305555555559</v>
      </c>
      <c r="B227" s="156">
        <f t="shared" ca="1" si="20"/>
        <v>0.51937499999999992</v>
      </c>
      <c r="C227" s="157">
        <f t="shared" ca="1" si="16"/>
        <v>131.00000000000003</v>
      </c>
      <c r="D227" s="140">
        <f t="array" aca="1" ref="D227" ca="1">INDIRECT("route!E227")</f>
        <v>13.2</v>
      </c>
      <c r="E227" s="140">
        <f t="shared" ca="1" si="1"/>
        <v>0.5</v>
      </c>
      <c r="F227" s="158">
        <f t="shared" si="17"/>
        <v>12.777777777777779</v>
      </c>
      <c r="G227" s="162">
        <f t="shared" ca="1" si="8"/>
        <v>4.5138888888888887E-4</v>
      </c>
      <c r="H227" s="160">
        <f t="shared" ca="1" si="21"/>
        <v>0.51937499999999992</v>
      </c>
      <c r="I227" s="158">
        <f t="shared" si="18"/>
        <v>12.222222222222221</v>
      </c>
      <c r="J227" s="162">
        <f t="shared" ca="1" si="10"/>
        <v>4.6296296296296298E-4</v>
      </c>
      <c r="K227" s="162"/>
      <c r="L227" s="160">
        <f t="shared" ca="1" si="22"/>
        <v>0.5199305555555559</v>
      </c>
      <c r="M227" s="158">
        <f t="array" aca="1" ref="M227" ca="1">INDIRECT("route!E227")-INDIRECT("route!E226")</f>
        <v>0.5</v>
      </c>
      <c r="N227" s="157">
        <f t="array" aca="1" ref="N227" ca="1">IF(INDIRECT("route!D227")="START",0,IF(T227=TRUE,N226,INDIRECT("route!E227")))</f>
        <v>13.2</v>
      </c>
      <c r="O227" s="139" t="e">
        <f t="shared" ca="1" si="2"/>
        <v>#VALUE!</v>
      </c>
      <c r="P227" s="139">
        <f t="shared" ca="1" si="3"/>
        <v>1</v>
      </c>
      <c r="Q227" s="161" t="e">
        <f t="shared" ca="1" si="4"/>
        <v>#VALUE!</v>
      </c>
      <c r="R227" s="161" t="e">
        <f t="shared" ca="1" si="5"/>
        <v>#VALUE!</v>
      </c>
      <c r="S227" s="161" t="e">
        <f t="shared" ca="1" si="6"/>
        <v>#VALUE!</v>
      </c>
      <c r="T227" s="139" t="b">
        <f t="shared" ca="1" si="7"/>
        <v>0</v>
      </c>
      <c r="U227" s="139">
        <v>227</v>
      </c>
      <c r="V227" s="139"/>
      <c r="W227" s="141"/>
    </row>
    <row r="228" spans="1:23" ht="12" customHeight="1" x14ac:dyDescent="0.3">
      <c r="A228" s="156">
        <f t="shared" ca="1" si="19"/>
        <v>0.52049768518518558</v>
      </c>
      <c r="B228" s="156">
        <f t="shared" ca="1" si="20"/>
        <v>0.51990740740740737</v>
      </c>
      <c r="C228" s="157">
        <f t="shared" ca="1" si="16"/>
        <v>130.4</v>
      </c>
      <c r="D228" s="140">
        <f t="array" aca="1" ref="D228" ca="1">INDIRECT("route!E228")</f>
        <v>13.799999999999999</v>
      </c>
      <c r="E228" s="140" t="str">
        <f t="shared" ca="1" si="1"/>
        <v/>
      </c>
      <c r="F228" s="158">
        <f t="shared" si="17"/>
        <v>12.777777777777779</v>
      </c>
      <c r="G228" s="162">
        <f t="shared" ca="1" si="8"/>
        <v>5.3240740740740744E-4</v>
      </c>
      <c r="H228" s="160">
        <f t="shared" ca="1" si="21"/>
        <v>0.51990740740740737</v>
      </c>
      <c r="I228" s="158">
        <f t="shared" si="18"/>
        <v>12.222222222222221</v>
      </c>
      <c r="J228" s="162">
        <f t="shared" ca="1" si="10"/>
        <v>5.6712962962962967E-4</v>
      </c>
      <c r="K228" s="162"/>
      <c r="L228" s="160">
        <f t="shared" ca="1" si="22"/>
        <v>0.52049768518518558</v>
      </c>
      <c r="M228" s="158">
        <f t="array" aca="1" ref="M228" ca="1">INDIRECT("route!E228")-INDIRECT("route!E227")</f>
        <v>0.59999999999999964</v>
      </c>
      <c r="N228" s="157">
        <f t="array" aca="1" ref="N228" ca="1">IF(INDIRECT("route!D228")="START",0,IF(T228=TRUE,N227,INDIRECT("route!E228")))</f>
        <v>13.2</v>
      </c>
      <c r="O228" s="139" t="e">
        <f t="shared" ca="1" si="2"/>
        <v>#VALUE!</v>
      </c>
      <c r="P228" s="139" t="e">
        <f t="shared" ca="1" si="3"/>
        <v>#VALUE!</v>
      </c>
      <c r="Q228" s="161" t="e">
        <f t="shared" ca="1" si="4"/>
        <v>#VALUE!</v>
      </c>
      <c r="R228" s="161" t="e">
        <f t="shared" ca="1" si="5"/>
        <v>#VALUE!</v>
      </c>
      <c r="S228" s="161" t="e">
        <f t="shared" ca="1" si="6"/>
        <v>#VALUE!</v>
      </c>
      <c r="T228" s="139" t="b">
        <f t="shared" ca="1" si="7"/>
        <v>1</v>
      </c>
      <c r="U228" s="139">
        <v>228</v>
      </c>
      <c r="V228" s="139"/>
      <c r="W228" s="141"/>
    </row>
    <row r="229" spans="1:23" ht="12" customHeight="1" x14ac:dyDescent="0.3">
      <c r="A229" s="156">
        <f t="shared" ca="1" si="19"/>
        <v>0.52181712962963001</v>
      </c>
      <c r="B229" s="156">
        <f t="shared" ca="1" si="20"/>
        <v>0.5211689814814815</v>
      </c>
      <c r="C229" s="157">
        <f t="shared" ca="1" si="16"/>
        <v>129.00000000000003</v>
      </c>
      <c r="D229" s="140">
        <f t="array" aca="1" ref="D229" ca="1">INDIRECT("route!E229")</f>
        <v>15.2</v>
      </c>
      <c r="E229" s="140" t="str">
        <f t="shared" ca="1" si="1"/>
        <v/>
      </c>
      <c r="F229" s="158">
        <f t="shared" si="17"/>
        <v>12.777777777777779</v>
      </c>
      <c r="G229" s="162">
        <f t="shared" ca="1" si="8"/>
        <v>1.261574074074074E-3</v>
      </c>
      <c r="H229" s="160">
        <f t="shared" ca="1" si="21"/>
        <v>0.5211689814814815</v>
      </c>
      <c r="I229" s="158">
        <f t="shared" si="18"/>
        <v>12.222222222222221</v>
      </c>
      <c r="J229" s="162">
        <f t="shared" ca="1" si="10"/>
        <v>1.3194444444444445E-3</v>
      </c>
      <c r="K229" s="162"/>
      <c r="L229" s="160">
        <f t="shared" ca="1" si="22"/>
        <v>0.52181712962963001</v>
      </c>
      <c r="M229" s="158">
        <f t="array" aca="1" ref="M229" ca="1">INDIRECT("route!E229")-INDIRECT("route!E228")</f>
        <v>1.4000000000000004</v>
      </c>
      <c r="N229" s="157">
        <f t="array" aca="1" ref="N229" ca="1">IF(INDIRECT("route!D229")="START",0,IF(T229=TRUE,N228,INDIRECT("route!E229")))</f>
        <v>13.2</v>
      </c>
      <c r="O229" s="139" t="e">
        <f t="shared" ca="1" si="2"/>
        <v>#VALUE!</v>
      </c>
      <c r="P229" s="139" t="e">
        <f t="shared" ca="1" si="3"/>
        <v>#VALUE!</v>
      </c>
      <c r="Q229" s="161" t="e">
        <f t="shared" ca="1" si="4"/>
        <v>#VALUE!</v>
      </c>
      <c r="R229" s="161" t="e">
        <f t="shared" ca="1" si="5"/>
        <v>#VALUE!</v>
      </c>
      <c r="S229" s="161" t="e">
        <f t="shared" ca="1" si="6"/>
        <v>#VALUE!</v>
      </c>
      <c r="T229" s="139" t="b">
        <f t="shared" ca="1" si="7"/>
        <v>1</v>
      </c>
      <c r="U229" s="139">
        <v>229</v>
      </c>
      <c r="V229" s="139"/>
      <c r="W229" s="141"/>
    </row>
    <row r="230" spans="1:23" ht="12" customHeight="1" x14ac:dyDescent="0.3">
      <c r="A230" s="156">
        <f t="shared" ca="1" si="19"/>
        <v>0.52247685185185222</v>
      </c>
      <c r="B230" s="156">
        <f t="shared" ca="1" si="20"/>
        <v>0.52179398148148148</v>
      </c>
      <c r="C230" s="157">
        <f t="shared" ca="1" si="16"/>
        <v>128.30000000000001</v>
      </c>
      <c r="D230" s="140">
        <f t="array" aca="1" ref="D230" ca="1">INDIRECT("route!E230")</f>
        <v>15.899999999999999</v>
      </c>
      <c r="E230" s="140" t="str">
        <f t="shared" ca="1" si="1"/>
        <v/>
      </c>
      <c r="F230" s="158">
        <f t="shared" si="17"/>
        <v>12.777777777777779</v>
      </c>
      <c r="G230" s="162">
        <f t="shared" ca="1" si="8"/>
        <v>6.2500000000000001E-4</v>
      </c>
      <c r="H230" s="160">
        <f t="shared" ca="1" si="21"/>
        <v>0.52179398148148148</v>
      </c>
      <c r="I230" s="158">
        <f t="shared" si="18"/>
        <v>12.222222222222221</v>
      </c>
      <c r="J230" s="162">
        <f t="shared" ca="1" si="10"/>
        <v>6.5972222222222224E-4</v>
      </c>
      <c r="K230" s="162"/>
      <c r="L230" s="160">
        <f t="shared" ca="1" si="22"/>
        <v>0.52247685185185222</v>
      </c>
      <c r="M230" s="158">
        <f t="array" aca="1" ref="M230" ca="1">INDIRECT("route!E230")-INDIRECT("route!E229")</f>
        <v>0.69999999999999929</v>
      </c>
      <c r="N230" s="157">
        <f t="array" aca="1" ref="N230" ca="1">IF(INDIRECT("route!D230")="START",0,IF(T230=TRUE,N229,INDIRECT("route!E230")))</f>
        <v>13.2</v>
      </c>
      <c r="O230" s="139" t="e">
        <f t="shared" ca="1" si="2"/>
        <v>#VALUE!</v>
      </c>
      <c r="P230" s="139" t="e">
        <f t="shared" ca="1" si="3"/>
        <v>#VALUE!</v>
      </c>
      <c r="Q230" s="161" t="e">
        <f t="shared" ca="1" si="4"/>
        <v>#VALUE!</v>
      </c>
      <c r="R230" s="161" t="e">
        <f t="shared" ca="1" si="5"/>
        <v>#VALUE!</v>
      </c>
      <c r="S230" s="161" t="e">
        <f t="shared" ca="1" si="6"/>
        <v>#VALUE!</v>
      </c>
      <c r="T230" s="139" t="b">
        <f t="shared" ca="1" si="7"/>
        <v>1</v>
      </c>
      <c r="U230" s="139">
        <v>230</v>
      </c>
      <c r="V230" s="139"/>
      <c r="W230" s="141"/>
    </row>
    <row r="231" spans="1:23" ht="12" customHeight="1" x14ac:dyDescent="0.3">
      <c r="A231" s="156">
        <f t="shared" ca="1" si="19"/>
        <v>0.52313657407407443</v>
      </c>
      <c r="B231" s="156">
        <f t="shared" ca="1" si="20"/>
        <v>0.52241898148148147</v>
      </c>
      <c r="C231" s="157">
        <f t="shared" ca="1" si="16"/>
        <v>127.60000000000002</v>
      </c>
      <c r="D231" s="140">
        <f t="array" aca="1" ref="D231" ca="1">INDIRECT("route!E231")</f>
        <v>16.599999999999998</v>
      </c>
      <c r="E231" s="140" t="str">
        <f t="shared" ca="1" si="1"/>
        <v/>
      </c>
      <c r="F231" s="158">
        <f t="shared" si="17"/>
        <v>12.777777777777779</v>
      </c>
      <c r="G231" s="162">
        <f t="shared" ca="1" si="8"/>
        <v>6.2500000000000001E-4</v>
      </c>
      <c r="H231" s="160">
        <f t="shared" ca="1" si="21"/>
        <v>0.52241898148148147</v>
      </c>
      <c r="I231" s="158">
        <f t="shared" si="18"/>
        <v>12.222222222222221</v>
      </c>
      <c r="J231" s="162">
        <f t="shared" ca="1" si="10"/>
        <v>6.5972222222222224E-4</v>
      </c>
      <c r="K231" s="162"/>
      <c r="L231" s="160">
        <f t="shared" ca="1" si="22"/>
        <v>0.52313657407407443</v>
      </c>
      <c r="M231" s="158">
        <f t="array" aca="1" ref="M231" ca="1">INDIRECT("route!E231")-INDIRECT("route!E230")</f>
        <v>0.69999999999999929</v>
      </c>
      <c r="N231" s="157">
        <f t="array" aca="1" ref="N231" ca="1">IF(INDIRECT("route!D231")="START",0,IF(T231=TRUE,N230,INDIRECT("route!E231")))</f>
        <v>13.2</v>
      </c>
      <c r="O231" s="139" t="e">
        <f t="shared" ca="1" si="2"/>
        <v>#VALUE!</v>
      </c>
      <c r="P231" s="139" t="e">
        <f t="shared" ca="1" si="3"/>
        <v>#VALUE!</v>
      </c>
      <c r="Q231" s="161" t="e">
        <f t="shared" ca="1" si="4"/>
        <v>#VALUE!</v>
      </c>
      <c r="R231" s="161" t="e">
        <f t="shared" ca="1" si="5"/>
        <v>#VALUE!</v>
      </c>
      <c r="S231" s="161" t="e">
        <f t="shared" ca="1" si="6"/>
        <v>#VALUE!</v>
      </c>
      <c r="T231" s="139" t="b">
        <f t="shared" ca="1" si="7"/>
        <v>1</v>
      </c>
      <c r="U231" s="139">
        <v>231</v>
      </c>
      <c r="V231" s="139"/>
      <c r="W231" s="141"/>
    </row>
    <row r="232" spans="1:23" ht="12" customHeight="1" x14ac:dyDescent="0.3">
      <c r="A232" s="156">
        <f t="shared" ca="1" si="19"/>
        <v>0.52332175925925961</v>
      </c>
      <c r="B232" s="156">
        <f t="shared" ca="1" si="20"/>
        <v>0.52259259259259261</v>
      </c>
      <c r="C232" s="157">
        <f t="shared" ca="1" si="16"/>
        <v>127.40000000000002</v>
      </c>
      <c r="D232" s="140">
        <f t="array" aca="1" ref="D232" ca="1">INDIRECT("route!E232")</f>
        <v>16.8</v>
      </c>
      <c r="E232" s="140">
        <f t="shared" ca="1" si="1"/>
        <v>3.6000000000000014</v>
      </c>
      <c r="F232" s="158">
        <f t="shared" si="17"/>
        <v>12.777777777777779</v>
      </c>
      <c r="G232" s="162">
        <f t="shared" ca="1" si="8"/>
        <v>1.7361111111111112E-4</v>
      </c>
      <c r="H232" s="160">
        <f t="shared" ca="1" si="21"/>
        <v>0.52259259259259261</v>
      </c>
      <c r="I232" s="158">
        <f t="shared" si="18"/>
        <v>12.222222222222221</v>
      </c>
      <c r="J232" s="162">
        <f t="shared" ca="1" si="10"/>
        <v>1.8518518518518518E-4</v>
      </c>
      <c r="K232" s="162"/>
      <c r="L232" s="160">
        <f t="shared" ca="1" si="22"/>
        <v>0.52332175925925961</v>
      </c>
      <c r="M232" s="158">
        <f t="array" aca="1" ref="M232" ca="1">INDIRECT("route!E232")-INDIRECT("route!E231")</f>
        <v>0.20000000000000284</v>
      </c>
      <c r="N232" s="157">
        <f t="array" aca="1" ref="N232" ca="1">IF(INDIRECT("route!D232")="START",0,IF(T232=TRUE,N231,INDIRECT("route!E232")))</f>
        <v>16.8</v>
      </c>
      <c r="O232" s="139">
        <f t="shared" ca="1" si="2"/>
        <v>1</v>
      </c>
      <c r="P232" s="139" t="e">
        <f t="shared" ca="1" si="3"/>
        <v>#VALUE!</v>
      </c>
      <c r="Q232" s="161" t="e">
        <f t="shared" ca="1" si="4"/>
        <v>#VALUE!</v>
      </c>
      <c r="R232" s="161" t="e">
        <f t="shared" ca="1" si="5"/>
        <v>#VALUE!</v>
      </c>
      <c r="S232" s="161" t="e">
        <f t="shared" ca="1" si="6"/>
        <v>#VALUE!</v>
      </c>
      <c r="T232" s="139" t="b">
        <f t="shared" ca="1" si="7"/>
        <v>0</v>
      </c>
      <c r="U232" s="139">
        <v>232</v>
      </c>
      <c r="V232" s="139"/>
      <c r="W232" s="141"/>
    </row>
    <row r="233" spans="1:23" ht="12" customHeight="1" x14ac:dyDescent="0.3">
      <c r="A233" s="156">
        <f t="shared" ca="1" si="19"/>
        <v>0.52350694444444479</v>
      </c>
      <c r="B233" s="156">
        <f t="shared" ca="1" si="20"/>
        <v>0.52276620370370375</v>
      </c>
      <c r="C233" s="157">
        <f t="shared" ca="1" si="16"/>
        <v>127.20000000000002</v>
      </c>
      <c r="D233" s="140">
        <f t="array" aca="1" ref="D233" ca="1">INDIRECT("route!E233")</f>
        <v>17</v>
      </c>
      <c r="E233" s="140" t="str">
        <f t="shared" ca="1" si="1"/>
        <v/>
      </c>
      <c r="F233" s="158">
        <f t="shared" si="17"/>
        <v>12.777777777777779</v>
      </c>
      <c r="G233" s="162">
        <f t="shared" ca="1" si="8"/>
        <v>1.7361111111111112E-4</v>
      </c>
      <c r="H233" s="160">
        <f t="shared" ca="1" si="21"/>
        <v>0.52276620370370375</v>
      </c>
      <c r="I233" s="158">
        <f t="shared" si="18"/>
        <v>12.222222222222221</v>
      </c>
      <c r="J233" s="162">
        <f t="shared" ca="1" si="10"/>
        <v>1.8518518518518518E-4</v>
      </c>
      <c r="K233" s="162"/>
      <c r="L233" s="160">
        <f t="shared" ca="1" si="22"/>
        <v>0.52350694444444479</v>
      </c>
      <c r="M233" s="158">
        <f t="array" aca="1" ref="M233" ca="1">INDIRECT("route!E233")-INDIRECT("route!E232")</f>
        <v>0.19999999999999929</v>
      </c>
      <c r="N233" s="157">
        <f t="array" aca="1" ref="N233" ca="1">IF(INDIRECT("route!D233")="START",0,IF(T233=TRUE,N232,INDIRECT("route!E233")))</f>
        <v>16.8</v>
      </c>
      <c r="O233" s="139" t="e">
        <f t="shared" ca="1" si="2"/>
        <v>#VALUE!</v>
      </c>
      <c r="P233" s="139" t="e">
        <f t="shared" ca="1" si="3"/>
        <v>#VALUE!</v>
      </c>
      <c r="Q233" s="161" t="e">
        <f t="shared" ca="1" si="4"/>
        <v>#VALUE!</v>
      </c>
      <c r="R233" s="161" t="e">
        <f t="shared" ca="1" si="5"/>
        <v>#VALUE!</v>
      </c>
      <c r="S233" s="161" t="e">
        <f t="shared" ca="1" si="6"/>
        <v>#VALUE!</v>
      </c>
      <c r="T233" s="139" t="b">
        <f t="shared" ca="1" si="7"/>
        <v>1</v>
      </c>
      <c r="U233" s="139">
        <v>233</v>
      </c>
      <c r="V233" s="139"/>
      <c r="W233" s="141"/>
    </row>
    <row r="234" spans="1:23" ht="12" customHeight="1" x14ac:dyDescent="0.3">
      <c r="A234" s="156">
        <f t="shared" ca="1" si="19"/>
        <v>0.52425925925925965</v>
      </c>
      <c r="B234" s="156">
        <f t="shared" ca="1" si="20"/>
        <v>0.52348379629629638</v>
      </c>
      <c r="C234" s="157">
        <f t="shared" ca="1" si="16"/>
        <v>126.40000000000002</v>
      </c>
      <c r="D234" s="140">
        <f t="array" aca="1" ref="D234" ca="1">INDIRECT("route!E234")</f>
        <v>17.8</v>
      </c>
      <c r="E234" s="140" t="str">
        <f t="shared" ca="1" si="1"/>
        <v/>
      </c>
      <c r="F234" s="158">
        <f t="shared" si="17"/>
        <v>12.777777777777779</v>
      </c>
      <c r="G234" s="162">
        <f t="shared" ca="1" si="8"/>
        <v>7.1759259259259259E-4</v>
      </c>
      <c r="H234" s="160">
        <f t="shared" ca="1" si="21"/>
        <v>0.52348379629629638</v>
      </c>
      <c r="I234" s="158">
        <f t="shared" si="18"/>
        <v>12.222222222222221</v>
      </c>
      <c r="J234" s="162">
        <f t="shared" ca="1" si="10"/>
        <v>7.5231481481481482E-4</v>
      </c>
      <c r="K234" s="162"/>
      <c r="L234" s="160">
        <f t="shared" ca="1" si="22"/>
        <v>0.52425925925925965</v>
      </c>
      <c r="M234" s="158">
        <f t="array" aca="1" ref="M234" ca="1">INDIRECT("route!E234")-INDIRECT("route!E233")</f>
        <v>0.80000000000000071</v>
      </c>
      <c r="N234" s="157">
        <f t="array" aca="1" ref="N234" ca="1">IF(INDIRECT("route!D234")="START",0,IF(T234=TRUE,N233,INDIRECT("route!E234")))</f>
        <v>16.8</v>
      </c>
      <c r="O234" s="139" t="e">
        <f t="shared" ca="1" si="2"/>
        <v>#VALUE!</v>
      </c>
      <c r="P234" s="139" t="e">
        <f t="shared" ca="1" si="3"/>
        <v>#VALUE!</v>
      </c>
      <c r="Q234" s="161" t="e">
        <f t="shared" ca="1" si="4"/>
        <v>#VALUE!</v>
      </c>
      <c r="R234" s="161" t="e">
        <f t="shared" ca="1" si="5"/>
        <v>#VALUE!</v>
      </c>
      <c r="S234" s="161" t="e">
        <f t="shared" ca="1" si="6"/>
        <v>#VALUE!</v>
      </c>
      <c r="T234" s="139" t="b">
        <f t="shared" ca="1" si="7"/>
        <v>1</v>
      </c>
      <c r="U234" s="139">
        <v>234</v>
      </c>
      <c r="V234" s="139"/>
      <c r="W234" s="141"/>
    </row>
    <row r="235" spans="1:23" ht="12" customHeight="1" x14ac:dyDescent="0.3">
      <c r="A235" s="156">
        <f t="shared" ca="1" si="19"/>
        <v>0.52567129629629672</v>
      </c>
      <c r="B235" s="156">
        <f t="shared" ca="1" si="20"/>
        <v>0.52483796296296303</v>
      </c>
      <c r="C235" s="157">
        <f t="shared" ca="1" si="16"/>
        <v>124.90000000000002</v>
      </c>
      <c r="D235" s="140">
        <f t="array" aca="1" ref="D235" ca="1">INDIRECT("route!E235")</f>
        <v>19.3</v>
      </c>
      <c r="E235" s="140">
        <f t="shared" ca="1" si="1"/>
        <v>2.5</v>
      </c>
      <c r="F235" s="158">
        <f t="shared" si="17"/>
        <v>12.777777777777779</v>
      </c>
      <c r="G235" s="162">
        <f t="shared" ca="1" si="8"/>
        <v>1.3541666666666667E-3</v>
      </c>
      <c r="H235" s="160">
        <f t="shared" ca="1" si="21"/>
        <v>0.52483796296296303</v>
      </c>
      <c r="I235" s="158">
        <f t="shared" si="18"/>
        <v>12.222222222222221</v>
      </c>
      <c r="J235" s="162">
        <f t="shared" ca="1" si="10"/>
        <v>1.4120370370370369E-3</v>
      </c>
      <c r="K235" s="162"/>
      <c r="L235" s="160">
        <f t="shared" ca="1" si="22"/>
        <v>0.52567129629629672</v>
      </c>
      <c r="M235" s="158">
        <f t="array" aca="1" ref="M235" ca="1">INDIRECT("route!E235")-INDIRECT("route!E234")</f>
        <v>1.5</v>
      </c>
      <c r="N235" s="157">
        <f t="array" aca="1" ref="N235" ca="1">IF(INDIRECT("route!D235")="START",0,IF(T235=TRUE,N234,INDIRECT("route!E235")))</f>
        <v>19.3</v>
      </c>
      <c r="O235" s="139">
        <f t="shared" ca="1" si="2"/>
        <v>1</v>
      </c>
      <c r="P235" s="139" t="e">
        <f t="shared" ca="1" si="3"/>
        <v>#VALUE!</v>
      </c>
      <c r="Q235" s="161" t="e">
        <f t="shared" ca="1" si="4"/>
        <v>#VALUE!</v>
      </c>
      <c r="R235" s="161" t="e">
        <f t="shared" ca="1" si="5"/>
        <v>#VALUE!</v>
      </c>
      <c r="S235" s="161" t="e">
        <f t="shared" ca="1" si="6"/>
        <v>#VALUE!</v>
      </c>
      <c r="T235" s="139" t="b">
        <f t="shared" ca="1" si="7"/>
        <v>0</v>
      </c>
      <c r="U235" s="139">
        <v>235</v>
      </c>
      <c r="V235" s="139"/>
      <c r="W235" s="141"/>
    </row>
    <row r="236" spans="1:23" ht="12" customHeight="1" x14ac:dyDescent="0.3">
      <c r="A236" s="156">
        <f t="shared" ca="1" si="19"/>
        <v>0.52567129629629672</v>
      </c>
      <c r="B236" s="156">
        <f t="shared" ca="1" si="20"/>
        <v>0.52483796296296303</v>
      </c>
      <c r="C236" s="157">
        <f t="shared" ca="1" si="16"/>
        <v>124.90000000000002</v>
      </c>
      <c r="D236" s="140">
        <f t="array" aca="1" ref="D236" ca="1">INDIRECT("route!E236")</f>
        <v>19.3</v>
      </c>
      <c r="E236" s="140">
        <f t="shared" ca="1" si="1"/>
        <v>0</v>
      </c>
      <c r="F236" s="158">
        <f t="shared" si="17"/>
        <v>12.777777777777779</v>
      </c>
      <c r="G236" s="162">
        <f t="shared" ca="1" si="8"/>
        <v>0</v>
      </c>
      <c r="H236" s="160">
        <f t="shared" ca="1" si="21"/>
        <v>0.52483796296296303</v>
      </c>
      <c r="I236" s="158">
        <f t="shared" si="18"/>
        <v>12.222222222222221</v>
      </c>
      <c r="J236" s="162">
        <f t="shared" ca="1" si="10"/>
        <v>0</v>
      </c>
      <c r="K236" s="162"/>
      <c r="L236" s="160">
        <f t="shared" ca="1" si="22"/>
        <v>0.52567129629629672</v>
      </c>
      <c r="M236" s="158">
        <f t="array" aca="1" ref="M236" ca="1">INDIRECT("route!E236")-INDIRECT("route!E235")</f>
        <v>0</v>
      </c>
      <c r="N236" s="157">
        <f t="array" aca="1" ref="N236" ca="1">IF(INDIRECT("route!D236")="START",0,IF(T236=TRUE,N235,INDIRECT("route!E236")))</f>
        <v>19.3</v>
      </c>
      <c r="O236" s="139" t="e">
        <f t="shared" ca="1" si="2"/>
        <v>#VALUE!</v>
      </c>
      <c r="P236" s="139">
        <f t="shared" ca="1" si="3"/>
        <v>1</v>
      </c>
      <c r="Q236" s="161" t="e">
        <f t="shared" ca="1" si="4"/>
        <v>#VALUE!</v>
      </c>
      <c r="R236" s="161" t="e">
        <f t="shared" ca="1" si="5"/>
        <v>#VALUE!</v>
      </c>
      <c r="S236" s="161" t="e">
        <f t="shared" ca="1" si="6"/>
        <v>#VALUE!</v>
      </c>
      <c r="T236" s="139" t="b">
        <f t="shared" ca="1" si="7"/>
        <v>0</v>
      </c>
      <c r="U236" s="139">
        <v>236</v>
      </c>
      <c r="V236" s="139"/>
      <c r="W236" s="141"/>
    </row>
    <row r="237" spans="1:23" ht="12" customHeight="1" x14ac:dyDescent="0.3">
      <c r="A237" s="156">
        <f t="shared" ca="1" si="19"/>
        <v>0.52728009259259301</v>
      </c>
      <c r="B237" s="156">
        <f t="shared" ca="1" si="20"/>
        <v>0.52637731481481487</v>
      </c>
      <c r="C237" s="157">
        <f t="shared" ca="1" si="16"/>
        <v>123.20000000000002</v>
      </c>
      <c r="D237" s="140">
        <f t="array" aca="1" ref="D237" ca="1">INDIRECT("route!E237")</f>
        <v>21</v>
      </c>
      <c r="E237" s="140" t="str">
        <f t="shared" ca="1" si="1"/>
        <v/>
      </c>
      <c r="F237" s="158">
        <f t="shared" si="17"/>
        <v>12.777777777777779</v>
      </c>
      <c r="G237" s="162">
        <f t="shared" ca="1" si="8"/>
        <v>1.5393518518518519E-3</v>
      </c>
      <c r="H237" s="160">
        <f t="shared" ca="1" si="21"/>
        <v>0.52637731481481487</v>
      </c>
      <c r="I237" s="158">
        <f t="shared" si="18"/>
        <v>12.222222222222221</v>
      </c>
      <c r="J237" s="162">
        <f t="shared" ca="1" si="10"/>
        <v>1.6087962962962963E-3</v>
      </c>
      <c r="K237" s="162"/>
      <c r="L237" s="160">
        <f t="shared" ca="1" si="22"/>
        <v>0.52728009259259301</v>
      </c>
      <c r="M237" s="158">
        <f t="array" aca="1" ref="M237" ca="1">INDIRECT("route!E237")-INDIRECT("route!E236")</f>
        <v>1.6999999999999993</v>
      </c>
      <c r="N237" s="157">
        <f t="array" aca="1" ref="N237" ca="1">IF(INDIRECT("route!D237")="START",0,IF(T237=TRUE,N236,INDIRECT("route!E237")))</f>
        <v>19.3</v>
      </c>
      <c r="O237" s="139" t="e">
        <f t="shared" ca="1" si="2"/>
        <v>#VALUE!</v>
      </c>
      <c r="P237" s="139" t="e">
        <f t="shared" ca="1" si="3"/>
        <v>#VALUE!</v>
      </c>
      <c r="Q237" s="161" t="e">
        <f t="shared" ca="1" si="4"/>
        <v>#VALUE!</v>
      </c>
      <c r="R237" s="161" t="e">
        <f t="shared" ca="1" si="5"/>
        <v>#VALUE!</v>
      </c>
      <c r="S237" s="161" t="e">
        <f t="shared" ca="1" si="6"/>
        <v>#VALUE!</v>
      </c>
      <c r="T237" s="139" t="b">
        <f t="shared" ca="1" si="7"/>
        <v>1</v>
      </c>
      <c r="U237" s="139">
        <v>237</v>
      </c>
      <c r="V237" s="139"/>
      <c r="W237" s="141"/>
    </row>
    <row r="238" spans="1:23" ht="12" customHeight="1" x14ac:dyDescent="0.3">
      <c r="A238" s="156">
        <f t="shared" ca="1" si="19"/>
        <v>0.5281250000000004</v>
      </c>
      <c r="B238" s="156">
        <f t="shared" ca="1" si="20"/>
        <v>0.52718750000000003</v>
      </c>
      <c r="C238" s="157">
        <f t="shared" ca="1" si="16"/>
        <v>122.30000000000001</v>
      </c>
      <c r="D238" s="140">
        <f t="array" aca="1" ref="D238" ca="1">INDIRECT("route!E238")</f>
        <v>21.9</v>
      </c>
      <c r="E238" s="140" t="str">
        <f t="shared" ca="1" si="1"/>
        <v/>
      </c>
      <c r="F238" s="158">
        <f t="shared" si="17"/>
        <v>12.777777777777779</v>
      </c>
      <c r="G238" s="162">
        <f t="shared" ca="1" si="8"/>
        <v>8.1018518518518516E-4</v>
      </c>
      <c r="H238" s="160">
        <f t="shared" ca="1" si="21"/>
        <v>0.52718750000000003</v>
      </c>
      <c r="I238" s="158">
        <f t="shared" si="18"/>
        <v>12.222222222222221</v>
      </c>
      <c r="J238" s="162">
        <f t="shared" ca="1" si="10"/>
        <v>8.4490740740740739E-4</v>
      </c>
      <c r="K238" s="162"/>
      <c r="L238" s="160">
        <f t="shared" ca="1" si="22"/>
        <v>0.5281250000000004</v>
      </c>
      <c r="M238" s="158">
        <f t="array" aca="1" ref="M238" ca="1">INDIRECT("route!E238")-INDIRECT("route!E237")</f>
        <v>0.89999999999999858</v>
      </c>
      <c r="N238" s="157">
        <f t="array" aca="1" ref="N238" ca="1">IF(INDIRECT("route!D238")="START",0,IF(T238=TRUE,N237,INDIRECT("route!E238")))</f>
        <v>19.3</v>
      </c>
      <c r="O238" s="139" t="e">
        <f t="shared" ca="1" si="2"/>
        <v>#VALUE!</v>
      </c>
      <c r="P238" s="139" t="e">
        <f t="shared" ca="1" si="3"/>
        <v>#VALUE!</v>
      </c>
      <c r="Q238" s="161" t="e">
        <f t="shared" ca="1" si="4"/>
        <v>#VALUE!</v>
      </c>
      <c r="R238" s="161" t="e">
        <f t="shared" ca="1" si="5"/>
        <v>#VALUE!</v>
      </c>
      <c r="S238" s="161" t="e">
        <f t="shared" ca="1" si="6"/>
        <v>#VALUE!</v>
      </c>
      <c r="T238" s="139" t="b">
        <f t="shared" ca="1" si="7"/>
        <v>1</v>
      </c>
      <c r="U238" s="139">
        <v>238</v>
      </c>
      <c r="V238" s="139"/>
      <c r="W238" s="141"/>
    </row>
    <row r="239" spans="1:23" ht="12" customHeight="1" x14ac:dyDescent="0.3">
      <c r="A239" s="156">
        <f t="shared" ca="1" si="19"/>
        <v>0.5281250000000004</v>
      </c>
      <c r="B239" s="156">
        <f t="shared" ca="1" si="20"/>
        <v>0.52718750000000003</v>
      </c>
      <c r="C239" s="157">
        <f t="shared" ca="1" si="16"/>
        <v>122.30000000000001</v>
      </c>
      <c r="D239" s="140">
        <f t="array" aca="1" ref="D239" ca="1">INDIRECT("route!E239")</f>
        <v>21.9</v>
      </c>
      <c r="E239" s="140" t="str">
        <f t="shared" ca="1" si="1"/>
        <v/>
      </c>
      <c r="F239" s="158">
        <f t="shared" si="17"/>
        <v>12.777777777777779</v>
      </c>
      <c r="G239" s="162">
        <f t="shared" ca="1" si="8"/>
        <v>0</v>
      </c>
      <c r="H239" s="160">
        <f t="shared" ca="1" si="21"/>
        <v>0.52718750000000003</v>
      </c>
      <c r="I239" s="158">
        <f t="shared" si="18"/>
        <v>12.222222222222221</v>
      </c>
      <c r="J239" s="162">
        <f t="shared" ca="1" si="10"/>
        <v>0</v>
      </c>
      <c r="K239" s="162"/>
      <c r="L239" s="160">
        <f t="shared" ca="1" si="22"/>
        <v>0.5281250000000004</v>
      </c>
      <c r="M239" s="158">
        <f t="array" aca="1" ref="M239" ca="1">INDIRECT("route!E239")-INDIRECT("route!E238")</f>
        <v>0</v>
      </c>
      <c r="N239" s="157">
        <f t="array" aca="1" ref="N239" ca="1">IF(INDIRECT("route!D239")="START",0,IF(T239=TRUE,N238,INDIRECT("route!E239")))</f>
        <v>19.3</v>
      </c>
      <c r="O239" s="139" t="e">
        <f t="shared" ca="1" si="2"/>
        <v>#VALUE!</v>
      </c>
      <c r="P239" s="139" t="e">
        <f t="shared" ca="1" si="3"/>
        <v>#VALUE!</v>
      </c>
      <c r="Q239" s="161" t="e">
        <f t="shared" ca="1" si="4"/>
        <v>#VALUE!</v>
      </c>
      <c r="R239" s="161" t="e">
        <f t="shared" ca="1" si="5"/>
        <v>#VALUE!</v>
      </c>
      <c r="S239" s="161" t="e">
        <f t="shared" ca="1" si="6"/>
        <v>#VALUE!</v>
      </c>
      <c r="T239" s="139" t="b">
        <f t="shared" ca="1" si="7"/>
        <v>1</v>
      </c>
      <c r="U239" s="139">
        <v>239</v>
      </c>
      <c r="V239" s="139"/>
      <c r="W239" s="141"/>
    </row>
    <row r="240" spans="1:23" ht="12" customHeight="1" x14ac:dyDescent="0.3">
      <c r="A240" s="156">
        <f t="shared" ca="1" si="19"/>
        <v>0.52831018518518558</v>
      </c>
      <c r="B240" s="156">
        <f t="shared" ca="1" si="20"/>
        <v>0.52736111111111117</v>
      </c>
      <c r="C240" s="157">
        <f t="shared" ca="1" si="16"/>
        <v>122.10000000000002</v>
      </c>
      <c r="D240" s="140">
        <f t="array" aca="1" ref="D240" ca="1">INDIRECT("route!E240")</f>
        <v>22.099999999999998</v>
      </c>
      <c r="E240" s="140" t="str">
        <f t="shared" ca="1" si="1"/>
        <v/>
      </c>
      <c r="F240" s="158">
        <f t="shared" si="17"/>
        <v>12.777777777777779</v>
      </c>
      <c r="G240" s="162">
        <f t="shared" ca="1" si="8"/>
        <v>1.7361111111111112E-4</v>
      </c>
      <c r="H240" s="160">
        <f t="shared" ca="1" si="21"/>
        <v>0.52736111111111117</v>
      </c>
      <c r="I240" s="158">
        <f t="shared" si="18"/>
        <v>12.222222222222221</v>
      </c>
      <c r="J240" s="162">
        <f t="shared" ca="1" si="10"/>
        <v>1.8518518518518518E-4</v>
      </c>
      <c r="K240" s="162"/>
      <c r="L240" s="160">
        <f t="shared" ca="1" si="22"/>
        <v>0.52831018518518558</v>
      </c>
      <c r="M240" s="158">
        <f t="array" aca="1" ref="M240" ca="1">INDIRECT("route!E240")-INDIRECT("route!E239")</f>
        <v>0.19999999999999929</v>
      </c>
      <c r="N240" s="157">
        <f t="array" aca="1" ref="N240" ca="1">IF(INDIRECT("route!D240")="START",0,IF(T240=TRUE,N239,INDIRECT("route!E240")))</f>
        <v>19.3</v>
      </c>
      <c r="O240" s="139" t="e">
        <f t="shared" ca="1" si="2"/>
        <v>#VALUE!</v>
      </c>
      <c r="P240" s="139" t="e">
        <f t="shared" ca="1" si="3"/>
        <v>#VALUE!</v>
      </c>
      <c r="Q240" s="161" t="e">
        <f t="shared" ca="1" si="4"/>
        <v>#VALUE!</v>
      </c>
      <c r="R240" s="161" t="e">
        <f t="shared" ca="1" si="5"/>
        <v>#VALUE!</v>
      </c>
      <c r="S240" s="161" t="e">
        <f t="shared" ca="1" si="6"/>
        <v>#VALUE!</v>
      </c>
      <c r="T240" s="139" t="b">
        <f t="shared" ca="1" si="7"/>
        <v>1</v>
      </c>
      <c r="U240" s="139">
        <v>240</v>
      </c>
      <c r="V240" s="139"/>
      <c r="W240" s="141"/>
    </row>
    <row r="241" spans="1:23" ht="12" customHeight="1" x14ac:dyDescent="0.3">
      <c r="A241" s="156">
        <f t="shared" ca="1" si="19"/>
        <v>0.53010416666666704</v>
      </c>
      <c r="B241" s="156">
        <f t="shared" ca="1" si="20"/>
        <v>0.52907407407407414</v>
      </c>
      <c r="C241" s="157">
        <f t="shared" ca="1" si="16"/>
        <v>120.20000000000002</v>
      </c>
      <c r="D241" s="140">
        <f t="array" aca="1" ref="D241" ca="1">INDIRECT("route!E241")</f>
        <v>24</v>
      </c>
      <c r="E241" s="140" t="str">
        <f t="shared" ca="1" si="1"/>
        <v/>
      </c>
      <c r="F241" s="158">
        <f t="shared" si="17"/>
        <v>12.777777777777779</v>
      </c>
      <c r="G241" s="162">
        <f t="shared" ca="1" si="8"/>
        <v>1.712962962962963E-3</v>
      </c>
      <c r="H241" s="160">
        <f t="shared" ca="1" si="21"/>
        <v>0.52907407407407414</v>
      </c>
      <c r="I241" s="158">
        <f t="shared" si="18"/>
        <v>12.222222222222221</v>
      </c>
      <c r="J241" s="162">
        <f t="shared" ca="1" si="10"/>
        <v>1.7939814814814815E-3</v>
      </c>
      <c r="K241" s="162"/>
      <c r="L241" s="160">
        <f t="shared" ca="1" si="22"/>
        <v>0.53010416666666704</v>
      </c>
      <c r="M241" s="158">
        <f t="array" aca="1" ref="M241" ca="1">INDIRECT("route!E241")-INDIRECT("route!E240")</f>
        <v>1.9000000000000021</v>
      </c>
      <c r="N241" s="157">
        <f t="array" aca="1" ref="N241" ca="1">IF(INDIRECT("route!D241")="START",0,IF(T241=TRUE,N240,INDIRECT("route!E241")))</f>
        <v>19.3</v>
      </c>
      <c r="O241" s="139" t="e">
        <f t="shared" ca="1" si="2"/>
        <v>#VALUE!</v>
      </c>
      <c r="P241" s="139" t="e">
        <f t="shared" ca="1" si="3"/>
        <v>#VALUE!</v>
      </c>
      <c r="Q241" s="161" t="e">
        <f t="shared" ca="1" si="4"/>
        <v>#VALUE!</v>
      </c>
      <c r="R241" s="161" t="e">
        <f t="shared" ca="1" si="5"/>
        <v>#VALUE!</v>
      </c>
      <c r="S241" s="161" t="e">
        <f t="shared" ca="1" si="6"/>
        <v>#VALUE!</v>
      </c>
      <c r="T241" s="139" t="b">
        <f t="shared" ca="1" si="7"/>
        <v>1</v>
      </c>
      <c r="U241" s="139">
        <v>241</v>
      </c>
      <c r="V241" s="139"/>
      <c r="W241" s="141"/>
    </row>
    <row r="242" spans="1:23" ht="12" customHeight="1" x14ac:dyDescent="0.3">
      <c r="A242" s="156">
        <f t="shared" ca="1" si="19"/>
        <v>0.5308564814814819</v>
      </c>
      <c r="B242" s="156">
        <f t="shared" ca="1" si="20"/>
        <v>0.52979166666666677</v>
      </c>
      <c r="C242" s="157">
        <f t="shared" ca="1" si="16"/>
        <v>119.40000000000002</v>
      </c>
      <c r="D242" s="140">
        <f t="array" aca="1" ref="D242" ca="1">INDIRECT("route!E242")</f>
        <v>24.8</v>
      </c>
      <c r="E242" s="140" t="str">
        <f t="shared" ca="1" si="1"/>
        <v/>
      </c>
      <c r="F242" s="158">
        <f t="shared" si="17"/>
        <v>12.777777777777779</v>
      </c>
      <c r="G242" s="162">
        <f t="shared" ca="1" si="8"/>
        <v>7.1759259259259259E-4</v>
      </c>
      <c r="H242" s="160">
        <f t="shared" ca="1" si="21"/>
        <v>0.52979166666666677</v>
      </c>
      <c r="I242" s="158">
        <f t="shared" si="18"/>
        <v>12.222222222222221</v>
      </c>
      <c r="J242" s="162">
        <f t="shared" ca="1" si="10"/>
        <v>7.5231481481481482E-4</v>
      </c>
      <c r="K242" s="162"/>
      <c r="L242" s="160">
        <f t="shared" ca="1" si="22"/>
        <v>0.5308564814814819</v>
      </c>
      <c r="M242" s="158">
        <f t="array" aca="1" ref="M242" ca="1">INDIRECT("route!E242")-INDIRECT("route!E241")</f>
        <v>0.80000000000000071</v>
      </c>
      <c r="N242" s="157">
        <f t="array" aca="1" ref="N242" ca="1">IF(INDIRECT("route!D242")="START",0,IF(T242=TRUE,N241,INDIRECT("route!E242")))</f>
        <v>19.3</v>
      </c>
      <c r="O242" s="139" t="e">
        <f t="shared" ca="1" si="2"/>
        <v>#VALUE!</v>
      </c>
      <c r="P242" s="139" t="e">
        <f t="shared" ca="1" si="3"/>
        <v>#VALUE!</v>
      </c>
      <c r="Q242" s="161" t="e">
        <f t="shared" ca="1" si="4"/>
        <v>#VALUE!</v>
      </c>
      <c r="R242" s="161" t="e">
        <f t="shared" ca="1" si="5"/>
        <v>#VALUE!</v>
      </c>
      <c r="S242" s="161" t="e">
        <f t="shared" ca="1" si="6"/>
        <v>#VALUE!</v>
      </c>
      <c r="T242" s="139" t="b">
        <f t="shared" ca="1" si="7"/>
        <v>1</v>
      </c>
      <c r="U242" s="139">
        <v>242</v>
      </c>
      <c r="V242" s="139"/>
      <c r="W242" s="141"/>
    </row>
    <row r="243" spans="1:23" ht="12" customHeight="1" x14ac:dyDescent="0.3">
      <c r="A243" s="156">
        <f t="shared" ca="1" si="19"/>
        <v>0.53142361111111158</v>
      </c>
      <c r="B243" s="156">
        <f t="shared" ca="1" si="20"/>
        <v>0.53032407407407423</v>
      </c>
      <c r="C243" s="157">
        <f t="shared" ca="1" si="16"/>
        <v>118.80000000000001</v>
      </c>
      <c r="D243" s="140">
        <f t="array" aca="1" ref="D243" ca="1">INDIRECT("route!E243")</f>
        <v>25.4</v>
      </c>
      <c r="E243" s="140" t="str">
        <f t="shared" ca="1" si="1"/>
        <v/>
      </c>
      <c r="F243" s="158">
        <f t="shared" si="17"/>
        <v>12.777777777777779</v>
      </c>
      <c r="G243" s="162">
        <f t="shared" ca="1" si="8"/>
        <v>5.3240740740740744E-4</v>
      </c>
      <c r="H243" s="160">
        <f t="shared" ca="1" si="21"/>
        <v>0.53032407407407423</v>
      </c>
      <c r="I243" s="158">
        <f t="shared" si="18"/>
        <v>12.222222222222221</v>
      </c>
      <c r="J243" s="162">
        <f t="shared" ca="1" si="10"/>
        <v>5.6712962962962967E-4</v>
      </c>
      <c r="K243" s="162"/>
      <c r="L243" s="160">
        <f t="shared" ca="1" si="22"/>
        <v>0.53142361111111158</v>
      </c>
      <c r="M243" s="158">
        <f t="array" aca="1" ref="M243" ca="1">INDIRECT("route!E243")-INDIRECT("route!E242")</f>
        <v>0.59999999999999787</v>
      </c>
      <c r="N243" s="157">
        <f t="array" aca="1" ref="N243" ca="1">IF(INDIRECT("route!D243")="START",0,IF(T243=TRUE,N242,INDIRECT("route!E243")))</f>
        <v>19.3</v>
      </c>
      <c r="O243" s="139" t="e">
        <f t="shared" ca="1" si="2"/>
        <v>#VALUE!</v>
      </c>
      <c r="P243" s="139" t="e">
        <f t="shared" ca="1" si="3"/>
        <v>#VALUE!</v>
      </c>
      <c r="Q243" s="161" t="e">
        <f t="shared" ca="1" si="4"/>
        <v>#VALUE!</v>
      </c>
      <c r="R243" s="161" t="e">
        <f t="shared" ca="1" si="5"/>
        <v>#VALUE!</v>
      </c>
      <c r="S243" s="161" t="e">
        <f t="shared" ca="1" si="6"/>
        <v>#VALUE!</v>
      </c>
      <c r="T243" s="139" t="b">
        <f t="shared" ca="1" si="7"/>
        <v>1</v>
      </c>
      <c r="U243" s="139">
        <v>243</v>
      </c>
      <c r="V243" s="139"/>
      <c r="W243" s="141"/>
    </row>
    <row r="244" spans="1:23" ht="12" customHeight="1" x14ac:dyDescent="0.3">
      <c r="A244" s="156">
        <f t="shared" ca="1" si="19"/>
        <v>0.53188657407407458</v>
      </c>
      <c r="B244" s="156">
        <f t="shared" ca="1" si="20"/>
        <v>0.53077546296296307</v>
      </c>
      <c r="C244" s="157">
        <f t="shared" ca="1" si="16"/>
        <v>118.30000000000001</v>
      </c>
      <c r="D244" s="140">
        <f t="array" aca="1" ref="D244" ca="1">INDIRECT("route!E244")</f>
        <v>25.9</v>
      </c>
      <c r="E244" s="140" t="str">
        <f t="shared" ca="1" si="1"/>
        <v/>
      </c>
      <c r="F244" s="158">
        <f t="shared" si="17"/>
        <v>12.777777777777779</v>
      </c>
      <c r="G244" s="162">
        <f t="shared" ca="1" si="8"/>
        <v>4.5138888888888887E-4</v>
      </c>
      <c r="H244" s="160">
        <f t="shared" ca="1" si="21"/>
        <v>0.53077546296296307</v>
      </c>
      <c r="I244" s="158">
        <f t="shared" si="18"/>
        <v>12.222222222222221</v>
      </c>
      <c r="J244" s="162">
        <f t="shared" ca="1" si="10"/>
        <v>4.6296296296296298E-4</v>
      </c>
      <c r="K244" s="162"/>
      <c r="L244" s="160">
        <f t="shared" ca="1" si="22"/>
        <v>0.53188657407407458</v>
      </c>
      <c r="M244" s="158">
        <f t="array" aca="1" ref="M244" ca="1">INDIRECT("route!E244")-INDIRECT("route!E243")</f>
        <v>0.5</v>
      </c>
      <c r="N244" s="157">
        <f t="array" aca="1" ref="N244" ca="1">IF(INDIRECT("route!D244")="START",0,IF(T244=TRUE,N243,INDIRECT("route!E244")))</f>
        <v>19.3</v>
      </c>
      <c r="O244" s="139" t="e">
        <f t="shared" ca="1" si="2"/>
        <v>#VALUE!</v>
      </c>
      <c r="P244" s="139" t="e">
        <f t="shared" ca="1" si="3"/>
        <v>#VALUE!</v>
      </c>
      <c r="Q244" s="161" t="e">
        <f t="shared" ca="1" si="4"/>
        <v>#VALUE!</v>
      </c>
      <c r="R244" s="161" t="e">
        <f t="shared" ca="1" si="5"/>
        <v>#VALUE!</v>
      </c>
      <c r="S244" s="161" t="e">
        <f t="shared" ca="1" si="6"/>
        <v>#VALUE!</v>
      </c>
      <c r="T244" s="139" t="b">
        <f t="shared" ca="1" si="7"/>
        <v>1</v>
      </c>
      <c r="U244" s="139">
        <v>244</v>
      </c>
      <c r="V244" s="139"/>
      <c r="W244" s="141"/>
    </row>
    <row r="245" spans="1:23" ht="12" customHeight="1" x14ac:dyDescent="0.3">
      <c r="A245" s="156">
        <f t="shared" ca="1" si="19"/>
        <v>0.53263888888888944</v>
      </c>
      <c r="B245" s="156">
        <f t="shared" ca="1" si="20"/>
        <v>0.5314930555555557</v>
      </c>
      <c r="C245" s="157">
        <f t="shared" ca="1" si="16"/>
        <v>117.50000000000001</v>
      </c>
      <c r="D245" s="140">
        <f t="array" aca="1" ref="D245" ca="1">INDIRECT("route!E245")</f>
        <v>26.7</v>
      </c>
      <c r="E245" s="140" t="str">
        <f t="shared" ca="1" si="1"/>
        <v/>
      </c>
      <c r="F245" s="158">
        <f t="shared" si="17"/>
        <v>12.777777777777779</v>
      </c>
      <c r="G245" s="162">
        <f t="shared" ca="1" si="8"/>
        <v>7.1759259259259259E-4</v>
      </c>
      <c r="H245" s="160">
        <f t="shared" ca="1" si="21"/>
        <v>0.5314930555555557</v>
      </c>
      <c r="I245" s="158">
        <f t="shared" si="18"/>
        <v>12.222222222222221</v>
      </c>
      <c r="J245" s="162">
        <f t="shared" ca="1" si="10"/>
        <v>7.5231481481481482E-4</v>
      </c>
      <c r="K245" s="162"/>
      <c r="L245" s="160">
        <f t="shared" ca="1" si="22"/>
        <v>0.53263888888888944</v>
      </c>
      <c r="M245" s="158">
        <f t="array" aca="1" ref="M245" ca="1">INDIRECT("route!E245")-INDIRECT("route!E244")</f>
        <v>0.80000000000000071</v>
      </c>
      <c r="N245" s="157">
        <f t="array" aca="1" ref="N245" ca="1">IF(INDIRECT("route!D245")="START",0,IF(T245=TRUE,N244,INDIRECT("route!E245")))</f>
        <v>19.3</v>
      </c>
      <c r="O245" s="139" t="e">
        <f t="shared" ca="1" si="2"/>
        <v>#VALUE!</v>
      </c>
      <c r="P245" s="139" t="e">
        <f t="shared" ca="1" si="3"/>
        <v>#VALUE!</v>
      </c>
      <c r="Q245" s="161" t="e">
        <f t="shared" ca="1" si="4"/>
        <v>#VALUE!</v>
      </c>
      <c r="R245" s="161" t="e">
        <f t="shared" ca="1" si="5"/>
        <v>#VALUE!</v>
      </c>
      <c r="S245" s="161" t="e">
        <f t="shared" ca="1" si="6"/>
        <v>#VALUE!</v>
      </c>
      <c r="T245" s="139" t="b">
        <f t="shared" ca="1" si="7"/>
        <v>1</v>
      </c>
      <c r="U245" s="139">
        <v>245</v>
      </c>
      <c r="V245" s="139"/>
      <c r="W245" s="141"/>
    </row>
    <row r="246" spans="1:23" ht="12" customHeight="1" x14ac:dyDescent="0.3">
      <c r="A246" s="156">
        <f t="shared" ca="1" si="19"/>
        <v>0.53585648148148202</v>
      </c>
      <c r="B246" s="156">
        <f t="shared" ca="1" si="20"/>
        <v>0.53457175925925937</v>
      </c>
      <c r="C246" s="157">
        <f t="shared" ca="1" si="16"/>
        <v>114.10000000000002</v>
      </c>
      <c r="D246" s="140">
        <f t="array" aca="1" ref="D246" ca="1">INDIRECT("route!E246")</f>
        <v>30.099999999999998</v>
      </c>
      <c r="E246" s="140">
        <f t="shared" ca="1" si="1"/>
        <v>10.799999999999997</v>
      </c>
      <c r="F246" s="158">
        <f t="shared" si="17"/>
        <v>12.777777777777779</v>
      </c>
      <c r="G246" s="162">
        <f t="shared" ca="1" si="8"/>
        <v>3.0787037037037037E-3</v>
      </c>
      <c r="H246" s="160">
        <f t="shared" ca="1" si="21"/>
        <v>0.53457175925925937</v>
      </c>
      <c r="I246" s="158">
        <f t="shared" si="18"/>
        <v>12.222222222222221</v>
      </c>
      <c r="J246" s="162">
        <f t="shared" ca="1" si="10"/>
        <v>3.2175925925925926E-3</v>
      </c>
      <c r="K246" s="162"/>
      <c r="L246" s="160">
        <f t="shared" ca="1" si="22"/>
        <v>0.53585648148148202</v>
      </c>
      <c r="M246" s="158">
        <f t="array" aca="1" ref="M246" ca="1">INDIRECT("route!E246")-INDIRECT("route!E245")</f>
        <v>3.3999999999999986</v>
      </c>
      <c r="N246" s="157">
        <f t="array" aca="1" ref="N246" ca="1">IF(INDIRECT("route!D246")="START",0,IF(T246=TRUE,N245,INDIRECT("route!E246")))</f>
        <v>30.099999999999998</v>
      </c>
      <c r="O246" s="139" t="e">
        <f t="shared" ca="1" si="2"/>
        <v>#VALUE!</v>
      </c>
      <c r="P246" s="139">
        <f t="shared" ca="1" si="3"/>
        <v>1</v>
      </c>
      <c r="Q246" s="161" t="e">
        <f t="shared" ca="1" si="4"/>
        <v>#VALUE!</v>
      </c>
      <c r="R246" s="161" t="e">
        <f t="shared" ca="1" si="5"/>
        <v>#VALUE!</v>
      </c>
      <c r="S246" s="161" t="e">
        <f t="shared" ca="1" si="6"/>
        <v>#VALUE!</v>
      </c>
      <c r="T246" s="139" t="b">
        <f t="shared" ca="1" si="7"/>
        <v>0</v>
      </c>
      <c r="U246" s="139">
        <v>246</v>
      </c>
      <c r="V246" s="139"/>
      <c r="W246" s="141"/>
    </row>
    <row r="247" spans="1:23" ht="12" customHeight="1" x14ac:dyDescent="0.3">
      <c r="A247" s="156">
        <f t="shared" ca="1" si="19"/>
        <v>0.53594907407407466</v>
      </c>
      <c r="B247" s="156">
        <f t="shared" ca="1" si="20"/>
        <v>0.53465277777777787</v>
      </c>
      <c r="C247" s="157">
        <f t="shared" ca="1" si="16"/>
        <v>114.00000000000001</v>
      </c>
      <c r="D247" s="140">
        <f t="array" aca="1" ref="D247" ca="1">INDIRECT("route!E247")</f>
        <v>30.2</v>
      </c>
      <c r="E247" s="140" t="str">
        <f t="shared" ca="1" si="1"/>
        <v/>
      </c>
      <c r="F247" s="158">
        <f t="shared" si="17"/>
        <v>12.777777777777779</v>
      </c>
      <c r="G247" s="162">
        <f t="shared" ca="1" si="8"/>
        <v>8.1018518518518516E-5</v>
      </c>
      <c r="H247" s="160">
        <f t="shared" ca="1" si="21"/>
        <v>0.53465277777777787</v>
      </c>
      <c r="I247" s="158">
        <f t="shared" si="18"/>
        <v>12.222222222222221</v>
      </c>
      <c r="J247" s="162">
        <f t="shared" ca="1" si="10"/>
        <v>9.2592592592592588E-5</v>
      </c>
      <c r="K247" s="162"/>
      <c r="L247" s="160">
        <f t="shared" ca="1" si="22"/>
        <v>0.53594907407407466</v>
      </c>
      <c r="M247" s="158">
        <f t="array" aca="1" ref="M247" ca="1">INDIRECT("route!E247")-INDIRECT("route!E246")</f>
        <v>0.10000000000000142</v>
      </c>
      <c r="N247" s="157">
        <f t="array" aca="1" ref="N247" ca="1">IF(INDIRECT("route!D247")="START",0,IF(T247=TRUE,N246,INDIRECT("route!E247")))</f>
        <v>30.099999999999998</v>
      </c>
      <c r="O247" s="139" t="e">
        <f t="shared" ca="1" si="2"/>
        <v>#VALUE!</v>
      </c>
      <c r="P247" s="139" t="e">
        <f t="shared" ca="1" si="3"/>
        <v>#VALUE!</v>
      </c>
      <c r="Q247" s="161" t="e">
        <f t="shared" ca="1" si="4"/>
        <v>#VALUE!</v>
      </c>
      <c r="R247" s="161" t="e">
        <f t="shared" ca="1" si="5"/>
        <v>#VALUE!</v>
      </c>
      <c r="S247" s="161" t="e">
        <f t="shared" ca="1" si="6"/>
        <v>#VALUE!</v>
      </c>
      <c r="T247" s="139" t="b">
        <f t="shared" ca="1" si="7"/>
        <v>1</v>
      </c>
      <c r="U247" s="139">
        <v>247</v>
      </c>
      <c r="V247" s="139"/>
      <c r="W247" s="141"/>
    </row>
    <row r="248" spans="1:23" ht="12" customHeight="1" x14ac:dyDescent="0.3">
      <c r="A248" s="156">
        <f t="shared" ca="1" si="19"/>
        <v>0.5360416666666673</v>
      </c>
      <c r="B248" s="156">
        <f t="shared" ca="1" si="20"/>
        <v>0.53473379629629636</v>
      </c>
      <c r="C248" s="157">
        <f t="shared" ca="1" si="16"/>
        <v>113.90000000000002</v>
      </c>
      <c r="D248" s="140">
        <f t="array" aca="1" ref="D248" ca="1">INDIRECT("route!E248")</f>
        <v>30.3</v>
      </c>
      <c r="E248" s="140" t="str">
        <f t="shared" ca="1" si="1"/>
        <v/>
      </c>
      <c r="F248" s="158">
        <f t="shared" si="17"/>
        <v>12.777777777777779</v>
      </c>
      <c r="G248" s="162">
        <f t="shared" ca="1" si="8"/>
        <v>8.1018518518518516E-5</v>
      </c>
      <c r="H248" s="160">
        <f t="shared" ca="1" si="21"/>
        <v>0.53473379629629636</v>
      </c>
      <c r="I248" s="158">
        <f t="shared" si="18"/>
        <v>12.222222222222221</v>
      </c>
      <c r="J248" s="162">
        <f t="shared" ca="1" si="10"/>
        <v>9.2592592592592588E-5</v>
      </c>
      <c r="K248" s="162"/>
      <c r="L248" s="160">
        <f t="shared" ca="1" si="22"/>
        <v>0.5360416666666673</v>
      </c>
      <c r="M248" s="158">
        <f t="array" aca="1" ref="M248" ca="1">INDIRECT("route!E248")-INDIRECT("route!E247")</f>
        <v>0.10000000000000142</v>
      </c>
      <c r="N248" s="157">
        <f t="array" aca="1" ref="N248" ca="1">IF(INDIRECT("route!D248")="START",0,IF(T248=TRUE,N247,INDIRECT("route!E248")))</f>
        <v>30.099999999999998</v>
      </c>
      <c r="O248" s="139" t="e">
        <f t="shared" ca="1" si="2"/>
        <v>#VALUE!</v>
      </c>
      <c r="P248" s="139" t="e">
        <f t="shared" ca="1" si="3"/>
        <v>#VALUE!</v>
      </c>
      <c r="Q248" s="161" t="e">
        <f t="shared" ca="1" si="4"/>
        <v>#VALUE!</v>
      </c>
      <c r="R248" s="161" t="e">
        <f t="shared" ca="1" si="5"/>
        <v>#VALUE!</v>
      </c>
      <c r="S248" s="161" t="e">
        <f t="shared" ca="1" si="6"/>
        <v>#VALUE!</v>
      </c>
      <c r="T248" s="139" t="b">
        <f t="shared" ca="1" si="7"/>
        <v>1</v>
      </c>
      <c r="U248" s="139">
        <v>248</v>
      </c>
      <c r="V248" s="139"/>
      <c r="W248" s="141"/>
    </row>
    <row r="249" spans="1:23" ht="12" customHeight="1" x14ac:dyDescent="0.3">
      <c r="A249" s="156">
        <f t="shared" ca="1" si="19"/>
        <v>0.53631944444444513</v>
      </c>
      <c r="B249" s="156">
        <f t="shared" ca="1" si="20"/>
        <v>0.53500000000000003</v>
      </c>
      <c r="C249" s="157">
        <f t="shared" ca="1" si="16"/>
        <v>113.60000000000002</v>
      </c>
      <c r="D249" s="140">
        <f t="array" aca="1" ref="D249" ca="1">INDIRECT("route!E249")</f>
        <v>30.599999999999998</v>
      </c>
      <c r="E249" s="140">
        <f t="shared" ca="1" si="1"/>
        <v>0.5</v>
      </c>
      <c r="F249" s="158">
        <f t="shared" si="17"/>
        <v>12.777777777777779</v>
      </c>
      <c r="G249" s="162">
        <f t="shared" ca="1" si="8"/>
        <v>2.6620370370370372E-4</v>
      </c>
      <c r="H249" s="160">
        <f t="shared" ca="1" si="21"/>
        <v>0.53500000000000003</v>
      </c>
      <c r="I249" s="158">
        <f t="shared" si="18"/>
        <v>12.222222222222221</v>
      </c>
      <c r="J249" s="162">
        <f t="shared" ca="1" si="10"/>
        <v>2.7777777777777778E-4</v>
      </c>
      <c r="K249" s="162"/>
      <c r="L249" s="160">
        <f t="shared" ca="1" si="22"/>
        <v>0.53631944444444513</v>
      </c>
      <c r="M249" s="158">
        <f t="array" aca="1" ref="M249" ca="1">INDIRECT("route!E249")-INDIRECT("route!E248")</f>
        <v>0.29999999999999716</v>
      </c>
      <c r="N249" s="157">
        <f t="array" aca="1" ref="N249" ca="1">IF(INDIRECT("route!D249")="START",0,IF(T249=TRUE,N248,INDIRECT("route!E249")))</f>
        <v>30.599999999999998</v>
      </c>
      <c r="O249" s="139" t="e">
        <f t="shared" ca="1" si="2"/>
        <v>#VALUE!</v>
      </c>
      <c r="P249" s="139">
        <f t="shared" ca="1" si="3"/>
        <v>1</v>
      </c>
      <c r="Q249" s="161" t="e">
        <f t="shared" ca="1" si="4"/>
        <v>#VALUE!</v>
      </c>
      <c r="R249" s="161" t="e">
        <f t="shared" ca="1" si="5"/>
        <v>#VALUE!</v>
      </c>
      <c r="S249" s="161" t="e">
        <f t="shared" ca="1" si="6"/>
        <v>#VALUE!</v>
      </c>
      <c r="T249" s="139" t="b">
        <f t="shared" ca="1" si="7"/>
        <v>0</v>
      </c>
      <c r="U249" s="139">
        <v>249</v>
      </c>
      <c r="V249" s="139"/>
      <c r="W249" s="141"/>
    </row>
    <row r="250" spans="1:23" ht="12" customHeight="1" x14ac:dyDescent="0.3">
      <c r="A250" s="156">
        <f t="shared" ca="1" si="19"/>
        <v>0.53736111111111184</v>
      </c>
      <c r="B250" s="156">
        <f t="shared" ca="1" si="20"/>
        <v>0.53599537037037037</v>
      </c>
      <c r="C250" s="157">
        <f t="shared" ca="1" si="16"/>
        <v>112.50000000000001</v>
      </c>
      <c r="D250" s="140">
        <f t="array" aca="1" ref="D250" ca="1">INDIRECT("route!E250")</f>
        <v>31.7</v>
      </c>
      <c r="E250" s="140" t="str">
        <f t="shared" ca="1" si="1"/>
        <v/>
      </c>
      <c r="F250" s="158">
        <f t="shared" si="17"/>
        <v>12.777777777777779</v>
      </c>
      <c r="G250" s="162">
        <f t="shared" ca="1" si="8"/>
        <v>9.9537037037037042E-4</v>
      </c>
      <c r="H250" s="160">
        <f t="shared" ca="1" si="21"/>
        <v>0.53599537037037037</v>
      </c>
      <c r="I250" s="158">
        <f t="shared" si="18"/>
        <v>12.222222222222221</v>
      </c>
      <c r="J250" s="162">
        <f t="shared" ca="1" si="10"/>
        <v>1.0416666666666667E-3</v>
      </c>
      <c r="K250" s="162"/>
      <c r="L250" s="160">
        <f t="shared" ca="1" si="22"/>
        <v>0.53736111111111184</v>
      </c>
      <c r="M250" s="158">
        <f t="array" aca="1" ref="M250" ca="1">INDIRECT("route!E250")-INDIRECT("route!E249")</f>
        <v>1.1000000000000014</v>
      </c>
      <c r="N250" s="157">
        <f t="array" aca="1" ref="N250" ca="1">IF(INDIRECT("route!D250")="START",0,IF(T250=TRUE,N249,INDIRECT("route!E250")))</f>
        <v>30.599999999999998</v>
      </c>
      <c r="O250" s="139" t="e">
        <f t="shared" ca="1" si="2"/>
        <v>#VALUE!</v>
      </c>
      <c r="P250" s="139" t="e">
        <f t="shared" ca="1" si="3"/>
        <v>#VALUE!</v>
      </c>
      <c r="Q250" s="161" t="e">
        <f t="shared" ca="1" si="4"/>
        <v>#VALUE!</v>
      </c>
      <c r="R250" s="161" t="e">
        <f t="shared" ca="1" si="5"/>
        <v>#VALUE!</v>
      </c>
      <c r="S250" s="161" t="e">
        <f t="shared" ca="1" si="6"/>
        <v>#VALUE!</v>
      </c>
      <c r="T250" s="139" t="b">
        <f t="shared" ca="1" si="7"/>
        <v>1</v>
      </c>
      <c r="U250" s="139">
        <v>250</v>
      </c>
      <c r="V250" s="139"/>
      <c r="W250" s="141"/>
    </row>
    <row r="251" spans="1:23" ht="12" customHeight="1" x14ac:dyDescent="0.3">
      <c r="A251" s="156">
        <f t="shared" ca="1" si="19"/>
        <v>0.53763888888888967</v>
      </c>
      <c r="B251" s="156">
        <f t="shared" ca="1" si="20"/>
        <v>0.53626157407407404</v>
      </c>
      <c r="C251" s="157">
        <f t="shared" ca="1" si="16"/>
        <v>112.20000000000002</v>
      </c>
      <c r="D251" s="140">
        <f t="array" aca="1" ref="D251" ca="1">INDIRECT("route!E251")</f>
        <v>31.999999999999996</v>
      </c>
      <c r="E251" s="140" t="str">
        <f t="shared" ca="1" si="1"/>
        <v/>
      </c>
      <c r="F251" s="158">
        <f t="shared" si="17"/>
        <v>12.777777777777779</v>
      </c>
      <c r="G251" s="162">
        <f t="shared" ca="1" si="8"/>
        <v>2.6620370370370372E-4</v>
      </c>
      <c r="H251" s="160">
        <f t="shared" ca="1" si="21"/>
        <v>0.53626157407407404</v>
      </c>
      <c r="I251" s="158">
        <f t="shared" si="18"/>
        <v>12.222222222222221</v>
      </c>
      <c r="J251" s="162">
        <f t="shared" ca="1" si="10"/>
        <v>2.7777777777777778E-4</v>
      </c>
      <c r="K251" s="162"/>
      <c r="L251" s="160">
        <f t="shared" ca="1" si="22"/>
        <v>0.53763888888888967</v>
      </c>
      <c r="M251" s="158">
        <f t="array" aca="1" ref="M251" ca="1">INDIRECT("route!E251")-INDIRECT("route!E250")</f>
        <v>0.29999999999999716</v>
      </c>
      <c r="N251" s="157">
        <f t="array" aca="1" ref="N251" ca="1">IF(INDIRECT("route!D251")="START",0,IF(T251=TRUE,N250,INDIRECT("route!E251")))</f>
        <v>30.599999999999998</v>
      </c>
      <c r="O251" s="139" t="e">
        <f t="shared" ca="1" si="2"/>
        <v>#VALUE!</v>
      </c>
      <c r="P251" s="139" t="e">
        <f t="shared" ca="1" si="3"/>
        <v>#VALUE!</v>
      </c>
      <c r="Q251" s="161" t="e">
        <f t="shared" ca="1" si="4"/>
        <v>#VALUE!</v>
      </c>
      <c r="R251" s="161" t="e">
        <f t="shared" ca="1" si="5"/>
        <v>#VALUE!</v>
      </c>
      <c r="S251" s="161" t="e">
        <f t="shared" ca="1" si="6"/>
        <v>#VALUE!</v>
      </c>
      <c r="T251" s="139" t="b">
        <f t="shared" ca="1" si="7"/>
        <v>1</v>
      </c>
      <c r="U251" s="139">
        <v>251</v>
      </c>
      <c r="V251" s="139"/>
      <c r="W251" s="141"/>
    </row>
    <row r="252" spans="1:23" ht="12" customHeight="1" x14ac:dyDescent="0.3">
      <c r="A252" s="156">
        <f t="shared" ca="1" si="19"/>
        <v>0.53839120370370452</v>
      </c>
      <c r="B252" s="156">
        <f t="shared" ca="1" si="20"/>
        <v>0.53697916666666667</v>
      </c>
      <c r="C252" s="157">
        <f t="shared" ca="1" si="16"/>
        <v>111.4</v>
      </c>
      <c r="D252" s="140">
        <f t="array" aca="1" ref="D252" ca="1">INDIRECT("route!E252")</f>
        <v>32.800000000000004</v>
      </c>
      <c r="E252" s="140">
        <f t="shared" ca="1" si="1"/>
        <v>2.2000000000000064</v>
      </c>
      <c r="F252" s="158">
        <f t="shared" si="17"/>
        <v>12.777777777777779</v>
      </c>
      <c r="G252" s="162">
        <f t="shared" ca="1" si="8"/>
        <v>7.1759259259259259E-4</v>
      </c>
      <c r="H252" s="160">
        <f t="shared" ca="1" si="21"/>
        <v>0.53697916666666667</v>
      </c>
      <c r="I252" s="158">
        <f t="shared" si="18"/>
        <v>12.222222222222221</v>
      </c>
      <c r="J252" s="162">
        <f t="shared" ca="1" si="10"/>
        <v>7.5231481481481482E-4</v>
      </c>
      <c r="K252" s="162"/>
      <c r="L252" s="160">
        <f t="shared" ca="1" si="22"/>
        <v>0.53839120370370452</v>
      </c>
      <c r="M252" s="158">
        <f t="array" aca="1" ref="M252" ca="1">INDIRECT("route!E252")-INDIRECT("route!E251")</f>
        <v>0.80000000000000782</v>
      </c>
      <c r="N252" s="157">
        <f t="array" aca="1" ref="N252" ca="1">IF(INDIRECT("route!D252")="START",0,IF(T252=TRUE,N251,INDIRECT("route!E252")))</f>
        <v>32.800000000000004</v>
      </c>
      <c r="O252" s="139">
        <f t="shared" ca="1" si="2"/>
        <v>1</v>
      </c>
      <c r="P252" s="139" t="e">
        <f t="shared" ca="1" si="3"/>
        <v>#VALUE!</v>
      </c>
      <c r="Q252" s="161" t="e">
        <f t="shared" ca="1" si="4"/>
        <v>#VALUE!</v>
      </c>
      <c r="R252" s="161" t="e">
        <f t="shared" ca="1" si="5"/>
        <v>#VALUE!</v>
      </c>
      <c r="S252" s="161" t="e">
        <f t="shared" ca="1" si="6"/>
        <v>#VALUE!</v>
      </c>
      <c r="T252" s="139" t="b">
        <f t="shared" ca="1" si="7"/>
        <v>0</v>
      </c>
      <c r="U252" s="139">
        <v>252</v>
      </c>
      <c r="V252" s="139"/>
      <c r="W252" s="141"/>
    </row>
    <row r="253" spans="1:23" ht="12" customHeight="1" x14ac:dyDescent="0.3">
      <c r="A253" s="156">
        <f t="shared" ca="1" si="19"/>
        <v>0.54027777777777863</v>
      </c>
      <c r="B253" s="156">
        <f t="shared" ca="1" si="20"/>
        <v>0.53878472222222218</v>
      </c>
      <c r="C253" s="157">
        <f t="shared" ca="1" si="16"/>
        <v>109.4</v>
      </c>
      <c r="D253" s="140">
        <f t="array" aca="1" ref="D253" ca="1">INDIRECT("route!E253")</f>
        <v>34.800000000000004</v>
      </c>
      <c r="E253" s="140">
        <f t="shared" ca="1" si="1"/>
        <v>2</v>
      </c>
      <c r="F253" s="158">
        <f t="shared" si="17"/>
        <v>12.777777777777779</v>
      </c>
      <c r="G253" s="162">
        <f t="shared" ca="1" si="8"/>
        <v>1.8055555555555555E-3</v>
      </c>
      <c r="H253" s="160">
        <f t="shared" ca="1" si="21"/>
        <v>0.53878472222222218</v>
      </c>
      <c r="I253" s="158">
        <f t="shared" si="18"/>
        <v>12.222222222222221</v>
      </c>
      <c r="J253" s="162">
        <f t="shared" ca="1" si="10"/>
        <v>1.8865740740740742E-3</v>
      </c>
      <c r="K253" s="162"/>
      <c r="L253" s="160">
        <f t="shared" ca="1" si="22"/>
        <v>0.54027777777777863</v>
      </c>
      <c r="M253" s="158">
        <f t="array" aca="1" ref="M253" ca="1">INDIRECT("route!E253")-INDIRECT("route!E252")</f>
        <v>2</v>
      </c>
      <c r="N253" s="157">
        <f t="array" aca="1" ref="N253" ca="1">IF(INDIRECT("route!D253")="START",0,IF(T253=TRUE,N252,INDIRECT("route!E253")))</f>
        <v>34.800000000000004</v>
      </c>
      <c r="O253" s="139" t="e">
        <f t="shared" ca="1" si="2"/>
        <v>#VALUE!</v>
      </c>
      <c r="P253" s="139">
        <f t="shared" ca="1" si="3"/>
        <v>9</v>
      </c>
      <c r="Q253" s="161" t="e">
        <f t="shared" ca="1" si="4"/>
        <v>#VALUE!</v>
      </c>
      <c r="R253" s="161" t="e">
        <f t="shared" ca="1" si="5"/>
        <v>#VALUE!</v>
      </c>
      <c r="S253" s="161">
        <f t="shared" ca="1" si="6"/>
        <v>1</v>
      </c>
      <c r="T253" s="139" t="b">
        <f t="shared" ca="1" si="7"/>
        <v>0</v>
      </c>
      <c r="U253" s="139">
        <v>253</v>
      </c>
      <c r="V253" s="139"/>
      <c r="W253" s="141"/>
    </row>
    <row r="254" spans="1:23" ht="12" customHeight="1" x14ac:dyDescent="0.3">
      <c r="A254" s="156">
        <f t="shared" ca="1" si="19"/>
        <v>0.54027777777777863</v>
      </c>
      <c r="B254" s="156">
        <f t="shared" ca="1" si="20"/>
        <v>0.53878472222222218</v>
      </c>
      <c r="C254" s="157">
        <f t="shared" ca="1" si="16"/>
        <v>109.4</v>
      </c>
      <c r="D254" s="140">
        <f t="array" aca="1" ref="D254" ca="1">INDIRECT("route!E254")</f>
        <v>34.800000000000004</v>
      </c>
      <c r="E254" s="140">
        <f t="shared" ca="1" si="1"/>
        <v>0</v>
      </c>
      <c r="F254" s="158">
        <f t="shared" si="17"/>
        <v>12.777777777777779</v>
      </c>
      <c r="G254" s="162">
        <f t="shared" ca="1" si="8"/>
        <v>0</v>
      </c>
      <c r="H254" s="160">
        <f t="shared" ca="1" si="21"/>
        <v>0.53878472222222218</v>
      </c>
      <c r="I254" s="158">
        <f t="shared" si="18"/>
        <v>12.222222222222221</v>
      </c>
      <c r="J254" s="162">
        <f t="shared" ca="1" si="10"/>
        <v>0</v>
      </c>
      <c r="K254" s="162"/>
      <c r="L254" s="160">
        <f t="shared" ca="1" si="22"/>
        <v>0.54027777777777863</v>
      </c>
      <c r="M254" s="158">
        <f t="array" aca="1" ref="M254" ca="1">INDIRECT("route!E254")-INDIRECT("route!E253")</f>
        <v>0</v>
      </c>
      <c r="N254" s="157">
        <f t="array" aca="1" ref="N254" ca="1">IF(INDIRECT("route!D254")="START",0,IF(T254=TRUE,N253,INDIRECT("route!E254")))</f>
        <v>34.800000000000004</v>
      </c>
      <c r="O254" s="139">
        <f t="shared" ca="1" si="2"/>
        <v>1</v>
      </c>
      <c r="P254" s="139" t="e">
        <f t="shared" ca="1" si="3"/>
        <v>#VALUE!</v>
      </c>
      <c r="Q254" s="161" t="e">
        <f t="shared" ca="1" si="4"/>
        <v>#VALUE!</v>
      </c>
      <c r="R254" s="161" t="e">
        <f t="shared" ca="1" si="5"/>
        <v>#VALUE!</v>
      </c>
      <c r="S254" s="161" t="e">
        <f t="shared" ca="1" si="6"/>
        <v>#VALUE!</v>
      </c>
      <c r="T254" s="139" t="b">
        <f t="shared" ca="1" si="7"/>
        <v>0</v>
      </c>
      <c r="U254" s="139">
        <v>254</v>
      </c>
      <c r="V254" s="139"/>
      <c r="W254" s="141"/>
    </row>
    <row r="255" spans="1:23" ht="12" customHeight="1" x14ac:dyDescent="0.3">
      <c r="A255" s="156">
        <f t="shared" ca="1" si="19"/>
        <v>0.54168981481481571</v>
      </c>
      <c r="B255" s="156">
        <f t="shared" ca="1" si="20"/>
        <v>0.54013888888888884</v>
      </c>
      <c r="C255" s="157">
        <f t="shared" ca="1" si="16"/>
        <v>107.9</v>
      </c>
      <c r="D255" s="140">
        <f t="array" aca="1" ref="D255" ca="1">INDIRECT("route!E255")</f>
        <v>36.300000000000004</v>
      </c>
      <c r="E255" s="140">
        <f t="shared" ca="1" si="1"/>
        <v>1.5</v>
      </c>
      <c r="F255" s="158">
        <f t="shared" si="17"/>
        <v>12.777777777777779</v>
      </c>
      <c r="G255" s="162">
        <f t="shared" ca="1" si="8"/>
        <v>1.3541666666666667E-3</v>
      </c>
      <c r="H255" s="160">
        <f t="shared" ca="1" si="21"/>
        <v>0.54013888888888884</v>
      </c>
      <c r="I255" s="158">
        <f t="shared" si="18"/>
        <v>12.222222222222221</v>
      </c>
      <c r="J255" s="162">
        <f t="shared" ca="1" si="10"/>
        <v>1.4120370370370369E-3</v>
      </c>
      <c r="K255" s="162"/>
      <c r="L255" s="160">
        <f t="shared" ca="1" si="22"/>
        <v>0.54168981481481571</v>
      </c>
      <c r="M255" s="158">
        <f t="array" aca="1" ref="M255" ca="1">INDIRECT("route!E255")-INDIRECT("route!E254")</f>
        <v>1.5</v>
      </c>
      <c r="N255" s="157">
        <f t="array" aca="1" ref="N255" ca="1">IF(INDIRECT("route!D255")="START",0,IF(T255=TRUE,N254,INDIRECT("route!E255")))</f>
        <v>36.300000000000004</v>
      </c>
      <c r="O255" s="139" t="e">
        <f t="shared" ca="1" si="2"/>
        <v>#VALUE!</v>
      </c>
      <c r="P255" s="139">
        <f t="shared" ca="1" si="3"/>
        <v>1</v>
      </c>
      <c r="Q255" s="161" t="e">
        <f t="shared" ca="1" si="4"/>
        <v>#VALUE!</v>
      </c>
      <c r="R255" s="161" t="e">
        <f t="shared" ca="1" si="5"/>
        <v>#VALUE!</v>
      </c>
      <c r="S255" s="161" t="e">
        <f t="shared" ca="1" si="6"/>
        <v>#VALUE!</v>
      </c>
      <c r="T255" s="139" t="b">
        <f t="shared" ca="1" si="7"/>
        <v>0</v>
      </c>
      <c r="U255" s="139">
        <v>255</v>
      </c>
      <c r="V255" s="139"/>
      <c r="W255" s="141"/>
    </row>
    <row r="256" spans="1:23" ht="12" customHeight="1" x14ac:dyDescent="0.3">
      <c r="A256" s="156">
        <f t="shared" ca="1" si="19"/>
        <v>0.54262731481481574</v>
      </c>
      <c r="B256" s="156">
        <f t="shared" ca="1" si="20"/>
        <v>0.54104166666666664</v>
      </c>
      <c r="C256" s="157">
        <f t="shared" ca="1" si="16"/>
        <v>106.9</v>
      </c>
      <c r="D256" s="140">
        <f t="array" aca="1" ref="D256" ca="1">INDIRECT("route!E256")</f>
        <v>37.300000000000004</v>
      </c>
      <c r="E256" s="140" t="str">
        <f t="shared" ca="1" si="1"/>
        <v/>
      </c>
      <c r="F256" s="158">
        <f t="shared" si="17"/>
        <v>12.777777777777779</v>
      </c>
      <c r="G256" s="162">
        <f t="shared" ca="1" si="8"/>
        <v>9.0277777777777774E-4</v>
      </c>
      <c r="H256" s="160">
        <f t="shared" ca="1" si="21"/>
        <v>0.54104166666666664</v>
      </c>
      <c r="I256" s="158">
        <f t="shared" si="18"/>
        <v>12.222222222222221</v>
      </c>
      <c r="J256" s="162">
        <f t="shared" ca="1" si="10"/>
        <v>9.3749999999999997E-4</v>
      </c>
      <c r="K256" s="162"/>
      <c r="L256" s="160">
        <f t="shared" ca="1" si="22"/>
        <v>0.54262731481481574</v>
      </c>
      <c r="M256" s="158">
        <f t="array" aca="1" ref="M256" ca="1">INDIRECT("route!E256")-INDIRECT("route!E255")</f>
        <v>1</v>
      </c>
      <c r="N256" s="157">
        <f t="array" aca="1" ref="N256" ca="1">IF(INDIRECT("route!D256")="START",0,IF(T256=TRUE,N255,INDIRECT("route!E256")))</f>
        <v>36.300000000000004</v>
      </c>
      <c r="O256" s="139" t="e">
        <f t="shared" ca="1" si="2"/>
        <v>#VALUE!</v>
      </c>
      <c r="P256" s="139" t="e">
        <f t="shared" ca="1" si="3"/>
        <v>#VALUE!</v>
      </c>
      <c r="Q256" s="161" t="e">
        <f t="shared" ca="1" si="4"/>
        <v>#VALUE!</v>
      </c>
      <c r="R256" s="161" t="e">
        <f t="shared" ca="1" si="5"/>
        <v>#VALUE!</v>
      </c>
      <c r="S256" s="161" t="e">
        <f t="shared" ca="1" si="6"/>
        <v>#VALUE!</v>
      </c>
      <c r="T256" s="139" t="b">
        <f t="shared" ca="1" si="7"/>
        <v>1</v>
      </c>
      <c r="U256" s="139">
        <v>256</v>
      </c>
      <c r="V256" s="139"/>
      <c r="W256" s="141"/>
    </row>
    <row r="257" spans="1:23" ht="12" customHeight="1" x14ac:dyDescent="0.3">
      <c r="A257" s="156">
        <f t="shared" ca="1" si="19"/>
        <v>0.54309027777777874</v>
      </c>
      <c r="B257" s="156">
        <f t="shared" ca="1" si="20"/>
        <v>0.54149305555555549</v>
      </c>
      <c r="C257" s="157">
        <f t="shared" ca="1" si="16"/>
        <v>106.4</v>
      </c>
      <c r="D257" s="140">
        <f t="array" aca="1" ref="D257" ca="1">INDIRECT("route!E257")</f>
        <v>37.800000000000004</v>
      </c>
      <c r="E257" s="140" t="str">
        <f t="shared" ca="1" si="1"/>
        <v/>
      </c>
      <c r="F257" s="158">
        <f t="shared" si="17"/>
        <v>12.777777777777779</v>
      </c>
      <c r="G257" s="162">
        <f t="shared" ca="1" si="8"/>
        <v>4.5138888888888887E-4</v>
      </c>
      <c r="H257" s="160">
        <f t="shared" ca="1" si="21"/>
        <v>0.54149305555555549</v>
      </c>
      <c r="I257" s="158">
        <f t="shared" si="18"/>
        <v>12.222222222222221</v>
      </c>
      <c r="J257" s="162">
        <f t="shared" ca="1" si="10"/>
        <v>4.6296296296296298E-4</v>
      </c>
      <c r="K257" s="162"/>
      <c r="L257" s="160">
        <f t="shared" ca="1" si="22"/>
        <v>0.54309027777777874</v>
      </c>
      <c r="M257" s="158">
        <f t="array" aca="1" ref="M257" ca="1">INDIRECT("route!E257")-INDIRECT("route!E256")</f>
        <v>0.5</v>
      </c>
      <c r="N257" s="157">
        <f t="array" aca="1" ref="N257" ca="1">IF(INDIRECT("route!D257")="START",0,IF(T257=TRUE,N256,INDIRECT("route!E257")))</f>
        <v>36.300000000000004</v>
      </c>
      <c r="O257" s="139" t="e">
        <f t="shared" ca="1" si="2"/>
        <v>#VALUE!</v>
      </c>
      <c r="P257" s="139" t="e">
        <f t="shared" ca="1" si="3"/>
        <v>#VALUE!</v>
      </c>
      <c r="Q257" s="161" t="e">
        <f t="shared" ca="1" si="4"/>
        <v>#VALUE!</v>
      </c>
      <c r="R257" s="161" t="e">
        <f t="shared" ca="1" si="5"/>
        <v>#VALUE!</v>
      </c>
      <c r="S257" s="161" t="e">
        <f t="shared" ca="1" si="6"/>
        <v>#VALUE!</v>
      </c>
      <c r="T257" s="139" t="b">
        <f t="shared" ca="1" si="7"/>
        <v>1</v>
      </c>
      <c r="U257" s="139">
        <v>257</v>
      </c>
      <c r="V257" s="139"/>
      <c r="W257" s="141"/>
    </row>
    <row r="258" spans="1:23" ht="12" customHeight="1" x14ac:dyDescent="0.3">
      <c r="A258" s="156">
        <f t="shared" ca="1" si="19"/>
        <v>0.54365740740740842</v>
      </c>
      <c r="B258" s="156">
        <f t="shared" ca="1" si="20"/>
        <v>0.54202546296296295</v>
      </c>
      <c r="C258" s="157">
        <f t="shared" ca="1" si="16"/>
        <v>105.80000000000001</v>
      </c>
      <c r="D258" s="140">
        <f t="array" aca="1" ref="D258" ca="1">INDIRECT("route!E258")</f>
        <v>38.400000000000006</v>
      </c>
      <c r="E258" s="140" t="str">
        <f t="shared" ca="1" si="1"/>
        <v/>
      </c>
      <c r="F258" s="158">
        <f t="shared" si="17"/>
        <v>12.777777777777779</v>
      </c>
      <c r="G258" s="162">
        <f t="shared" ca="1" si="8"/>
        <v>5.3240740740740744E-4</v>
      </c>
      <c r="H258" s="160">
        <f t="shared" ca="1" si="21"/>
        <v>0.54202546296296295</v>
      </c>
      <c r="I258" s="158">
        <f t="shared" si="18"/>
        <v>12.222222222222221</v>
      </c>
      <c r="J258" s="162">
        <f t="shared" ca="1" si="10"/>
        <v>5.6712962962962967E-4</v>
      </c>
      <c r="K258" s="162"/>
      <c r="L258" s="160">
        <f t="shared" ca="1" si="22"/>
        <v>0.54365740740740842</v>
      </c>
      <c r="M258" s="158">
        <f t="array" aca="1" ref="M258" ca="1">INDIRECT("route!E258")-INDIRECT("route!E257")</f>
        <v>0.60000000000000142</v>
      </c>
      <c r="N258" s="157">
        <f t="array" aca="1" ref="N258" ca="1">IF(INDIRECT("route!D258")="START",0,IF(T258=TRUE,N257,INDIRECT("route!E258")))</f>
        <v>36.300000000000004</v>
      </c>
      <c r="O258" s="139" t="e">
        <f t="shared" ca="1" si="2"/>
        <v>#VALUE!</v>
      </c>
      <c r="P258" s="139" t="e">
        <f t="shared" ca="1" si="3"/>
        <v>#VALUE!</v>
      </c>
      <c r="Q258" s="161" t="e">
        <f t="shared" ca="1" si="4"/>
        <v>#VALUE!</v>
      </c>
      <c r="R258" s="161" t="e">
        <f t="shared" ca="1" si="5"/>
        <v>#VALUE!</v>
      </c>
      <c r="S258" s="161" t="e">
        <f t="shared" ca="1" si="6"/>
        <v>#VALUE!</v>
      </c>
      <c r="T258" s="139" t="b">
        <f t="shared" ca="1" si="7"/>
        <v>1</v>
      </c>
      <c r="U258" s="139">
        <v>258</v>
      </c>
      <c r="V258" s="139"/>
      <c r="W258" s="141"/>
    </row>
    <row r="259" spans="1:23" ht="12" customHeight="1" x14ac:dyDescent="0.3">
      <c r="A259" s="156">
        <f t="shared" ca="1" si="19"/>
        <v>0.54402777777777878</v>
      </c>
      <c r="B259" s="156">
        <f t="shared" ca="1" si="20"/>
        <v>0.54238425925925926</v>
      </c>
      <c r="C259" s="157">
        <f t="shared" ca="1" si="16"/>
        <v>105.4</v>
      </c>
      <c r="D259" s="140">
        <f t="array" aca="1" ref="D259" ca="1">INDIRECT("route!E259")</f>
        <v>38.800000000000004</v>
      </c>
      <c r="E259" s="140">
        <f t="shared" ca="1" si="1"/>
        <v>2.5</v>
      </c>
      <c r="F259" s="158">
        <f t="shared" si="17"/>
        <v>12.777777777777779</v>
      </c>
      <c r="G259" s="162">
        <f t="shared" ca="1" si="8"/>
        <v>3.5879629629629629E-4</v>
      </c>
      <c r="H259" s="160">
        <f t="shared" ca="1" si="21"/>
        <v>0.54238425925925926</v>
      </c>
      <c r="I259" s="158">
        <f t="shared" si="18"/>
        <v>12.222222222222221</v>
      </c>
      <c r="J259" s="162">
        <f t="shared" ca="1" si="10"/>
        <v>3.7037037037037035E-4</v>
      </c>
      <c r="K259" s="162"/>
      <c r="L259" s="160">
        <f t="shared" ca="1" si="22"/>
        <v>0.54402777777777878</v>
      </c>
      <c r="M259" s="158">
        <f t="array" aca="1" ref="M259" ca="1">INDIRECT("route!E259")-INDIRECT("route!E258")</f>
        <v>0.39999999999999858</v>
      </c>
      <c r="N259" s="157">
        <f t="array" aca="1" ref="N259" ca="1">IF(INDIRECT("route!D259")="START",0,IF(T259=TRUE,N258,INDIRECT("route!E259")))</f>
        <v>38.800000000000004</v>
      </c>
      <c r="O259" s="139" t="e">
        <f t="shared" ca="1" si="2"/>
        <v>#VALUE!</v>
      </c>
      <c r="P259" s="139">
        <f t="shared" ca="1" si="3"/>
        <v>1</v>
      </c>
      <c r="Q259" s="161" t="e">
        <f t="shared" ca="1" si="4"/>
        <v>#VALUE!</v>
      </c>
      <c r="R259" s="161" t="e">
        <f t="shared" ca="1" si="5"/>
        <v>#VALUE!</v>
      </c>
      <c r="S259" s="161" t="e">
        <f t="shared" ca="1" si="6"/>
        <v>#VALUE!</v>
      </c>
      <c r="T259" s="139" t="b">
        <f t="shared" ca="1" si="7"/>
        <v>0</v>
      </c>
      <c r="U259" s="139">
        <v>259</v>
      </c>
      <c r="V259" s="139"/>
      <c r="W259" s="141"/>
    </row>
    <row r="260" spans="1:23" ht="12" customHeight="1" x14ac:dyDescent="0.3">
      <c r="A260" s="156">
        <f t="shared" ca="1" si="19"/>
        <v>0.5453472222222232</v>
      </c>
      <c r="B260" s="156">
        <f t="shared" ca="1" si="20"/>
        <v>0.54364583333333338</v>
      </c>
      <c r="C260" s="157">
        <f t="shared" ca="1" si="16"/>
        <v>104.00000000000001</v>
      </c>
      <c r="D260" s="140">
        <f t="array" aca="1" ref="D260" ca="1">INDIRECT("route!E260")</f>
        <v>40.200000000000003</v>
      </c>
      <c r="E260" s="140">
        <f t="shared" ca="1" si="1"/>
        <v>1.3999999999999986</v>
      </c>
      <c r="F260" s="158">
        <f t="shared" si="17"/>
        <v>12.777777777777779</v>
      </c>
      <c r="G260" s="162">
        <f t="shared" ca="1" si="8"/>
        <v>1.261574074074074E-3</v>
      </c>
      <c r="H260" s="160">
        <f t="shared" ca="1" si="21"/>
        <v>0.54364583333333338</v>
      </c>
      <c r="I260" s="158">
        <f t="shared" si="18"/>
        <v>12.222222222222221</v>
      </c>
      <c r="J260" s="162">
        <f t="shared" ca="1" si="10"/>
        <v>1.3194444444444445E-3</v>
      </c>
      <c r="K260" s="162"/>
      <c r="L260" s="160">
        <f t="shared" ca="1" si="22"/>
        <v>0.5453472222222232</v>
      </c>
      <c r="M260" s="158">
        <f t="array" aca="1" ref="M260" ca="1">INDIRECT("route!E260")-INDIRECT("route!E259")</f>
        <v>1.3999999999999986</v>
      </c>
      <c r="N260" s="157">
        <f t="array" aca="1" ref="N260" ca="1">IF(INDIRECT("route!D260")="START",0,IF(T260=TRUE,N259,INDIRECT("route!E260")))</f>
        <v>40.200000000000003</v>
      </c>
      <c r="O260" s="139">
        <f t="shared" ca="1" si="2"/>
        <v>1</v>
      </c>
      <c r="P260" s="139" t="e">
        <f t="shared" ca="1" si="3"/>
        <v>#VALUE!</v>
      </c>
      <c r="Q260" s="161" t="e">
        <f t="shared" ca="1" si="4"/>
        <v>#VALUE!</v>
      </c>
      <c r="R260" s="161" t="e">
        <f t="shared" ca="1" si="5"/>
        <v>#VALUE!</v>
      </c>
      <c r="S260" s="161" t="e">
        <f t="shared" ca="1" si="6"/>
        <v>#VALUE!</v>
      </c>
      <c r="T260" s="139" t="b">
        <f t="shared" ca="1" si="7"/>
        <v>0</v>
      </c>
      <c r="U260" s="139">
        <v>260</v>
      </c>
      <c r="V260" s="139"/>
      <c r="W260" s="141"/>
    </row>
    <row r="261" spans="1:23" ht="12" customHeight="1" x14ac:dyDescent="0.3">
      <c r="A261" s="156">
        <f t="shared" ca="1" si="19"/>
        <v>0.5458101851851862</v>
      </c>
      <c r="B261" s="156">
        <f t="shared" ca="1" si="20"/>
        <v>0.54409722222222223</v>
      </c>
      <c r="C261" s="157">
        <f t="shared" ca="1" si="16"/>
        <v>103.50000000000001</v>
      </c>
      <c r="D261" s="140">
        <f t="array" aca="1" ref="D261" ca="1">INDIRECT("route!E261")</f>
        <v>40.700000000000003</v>
      </c>
      <c r="E261" s="140" t="str">
        <f t="shared" ca="1" si="1"/>
        <v/>
      </c>
      <c r="F261" s="158">
        <f t="shared" si="17"/>
        <v>12.777777777777779</v>
      </c>
      <c r="G261" s="162">
        <f t="shared" ca="1" si="8"/>
        <v>4.5138888888888887E-4</v>
      </c>
      <c r="H261" s="160">
        <f t="shared" ca="1" si="21"/>
        <v>0.54409722222222223</v>
      </c>
      <c r="I261" s="158">
        <f t="shared" si="18"/>
        <v>12.222222222222221</v>
      </c>
      <c r="J261" s="162">
        <f t="shared" ca="1" si="10"/>
        <v>4.6296296296296298E-4</v>
      </c>
      <c r="K261" s="162"/>
      <c r="L261" s="160">
        <f t="shared" ca="1" si="22"/>
        <v>0.5458101851851862</v>
      </c>
      <c r="M261" s="158">
        <f t="array" aca="1" ref="M261" ca="1">INDIRECT("route!E261")-INDIRECT("route!E260")</f>
        <v>0.5</v>
      </c>
      <c r="N261" s="157">
        <f t="array" aca="1" ref="N261" ca="1">IF(INDIRECT("route!D261")="START",0,IF(T261=TRUE,N260,INDIRECT("route!E261")))</f>
        <v>40.200000000000003</v>
      </c>
      <c r="O261" s="139" t="e">
        <f t="shared" ca="1" si="2"/>
        <v>#VALUE!</v>
      </c>
      <c r="P261" s="139" t="e">
        <f t="shared" ca="1" si="3"/>
        <v>#VALUE!</v>
      </c>
      <c r="Q261" s="161" t="e">
        <f t="shared" ca="1" si="4"/>
        <v>#VALUE!</v>
      </c>
      <c r="R261" s="161" t="e">
        <f t="shared" ca="1" si="5"/>
        <v>#VALUE!</v>
      </c>
      <c r="S261" s="161" t="e">
        <f t="shared" ca="1" si="6"/>
        <v>#VALUE!</v>
      </c>
      <c r="T261" s="139" t="b">
        <f t="shared" ca="1" si="7"/>
        <v>1</v>
      </c>
      <c r="U261" s="139">
        <v>261</v>
      </c>
      <c r="V261" s="139"/>
      <c r="W261" s="141"/>
    </row>
    <row r="262" spans="1:23" ht="12" customHeight="1" x14ac:dyDescent="0.3">
      <c r="A262" s="156">
        <f t="shared" ca="1" si="19"/>
        <v>0.54590277777777885</v>
      </c>
      <c r="B262" s="156">
        <f t="shared" ca="1" si="20"/>
        <v>0.54417824074074073</v>
      </c>
      <c r="C262" s="157">
        <f t="shared" ca="1" si="16"/>
        <v>103.4</v>
      </c>
      <c r="D262" s="140">
        <f t="array" aca="1" ref="D262" ca="1">INDIRECT("route!E262")</f>
        <v>40.800000000000004</v>
      </c>
      <c r="E262" s="140" t="str">
        <f t="shared" ref="E262:E516" ca="1" si="23">IF($T262=TRUE,"",N262-N261)</f>
        <v/>
      </c>
      <c r="F262" s="158">
        <f t="shared" si="17"/>
        <v>12.777777777777779</v>
      </c>
      <c r="G262" s="162">
        <f t="shared" ca="1" si="8"/>
        <v>8.1018518518518516E-5</v>
      </c>
      <c r="H262" s="160">
        <f t="shared" ca="1" si="21"/>
        <v>0.54417824074074073</v>
      </c>
      <c r="I262" s="158">
        <f t="shared" si="18"/>
        <v>12.222222222222221</v>
      </c>
      <c r="J262" s="162">
        <f t="shared" ca="1" si="10"/>
        <v>9.2592592592592588E-5</v>
      </c>
      <c r="K262" s="162"/>
      <c r="L262" s="160">
        <f t="shared" ca="1" si="22"/>
        <v>0.54590277777777885</v>
      </c>
      <c r="M262" s="158">
        <f t="array" aca="1" ref="M262" ca="1">INDIRECT("route!E262")-INDIRECT("route!E261")</f>
        <v>0.10000000000000142</v>
      </c>
      <c r="N262" s="157">
        <f t="array" aca="1" ref="N262" ca="1">IF(INDIRECT("route!D262")="START",0,IF(T262=TRUE,N261,INDIRECT("route!E262")))</f>
        <v>40.200000000000003</v>
      </c>
      <c r="O262" s="139" t="e">
        <f t="shared" ref="O262:O516" ca="1" si="24">SEARCH($O$6,INDIRECT("route!G"&amp;U262))</f>
        <v>#VALUE!</v>
      </c>
      <c r="P262" s="139" t="e">
        <f t="shared" ref="P262:P516" ca="1" si="25">SEARCH($P$6,INDIRECT("route!G"&amp;U262))</f>
        <v>#VALUE!</v>
      </c>
      <c r="Q262" s="161" t="e">
        <f t="shared" ref="Q262:Q516" ca="1" si="26">SEARCH($Q$6,INDIRECT("route!G"&amp;U262))</f>
        <v>#VALUE!</v>
      </c>
      <c r="R262" s="161" t="e">
        <f t="shared" ref="R262:R516" ca="1" si="27">SEARCH($R$6,INDIRECT("route!G"&amp;U262))</f>
        <v>#VALUE!</v>
      </c>
      <c r="S262" s="161" t="e">
        <f t="shared" ref="S262:S516" ca="1" si="28">SEARCH($S$6,INDIRECT("route!G"&amp;U262))</f>
        <v>#VALUE!</v>
      </c>
      <c r="T262" s="139" t="b">
        <f t="shared" ref="T262:T516" ca="1" si="29">AND(ISERROR(O262),ISERROR(P262),ISERROR(Q262),ISERROR(R262),ISERROR(S262))</f>
        <v>1</v>
      </c>
      <c r="U262" s="139">
        <v>262</v>
      </c>
      <c r="V262" s="139"/>
      <c r="W262" s="141"/>
    </row>
    <row r="263" spans="1:23" ht="12" customHeight="1" x14ac:dyDescent="0.3">
      <c r="A263" s="156">
        <f t="shared" ca="1" si="19"/>
        <v>0.54646990740740853</v>
      </c>
      <c r="B263" s="156">
        <f t="shared" ca="1" si="20"/>
        <v>0.54471064814814818</v>
      </c>
      <c r="C263" s="157">
        <f t="shared" ca="1" si="16"/>
        <v>102.80000000000001</v>
      </c>
      <c r="D263" s="140">
        <f t="array" aca="1" ref="D263" ca="1">INDIRECT("route!E263")</f>
        <v>41.400000000000006</v>
      </c>
      <c r="E263" s="140">
        <f t="shared" ca="1" si="23"/>
        <v>1.2000000000000028</v>
      </c>
      <c r="F263" s="158">
        <f t="shared" si="17"/>
        <v>12.777777777777779</v>
      </c>
      <c r="G263" s="162">
        <f t="shared" ref="G263:G517" ca="1" si="30">TIME(0,0,0+M263*1000/F263)</f>
        <v>5.3240740740740744E-4</v>
      </c>
      <c r="H263" s="160">
        <f t="shared" ca="1" si="21"/>
        <v>0.54471064814814818</v>
      </c>
      <c r="I263" s="158">
        <f t="shared" si="18"/>
        <v>12.222222222222221</v>
      </c>
      <c r="J263" s="162">
        <f t="shared" ref="J263:J517" ca="1" si="31">TIME(0,0,0+M263*1000/I263)</f>
        <v>5.6712962962962967E-4</v>
      </c>
      <c r="K263" s="162"/>
      <c r="L263" s="160">
        <f t="shared" ca="1" si="22"/>
        <v>0.54646990740740853</v>
      </c>
      <c r="M263" s="158">
        <f t="array" aca="1" ref="M263" ca="1">INDIRECT("route!E263")-INDIRECT("route!E262")</f>
        <v>0.60000000000000142</v>
      </c>
      <c r="N263" s="157">
        <f t="array" aca="1" ref="N263" ca="1">IF(INDIRECT("route!D263")="START",0,IF(T263=TRUE,N262,INDIRECT("route!E263")))</f>
        <v>41.400000000000006</v>
      </c>
      <c r="O263" s="139" t="e">
        <f t="shared" ca="1" si="24"/>
        <v>#VALUE!</v>
      </c>
      <c r="P263" s="139">
        <f t="shared" ca="1" si="25"/>
        <v>1</v>
      </c>
      <c r="Q263" s="161" t="e">
        <f t="shared" ca="1" si="26"/>
        <v>#VALUE!</v>
      </c>
      <c r="R263" s="161" t="e">
        <f t="shared" ca="1" si="27"/>
        <v>#VALUE!</v>
      </c>
      <c r="S263" s="161" t="e">
        <f t="shared" ca="1" si="28"/>
        <v>#VALUE!</v>
      </c>
      <c r="T263" s="139" t="b">
        <f t="shared" ca="1" si="29"/>
        <v>0</v>
      </c>
      <c r="U263" s="139">
        <v>263</v>
      </c>
      <c r="V263" s="139"/>
      <c r="W263" s="141"/>
    </row>
    <row r="264" spans="1:23" ht="12" customHeight="1" x14ac:dyDescent="0.3">
      <c r="A264" s="156">
        <f t="shared" ca="1" si="19"/>
        <v>0.54740740740740856</v>
      </c>
      <c r="B264" s="156">
        <f t="shared" ca="1" si="20"/>
        <v>0.54561342592592599</v>
      </c>
      <c r="C264" s="157">
        <f t="shared" ca="1" si="16"/>
        <v>101.80000000000001</v>
      </c>
      <c r="D264" s="140">
        <f t="array" aca="1" ref="D264" ca="1">INDIRECT("route!E264")</f>
        <v>42.400000000000006</v>
      </c>
      <c r="E264" s="140" t="str">
        <f t="shared" ca="1" si="23"/>
        <v/>
      </c>
      <c r="F264" s="158">
        <f t="shared" si="17"/>
        <v>12.777777777777779</v>
      </c>
      <c r="G264" s="162">
        <f t="shared" ca="1" si="30"/>
        <v>9.0277777777777774E-4</v>
      </c>
      <c r="H264" s="160">
        <f t="shared" ca="1" si="21"/>
        <v>0.54561342592592599</v>
      </c>
      <c r="I264" s="158">
        <f t="shared" si="18"/>
        <v>12.222222222222221</v>
      </c>
      <c r="J264" s="162">
        <f t="shared" ca="1" si="31"/>
        <v>9.3749999999999997E-4</v>
      </c>
      <c r="K264" s="162"/>
      <c r="L264" s="160">
        <f t="shared" ca="1" si="22"/>
        <v>0.54740740740740856</v>
      </c>
      <c r="M264" s="158">
        <f t="array" aca="1" ref="M264" ca="1">INDIRECT("route!E264")-INDIRECT("route!E263")</f>
        <v>1</v>
      </c>
      <c r="N264" s="157">
        <f t="array" aca="1" ref="N264" ca="1">IF(INDIRECT("route!D264")="START",0,IF(T264=TRUE,N263,INDIRECT("route!E264")))</f>
        <v>41.400000000000006</v>
      </c>
      <c r="O264" s="139" t="e">
        <f t="shared" ca="1" si="24"/>
        <v>#VALUE!</v>
      </c>
      <c r="P264" s="139" t="e">
        <f t="shared" ca="1" si="25"/>
        <v>#VALUE!</v>
      </c>
      <c r="Q264" s="161" t="e">
        <f t="shared" ca="1" si="26"/>
        <v>#VALUE!</v>
      </c>
      <c r="R264" s="161" t="e">
        <f t="shared" ca="1" si="27"/>
        <v>#VALUE!</v>
      </c>
      <c r="S264" s="161" t="e">
        <f t="shared" ca="1" si="28"/>
        <v>#VALUE!</v>
      </c>
      <c r="T264" s="139" t="b">
        <f t="shared" ca="1" si="29"/>
        <v>1</v>
      </c>
      <c r="U264" s="139">
        <v>264</v>
      </c>
      <c r="V264" s="139"/>
      <c r="W264" s="141"/>
    </row>
    <row r="265" spans="1:23" ht="12" customHeight="1" x14ac:dyDescent="0.3">
      <c r="A265" s="156">
        <f t="shared" ca="1" si="19"/>
        <v>0.54759259259259374</v>
      </c>
      <c r="B265" s="156">
        <f t="shared" ca="1" si="20"/>
        <v>0.54578703703703713</v>
      </c>
      <c r="C265" s="157">
        <f t="shared" ca="1" si="16"/>
        <v>101.60000000000002</v>
      </c>
      <c r="D265" s="140">
        <f t="array" aca="1" ref="D265" ca="1">INDIRECT("route!E265")</f>
        <v>42.6</v>
      </c>
      <c r="E265" s="140" t="str">
        <f t="shared" ca="1" si="23"/>
        <v/>
      </c>
      <c r="F265" s="158">
        <f t="shared" si="17"/>
        <v>12.777777777777779</v>
      </c>
      <c r="G265" s="162">
        <f t="shared" ca="1" si="30"/>
        <v>1.7361111111111112E-4</v>
      </c>
      <c r="H265" s="160">
        <f t="shared" ca="1" si="21"/>
        <v>0.54578703703703713</v>
      </c>
      <c r="I265" s="158">
        <f t="shared" si="18"/>
        <v>12.222222222222221</v>
      </c>
      <c r="J265" s="162">
        <f t="shared" ca="1" si="31"/>
        <v>1.8518518518518518E-4</v>
      </c>
      <c r="K265" s="162"/>
      <c r="L265" s="160">
        <f t="shared" ca="1" si="22"/>
        <v>0.54759259259259374</v>
      </c>
      <c r="M265" s="158">
        <f t="array" aca="1" ref="M265" ca="1">INDIRECT("route!E265")-INDIRECT("route!E264")</f>
        <v>0.19999999999999574</v>
      </c>
      <c r="N265" s="157">
        <f t="array" aca="1" ref="N265" ca="1">IF(INDIRECT("route!D265")="START",0,IF(T265=TRUE,N264,INDIRECT("route!E265")))</f>
        <v>41.400000000000006</v>
      </c>
      <c r="O265" s="139" t="e">
        <f t="shared" ca="1" si="24"/>
        <v>#VALUE!</v>
      </c>
      <c r="P265" s="139" t="e">
        <f t="shared" ca="1" si="25"/>
        <v>#VALUE!</v>
      </c>
      <c r="Q265" s="161" t="e">
        <f t="shared" ca="1" si="26"/>
        <v>#VALUE!</v>
      </c>
      <c r="R265" s="161" t="e">
        <f t="shared" ca="1" si="27"/>
        <v>#VALUE!</v>
      </c>
      <c r="S265" s="161" t="e">
        <f t="shared" ca="1" si="28"/>
        <v>#VALUE!</v>
      </c>
      <c r="T265" s="139" t="b">
        <f t="shared" ca="1" si="29"/>
        <v>1</v>
      </c>
      <c r="U265" s="139">
        <v>265</v>
      </c>
      <c r="V265" s="139"/>
      <c r="W265" s="141"/>
    </row>
    <row r="266" spans="1:23" ht="12" customHeight="1" x14ac:dyDescent="0.3">
      <c r="A266" s="156">
        <f t="shared" ca="1" si="19"/>
        <v>0.54768518518518639</v>
      </c>
      <c r="B266" s="156">
        <f t="shared" ca="1" si="20"/>
        <v>0.54586805555555562</v>
      </c>
      <c r="C266" s="157">
        <f t="shared" ca="1" si="16"/>
        <v>101.50000000000001</v>
      </c>
      <c r="D266" s="140">
        <f t="array" aca="1" ref="D266" ca="1">INDIRECT("route!E266")</f>
        <v>42.7</v>
      </c>
      <c r="E266" s="140">
        <f t="shared" ca="1" si="23"/>
        <v>1.2999999999999972</v>
      </c>
      <c r="F266" s="158">
        <f t="shared" si="17"/>
        <v>12.777777777777779</v>
      </c>
      <c r="G266" s="162">
        <f t="shared" ca="1" si="30"/>
        <v>8.1018518518518516E-5</v>
      </c>
      <c r="H266" s="160">
        <f t="shared" ca="1" si="21"/>
        <v>0.54586805555555562</v>
      </c>
      <c r="I266" s="158">
        <f t="shared" si="18"/>
        <v>12.222222222222221</v>
      </c>
      <c r="J266" s="162">
        <f t="shared" ca="1" si="31"/>
        <v>9.2592592592592588E-5</v>
      </c>
      <c r="K266" s="162"/>
      <c r="L266" s="160">
        <f t="shared" ca="1" si="22"/>
        <v>0.54768518518518639</v>
      </c>
      <c r="M266" s="158">
        <f t="array" aca="1" ref="M266" ca="1">INDIRECT("route!E266")-INDIRECT("route!E265")</f>
        <v>0.10000000000000142</v>
      </c>
      <c r="N266" s="157">
        <f t="array" aca="1" ref="N266" ca="1">IF(INDIRECT("route!D266")="START",0,IF(T266=TRUE,N265,INDIRECT("route!E266")))</f>
        <v>42.7</v>
      </c>
      <c r="O266" s="139" t="e">
        <f t="shared" ca="1" si="24"/>
        <v>#VALUE!</v>
      </c>
      <c r="P266" s="139">
        <f t="shared" ca="1" si="25"/>
        <v>9</v>
      </c>
      <c r="Q266" s="161" t="e">
        <f t="shared" ca="1" si="26"/>
        <v>#VALUE!</v>
      </c>
      <c r="R266" s="161" t="e">
        <f t="shared" ca="1" si="27"/>
        <v>#VALUE!</v>
      </c>
      <c r="S266" s="161">
        <f t="shared" ca="1" si="28"/>
        <v>1</v>
      </c>
      <c r="T266" s="139" t="b">
        <f t="shared" ca="1" si="29"/>
        <v>0</v>
      </c>
      <c r="U266" s="139">
        <v>266</v>
      </c>
      <c r="V266" s="139"/>
      <c r="W266" s="141"/>
    </row>
    <row r="267" spans="1:23" ht="12" customHeight="1" x14ac:dyDescent="0.3">
      <c r="A267" s="156">
        <f t="shared" ca="1" si="19"/>
        <v>0.54805555555555674</v>
      </c>
      <c r="B267" s="156">
        <f t="shared" ca="1" si="20"/>
        <v>0.54622685185185194</v>
      </c>
      <c r="C267" s="157">
        <f t="shared" ca="1" si="16"/>
        <v>101.10000000000002</v>
      </c>
      <c r="D267" s="140">
        <f t="array" aca="1" ref="D267" ca="1">INDIRECT("route!E267")</f>
        <v>43.1</v>
      </c>
      <c r="E267" s="140" t="str">
        <f t="shared" ca="1" si="23"/>
        <v/>
      </c>
      <c r="F267" s="158">
        <f t="shared" si="17"/>
        <v>12.777777777777779</v>
      </c>
      <c r="G267" s="162">
        <f t="shared" ca="1" si="30"/>
        <v>3.5879629629629629E-4</v>
      </c>
      <c r="H267" s="160">
        <f t="shared" ca="1" si="21"/>
        <v>0.54622685185185194</v>
      </c>
      <c r="I267" s="158">
        <f t="shared" si="18"/>
        <v>12.222222222222221</v>
      </c>
      <c r="J267" s="162">
        <f t="shared" ca="1" si="31"/>
        <v>3.7037037037037035E-4</v>
      </c>
      <c r="K267" s="162"/>
      <c r="L267" s="160">
        <f t="shared" ca="1" si="22"/>
        <v>0.54805555555555674</v>
      </c>
      <c r="M267" s="158">
        <f t="array" aca="1" ref="M267" ca="1">INDIRECT("route!E267")-INDIRECT("route!E266")</f>
        <v>0.39999999999999858</v>
      </c>
      <c r="N267" s="157">
        <f t="array" aca="1" ref="N267" ca="1">IF(INDIRECT("route!D267")="START",0,IF(T267=TRUE,N266,INDIRECT("route!E267")))</f>
        <v>42.7</v>
      </c>
      <c r="O267" s="139" t="e">
        <f t="shared" ca="1" si="24"/>
        <v>#VALUE!</v>
      </c>
      <c r="P267" s="139" t="e">
        <f t="shared" ca="1" si="25"/>
        <v>#VALUE!</v>
      </c>
      <c r="Q267" s="161" t="e">
        <f t="shared" ca="1" si="26"/>
        <v>#VALUE!</v>
      </c>
      <c r="R267" s="161" t="e">
        <f t="shared" ca="1" si="27"/>
        <v>#VALUE!</v>
      </c>
      <c r="S267" s="161" t="e">
        <f t="shared" ca="1" si="28"/>
        <v>#VALUE!</v>
      </c>
      <c r="T267" s="139" t="b">
        <f t="shared" ca="1" si="29"/>
        <v>1</v>
      </c>
      <c r="U267" s="139">
        <v>267</v>
      </c>
      <c r="V267" s="139"/>
      <c r="W267" s="141"/>
    </row>
    <row r="268" spans="1:23" ht="12" customHeight="1" x14ac:dyDescent="0.3">
      <c r="A268" s="156">
        <f t="shared" ca="1" si="19"/>
        <v>0.54890046296296413</v>
      </c>
      <c r="B268" s="156">
        <f t="shared" ca="1" si="20"/>
        <v>0.5470370370370371</v>
      </c>
      <c r="C268" s="157">
        <f t="shared" ca="1" si="16"/>
        <v>100.20000000000002</v>
      </c>
      <c r="D268" s="140">
        <f t="array" aca="1" ref="D268" ca="1">INDIRECT("route!E268")</f>
        <v>44</v>
      </c>
      <c r="E268" s="140" t="str">
        <f t="shared" ca="1" si="23"/>
        <v/>
      </c>
      <c r="F268" s="158">
        <f t="shared" si="17"/>
        <v>12.777777777777779</v>
      </c>
      <c r="G268" s="162">
        <f t="shared" ca="1" si="30"/>
        <v>8.1018518518518516E-4</v>
      </c>
      <c r="H268" s="160">
        <f t="shared" ca="1" si="21"/>
        <v>0.5470370370370371</v>
      </c>
      <c r="I268" s="158">
        <f t="shared" si="18"/>
        <v>12.222222222222221</v>
      </c>
      <c r="J268" s="162">
        <f t="shared" ca="1" si="31"/>
        <v>8.4490740740740739E-4</v>
      </c>
      <c r="K268" s="162"/>
      <c r="L268" s="160">
        <f t="shared" ca="1" si="22"/>
        <v>0.54890046296296413</v>
      </c>
      <c r="M268" s="158">
        <f t="array" aca="1" ref="M268" ca="1">INDIRECT("route!E268")-INDIRECT("route!E267")</f>
        <v>0.89999999999999858</v>
      </c>
      <c r="N268" s="157">
        <f t="array" aca="1" ref="N268" ca="1">IF(INDIRECT("route!D268")="START",0,IF(T268=TRUE,N267,INDIRECT("route!E268")))</f>
        <v>42.7</v>
      </c>
      <c r="O268" s="139" t="e">
        <f t="shared" ca="1" si="24"/>
        <v>#VALUE!</v>
      </c>
      <c r="P268" s="139" t="e">
        <f t="shared" ca="1" si="25"/>
        <v>#VALUE!</v>
      </c>
      <c r="Q268" s="161" t="e">
        <f t="shared" ca="1" si="26"/>
        <v>#VALUE!</v>
      </c>
      <c r="R268" s="161" t="e">
        <f t="shared" ca="1" si="27"/>
        <v>#VALUE!</v>
      </c>
      <c r="S268" s="161" t="e">
        <f t="shared" ca="1" si="28"/>
        <v>#VALUE!</v>
      </c>
      <c r="T268" s="139" t="b">
        <f t="shared" ca="1" si="29"/>
        <v>1</v>
      </c>
      <c r="U268" s="139">
        <v>268</v>
      </c>
      <c r="V268" s="139"/>
      <c r="W268" s="141"/>
    </row>
    <row r="269" spans="1:23" ht="12" customHeight="1" x14ac:dyDescent="0.3">
      <c r="A269" s="156">
        <f t="shared" ca="1" si="19"/>
        <v>0.54956018518518635</v>
      </c>
      <c r="B269" s="156">
        <f t="shared" ca="1" si="20"/>
        <v>0.54766203703703709</v>
      </c>
      <c r="C269" s="157">
        <f t="shared" ca="1" si="16"/>
        <v>99.500000000000014</v>
      </c>
      <c r="D269" s="140">
        <f t="array" aca="1" ref="D269" ca="1">INDIRECT("route!E269")</f>
        <v>44.7</v>
      </c>
      <c r="E269" s="140" t="str">
        <f t="shared" ca="1" si="23"/>
        <v/>
      </c>
      <c r="F269" s="158">
        <f t="shared" si="17"/>
        <v>12.777777777777779</v>
      </c>
      <c r="G269" s="162">
        <f t="shared" ca="1" si="30"/>
        <v>6.2500000000000001E-4</v>
      </c>
      <c r="H269" s="160">
        <f t="shared" ca="1" si="21"/>
        <v>0.54766203703703709</v>
      </c>
      <c r="I269" s="158">
        <f t="shared" si="18"/>
        <v>12.222222222222221</v>
      </c>
      <c r="J269" s="162">
        <f t="shared" ca="1" si="31"/>
        <v>6.5972222222222224E-4</v>
      </c>
      <c r="K269" s="162"/>
      <c r="L269" s="160">
        <f t="shared" ca="1" si="22"/>
        <v>0.54956018518518635</v>
      </c>
      <c r="M269" s="158">
        <f t="array" aca="1" ref="M269" ca="1">INDIRECT("route!E269")-INDIRECT("route!E268")</f>
        <v>0.70000000000000284</v>
      </c>
      <c r="N269" s="157">
        <f t="array" aca="1" ref="N269" ca="1">IF(INDIRECT("route!D269")="START",0,IF(T269=TRUE,N268,INDIRECT("route!E269")))</f>
        <v>42.7</v>
      </c>
      <c r="O269" s="139" t="e">
        <f t="shared" ca="1" si="24"/>
        <v>#VALUE!</v>
      </c>
      <c r="P269" s="139" t="e">
        <f t="shared" ca="1" si="25"/>
        <v>#VALUE!</v>
      </c>
      <c r="Q269" s="161" t="e">
        <f t="shared" ca="1" si="26"/>
        <v>#VALUE!</v>
      </c>
      <c r="R269" s="161" t="e">
        <f t="shared" ca="1" si="27"/>
        <v>#VALUE!</v>
      </c>
      <c r="S269" s="161" t="e">
        <f t="shared" ca="1" si="28"/>
        <v>#VALUE!</v>
      </c>
      <c r="T269" s="139" t="b">
        <f t="shared" ca="1" si="29"/>
        <v>1</v>
      </c>
      <c r="U269" s="139">
        <v>269</v>
      </c>
      <c r="V269" s="139"/>
      <c r="W269" s="141"/>
    </row>
    <row r="270" spans="1:23" ht="12" customHeight="1" x14ac:dyDescent="0.3">
      <c r="A270" s="156">
        <f t="shared" ca="1" si="19"/>
        <v>0.54974537037037152</v>
      </c>
      <c r="B270" s="156">
        <f t="shared" ca="1" si="20"/>
        <v>0.54783564814814822</v>
      </c>
      <c r="C270" s="157">
        <f t="shared" ca="1" si="16"/>
        <v>99.300000000000011</v>
      </c>
      <c r="D270" s="140">
        <f t="array" aca="1" ref="D270" ca="1">INDIRECT("route!E270")</f>
        <v>44.900000000000006</v>
      </c>
      <c r="E270" s="140" t="str">
        <f t="shared" ca="1" si="23"/>
        <v/>
      </c>
      <c r="F270" s="158">
        <f t="shared" si="17"/>
        <v>12.777777777777779</v>
      </c>
      <c r="G270" s="162">
        <f t="shared" ca="1" si="30"/>
        <v>1.7361111111111112E-4</v>
      </c>
      <c r="H270" s="160">
        <f t="shared" ca="1" si="21"/>
        <v>0.54783564814814822</v>
      </c>
      <c r="I270" s="158">
        <f t="shared" si="18"/>
        <v>12.222222222222221</v>
      </c>
      <c r="J270" s="162">
        <f t="shared" ca="1" si="31"/>
        <v>1.8518518518518518E-4</v>
      </c>
      <c r="K270" s="162"/>
      <c r="L270" s="160">
        <f t="shared" ca="1" si="22"/>
        <v>0.54974537037037152</v>
      </c>
      <c r="M270" s="158">
        <f t="array" aca="1" ref="M270" ca="1">INDIRECT("route!E270")-INDIRECT("route!E269")</f>
        <v>0.20000000000000284</v>
      </c>
      <c r="N270" s="157">
        <f t="array" aca="1" ref="N270" ca="1">IF(INDIRECT("route!D270")="START",0,IF(T270=TRUE,N269,INDIRECT("route!E270")))</f>
        <v>42.7</v>
      </c>
      <c r="O270" s="139" t="e">
        <f t="shared" ca="1" si="24"/>
        <v>#VALUE!</v>
      </c>
      <c r="P270" s="139" t="e">
        <f t="shared" ca="1" si="25"/>
        <v>#VALUE!</v>
      </c>
      <c r="Q270" s="161" t="e">
        <f t="shared" ca="1" si="26"/>
        <v>#VALUE!</v>
      </c>
      <c r="R270" s="161" t="e">
        <f t="shared" ca="1" si="27"/>
        <v>#VALUE!</v>
      </c>
      <c r="S270" s="161" t="e">
        <f t="shared" ca="1" si="28"/>
        <v>#VALUE!</v>
      </c>
      <c r="T270" s="139" t="b">
        <f t="shared" ca="1" si="29"/>
        <v>1</v>
      </c>
      <c r="U270" s="139">
        <v>270</v>
      </c>
      <c r="V270" s="139"/>
      <c r="W270" s="141"/>
    </row>
    <row r="271" spans="1:23" ht="12" customHeight="1" x14ac:dyDescent="0.3">
      <c r="A271" s="156">
        <f t="shared" ca="1" si="19"/>
        <v>0.55040509259259374</v>
      </c>
      <c r="B271" s="156">
        <f t="shared" ca="1" si="20"/>
        <v>0.54846064814814821</v>
      </c>
      <c r="C271" s="157">
        <f t="shared" ca="1" si="16"/>
        <v>98.600000000000023</v>
      </c>
      <c r="D271" s="140">
        <f t="array" aca="1" ref="D271" ca="1">INDIRECT("route!E271")</f>
        <v>45.6</v>
      </c>
      <c r="E271" s="140">
        <f t="shared" ca="1" si="23"/>
        <v>2.8999999999999986</v>
      </c>
      <c r="F271" s="158">
        <f t="shared" si="17"/>
        <v>12.777777777777779</v>
      </c>
      <c r="G271" s="162">
        <f t="shared" ca="1" si="30"/>
        <v>6.2500000000000001E-4</v>
      </c>
      <c r="H271" s="160">
        <f t="shared" ca="1" si="21"/>
        <v>0.54846064814814821</v>
      </c>
      <c r="I271" s="158">
        <f t="shared" si="18"/>
        <v>12.222222222222221</v>
      </c>
      <c r="J271" s="162">
        <f t="shared" ca="1" si="31"/>
        <v>6.5972222222222224E-4</v>
      </c>
      <c r="K271" s="162"/>
      <c r="L271" s="160">
        <f t="shared" ca="1" si="22"/>
        <v>0.55040509259259374</v>
      </c>
      <c r="M271" s="158">
        <f t="array" aca="1" ref="M271" ca="1">INDIRECT("route!E271")-INDIRECT("route!E270")</f>
        <v>0.69999999999999574</v>
      </c>
      <c r="N271" s="157">
        <f t="array" aca="1" ref="N271" ca="1">IF(INDIRECT("route!D271")="START",0,IF(T271=TRUE,N270,INDIRECT("route!E271")))</f>
        <v>45.6</v>
      </c>
      <c r="O271" s="139" t="e">
        <f t="shared" ca="1" si="24"/>
        <v>#VALUE!</v>
      </c>
      <c r="P271" s="139">
        <f t="shared" ca="1" si="25"/>
        <v>1</v>
      </c>
      <c r="Q271" s="161" t="e">
        <f t="shared" ca="1" si="26"/>
        <v>#VALUE!</v>
      </c>
      <c r="R271" s="161" t="e">
        <f t="shared" ca="1" si="27"/>
        <v>#VALUE!</v>
      </c>
      <c r="S271" s="161" t="e">
        <f t="shared" ca="1" si="28"/>
        <v>#VALUE!</v>
      </c>
      <c r="T271" s="139" t="b">
        <f t="shared" ca="1" si="29"/>
        <v>0</v>
      </c>
      <c r="U271" s="139">
        <v>271</v>
      </c>
      <c r="V271" s="139"/>
      <c r="W271" s="141"/>
    </row>
    <row r="272" spans="1:23" ht="12" customHeight="1" x14ac:dyDescent="0.3">
      <c r="A272" s="156">
        <f t="shared" ca="1" si="19"/>
        <v>0.55068287037037156</v>
      </c>
      <c r="B272" s="156">
        <f t="shared" ca="1" si="20"/>
        <v>0.54872685185185188</v>
      </c>
      <c r="C272" s="157">
        <f t="shared" ca="1" si="16"/>
        <v>98.300000000000011</v>
      </c>
      <c r="D272" s="140">
        <f t="array" aca="1" ref="D272" ca="1">INDIRECT("route!E272")</f>
        <v>45.900000000000006</v>
      </c>
      <c r="E272" s="140">
        <f t="shared" ca="1" si="23"/>
        <v>0.30000000000000426</v>
      </c>
      <c r="F272" s="158">
        <f t="shared" si="17"/>
        <v>12.777777777777779</v>
      </c>
      <c r="G272" s="162">
        <f t="shared" ca="1" si="30"/>
        <v>2.6620370370370372E-4</v>
      </c>
      <c r="H272" s="160">
        <f t="shared" ca="1" si="21"/>
        <v>0.54872685185185188</v>
      </c>
      <c r="I272" s="158">
        <f t="shared" si="18"/>
        <v>12.222222222222221</v>
      </c>
      <c r="J272" s="162">
        <f t="shared" ca="1" si="31"/>
        <v>2.7777777777777778E-4</v>
      </c>
      <c r="K272" s="162"/>
      <c r="L272" s="160">
        <f t="shared" ca="1" si="22"/>
        <v>0.55068287037037156</v>
      </c>
      <c r="M272" s="158">
        <f t="array" aca="1" ref="M272" ca="1">INDIRECT("route!E272")-INDIRECT("route!E271")</f>
        <v>0.30000000000000426</v>
      </c>
      <c r="N272" s="157">
        <f t="array" aca="1" ref="N272" ca="1">IF(INDIRECT("route!D272")="START",0,IF(T272=TRUE,N271,INDIRECT("route!E272")))</f>
        <v>45.900000000000006</v>
      </c>
      <c r="O272" s="139" t="e">
        <f t="shared" ca="1" si="24"/>
        <v>#VALUE!</v>
      </c>
      <c r="P272" s="139">
        <f t="shared" ca="1" si="25"/>
        <v>1</v>
      </c>
      <c r="Q272" s="161" t="e">
        <f t="shared" ca="1" si="26"/>
        <v>#VALUE!</v>
      </c>
      <c r="R272" s="161" t="e">
        <f t="shared" ca="1" si="27"/>
        <v>#VALUE!</v>
      </c>
      <c r="S272" s="161" t="e">
        <f t="shared" ca="1" si="28"/>
        <v>#VALUE!</v>
      </c>
      <c r="T272" s="139" t="b">
        <f t="shared" ca="1" si="29"/>
        <v>0</v>
      </c>
      <c r="U272" s="139">
        <v>272</v>
      </c>
      <c r="V272" s="139"/>
      <c r="W272" s="141"/>
    </row>
    <row r="273" spans="1:23" ht="12" customHeight="1" x14ac:dyDescent="0.3">
      <c r="A273" s="156">
        <f t="shared" ca="1" si="19"/>
        <v>0.5507754629629642</v>
      </c>
      <c r="B273" s="156">
        <f t="shared" ca="1" si="20"/>
        <v>0.54880787037037038</v>
      </c>
      <c r="C273" s="157">
        <f t="shared" ca="1" si="16"/>
        <v>98.200000000000017</v>
      </c>
      <c r="D273" s="140">
        <f t="array" aca="1" ref="D273" ca="1">INDIRECT("route!E273")</f>
        <v>46</v>
      </c>
      <c r="E273" s="140" t="str">
        <f t="shared" ca="1" si="23"/>
        <v/>
      </c>
      <c r="F273" s="158">
        <f t="shared" si="17"/>
        <v>12.777777777777779</v>
      </c>
      <c r="G273" s="162">
        <f t="shared" ca="1" si="30"/>
        <v>8.1018518518518516E-5</v>
      </c>
      <c r="H273" s="160">
        <f t="shared" ca="1" si="21"/>
        <v>0.54880787037037038</v>
      </c>
      <c r="I273" s="158">
        <f t="shared" si="18"/>
        <v>12.222222222222221</v>
      </c>
      <c r="J273" s="162">
        <f t="shared" ca="1" si="31"/>
        <v>9.2592592592592588E-5</v>
      </c>
      <c r="K273" s="162"/>
      <c r="L273" s="160">
        <f t="shared" ca="1" si="22"/>
        <v>0.5507754629629642</v>
      </c>
      <c r="M273" s="158">
        <f t="array" aca="1" ref="M273" ca="1">INDIRECT("route!E273")-INDIRECT("route!E272")</f>
        <v>9.9999999999994316E-2</v>
      </c>
      <c r="N273" s="157">
        <f t="array" aca="1" ref="N273" ca="1">IF(INDIRECT("route!D273")="START",0,IF(T273=TRUE,N272,INDIRECT("route!E273")))</f>
        <v>45.900000000000006</v>
      </c>
      <c r="O273" s="139" t="e">
        <f t="shared" ca="1" si="24"/>
        <v>#VALUE!</v>
      </c>
      <c r="P273" s="139" t="e">
        <f t="shared" ca="1" si="25"/>
        <v>#VALUE!</v>
      </c>
      <c r="Q273" s="161" t="e">
        <f t="shared" ca="1" si="26"/>
        <v>#VALUE!</v>
      </c>
      <c r="R273" s="161" t="e">
        <f t="shared" ca="1" si="27"/>
        <v>#VALUE!</v>
      </c>
      <c r="S273" s="161" t="e">
        <f t="shared" ca="1" si="28"/>
        <v>#VALUE!</v>
      </c>
      <c r="T273" s="139" t="b">
        <f t="shared" ca="1" si="29"/>
        <v>1</v>
      </c>
      <c r="U273" s="139">
        <v>273</v>
      </c>
      <c r="V273" s="139"/>
      <c r="W273" s="141"/>
    </row>
    <row r="274" spans="1:23" ht="12" customHeight="1" x14ac:dyDescent="0.3">
      <c r="A274" s="156">
        <f t="shared" ca="1" si="19"/>
        <v>0.55086805555555685</v>
      </c>
      <c r="B274" s="156">
        <f t="shared" ca="1" si="20"/>
        <v>0.54888888888888887</v>
      </c>
      <c r="C274" s="157">
        <f t="shared" ca="1" si="16"/>
        <v>98.100000000000023</v>
      </c>
      <c r="D274" s="140">
        <f t="array" aca="1" ref="D274" ca="1">INDIRECT("route!E274")</f>
        <v>46.099999999999994</v>
      </c>
      <c r="E274" s="140" t="str">
        <f t="shared" ca="1" si="23"/>
        <v/>
      </c>
      <c r="F274" s="158">
        <f t="shared" si="17"/>
        <v>12.777777777777779</v>
      </c>
      <c r="G274" s="162">
        <f t="shared" ca="1" si="30"/>
        <v>8.1018518518518516E-5</v>
      </c>
      <c r="H274" s="160">
        <f t="shared" ca="1" si="21"/>
        <v>0.54888888888888887</v>
      </c>
      <c r="I274" s="158">
        <f t="shared" si="18"/>
        <v>12.222222222222221</v>
      </c>
      <c r="J274" s="162">
        <f t="shared" ca="1" si="31"/>
        <v>9.2592592592592588E-5</v>
      </c>
      <c r="K274" s="162"/>
      <c r="L274" s="160">
        <f t="shared" ca="1" si="22"/>
        <v>0.55086805555555685</v>
      </c>
      <c r="M274" s="158">
        <f t="array" aca="1" ref="M274" ca="1">INDIRECT("route!E274")-INDIRECT("route!E273")</f>
        <v>9.9999999999994316E-2</v>
      </c>
      <c r="N274" s="157">
        <f t="array" aca="1" ref="N274" ca="1">IF(INDIRECT("route!D274")="START",0,IF(T274=TRUE,N273,INDIRECT("route!E274")))</f>
        <v>45.900000000000006</v>
      </c>
      <c r="O274" s="139" t="e">
        <f t="shared" ca="1" si="24"/>
        <v>#VALUE!</v>
      </c>
      <c r="P274" s="139" t="e">
        <f t="shared" ca="1" si="25"/>
        <v>#VALUE!</v>
      </c>
      <c r="Q274" s="161" t="e">
        <f t="shared" ca="1" si="26"/>
        <v>#VALUE!</v>
      </c>
      <c r="R274" s="161" t="e">
        <f t="shared" ca="1" si="27"/>
        <v>#VALUE!</v>
      </c>
      <c r="S274" s="161" t="e">
        <f t="shared" ca="1" si="28"/>
        <v>#VALUE!</v>
      </c>
      <c r="T274" s="139" t="b">
        <f t="shared" ca="1" si="29"/>
        <v>1</v>
      </c>
      <c r="U274" s="139">
        <v>274</v>
      </c>
      <c r="V274" s="139"/>
      <c r="W274" s="141"/>
    </row>
    <row r="275" spans="1:23" ht="12" customHeight="1" x14ac:dyDescent="0.3">
      <c r="A275" s="156">
        <f t="shared" ca="1" si="19"/>
        <v>0.55105324074074202</v>
      </c>
      <c r="B275" s="156">
        <f t="shared" ca="1" si="20"/>
        <v>0.54906250000000001</v>
      </c>
      <c r="C275" s="157">
        <f t="shared" ca="1" si="16"/>
        <v>97.900000000000034</v>
      </c>
      <c r="D275" s="140">
        <f t="array" aca="1" ref="D275" ca="1">INDIRECT("route!E275")</f>
        <v>46.299999999999983</v>
      </c>
      <c r="E275" s="140" t="str">
        <f t="shared" ca="1" si="23"/>
        <v/>
      </c>
      <c r="F275" s="158">
        <f t="shared" si="17"/>
        <v>12.777777777777779</v>
      </c>
      <c r="G275" s="162">
        <f t="shared" ca="1" si="30"/>
        <v>1.7361111111111112E-4</v>
      </c>
      <c r="H275" s="160">
        <f t="shared" ca="1" si="21"/>
        <v>0.54906250000000001</v>
      </c>
      <c r="I275" s="158">
        <f t="shared" si="18"/>
        <v>12.222222222222221</v>
      </c>
      <c r="J275" s="162">
        <f t="shared" ca="1" si="31"/>
        <v>1.8518518518518518E-4</v>
      </c>
      <c r="K275" s="162"/>
      <c r="L275" s="160">
        <f t="shared" ca="1" si="22"/>
        <v>0.55105324074074202</v>
      </c>
      <c r="M275" s="158">
        <f t="array" aca="1" ref="M275" ca="1">INDIRECT("route!E275")-INDIRECT("route!E274")</f>
        <v>0.19999999999998863</v>
      </c>
      <c r="N275" s="157">
        <f t="array" aca="1" ref="N275" ca="1">IF(INDIRECT("route!D275")="START",0,IF(T275=TRUE,N274,INDIRECT("route!E275")))</f>
        <v>45.900000000000006</v>
      </c>
      <c r="O275" s="139" t="e">
        <f t="shared" ca="1" si="24"/>
        <v>#VALUE!</v>
      </c>
      <c r="P275" s="139" t="e">
        <f t="shared" ca="1" si="25"/>
        <v>#VALUE!</v>
      </c>
      <c r="Q275" s="161" t="e">
        <f t="shared" ca="1" si="26"/>
        <v>#VALUE!</v>
      </c>
      <c r="R275" s="161" t="e">
        <f t="shared" ca="1" si="27"/>
        <v>#VALUE!</v>
      </c>
      <c r="S275" s="161" t="e">
        <f t="shared" ca="1" si="28"/>
        <v>#VALUE!</v>
      </c>
      <c r="T275" s="139" t="b">
        <f t="shared" ca="1" si="29"/>
        <v>1</v>
      </c>
      <c r="U275" s="139">
        <v>275</v>
      </c>
      <c r="V275" s="139"/>
      <c r="W275" s="141"/>
    </row>
    <row r="276" spans="1:23" ht="12" customHeight="1" x14ac:dyDescent="0.3">
      <c r="A276" s="156">
        <f t="shared" ca="1" si="19"/>
        <v>0.55133101851851984</v>
      </c>
      <c r="B276" s="156">
        <f t="shared" ca="1" si="20"/>
        <v>0.54932870370370368</v>
      </c>
      <c r="C276" s="157">
        <f t="shared" ca="1" si="16"/>
        <v>97.600000000000023</v>
      </c>
      <c r="D276" s="140">
        <f t="array" aca="1" ref="D276" ca="1">INDIRECT("route!E276")</f>
        <v>46.599999999999994</v>
      </c>
      <c r="E276" s="140" t="str">
        <f t="shared" ca="1" si="23"/>
        <v/>
      </c>
      <c r="F276" s="158">
        <f t="shared" si="17"/>
        <v>12.777777777777779</v>
      </c>
      <c r="G276" s="162">
        <f t="shared" ca="1" si="30"/>
        <v>2.6620370370370372E-4</v>
      </c>
      <c r="H276" s="160">
        <f t="shared" ca="1" si="21"/>
        <v>0.54932870370370368</v>
      </c>
      <c r="I276" s="158">
        <f t="shared" si="18"/>
        <v>12.222222222222221</v>
      </c>
      <c r="J276" s="162">
        <f t="shared" ca="1" si="31"/>
        <v>2.7777777777777778E-4</v>
      </c>
      <c r="K276" s="162"/>
      <c r="L276" s="160">
        <f t="shared" ca="1" si="22"/>
        <v>0.55133101851851984</v>
      </c>
      <c r="M276" s="158">
        <f t="array" aca="1" ref="M276" ca="1">INDIRECT("route!E276")-INDIRECT("route!E275")</f>
        <v>0.30000000000001137</v>
      </c>
      <c r="N276" s="157">
        <f t="array" aca="1" ref="N276" ca="1">IF(INDIRECT("route!D276")="START",0,IF(T276=TRUE,N275,INDIRECT("route!E276")))</f>
        <v>45.900000000000006</v>
      </c>
      <c r="O276" s="139" t="e">
        <f t="shared" ca="1" si="24"/>
        <v>#VALUE!</v>
      </c>
      <c r="P276" s="139" t="e">
        <f t="shared" ca="1" si="25"/>
        <v>#VALUE!</v>
      </c>
      <c r="Q276" s="161" t="e">
        <f t="shared" ca="1" si="26"/>
        <v>#VALUE!</v>
      </c>
      <c r="R276" s="161" t="e">
        <f t="shared" ca="1" si="27"/>
        <v>#VALUE!</v>
      </c>
      <c r="S276" s="161" t="e">
        <f t="shared" ca="1" si="28"/>
        <v>#VALUE!</v>
      </c>
      <c r="T276" s="139" t="b">
        <f t="shared" ca="1" si="29"/>
        <v>1</v>
      </c>
      <c r="U276" s="139">
        <v>276</v>
      </c>
      <c r="V276" s="139"/>
      <c r="W276" s="141"/>
    </row>
    <row r="277" spans="1:23" ht="12" customHeight="1" x14ac:dyDescent="0.3">
      <c r="A277" s="156">
        <f t="shared" ca="1" si="19"/>
        <v>0.55160879629629767</v>
      </c>
      <c r="B277" s="156">
        <f t="shared" ca="1" si="20"/>
        <v>0.54959490740740735</v>
      </c>
      <c r="C277" s="157">
        <f t="shared" ca="1" si="16"/>
        <v>97.300000000000011</v>
      </c>
      <c r="D277" s="140">
        <f t="array" aca="1" ref="D277" ca="1">INDIRECT("route!E277")</f>
        <v>46.9</v>
      </c>
      <c r="E277" s="140" t="str">
        <f t="shared" ca="1" si="23"/>
        <v/>
      </c>
      <c r="F277" s="158">
        <f t="shared" si="17"/>
        <v>12.777777777777779</v>
      </c>
      <c r="G277" s="162">
        <f t="shared" ca="1" si="30"/>
        <v>2.6620370370370372E-4</v>
      </c>
      <c r="H277" s="160">
        <f t="shared" ca="1" si="21"/>
        <v>0.54959490740740735</v>
      </c>
      <c r="I277" s="158">
        <f t="shared" si="18"/>
        <v>12.222222222222221</v>
      </c>
      <c r="J277" s="162">
        <f t="shared" ca="1" si="31"/>
        <v>2.7777777777777778E-4</v>
      </c>
      <c r="K277" s="162"/>
      <c r="L277" s="160">
        <f t="shared" ca="1" si="22"/>
        <v>0.55160879629629767</v>
      </c>
      <c r="M277" s="158">
        <f t="array" aca="1" ref="M277" ca="1">INDIRECT("route!E277")-INDIRECT("route!E276")</f>
        <v>0.30000000000000426</v>
      </c>
      <c r="N277" s="157">
        <f t="array" aca="1" ref="N277" ca="1">IF(INDIRECT("route!D277")="START",0,IF(T277=TRUE,N276,INDIRECT("route!E277")))</f>
        <v>45.900000000000006</v>
      </c>
      <c r="O277" s="139" t="e">
        <f t="shared" ca="1" si="24"/>
        <v>#VALUE!</v>
      </c>
      <c r="P277" s="139" t="e">
        <f t="shared" ca="1" si="25"/>
        <v>#VALUE!</v>
      </c>
      <c r="Q277" s="161" t="e">
        <f t="shared" ca="1" si="26"/>
        <v>#VALUE!</v>
      </c>
      <c r="R277" s="161" t="e">
        <f t="shared" ca="1" si="27"/>
        <v>#VALUE!</v>
      </c>
      <c r="S277" s="161" t="e">
        <f t="shared" ca="1" si="28"/>
        <v>#VALUE!</v>
      </c>
      <c r="T277" s="139" t="b">
        <f t="shared" ca="1" si="29"/>
        <v>1</v>
      </c>
      <c r="U277" s="139">
        <v>277</v>
      </c>
      <c r="V277" s="139"/>
      <c r="W277" s="141"/>
    </row>
    <row r="278" spans="1:23" ht="12" customHeight="1" x14ac:dyDescent="0.3">
      <c r="A278" s="156">
        <f t="shared" ca="1" si="19"/>
        <v>0.5525462962962977</v>
      </c>
      <c r="B278" s="156">
        <f t="shared" ca="1" si="20"/>
        <v>0.55049768518518516</v>
      </c>
      <c r="C278" s="157">
        <f t="shared" ca="1" si="16"/>
        <v>96.300000000000011</v>
      </c>
      <c r="D278" s="140">
        <f t="array" aca="1" ref="D278" ca="1">INDIRECT("route!E278")</f>
        <v>47.9</v>
      </c>
      <c r="E278" s="140" t="str">
        <f t="shared" ca="1" si="23"/>
        <v/>
      </c>
      <c r="F278" s="158">
        <f t="shared" si="17"/>
        <v>12.777777777777779</v>
      </c>
      <c r="G278" s="162">
        <f t="shared" ca="1" si="30"/>
        <v>9.0277777777777774E-4</v>
      </c>
      <c r="H278" s="160">
        <f t="shared" ca="1" si="21"/>
        <v>0.55049768518518516</v>
      </c>
      <c r="I278" s="158">
        <f t="shared" si="18"/>
        <v>12.222222222222221</v>
      </c>
      <c r="J278" s="162">
        <f t="shared" ca="1" si="31"/>
        <v>9.3749999999999997E-4</v>
      </c>
      <c r="K278" s="162"/>
      <c r="L278" s="160">
        <f t="shared" ca="1" si="22"/>
        <v>0.5525462962962977</v>
      </c>
      <c r="M278" s="158">
        <f t="array" aca="1" ref="M278" ca="1">INDIRECT("route!E278")-INDIRECT("route!E277")</f>
        <v>1</v>
      </c>
      <c r="N278" s="157">
        <f t="array" aca="1" ref="N278" ca="1">IF(INDIRECT("route!D278")="START",0,IF(T278=TRUE,N277,INDIRECT("route!E278")))</f>
        <v>45.900000000000006</v>
      </c>
      <c r="O278" s="139" t="e">
        <f t="shared" ca="1" si="24"/>
        <v>#VALUE!</v>
      </c>
      <c r="P278" s="139" t="e">
        <f t="shared" ca="1" si="25"/>
        <v>#VALUE!</v>
      </c>
      <c r="Q278" s="161" t="e">
        <f t="shared" ca="1" si="26"/>
        <v>#VALUE!</v>
      </c>
      <c r="R278" s="161" t="e">
        <f t="shared" ca="1" si="27"/>
        <v>#VALUE!</v>
      </c>
      <c r="S278" s="161" t="e">
        <f t="shared" ca="1" si="28"/>
        <v>#VALUE!</v>
      </c>
      <c r="T278" s="139" t="b">
        <f t="shared" ca="1" si="29"/>
        <v>1</v>
      </c>
      <c r="U278" s="139">
        <v>278</v>
      </c>
      <c r="V278" s="139"/>
      <c r="W278" s="141"/>
    </row>
    <row r="279" spans="1:23" ht="12" customHeight="1" x14ac:dyDescent="0.3">
      <c r="A279" s="156">
        <f t="shared" ca="1" si="19"/>
        <v>0.55263888888889035</v>
      </c>
      <c r="B279" s="156">
        <f t="shared" ca="1" si="20"/>
        <v>0.55057870370370365</v>
      </c>
      <c r="C279" s="157">
        <f t="shared" ca="1" si="16"/>
        <v>96.200000000000017</v>
      </c>
      <c r="D279" s="140">
        <f t="array" aca="1" ref="D279" ca="1">INDIRECT("route!E279")</f>
        <v>48</v>
      </c>
      <c r="E279" s="140" t="str">
        <f t="shared" ca="1" si="23"/>
        <v/>
      </c>
      <c r="F279" s="158">
        <f t="shared" si="17"/>
        <v>12.777777777777779</v>
      </c>
      <c r="G279" s="162">
        <f t="shared" ca="1" si="30"/>
        <v>8.1018518518518516E-5</v>
      </c>
      <c r="H279" s="160">
        <f t="shared" ca="1" si="21"/>
        <v>0.55057870370370365</v>
      </c>
      <c r="I279" s="158">
        <f t="shared" si="18"/>
        <v>12.222222222222221</v>
      </c>
      <c r="J279" s="162">
        <f t="shared" ca="1" si="31"/>
        <v>9.2592592592592588E-5</v>
      </c>
      <c r="K279" s="162"/>
      <c r="L279" s="160">
        <f t="shared" ca="1" si="22"/>
        <v>0.55263888888889035</v>
      </c>
      <c r="M279" s="158">
        <f t="array" aca="1" ref="M279" ca="1">INDIRECT("route!E279")-INDIRECT("route!E278")</f>
        <v>0.10000000000000142</v>
      </c>
      <c r="N279" s="157">
        <f t="array" aca="1" ref="N279" ca="1">IF(INDIRECT("route!D279")="START",0,IF(T279=TRUE,N278,INDIRECT("route!E279")))</f>
        <v>45.900000000000006</v>
      </c>
      <c r="O279" s="139" t="e">
        <f t="shared" ca="1" si="24"/>
        <v>#VALUE!</v>
      </c>
      <c r="P279" s="139" t="e">
        <f t="shared" ca="1" si="25"/>
        <v>#VALUE!</v>
      </c>
      <c r="Q279" s="161" t="e">
        <f t="shared" ca="1" si="26"/>
        <v>#VALUE!</v>
      </c>
      <c r="R279" s="161" t="e">
        <f t="shared" ca="1" si="27"/>
        <v>#VALUE!</v>
      </c>
      <c r="S279" s="161" t="e">
        <f t="shared" ca="1" si="28"/>
        <v>#VALUE!</v>
      </c>
      <c r="T279" s="139" t="b">
        <f t="shared" ca="1" si="29"/>
        <v>1</v>
      </c>
      <c r="U279" s="139">
        <v>279</v>
      </c>
      <c r="V279" s="139"/>
      <c r="W279" s="141"/>
    </row>
    <row r="280" spans="1:23" ht="12" customHeight="1" x14ac:dyDescent="0.3">
      <c r="A280" s="156">
        <f t="shared" ca="1" si="19"/>
        <v>0.55310185185185334</v>
      </c>
      <c r="B280" s="156">
        <f t="shared" ca="1" si="20"/>
        <v>0.5510300925925925</v>
      </c>
      <c r="C280" s="157">
        <f t="shared" ca="1" si="16"/>
        <v>95.700000000000017</v>
      </c>
      <c r="D280" s="140">
        <f t="array" aca="1" ref="D280" ca="1">INDIRECT("route!E280")</f>
        <v>48.5</v>
      </c>
      <c r="E280" s="140" t="str">
        <f t="shared" ca="1" si="23"/>
        <v/>
      </c>
      <c r="F280" s="158">
        <f t="shared" si="17"/>
        <v>12.777777777777779</v>
      </c>
      <c r="G280" s="162">
        <f t="shared" ca="1" si="30"/>
        <v>4.5138888888888887E-4</v>
      </c>
      <c r="H280" s="160">
        <f t="shared" ca="1" si="21"/>
        <v>0.5510300925925925</v>
      </c>
      <c r="I280" s="158">
        <f t="shared" si="18"/>
        <v>12.222222222222221</v>
      </c>
      <c r="J280" s="162">
        <f t="shared" ca="1" si="31"/>
        <v>4.6296296296296298E-4</v>
      </c>
      <c r="K280" s="162"/>
      <c r="L280" s="160">
        <f t="shared" ca="1" si="22"/>
        <v>0.55310185185185334</v>
      </c>
      <c r="M280" s="158">
        <f t="array" aca="1" ref="M280" ca="1">INDIRECT("route!E280")-INDIRECT("route!E279")</f>
        <v>0.5</v>
      </c>
      <c r="N280" s="157">
        <f t="array" aca="1" ref="N280" ca="1">IF(INDIRECT("route!D280")="START",0,IF(T280=TRUE,N279,INDIRECT("route!E280")))</f>
        <v>45.900000000000006</v>
      </c>
      <c r="O280" s="139" t="e">
        <f t="shared" ca="1" si="24"/>
        <v>#VALUE!</v>
      </c>
      <c r="P280" s="139" t="e">
        <f t="shared" ca="1" si="25"/>
        <v>#VALUE!</v>
      </c>
      <c r="Q280" s="161" t="e">
        <f t="shared" ca="1" si="26"/>
        <v>#VALUE!</v>
      </c>
      <c r="R280" s="161" t="e">
        <f t="shared" ca="1" si="27"/>
        <v>#VALUE!</v>
      </c>
      <c r="S280" s="161" t="e">
        <f t="shared" ca="1" si="28"/>
        <v>#VALUE!</v>
      </c>
      <c r="T280" s="139" t="b">
        <f t="shared" ca="1" si="29"/>
        <v>1</v>
      </c>
      <c r="U280" s="139">
        <v>280</v>
      </c>
      <c r="V280" s="139"/>
      <c r="W280" s="141"/>
    </row>
    <row r="281" spans="1:23" ht="12" customHeight="1" x14ac:dyDescent="0.3">
      <c r="A281" s="156">
        <f t="shared" ca="1" si="19"/>
        <v>0.55337962962963116</v>
      </c>
      <c r="B281" s="156">
        <f t="shared" ca="1" si="20"/>
        <v>0.55129629629629617</v>
      </c>
      <c r="C281" s="157">
        <f t="shared" ca="1" si="16"/>
        <v>95.400000000000034</v>
      </c>
      <c r="D281" s="140">
        <f t="array" aca="1" ref="D281" ca="1">INDIRECT("route!E281")</f>
        <v>48.799999999999983</v>
      </c>
      <c r="E281" s="140" t="str">
        <f t="shared" ca="1" si="23"/>
        <v/>
      </c>
      <c r="F281" s="158">
        <f t="shared" si="17"/>
        <v>12.777777777777779</v>
      </c>
      <c r="G281" s="162">
        <f t="shared" ca="1" si="30"/>
        <v>2.6620370370370372E-4</v>
      </c>
      <c r="H281" s="160">
        <f t="shared" ca="1" si="21"/>
        <v>0.55129629629629617</v>
      </c>
      <c r="I281" s="158">
        <f t="shared" si="18"/>
        <v>12.222222222222221</v>
      </c>
      <c r="J281" s="162">
        <f t="shared" ca="1" si="31"/>
        <v>2.7777777777777778E-4</v>
      </c>
      <c r="K281" s="162"/>
      <c r="L281" s="160">
        <f t="shared" ca="1" si="22"/>
        <v>0.55337962962963116</v>
      </c>
      <c r="M281" s="158">
        <f t="array" aca="1" ref="M281" ca="1">INDIRECT("route!E281")-INDIRECT("route!E280")</f>
        <v>0.29999999999998295</v>
      </c>
      <c r="N281" s="157">
        <f t="array" aca="1" ref="N281" ca="1">IF(INDIRECT("route!D281")="START",0,IF(T281=TRUE,N280,INDIRECT("route!E281")))</f>
        <v>45.900000000000006</v>
      </c>
      <c r="O281" s="139" t="e">
        <f t="shared" ca="1" si="24"/>
        <v>#VALUE!</v>
      </c>
      <c r="P281" s="139" t="e">
        <f t="shared" ca="1" si="25"/>
        <v>#VALUE!</v>
      </c>
      <c r="Q281" s="161" t="e">
        <f t="shared" ca="1" si="26"/>
        <v>#VALUE!</v>
      </c>
      <c r="R281" s="161" t="e">
        <f t="shared" ca="1" si="27"/>
        <v>#VALUE!</v>
      </c>
      <c r="S281" s="161" t="e">
        <f t="shared" ca="1" si="28"/>
        <v>#VALUE!</v>
      </c>
      <c r="T281" s="139" t="b">
        <f t="shared" ca="1" si="29"/>
        <v>1</v>
      </c>
      <c r="U281" s="139">
        <v>281</v>
      </c>
      <c r="V281" s="139"/>
      <c r="W281" s="141"/>
    </row>
    <row r="282" spans="1:23" ht="12" customHeight="1" x14ac:dyDescent="0.3">
      <c r="A282" s="156">
        <f t="shared" ca="1" si="19"/>
        <v>0.55337962962963116</v>
      </c>
      <c r="B282" s="156">
        <f t="shared" ca="1" si="20"/>
        <v>0.55129629629629617</v>
      </c>
      <c r="C282" s="157">
        <f t="shared" ca="1" si="16"/>
        <v>95.400000000000034</v>
      </c>
      <c r="D282" s="140">
        <f t="array" aca="1" ref="D282" ca="1">INDIRECT("route!E282")</f>
        <v>48.799999999999983</v>
      </c>
      <c r="E282" s="140" t="str">
        <f t="shared" ca="1" si="23"/>
        <v/>
      </c>
      <c r="F282" s="158">
        <f t="shared" si="17"/>
        <v>12.777777777777779</v>
      </c>
      <c r="G282" s="162">
        <f t="shared" ca="1" si="30"/>
        <v>0</v>
      </c>
      <c r="H282" s="160">
        <f t="shared" ca="1" si="21"/>
        <v>0.55129629629629617</v>
      </c>
      <c r="I282" s="158">
        <f t="shared" si="18"/>
        <v>12.222222222222221</v>
      </c>
      <c r="J282" s="162">
        <f t="shared" ca="1" si="31"/>
        <v>0</v>
      </c>
      <c r="K282" s="162"/>
      <c r="L282" s="160">
        <f t="shared" ca="1" si="22"/>
        <v>0.55337962962963116</v>
      </c>
      <c r="M282" s="158">
        <f t="array" aca="1" ref="M282" ca="1">INDIRECT("route!E282")-INDIRECT("route!E281")</f>
        <v>0</v>
      </c>
      <c r="N282" s="157">
        <f t="array" aca="1" ref="N282" ca="1">IF(INDIRECT("route!D282")="START",0,IF(T282=TRUE,N281,INDIRECT("route!E282")))</f>
        <v>45.900000000000006</v>
      </c>
      <c r="O282" s="139" t="e">
        <f t="shared" ca="1" si="24"/>
        <v>#VALUE!</v>
      </c>
      <c r="P282" s="139" t="e">
        <f t="shared" ca="1" si="25"/>
        <v>#VALUE!</v>
      </c>
      <c r="Q282" s="161" t="e">
        <f t="shared" ca="1" si="26"/>
        <v>#VALUE!</v>
      </c>
      <c r="R282" s="161" t="e">
        <f t="shared" ca="1" si="27"/>
        <v>#VALUE!</v>
      </c>
      <c r="S282" s="161" t="e">
        <f t="shared" ca="1" si="28"/>
        <v>#VALUE!</v>
      </c>
      <c r="T282" s="139" t="b">
        <f t="shared" ca="1" si="29"/>
        <v>1</v>
      </c>
      <c r="U282" s="139">
        <v>282</v>
      </c>
      <c r="V282" s="139"/>
      <c r="W282" s="141"/>
    </row>
    <row r="283" spans="1:23" ht="12" customHeight="1" x14ac:dyDescent="0.3">
      <c r="A283" s="156">
        <f t="shared" ca="1" si="19"/>
        <v>0.55365740740740899</v>
      </c>
      <c r="B283" s="156">
        <f t="shared" ca="1" si="20"/>
        <v>0.55156249999999984</v>
      </c>
      <c r="C283" s="157">
        <f t="shared" ca="1" si="16"/>
        <v>95.100000000000023</v>
      </c>
      <c r="D283" s="140">
        <f t="array" aca="1" ref="D283" ca="1">INDIRECT("route!E283")</f>
        <v>49.099999999999994</v>
      </c>
      <c r="E283" s="140" t="str">
        <f t="shared" ca="1" si="23"/>
        <v/>
      </c>
      <c r="F283" s="158">
        <f t="shared" si="17"/>
        <v>12.777777777777779</v>
      </c>
      <c r="G283" s="162">
        <f t="shared" ca="1" si="30"/>
        <v>2.6620370370370372E-4</v>
      </c>
      <c r="H283" s="160">
        <f t="shared" ca="1" si="21"/>
        <v>0.55156249999999984</v>
      </c>
      <c r="I283" s="158">
        <f t="shared" si="18"/>
        <v>12.222222222222221</v>
      </c>
      <c r="J283" s="162">
        <f t="shared" ca="1" si="31"/>
        <v>2.7777777777777778E-4</v>
      </c>
      <c r="K283" s="162"/>
      <c r="L283" s="160">
        <f t="shared" ca="1" si="22"/>
        <v>0.55365740740740899</v>
      </c>
      <c r="M283" s="158">
        <f t="array" aca="1" ref="M283" ca="1">INDIRECT("route!E283")-INDIRECT("route!E282")</f>
        <v>0.30000000000001137</v>
      </c>
      <c r="N283" s="157">
        <f t="array" aca="1" ref="N283" ca="1">IF(INDIRECT("route!D283")="START",0,IF(T283=TRUE,N282,INDIRECT("route!E283")))</f>
        <v>45.900000000000006</v>
      </c>
      <c r="O283" s="139" t="e">
        <f t="shared" ca="1" si="24"/>
        <v>#VALUE!</v>
      </c>
      <c r="P283" s="139" t="e">
        <f t="shared" ca="1" si="25"/>
        <v>#VALUE!</v>
      </c>
      <c r="Q283" s="161" t="e">
        <f t="shared" ca="1" si="26"/>
        <v>#VALUE!</v>
      </c>
      <c r="R283" s="161" t="e">
        <f t="shared" ca="1" si="27"/>
        <v>#VALUE!</v>
      </c>
      <c r="S283" s="161" t="e">
        <f t="shared" ca="1" si="28"/>
        <v>#VALUE!</v>
      </c>
      <c r="T283" s="139" t="b">
        <f t="shared" ca="1" si="29"/>
        <v>1</v>
      </c>
      <c r="U283" s="139">
        <v>283</v>
      </c>
      <c r="V283" s="139"/>
      <c r="W283" s="141"/>
    </row>
    <row r="284" spans="1:23" ht="12" customHeight="1" x14ac:dyDescent="0.3">
      <c r="A284" s="156">
        <f t="shared" ca="1" si="19"/>
        <v>0.55412037037037198</v>
      </c>
      <c r="B284" s="156">
        <f t="shared" ca="1" si="20"/>
        <v>0.55201388888888869</v>
      </c>
      <c r="C284" s="157">
        <f t="shared" ca="1" si="16"/>
        <v>94.600000000000023</v>
      </c>
      <c r="D284" s="140">
        <f t="array" aca="1" ref="D284" ca="1">INDIRECT("route!E284")</f>
        <v>49.599999999999994</v>
      </c>
      <c r="E284" s="140" t="str">
        <f t="shared" ca="1" si="23"/>
        <v/>
      </c>
      <c r="F284" s="158">
        <f t="shared" si="17"/>
        <v>12.777777777777779</v>
      </c>
      <c r="G284" s="162">
        <f t="shared" ca="1" si="30"/>
        <v>4.5138888888888887E-4</v>
      </c>
      <c r="H284" s="160">
        <f t="shared" ca="1" si="21"/>
        <v>0.55201388888888869</v>
      </c>
      <c r="I284" s="158">
        <f t="shared" si="18"/>
        <v>12.222222222222221</v>
      </c>
      <c r="J284" s="162">
        <f t="shared" ca="1" si="31"/>
        <v>4.6296296296296298E-4</v>
      </c>
      <c r="K284" s="162"/>
      <c r="L284" s="160">
        <f t="shared" ca="1" si="22"/>
        <v>0.55412037037037198</v>
      </c>
      <c r="M284" s="158">
        <f t="array" aca="1" ref="M284" ca="1">INDIRECT("route!E284")-INDIRECT("route!E283")</f>
        <v>0.5</v>
      </c>
      <c r="N284" s="157">
        <f t="array" aca="1" ref="N284" ca="1">IF(INDIRECT("route!D284")="START",0,IF(T284=TRUE,N283,INDIRECT("route!E284")))</f>
        <v>45.900000000000006</v>
      </c>
      <c r="O284" s="139" t="e">
        <f t="shared" ca="1" si="24"/>
        <v>#VALUE!</v>
      </c>
      <c r="P284" s="139" t="e">
        <f t="shared" ca="1" si="25"/>
        <v>#VALUE!</v>
      </c>
      <c r="Q284" s="161" t="e">
        <f t="shared" ca="1" si="26"/>
        <v>#VALUE!</v>
      </c>
      <c r="R284" s="161" t="e">
        <f t="shared" ca="1" si="27"/>
        <v>#VALUE!</v>
      </c>
      <c r="S284" s="161" t="e">
        <f t="shared" ca="1" si="28"/>
        <v>#VALUE!</v>
      </c>
      <c r="T284" s="139" t="b">
        <f t="shared" ca="1" si="29"/>
        <v>1</v>
      </c>
      <c r="U284" s="139">
        <v>284</v>
      </c>
      <c r="V284" s="139"/>
      <c r="W284" s="141"/>
    </row>
    <row r="285" spans="1:23" ht="12" customHeight="1" x14ac:dyDescent="0.3">
      <c r="A285" s="156">
        <f t="shared" ca="1" si="19"/>
        <v>0.55421296296296463</v>
      </c>
      <c r="B285" s="156">
        <f t="shared" ca="1" si="20"/>
        <v>0.55209490740740719</v>
      </c>
      <c r="C285" s="157">
        <f t="shared" ca="1" si="16"/>
        <v>94.500000000000028</v>
      </c>
      <c r="D285" s="140">
        <f t="array" aca="1" ref="D285" ca="1">INDIRECT("route!E285")</f>
        <v>49.699999999999989</v>
      </c>
      <c r="E285" s="140" t="str">
        <f t="shared" ca="1" si="23"/>
        <v/>
      </c>
      <c r="F285" s="158">
        <f t="shared" si="17"/>
        <v>12.777777777777779</v>
      </c>
      <c r="G285" s="162">
        <f t="shared" ca="1" si="30"/>
        <v>8.1018518518518516E-5</v>
      </c>
      <c r="H285" s="160">
        <f t="shared" ca="1" si="21"/>
        <v>0.55209490740740719</v>
      </c>
      <c r="I285" s="158">
        <f t="shared" si="18"/>
        <v>12.222222222222221</v>
      </c>
      <c r="J285" s="162">
        <f t="shared" ca="1" si="31"/>
        <v>9.2592592592592588E-5</v>
      </c>
      <c r="K285" s="162"/>
      <c r="L285" s="160">
        <f t="shared" ca="1" si="22"/>
        <v>0.55421296296296463</v>
      </c>
      <c r="M285" s="158">
        <f t="array" aca="1" ref="M285" ca="1">INDIRECT("route!E285")-INDIRECT("route!E284")</f>
        <v>9.9999999999994316E-2</v>
      </c>
      <c r="N285" s="157">
        <f t="array" aca="1" ref="N285" ca="1">IF(INDIRECT("route!D285")="START",0,IF(T285=TRUE,N284,INDIRECT("route!E285")))</f>
        <v>45.900000000000006</v>
      </c>
      <c r="O285" s="139" t="e">
        <f t="shared" ca="1" si="24"/>
        <v>#VALUE!</v>
      </c>
      <c r="P285" s="139" t="e">
        <f t="shared" ca="1" si="25"/>
        <v>#VALUE!</v>
      </c>
      <c r="Q285" s="161" t="e">
        <f t="shared" ca="1" si="26"/>
        <v>#VALUE!</v>
      </c>
      <c r="R285" s="161" t="e">
        <f t="shared" ca="1" si="27"/>
        <v>#VALUE!</v>
      </c>
      <c r="S285" s="161" t="e">
        <f t="shared" ca="1" si="28"/>
        <v>#VALUE!</v>
      </c>
      <c r="T285" s="139" t="b">
        <f t="shared" ca="1" si="29"/>
        <v>1</v>
      </c>
      <c r="U285" s="139">
        <v>285</v>
      </c>
      <c r="V285" s="139"/>
      <c r="W285" s="141"/>
    </row>
    <row r="286" spans="1:23" ht="12" customHeight="1" x14ac:dyDescent="0.3">
      <c r="A286" s="156">
        <f t="shared" ca="1" si="19"/>
        <v>0.55478009259259431</v>
      </c>
      <c r="B286" s="156">
        <f t="shared" ca="1" si="20"/>
        <v>0.55262731481481464</v>
      </c>
      <c r="C286" s="157">
        <f t="shared" ca="1" si="16"/>
        <v>93.9</v>
      </c>
      <c r="D286" s="140">
        <f t="array" aca="1" ref="D286" ca="1">INDIRECT("route!E286")</f>
        <v>50.300000000000018</v>
      </c>
      <c r="E286" s="140">
        <f t="shared" ca="1" si="23"/>
        <v>4.4000000000000128</v>
      </c>
      <c r="F286" s="158">
        <f t="shared" si="17"/>
        <v>12.777777777777779</v>
      </c>
      <c r="G286" s="162">
        <f t="shared" ca="1" si="30"/>
        <v>5.3240740740740744E-4</v>
      </c>
      <c r="H286" s="160">
        <f t="shared" ca="1" si="21"/>
        <v>0.55262731481481464</v>
      </c>
      <c r="I286" s="158">
        <f t="shared" si="18"/>
        <v>12.222222222222221</v>
      </c>
      <c r="J286" s="162">
        <f t="shared" ca="1" si="31"/>
        <v>5.6712962962962967E-4</v>
      </c>
      <c r="K286" s="162"/>
      <c r="L286" s="160">
        <f t="shared" ca="1" si="22"/>
        <v>0.55478009259259431</v>
      </c>
      <c r="M286" s="158">
        <f t="array" aca="1" ref="M286" ca="1">INDIRECT("route!E286")-INDIRECT("route!E285")</f>
        <v>0.60000000000002984</v>
      </c>
      <c r="N286" s="157">
        <f t="array" aca="1" ref="N286" ca="1">IF(INDIRECT("route!D286")="START",0,IF(T286=TRUE,N285,INDIRECT("route!E286")))</f>
        <v>50.300000000000018</v>
      </c>
      <c r="O286" s="139" t="e">
        <f t="shared" ca="1" si="24"/>
        <v>#VALUE!</v>
      </c>
      <c r="P286" s="139" t="e">
        <f t="shared" ca="1" si="25"/>
        <v>#VALUE!</v>
      </c>
      <c r="Q286" s="161" t="e">
        <f t="shared" ca="1" si="26"/>
        <v>#VALUE!</v>
      </c>
      <c r="R286" s="161" t="e">
        <f t="shared" ca="1" si="27"/>
        <v>#VALUE!</v>
      </c>
      <c r="S286" s="161">
        <f t="shared" ca="1" si="28"/>
        <v>1</v>
      </c>
      <c r="T286" s="139" t="b">
        <f t="shared" ca="1" si="29"/>
        <v>0</v>
      </c>
      <c r="U286" s="139">
        <v>286</v>
      </c>
      <c r="V286" s="139"/>
      <c r="W286" s="141"/>
    </row>
    <row r="287" spans="1:23" ht="12" customHeight="1" x14ac:dyDescent="0.3">
      <c r="A287" s="156">
        <f t="shared" ca="1" si="19"/>
        <v>0.55534722222222399</v>
      </c>
      <c r="B287" s="156">
        <f t="shared" ca="1" si="20"/>
        <v>0.55315972222222209</v>
      </c>
      <c r="C287" s="157">
        <f t="shared" ca="1" si="16"/>
        <v>93.300000000000011</v>
      </c>
      <c r="D287" s="140">
        <f t="array" aca="1" ref="D287" ca="1">INDIRECT("route!E287")</f>
        <v>50.900000000000013</v>
      </c>
      <c r="E287" s="140">
        <f t="shared" ca="1" si="23"/>
        <v>0.59999999999999432</v>
      </c>
      <c r="F287" s="158">
        <f t="shared" si="17"/>
        <v>12.777777777777779</v>
      </c>
      <c r="G287" s="162">
        <f t="shared" ca="1" si="30"/>
        <v>5.3240740740740744E-4</v>
      </c>
      <c r="H287" s="160">
        <f t="shared" ca="1" si="21"/>
        <v>0.55315972222222209</v>
      </c>
      <c r="I287" s="158">
        <f t="shared" si="18"/>
        <v>12.222222222222221</v>
      </c>
      <c r="J287" s="162">
        <f t="shared" ca="1" si="31"/>
        <v>5.6712962962962967E-4</v>
      </c>
      <c r="K287" s="162"/>
      <c r="L287" s="160">
        <f t="shared" ca="1" si="22"/>
        <v>0.55534722222222399</v>
      </c>
      <c r="M287" s="158">
        <f t="array" aca="1" ref="M287" ca="1">INDIRECT("route!E287")-INDIRECT("route!E286")</f>
        <v>0.59999999999999432</v>
      </c>
      <c r="N287" s="157">
        <f t="array" aca="1" ref="N287" ca="1">IF(INDIRECT("route!D287")="START",0,IF(T287=TRUE,N286,INDIRECT("route!E287")))</f>
        <v>50.900000000000013</v>
      </c>
      <c r="O287" s="139" t="e">
        <f t="shared" ca="1" si="24"/>
        <v>#VALUE!</v>
      </c>
      <c r="P287" s="139" t="e">
        <f t="shared" ca="1" si="25"/>
        <v>#VALUE!</v>
      </c>
      <c r="Q287" s="161" t="e">
        <f t="shared" ca="1" si="26"/>
        <v>#VALUE!</v>
      </c>
      <c r="R287" s="161" t="e">
        <f t="shared" ca="1" si="27"/>
        <v>#VALUE!</v>
      </c>
      <c r="S287" s="161">
        <f t="shared" ca="1" si="28"/>
        <v>1</v>
      </c>
      <c r="T287" s="139" t="b">
        <f t="shared" ca="1" si="29"/>
        <v>0</v>
      </c>
      <c r="U287" s="139">
        <v>287</v>
      </c>
      <c r="V287" s="139"/>
      <c r="W287" s="141"/>
    </row>
    <row r="288" spans="1:23" ht="12" customHeight="1" x14ac:dyDescent="0.3">
      <c r="A288" s="156">
        <f t="shared" ca="1" si="19"/>
        <v>0.55571759259259434</v>
      </c>
      <c r="B288" s="156">
        <f t="shared" ca="1" si="20"/>
        <v>0.55351851851851841</v>
      </c>
      <c r="C288" s="157">
        <f t="shared" ca="1" si="16"/>
        <v>92.9</v>
      </c>
      <c r="D288" s="140">
        <f t="array" aca="1" ref="D288" ca="1">INDIRECT("route!E288")</f>
        <v>51.300000000000018</v>
      </c>
      <c r="E288" s="140">
        <f t="shared" ca="1" si="23"/>
        <v>0.40000000000000568</v>
      </c>
      <c r="F288" s="158">
        <f t="shared" si="17"/>
        <v>12.777777777777779</v>
      </c>
      <c r="G288" s="162">
        <f t="shared" ca="1" si="30"/>
        <v>3.5879629629629629E-4</v>
      </c>
      <c r="H288" s="160">
        <f t="shared" ca="1" si="21"/>
        <v>0.55351851851851841</v>
      </c>
      <c r="I288" s="158">
        <f t="shared" si="18"/>
        <v>12.222222222222221</v>
      </c>
      <c r="J288" s="162">
        <f t="shared" ca="1" si="31"/>
        <v>3.7037037037037035E-4</v>
      </c>
      <c r="K288" s="162"/>
      <c r="L288" s="160">
        <f t="shared" ca="1" si="22"/>
        <v>0.55571759259259434</v>
      </c>
      <c r="M288" s="158">
        <f t="array" aca="1" ref="M288" ca="1">INDIRECT("route!E288")-INDIRECT("route!E287")</f>
        <v>0.40000000000000568</v>
      </c>
      <c r="N288" s="157">
        <f t="array" aca="1" ref="N288" ca="1">IF(INDIRECT("route!D288")="START",0,IF(T288=TRUE,N287,INDIRECT("route!E288")))</f>
        <v>51.300000000000018</v>
      </c>
      <c r="O288" s="139" t="e">
        <f t="shared" ca="1" si="24"/>
        <v>#VALUE!</v>
      </c>
      <c r="P288" s="139" t="e">
        <f t="shared" ca="1" si="25"/>
        <v>#VALUE!</v>
      </c>
      <c r="Q288" s="161" t="e">
        <f t="shared" ca="1" si="26"/>
        <v>#VALUE!</v>
      </c>
      <c r="R288" s="161" t="e">
        <f t="shared" ca="1" si="27"/>
        <v>#VALUE!</v>
      </c>
      <c r="S288" s="161">
        <f t="shared" ca="1" si="28"/>
        <v>1</v>
      </c>
      <c r="T288" s="139" t="b">
        <f t="shared" ca="1" si="29"/>
        <v>0</v>
      </c>
      <c r="U288" s="139">
        <v>288</v>
      </c>
      <c r="V288" s="139"/>
      <c r="W288" s="141"/>
    </row>
    <row r="289" spans="1:23" ht="12" customHeight="1" x14ac:dyDescent="0.3">
      <c r="A289" s="156">
        <f t="shared" ca="1" si="19"/>
        <v>0.55590277777777952</v>
      </c>
      <c r="B289" s="156">
        <f t="shared" ca="1" si="20"/>
        <v>0.55369212962962955</v>
      </c>
      <c r="C289" s="157">
        <f t="shared" ca="1" si="16"/>
        <v>92.700000000000017</v>
      </c>
      <c r="D289" s="140">
        <f t="array" aca="1" ref="D289" ca="1">INDIRECT("route!E289")</f>
        <v>51.500000000000007</v>
      </c>
      <c r="E289" s="140" t="str">
        <f t="shared" ca="1" si="23"/>
        <v/>
      </c>
      <c r="F289" s="158">
        <f t="shared" si="17"/>
        <v>12.777777777777779</v>
      </c>
      <c r="G289" s="162">
        <f t="shared" ca="1" si="30"/>
        <v>1.7361111111111112E-4</v>
      </c>
      <c r="H289" s="160">
        <f t="shared" ca="1" si="21"/>
        <v>0.55369212962962955</v>
      </c>
      <c r="I289" s="158">
        <f t="shared" si="18"/>
        <v>12.222222222222221</v>
      </c>
      <c r="J289" s="162">
        <f t="shared" ca="1" si="31"/>
        <v>1.8518518518518518E-4</v>
      </c>
      <c r="K289" s="162"/>
      <c r="L289" s="160">
        <f t="shared" ca="1" si="22"/>
        <v>0.55590277777777952</v>
      </c>
      <c r="M289" s="158">
        <f t="array" aca="1" ref="M289" ca="1">INDIRECT("route!E289")-INDIRECT("route!E288")</f>
        <v>0.19999999999998863</v>
      </c>
      <c r="N289" s="157">
        <f t="array" aca="1" ref="N289" ca="1">IF(INDIRECT("route!D289")="START",0,IF(T289=TRUE,N288,INDIRECT("route!E289")))</f>
        <v>51.300000000000018</v>
      </c>
      <c r="O289" s="139" t="e">
        <f t="shared" ca="1" si="24"/>
        <v>#VALUE!</v>
      </c>
      <c r="P289" s="139" t="e">
        <f t="shared" ca="1" si="25"/>
        <v>#VALUE!</v>
      </c>
      <c r="Q289" s="161" t="e">
        <f t="shared" ca="1" si="26"/>
        <v>#VALUE!</v>
      </c>
      <c r="R289" s="161" t="e">
        <f t="shared" ca="1" si="27"/>
        <v>#VALUE!</v>
      </c>
      <c r="S289" s="161" t="e">
        <f t="shared" ca="1" si="28"/>
        <v>#VALUE!</v>
      </c>
      <c r="T289" s="139" t="b">
        <f t="shared" ca="1" si="29"/>
        <v>1</v>
      </c>
      <c r="U289" s="139">
        <v>289</v>
      </c>
      <c r="V289" s="139"/>
      <c r="W289" s="141"/>
    </row>
    <row r="290" spans="1:23" ht="12" customHeight="1" x14ac:dyDescent="0.3">
      <c r="A290" s="156">
        <f t="shared" ca="1" si="19"/>
        <v>0.55599537037037217</v>
      </c>
      <c r="B290" s="156">
        <f t="shared" ca="1" si="20"/>
        <v>0.55377314814814804</v>
      </c>
      <c r="C290" s="157">
        <f t="shared" ca="1" si="16"/>
        <v>92.600000000000023</v>
      </c>
      <c r="D290" s="140">
        <f t="array" aca="1" ref="D290" ca="1">INDIRECT("route!E290")</f>
        <v>51.6</v>
      </c>
      <c r="E290" s="140" t="str">
        <f t="shared" ca="1" si="23"/>
        <v/>
      </c>
      <c r="F290" s="158">
        <f t="shared" si="17"/>
        <v>12.777777777777779</v>
      </c>
      <c r="G290" s="162">
        <f t="shared" ca="1" si="30"/>
        <v>8.1018518518518516E-5</v>
      </c>
      <c r="H290" s="160">
        <f t="shared" ca="1" si="21"/>
        <v>0.55377314814814804</v>
      </c>
      <c r="I290" s="158">
        <f t="shared" si="18"/>
        <v>12.222222222222221</v>
      </c>
      <c r="J290" s="162">
        <f t="shared" ca="1" si="31"/>
        <v>9.2592592592592588E-5</v>
      </c>
      <c r="K290" s="162"/>
      <c r="L290" s="160">
        <f t="shared" ca="1" si="22"/>
        <v>0.55599537037037217</v>
      </c>
      <c r="M290" s="158">
        <f t="array" aca="1" ref="M290" ca="1">INDIRECT("route!E290")-INDIRECT("route!E289")</f>
        <v>9.9999999999994316E-2</v>
      </c>
      <c r="N290" s="157">
        <f t="array" aca="1" ref="N290" ca="1">IF(INDIRECT("route!D290")="START",0,IF(T290=TRUE,N289,INDIRECT("route!E290")))</f>
        <v>51.300000000000018</v>
      </c>
      <c r="O290" s="139" t="e">
        <f t="shared" ca="1" si="24"/>
        <v>#VALUE!</v>
      </c>
      <c r="P290" s="139" t="e">
        <f t="shared" ca="1" si="25"/>
        <v>#VALUE!</v>
      </c>
      <c r="Q290" s="161" t="e">
        <f t="shared" ca="1" si="26"/>
        <v>#VALUE!</v>
      </c>
      <c r="R290" s="161" t="e">
        <f t="shared" ca="1" si="27"/>
        <v>#VALUE!</v>
      </c>
      <c r="S290" s="161" t="e">
        <f t="shared" ca="1" si="28"/>
        <v>#VALUE!</v>
      </c>
      <c r="T290" s="139" t="b">
        <f t="shared" ca="1" si="29"/>
        <v>1</v>
      </c>
      <c r="U290" s="139">
        <v>290</v>
      </c>
      <c r="V290" s="139"/>
      <c r="W290" s="141"/>
    </row>
    <row r="291" spans="1:23" ht="12" customHeight="1" x14ac:dyDescent="0.3">
      <c r="A291" s="156">
        <f t="shared" ca="1" si="19"/>
        <v>0.55627314814814999</v>
      </c>
      <c r="B291" s="156">
        <f t="shared" ca="1" si="20"/>
        <v>0.55403935185185171</v>
      </c>
      <c r="C291" s="157">
        <f t="shared" ca="1" si="16"/>
        <v>92.300000000000011</v>
      </c>
      <c r="D291" s="140">
        <f t="array" aca="1" ref="D291" ca="1">INDIRECT("route!E291")</f>
        <v>51.900000000000013</v>
      </c>
      <c r="E291" s="140" t="str">
        <f t="shared" ca="1" si="23"/>
        <v/>
      </c>
      <c r="F291" s="158">
        <f t="shared" si="17"/>
        <v>12.777777777777779</v>
      </c>
      <c r="G291" s="162">
        <f t="shared" ca="1" si="30"/>
        <v>2.6620370370370372E-4</v>
      </c>
      <c r="H291" s="160">
        <f t="shared" ca="1" si="21"/>
        <v>0.55403935185185171</v>
      </c>
      <c r="I291" s="158">
        <f t="shared" si="18"/>
        <v>12.222222222222221</v>
      </c>
      <c r="J291" s="162">
        <f t="shared" ca="1" si="31"/>
        <v>2.7777777777777778E-4</v>
      </c>
      <c r="K291" s="162"/>
      <c r="L291" s="160">
        <f t="shared" ca="1" si="22"/>
        <v>0.55627314814814999</v>
      </c>
      <c r="M291" s="158">
        <f t="array" aca="1" ref="M291" ca="1">INDIRECT("route!E291")-INDIRECT("route!E290")</f>
        <v>0.30000000000001137</v>
      </c>
      <c r="N291" s="157">
        <f t="array" aca="1" ref="N291" ca="1">IF(INDIRECT("route!D291")="START",0,IF(T291=TRUE,N290,INDIRECT("route!E291")))</f>
        <v>51.300000000000018</v>
      </c>
      <c r="O291" s="139" t="e">
        <f t="shared" ca="1" si="24"/>
        <v>#VALUE!</v>
      </c>
      <c r="P291" s="139" t="e">
        <f t="shared" ca="1" si="25"/>
        <v>#VALUE!</v>
      </c>
      <c r="Q291" s="161" t="e">
        <f t="shared" ca="1" si="26"/>
        <v>#VALUE!</v>
      </c>
      <c r="R291" s="161" t="e">
        <f t="shared" ca="1" si="27"/>
        <v>#VALUE!</v>
      </c>
      <c r="S291" s="161" t="e">
        <f t="shared" ca="1" si="28"/>
        <v>#VALUE!</v>
      </c>
      <c r="T291" s="139" t="b">
        <f t="shared" ca="1" si="29"/>
        <v>1</v>
      </c>
      <c r="U291" s="139">
        <v>291</v>
      </c>
      <c r="V291" s="139"/>
      <c r="W291" s="141"/>
    </row>
    <row r="292" spans="1:23" ht="12" customHeight="1" x14ac:dyDescent="0.3">
      <c r="A292" s="156">
        <f t="shared" ca="1" si="19"/>
        <v>0.55684027777777967</v>
      </c>
      <c r="B292" s="156">
        <f t="shared" ca="1" si="20"/>
        <v>0.55457175925925917</v>
      </c>
      <c r="C292" s="157">
        <f t="shared" ca="1" si="16"/>
        <v>91.700000000000017</v>
      </c>
      <c r="D292" s="140">
        <f t="array" aca="1" ref="D292" ca="1">INDIRECT("route!E292")</f>
        <v>52.500000000000007</v>
      </c>
      <c r="E292" s="140" t="str">
        <f t="shared" ca="1" si="23"/>
        <v/>
      </c>
      <c r="F292" s="158">
        <f t="shared" si="17"/>
        <v>12.777777777777779</v>
      </c>
      <c r="G292" s="162">
        <f t="shared" ca="1" si="30"/>
        <v>5.3240740740740744E-4</v>
      </c>
      <c r="H292" s="160">
        <f t="shared" ca="1" si="21"/>
        <v>0.55457175925925917</v>
      </c>
      <c r="I292" s="158">
        <f t="shared" si="18"/>
        <v>12.222222222222221</v>
      </c>
      <c r="J292" s="162">
        <f t="shared" ca="1" si="31"/>
        <v>5.6712962962962967E-4</v>
      </c>
      <c r="K292" s="162"/>
      <c r="L292" s="160">
        <f t="shared" ca="1" si="22"/>
        <v>0.55684027777777967</v>
      </c>
      <c r="M292" s="158">
        <f t="array" aca="1" ref="M292" ca="1">INDIRECT("route!E292")-INDIRECT("route!E291")</f>
        <v>0.59999999999999432</v>
      </c>
      <c r="N292" s="157">
        <f t="array" aca="1" ref="N292" ca="1">IF(INDIRECT("route!D292")="START",0,IF(T292=TRUE,N291,INDIRECT("route!E292")))</f>
        <v>51.300000000000018</v>
      </c>
      <c r="O292" s="139" t="e">
        <f t="shared" ca="1" si="24"/>
        <v>#VALUE!</v>
      </c>
      <c r="P292" s="139" t="e">
        <f t="shared" ca="1" si="25"/>
        <v>#VALUE!</v>
      </c>
      <c r="Q292" s="161" t="e">
        <f t="shared" ca="1" si="26"/>
        <v>#VALUE!</v>
      </c>
      <c r="R292" s="161" t="e">
        <f t="shared" ca="1" si="27"/>
        <v>#VALUE!</v>
      </c>
      <c r="S292" s="161" t="e">
        <f t="shared" ca="1" si="28"/>
        <v>#VALUE!</v>
      </c>
      <c r="T292" s="139" t="b">
        <f t="shared" ca="1" si="29"/>
        <v>1</v>
      </c>
      <c r="U292" s="139">
        <v>292</v>
      </c>
      <c r="V292" s="139"/>
      <c r="W292" s="141"/>
    </row>
    <row r="293" spans="1:23" ht="12" customHeight="1" x14ac:dyDescent="0.3">
      <c r="A293" s="156">
        <f t="shared" ca="1" si="19"/>
        <v>0.55730324074074267</v>
      </c>
      <c r="B293" s="156">
        <f t="shared" ca="1" si="20"/>
        <v>0.55502314814814802</v>
      </c>
      <c r="C293" s="157">
        <f t="shared" ca="1" si="16"/>
        <v>91.200000000000017</v>
      </c>
      <c r="D293" s="140">
        <f t="array" aca="1" ref="D293" ca="1">INDIRECT("route!E293")</f>
        <v>53.000000000000007</v>
      </c>
      <c r="E293" s="140" t="str">
        <f t="shared" ca="1" si="23"/>
        <v/>
      </c>
      <c r="F293" s="158">
        <f t="shared" si="17"/>
        <v>12.777777777777779</v>
      </c>
      <c r="G293" s="162">
        <f t="shared" ca="1" si="30"/>
        <v>4.5138888888888887E-4</v>
      </c>
      <c r="H293" s="160">
        <f t="shared" ca="1" si="21"/>
        <v>0.55502314814814802</v>
      </c>
      <c r="I293" s="158">
        <f t="shared" si="18"/>
        <v>12.222222222222221</v>
      </c>
      <c r="J293" s="162">
        <f t="shared" ca="1" si="31"/>
        <v>4.6296296296296298E-4</v>
      </c>
      <c r="K293" s="162"/>
      <c r="L293" s="160">
        <f t="shared" ca="1" si="22"/>
        <v>0.55730324074074267</v>
      </c>
      <c r="M293" s="158">
        <f t="array" aca="1" ref="M293" ca="1">INDIRECT("route!E293")-INDIRECT("route!E292")</f>
        <v>0.5</v>
      </c>
      <c r="N293" s="157">
        <f t="array" aca="1" ref="N293" ca="1">IF(INDIRECT("route!D293")="START",0,IF(T293=TRUE,N292,INDIRECT("route!E293")))</f>
        <v>51.300000000000018</v>
      </c>
      <c r="O293" s="139" t="e">
        <f t="shared" ca="1" si="24"/>
        <v>#VALUE!</v>
      </c>
      <c r="P293" s="139" t="e">
        <f t="shared" ca="1" si="25"/>
        <v>#VALUE!</v>
      </c>
      <c r="Q293" s="161" t="e">
        <f t="shared" ca="1" si="26"/>
        <v>#VALUE!</v>
      </c>
      <c r="R293" s="161" t="e">
        <f t="shared" ca="1" si="27"/>
        <v>#VALUE!</v>
      </c>
      <c r="S293" s="161" t="e">
        <f t="shared" ca="1" si="28"/>
        <v>#VALUE!</v>
      </c>
      <c r="T293" s="139" t="b">
        <f t="shared" ca="1" si="29"/>
        <v>1</v>
      </c>
      <c r="U293" s="139">
        <v>293</v>
      </c>
      <c r="V293" s="139"/>
      <c r="W293" s="141"/>
    </row>
    <row r="294" spans="1:23" ht="12" customHeight="1" x14ac:dyDescent="0.3">
      <c r="A294" s="156">
        <f t="shared" ca="1" si="19"/>
        <v>0.55814814814815006</v>
      </c>
      <c r="B294" s="156">
        <f t="shared" ca="1" si="20"/>
        <v>0.55583333333333318</v>
      </c>
      <c r="C294" s="157">
        <f t="shared" ca="1" si="16"/>
        <v>90.300000000000011</v>
      </c>
      <c r="D294" s="140">
        <f t="array" aca="1" ref="D294" ca="1">INDIRECT("route!E294")</f>
        <v>53.900000000000013</v>
      </c>
      <c r="E294" s="140" t="str">
        <f t="shared" ca="1" si="23"/>
        <v/>
      </c>
      <c r="F294" s="158">
        <f t="shared" si="17"/>
        <v>12.777777777777779</v>
      </c>
      <c r="G294" s="162">
        <f t="shared" ca="1" si="30"/>
        <v>8.1018518518518516E-4</v>
      </c>
      <c r="H294" s="160">
        <f t="shared" ca="1" si="21"/>
        <v>0.55583333333333318</v>
      </c>
      <c r="I294" s="158">
        <f t="shared" si="18"/>
        <v>12.222222222222221</v>
      </c>
      <c r="J294" s="162">
        <f t="shared" ca="1" si="31"/>
        <v>8.4490740740740739E-4</v>
      </c>
      <c r="K294" s="162"/>
      <c r="L294" s="160">
        <f t="shared" ca="1" si="22"/>
        <v>0.55814814814815006</v>
      </c>
      <c r="M294" s="158">
        <f t="array" aca="1" ref="M294" ca="1">INDIRECT("route!E294")-INDIRECT("route!E293")</f>
        <v>0.90000000000000568</v>
      </c>
      <c r="N294" s="157">
        <f t="array" aca="1" ref="N294" ca="1">IF(INDIRECT("route!D294")="START",0,IF(T294=TRUE,N293,INDIRECT("route!E294")))</f>
        <v>51.300000000000018</v>
      </c>
      <c r="O294" s="139" t="e">
        <f t="shared" ca="1" si="24"/>
        <v>#VALUE!</v>
      </c>
      <c r="P294" s="139" t="e">
        <f t="shared" ca="1" si="25"/>
        <v>#VALUE!</v>
      </c>
      <c r="Q294" s="161" t="e">
        <f t="shared" ca="1" si="26"/>
        <v>#VALUE!</v>
      </c>
      <c r="R294" s="161" t="e">
        <f t="shared" ca="1" si="27"/>
        <v>#VALUE!</v>
      </c>
      <c r="S294" s="161" t="e">
        <f t="shared" ca="1" si="28"/>
        <v>#VALUE!</v>
      </c>
      <c r="T294" s="139" t="b">
        <f t="shared" ca="1" si="29"/>
        <v>1</v>
      </c>
      <c r="U294" s="139">
        <v>294</v>
      </c>
      <c r="V294" s="139"/>
      <c r="W294" s="141"/>
    </row>
    <row r="295" spans="1:23" ht="12" customHeight="1" x14ac:dyDescent="0.3">
      <c r="A295" s="156">
        <f t="shared" ca="1" si="19"/>
        <v>0.55842592592592788</v>
      </c>
      <c r="B295" s="156">
        <f t="shared" ca="1" si="20"/>
        <v>0.55609953703703685</v>
      </c>
      <c r="C295" s="157">
        <f t="shared" ca="1" si="16"/>
        <v>90.000000000000028</v>
      </c>
      <c r="D295" s="140">
        <f t="array" aca="1" ref="D295" ca="1">INDIRECT("route!E295")</f>
        <v>54.199999999999996</v>
      </c>
      <c r="E295" s="140" t="str">
        <f t="shared" ca="1" si="23"/>
        <v/>
      </c>
      <c r="F295" s="158">
        <f t="shared" si="17"/>
        <v>12.777777777777779</v>
      </c>
      <c r="G295" s="162">
        <f t="shared" ca="1" si="30"/>
        <v>2.6620370370370372E-4</v>
      </c>
      <c r="H295" s="160">
        <f t="shared" ca="1" si="21"/>
        <v>0.55609953703703685</v>
      </c>
      <c r="I295" s="158">
        <f t="shared" si="18"/>
        <v>12.222222222222221</v>
      </c>
      <c r="J295" s="162">
        <f t="shared" ca="1" si="31"/>
        <v>2.7777777777777778E-4</v>
      </c>
      <c r="K295" s="162"/>
      <c r="L295" s="160">
        <f t="shared" ca="1" si="22"/>
        <v>0.55842592592592788</v>
      </c>
      <c r="M295" s="158">
        <f t="array" aca="1" ref="M295" ca="1">INDIRECT("route!E295")-INDIRECT("route!E294")</f>
        <v>0.29999999999998295</v>
      </c>
      <c r="N295" s="157">
        <f t="array" aca="1" ref="N295" ca="1">IF(INDIRECT("route!D295")="START",0,IF(T295=TRUE,N294,INDIRECT("route!E295")))</f>
        <v>51.300000000000018</v>
      </c>
      <c r="O295" s="139" t="e">
        <f t="shared" ca="1" si="24"/>
        <v>#VALUE!</v>
      </c>
      <c r="P295" s="139" t="e">
        <f t="shared" ca="1" si="25"/>
        <v>#VALUE!</v>
      </c>
      <c r="Q295" s="161" t="e">
        <f t="shared" ca="1" si="26"/>
        <v>#VALUE!</v>
      </c>
      <c r="R295" s="161" t="e">
        <f t="shared" ca="1" si="27"/>
        <v>#VALUE!</v>
      </c>
      <c r="S295" s="161" t="e">
        <f t="shared" ca="1" si="28"/>
        <v>#VALUE!</v>
      </c>
      <c r="T295" s="139" t="b">
        <f t="shared" ca="1" si="29"/>
        <v>1</v>
      </c>
      <c r="U295" s="139">
        <v>295</v>
      </c>
      <c r="V295" s="139"/>
      <c r="W295" s="141"/>
    </row>
    <row r="296" spans="1:23" ht="12" customHeight="1" x14ac:dyDescent="0.3">
      <c r="A296" s="156">
        <f t="shared" ca="1" si="19"/>
        <v>0.5587037037037057</v>
      </c>
      <c r="B296" s="156">
        <f t="shared" ca="1" si="20"/>
        <v>0.55636574074074052</v>
      </c>
      <c r="C296" s="157">
        <f t="shared" ca="1" si="16"/>
        <v>89.700000000000017</v>
      </c>
      <c r="D296" s="140">
        <f t="array" aca="1" ref="D296" ca="1">INDIRECT("route!E296")</f>
        <v>54.5</v>
      </c>
      <c r="E296" s="140" t="str">
        <f t="shared" ca="1" si="23"/>
        <v/>
      </c>
      <c r="F296" s="158">
        <f t="shared" si="17"/>
        <v>12.777777777777779</v>
      </c>
      <c r="G296" s="162">
        <f t="shared" ca="1" si="30"/>
        <v>2.6620370370370372E-4</v>
      </c>
      <c r="H296" s="160">
        <f t="shared" ca="1" si="21"/>
        <v>0.55636574074074052</v>
      </c>
      <c r="I296" s="158">
        <f t="shared" si="18"/>
        <v>12.222222222222221</v>
      </c>
      <c r="J296" s="162">
        <f t="shared" ca="1" si="31"/>
        <v>2.7777777777777778E-4</v>
      </c>
      <c r="K296" s="162"/>
      <c r="L296" s="160">
        <f t="shared" ca="1" si="22"/>
        <v>0.5587037037037057</v>
      </c>
      <c r="M296" s="158">
        <f t="array" aca="1" ref="M296" ca="1">INDIRECT("route!E296")-INDIRECT("route!E295")</f>
        <v>0.30000000000000426</v>
      </c>
      <c r="N296" s="157">
        <f t="array" aca="1" ref="N296" ca="1">IF(INDIRECT("route!D296")="START",0,IF(T296=TRUE,N295,INDIRECT("route!E296")))</f>
        <v>51.300000000000018</v>
      </c>
      <c r="O296" s="139" t="e">
        <f t="shared" ca="1" si="24"/>
        <v>#VALUE!</v>
      </c>
      <c r="P296" s="139" t="e">
        <f t="shared" ca="1" si="25"/>
        <v>#VALUE!</v>
      </c>
      <c r="Q296" s="161" t="e">
        <f t="shared" ca="1" si="26"/>
        <v>#VALUE!</v>
      </c>
      <c r="R296" s="161" t="e">
        <f t="shared" ca="1" si="27"/>
        <v>#VALUE!</v>
      </c>
      <c r="S296" s="161" t="e">
        <f t="shared" ca="1" si="28"/>
        <v>#VALUE!</v>
      </c>
      <c r="T296" s="139" t="b">
        <f t="shared" ca="1" si="29"/>
        <v>1</v>
      </c>
      <c r="U296" s="139">
        <v>296</v>
      </c>
      <c r="V296" s="139"/>
      <c r="W296" s="141"/>
    </row>
    <row r="297" spans="1:23" ht="12" customHeight="1" x14ac:dyDescent="0.3">
      <c r="A297" s="156">
        <f t="shared" ca="1" si="19"/>
        <v>0.55936342592592792</v>
      </c>
      <c r="B297" s="156">
        <f t="shared" ca="1" si="20"/>
        <v>0.55699074074074051</v>
      </c>
      <c r="C297" s="157">
        <f t="shared" ca="1" si="16"/>
        <v>89.000000000000028</v>
      </c>
      <c r="D297" s="140">
        <f t="array" aca="1" ref="D297" ca="1">INDIRECT("route!E297")</f>
        <v>55.199999999999996</v>
      </c>
      <c r="E297" s="140" t="str">
        <f t="shared" ca="1" si="23"/>
        <v/>
      </c>
      <c r="F297" s="158">
        <f t="shared" si="17"/>
        <v>12.777777777777779</v>
      </c>
      <c r="G297" s="162">
        <f t="shared" ca="1" si="30"/>
        <v>6.2500000000000001E-4</v>
      </c>
      <c r="H297" s="160">
        <f t="shared" ca="1" si="21"/>
        <v>0.55699074074074051</v>
      </c>
      <c r="I297" s="158">
        <f t="shared" si="18"/>
        <v>12.222222222222221</v>
      </c>
      <c r="J297" s="162">
        <f t="shared" ca="1" si="31"/>
        <v>6.5972222222222224E-4</v>
      </c>
      <c r="K297" s="162"/>
      <c r="L297" s="160">
        <f t="shared" ca="1" si="22"/>
        <v>0.55936342592592792</v>
      </c>
      <c r="M297" s="158">
        <f t="array" aca="1" ref="M297" ca="1">INDIRECT("route!E297")-INDIRECT("route!E296")</f>
        <v>0.69999999999999574</v>
      </c>
      <c r="N297" s="157">
        <f t="array" aca="1" ref="N297" ca="1">IF(INDIRECT("route!D297")="START",0,IF(T297=TRUE,N296,INDIRECT("route!E297")))</f>
        <v>51.300000000000018</v>
      </c>
      <c r="O297" s="139" t="e">
        <f t="shared" ca="1" si="24"/>
        <v>#VALUE!</v>
      </c>
      <c r="P297" s="139" t="e">
        <f t="shared" ca="1" si="25"/>
        <v>#VALUE!</v>
      </c>
      <c r="Q297" s="161" t="e">
        <f t="shared" ca="1" si="26"/>
        <v>#VALUE!</v>
      </c>
      <c r="R297" s="161" t="e">
        <f t="shared" ca="1" si="27"/>
        <v>#VALUE!</v>
      </c>
      <c r="S297" s="161" t="e">
        <f t="shared" ca="1" si="28"/>
        <v>#VALUE!</v>
      </c>
      <c r="T297" s="139" t="b">
        <f t="shared" ca="1" si="29"/>
        <v>1</v>
      </c>
      <c r="U297" s="139">
        <v>297</v>
      </c>
      <c r="V297" s="139"/>
      <c r="W297" s="141"/>
    </row>
    <row r="298" spans="1:23" ht="12" customHeight="1" x14ac:dyDescent="0.3">
      <c r="A298" s="156">
        <f t="shared" ca="1" si="19"/>
        <v>0.55973379629629827</v>
      </c>
      <c r="B298" s="156">
        <f t="shared" ca="1" si="20"/>
        <v>0.55734953703703682</v>
      </c>
      <c r="C298" s="157">
        <f t="shared" ca="1" si="16"/>
        <v>88.600000000000023</v>
      </c>
      <c r="D298" s="140">
        <f t="array" aca="1" ref="D298" ca="1">INDIRECT("route!E298")</f>
        <v>55.6</v>
      </c>
      <c r="E298" s="140">
        <f t="shared" ca="1" si="23"/>
        <v>4.2999999999999829</v>
      </c>
      <c r="F298" s="158">
        <f t="shared" si="17"/>
        <v>12.777777777777779</v>
      </c>
      <c r="G298" s="162">
        <f t="shared" ca="1" si="30"/>
        <v>3.5879629629629629E-4</v>
      </c>
      <c r="H298" s="160">
        <f t="shared" ca="1" si="21"/>
        <v>0.55734953703703682</v>
      </c>
      <c r="I298" s="158">
        <f t="shared" si="18"/>
        <v>12.222222222222221</v>
      </c>
      <c r="J298" s="162">
        <f t="shared" ca="1" si="31"/>
        <v>3.7037037037037035E-4</v>
      </c>
      <c r="K298" s="162"/>
      <c r="L298" s="160">
        <f t="shared" ca="1" si="22"/>
        <v>0.55973379629629827</v>
      </c>
      <c r="M298" s="158">
        <f t="array" aca="1" ref="M298" ca="1">INDIRECT("route!E298")-INDIRECT("route!E297")</f>
        <v>0.40000000000000568</v>
      </c>
      <c r="N298" s="157">
        <f t="array" aca="1" ref="N298" ca="1">IF(INDIRECT("route!D298")="START",0,IF(T298=TRUE,N297,INDIRECT("route!E298")))</f>
        <v>55.6</v>
      </c>
      <c r="O298" s="139" t="e">
        <f t="shared" ca="1" si="24"/>
        <v>#VALUE!</v>
      </c>
      <c r="P298" s="139">
        <f t="shared" ca="1" si="25"/>
        <v>1</v>
      </c>
      <c r="Q298" s="161" t="e">
        <f t="shared" ca="1" si="26"/>
        <v>#VALUE!</v>
      </c>
      <c r="R298" s="161" t="e">
        <f t="shared" ca="1" si="27"/>
        <v>#VALUE!</v>
      </c>
      <c r="S298" s="161" t="e">
        <f t="shared" ca="1" si="28"/>
        <v>#VALUE!</v>
      </c>
      <c r="T298" s="139" t="b">
        <f t="shared" ca="1" si="29"/>
        <v>0</v>
      </c>
      <c r="U298" s="139">
        <v>298</v>
      </c>
      <c r="V298" s="139"/>
      <c r="W298" s="141"/>
    </row>
    <row r="299" spans="1:23" ht="12" customHeight="1" x14ac:dyDescent="0.3">
      <c r="A299" s="156">
        <f t="shared" ca="1" si="19"/>
        <v>0.56048611111111313</v>
      </c>
      <c r="B299" s="156">
        <f t="shared" ca="1" si="20"/>
        <v>0.55806712962962945</v>
      </c>
      <c r="C299" s="157">
        <f t="shared" ca="1" si="16"/>
        <v>87.800000000000011</v>
      </c>
      <c r="D299" s="140">
        <f t="array" aca="1" ref="D299" ca="1">INDIRECT("route!E299")</f>
        <v>56.4</v>
      </c>
      <c r="E299" s="140">
        <f t="shared" ca="1" si="23"/>
        <v>0.79999999999999716</v>
      </c>
      <c r="F299" s="158">
        <f t="shared" si="17"/>
        <v>12.777777777777779</v>
      </c>
      <c r="G299" s="162">
        <f t="shared" ca="1" si="30"/>
        <v>7.1759259259259259E-4</v>
      </c>
      <c r="H299" s="160">
        <f t="shared" ca="1" si="21"/>
        <v>0.55806712962962945</v>
      </c>
      <c r="I299" s="158">
        <f t="shared" si="18"/>
        <v>12.222222222222221</v>
      </c>
      <c r="J299" s="162">
        <f t="shared" ca="1" si="31"/>
        <v>7.5231481481481482E-4</v>
      </c>
      <c r="K299" s="162"/>
      <c r="L299" s="160">
        <f t="shared" ca="1" si="22"/>
        <v>0.56048611111111313</v>
      </c>
      <c r="M299" s="158">
        <f t="array" aca="1" ref="M299" ca="1">INDIRECT("route!E299")-INDIRECT("route!E298")</f>
        <v>0.79999999999999716</v>
      </c>
      <c r="N299" s="157">
        <f t="array" aca="1" ref="N299" ca="1">IF(INDIRECT("route!D299")="START",0,IF(T299=TRUE,N298,INDIRECT("route!E299")))</f>
        <v>56.4</v>
      </c>
      <c r="O299" s="139">
        <f t="shared" ca="1" si="24"/>
        <v>1</v>
      </c>
      <c r="P299" s="139" t="e">
        <f t="shared" ca="1" si="25"/>
        <v>#VALUE!</v>
      </c>
      <c r="Q299" s="161" t="e">
        <f t="shared" ca="1" si="26"/>
        <v>#VALUE!</v>
      </c>
      <c r="R299" s="161" t="e">
        <f t="shared" ca="1" si="27"/>
        <v>#VALUE!</v>
      </c>
      <c r="S299" s="161" t="e">
        <f t="shared" ca="1" si="28"/>
        <v>#VALUE!</v>
      </c>
      <c r="T299" s="139" t="b">
        <f t="shared" ca="1" si="29"/>
        <v>0</v>
      </c>
      <c r="U299" s="139">
        <v>299</v>
      </c>
      <c r="V299" s="139"/>
      <c r="W299" s="141"/>
    </row>
    <row r="300" spans="1:23" ht="12" customHeight="1" x14ac:dyDescent="0.3">
      <c r="A300" s="156">
        <f t="shared" ca="1" si="19"/>
        <v>0.5626620370370391</v>
      </c>
      <c r="B300" s="156">
        <f t="shared" ca="1" si="20"/>
        <v>0.56015046296296278</v>
      </c>
      <c r="C300" s="157">
        <f t="shared" ca="1" si="16"/>
        <v>85.500000000000028</v>
      </c>
      <c r="D300" s="140">
        <f t="array" aca="1" ref="D300" ca="1">INDIRECT("route!E300")</f>
        <v>58.699999999999996</v>
      </c>
      <c r="E300" s="140" t="str">
        <f t="shared" ca="1" si="23"/>
        <v/>
      </c>
      <c r="F300" s="158">
        <f t="shared" si="17"/>
        <v>12.777777777777779</v>
      </c>
      <c r="G300" s="162">
        <f t="shared" ca="1" si="30"/>
        <v>2.0833333333333333E-3</v>
      </c>
      <c r="H300" s="160">
        <f t="shared" ca="1" si="21"/>
        <v>0.56015046296296278</v>
      </c>
      <c r="I300" s="158">
        <f t="shared" si="18"/>
        <v>12.222222222222221</v>
      </c>
      <c r="J300" s="162">
        <f t="shared" ca="1" si="31"/>
        <v>2.1759259259259258E-3</v>
      </c>
      <c r="K300" s="162"/>
      <c r="L300" s="160">
        <f t="shared" ca="1" si="22"/>
        <v>0.5626620370370391</v>
      </c>
      <c r="M300" s="158">
        <f t="array" aca="1" ref="M300" ca="1">INDIRECT("route!E300")-INDIRECT("route!E299")</f>
        <v>2.2999999999999972</v>
      </c>
      <c r="N300" s="157">
        <f t="array" aca="1" ref="N300" ca="1">IF(INDIRECT("route!D300")="START",0,IF(T300=TRUE,N299,INDIRECT("route!E300")))</f>
        <v>56.4</v>
      </c>
      <c r="O300" s="139" t="e">
        <f t="shared" ca="1" si="24"/>
        <v>#VALUE!</v>
      </c>
      <c r="P300" s="139" t="e">
        <f t="shared" ca="1" si="25"/>
        <v>#VALUE!</v>
      </c>
      <c r="Q300" s="161" t="e">
        <f t="shared" ca="1" si="26"/>
        <v>#VALUE!</v>
      </c>
      <c r="R300" s="161" t="e">
        <f t="shared" ca="1" si="27"/>
        <v>#VALUE!</v>
      </c>
      <c r="S300" s="161" t="e">
        <f t="shared" ca="1" si="28"/>
        <v>#VALUE!</v>
      </c>
      <c r="T300" s="139" t="b">
        <f t="shared" ca="1" si="29"/>
        <v>1</v>
      </c>
      <c r="U300" s="139">
        <v>300</v>
      </c>
      <c r="V300" s="139"/>
      <c r="W300" s="141"/>
    </row>
    <row r="301" spans="1:23" ht="12" customHeight="1" x14ac:dyDescent="0.3">
      <c r="A301" s="156">
        <f t="shared" ca="1" si="19"/>
        <v>0.56275462962963174</v>
      </c>
      <c r="B301" s="156">
        <f t="shared" ca="1" si="20"/>
        <v>0.56023148148148127</v>
      </c>
      <c r="C301" s="157">
        <f t="shared" ca="1" si="16"/>
        <v>85.40000000000002</v>
      </c>
      <c r="D301" s="140">
        <f t="array" aca="1" ref="D301" ca="1">INDIRECT("route!E301")</f>
        <v>58.8</v>
      </c>
      <c r="E301" s="140" t="str">
        <f t="shared" ca="1" si="23"/>
        <v/>
      </c>
      <c r="F301" s="158">
        <f t="shared" si="17"/>
        <v>12.777777777777779</v>
      </c>
      <c r="G301" s="162">
        <f t="shared" ca="1" si="30"/>
        <v>8.1018518518518516E-5</v>
      </c>
      <c r="H301" s="160">
        <f t="shared" ca="1" si="21"/>
        <v>0.56023148148148127</v>
      </c>
      <c r="I301" s="158">
        <f t="shared" si="18"/>
        <v>12.222222222222221</v>
      </c>
      <c r="J301" s="162">
        <f t="shared" ca="1" si="31"/>
        <v>9.2592592592592588E-5</v>
      </c>
      <c r="K301" s="162"/>
      <c r="L301" s="160">
        <f t="shared" ca="1" si="22"/>
        <v>0.56275462962963174</v>
      </c>
      <c r="M301" s="158">
        <f t="array" aca="1" ref="M301" ca="1">INDIRECT("route!E301")-INDIRECT("route!E300")</f>
        <v>0.10000000000000142</v>
      </c>
      <c r="N301" s="157">
        <f t="array" aca="1" ref="N301" ca="1">IF(INDIRECT("route!D301")="START",0,IF(T301=TRUE,N300,INDIRECT("route!E301")))</f>
        <v>56.4</v>
      </c>
      <c r="O301" s="139" t="e">
        <f t="shared" ca="1" si="24"/>
        <v>#VALUE!</v>
      </c>
      <c r="P301" s="139" t="e">
        <f t="shared" ca="1" si="25"/>
        <v>#VALUE!</v>
      </c>
      <c r="Q301" s="161" t="e">
        <f t="shared" ca="1" si="26"/>
        <v>#VALUE!</v>
      </c>
      <c r="R301" s="161" t="e">
        <f t="shared" ca="1" si="27"/>
        <v>#VALUE!</v>
      </c>
      <c r="S301" s="161" t="e">
        <f t="shared" ca="1" si="28"/>
        <v>#VALUE!</v>
      </c>
      <c r="T301" s="139" t="b">
        <f t="shared" ca="1" si="29"/>
        <v>1</v>
      </c>
      <c r="U301" s="139">
        <v>301</v>
      </c>
      <c r="V301" s="139"/>
      <c r="W301" s="141"/>
    </row>
    <row r="302" spans="1:23" ht="12" customHeight="1" x14ac:dyDescent="0.3">
      <c r="A302" s="156">
        <f t="shared" ca="1" si="19"/>
        <v>0.5631250000000021</v>
      </c>
      <c r="B302" s="156">
        <f t="shared" ca="1" si="20"/>
        <v>0.56059027777777759</v>
      </c>
      <c r="C302" s="157">
        <f t="shared" ca="1" si="16"/>
        <v>85.000000000000028</v>
      </c>
      <c r="D302" s="140">
        <f t="array" aca="1" ref="D302" ca="1">INDIRECT("route!E302")</f>
        <v>59.199999999999996</v>
      </c>
      <c r="E302" s="140">
        <f t="shared" ca="1" si="23"/>
        <v>2.7999999999999972</v>
      </c>
      <c r="F302" s="158">
        <f t="shared" si="17"/>
        <v>12.777777777777779</v>
      </c>
      <c r="G302" s="162">
        <f t="shared" ca="1" si="30"/>
        <v>3.5879629629629629E-4</v>
      </c>
      <c r="H302" s="160">
        <f t="shared" ca="1" si="21"/>
        <v>0.56059027777777759</v>
      </c>
      <c r="I302" s="158">
        <f t="shared" si="18"/>
        <v>12.222222222222221</v>
      </c>
      <c r="J302" s="162">
        <f t="shared" ca="1" si="31"/>
        <v>3.7037037037037035E-4</v>
      </c>
      <c r="K302" s="162"/>
      <c r="L302" s="160">
        <f t="shared" ca="1" si="22"/>
        <v>0.5631250000000021</v>
      </c>
      <c r="M302" s="158">
        <f t="array" aca="1" ref="M302" ca="1">INDIRECT("route!E302")-INDIRECT("route!E301")</f>
        <v>0.39999999999999858</v>
      </c>
      <c r="N302" s="157">
        <f t="array" aca="1" ref="N302" ca="1">IF(INDIRECT("route!D302")="START",0,IF(T302=TRUE,N301,INDIRECT("route!E302")))</f>
        <v>59.199999999999996</v>
      </c>
      <c r="O302" s="139">
        <f t="shared" ca="1" si="24"/>
        <v>1</v>
      </c>
      <c r="P302" s="139" t="e">
        <f t="shared" ca="1" si="25"/>
        <v>#VALUE!</v>
      </c>
      <c r="Q302" s="161" t="e">
        <f t="shared" ca="1" si="26"/>
        <v>#VALUE!</v>
      </c>
      <c r="R302" s="161" t="e">
        <f t="shared" ca="1" si="27"/>
        <v>#VALUE!</v>
      </c>
      <c r="S302" s="161" t="e">
        <f t="shared" ca="1" si="28"/>
        <v>#VALUE!</v>
      </c>
      <c r="T302" s="139" t="b">
        <f t="shared" ca="1" si="29"/>
        <v>0</v>
      </c>
      <c r="U302" s="139">
        <v>302</v>
      </c>
      <c r="V302" s="139"/>
      <c r="W302" s="141"/>
    </row>
    <row r="303" spans="1:23" ht="12" customHeight="1" x14ac:dyDescent="0.3">
      <c r="A303" s="156">
        <f t="shared" ca="1" si="19"/>
        <v>0.56358796296296509</v>
      </c>
      <c r="B303" s="156">
        <f t="shared" ca="1" si="20"/>
        <v>0.56104166666666644</v>
      </c>
      <c r="C303" s="157">
        <f t="shared" ca="1" si="16"/>
        <v>84.500000000000014</v>
      </c>
      <c r="D303" s="140">
        <f t="array" aca="1" ref="D303" ca="1">INDIRECT("route!E303")</f>
        <v>59.7</v>
      </c>
      <c r="E303" s="140">
        <f t="shared" ca="1" si="23"/>
        <v>0.50000000000000711</v>
      </c>
      <c r="F303" s="158">
        <f t="shared" si="17"/>
        <v>12.777777777777779</v>
      </c>
      <c r="G303" s="162">
        <f t="shared" ca="1" si="30"/>
        <v>4.5138888888888887E-4</v>
      </c>
      <c r="H303" s="160">
        <f t="shared" ca="1" si="21"/>
        <v>0.56104166666666644</v>
      </c>
      <c r="I303" s="158">
        <f t="shared" si="18"/>
        <v>12.222222222222221</v>
      </c>
      <c r="J303" s="162">
        <f t="shared" ca="1" si="31"/>
        <v>4.6296296296296298E-4</v>
      </c>
      <c r="K303" s="162"/>
      <c r="L303" s="160">
        <f t="shared" ca="1" si="22"/>
        <v>0.56358796296296509</v>
      </c>
      <c r="M303" s="158">
        <f t="array" aca="1" ref="M303" ca="1">INDIRECT("route!E303")-INDIRECT("route!E302")</f>
        <v>0.50000000000000711</v>
      </c>
      <c r="N303" s="157">
        <f t="array" aca="1" ref="N303" ca="1">IF(INDIRECT("route!D303")="START",0,IF(T303=TRUE,N302,INDIRECT("route!E303")))</f>
        <v>59.7</v>
      </c>
      <c r="O303" s="139" t="e">
        <f t="shared" ca="1" si="24"/>
        <v>#VALUE!</v>
      </c>
      <c r="P303" s="139">
        <f t="shared" ca="1" si="25"/>
        <v>1</v>
      </c>
      <c r="Q303" s="161" t="e">
        <f t="shared" ca="1" si="26"/>
        <v>#VALUE!</v>
      </c>
      <c r="R303" s="161" t="e">
        <f t="shared" ca="1" si="27"/>
        <v>#VALUE!</v>
      </c>
      <c r="S303" s="161" t="e">
        <f t="shared" ca="1" si="28"/>
        <v>#VALUE!</v>
      </c>
      <c r="T303" s="139" t="b">
        <f t="shared" ca="1" si="29"/>
        <v>0</v>
      </c>
      <c r="U303" s="139">
        <v>303</v>
      </c>
      <c r="V303" s="139"/>
      <c r="W303" s="141"/>
    </row>
    <row r="304" spans="1:23" ht="12" customHeight="1" x14ac:dyDescent="0.3">
      <c r="A304" s="156">
        <f t="shared" ca="1" si="19"/>
        <v>0.56377314814815027</v>
      </c>
      <c r="B304" s="156">
        <f t="shared" ca="1" si="20"/>
        <v>0.56121527777777758</v>
      </c>
      <c r="C304" s="157">
        <f t="shared" ca="1" si="16"/>
        <v>84.300000000000026</v>
      </c>
      <c r="D304" s="140">
        <f t="array" aca="1" ref="D304" ca="1">INDIRECT("route!E304")</f>
        <v>59.899999999999991</v>
      </c>
      <c r="E304" s="140">
        <f t="shared" ca="1" si="23"/>
        <v>0.19999999999998863</v>
      </c>
      <c r="F304" s="158">
        <f t="shared" si="17"/>
        <v>12.777777777777779</v>
      </c>
      <c r="G304" s="162">
        <f t="shared" ca="1" si="30"/>
        <v>1.7361111111111112E-4</v>
      </c>
      <c r="H304" s="160">
        <f t="shared" ca="1" si="21"/>
        <v>0.56121527777777758</v>
      </c>
      <c r="I304" s="158">
        <f t="shared" si="18"/>
        <v>12.222222222222221</v>
      </c>
      <c r="J304" s="162">
        <f t="shared" ca="1" si="31"/>
        <v>1.8518518518518518E-4</v>
      </c>
      <c r="K304" s="162"/>
      <c r="L304" s="160">
        <f t="shared" ca="1" si="22"/>
        <v>0.56377314814815027</v>
      </c>
      <c r="M304" s="158">
        <f t="array" aca="1" ref="M304" ca="1">INDIRECT("route!E304")-INDIRECT("route!E303")</f>
        <v>0.19999999999998863</v>
      </c>
      <c r="N304" s="157">
        <f t="array" aca="1" ref="N304" ca="1">IF(INDIRECT("route!D304")="START",0,IF(T304=TRUE,N303,INDIRECT("route!E304")))</f>
        <v>59.899999999999991</v>
      </c>
      <c r="O304" s="139">
        <f t="shared" ca="1" si="24"/>
        <v>1</v>
      </c>
      <c r="P304" s="139" t="e">
        <f t="shared" ca="1" si="25"/>
        <v>#VALUE!</v>
      </c>
      <c r="Q304" s="161" t="e">
        <f t="shared" ca="1" si="26"/>
        <v>#VALUE!</v>
      </c>
      <c r="R304" s="161" t="e">
        <f t="shared" ca="1" si="27"/>
        <v>#VALUE!</v>
      </c>
      <c r="S304" s="161" t="e">
        <f t="shared" ca="1" si="28"/>
        <v>#VALUE!</v>
      </c>
      <c r="T304" s="139" t="b">
        <f t="shared" ca="1" si="29"/>
        <v>0</v>
      </c>
      <c r="U304" s="139">
        <v>304</v>
      </c>
      <c r="V304" s="139"/>
      <c r="W304" s="141"/>
    </row>
    <row r="305" spans="1:23" ht="12" customHeight="1" x14ac:dyDescent="0.3">
      <c r="A305" s="156">
        <f t="shared" ca="1" si="19"/>
        <v>0.56395833333333545</v>
      </c>
      <c r="B305" s="156">
        <f t="shared" ca="1" si="20"/>
        <v>0.56138888888888872</v>
      </c>
      <c r="C305" s="157">
        <f t="shared" ref="C305:C559" ca="1" si="32">IF(D305&gt;0,VLOOKUP("FINISH",INDIRECT("route!D$6"):INDIRECT("route!E$8500"),2,FALSE)-D305," ")</f>
        <v>84.100000000000023</v>
      </c>
      <c r="D305" s="140">
        <f t="array" aca="1" ref="D305" ca="1">INDIRECT("route!E305")</f>
        <v>60.099999999999994</v>
      </c>
      <c r="E305" s="140">
        <f t="shared" ca="1" si="23"/>
        <v>0.20000000000000284</v>
      </c>
      <c r="F305" s="158">
        <f t="shared" si="17"/>
        <v>12.777777777777779</v>
      </c>
      <c r="G305" s="162">
        <f t="shared" ca="1" si="30"/>
        <v>1.7361111111111112E-4</v>
      </c>
      <c r="H305" s="160">
        <f t="shared" ca="1" si="21"/>
        <v>0.56138888888888872</v>
      </c>
      <c r="I305" s="158">
        <f t="shared" si="18"/>
        <v>12.222222222222221</v>
      </c>
      <c r="J305" s="162">
        <f t="shared" ca="1" si="31"/>
        <v>1.8518518518518518E-4</v>
      </c>
      <c r="K305" s="162"/>
      <c r="L305" s="160">
        <f t="shared" ca="1" si="22"/>
        <v>0.56395833333333545</v>
      </c>
      <c r="M305" s="158">
        <f t="array" aca="1" ref="M305" ca="1">INDIRECT("route!E305")-INDIRECT("route!E304")</f>
        <v>0.20000000000000284</v>
      </c>
      <c r="N305" s="157">
        <f t="array" aca="1" ref="N305" ca="1">IF(INDIRECT("route!D305")="START",0,IF(T305=TRUE,N304,INDIRECT("route!E305")))</f>
        <v>60.099999999999994</v>
      </c>
      <c r="O305" s="139">
        <f t="shared" ca="1" si="24"/>
        <v>1</v>
      </c>
      <c r="P305" s="139" t="e">
        <f t="shared" ca="1" si="25"/>
        <v>#VALUE!</v>
      </c>
      <c r="Q305" s="161" t="e">
        <f t="shared" ca="1" si="26"/>
        <v>#VALUE!</v>
      </c>
      <c r="R305" s="161" t="e">
        <f t="shared" ca="1" si="27"/>
        <v>#VALUE!</v>
      </c>
      <c r="S305" s="161" t="e">
        <f t="shared" ca="1" si="28"/>
        <v>#VALUE!</v>
      </c>
      <c r="T305" s="139" t="b">
        <f t="shared" ca="1" si="29"/>
        <v>0</v>
      </c>
      <c r="U305" s="139">
        <v>305</v>
      </c>
      <c r="V305" s="139"/>
      <c r="W305" s="141"/>
    </row>
    <row r="306" spans="1:23" ht="12" customHeight="1" x14ac:dyDescent="0.3">
      <c r="A306" s="156">
        <f t="shared" ca="1" si="19"/>
        <v>0.56395833333333545</v>
      </c>
      <c r="B306" s="156">
        <f t="shared" ca="1" si="20"/>
        <v>0.56138888888888872</v>
      </c>
      <c r="C306" s="157">
        <f t="shared" ca="1" si="32"/>
        <v>84.100000000000023</v>
      </c>
      <c r="D306" s="140">
        <f t="array" aca="1" ref="D306" ca="1">INDIRECT("route!E306")</f>
        <v>60.099999999999994</v>
      </c>
      <c r="E306" s="140">
        <f t="shared" ca="1" si="23"/>
        <v>0</v>
      </c>
      <c r="F306" s="158">
        <f t="shared" si="17"/>
        <v>12.777777777777779</v>
      </c>
      <c r="G306" s="162">
        <f t="shared" ca="1" si="30"/>
        <v>0</v>
      </c>
      <c r="H306" s="160">
        <f t="shared" ca="1" si="21"/>
        <v>0.56138888888888872</v>
      </c>
      <c r="I306" s="158">
        <f t="shared" si="18"/>
        <v>12.222222222222221</v>
      </c>
      <c r="J306" s="162">
        <f t="shared" ca="1" si="31"/>
        <v>0</v>
      </c>
      <c r="K306" s="162"/>
      <c r="L306" s="160">
        <f t="shared" ca="1" si="22"/>
        <v>0.56395833333333545</v>
      </c>
      <c r="M306" s="158">
        <f t="array" aca="1" ref="M306" ca="1">INDIRECT("route!E306")-INDIRECT("route!E305")</f>
        <v>0</v>
      </c>
      <c r="N306" s="157">
        <f t="array" aca="1" ref="N306" ca="1">IF(INDIRECT("route!D306")="START",0,IF(T306=TRUE,N305,INDIRECT("route!E306")))</f>
        <v>60.099999999999994</v>
      </c>
      <c r="O306" s="139" t="e">
        <f t="shared" ca="1" si="24"/>
        <v>#VALUE!</v>
      </c>
      <c r="P306" s="139">
        <f t="shared" ca="1" si="25"/>
        <v>1</v>
      </c>
      <c r="Q306" s="161" t="e">
        <f t="shared" ca="1" si="26"/>
        <v>#VALUE!</v>
      </c>
      <c r="R306" s="161" t="e">
        <f t="shared" ca="1" si="27"/>
        <v>#VALUE!</v>
      </c>
      <c r="S306" s="161" t="e">
        <f t="shared" ca="1" si="28"/>
        <v>#VALUE!</v>
      </c>
      <c r="T306" s="139" t="b">
        <f t="shared" ca="1" si="29"/>
        <v>0</v>
      </c>
      <c r="U306" s="139">
        <v>306</v>
      </c>
      <c r="V306" s="139"/>
      <c r="W306" s="141"/>
    </row>
    <row r="307" spans="1:23" ht="12" customHeight="1" x14ac:dyDescent="0.3">
      <c r="A307" s="156">
        <f t="shared" ca="1" si="19"/>
        <v>0.56471064814815031</v>
      </c>
      <c r="B307" s="156">
        <f t="shared" ca="1" si="20"/>
        <v>0.56210648148148135</v>
      </c>
      <c r="C307" s="157">
        <f t="shared" ca="1" si="32"/>
        <v>83.300000000000026</v>
      </c>
      <c r="D307" s="140">
        <f t="array" aca="1" ref="D307" ca="1">INDIRECT("route!E307")</f>
        <v>60.899999999999991</v>
      </c>
      <c r="E307" s="140">
        <f t="shared" ca="1" si="23"/>
        <v>0.79999999999999716</v>
      </c>
      <c r="F307" s="158">
        <f t="shared" si="17"/>
        <v>12.777777777777779</v>
      </c>
      <c r="G307" s="162">
        <f t="shared" ca="1" si="30"/>
        <v>7.1759259259259259E-4</v>
      </c>
      <c r="H307" s="160">
        <f t="shared" ca="1" si="21"/>
        <v>0.56210648148148135</v>
      </c>
      <c r="I307" s="158">
        <f t="shared" si="18"/>
        <v>12.222222222222221</v>
      </c>
      <c r="J307" s="162">
        <f t="shared" ca="1" si="31"/>
        <v>7.5231481481481482E-4</v>
      </c>
      <c r="K307" s="162"/>
      <c r="L307" s="160">
        <f t="shared" ca="1" si="22"/>
        <v>0.56471064814815031</v>
      </c>
      <c r="M307" s="158">
        <f t="array" aca="1" ref="M307" ca="1">INDIRECT("route!E307")-INDIRECT("route!E306")</f>
        <v>0.79999999999999716</v>
      </c>
      <c r="N307" s="157">
        <f t="array" aca="1" ref="N307" ca="1">IF(INDIRECT("route!D307")="START",0,IF(T307=TRUE,N306,INDIRECT("route!E307")))</f>
        <v>60.899999999999991</v>
      </c>
      <c r="O307" s="139" t="e">
        <f t="shared" ca="1" si="24"/>
        <v>#VALUE!</v>
      </c>
      <c r="P307" s="139">
        <f t="shared" ca="1" si="25"/>
        <v>1</v>
      </c>
      <c r="Q307" s="161" t="e">
        <f t="shared" ca="1" si="26"/>
        <v>#VALUE!</v>
      </c>
      <c r="R307" s="161" t="e">
        <f t="shared" ca="1" si="27"/>
        <v>#VALUE!</v>
      </c>
      <c r="S307" s="161" t="e">
        <f t="shared" ca="1" si="28"/>
        <v>#VALUE!</v>
      </c>
      <c r="T307" s="139" t="b">
        <f t="shared" ca="1" si="29"/>
        <v>0</v>
      </c>
      <c r="U307" s="139">
        <v>307</v>
      </c>
      <c r="V307" s="139"/>
      <c r="W307" s="141"/>
    </row>
    <row r="308" spans="1:23" ht="12" customHeight="1" x14ac:dyDescent="0.3">
      <c r="A308" s="156">
        <f t="shared" ca="1" si="19"/>
        <v>0.56508101851852066</v>
      </c>
      <c r="B308" s="156">
        <f t="shared" ca="1" si="20"/>
        <v>0.56246527777777766</v>
      </c>
      <c r="C308" s="157">
        <f t="shared" ca="1" si="32"/>
        <v>82.90000000000002</v>
      </c>
      <c r="D308" s="140">
        <f t="array" aca="1" ref="D308" ca="1">INDIRECT("route!E308")</f>
        <v>61.3</v>
      </c>
      <c r="E308" s="140">
        <f t="shared" ca="1" si="23"/>
        <v>0.40000000000000568</v>
      </c>
      <c r="F308" s="158">
        <f t="shared" si="17"/>
        <v>12.777777777777779</v>
      </c>
      <c r="G308" s="162">
        <f t="shared" ca="1" si="30"/>
        <v>3.5879629629629629E-4</v>
      </c>
      <c r="H308" s="160">
        <f t="shared" ca="1" si="21"/>
        <v>0.56246527777777766</v>
      </c>
      <c r="I308" s="158">
        <f t="shared" si="18"/>
        <v>12.222222222222221</v>
      </c>
      <c r="J308" s="162">
        <f t="shared" ca="1" si="31"/>
        <v>3.7037037037037035E-4</v>
      </c>
      <c r="K308" s="162"/>
      <c r="L308" s="160">
        <f t="shared" ca="1" si="22"/>
        <v>0.56508101851852066</v>
      </c>
      <c r="M308" s="158">
        <f t="array" aca="1" ref="M308" ca="1">INDIRECT("route!E308")-INDIRECT("route!E307")</f>
        <v>0.40000000000000568</v>
      </c>
      <c r="N308" s="157">
        <f t="array" aca="1" ref="N308" ca="1">IF(INDIRECT("route!D308")="START",0,IF(T308=TRUE,N307,INDIRECT("route!E308")))</f>
        <v>61.3</v>
      </c>
      <c r="O308" s="139">
        <f t="shared" ca="1" si="24"/>
        <v>1</v>
      </c>
      <c r="P308" s="139" t="e">
        <f t="shared" ca="1" si="25"/>
        <v>#VALUE!</v>
      </c>
      <c r="Q308" s="161" t="e">
        <f t="shared" ca="1" si="26"/>
        <v>#VALUE!</v>
      </c>
      <c r="R308" s="161" t="e">
        <f t="shared" ca="1" si="27"/>
        <v>#VALUE!</v>
      </c>
      <c r="S308" s="161" t="e">
        <f t="shared" ca="1" si="28"/>
        <v>#VALUE!</v>
      </c>
      <c r="T308" s="139" t="b">
        <f t="shared" ca="1" si="29"/>
        <v>0</v>
      </c>
      <c r="U308" s="139">
        <v>308</v>
      </c>
      <c r="V308" s="139"/>
      <c r="W308" s="141"/>
    </row>
    <row r="309" spans="1:23" ht="12" customHeight="1" x14ac:dyDescent="0.3">
      <c r="A309" s="156">
        <f t="shared" ca="1" si="19"/>
        <v>0.56574074074074288</v>
      </c>
      <c r="B309" s="156">
        <f t="shared" ca="1" si="20"/>
        <v>0.56309027777777765</v>
      </c>
      <c r="C309" s="157">
        <f t="shared" ca="1" si="32"/>
        <v>82.200000000000017</v>
      </c>
      <c r="D309" s="140">
        <f t="array" aca="1" ref="D309" ca="1">INDIRECT("route!E309")</f>
        <v>62</v>
      </c>
      <c r="E309" s="140" t="str">
        <f t="shared" ca="1" si="23"/>
        <v/>
      </c>
      <c r="F309" s="158">
        <f t="shared" si="17"/>
        <v>12.777777777777779</v>
      </c>
      <c r="G309" s="162">
        <f t="shared" ca="1" si="30"/>
        <v>6.2500000000000001E-4</v>
      </c>
      <c r="H309" s="160">
        <f t="shared" ca="1" si="21"/>
        <v>0.56309027777777765</v>
      </c>
      <c r="I309" s="158">
        <f t="shared" si="18"/>
        <v>12.222222222222221</v>
      </c>
      <c r="J309" s="162">
        <f t="shared" ca="1" si="31"/>
        <v>6.5972222222222224E-4</v>
      </c>
      <c r="K309" s="162"/>
      <c r="L309" s="160">
        <f t="shared" ca="1" si="22"/>
        <v>0.56574074074074288</v>
      </c>
      <c r="M309" s="158">
        <f t="array" aca="1" ref="M309" ca="1">INDIRECT("route!E309")-INDIRECT("route!E308")</f>
        <v>0.70000000000000284</v>
      </c>
      <c r="N309" s="157">
        <f t="array" aca="1" ref="N309" ca="1">IF(INDIRECT("route!D309")="START",0,IF(T309=TRUE,N308,INDIRECT("route!E309")))</f>
        <v>61.3</v>
      </c>
      <c r="O309" s="139" t="e">
        <f t="shared" ca="1" si="24"/>
        <v>#VALUE!</v>
      </c>
      <c r="P309" s="139" t="e">
        <f t="shared" ca="1" si="25"/>
        <v>#VALUE!</v>
      </c>
      <c r="Q309" s="161" t="e">
        <f t="shared" ca="1" si="26"/>
        <v>#VALUE!</v>
      </c>
      <c r="R309" s="161" t="e">
        <f t="shared" ca="1" si="27"/>
        <v>#VALUE!</v>
      </c>
      <c r="S309" s="161" t="e">
        <f t="shared" ca="1" si="28"/>
        <v>#VALUE!</v>
      </c>
      <c r="T309" s="139" t="b">
        <f t="shared" ca="1" si="29"/>
        <v>1</v>
      </c>
      <c r="U309" s="139">
        <v>309</v>
      </c>
      <c r="V309" s="139"/>
      <c r="W309" s="141"/>
    </row>
    <row r="310" spans="1:23" ht="12" customHeight="1" x14ac:dyDescent="0.3">
      <c r="A310" s="156">
        <f t="shared" ca="1" si="19"/>
        <v>0.56630787037037256</v>
      </c>
      <c r="B310" s="156">
        <f t="shared" ca="1" si="20"/>
        <v>0.5636226851851851</v>
      </c>
      <c r="C310" s="157">
        <f t="shared" ca="1" si="32"/>
        <v>81.600000000000023</v>
      </c>
      <c r="D310" s="140">
        <f t="array" aca="1" ref="D310" ca="1">INDIRECT("route!E310")</f>
        <v>62.599999999999994</v>
      </c>
      <c r="E310" s="140">
        <f t="shared" ca="1" si="23"/>
        <v>1.2999999999999972</v>
      </c>
      <c r="F310" s="158">
        <f t="shared" si="17"/>
        <v>12.777777777777779</v>
      </c>
      <c r="G310" s="162">
        <f t="shared" ca="1" si="30"/>
        <v>5.3240740740740744E-4</v>
      </c>
      <c r="H310" s="160">
        <f t="shared" ca="1" si="21"/>
        <v>0.5636226851851851</v>
      </c>
      <c r="I310" s="158">
        <f t="shared" si="18"/>
        <v>12.222222222222221</v>
      </c>
      <c r="J310" s="162">
        <f t="shared" ca="1" si="31"/>
        <v>5.6712962962962967E-4</v>
      </c>
      <c r="K310" s="162"/>
      <c r="L310" s="160">
        <f t="shared" ca="1" si="22"/>
        <v>0.56630787037037256</v>
      </c>
      <c r="M310" s="158">
        <f t="array" aca="1" ref="M310" ca="1">INDIRECT("route!E310")-INDIRECT("route!E309")</f>
        <v>0.59999999999999432</v>
      </c>
      <c r="N310" s="157">
        <f t="array" aca="1" ref="N310" ca="1">IF(INDIRECT("route!D310")="START",0,IF(T310=TRUE,N309,INDIRECT("route!E310")))</f>
        <v>62.599999999999994</v>
      </c>
      <c r="O310" s="139" t="e">
        <f t="shared" ca="1" si="24"/>
        <v>#VALUE!</v>
      </c>
      <c r="P310" s="139">
        <f t="shared" ca="1" si="25"/>
        <v>1</v>
      </c>
      <c r="Q310" s="161" t="e">
        <f t="shared" ca="1" si="26"/>
        <v>#VALUE!</v>
      </c>
      <c r="R310" s="161" t="e">
        <f t="shared" ca="1" si="27"/>
        <v>#VALUE!</v>
      </c>
      <c r="S310" s="161" t="e">
        <f t="shared" ca="1" si="28"/>
        <v>#VALUE!</v>
      </c>
      <c r="T310" s="139" t="b">
        <f t="shared" ca="1" si="29"/>
        <v>0</v>
      </c>
      <c r="U310" s="139">
        <v>310</v>
      </c>
      <c r="V310" s="139"/>
      <c r="W310" s="141"/>
    </row>
    <row r="311" spans="1:23" ht="12" customHeight="1" x14ac:dyDescent="0.3">
      <c r="A311" s="156">
        <f t="shared" ca="1" si="19"/>
        <v>0.56677083333333556</v>
      </c>
      <c r="B311" s="156">
        <f t="shared" ca="1" si="20"/>
        <v>0.56407407407407395</v>
      </c>
      <c r="C311" s="157">
        <f t="shared" ca="1" si="32"/>
        <v>81.100000000000023</v>
      </c>
      <c r="D311" s="140">
        <f t="array" aca="1" ref="D311" ca="1">INDIRECT("route!E311")</f>
        <v>63.099999999999994</v>
      </c>
      <c r="E311" s="140">
        <f t="shared" ca="1" si="23"/>
        <v>0.5</v>
      </c>
      <c r="F311" s="158">
        <f t="shared" si="17"/>
        <v>12.777777777777779</v>
      </c>
      <c r="G311" s="162">
        <f t="shared" ca="1" si="30"/>
        <v>4.5138888888888887E-4</v>
      </c>
      <c r="H311" s="160">
        <f t="shared" ca="1" si="21"/>
        <v>0.56407407407407395</v>
      </c>
      <c r="I311" s="158">
        <f t="shared" si="18"/>
        <v>12.222222222222221</v>
      </c>
      <c r="J311" s="162">
        <f t="shared" ca="1" si="31"/>
        <v>4.6296296296296298E-4</v>
      </c>
      <c r="K311" s="162"/>
      <c r="L311" s="160">
        <f t="shared" ca="1" si="22"/>
        <v>0.56677083333333556</v>
      </c>
      <c r="M311" s="158">
        <f t="array" aca="1" ref="M311" ca="1">INDIRECT("route!E311")-INDIRECT("route!E310")</f>
        <v>0.5</v>
      </c>
      <c r="N311" s="157">
        <f t="array" aca="1" ref="N311" ca="1">IF(INDIRECT("route!D311")="START",0,IF(T311=TRUE,N310,INDIRECT("route!E311")))</f>
        <v>63.099999999999994</v>
      </c>
      <c r="O311" s="139" t="e">
        <f t="shared" ca="1" si="24"/>
        <v>#VALUE!</v>
      </c>
      <c r="P311" s="139">
        <f t="shared" ca="1" si="25"/>
        <v>1</v>
      </c>
      <c r="Q311" s="161" t="e">
        <f t="shared" ca="1" si="26"/>
        <v>#VALUE!</v>
      </c>
      <c r="R311" s="161" t="e">
        <f t="shared" ca="1" si="27"/>
        <v>#VALUE!</v>
      </c>
      <c r="S311" s="161" t="e">
        <f t="shared" ca="1" si="28"/>
        <v>#VALUE!</v>
      </c>
      <c r="T311" s="139" t="b">
        <f t="shared" ca="1" si="29"/>
        <v>0</v>
      </c>
      <c r="U311" s="139">
        <v>311</v>
      </c>
      <c r="V311" s="139"/>
      <c r="W311" s="141"/>
    </row>
    <row r="312" spans="1:23" ht="12" customHeight="1" x14ac:dyDescent="0.3">
      <c r="A312" s="156">
        <f t="shared" ca="1" si="19"/>
        <v>0.56733796296296524</v>
      </c>
      <c r="B312" s="156">
        <f t="shared" ca="1" si="20"/>
        <v>0.5646064814814814</v>
      </c>
      <c r="C312" s="157">
        <f t="shared" ca="1" si="32"/>
        <v>80.500000000000014</v>
      </c>
      <c r="D312" s="140">
        <f t="array" aca="1" ref="D312" ca="1">INDIRECT("route!E312")</f>
        <v>63.7</v>
      </c>
      <c r="E312" s="140" t="str">
        <f t="shared" ca="1" si="23"/>
        <v/>
      </c>
      <c r="F312" s="158">
        <f t="shared" si="17"/>
        <v>12.777777777777779</v>
      </c>
      <c r="G312" s="162">
        <f t="shared" ca="1" si="30"/>
        <v>5.3240740740740744E-4</v>
      </c>
      <c r="H312" s="160">
        <f t="shared" ca="1" si="21"/>
        <v>0.5646064814814814</v>
      </c>
      <c r="I312" s="158">
        <f t="shared" si="18"/>
        <v>12.222222222222221</v>
      </c>
      <c r="J312" s="162">
        <f t="shared" ca="1" si="31"/>
        <v>5.6712962962962967E-4</v>
      </c>
      <c r="K312" s="162"/>
      <c r="L312" s="160">
        <f t="shared" ca="1" si="22"/>
        <v>0.56733796296296524</v>
      </c>
      <c r="M312" s="158">
        <f t="array" aca="1" ref="M312" ca="1">INDIRECT("route!E312")-INDIRECT("route!E311")</f>
        <v>0.60000000000000853</v>
      </c>
      <c r="N312" s="157">
        <f t="array" aca="1" ref="N312" ca="1">IF(INDIRECT("route!D312")="START",0,IF(T312=TRUE,N311,INDIRECT("route!E312")))</f>
        <v>63.099999999999994</v>
      </c>
      <c r="O312" s="139" t="e">
        <f t="shared" ca="1" si="24"/>
        <v>#VALUE!</v>
      </c>
      <c r="P312" s="139" t="e">
        <f t="shared" ca="1" si="25"/>
        <v>#VALUE!</v>
      </c>
      <c r="Q312" s="161" t="e">
        <f t="shared" ca="1" si="26"/>
        <v>#VALUE!</v>
      </c>
      <c r="R312" s="161" t="e">
        <f t="shared" ca="1" si="27"/>
        <v>#VALUE!</v>
      </c>
      <c r="S312" s="161" t="e">
        <f t="shared" ca="1" si="28"/>
        <v>#VALUE!</v>
      </c>
      <c r="T312" s="139" t="b">
        <f t="shared" ca="1" si="29"/>
        <v>1</v>
      </c>
      <c r="U312" s="139">
        <v>312</v>
      </c>
      <c r="V312" s="139"/>
      <c r="W312" s="141"/>
    </row>
    <row r="313" spans="1:23" ht="12" customHeight="1" x14ac:dyDescent="0.3">
      <c r="A313" s="156">
        <f t="shared" ca="1" si="19"/>
        <v>0.56865740740740967</v>
      </c>
      <c r="B313" s="156">
        <f t="shared" ca="1" si="20"/>
        <v>0.56586805555555553</v>
      </c>
      <c r="C313" s="157">
        <f t="shared" ca="1" si="32"/>
        <v>79.100000000000023</v>
      </c>
      <c r="D313" s="140">
        <f t="array" aca="1" ref="D313" ca="1">INDIRECT("route!E313")</f>
        <v>65.099999999999994</v>
      </c>
      <c r="E313" s="140" t="str">
        <f t="shared" ca="1" si="23"/>
        <v/>
      </c>
      <c r="F313" s="158">
        <f t="shared" si="17"/>
        <v>12.777777777777779</v>
      </c>
      <c r="G313" s="162">
        <f t="shared" ca="1" si="30"/>
        <v>1.261574074074074E-3</v>
      </c>
      <c r="H313" s="160">
        <f t="shared" ca="1" si="21"/>
        <v>0.56586805555555553</v>
      </c>
      <c r="I313" s="158">
        <f t="shared" si="18"/>
        <v>12.222222222222221</v>
      </c>
      <c r="J313" s="162">
        <f t="shared" ca="1" si="31"/>
        <v>1.3194444444444445E-3</v>
      </c>
      <c r="K313" s="162"/>
      <c r="L313" s="160">
        <f t="shared" ca="1" si="22"/>
        <v>0.56865740740740967</v>
      </c>
      <c r="M313" s="158">
        <f t="array" aca="1" ref="M313" ca="1">INDIRECT("route!E313")-INDIRECT("route!E312")</f>
        <v>1.3999999999999915</v>
      </c>
      <c r="N313" s="157">
        <f t="array" aca="1" ref="N313" ca="1">IF(INDIRECT("route!D313")="START",0,IF(T313=TRUE,N312,INDIRECT("route!E313")))</f>
        <v>63.099999999999994</v>
      </c>
      <c r="O313" s="139" t="e">
        <f t="shared" ca="1" si="24"/>
        <v>#VALUE!</v>
      </c>
      <c r="P313" s="139" t="e">
        <f t="shared" ca="1" si="25"/>
        <v>#VALUE!</v>
      </c>
      <c r="Q313" s="161" t="e">
        <f t="shared" ca="1" si="26"/>
        <v>#VALUE!</v>
      </c>
      <c r="R313" s="161" t="e">
        <f t="shared" ca="1" si="27"/>
        <v>#VALUE!</v>
      </c>
      <c r="S313" s="161" t="e">
        <f t="shared" ca="1" si="28"/>
        <v>#VALUE!</v>
      </c>
      <c r="T313" s="139" t="b">
        <f t="shared" ca="1" si="29"/>
        <v>1</v>
      </c>
      <c r="U313" s="139">
        <v>313</v>
      </c>
      <c r="V313" s="139"/>
      <c r="W313" s="141"/>
    </row>
    <row r="314" spans="1:23" ht="12" customHeight="1" x14ac:dyDescent="0.3">
      <c r="A314" s="156">
        <f t="shared" ca="1" si="19"/>
        <v>0.56931712962963188</v>
      </c>
      <c r="B314" s="156">
        <f t="shared" ca="1" si="20"/>
        <v>0.56649305555555551</v>
      </c>
      <c r="C314" s="157">
        <f t="shared" ca="1" si="32"/>
        <v>78.40000000000002</v>
      </c>
      <c r="D314" s="140">
        <f t="array" aca="1" ref="D314" ca="1">INDIRECT("route!E314")</f>
        <v>65.8</v>
      </c>
      <c r="E314" s="140" t="str">
        <f t="shared" ca="1" si="23"/>
        <v/>
      </c>
      <c r="F314" s="158">
        <f t="shared" si="17"/>
        <v>12.777777777777779</v>
      </c>
      <c r="G314" s="162">
        <f t="shared" ca="1" si="30"/>
        <v>6.2500000000000001E-4</v>
      </c>
      <c r="H314" s="160">
        <f t="shared" ca="1" si="21"/>
        <v>0.56649305555555551</v>
      </c>
      <c r="I314" s="158">
        <f t="shared" si="18"/>
        <v>12.222222222222221</v>
      </c>
      <c r="J314" s="162">
        <f t="shared" ca="1" si="31"/>
        <v>6.5972222222222224E-4</v>
      </c>
      <c r="K314" s="162"/>
      <c r="L314" s="160">
        <f t="shared" ca="1" si="22"/>
        <v>0.56931712962963188</v>
      </c>
      <c r="M314" s="158">
        <f t="array" aca="1" ref="M314" ca="1">INDIRECT("route!E314")-INDIRECT("route!E313")</f>
        <v>0.70000000000000284</v>
      </c>
      <c r="N314" s="157">
        <f t="array" aca="1" ref="N314" ca="1">IF(INDIRECT("route!D314")="START",0,IF(T314=TRUE,N313,INDIRECT("route!E314")))</f>
        <v>63.099999999999994</v>
      </c>
      <c r="O314" s="139" t="e">
        <f t="shared" ca="1" si="24"/>
        <v>#VALUE!</v>
      </c>
      <c r="P314" s="139" t="e">
        <f t="shared" ca="1" si="25"/>
        <v>#VALUE!</v>
      </c>
      <c r="Q314" s="161" t="e">
        <f t="shared" ca="1" si="26"/>
        <v>#VALUE!</v>
      </c>
      <c r="R314" s="161" t="e">
        <f t="shared" ca="1" si="27"/>
        <v>#VALUE!</v>
      </c>
      <c r="S314" s="161" t="e">
        <f t="shared" ca="1" si="28"/>
        <v>#VALUE!</v>
      </c>
      <c r="T314" s="139" t="b">
        <f t="shared" ca="1" si="29"/>
        <v>1</v>
      </c>
      <c r="U314" s="139">
        <v>314</v>
      </c>
      <c r="V314" s="139"/>
      <c r="W314" s="141"/>
    </row>
    <row r="315" spans="1:23" ht="12" customHeight="1" x14ac:dyDescent="0.3">
      <c r="A315" s="156">
        <f t="shared" ca="1" si="19"/>
        <v>0.56997685185185409</v>
      </c>
      <c r="B315" s="156">
        <f t="shared" ca="1" si="20"/>
        <v>0.5671180555555555</v>
      </c>
      <c r="C315" s="157">
        <f t="shared" ca="1" si="32"/>
        <v>77.700000000000017</v>
      </c>
      <c r="D315" s="140">
        <f t="array" aca="1" ref="D315" ca="1">INDIRECT("route!E315")</f>
        <v>66.5</v>
      </c>
      <c r="E315" s="140" t="str">
        <f t="shared" ca="1" si="23"/>
        <v/>
      </c>
      <c r="F315" s="158">
        <f t="shared" si="17"/>
        <v>12.777777777777779</v>
      </c>
      <c r="G315" s="162">
        <f t="shared" ca="1" si="30"/>
        <v>6.2500000000000001E-4</v>
      </c>
      <c r="H315" s="160">
        <f t="shared" ca="1" si="21"/>
        <v>0.5671180555555555</v>
      </c>
      <c r="I315" s="158">
        <f t="shared" si="18"/>
        <v>12.222222222222221</v>
      </c>
      <c r="J315" s="162">
        <f t="shared" ca="1" si="31"/>
        <v>6.5972222222222224E-4</v>
      </c>
      <c r="K315" s="162"/>
      <c r="L315" s="160">
        <f t="shared" ca="1" si="22"/>
        <v>0.56997685185185409</v>
      </c>
      <c r="M315" s="158">
        <f t="array" aca="1" ref="M315" ca="1">INDIRECT("route!E315")-INDIRECT("route!E314")</f>
        <v>0.70000000000000284</v>
      </c>
      <c r="N315" s="157">
        <f t="array" aca="1" ref="N315" ca="1">IF(INDIRECT("route!D315")="START",0,IF(T315=TRUE,N314,INDIRECT("route!E315")))</f>
        <v>63.099999999999994</v>
      </c>
      <c r="O315" s="139" t="e">
        <f t="shared" ca="1" si="24"/>
        <v>#VALUE!</v>
      </c>
      <c r="P315" s="139" t="e">
        <f t="shared" ca="1" si="25"/>
        <v>#VALUE!</v>
      </c>
      <c r="Q315" s="161" t="e">
        <f t="shared" ca="1" si="26"/>
        <v>#VALUE!</v>
      </c>
      <c r="R315" s="161" t="e">
        <f t="shared" ca="1" si="27"/>
        <v>#VALUE!</v>
      </c>
      <c r="S315" s="161" t="e">
        <f t="shared" ca="1" si="28"/>
        <v>#VALUE!</v>
      </c>
      <c r="T315" s="139" t="b">
        <f t="shared" ca="1" si="29"/>
        <v>1</v>
      </c>
      <c r="U315" s="139">
        <v>315</v>
      </c>
      <c r="V315" s="139"/>
      <c r="W315" s="141"/>
    </row>
    <row r="316" spans="1:23" ht="12" customHeight="1" x14ac:dyDescent="0.3">
      <c r="A316" s="156">
        <f t="shared" ca="1" si="19"/>
        <v>0.57016203703703927</v>
      </c>
      <c r="B316" s="156">
        <f t="shared" ca="1" si="20"/>
        <v>0.56729166666666664</v>
      </c>
      <c r="C316" s="157">
        <f t="shared" ca="1" si="32"/>
        <v>77.500000000000014</v>
      </c>
      <c r="D316" s="140">
        <f t="array" aca="1" ref="D316" ca="1">INDIRECT("route!E316")</f>
        <v>66.7</v>
      </c>
      <c r="E316" s="140">
        <f t="shared" ca="1" si="23"/>
        <v>3.6000000000000085</v>
      </c>
      <c r="F316" s="158">
        <f t="shared" si="17"/>
        <v>12.777777777777779</v>
      </c>
      <c r="G316" s="162">
        <f t="shared" ca="1" si="30"/>
        <v>1.7361111111111112E-4</v>
      </c>
      <c r="H316" s="160">
        <f t="shared" ca="1" si="21"/>
        <v>0.56729166666666664</v>
      </c>
      <c r="I316" s="158">
        <f t="shared" si="18"/>
        <v>12.222222222222221</v>
      </c>
      <c r="J316" s="162">
        <f t="shared" ca="1" si="31"/>
        <v>1.8518518518518518E-4</v>
      </c>
      <c r="K316" s="162"/>
      <c r="L316" s="160">
        <f t="shared" ca="1" si="22"/>
        <v>0.57016203703703927</v>
      </c>
      <c r="M316" s="158">
        <f t="array" aca="1" ref="M316" ca="1">INDIRECT("route!E316")-INDIRECT("route!E315")</f>
        <v>0.20000000000000284</v>
      </c>
      <c r="N316" s="157">
        <f t="array" aca="1" ref="N316" ca="1">IF(INDIRECT("route!D316")="START",0,IF(T316=TRUE,N315,INDIRECT("route!E316")))</f>
        <v>66.7</v>
      </c>
      <c r="O316" s="139">
        <f t="shared" ca="1" si="24"/>
        <v>1</v>
      </c>
      <c r="P316" s="139" t="e">
        <f t="shared" ca="1" si="25"/>
        <v>#VALUE!</v>
      </c>
      <c r="Q316" s="161" t="e">
        <f t="shared" ca="1" si="26"/>
        <v>#VALUE!</v>
      </c>
      <c r="R316" s="161" t="e">
        <f t="shared" ca="1" si="27"/>
        <v>#VALUE!</v>
      </c>
      <c r="S316" s="161" t="e">
        <f t="shared" ca="1" si="28"/>
        <v>#VALUE!</v>
      </c>
      <c r="T316" s="139" t="b">
        <f t="shared" ca="1" si="29"/>
        <v>0</v>
      </c>
      <c r="U316" s="139">
        <v>316</v>
      </c>
      <c r="V316" s="139"/>
      <c r="W316" s="141"/>
    </row>
    <row r="317" spans="1:23" ht="12" customHeight="1" x14ac:dyDescent="0.3">
      <c r="A317" s="156">
        <f t="shared" ca="1" si="19"/>
        <v>0.57034722222222445</v>
      </c>
      <c r="B317" s="156">
        <f t="shared" ca="1" si="20"/>
        <v>0.56746527777777778</v>
      </c>
      <c r="C317" s="157">
        <f t="shared" ca="1" si="32"/>
        <v>77.300000000000026</v>
      </c>
      <c r="D317" s="140">
        <f t="array" aca="1" ref="D317" ca="1">INDIRECT("route!E317")</f>
        <v>66.899999999999991</v>
      </c>
      <c r="E317" s="140" t="str">
        <f t="shared" ca="1" si="23"/>
        <v/>
      </c>
      <c r="F317" s="158">
        <f t="shared" si="17"/>
        <v>12.777777777777779</v>
      </c>
      <c r="G317" s="162">
        <f t="shared" ca="1" si="30"/>
        <v>1.7361111111111112E-4</v>
      </c>
      <c r="H317" s="160">
        <f t="shared" ca="1" si="21"/>
        <v>0.56746527777777778</v>
      </c>
      <c r="I317" s="158">
        <f t="shared" si="18"/>
        <v>12.222222222222221</v>
      </c>
      <c r="J317" s="162">
        <f t="shared" ca="1" si="31"/>
        <v>1.8518518518518518E-4</v>
      </c>
      <c r="K317" s="162"/>
      <c r="L317" s="160">
        <f t="shared" ca="1" si="22"/>
        <v>0.57034722222222445</v>
      </c>
      <c r="M317" s="158">
        <f t="array" aca="1" ref="M317" ca="1">INDIRECT("route!E317")-INDIRECT("route!E316")</f>
        <v>0.19999999999998863</v>
      </c>
      <c r="N317" s="157">
        <f t="array" aca="1" ref="N317" ca="1">IF(INDIRECT("route!D317")="START",0,IF(T317=TRUE,N316,INDIRECT("route!E317")))</f>
        <v>66.7</v>
      </c>
      <c r="O317" s="139" t="e">
        <f t="shared" ca="1" si="24"/>
        <v>#VALUE!</v>
      </c>
      <c r="P317" s="139" t="e">
        <f t="shared" ca="1" si="25"/>
        <v>#VALUE!</v>
      </c>
      <c r="Q317" s="161" t="e">
        <f t="shared" ca="1" si="26"/>
        <v>#VALUE!</v>
      </c>
      <c r="R317" s="161" t="e">
        <f t="shared" ca="1" si="27"/>
        <v>#VALUE!</v>
      </c>
      <c r="S317" s="161" t="e">
        <f t="shared" ca="1" si="28"/>
        <v>#VALUE!</v>
      </c>
      <c r="T317" s="139" t="b">
        <f t="shared" ca="1" si="29"/>
        <v>1</v>
      </c>
      <c r="U317" s="139">
        <v>317</v>
      </c>
      <c r="V317" s="139"/>
      <c r="W317" s="141"/>
    </row>
    <row r="318" spans="1:23" ht="12" customHeight="1" x14ac:dyDescent="0.3">
      <c r="A318" s="156">
        <f t="shared" ca="1" si="19"/>
        <v>0.57109953703703931</v>
      </c>
      <c r="B318" s="156">
        <f t="shared" ca="1" si="20"/>
        <v>0.56818287037037041</v>
      </c>
      <c r="C318" s="157">
        <f t="shared" ca="1" si="32"/>
        <v>76.500000000000014</v>
      </c>
      <c r="D318" s="140">
        <f t="array" aca="1" ref="D318" ca="1">INDIRECT("route!E318")</f>
        <v>67.7</v>
      </c>
      <c r="E318" s="140" t="str">
        <f t="shared" ca="1" si="23"/>
        <v/>
      </c>
      <c r="F318" s="158">
        <f t="shared" si="17"/>
        <v>12.777777777777779</v>
      </c>
      <c r="G318" s="162">
        <f t="shared" ca="1" si="30"/>
        <v>7.1759259259259259E-4</v>
      </c>
      <c r="H318" s="160">
        <f t="shared" ca="1" si="21"/>
        <v>0.56818287037037041</v>
      </c>
      <c r="I318" s="158">
        <f t="shared" si="18"/>
        <v>12.222222222222221</v>
      </c>
      <c r="J318" s="162">
        <f t="shared" ca="1" si="31"/>
        <v>7.5231481481481482E-4</v>
      </c>
      <c r="K318" s="162"/>
      <c r="L318" s="160">
        <f t="shared" ca="1" si="22"/>
        <v>0.57109953703703931</v>
      </c>
      <c r="M318" s="158">
        <f t="array" aca="1" ref="M318" ca="1">INDIRECT("route!E318")-INDIRECT("route!E317")</f>
        <v>0.80000000000001137</v>
      </c>
      <c r="N318" s="157">
        <f t="array" aca="1" ref="N318" ca="1">IF(INDIRECT("route!D318")="START",0,IF(T318=TRUE,N317,INDIRECT("route!E318")))</f>
        <v>66.7</v>
      </c>
      <c r="O318" s="139" t="e">
        <f t="shared" ca="1" si="24"/>
        <v>#VALUE!</v>
      </c>
      <c r="P318" s="139" t="e">
        <f t="shared" ca="1" si="25"/>
        <v>#VALUE!</v>
      </c>
      <c r="Q318" s="161" t="e">
        <f t="shared" ca="1" si="26"/>
        <v>#VALUE!</v>
      </c>
      <c r="R318" s="161" t="e">
        <f t="shared" ca="1" si="27"/>
        <v>#VALUE!</v>
      </c>
      <c r="S318" s="161" t="e">
        <f t="shared" ca="1" si="28"/>
        <v>#VALUE!</v>
      </c>
      <c r="T318" s="139" t="b">
        <f t="shared" ca="1" si="29"/>
        <v>1</v>
      </c>
      <c r="U318" s="139">
        <v>318</v>
      </c>
      <c r="V318" s="139"/>
      <c r="W318" s="141"/>
    </row>
    <row r="319" spans="1:23" ht="12" customHeight="1" x14ac:dyDescent="0.3">
      <c r="A319" s="156">
        <f t="shared" ca="1" si="19"/>
        <v>0.57251157407407638</v>
      </c>
      <c r="B319" s="156">
        <f t="shared" ca="1" si="20"/>
        <v>0.56953703703703706</v>
      </c>
      <c r="C319" s="157">
        <f t="shared" ca="1" si="32"/>
        <v>75.000000000000014</v>
      </c>
      <c r="D319" s="140">
        <f t="array" aca="1" ref="D319" ca="1">INDIRECT("route!E319")</f>
        <v>69.2</v>
      </c>
      <c r="E319" s="140">
        <f t="shared" ca="1" si="23"/>
        <v>2.5</v>
      </c>
      <c r="F319" s="158">
        <f t="shared" si="17"/>
        <v>12.777777777777779</v>
      </c>
      <c r="G319" s="162">
        <f t="shared" ca="1" si="30"/>
        <v>1.3541666666666667E-3</v>
      </c>
      <c r="H319" s="160">
        <f t="shared" ca="1" si="21"/>
        <v>0.56953703703703706</v>
      </c>
      <c r="I319" s="158">
        <f t="shared" si="18"/>
        <v>12.222222222222221</v>
      </c>
      <c r="J319" s="162">
        <f t="shared" ca="1" si="31"/>
        <v>1.4120370370370369E-3</v>
      </c>
      <c r="K319" s="162"/>
      <c r="L319" s="160">
        <f t="shared" ca="1" si="22"/>
        <v>0.57251157407407638</v>
      </c>
      <c r="M319" s="158">
        <f t="array" aca="1" ref="M319" ca="1">INDIRECT("route!E319")-INDIRECT("route!E318")</f>
        <v>1.5</v>
      </c>
      <c r="N319" s="157">
        <f t="array" aca="1" ref="N319" ca="1">IF(INDIRECT("route!D319")="START",0,IF(T319=TRUE,N318,INDIRECT("route!E319")))</f>
        <v>69.2</v>
      </c>
      <c r="O319" s="139">
        <f t="shared" ca="1" si="24"/>
        <v>1</v>
      </c>
      <c r="P319" s="139" t="e">
        <f t="shared" ca="1" si="25"/>
        <v>#VALUE!</v>
      </c>
      <c r="Q319" s="161" t="e">
        <f t="shared" ca="1" si="26"/>
        <v>#VALUE!</v>
      </c>
      <c r="R319" s="161" t="e">
        <f t="shared" ca="1" si="27"/>
        <v>#VALUE!</v>
      </c>
      <c r="S319" s="161" t="e">
        <f t="shared" ca="1" si="28"/>
        <v>#VALUE!</v>
      </c>
      <c r="T319" s="139" t="b">
        <f t="shared" ca="1" si="29"/>
        <v>0</v>
      </c>
      <c r="U319" s="139">
        <v>319</v>
      </c>
      <c r="V319" s="139"/>
      <c r="W319" s="141"/>
    </row>
    <row r="320" spans="1:23" ht="12" customHeight="1" x14ac:dyDescent="0.3">
      <c r="A320" s="156">
        <f t="shared" ca="1" si="19"/>
        <v>0.57251157407407638</v>
      </c>
      <c r="B320" s="156">
        <f t="shared" ca="1" si="20"/>
        <v>0.56953703703703706</v>
      </c>
      <c r="C320" s="157">
        <f t="shared" ca="1" si="32"/>
        <v>75.000000000000014</v>
      </c>
      <c r="D320" s="140">
        <f t="array" aca="1" ref="D320" ca="1">INDIRECT("route!E320")</f>
        <v>69.2</v>
      </c>
      <c r="E320" s="140">
        <f t="shared" ca="1" si="23"/>
        <v>0</v>
      </c>
      <c r="F320" s="158">
        <f t="shared" si="17"/>
        <v>12.777777777777779</v>
      </c>
      <c r="G320" s="162">
        <f t="shared" ca="1" si="30"/>
        <v>0</v>
      </c>
      <c r="H320" s="160">
        <f t="shared" ca="1" si="21"/>
        <v>0.56953703703703706</v>
      </c>
      <c r="I320" s="158">
        <f t="shared" si="18"/>
        <v>12.222222222222221</v>
      </c>
      <c r="J320" s="162">
        <f t="shared" ca="1" si="31"/>
        <v>0</v>
      </c>
      <c r="K320" s="162"/>
      <c r="L320" s="160">
        <f t="shared" ca="1" si="22"/>
        <v>0.57251157407407638</v>
      </c>
      <c r="M320" s="158">
        <f t="array" aca="1" ref="M320" ca="1">INDIRECT("route!E320")-INDIRECT("route!E319")</f>
        <v>0</v>
      </c>
      <c r="N320" s="157">
        <f t="array" aca="1" ref="N320" ca="1">IF(INDIRECT("route!D320")="START",0,IF(T320=TRUE,N319,INDIRECT("route!E320")))</f>
        <v>69.2</v>
      </c>
      <c r="O320" s="139" t="e">
        <f t="shared" ca="1" si="24"/>
        <v>#VALUE!</v>
      </c>
      <c r="P320" s="139">
        <f t="shared" ca="1" si="25"/>
        <v>1</v>
      </c>
      <c r="Q320" s="161" t="e">
        <f t="shared" ca="1" si="26"/>
        <v>#VALUE!</v>
      </c>
      <c r="R320" s="161" t="e">
        <f t="shared" ca="1" si="27"/>
        <v>#VALUE!</v>
      </c>
      <c r="S320" s="161" t="e">
        <f t="shared" ca="1" si="28"/>
        <v>#VALUE!</v>
      </c>
      <c r="T320" s="139" t="b">
        <f t="shared" ca="1" si="29"/>
        <v>0</v>
      </c>
      <c r="U320" s="139">
        <v>320</v>
      </c>
      <c r="V320" s="139"/>
      <c r="W320" s="141"/>
    </row>
    <row r="321" spans="1:23" ht="12" customHeight="1" x14ac:dyDescent="0.3">
      <c r="A321" s="156">
        <f t="shared" ca="1" si="19"/>
        <v>0.57412037037037267</v>
      </c>
      <c r="B321" s="156">
        <f t="shared" ca="1" si="20"/>
        <v>0.5710763888888889</v>
      </c>
      <c r="C321" s="157">
        <f t="shared" ca="1" si="32"/>
        <v>73.300000000000026</v>
      </c>
      <c r="D321" s="140">
        <f t="array" aca="1" ref="D321" ca="1">INDIRECT("route!E321")</f>
        <v>70.899999999999991</v>
      </c>
      <c r="E321" s="140" t="str">
        <f t="shared" ca="1" si="23"/>
        <v/>
      </c>
      <c r="F321" s="158">
        <f t="shared" si="17"/>
        <v>12.777777777777779</v>
      </c>
      <c r="G321" s="162">
        <f t="shared" ca="1" si="30"/>
        <v>1.5393518518518519E-3</v>
      </c>
      <c r="H321" s="160">
        <f t="shared" ca="1" si="21"/>
        <v>0.5710763888888889</v>
      </c>
      <c r="I321" s="158">
        <f t="shared" si="18"/>
        <v>12.222222222222221</v>
      </c>
      <c r="J321" s="162">
        <f t="shared" ca="1" si="31"/>
        <v>1.6087962962962963E-3</v>
      </c>
      <c r="K321" s="162"/>
      <c r="L321" s="160">
        <f t="shared" ca="1" si="22"/>
        <v>0.57412037037037267</v>
      </c>
      <c r="M321" s="158">
        <f t="array" aca="1" ref="M321" ca="1">INDIRECT("route!E321")-INDIRECT("route!E320")</f>
        <v>1.6999999999999886</v>
      </c>
      <c r="N321" s="157">
        <f t="array" aca="1" ref="N321" ca="1">IF(INDIRECT("route!D321")="START",0,IF(T321=TRUE,N320,INDIRECT("route!E321")))</f>
        <v>69.2</v>
      </c>
      <c r="O321" s="139" t="e">
        <f t="shared" ca="1" si="24"/>
        <v>#VALUE!</v>
      </c>
      <c r="P321" s="139" t="e">
        <f t="shared" ca="1" si="25"/>
        <v>#VALUE!</v>
      </c>
      <c r="Q321" s="161" t="e">
        <f t="shared" ca="1" si="26"/>
        <v>#VALUE!</v>
      </c>
      <c r="R321" s="161" t="e">
        <f t="shared" ca="1" si="27"/>
        <v>#VALUE!</v>
      </c>
      <c r="S321" s="161" t="e">
        <f t="shared" ca="1" si="28"/>
        <v>#VALUE!</v>
      </c>
      <c r="T321" s="139" t="b">
        <f t="shared" ca="1" si="29"/>
        <v>1</v>
      </c>
      <c r="U321" s="139">
        <v>321</v>
      </c>
      <c r="V321" s="139"/>
      <c r="W321" s="141"/>
    </row>
    <row r="322" spans="1:23" ht="12" customHeight="1" x14ac:dyDescent="0.3">
      <c r="A322" s="156">
        <f t="shared" ca="1" si="19"/>
        <v>0.57496527777778006</v>
      </c>
      <c r="B322" s="156">
        <f t="shared" ca="1" si="20"/>
        <v>0.57188657407407406</v>
      </c>
      <c r="C322" s="157">
        <f t="shared" ca="1" si="32"/>
        <v>72.40000000000002</v>
      </c>
      <c r="D322" s="140">
        <f t="array" aca="1" ref="D322" ca="1">INDIRECT("route!E322")</f>
        <v>71.8</v>
      </c>
      <c r="E322" s="140" t="str">
        <f t="shared" ca="1" si="23"/>
        <v/>
      </c>
      <c r="F322" s="158">
        <f t="shared" si="17"/>
        <v>12.777777777777779</v>
      </c>
      <c r="G322" s="162">
        <f t="shared" ca="1" si="30"/>
        <v>8.1018518518518516E-4</v>
      </c>
      <c r="H322" s="160">
        <f t="shared" ca="1" si="21"/>
        <v>0.57188657407407406</v>
      </c>
      <c r="I322" s="158">
        <f t="shared" si="18"/>
        <v>12.222222222222221</v>
      </c>
      <c r="J322" s="162">
        <f t="shared" ca="1" si="31"/>
        <v>8.4490740740740739E-4</v>
      </c>
      <c r="K322" s="162"/>
      <c r="L322" s="160">
        <f t="shared" ca="1" si="22"/>
        <v>0.57496527777778006</v>
      </c>
      <c r="M322" s="158">
        <f t="array" aca="1" ref="M322" ca="1">INDIRECT("route!E322")-INDIRECT("route!E321")</f>
        <v>0.90000000000000568</v>
      </c>
      <c r="N322" s="157">
        <f t="array" aca="1" ref="N322" ca="1">IF(INDIRECT("route!D322")="START",0,IF(T322=TRUE,N321,INDIRECT("route!E322")))</f>
        <v>69.2</v>
      </c>
      <c r="O322" s="139" t="e">
        <f t="shared" ca="1" si="24"/>
        <v>#VALUE!</v>
      </c>
      <c r="P322" s="139" t="e">
        <f t="shared" ca="1" si="25"/>
        <v>#VALUE!</v>
      </c>
      <c r="Q322" s="161" t="e">
        <f t="shared" ca="1" si="26"/>
        <v>#VALUE!</v>
      </c>
      <c r="R322" s="161" t="e">
        <f t="shared" ca="1" si="27"/>
        <v>#VALUE!</v>
      </c>
      <c r="S322" s="161" t="e">
        <f t="shared" ca="1" si="28"/>
        <v>#VALUE!</v>
      </c>
      <c r="T322" s="139" t="b">
        <f t="shared" ca="1" si="29"/>
        <v>1</v>
      </c>
      <c r="U322" s="139">
        <v>322</v>
      </c>
      <c r="V322" s="139"/>
      <c r="W322" s="141"/>
    </row>
    <row r="323" spans="1:23" ht="12" customHeight="1" x14ac:dyDescent="0.3">
      <c r="A323" s="156">
        <f t="shared" ca="1" si="19"/>
        <v>0.57496527777778006</v>
      </c>
      <c r="B323" s="156">
        <f t="shared" ca="1" si="20"/>
        <v>0.57188657407407406</v>
      </c>
      <c r="C323" s="157">
        <f t="shared" ca="1" si="32"/>
        <v>72.40000000000002</v>
      </c>
      <c r="D323" s="140">
        <f t="array" aca="1" ref="D323" ca="1">INDIRECT("route!E323")</f>
        <v>71.8</v>
      </c>
      <c r="E323" s="140" t="str">
        <f t="shared" ca="1" si="23"/>
        <v/>
      </c>
      <c r="F323" s="158">
        <f t="shared" si="17"/>
        <v>12.777777777777779</v>
      </c>
      <c r="G323" s="162">
        <f t="shared" ca="1" si="30"/>
        <v>0</v>
      </c>
      <c r="H323" s="160">
        <f t="shared" ca="1" si="21"/>
        <v>0.57188657407407406</v>
      </c>
      <c r="I323" s="158">
        <f t="shared" si="18"/>
        <v>12.222222222222221</v>
      </c>
      <c r="J323" s="162">
        <f t="shared" ca="1" si="31"/>
        <v>0</v>
      </c>
      <c r="K323" s="162"/>
      <c r="L323" s="160">
        <f t="shared" ca="1" si="22"/>
        <v>0.57496527777778006</v>
      </c>
      <c r="M323" s="158">
        <f t="array" aca="1" ref="M323" ca="1">INDIRECT("route!E323")-INDIRECT("route!E322")</f>
        <v>0</v>
      </c>
      <c r="N323" s="157">
        <f t="array" aca="1" ref="N323" ca="1">IF(INDIRECT("route!D323")="START",0,IF(T323=TRUE,N322,INDIRECT("route!E323")))</f>
        <v>69.2</v>
      </c>
      <c r="O323" s="139" t="e">
        <f t="shared" ca="1" si="24"/>
        <v>#VALUE!</v>
      </c>
      <c r="P323" s="139" t="e">
        <f t="shared" ca="1" si="25"/>
        <v>#VALUE!</v>
      </c>
      <c r="Q323" s="161" t="e">
        <f t="shared" ca="1" si="26"/>
        <v>#VALUE!</v>
      </c>
      <c r="R323" s="161" t="e">
        <f t="shared" ca="1" si="27"/>
        <v>#VALUE!</v>
      </c>
      <c r="S323" s="161" t="e">
        <f t="shared" ca="1" si="28"/>
        <v>#VALUE!</v>
      </c>
      <c r="T323" s="139" t="b">
        <f t="shared" ca="1" si="29"/>
        <v>1</v>
      </c>
      <c r="U323" s="139">
        <v>323</v>
      </c>
      <c r="V323" s="139"/>
      <c r="W323" s="141"/>
    </row>
    <row r="324" spans="1:23" ht="12" customHeight="1" x14ac:dyDescent="0.3">
      <c r="A324" s="156">
        <f t="shared" ca="1" si="19"/>
        <v>0.57515046296296524</v>
      </c>
      <c r="B324" s="156">
        <f t="shared" ca="1" si="20"/>
        <v>0.5720601851851852</v>
      </c>
      <c r="C324" s="157">
        <f t="shared" ca="1" si="32"/>
        <v>72.200000000000017</v>
      </c>
      <c r="D324" s="140">
        <f t="array" aca="1" ref="D324" ca="1">INDIRECT("route!E324")</f>
        <v>72</v>
      </c>
      <c r="E324" s="140" t="str">
        <f t="shared" ca="1" si="23"/>
        <v/>
      </c>
      <c r="F324" s="158">
        <f t="shared" si="17"/>
        <v>12.777777777777779</v>
      </c>
      <c r="G324" s="162">
        <f t="shared" ca="1" si="30"/>
        <v>1.7361111111111112E-4</v>
      </c>
      <c r="H324" s="160">
        <f t="shared" ca="1" si="21"/>
        <v>0.5720601851851852</v>
      </c>
      <c r="I324" s="158">
        <f t="shared" si="18"/>
        <v>12.222222222222221</v>
      </c>
      <c r="J324" s="162">
        <f t="shared" ca="1" si="31"/>
        <v>1.8518518518518518E-4</v>
      </c>
      <c r="K324" s="162"/>
      <c r="L324" s="160">
        <f t="shared" ca="1" si="22"/>
        <v>0.57515046296296524</v>
      </c>
      <c r="M324" s="158">
        <f t="array" aca="1" ref="M324" ca="1">INDIRECT("route!E324")-INDIRECT("route!E323")</f>
        <v>0.20000000000000284</v>
      </c>
      <c r="N324" s="157">
        <f t="array" aca="1" ref="N324" ca="1">IF(INDIRECT("route!D324")="START",0,IF(T324=TRUE,N323,INDIRECT("route!E324")))</f>
        <v>69.2</v>
      </c>
      <c r="O324" s="139" t="e">
        <f t="shared" ca="1" si="24"/>
        <v>#VALUE!</v>
      </c>
      <c r="P324" s="139" t="e">
        <f t="shared" ca="1" si="25"/>
        <v>#VALUE!</v>
      </c>
      <c r="Q324" s="161" t="e">
        <f t="shared" ca="1" si="26"/>
        <v>#VALUE!</v>
      </c>
      <c r="R324" s="161" t="e">
        <f t="shared" ca="1" si="27"/>
        <v>#VALUE!</v>
      </c>
      <c r="S324" s="161" t="e">
        <f t="shared" ca="1" si="28"/>
        <v>#VALUE!</v>
      </c>
      <c r="T324" s="139" t="b">
        <f t="shared" ca="1" si="29"/>
        <v>1</v>
      </c>
      <c r="U324" s="139">
        <v>324</v>
      </c>
      <c r="V324" s="139"/>
      <c r="W324" s="141"/>
    </row>
    <row r="325" spans="1:23" ht="12" customHeight="1" x14ac:dyDescent="0.3">
      <c r="A325" s="156">
        <f t="shared" ca="1" si="19"/>
        <v>0.5769444444444467</v>
      </c>
      <c r="B325" s="156">
        <f t="shared" ca="1" si="20"/>
        <v>0.57377314814814817</v>
      </c>
      <c r="C325" s="157">
        <f t="shared" ca="1" si="32"/>
        <v>70.300000000000026</v>
      </c>
      <c r="D325" s="140">
        <f t="array" aca="1" ref="D325" ca="1">INDIRECT("route!E325")</f>
        <v>73.899999999999991</v>
      </c>
      <c r="E325" s="140" t="str">
        <f t="shared" ca="1" si="23"/>
        <v/>
      </c>
      <c r="F325" s="158">
        <f t="shared" si="17"/>
        <v>12.777777777777779</v>
      </c>
      <c r="G325" s="162">
        <f t="shared" ca="1" si="30"/>
        <v>1.712962962962963E-3</v>
      </c>
      <c r="H325" s="160">
        <f t="shared" ca="1" si="21"/>
        <v>0.57377314814814817</v>
      </c>
      <c r="I325" s="158">
        <f t="shared" si="18"/>
        <v>12.222222222222221</v>
      </c>
      <c r="J325" s="162">
        <f t="shared" ca="1" si="31"/>
        <v>1.7939814814814815E-3</v>
      </c>
      <c r="K325" s="162"/>
      <c r="L325" s="160">
        <f t="shared" ca="1" si="22"/>
        <v>0.5769444444444467</v>
      </c>
      <c r="M325" s="158">
        <f t="array" aca="1" ref="M325" ca="1">INDIRECT("route!E325")-INDIRECT("route!E324")</f>
        <v>1.8999999999999915</v>
      </c>
      <c r="N325" s="157">
        <f t="array" aca="1" ref="N325" ca="1">IF(INDIRECT("route!D325")="START",0,IF(T325=TRUE,N324,INDIRECT("route!E325")))</f>
        <v>69.2</v>
      </c>
      <c r="O325" s="139" t="e">
        <f t="shared" ca="1" si="24"/>
        <v>#VALUE!</v>
      </c>
      <c r="P325" s="139" t="e">
        <f t="shared" ca="1" si="25"/>
        <v>#VALUE!</v>
      </c>
      <c r="Q325" s="161" t="e">
        <f t="shared" ca="1" si="26"/>
        <v>#VALUE!</v>
      </c>
      <c r="R325" s="161" t="e">
        <f t="shared" ca="1" si="27"/>
        <v>#VALUE!</v>
      </c>
      <c r="S325" s="161" t="e">
        <f t="shared" ca="1" si="28"/>
        <v>#VALUE!</v>
      </c>
      <c r="T325" s="139" t="b">
        <f t="shared" ca="1" si="29"/>
        <v>1</v>
      </c>
      <c r="U325" s="139">
        <v>325</v>
      </c>
      <c r="V325" s="139"/>
      <c r="W325" s="141"/>
    </row>
    <row r="326" spans="1:23" ht="12" customHeight="1" x14ac:dyDescent="0.3">
      <c r="A326" s="156">
        <f t="shared" ca="1" si="19"/>
        <v>0.57769675925926156</v>
      </c>
      <c r="B326" s="156">
        <f t="shared" ca="1" si="20"/>
        <v>0.5744907407407408</v>
      </c>
      <c r="C326" s="157">
        <f t="shared" ca="1" si="32"/>
        <v>69.500000000000014</v>
      </c>
      <c r="D326" s="140">
        <f t="array" aca="1" ref="D326" ca="1">INDIRECT("route!E326")</f>
        <v>74.7</v>
      </c>
      <c r="E326" s="140" t="str">
        <f t="shared" ca="1" si="23"/>
        <v/>
      </c>
      <c r="F326" s="158">
        <f t="shared" si="17"/>
        <v>12.777777777777779</v>
      </c>
      <c r="G326" s="162">
        <f t="shared" ca="1" si="30"/>
        <v>7.1759259259259259E-4</v>
      </c>
      <c r="H326" s="160">
        <f t="shared" ca="1" si="21"/>
        <v>0.5744907407407408</v>
      </c>
      <c r="I326" s="158">
        <f t="shared" si="18"/>
        <v>12.222222222222221</v>
      </c>
      <c r="J326" s="162">
        <f t="shared" ca="1" si="31"/>
        <v>7.5231481481481482E-4</v>
      </c>
      <c r="K326" s="162"/>
      <c r="L326" s="160">
        <f t="shared" ca="1" si="22"/>
        <v>0.57769675925926156</v>
      </c>
      <c r="M326" s="158">
        <f t="array" aca="1" ref="M326" ca="1">INDIRECT("route!E326")-INDIRECT("route!E325")</f>
        <v>0.80000000000001137</v>
      </c>
      <c r="N326" s="157">
        <f t="array" aca="1" ref="N326" ca="1">IF(INDIRECT("route!D326")="START",0,IF(T326=TRUE,N325,INDIRECT("route!E326")))</f>
        <v>69.2</v>
      </c>
      <c r="O326" s="139" t="e">
        <f t="shared" ca="1" si="24"/>
        <v>#VALUE!</v>
      </c>
      <c r="P326" s="139" t="e">
        <f t="shared" ca="1" si="25"/>
        <v>#VALUE!</v>
      </c>
      <c r="Q326" s="161" t="e">
        <f t="shared" ca="1" si="26"/>
        <v>#VALUE!</v>
      </c>
      <c r="R326" s="161" t="e">
        <f t="shared" ca="1" si="27"/>
        <v>#VALUE!</v>
      </c>
      <c r="S326" s="161" t="e">
        <f t="shared" ca="1" si="28"/>
        <v>#VALUE!</v>
      </c>
      <c r="T326" s="139" t="b">
        <f t="shared" ca="1" si="29"/>
        <v>1</v>
      </c>
      <c r="U326" s="139">
        <v>326</v>
      </c>
      <c r="V326" s="139"/>
      <c r="W326" s="141"/>
    </row>
    <row r="327" spans="1:23" ht="12" customHeight="1" x14ac:dyDescent="0.3">
      <c r="A327" s="156">
        <f t="shared" ca="1" si="19"/>
        <v>0.57826388888889124</v>
      </c>
      <c r="B327" s="156">
        <f t="shared" ca="1" si="20"/>
        <v>0.57502314814814826</v>
      </c>
      <c r="C327" s="157">
        <f t="shared" ca="1" si="32"/>
        <v>68.90000000000002</v>
      </c>
      <c r="D327" s="140">
        <f t="array" aca="1" ref="D327" ca="1">INDIRECT("route!E327")</f>
        <v>75.3</v>
      </c>
      <c r="E327" s="140" t="str">
        <f t="shared" ca="1" si="23"/>
        <v/>
      </c>
      <c r="F327" s="158">
        <f t="shared" si="17"/>
        <v>12.777777777777779</v>
      </c>
      <c r="G327" s="162">
        <f t="shared" ca="1" si="30"/>
        <v>5.3240740740740744E-4</v>
      </c>
      <c r="H327" s="160">
        <f t="shared" ca="1" si="21"/>
        <v>0.57502314814814826</v>
      </c>
      <c r="I327" s="158">
        <f t="shared" si="18"/>
        <v>12.222222222222221</v>
      </c>
      <c r="J327" s="162">
        <f t="shared" ca="1" si="31"/>
        <v>5.6712962962962967E-4</v>
      </c>
      <c r="K327" s="162"/>
      <c r="L327" s="160">
        <f t="shared" ca="1" si="22"/>
        <v>0.57826388888889124</v>
      </c>
      <c r="M327" s="158">
        <f t="array" aca="1" ref="M327" ca="1">INDIRECT("route!E327")-INDIRECT("route!E326")</f>
        <v>0.59999999999999432</v>
      </c>
      <c r="N327" s="157">
        <f t="array" aca="1" ref="N327" ca="1">IF(INDIRECT("route!D327")="START",0,IF(T327=TRUE,N326,INDIRECT("route!E327")))</f>
        <v>69.2</v>
      </c>
      <c r="O327" s="139" t="e">
        <f t="shared" ca="1" si="24"/>
        <v>#VALUE!</v>
      </c>
      <c r="P327" s="139" t="e">
        <f t="shared" ca="1" si="25"/>
        <v>#VALUE!</v>
      </c>
      <c r="Q327" s="161" t="e">
        <f t="shared" ca="1" si="26"/>
        <v>#VALUE!</v>
      </c>
      <c r="R327" s="161" t="e">
        <f t="shared" ca="1" si="27"/>
        <v>#VALUE!</v>
      </c>
      <c r="S327" s="161" t="e">
        <f t="shared" ca="1" si="28"/>
        <v>#VALUE!</v>
      </c>
      <c r="T327" s="139" t="b">
        <f t="shared" ca="1" si="29"/>
        <v>1</v>
      </c>
      <c r="U327" s="139">
        <v>327</v>
      </c>
      <c r="V327" s="139"/>
      <c r="W327" s="141"/>
    </row>
    <row r="328" spans="1:23" ht="12" customHeight="1" x14ac:dyDescent="0.3">
      <c r="A328" s="156">
        <f t="shared" ca="1" si="19"/>
        <v>0.57872685185185424</v>
      </c>
      <c r="B328" s="156">
        <f t="shared" ca="1" si="20"/>
        <v>0.5754745370370371</v>
      </c>
      <c r="C328" s="157">
        <f t="shared" ca="1" si="32"/>
        <v>68.40000000000002</v>
      </c>
      <c r="D328" s="140">
        <f t="array" aca="1" ref="D328" ca="1">INDIRECT("route!E328")</f>
        <v>75.8</v>
      </c>
      <c r="E328" s="140" t="str">
        <f t="shared" ca="1" si="23"/>
        <v/>
      </c>
      <c r="F328" s="158">
        <f t="shared" si="17"/>
        <v>12.777777777777779</v>
      </c>
      <c r="G328" s="162">
        <f t="shared" ca="1" si="30"/>
        <v>4.5138888888888887E-4</v>
      </c>
      <c r="H328" s="160">
        <f t="shared" ca="1" si="21"/>
        <v>0.5754745370370371</v>
      </c>
      <c r="I328" s="158">
        <f t="shared" si="18"/>
        <v>12.222222222222221</v>
      </c>
      <c r="J328" s="162">
        <f t="shared" ca="1" si="31"/>
        <v>4.6296296296296298E-4</v>
      </c>
      <c r="K328" s="162"/>
      <c r="L328" s="160">
        <f t="shared" ca="1" si="22"/>
        <v>0.57872685185185424</v>
      </c>
      <c r="M328" s="158">
        <f t="array" aca="1" ref="M328" ca="1">INDIRECT("route!E328")-INDIRECT("route!E327")</f>
        <v>0.5</v>
      </c>
      <c r="N328" s="157">
        <f t="array" aca="1" ref="N328" ca="1">IF(INDIRECT("route!D328")="START",0,IF(T328=TRUE,N327,INDIRECT("route!E328")))</f>
        <v>69.2</v>
      </c>
      <c r="O328" s="139" t="e">
        <f t="shared" ca="1" si="24"/>
        <v>#VALUE!</v>
      </c>
      <c r="P328" s="139" t="e">
        <f t="shared" ca="1" si="25"/>
        <v>#VALUE!</v>
      </c>
      <c r="Q328" s="161" t="e">
        <f t="shared" ca="1" si="26"/>
        <v>#VALUE!</v>
      </c>
      <c r="R328" s="161" t="e">
        <f t="shared" ca="1" si="27"/>
        <v>#VALUE!</v>
      </c>
      <c r="S328" s="161" t="e">
        <f t="shared" ca="1" si="28"/>
        <v>#VALUE!</v>
      </c>
      <c r="T328" s="139" t="b">
        <f t="shared" ca="1" si="29"/>
        <v>1</v>
      </c>
      <c r="U328" s="139">
        <v>328</v>
      </c>
      <c r="V328" s="139"/>
      <c r="W328" s="141"/>
    </row>
    <row r="329" spans="1:23" ht="12" customHeight="1" x14ac:dyDescent="0.3">
      <c r="A329" s="156">
        <f t="shared" ca="1" si="19"/>
        <v>0.5794791666666691</v>
      </c>
      <c r="B329" s="156">
        <f t="shared" ca="1" si="20"/>
        <v>0.57619212962962973</v>
      </c>
      <c r="C329" s="157">
        <f t="shared" ca="1" si="32"/>
        <v>67.600000000000023</v>
      </c>
      <c r="D329" s="140">
        <f t="array" aca="1" ref="D329" ca="1">INDIRECT("route!E329")</f>
        <v>76.599999999999994</v>
      </c>
      <c r="E329" s="140" t="str">
        <f t="shared" ca="1" si="23"/>
        <v/>
      </c>
      <c r="F329" s="158">
        <f t="shared" si="17"/>
        <v>12.777777777777779</v>
      </c>
      <c r="G329" s="162">
        <f t="shared" ca="1" si="30"/>
        <v>7.1759259259259259E-4</v>
      </c>
      <c r="H329" s="160">
        <f t="shared" ca="1" si="21"/>
        <v>0.57619212962962973</v>
      </c>
      <c r="I329" s="158">
        <f t="shared" si="18"/>
        <v>12.222222222222221</v>
      </c>
      <c r="J329" s="162">
        <f t="shared" ca="1" si="31"/>
        <v>7.5231481481481482E-4</v>
      </c>
      <c r="K329" s="162"/>
      <c r="L329" s="160">
        <f t="shared" ca="1" si="22"/>
        <v>0.5794791666666691</v>
      </c>
      <c r="M329" s="158">
        <f t="array" aca="1" ref="M329" ca="1">INDIRECT("route!E329")-INDIRECT("route!E328")</f>
        <v>0.79999999999999716</v>
      </c>
      <c r="N329" s="157">
        <f t="array" aca="1" ref="N329" ca="1">IF(INDIRECT("route!D329")="START",0,IF(T329=TRUE,N328,INDIRECT("route!E329")))</f>
        <v>69.2</v>
      </c>
      <c r="O329" s="139" t="e">
        <f t="shared" ca="1" si="24"/>
        <v>#VALUE!</v>
      </c>
      <c r="P329" s="139" t="e">
        <f t="shared" ca="1" si="25"/>
        <v>#VALUE!</v>
      </c>
      <c r="Q329" s="161" t="e">
        <f t="shared" ca="1" si="26"/>
        <v>#VALUE!</v>
      </c>
      <c r="R329" s="161" t="e">
        <f t="shared" ca="1" si="27"/>
        <v>#VALUE!</v>
      </c>
      <c r="S329" s="161" t="e">
        <f t="shared" ca="1" si="28"/>
        <v>#VALUE!</v>
      </c>
      <c r="T329" s="139" t="b">
        <f t="shared" ca="1" si="29"/>
        <v>1</v>
      </c>
      <c r="U329" s="139">
        <v>329</v>
      </c>
      <c r="V329" s="139"/>
      <c r="W329" s="141"/>
    </row>
    <row r="330" spans="1:23" ht="12" customHeight="1" x14ac:dyDescent="0.3">
      <c r="A330" s="156">
        <f t="shared" ca="1" si="19"/>
        <v>0.58269675925926168</v>
      </c>
      <c r="B330" s="156">
        <f t="shared" ca="1" si="20"/>
        <v>0.5792708333333334</v>
      </c>
      <c r="C330" s="157">
        <f t="shared" ca="1" si="32"/>
        <v>64.200000000000017</v>
      </c>
      <c r="D330" s="140">
        <f t="array" aca="1" ref="D330" ca="1">INDIRECT("route!E330")</f>
        <v>80</v>
      </c>
      <c r="E330" s="140">
        <f t="shared" ca="1" si="23"/>
        <v>10.799999999999997</v>
      </c>
      <c r="F330" s="158">
        <f t="shared" si="17"/>
        <v>12.777777777777779</v>
      </c>
      <c r="G330" s="162">
        <f t="shared" ca="1" si="30"/>
        <v>3.0787037037037037E-3</v>
      </c>
      <c r="H330" s="160">
        <f t="shared" ca="1" si="21"/>
        <v>0.5792708333333334</v>
      </c>
      <c r="I330" s="158">
        <f t="shared" si="18"/>
        <v>12.222222222222221</v>
      </c>
      <c r="J330" s="162">
        <f t="shared" ca="1" si="31"/>
        <v>3.2175925925925926E-3</v>
      </c>
      <c r="K330" s="162"/>
      <c r="L330" s="160">
        <f t="shared" ca="1" si="22"/>
        <v>0.58269675925926168</v>
      </c>
      <c r="M330" s="158">
        <f t="array" aca="1" ref="M330" ca="1">INDIRECT("route!E330")-INDIRECT("route!E329")</f>
        <v>3.4000000000000057</v>
      </c>
      <c r="N330" s="157">
        <f t="array" aca="1" ref="N330" ca="1">IF(INDIRECT("route!D330")="START",0,IF(T330=TRUE,N329,INDIRECT("route!E330")))</f>
        <v>80</v>
      </c>
      <c r="O330" s="139" t="e">
        <f t="shared" ca="1" si="24"/>
        <v>#VALUE!</v>
      </c>
      <c r="P330" s="139">
        <f t="shared" ca="1" si="25"/>
        <v>1</v>
      </c>
      <c r="Q330" s="161" t="e">
        <f t="shared" ca="1" si="26"/>
        <v>#VALUE!</v>
      </c>
      <c r="R330" s="161" t="e">
        <f t="shared" ca="1" si="27"/>
        <v>#VALUE!</v>
      </c>
      <c r="S330" s="161" t="e">
        <f t="shared" ca="1" si="28"/>
        <v>#VALUE!</v>
      </c>
      <c r="T330" s="139" t="b">
        <f t="shared" ca="1" si="29"/>
        <v>0</v>
      </c>
      <c r="U330" s="139">
        <v>330</v>
      </c>
      <c r="V330" s="139"/>
      <c r="W330" s="141"/>
    </row>
    <row r="331" spans="1:23" ht="12" customHeight="1" x14ac:dyDescent="0.3">
      <c r="A331" s="156">
        <f t="shared" ca="1" si="19"/>
        <v>0.58278935185185432</v>
      </c>
      <c r="B331" s="156">
        <f t="shared" ca="1" si="20"/>
        <v>0.5793518518518519</v>
      </c>
      <c r="C331" s="157">
        <f t="shared" ca="1" si="32"/>
        <v>64.100000000000023</v>
      </c>
      <c r="D331" s="140">
        <f t="array" aca="1" ref="D331" ca="1">INDIRECT("route!E331")</f>
        <v>80.099999999999994</v>
      </c>
      <c r="E331" s="140" t="str">
        <f t="shared" ca="1" si="23"/>
        <v/>
      </c>
      <c r="F331" s="158">
        <f t="shared" si="17"/>
        <v>12.777777777777779</v>
      </c>
      <c r="G331" s="162">
        <f t="shared" ca="1" si="30"/>
        <v>8.1018518518518516E-5</v>
      </c>
      <c r="H331" s="160">
        <f t="shared" ca="1" si="21"/>
        <v>0.5793518518518519</v>
      </c>
      <c r="I331" s="158">
        <f t="shared" si="18"/>
        <v>12.222222222222221</v>
      </c>
      <c r="J331" s="162">
        <f t="shared" ca="1" si="31"/>
        <v>9.2592592592592588E-5</v>
      </c>
      <c r="K331" s="162"/>
      <c r="L331" s="160">
        <f t="shared" ca="1" si="22"/>
        <v>0.58278935185185432</v>
      </c>
      <c r="M331" s="158">
        <f t="array" aca="1" ref="M331" ca="1">INDIRECT("route!E331")-INDIRECT("route!E330")</f>
        <v>9.9999999999994316E-2</v>
      </c>
      <c r="N331" s="157">
        <f t="array" aca="1" ref="N331" ca="1">IF(INDIRECT("route!D331")="START",0,IF(T331=TRUE,N330,INDIRECT("route!E331")))</f>
        <v>80</v>
      </c>
      <c r="O331" s="139" t="e">
        <f t="shared" ca="1" si="24"/>
        <v>#VALUE!</v>
      </c>
      <c r="P331" s="139" t="e">
        <f t="shared" ca="1" si="25"/>
        <v>#VALUE!</v>
      </c>
      <c r="Q331" s="161" t="e">
        <f t="shared" ca="1" si="26"/>
        <v>#VALUE!</v>
      </c>
      <c r="R331" s="161" t="e">
        <f t="shared" ca="1" si="27"/>
        <v>#VALUE!</v>
      </c>
      <c r="S331" s="161" t="e">
        <f t="shared" ca="1" si="28"/>
        <v>#VALUE!</v>
      </c>
      <c r="T331" s="139" t="b">
        <f t="shared" ca="1" si="29"/>
        <v>1</v>
      </c>
      <c r="U331" s="139">
        <v>331</v>
      </c>
      <c r="V331" s="139"/>
      <c r="W331" s="141"/>
    </row>
    <row r="332" spans="1:23" ht="12" customHeight="1" x14ac:dyDescent="0.3">
      <c r="A332" s="156">
        <f t="shared" ca="1" si="19"/>
        <v>0.58288194444444696</v>
      </c>
      <c r="B332" s="156">
        <f t="shared" ca="1" si="20"/>
        <v>0.57943287037037039</v>
      </c>
      <c r="C332" s="157">
        <f t="shared" ca="1" si="32"/>
        <v>64.000000000000014</v>
      </c>
      <c r="D332" s="140">
        <f t="array" aca="1" ref="D332" ca="1">INDIRECT("route!E332")</f>
        <v>80.2</v>
      </c>
      <c r="E332" s="140" t="str">
        <f t="shared" ca="1" si="23"/>
        <v/>
      </c>
      <c r="F332" s="158">
        <f t="shared" si="17"/>
        <v>12.777777777777779</v>
      </c>
      <c r="G332" s="162">
        <f t="shared" ca="1" si="30"/>
        <v>8.1018518518518516E-5</v>
      </c>
      <c r="H332" s="160">
        <f t="shared" ca="1" si="21"/>
        <v>0.57943287037037039</v>
      </c>
      <c r="I332" s="158">
        <f t="shared" si="18"/>
        <v>12.222222222222221</v>
      </c>
      <c r="J332" s="162">
        <f t="shared" ca="1" si="31"/>
        <v>9.2592592592592588E-5</v>
      </c>
      <c r="K332" s="162"/>
      <c r="L332" s="160">
        <f t="shared" ca="1" si="22"/>
        <v>0.58288194444444696</v>
      </c>
      <c r="M332" s="158">
        <f t="array" aca="1" ref="M332" ca="1">INDIRECT("route!E332")-INDIRECT("route!E331")</f>
        <v>0.10000000000000853</v>
      </c>
      <c r="N332" s="157">
        <f t="array" aca="1" ref="N332" ca="1">IF(INDIRECT("route!D332")="START",0,IF(T332=TRUE,N331,INDIRECT("route!E332")))</f>
        <v>80</v>
      </c>
      <c r="O332" s="139" t="e">
        <f t="shared" ca="1" si="24"/>
        <v>#VALUE!</v>
      </c>
      <c r="P332" s="139" t="e">
        <f t="shared" ca="1" si="25"/>
        <v>#VALUE!</v>
      </c>
      <c r="Q332" s="161" t="e">
        <f t="shared" ca="1" si="26"/>
        <v>#VALUE!</v>
      </c>
      <c r="R332" s="161" t="e">
        <f t="shared" ca="1" si="27"/>
        <v>#VALUE!</v>
      </c>
      <c r="S332" s="161" t="e">
        <f t="shared" ca="1" si="28"/>
        <v>#VALUE!</v>
      </c>
      <c r="T332" s="139" t="b">
        <f t="shared" ca="1" si="29"/>
        <v>1</v>
      </c>
      <c r="U332" s="139">
        <v>332</v>
      </c>
      <c r="V332" s="139"/>
      <c r="W332" s="141"/>
    </row>
    <row r="333" spans="1:23" ht="12" customHeight="1" x14ac:dyDescent="0.3">
      <c r="A333" s="156">
        <f t="shared" ca="1" si="19"/>
        <v>0.58315972222222479</v>
      </c>
      <c r="B333" s="156">
        <f t="shared" ca="1" si="20"/>
        <v>0.57969907407407406</v>
      </c>
      <c r="C333" s="157">
        <f t="shared" ca="1" si="32"/>
        <v>63.700000000000017</v>
      </c>
      <c r="D333" s="140">
        <f t="array" aca="1" ref="D333" ca="1">INDIRECT("route!E333")</f>
        <v>80.5</v>
      </c>
      <c r="E333" s="140">
        <f t="shared" ca="1" si="23"/>
        <v>0.5</v>
      </c>
      <c r="F333" s="158">
        <f t="shared" si="17"/>
        <v>12.777777777777779</v>
      </c>
      <c r="G333" s="162">
        <f t="shared" ca="1" si="30"/>
        <v>2.6620370370370372E-4</v>
      </c>
      <c r="H333" s="160">
        <f t="shared" ca="1" si="21"/>
        <v>0.57969907407407406</v>
      </c>
      <c r="I333" s="158">
        <f t="shared" si="18"/>
        <v>12.222222222222221</v>
      </c>
      <c r="J333" s="162">
        <f t="shared" ca="1" si="31"/>
        <v>2.7777777777777778E-4</v>
      </c>
      <c r="K333" s="162"/>
      <c r="L333" s="160">
        <f t="shared" ca="1" si="22"/>
        <v>0.58315972222222479</v>
      </c>
      <c r="M333" s="158">
        <f t="array" aca="1" ref="M333" ca="1">INDIRECT("route!E333")-INDIRECT("route!E332")</f>
        <v>0.29999999999999716</v>
      </c>
      <c r="N333" s="157">
        <f t="array" aca="1" ref="N333" ca="1">IF(INDIRECT("route!D333")="START",0,IF(T333=TRUE,N332,INDIRECT("route!E333")))</f>
        <v>80.5</v>
      </c>
      <c r="O333" s="139" t="e">
        <f t="shared" ca="1" si="24"/>
        <v>#VALUE!</v>
      </c>
      <c r="P333" s="139">
        <f t="shared" ca="1" si="25"/>
        <v>1</v>
      </c>
      <c r="Q333" s="161" t="e">
        <f t="shared" ca="1" si="26"/>
        <v>#VALUE!</v>
      </c>
      <c r="R333" s="161" t="e">
        <f t="shared" ca="1" si="27"/>
        <v>#VALUE!</v>
      </c>
      <c r="S333" s="161" t="e">
        <f t="shared" ca="1" si="28"/>
        <v>#VALUE!</v>
      </c>
      <c r="T333" s="139" t="b">
        <f t="shared" ca="1" si="29"/>
        <v>0</v>
      </c>
      <c r="U333" s="139">
        <v>333</v>
      </c>
      <c r="V333" s="139"/>
      <c r="W333" s="141"/>
    </row>
    <row r="334" spans="1:23" ht="12" customHeight="1" x14ac:dyDescent="0.3">
      <c r="A334" s="156">
        <f t="shared" ca="1" si="19"/>
        <v>0.5842013888888915</v>
      </c>
      <c r="B334" s="156">
        <f t="shared" ca="1" si="20"/>
        <v>0.5806944444444444</v>
      </c>
      <c r="C334" s="157">
        <f t="shared" ca="1" si="32"/>
        <v>62.600000000000023</v>
      </c>
      <c r="D334" s="140">
        <f t="array" aca="1" ref="D334" ca="1">INDIRECT("route!E334")</f>
        <v>81.599999999999994</v>
      </c>
      <c r="E334" s="140" t="str">
        <f t="shared" ca="1" si="23"/>
        <v/>
      </c>
      <c r="F334" s="158">
        <f t="shared" si="17"/>
        <v>12.777777777777779</v>
      </c>
      <c r="G334" s="162">
        <f t="shared" ca="1" si="30"/>
        <v>9.9537037037037042E-4</v>
      </c>
      <c r="H334" s="160">
        <f t="shared" ca="1" si="21"/>
        <v>0.5806944444444444</v>
      </c>
      <c r="I334" s="158">
        <f t="shared" si="18"/>
        <v>12.222222222222221</v>
      </c>
      <c r="J334" s="162">
        <f t="shared" ca="1" si="31"/>
        <v>1.0416666666666667E-3</v>
      </c>
      <c r="K334" s="162"/>
      <c r="L334" s="160">
        <f t="shared" ca="1" si="22"/>
        <v>0.5842013888888915</v>
      </c>
      <c r="M334" s="158">
        <f t="array" aca="1" ref="M334" ca="1">INDIRECT("route!E334")-INDIRECT("route!E333")</f>
        <v>1.0999999999999943</v>
      </c>
      <c r="N334" s="157">
        <f t="array" aca="1" ref="N334" ca="1">IF(INDIRECT("route!D334")="START",0,IF(T334=TRUE,N333,INDIRECT("route!E334")))</f>
        <v>80.5</v>
      </c>
      <c r="O334" s="139" t="e">
        <f t="shared" ca="1" si="24"/>
        <v>#VALUE!</v>
      </c>
      <c r="P334" s="139" t="e">
        <f t="shared" ca="1" si="25"/>
        <v>#VALUE!</v>
      </c>
      <c r="Q334" s="161" t="e">
        <f t="shared" ca="1" si="26"/>
        <v>#VALUE!</v>
      </c>
      <c r="R334" s="161" t="e">
        <f t="shared" ca="1" si="27"/>
        <v>#VALUE!</v>
      </c>
      <c r="S334" s="161" t="e">
        <f t="shared" ca="1" si="28"/>
        <v>#VALUE!</v>
      </c>
      <c r="T334" s="139" t="b">
        <f t="shared" ca="1" si="29"/>
        <v>1</v>
      </c>
      <c r="U334" s="139">
        <v>334</v>
      </c>
      <c r="V334" s="139"/>
      <c r="W334" s="141"/>
    </row>
    <row r="335" spans="1:23" ht="12" customHeight="1" x14ac:dyDescent="0.3">
      <c r="A335" s="156">
        <f t="shared" ca="1" si="19"/>
        <v>0.58447916666666933</v>
      </c>
      <c r="B335" s="156">
        <f t="shared" ca="1" si="20"/>
        <v>0.58096064814814807</v>
      </c>
      <c r="C335" s="157">
        <f t="shared" ca="1" si="32"/>
        <v>62.300000000000026</v>
      </c>
      <c r="D335" s="140">
        <f t="array" aca="1" ref="D335" ca="1">INDIRECT("route!E335")</f>
        <v>81.899999999999991</v>
      </c>
      <c r="E335" s="140" t="str">
        <f t="shared" ca="1" si="23"/>
        <v/>
      </c>
      <c r="F335" s="158">
        <f t="shared" si="17"/>
        <v>12.777777777777779</v>
      </c>
      <c r="G335" s="162">
        <f t="shared" ca="1" si="30"/>
        <v>2.6620370370370372E-4</v>
      </c>
      <c r="H335" s="160">
        <f t="shared" ca="1" si="21"/>
        <v>0.58096064814814807</v>
      </c>
      <c r="I335" s="158">
        <f t="shared" si="18"/>
        <v>12.222222222222221</v>
      </c>
      <c r="J335" s="162">
        <f t="shared" ca="1" si="31"/>
        <v>2.7777777777777778E-4</v>
      </c>
      <c r="K335" s="162"/>
      <c r="L335" s="160">
        <f t="shared" ca="1" si="22"/>
        <v>0.58447916666666933</v>
      </c>
      <c r="M335" s="158">
        <f t="array" aca="1" ref="M335" ca="1">INDIRECT("route!E335")-INDIRECT("route!E334")</f>
        <v>0.29999999999999716</v>
      </c>
      <c r="N335" s="157">
        <f t="array" aca="1" ref="N335" ca="1">IF(INDIRECT("route!D335")="START",0,IF(T335=TRUE,N334,INDIRECT("route!E335")))</f>
        <v>80.5</v>
      </c>
      <c r="O335" s="139" t="e">
        <f t="shared" ca="1" si="24"/>
        <v>#VALUE!</v>
      </c>
      <c r="P335" s="139" t="e">
        <f t="shared" ca="1" si="25"/>
        <v>#VALUE!</v>
      </c>
      <c r="Q335" s="161" t="e">
        <f t="shared" ca="1" si="26"/>
        <v>#VALUE!</v>
      </c>
      <c r="R335" s="161" t="e">
        <f t="shared" ca="1" si="27"/>
        <v>#VALUE!</v>
      </c>
      <c r="S335" s="161" t="e">
        <f t="shared" ca="1" si="28"/>
        <v>#VALUE!</v>
      </c>
      <c r="T335" s="139" t="b">
        <f t="shared" ca="1" si="29"/>
        <v>1</v>
      </c>
      <c r="U335" s="139">
        <v>335</v>
      </c>
      <c r="V335" s="139"/>
      <c r="W335" s="141"/>
    </row>
    <row r="336" spans="1:23" ht="12" customHeight="1" x14ac:dyDescent="0.3">
      <c r="A336" s="156">
        <f t="shared" ca="1" si="19"/>
        <v>0.58523148148148418</v>
      </c>
      <c r="B336" s="156">
        <f t="shared" ca="1" si="20"/>
        <v>0.5816782407407407</v>
      </c>
      <c r="C336" s="157">
        <f t="shared" ca="1" si="32"/>
        <v>61.500000000000014</v>
      </c>
      <c r="D336" s="140">
        <f t="array" aca="1" ref="D336" ca="1">INDIRECT("route!E336")</f>
        <v>82.7</v>
      </c>
      <c r="E336" s="140">
        <f t="shared" ca="1" si="23"/>
        <v>2.2000000000000028</v>
      </c>
      <c r="F336" s="158">
        <f t="shared" si="17"/>
        <v>12.777777777777779</v>
      </c>
      <c r="G336" s="162">
        <f t="shared" ca="1" si="30"/>
        <v>7.1759259259259259E-4</v>
      </c>
      <c r="H336" s="160">
        <f t="shared" ca="1" si="21"/>
        <v>0.5816782407407407</v>
      </c>
      <c r="I336" s="158">
        <f t="shared" si="18"/>
        <v>12.222222222222221</v>
      </c>
      <c r="J336" s="162">
        <f t="shared" ca="1" si="31"/>
        <v>7.5231481481481482E-4</v>
      </c>
      <c r="K336" s="162"/>
      <c r="L336" s="160">
        <f t="shared" ca="1" si="22"/>
        <v>0.58523148148148418</v>
      </c>
      <c r="M336" s="158">
        <f t="array" aca="1" ref="M336" ca="1">INDIRECT("route!E336")-INDIRECT("route!E335")</f>
        <v>0.80000000000001137</v>
      </c>
      <c r="N336" s="157">
        <f t="array" aca="1" ref="N336" ca="1">IF(INDIRECT("route!D336")="START",0,IF(T336=TRUE,N335,INDIRECT("route!E336")))</f>
        <v>82.7</v>
      </c>
      <c r="O336" s="139">
        <f t="shared" ca="1" si="24"/>
        <v>1</v>
      </c>
      <c r="P336" s="139" t="e">
        <f t="shared" ca="1" si="25"/>
        <v>#VALUE!</v>
      </c>
      <c r="Q336" s="161" t="e">
        <f t="shared" ca="1" si="26"/>
        <v>#VALUE!</v>
      </c>
      <c r="R336" s="161" t="e">
        <f t="shared" ca="1" si="27"/>
        <v>#VALUE!</v>
      </c>
      <c r="S336" s="161" t="e">
        <f t="shared" ca="1" si="28"/>
        <v>#VALUE!</v>
      </c>
      <c r="T336" s="139" t="b">
        <f t="shared" ca="1" si="29"/>
        <v>0</v>
      </c>
      <c r="U336" s="139">
        <v>336</v>
      </c>
      <c r="V336" s="139"/>
      <c r="W336" s="141"/>
    </row>
    <row r="337" spans="1:23" ht="12" customHeight="1" x14ac:dyDescent="0.3">
      <c r="A337" s="156">
        <f t="shared" ca="1" si="19"/>
        <v>0.58711805555555829</v>
      </c>
      <c r="B337" s="156">
        <f t="shared" ca="1" si="20"/>
        <v>0.58348379629629621</v>
      </c>
      <c r="C337" s="157">
        <f t="shared" ca="1" si="32"/>
        <v>59.500000000000014</v>
      </c>
      <c r="D337" s="140">
        <f t="array" aca="1" ref="D337" ca="1">INDIRECT("route!E337")</f>
        <v>84.7</v>
      </c>
      <c r="E337" s="140">
        <f t="shared" ca="1" si="23"/>
        <v>2</v>
      </c>
      <c r="F337" s="158">
        <f t="shared" si="17"/>
        <v>12.777777777777779</v>
      </c>
      <c r="G337" s="162">
        <f t="shared" ca="1" si="30"/>
        <v>1.8055555555555555E-3</v>
      </c>
      <c r="H337" s="160">
        <f t="shared" ca="1" si="21"/>
        <v>0.58348379629629621</v>
      </c>
      <c r="I337" s="158">
        <f t="shared" si="18"/>
        <v>12.222222222222221</v>
      </c>
      <c r="J337" s="162">
        <f t="shared" ca="1" si="31"/>
        <v>1.8865740740740742E-3</v>
      </c>
      <c r="K337" s="162"/>
      <c r="L337" s="160">
        <f t="shared" ca="1" si="22"/>
        <v>0.58711805555555829</v>
      </c>
      <c r="M337" s="158">
        <f t="array" aca="1" ref="M337" ca="1">INDIRECT("route!E337")-INDIRECT("route!E336")</f>
        <v>2</v>
      </c>
      <c r="N337" s="157">
        <f t="array" aca="1" ref="N337" ca="1">IF(INDIRECT("route!D337")="START",0,IF(T337=TRUE,N336,INDIRECT("route!E337")))</f>
        <v>84.7</v>
      </c>
      <c r="O337" s="139" t="e">
        <f t="shared" ca="1" si="24"/>
        <v>#VALUE!</v>
      </c>
      <c r="P337" s="139">
        <f t="shared" ca="1" si="25"/>
        <v>9</v>
      </c>
      <c r="Q337" s="161" t="e">
        <f t="shared" ca="1" si="26"/>
        <v>#VALUE!</v>
      </c>
      <c r="R337" s="161" t="e">
        <f t="shared" ca="1" si="27"/>
        <v>#VALUE!</v>
      </c>
      <c r="S337" s="161">
        <f t="shared" ca="1" si="28"/>
        <v>1</v>
      </c>
      <c r="T337" s="139" t="b">
        <f t="shared" ca="1" si="29"/>
        <v>0</v>
      </c>
      <c r="U337" s="139">
        <v>337</v>
      </c>
      <c r="V337" s="139"/>
      <c r="W337" s="141"/>
    </row>
    <row r="338" spans="1:23" ht="12" customHeight="1" x14ac:dyDescent="0.3">
      <c r="A338" s="156">
        <f t="shared" ca="1" si="19"/>
        <v>0.58711805555555829</v>
      </c>
      <c r="B338" s="156">
        <f t="shared" ca="1" si="20"/>
        <v>0.58348379629629621</v>
      </c>
      <c r="C338" s="157">
        <f t="shared" ca="1" si="32"/>
        <v>59.500000000000014</v>
      </c>
      <c r="D338" s="140">
        <f t="array" aca="1" ref="D338" ca="1">INDIRECT("route!E338")</f>
        <v>84.7</v>
      </c>
      <c r="E338" s="140">
        <f t="shared" ca="1" si="23"/>
        <v>0</v>
      </c>
      <c r="F338" s="158">
        <f t="shared" si="17"/>
        <v>12.777777777777779</v>
      </c>
      <c r="G338" s="162">
        <f t="shared" ca="1" si="30"/>
        <v>0</v>
      </c>
      <c r="H338" s="160">
        <f t="shared" ca="1" si="21"/>
        <v>0.58348379629629621</v>
      </c>
      <c r="I338" s="158">
        <f t="shared" si="18"/>
        <v>12.222222222222221</v>
      </c>
      <c r="J338" s="162">
        <f t="shared" ca="1" si="31"/>
        <v>0</v>
      </c>
      <c r="K338" s="162"/>
      <c r="L338" s="160">
        <f t="shared" ca="1" si="22"/>
        <v>0.58711805555555829</v>
      </c>
      <c r="M338" s="158">
        <f t="array" aca="1" ref="M338" ca="1">INDIRECT("route!E338")-INDIRECT("route!E337")</f>
        <v>0</v>
      </c>
      <c r="N338" s="157">
        <f t="array" aca="1" ref="N338" ca="1">IF(INDIRECT("route!D338")="START",0,IF(T338=TRUE,N337,INDIRECT("route!E338")))</f>
        <v>84.7</v>
      </c>
      <c r="O338" s="139">
        <f t="shared" ca="1" si="24"/>
        <v>1</v>
      </c>
      <c r="P338" s="139" t="e">
        <f t="shared" ca="1" si="25"/>
        <v>#VALUE!</v>
      </c>
      <c r="Q338" s="161" t="e">
        <f t="shared" ca="1" si="26"/>
        <v>#VALUE!</v>
      </c>
      <c r="R338" s="161" t="e">
        <f t="shared" ca="1" si="27"/>
        <v>#VALUE!</v>
      </c>
      <c r="S338" s="161" t="e">
        <f t="shared" ca="1" si="28"/>
        <v>#VALUE!</v>
      </c>
      <c r="T338" s="139" t="b">
        <f t="shared" ca="1" si="29"/>
        <v>0</v>
      </c>
      <c r="U338" s="139">
        <v>338</v>
      </c>
      <c r="V338" s="139"/>
      <c r="W338" s="141"/>
    </row>
    <row r="339" spans="1:23" ht="12" customHeight="1" x14ac:dyDescent="0.3">
      <c r="A339" s="156">
        <f t="shared" ca="1" si="19"/>
        <v>0.58853009259259537</v>
      </c>
      <c r="B339" s="156">
        <f t="shared" ca="1" si="20"/>
        <v>0.58483796296296287</v>
      </c>
      <c r="C339" s="157">
        <f t="shared" ca="1" si="32"/>
        <v>58.000000000000014</v>
      </c>
      <c r="D339" s="140">
        <f t="array" aca="1" ref="D339" ca="1">INDIRECT("route!E339")</f>
        <v>86.2</v>
      </c>
      <c r="E339" s="140">
        <f t="shared" ca="1" si="23"/>
        <v>1.5</v>
      </c>
      <c r="F339" s="158">
        <f t="shared" si="17"/>
        <v>12.777777777777779</v>
      </c>
      <c r="G339" s="162">
        <f t="shared" ca="1" si="30"/>
        <v>1.3541666666666667E-3</v>
      </c>
      <c r="H339" s="160">
        <f t="shared" ca="1" si="21"/>
        <v>0.58483796296296287</v>
      </c>
      <c r="I339" s="158">
        <f t="shared" si="18"/>
        <v>12.222222222222221</v>
      </c>
      <c r="J339" s="162">
        <f t="shared" ca="1" si="31"/>
        <v>1.4120370370370369E-3</v>
      </c>
      <c r="K339" s="162"/>
      <c r="L339" s="160">
        <f t="shared" ca="1" si="22"/>
        <v>0.58853009259259537</v>
      </c>
      <c r="M339" s="158">
        <f t="array" aca="1" ref="M339" ca="1">INDIRECT("route!E339")-INDIRECT("route!E338")</f>
        <v>1.5</v>
      </c>
      <c r="N339" s="157">
        <f t="array" aca="1" ref="N339" ca="1">IF(INDIRECT("route!D339")="START",0,IF(T339=TRUE,N338,INDIRECT("route!E339")))</f>
        <v>86.2</v>
      </c>
      <c r="O339" s="139" t="e">
        <f t="shared" ca="1" si="24"/>
        <v>#VALUE!</v>
      </c>
      <c r="P339" s="139">
        <f t="shared" ca="1" si="25"/>
        <v>1</v>
      </c>
      <c r="Q339" s="161" t="e">
        <f t="shared" ca="1" si="26"/>
        <v>#VALUE!</v>
      </c>
      <c r="R339" s="161" t="e">
        <f t="shared" ca="1" si="27"/>
        <v>#VALUE!</v>
      </c>
      <c r="S339" s="161" t="e">
        <f t="shared" ca="1" si="28"/>
        <v>#VALUE!</v>
      </c>
      <c r="T339" s="139" t="b">
        <f t="shared" ca="1" si="29"/>
        <v>0</v>
      </c>
      <c r="U339" s="139">
        <v>339</v>
      </c>
      <c r="V339" s="139"/>
      <c r="W339" s="141"/>
    </row>
    <row r="340" spans="1:23" ht="12" customHeight="1" x14ac:dyDescent="0.3">
      <c r="A340" s="156">
        <f t="shared" ca="1" si="19"/>
        <v>0.5894675925925954</v>
      </c>
      <c r="B340" s="156">
        <f t="shared" ca="1" si="20"/>
        <v>0.58574074074074067</v>
      </c>
      <c r="C340" s="157">
        <f t="shared" ca="1" si="32"/>
        <v>57.000000000000014</v>
      </c>
      <c r="D340" s="140">
        <f t="array" aca="1" ref="D340" ca="1">INDIRECT("route!E340")</f>
        <v>87.2</v>
      </c>
      <c r="E340" s="140" t="str">
        <f t="shared" ca="1" si="23"/>
        <v/>
      </c>
      <c r="F340" s="158">
        <f t="shared" si="17"/>
        <v>12.777777777777779</v>
      </c>
      <c r="G340" s="162">
        <f t="shared" ca="1" si="30"/>
        <v>9.0277777777777774E-4</v>
      </c>
      <c r="H340" s="160">
        <f t="shared" ca="1" si="21"/>
        <v>0.58574074074074067</v>
      </c>
      <c r="I340" s="158">
        <f t="shared" si="18"/>
        <v>12.222222222222221</v>
      </c>
      <c r="J340" s="162">
        <f t="shared" ca="1" si="31"/>
        <v>9.3749999999999997E-4</v>
      </c>
      <c r="K340" s="162"/>
      <c r="L340" s="160">
        <f t="shared" ca="1" si="22"/>
        <v>0.5894675925925954</v>
      </c>
      <c r="M340" s="158">
        <f t="array" aca="1" ref="M340" ca="1">INDIRECT("route!E340")-INDIRECT("route!E339")</f>
        <v>1</v>
      </c>
      <c r="N340" s="157">
        <f t="array" aca="1" ref="N340" ca="1">IF(INDIRECT("route!D340")="START",0,IF(T340=TRUE,N339,INDIRECT("route!E340")))</f>
        <v>86.2</v>
      </c>
      <c r="O340" s="139" t="e">
        <f t="shared" ca="1" si="24"/>
        <v>#VALUE!</v>
      </c>
      <c r="P340" s="139" t="e">
        <f t="shared" ca="1" si="25"/>
        <v>#VALUE!</v>
      </c>
      <c r="Q340" s="161" t="e">
        <f t="shared" ca="1" si="26"/>
        <v>#VALUE!</v>
      </c>
      <c r="R340" s="161" t="e">
        <f t="shared" ca="1" si="27"/>
        <v>#VALUE!</v>
      </c>
      <c r="S340" s="161" t="e">
        <f t="shared" ca="1" si="28"/>
        <v>#VALUE!</v>
      </c>
      <c r="T340" s="139" t="b">
        <f t="shared" ca="1" si="29"/>
        <v>1</v>
      </c>
      <c r="U340" s="139">
        <v>340</v>
      </c>
      <c r="V340" s="139"/>
      <c r="W340" s="141"/>
    </row>
    <row r="341" spans="1:23" ht="12" customHeight="1" x14ac:dyDescent="0.3">
      <c r="A341" s="156">
        <f t="shared" ca="1" si="19"/>
        <v>0.5899305555555584</v>
      </c>
      <c r="B341" s="156">
        <f t="shared" ca="1" si="20"/>
        <v>0.58619212962962952</v>
      </c>
      <c r="C341" s="157">
        <f t="shared" ca="1" si="32"/>
        <v>56.500000000000014</v>
      </c>
      <c r="D341" s="140">
        <f t="array" aca="1" ref="D341" ca="1">INDIRECT("route!E341")</f>
        <v>87.7</v>
      </c>
      <c r="E341" s="140" t="str">
        <f t="shared" ca="1" si="23"/>
        <v/>
      </c>
      <c r="F341" s="158">
        <f t="shared" si="17"/>
        <v>12.777777777777779</v>
      </c>
      <c r="G341" s="162">
        <f t="shared" ca="1" si="30"/>
        <v>4.5138888888888887E-4</v>
      </c>
      <c r="H341" s="160">
        <f t="shared" ca="1" si="21"/>
        <v>0.58619212962962952</v>
      </c>
      <c r="I341" s="158">
        <f t="shared" si="18"/>
        <v>12.222222222222221</v>
      </c>
      <c r="J341" s="162">
        <f t="shared" ca="1" si="31"/>
        <v>4.6296296296296298E-4</v>
      </c>
      <c r="K341" s="162"/>
      <c r="L341" s="160">
        <f t="shared" ca="1" si="22"/>
        <v>0.5899305555555584</v>
      </c>
      <c r="M341" s="158">
        <f t="array" aca="1" ref="M341" ca="1">INDIRECT("route!E341")-INDIRECT("route!E340")</f>
        <v>0.5</v>
      </c>
      <c r="N341" s="157">
        <f t="array" aca="1" ref="N341" ca="1">IF(INDIRECT("route!D341")="START",0,IF(T341=TRUE,N340,INDIRECT("route!E341")))</f>
        <v>86.2</v>
      </c>
      <c r="O341" s="139" t="e">
        <f t="shared" ca="1" si="24"/>
        <v>#VALUE!</v>
      </c>
      <c r="P341" s="139" t="e">
        <f t="shared" ca="1" si="25"/>
        <v>#VALUE!</v>
      </c>
      <c r="Q341" s="161" t="e">
        <f t="shared" ca="1" si="26"/>
        <v>#VALUE!</v>
      </c>
      <c r="R341" s="161" t="e">
        <f t="shared" ca="1" si="27"/>
        <v>#VALUE!</v>
      </c>
      <c r="S341" s="161" t="e">
        <f t="shared" ca="1" si="28"/>
        <v>#VALUE!</v>
      </c>
      <c r="T341" s="139" t="b">
        <f t="shared" ca="1" si="29"/>
        <v>1</v>
      </c>
      <c r="U341" s="139">
        <v>341</v>
      </c>
      <c r="V341" s="139"/>
      <c r="W341" s="141"/>
    </row>
    <row r="342" spans="1:23" ht="12" customHeight="1" x14ac:dyDescent="0.3">
      <c r="A342" s="156">
        <f t="shared" ca="1" si="19"/>
        <v>0.59049768518518808</v>
      </c>
      <c r="B342" s="156">
        <f t="shared" ca="1" si="20"/>
        <v>0.58672453703703698</v>
      </c>
      <c r="C342" s="157">
        <f t="shared" ca="1" si="32"/>
        <v>55.90000000000002</v>
      </c>
      <c r="D342" s="140">
        <f t="array" aca="1" ref="D342" ca="1">INDIRECT("route!E342")</f>
        <v>88.3</v>
      </c>
      <c r="E342" s="140" t="str">
        <f t="shared" ca="1" si="23"/>
        <v/>
      </c>
      <c r="F342" s="158">
        <f t="shared" si="17"/>
        <v>12.777777777777779</v>
      </c>
      <c r="G342" s="162">
        <f t="shared" ca="1" si="30"/>
        <v>5.3240740740740744E-4</v>
      </c>
      <c r="H342" s="160">
        <f t="shared" ca="1" si="21"/>
        <v>0.58672453703703698</v>
      </c>
      <c r="I342" s="158">
        <f t="shared" si="18"/>
        <v>12.222222222222221</v>
      </c>
      <c r="J342" s="162">
        <f t="shared" ca="1" si="31"/>
        <v>5.6712962962962967E-4</v>
      </c>
      <c r="K342" s="162"/>
      <c r="L342" s="160">
        <f t="shared" ca="1" si="22"/>
        <v>0.59049768518518808</v>
      </c>
      <c r="M342" s="158">
        <f t="array" aca="1" ref="M342" ca="1">INDIRECT("route!E342")-INDIRECT("route!E341")</f>
        <v>0.59999999999999432</v>
      </c>
      <c r="N342" s="157">
        <f t="array" aca="1" ref="N342" ca="1">IF(INDIRECT("route!D342")="START",0,IF(T342=TRUE,N341,INDIRECT("route!E342")))</f>
        <v>86.2</v>
      </c>
      <c r="O342" s="139" t="e">
        <f t="shared" ca="1" si="24"/>
        <v>#VALUE!</v>
      </c>
      <c r="P342" s="139" t="e">
        <f t="shared" ca="1" si="25"/>
        <v>#VALUE!</v>
      </c>
      <c r="Q342" s="161" t="e">
        <f t="shared" ca="1" si="26"/>
        <v>#VALUE!</v>
      </c>
      <c r="R342" s="161" t="e">
        <f t="shared" ca="1" si="27"/>
        <v>#VALUE!</v>
      </c>
      <c r="S342" s="161" t="e">
        <f t="shared" ca="1" si="28"/>
        <v>#VALUE!</v>
      </c>
      <c r="T342" s="139" t="b">
        <f t="shared" ca="1" si="29"/>
        <v>1</v>
      </c>
      <c r="U342" s="139">
        <v>342</v>
      </c>
      <c r="V342" s="139"/>
      <c r="W342" s="141"/>
    </row>
    <row r="343" spans="1:23" ht="12" customHeight="1" x14ac:dyDescent="0.3">
      <c r="A343" s="156">
        <f t="shared" ca="1" si="19"/>
        <v>0.59086805555555844</v>
      </c>
      <c r="B343" s="156">
        <f t="shared" ca="1" si="20"/>
        <v>0.58708333333333329</v>
      </c>
      <c r="C343" s="157">
        <f t="shared" ca="1" si="32"/>
        <v>55.500000000000014</v>
      </c>
      <c r="D343" s="140">
        <f t="array" aca="1" ref="D343" ca="1">INDIRECT("route!E343")</f>
        <v>88.7</v>
      </c>
      <c r="E343" s="140" t="str">
        <f t="shared" ca="1" si="23"/>
        <v/>
      </c>
      <c r="F343" s="158">
        <f t="shared" si="17"/>
        <v>12.777777777777779</v>
      </c>
      <c r="G343" s="162">
        <f t="shared" ca="1" si="30"/>
        <v>3.5879629629629629E-4</v>
      </c>
      <c r="H343" s="160">
        <f t="shared" ca="1" si="21"/>
        <v>0.58708333333333329</v>
      </c>
      <c r="I343" s="158">
        <f t="shared" si="18"/>
        <v>12.222222222222221</v>
      </c>
      <c r="J343" s="162">
        <f t="shared" ca="1" si="31"/>
        <v>3.7037037037037035E-4</v>
      </c>
      <c r="K343" s="162"/>
      <c r="L343" s="160">
        <f t="shared" ca="1" si="22"/>
        <v>0.59086805555555844</v>
      </c>
      <c r="M343" s="158">
        <f t="array" aca="1" ref="M343" ca="1">INDIRECT("route!E343")-INDIRECT("route!E342")</f>
        <v>0.40000000000000568</v>
      </c>
      <c r="N343" s="157">
        <f t="array" aca="1" ref="N343" ca="1">IF(INDIRECT("route!D343")="START",0,IF(T343=TRUE,N342,INDIRECT("route!E343")))</f>
        <v>86.2</v>
      </c>
      <c r="O343" s="139" t="e">
        <f t="shared" ca="1" si="24"/>
        <v>#VALUE!</v>
      </c>
      <c r="P343" s="139" t="e">
        <f t="shared" ca="1" si="25"/>
        <v>#VALUE!</v>
      </c>
      <c r="Q343" s="161" t="e">
        <f t="shared" ca="1" si="26"/>
        <v>#VALUE!</v>
      </c>
      <c r="R343" s="161" t="e">
        <f t="shared" ca="1" si="27"/>
        <v>#VALUE!</v>
      </c>
      <c r="S343" s="161" t="e">
        <f t="shared" ca="1" si="28"/>
        <v>#VALUE!</v>
      </c>
      <c r="T343" s="139" t="b">
        <f t="shared" ca="1" si="29"/>
        <v>1</v>
      </c>
      <c r="U343" s="139">
        <v>343</v>
      </c>
      <c r="V343" s="139"/>
      <c r="W343" s="141"/>
    </row>
    <row r="344" spans="1:23" ht="12" customHeight="1" x14ac:dyDescent="0.3">
      <c r="A344" s="156">
        <f t="shared" ca="1" si="19"/>
        <v>0.59218750000000286</v>
      </c>
      <c r="B344" s="156">
        <f t="shared" ca="1" si="20"/>
        <v>0.58834490740740741</v>
      </c>
      <c r="C344" s="157">
        <f t="shared" ca="1" si="32"/>
        <v>54.100000000000009</v>
      </c>
      <c r="D344" s="140">
        <f t="array" aca="1" ref="D344" ca="1">INDIRECT("route!E344")</f>
        <v>90.100000000000009</v>
      </c>
      <c r="E344" s="140">
        <f t="shared" ca="1" si="23"/>
        <v>3.9000000000000057</v>
      </c>
      <c r="F344" s="158">
        <f t="shared" si="17"/>
        <v>12.777777777777779</v>
      </c>
      <c r="G344" s="162">
        <f t="shared" ca="1" si="30"/>
        <v>1.261574074074074E-3</v>
      </c>
      <c r="H344" s="160">
        <f t="shared" ca="1" si="21"/>
        <v>0.58834490740740741</v>
      </c>
      <c r="I344" s="158">
        <f t="shared" si="18"/>
        <v>12.222222222222221</v>
      </c>
      <c r="J344" s="162">
        <f t="shared" ca="1" si="31"/>
        <v>1.3194444444444445E-3</v>
      </c>
      <c r="K344" s="162"/>
      <c r="L344" s="160">
        <f t="shared" ca="1" si="22"/>
        <v>0.59218750000000286</v>
      </c>
      <c r="M344" s="158">
        <f t="array" aca="1" ref="M344" ca="1">INDIRECT("route!E344")-INDIRECT("route!E343")</f>
        <v>1.4000000000000057</v>
      </c>
      <c r="N344" s="157">
        <f t="array" aca="1" ref="N344" ca="1">IF(INDIRECT("route!D344")="START",0,IF(T344=TRUE,N343,INDIRECT("route!E344")))</f>
        <v>90.100000000000009</v>
      </c>
      <c r="O344" s="139">
        <f t="shared" ca="1" si="24"/>
        <v>1</v>
      </c>
      <c r="P344" s="139" t="e">
        <f t="shared" ca="1" si="25"/>
        <v>#VALUE!</v>
      </c>
      <c r="Q344" s="161" t="e">
        <f t="shared" ca="1" si="26"/>
        <v>#VALUE!</v>
      </c>
      <c r="R344" s="161" t="e">
        <f t="shared" ca="1" si="27"/>
        <v>#VALUE!</v>
      </c>
      <c r="S344" s="161" t="e">
        <f t="shared" ca="1" si="28"/>
        <v>#VALUE!</v>
      </c>
      <c r="T344" s="139" t="b">
        <f t="shared" ca="1" si="29"/>
        <v>0</v>
      </c>
      <c r="U344" s="139">
        <v>344</v>
      </c>
      <c r="V344" s="139"/>
      <c r="W344" s="141"/>
    </row>
    <row r="345" spans="1:23" ht="12" customHeight="1" x14ac:dyDescent="0.3">
      <c r="A345" s="156">
        <f t="shared" ca="1" si="19"/>
        <v>0.59265046296296586</v>
      </c>
      <c r="B345" s="156">
        <f t="shared" ca="1" si="20"/>
        <v>0.58879629629629626</v>
      </c>
      <c r="C345" s="157">
        <f t="shared" ca="1" si="32"/>
        <v>53.600000000000009</v>
      </c>
      <c r="D345" s="140">
        <f t="array" aca="1" ref="D345" ca="1">INDIRECT("route!E345")</f>
        <v>90.600000000000009</v>
      </c>
      <c r="E345" s="140" t="str">
        <f t="shared" ca="1" si="23"/>
        <v/>
      </c>
      <c r="F345" s="158">
        <f t="shared" si="17"/>
        <v>12.777777777777779</v>
      </c>
      <c r="G345" s="162">
        <f t="shared" ca="1" si="30"/>
        <v>4.5138888888888887E-4</v>
      </c>
      <c r="H345" s="160">
        <f t="shared" ca="1" si="21"/>
        <v>0.58879629629629626</v>
      </c>
      <c r="I345" s="158">
        <f t="shared" si="18"/>
        <v>12.222222222222221</v>
      </c>
      <c r="J345" s="162">
        <f t="shared" ca="1" si="31"/>
        <v>4.6296296296296298E-4</v>
      </c>
      <c r="K345" s="162"/>
      <c r="L345" s="160">
        <f t="shared" ca="1" si="22"/>
        <v>0.59265046296296586</v>
      </c>
      <c r="M345" s="158">
        <f t="array" aca="1" ref="M345" ca="1">INDIRECT("route!E345")-INDIRECT("route!E344")</f>
        <v>0.5</v>
      </c>
      <c r="N345" s="157">
        <f t="array" aca="1" ref="N345" ca="1">IF(INDIRECT("route!D345")="START",0,IF(T345=TRUE,N344,INDIRECT("route!E345")))</f>
        <v>90.100000000000009</v>
      </c>
      <c r="O345" s="139" t="e">
        <f t="shared" ca="1" si="24"/>
        <v>#VALUE!</v>
      </c>
      <c r="P345" s="139" t="e">
        <f t="shared" ca="1" si="25"/>
        <v>#VALUE!</v>
      </c>
      <c r="Q345" s="161" t="e">
        <f t="shared" ca="1" si="26"/>
        <v>#VALUE!</v>
      </c>
      <c r="R345" s="161" t="e">
        <f t="shared" ca="1" si="27"/>
        <v>#VALUE!</v>
      </c>
      <c r="S345" s="161" t="e">
        <f t="shared" ca="1" si="28"/>
        <v>#VALUE!</v>
      </c>
      <c r="T345" s="139" t="b">
        <f t="shared" ca="1" si="29"/>
        <v>1</v>
      </c>
      <c r="U345" s="139">
        <v>345</v>
      </c>
      <c r="V345" s="139"/>
      <c r="W345" s="141"/>
    </row>
    <row r="346" spans="1:23" ht="12" customHeight="1" x14ac:dyDescent="0.3">
      <c r="A346" s="156">
        <f t="shared" ca="1" si="19"/>
        <v>0.59274305555555851</v>
      </c>
      <c r="B346" s="156">
        <f t="shared" ca="1" si="20"/>
        <v>0.58887731481481476</v>
      </c>
      <c r="C346" s="157">
        <f t="shared" ca="1" si="32"/>
        <v>53.500000000000014</v>
      </c>
      <c r="D346" s="140">
        <f t="array" aca="1" ref="D346" ca="1">INDIRECT("route!E346")</f>
        <v>90.7</v>
      </c>
      <c r="E346" s="140" t="str">
        <f t="shared" ca="1" si="23"/>
        <v/>
      </c>
      <c r="F346" s="158">
        <f t="shared" si="17"/>
        <v>12.777777777777779</v>
      </c>
      <c r="G346" s="162">
        <f t="shared" ca="1" si="30"/>
        <v>8.1018518518518516E-5</v>
      </c>
      <c r="H346" s="160">
        <f t="shared" ca="1" si="21"/>
        <v>0.58887731481481476</v>
      </c>
      <c r="I346" s="158">
        <f t="shared" si="18"/>
        <v>12.222222222222221</v>
      </c>
      <c r="J346" s="162">
        <f t="shared" ca="1" si="31"/>
        <v>9.2592592592592588E-5</v>
      </c>
      <c r="K346" s="162"/>
      <c r="L346" s="160">
        <f t="shared" ca="1" si="22"/>
        <v>0.59274305555555851</v>
      </c>
      <c r="M346" s="158">
        <f t="array" aca="1" ref="M346" ca="1">INDIRECT("route!E346")-INDIRECT("route!E345")</f>
        <v>9.9999999999994316E-2</v>
      </c>
      <c r="N346" s="157">
        <f t="array" aca="1" ref="N346" ca="1">IF(INDIRECT("route!D346")="START",0,IF(T346=TRUE,N345,INDIRECT("route!E346")))</f>
        <v>90.100000000000009</v>
      </c>
      <c r="O346" s="139" t="e">
        <f t="shared" ca="1" si="24"/>
        <v>#VALUE!</v>
      </c>
      <c r="P346" s="139" t="e">
        <f t="shared" ca="1" si="25"/>
        <v>#VALUE!</v>
      </c>
      <c r="Q346" s="161" t="e">
        <f t="shared" ca="1" si="26"/>
        <v>#VALUE!</v>
      </c>
      <c r="R346" s="161" t="e">
        <f t="shared" ca="1" si="27"/>
        <v>#VALUE!</v>
      </c>
      <c r="S346" s="161" t="e">
        <f t="shared" ca="1" si="28"/>
        <v>#VALUE!</v>
      </c>
      <c r="T346" s="139" t="b">
        <f t="shared" ca="1" si="29"/>
        <v>1</v>
      </c>
      <c r="U346" s="139">
        <v>346</v>
      </c>
      <c r="V346" s="139"/>
      <c r="W346" s="141"/>
    </row>
    <row r="347" spans="1:23" ht="12" customHeight="1" x14ac:dyDescent="0.3">
      <c r="A347" s="156">
        <f t="shared" ca="1" si="19"/>
        <v>0.59331018518518819</v>
      </c>
      <c r="B347" s="156">
        <f t="shared" ca="1" si="20"/>
        <v>0.58940972222222221</v>
      </c>
      <c r="C347" s="157">
        <f t="shared" ca="1" si="32"/>
        <v>52.90000000000002</v>
      </c>
      <c r="D347" s="140">
        <f t="array" aca="1" ref="D347" ca="1">INDIRECT("route!E347")</f>
        <v>91.3</v>
      </c>
      <c r="E347" s="140">
        <f t="shared" ca="1" si="23"/>
        <v>1.1999999999999886</v>
      </c>
      <c r="F347" s="158">
        <f t="shared" si="17"/>
        <v>12.777777777777779</v>
      </c>
      <c r="G347" s="162">
        <f t="shared" ca="1" si="30"/>
        <v>5.3240740740740744E-4</v>
      </c>
      <c r="H347" s="160">
        <f t="shared" ca="1" si="21"/>
        <v>0.58940972222222221</v>
      </c>
      <c r="I347" s="158">
        <f t="shared" si="18"/>
        <v>12.222222222222221</v>
      </c>
      <c r="J347" s="162">
        <f t="shared" ca="1" si="31"/>
        <v>5.6712962962962967E-4</v>
      </c>
      <c r="K347" s="162"/>
      <c r="L347" s="160">
        <f t="shared" ca="1" si="22"/>
        <v>0.59331018518518819</v>
      </c>
      <c r="M347" s="158">
        <f t="array" aca="1" ref="M347" ca="1">INDIRECT("route!E347")-INDIRECT("route!E346")</f>
        <v>0.59999999999999432</v>
      </c>
      <c r="N347" s="157">
        <f t="array" aca="1" ref="N347" ca="1">IF(INDIRECT("route!D347")="START",0,IF(T347=TRUE,N346,INDIRECT("route!E347")))</f>
        <v>91.3</v>
      </c>
      <c r="O347" s="139" t="e">
        <f t="shared" ca="1" si="24"/>
        <v>#VALUE!</v>
      </c>
      <c r="P347" s="139">
        <f t="shared" ca="1" si="25"/>
        <v>1</v>
      </c>
      <c r="Q347" s="161" t="e">
        <f t="shared" ca="1" si="26"/>
        <v>#VALUE!</v>
      </c>
      <c r="R347" s="161" t="e">
        <f t="shared" ca="1" si="27"/>
        <v>#VALUE!</v>
      </c>
      <c r="S347" s="161" t="e">
        <f t="shared" ca="1" si="28"/>
        <v>#VALUE!</v>
      </c>
      <c r="T347" s="139" t="b">
        <f t="shared" ca="1" si="29"/>
        <v>0</v>
      </c>
      <c r="U347" s="139">
        <v>347</v>
      </c>
      <c r="V347" s="139"/>
      <c r="W347" s="141"/>
    </row>
    <row r="348" spans="1:23" ht="12" customHeight="1" x14ac:dyDescent="0.3">
      <c r="A348" s="156">
        <f t="shared" ca="1" si="19"/>
        <v>0.59424768518518822</v>
      </c>
      <c r="B348" s="156">
        <f t="shared" ca="1" si="20"/>
        <v>0.59031250000000002</v>
      </c>
      <c r="C348" s="157">
        <f t="shared" ca="1" si="32"/>
        <v>51.90000000000002</v>
      </c>
      <c r="D348" s="140">
        <f t="array" aca="1" ref="D348" ca="1">INDIRECT("route!E348")</f>
        <v>92.3</v>
      </c>
      <c r="E348" s="140" t="str">
        <f t="shared" ca="1" si="23"/>
        <v/>
      </c>
      <c r="F348" s="158">
        <f t="shared" si="17"/>
        <v>12.777777777777779</v>
      </c>
      <c r="G348" s="162">
        <f t="shared" ca="1" si="30"/>
        <v>9.0277777777777774E-4</v>
      </c>
      <c r="H348" s="160">
        <f t="shared" ca="1" si="21"/>
        <v>0.59031250000000002</v>
      </c>
      <c r="I348" s="158">
        <f t="shared" si="18"/>
        <v>12.222222222222221</v>
      </c>
      <c r="J348" s="162">
        <f t="shared" ca="1" si="31"/>
        <v>9.3749999999999997E-4</v>
      </c>
      <c r="K348" s="162"/>
      <c r="L348" s="160">
        <f t="shared" ca="1" si="22"/>
        <v>0.59424768518518822</v>
      </c>
      <c r="M348" s="158">
        <f t="array" aca="1" ref="M348" ca="1">INDIRECT("route!E348")-INDIRECT("route!E347")</f>
        <v>1</v>
      </c>
      <c r="N348" s="157">
        <f t="array" aca="1" ref="N348" ca="1">IF(INDIRECT("route!D348")="START",0,IF(T348=TRUE,N347,INDIRECT("route!E348")))</f>
        <v>91.3</v>
      </c>
      <c r="O348" s="139" t="e">
        <f t="shared" ca="1" si="24"/>
        <v>#VALUE!</v>
      </c>
      <c r="P348" s="139" t="e">
        <f t="shared" ca="1" si="25"/>
        <v>#VALUE!</v>
      </c>
      <c r="Q348" s="161" t="e">
        <f t="shared" ca="1" si="26"/>
        <v>#VALUE!</v>
      </c>
      <c r="R348" s="161" t="e">
        <f t="shared" ca="1" si="27"/>
        <v>#VALUE!</v>
      </c>
      <c r="S348" s="161" t="e">
        <f t="shared" ca="1" si="28"/>
        <v>#VALUE!</v>
      </c>
      <c r="T348" s="139" t="b">
        <f t="shared" ca="1" si="29"/>
        <v>1</v>
      </c>
      <c r="U348" s="139">
        <v>348</v>
      </c>
      <c r="V348" s="139"/>
      <c r="W348" s="141"/>
    </row>
    <row r="349" spans="1:23" ht="12" customHeight="1" x14ac:dyDescent="0.3">
      <c r="A349" s="156">
        <f t="shared" ca="1" si="19"/>
        <v>0.5944328703703734</v>
      </c>
      <c r="B349" s="156">
        <f t="shared" ca="1" si="20"/>
        <v>0.59048611111111116</v>
      </c>
      <c r="C349" s="157">
        <f t="shared" ca="1" si="32"/>
        <v>51.700000000000017</v>
      </c>
      <c r="D349" s="140">
        <f t="array" aca="1" ref="D349" ca="1">INDIRECT("route!E349")</f>
        <v>92.5</v>
      </c>
      <c r="E349" s="140" t="str">
        <f t="shared" ca="1" si="23"/>
        <v/>
      </c>
      <c r="F349" s="158">
        <f t="shared" si="17"/>
        <v>12.777777777777779</v>
      </c>
      <c r="G349" s="162">
        <f t="shared" ca="1" si="30"/>
        <v>1.7361111111111112E-4</v>
      </c>
      <c r="H349" s="160">
        <f t="shared" ca="1" si="21"/>
        <v>0.59048611111111116</v>
      </c>
      <c r="I349" s="158">
        <f t="shared" si="18"/>
        <v>12.222222222222221</v>
      </c>
      <c r="J349" s="162">
        <f t="shared" ca="1" si="31"/>
        <v>1.8518518518518518E-4</v>
      </c>
      <c r="K349" s="162"/>
      <c r="L349" s="160">
        <f t="shared" ca="1" si="22"/>
        <v>0.5944328703703734</v>
      </c>
      <c r="M349" s="158">
        <f t="array" aca="1" ref="M349" ca="1">INDIRECT("route!E349")-INDIRECT("route!E348")</f>
        <v>0.20000000000000284</v>
      </c>
      <c r="N349" s="157">
        <f t="array" aca="1" ref="N349" ca="1">IF(INDIRECT("route!D349")="START",0,IF(T349=TRUE,N348,INDIRECT("route!E349")))</f>
        <v>91.3</v>
      </c>
      <c r="O349" s="139" t="e">
        <f t="shared" ca="1" si="24"/>
        <v>#VALUE!</v>
      </c>
      <c r="P349" s="139" t="e">
        <f t="shared" ca="1" si="25"/>
        <v>#VALUE!</v>
      </c>
      <c r="Q349" s="161" t="e">
        <f t="shared" ca="1" si="26"/>
        <v>#VALUE!</v>
      </c>
      <c r="R349" s="161" t="e">
        <f t="shared" ca="1" si="27"/>
        <v>#VALUE!</v>
      </c>
      <c r="S349" s="161" t="e">
        <f t="shared" ca="1" si="28"/>
        <v>#VALUE!</v>
      </c>
      <c r="T349" s="139" t="b">
        <f t="shared" ca="1" si="29"/>
        <v>1</v>
      </c>
      <c r="U349" s="139">
        <v>349</v>
      </c>
      <c r="V349" s="139"/>
      <c r="W349" s="141"/>
    </row>
    <row r="350" spans="1:23" ht="12" customHeight="1" x14ac:dyDescent="0.3">
      <c r="A350" s="156">
        <f t="shared" ca="1" si="19"/>
        <v>0.59452546296296604</v>
      </c>
      <c r="B350" s="156">
        <f t="shared" ca="1" si="20"/>
        <v>0.59056712962962965</v>
      </c>
      <c r="C350" s="157">
        <f t="shared" ca="1" si="32"/>
        <v>51.600000000000009</v>
      </c>
      <c r="D350" s="140">
        <f t="array" aca="1" ref="D350" ca="1">INDIRECT("route!E350")</f>
        <v>92.600000000000009</v>
      </c>
      <c r="E350" s="140">
        <f t="shared" ca="1" si="23"/>
        <v>1.3000000000000114</v>
      </c>
      <c r="F350" s="158">
        <f t="shared" si="17"/>
        <v>12.777777777777779</v>
      </c>
      <c r="G350" s="162">
        <f t="shared" ca="1" si="30"/>
        <v>8.1018518518518516E-5</v>
      </c>
      <c r="H350" s="160">
        <f t="shared" ca="1" si="21"/>
        <v>0.59056712962962965</v>
      </c>
      <c r="I350" s="158">
        <f t="shared" si="18"/>
        <v>12.222222222222221</v>
      </c>
      <c r="J350" s="162">
        <f t="shared" ca="1" si="31"/>
        <v>9.2592592592592588E-5</v>
      </c>
      <c r="K350" s="162"/>
      <c r="L350" s="160">
        <f t="shared" ca="1" si="22"/>
        <v>0.59452546296296604</v>
      </c>
      <c r="M350" s="158">
        <f t="array" aca="1" ref="M350" ca="1">INDIRECT("route!E350")-INDIRECT("route!E349")</f>
        <v>0.10000000000000853</v>
      </c>
      <c r="N350" s="157">
        <f t="array" aca="1" ref="N350" ca="1">IF(INDIRECT("route!D350")="START",0,IF(T350=TRUE,N349,INDIRECT("route!E350")))</f>
        <v>92.600000000000009</v>
      </c>
      <c r="O350" s="139" t="e">
        <f t="shared" ca="1" si="24"/>
        <v>#VALUE!</v>
      </c>
      <c r="P350" s="139">
        <f t="shared" ca="1" si="25"/>
        <v>9</v>
      </c>
      <c r="Q350" s="161" t="e">
        <f t="shared" ca="1" si="26"/>
        <v>#VALUE!</v>
      </c>
      <c r="R350" s="161" t="e">
        <f t="shared" ca="1" si="27"/>
        <v>#VALUE!</v>
      </c>
      <c r="S350" s="161">
        <f t="shared" ca="1" si="28"/>
        <v>1</v>
      </c>
      <c r="T350" s="139" t="b">
        <f t="shared" ca="1" si="29"/>
        <v>0</v>
      </c>
      <c r="U350" s="139">
        <v>350</v>
      </c>
      <c r="V350" s="139"/>
      <c r="W350" s="141"/>
    </row>
    <row r="351" spans="1:23" ht="12" customHeight="1" x14ac:dyDescent="0.3">
      <c r="A351" s="156">
        <f t="shared" ca="1" si="19"/>
        <v>0.5948958333333364</v>
      </c>
      <c r="B351" s="156">
        <f t="shared" ca="1" si="20"/>
        <v>0.59092592592592597</v>
      </c>
      <c r="C351" s="157">
        <f t="shared" ca="1" si="32"/>
        <v>51.200000000000017</v>
      </c>
      <c r="D351" s="140">
        <f t="array" aca="1" ref="D351" ca="1">INDIRECT("route!E351")</f>
        <v>93</v>
      </c>
      <c r="E351" s="140" t="str">
        <f t="shared" ca="1" si="23"/>
        <v/>
      </c>
      <c r="F351" s="158">
        <f t="shared" si="17"/>
        <v>12.777777777777779</v>
      </c>
      <c r="G351" s="162">
        <f t="shared" ca="1" si="30"/>
        <v>3.5879629629629629E-4</v>
      </c>
      <c r="H351" s="160">
        <f t="shared" ca="1" si="21"/>
        <v>0.59092592592592597</v>
      </c>
      <c r="I351" s="158">
        <f t="shared" si="18"/>
        <v>12.222222222222221</v>
      </c>
      <c r="J351" s="162">
        <f t="shared" ca="1" si="31"/>
        <v>3.7037037037037035E-4</v>
      </c>
      <c r="K351" s="162"/>
      <c r="L351" s="160">
        <f t="shared" ca="1" si="22"/>
        <v>0.5948958333333364</v>
      </c>
      <c r="M351" s="158">
        <f t="array" aca="1" ref="M351" ca="1">INDIRECT("route!E351")-INDIRECT("route!E350")</f>
        <v>0.39999999999999147</v>
      </c>
      <c r="N351" s="157">
        <f t="array" aca="1" ref="N351" ca="1">IF(INDIRECT("route!D351")="START",0,IF(T351=TRUE,N350,INDIRECT("route!E351")))</f>
        <v>92.600000000000009</v>
      </c>
      <c r="O351" s="139" t="e">
        <f t="shared" ca="1" si="24"/>
        <v>#VALUE!</v>
      </c>
      <c r="P351" s="139" t="e">
        <f t="shared" ca="1" si="25"/>
        <v>#VALUE!</v>
      </c>
      <c r="Q351" s="161" t="e">
        <f t="shared" ca="1" si="26"/>
        <v>#VALUE!</v>
      </c>
      <c r="R351" s="161" t="e">
        <f t="shared" ca="1" si="27"/>
        <v>#VALUE!</v>
      </c>
      <c r="S351" s="161" t="e">
        <f t="shared" ca="1" si="28"/>
        <v>#VALUE!</v>
      </c>
      <c r="T351" s="139" t="b">
        <f t="shared" ca="1" si="29"/>
        <v>1</v>
      </c>
      <c r="U351" s="139">
        <v>351</v>
      </c>
      <c r="V351" s="139"/>
      <c r="W351" s="141"/>
    </row>
    <row r="352" spans="1:23" ht="12" customHeight="1" x14ac:dyDescent="0.3">
      <c r="A352" s="156">
        <f t="shared" ca="1" si="19"/>
        <v>0.59574074074074379</v>
      </c>
      <c r="B352" s="156">
        <f t="shared" ca="1" si="20"/>
        <v>0.59173611111111113</v>
      </c>
      <c r="C352" s="157">
        <f t="shared" ca="1" si="32"/>
        <v>50.300000000000026</v>
      </c>
      <c r="D352" s="140">
        <f t="array" aca="1" ref="D352" ca="1">INDIRECT("route!E352")</f>
        <v>93.899999999999991</v>
      </c>
      <c r="E352" s="140" t="str">
        <f t="shared" ca="1" si="23"/>
        <v/>
      </c>
      <c r="F352" s="158">
        <f t="shared" si="17"/>
        <v>12.777777777777779</v>
      </c>
      <c r="G352" s="162">
        <f t="shared" ca="1" si="30"/>
        <v>8.1018518518518516E-4</v>
      </c>
      <c r="H352" s="160">
        <f t="shared" ca="1" si="21"/>
        <v>0.59173611111111113</v>
      </c>
      <c r="I352" s="158">
        <f t="shared" si="18"/>
        <v>12.222222222222221</v>
      </c>
      <c r="J352" s="162">
        <f t="shared" ca="1" si="31"/>
        <v>8.4490740740740739E-4</v>
      </c>
      <c r="K352" s="162"/>
      <c r="L352" s="160">
        <f t="shared" ca="1" si="22"/>
        <v>0.59574074074074379</v>
      </c>
      <c r="M352" s="158">
        <f t="array" aca="1" ref="M352" ca="1">INDIRECT("route!E352")-INDIRECT("route!E351")</f>
        <v>0.89999999999999147</v>
      </c>
      <c r="N352" s="157">
        <f t="array" aca="1" ref="N352" ca="1">IF(INDIRECT("route!D352")="START",0,IF(T352=TRUE,N351,INDIRECT("route!E352")))</f>
        <v>92.600000000000009</v>
      </c>
      <c r="O352" s="139" t="e">
        <f t="shared" ca="1" si="24"/>
        <v>#VALUE!</v>
      </c>
      <c r="P352" s="139" t="e">
        <f t="shared" ca="1" si="25"/>
        <v>#VALUE!</v>
      </c>
      <c r="Q352" s="161" t="e">
        <f t="shared" ca="1" si="26"/>
        <v>#VALUE!</v>
      </c>
      <c r="R352" s="161" t="e">
        <f t="shared" ca="1" si="27"/>
        <v>#VALUE!</v>
      </c>
      <c r="S352" s="161" t="e">
        <f t="shared" ca="1" si="28"/>
        <v>#VALUE!</v>
      </c>
      <c r="T352" s="139" t="b">
        <f t="shared" ca="1" si="29"/>
        <v>1</v>
      </c>
      <c r="U352" s="139">
        <v>352</v>
      </c>
      <c r="V352" s="139"/>
      <c r="W352" s="141"/>
    </row>
    <row r="353" spans="1:23" ht="12" customHeight="1" x14ac:dyDescent="0.3">
      <c r="A353" s="156">
        <f t="shared" ca="1" si="19"/>
        <v>0.596400462962966</v>
      </c>
      <c r="B353" s="156">
        <f t="shared" ca="1" si="20"/>
        <v>0.59236111111111112</v>
      </c>
      <c r="C353" s="157">
        <f t="shared" ca="1" si="32"/>
        <v>49.600000000000009</v>
      </c>
      <c r="D353" s="140">
        <f t="array" aca="1" ref="D353" ca="1">INDIRECT("route!E353")</f>
        <v>94.600000000000009</v>
      </c>
      <c r="E353" s="140" t="str">
        <f t="shared" ca="1" si="23"/>
        <v/>
      </c>
      <c r="F353" s="158">
        <f t="shared" si="17"/>
        <v>12.777777777777779</v>
      </c>
      <c r="G353" s="162">
        <f t="shared" ca="1" si="30"/>
        <v>6.2500000000000001E-4</v>
      </c>
      <c r="H353" s="160">
        <f t="shared" ca="1" si="21"/>
        <v>0.59236111111111112</v>
      </c>
      <c r="I353" s="158">
        <f t="shared" si="18"/>
        <v>12.222222222222221</v>
      </c>
      <c r="J353" s="162">
        <f t="shared" ca="1" si="31"/>
        <v>6.5972222222222224E-4</v>
      </c>
      <c r="K353" s="162"/>
      <c r="L353" s="160">
        <f t="shared" ca="1" si="22"/>
        <v>0.596400462962966</v>
      </c>
      <c r="M353" s="158">
        <f t="array" aca="1" ref="M353" ca="1">INDIRECT("route!E353")-INDIRECT("route!E352")</f>
        <v>0.70000000000001705</v>
      </c>
      <c r="N353" s="157">
        <f t="array" aca="1" ref="N353" ca="1">IF(INDIRECT("route!D353")="START",0,IF(T353=TRUE,N352,INDIRECT("route!E353")))</f>
        <v>92.600000000000009</v>
      </c>
      <c r="O353" s="139" t="e">
        <f t="shared" ca="1" si="24"/>
        <v>#VALUE!</v>
      </c>
      <c r="P353" s="139" t="e">
        <f t="shared" ca="1" si="25"/>
        <v>#VALUE!</v>
      </c>
      <c r="Q353" s="161" t="e">
        <f t="shared" ca="1" si="26"/>
        <v>#VALUE!</v>
      </c>
      <c r="R353" s="161" t="e">
        <f t="shared" ca="1" si="27"/>
        <v>#VALUE!</v>
      </c>
      <c r="S353" s="161" t="e">
        <f t="shared" ca="1" si="28"/>
        <v>#VALUE!</v>
      </c>
      <c r="T353" s="139" t="b">
        <f t="shared" ca="1" si="29"/>
        <v>1</v>
      </c>
      <c r="U353" s="139">
        <v>353</v>
      </c>
      <c r="V353" s="139"/>
      <c r="W353" s="141"/>
    </row>
    <row r="354" spans="1:23" ht="12" customHeight="1" x14ac:dyDescent="0.3">
      <c r="A354" s="156">
        <f t="shared" ca="1" si="19"/>
        <v>0.59658564814815118</v>
      </c>
      <c r="B354" s="156">
        <f t="shared" ca="1" si="20"/>
        <v>0.59253472222222225</v>
      </c>
      <c r="C354" s="157">
        <f t="shared" ca="1" si="32"/>
        <v>49.40000000000002</v>
      </c>
      <c r="D354" s="140">
        <f t="array" aca="1" ref="D354" ca="1">INDIRECT("route!E354")</f>
        <v>94.8</v>
      </c>
      <c r="E354" s="140" t="str">
        <f t="shared" ca="1" si="23"/>
        <v/>
      </c>
      <c r="F354" s="158">
        <f t="shared" si="17"/>
        <v>12.777777777777779</v>
      </c>
      <c r="G354" s="162">
        <f t="shared" ca="1" si="30"/>
        <v>1.7361111111111112E-4</v>
      </c>
      <c r="H354" s="160">
        <f t="shared" ca="1" si="21"/>
        <v>0.59253472222222225</v>
      </c>
      <c r="I354" s="158">
        <f t="shared" si="18"/>
        <v>12.222222222222221</v>
      </c>
      <c r="J354" s="162">
        <f t="shared" ca="1" si="31"/>
        <v>1.8518518518518518E-4</v>
      </c>
      <c r="K354" s="162"/>
      <c r="L354" s="160">
        <f t="shared" ca="1" si="22"/>
        <v>0.59658564814815118</v>
      </c>
      <c r="M354" s="158">
        <f t="array" aca="1" ref="M354" ca="1">INDIRECT("route!E354")-INDIRECT("route!E353")</f>
        <v>0.19999999999998863</v>
      </c>
      <c r="N354" s="157">
        <f t="array" aca="1" ref="N354" ca="1">IF(INDIRECT("route!D354")="START",0,IF(T354=TRUE,N353,INDIRECT("route!E354")))</f>
        <v>92.600000000000009</v>
      </c>
      <c r="O354" s="139" t="e">
        <f t="shared" ca="1" si="24"/>
        <v>#VALUE!</v>
      </c>
      <c r="P354" s="139" t="e">
        <f t="shared" ca="1" si="25"/>
        <v>#VALUE!</v>
      </c>
      <c r="Q354" s="161" t="e">
        <f t="shared" ca="1" si="26"/>
        <v>#VALUE!</v>
      </c>
      <c r="R354" s="161" t="e">
        <f t="shared" ca="1" si="27"/>
        <v>#VALUE!</v>
      </c>
      <c r="S354" s="161" t="e">
        <f t="shared" ca="1" si="28"/>
        <v>#VALUE!</v>
      </c>
      <c r="T354" s="139" t="b">
        <f t="shared" ca="1" si="29"/>
        <v>1</v>
      </c>
      <c r="U354" s="139">
        <v>354</v>
      </c>
      <c r="V354" s="139"/>
      <c r="W354" s="141"/>
    </row>
    <row r="355" spans="1:23" ht="12" customHeight="1" x14ac:dyDescent="0.3">
      <c r="A355" s="156">
        <f t="shared" ca="1" si="19"/>
        <v>0.5972453703703734</v>
      </c>
      <c r="B355" s="156">
        <f t="shared" ca="1" si="20"/>
        <v>0.59315972222222224</v>
      </c>
      <c r="C355" s="157">
        <f t="shared" ca="1" si="32"/>
        <v>48.700000000000017</v>
      </c>
      <c r="D355" s="140">
        <f t="array" aca="1" ref="D355" ca="1">INDIRECT("route!E355")</f>
        <v>95.5</v>
      </c>
      <c r="E355" s="140">
        <f t="shared" ca="1" si="23"/>
        <v>2.8999999999999915</v>
      </c>
      <c r="F355" s="158">
        <f t="shared" si="17"/>
        <v>12.777777777777779</v>
      </c>
      <c r="G355" s="162">
        <f t="shared" ca="1" si="30"/>
        <v>6.2500000000000001E-4</v>
      </c>
      <c r="H355" s="160">
        <f t="shared" ca="1" si="21"/>
        <v>0.59315972222222224</v>
      </c>
      <c r="I355" s="158">
        <f t="shared" si="18"/>
        <v>12.222222222222221</v>
      </c>
      <c r="J355" s="162">
        <f t="shared" ca="1" si="31"/>
        <v>6.5972222222222224E-4</v>
      </c>
      <c r="K355" s="162"/>
      <c r="L355" s="160">
        <f t="shared" ca="1" si="22"/>
        <v>0.5972453703703734</v>
      </c>
      <c r="M355" s="158">
        <f t="array" aca="1" ref="M355" ca="1">INDIRECT("route!E355")-INDIRECT("route!E354")</f>
        <v>0.70000000000000284</v>
      </c>
      <c r="N355" s="157">
        <f t="array" aca="1" ref="N355" ca="1">IF(INDIRECT("route!D355")="START",0,IF(T355=TRUE,N354,INDIRECT("route!E355")))</f>
        <v>95.5</v>
      </c>
      <c r="O355" s="139" t="e">
        <f t="shared" ca="1" si="24"/>
        <v>#VALUE!</v>
      </c>
      <c r="P355" s="139">
        <f t="shared" ca="1" si="25"/>
        <v>1</v>
      </c>
      <c r="Q355" s="161" t="e">
        <f t="shared" ca="1" si="26"/>
        <v>#VALUE!</v>
      </c>
      <c r="R355" s="161" t="e">
        <f t="shared" ca="1" si="27"/>
        <v>#VALUE!</v>
      </c>
      <c r="S355" s="161" t="e">
        <f t="shared" ca="1" si="28"/>
        <v>#VALUE!</v>
      </c>
      <c r="T355" s="139" t="b">
        <f t="shared" ca="1" si="29"/>
        <v>0</v>
      </c>
      <c r="U355" s="139">
        <v>355</v>
      </c>
      <c r="V355" s="139"/>
      <c r="W355" s="141"/>
    </row>
    <row r="356" spans="1:23" ht="12" customHeight="1" x14ac:dyDescent="0.3">
      <c r="A356" s="156">
        <f t="shared" ca="1" si="19"/>
        <v>0.59752314814815122</v>
      </c>
      <c r="B356" s="156">
        <f t="shared" ca="1" si="20"/>
        <v>0.59342592592592591</v>
      </c>
      <c r="C356" s="157">
        <f t="shared" ca="1" si="32"/>
        <v>48.40000000000002</v>
      </c>
      <c r="D356" s="140">
        <f t="array" aca="1" ref="D356" ca="1">INDIRECT("route!E356")</f>
        <v>95.8</v>
      </c>
      <c r="E356" s="140">
        <f t="shared" ca="1" si="23"/>
        <v>0.29999999999999716</v>
      </c>
      <c r="F356" s="158">
        <f t="shared" si="17"/>
        <v>12.777777777777779</v>
      </c>
      <c r="G356" s="162">
        <f t="shared" ca="1" si="30"/>
        <v>2.6620370370370372E-4</v>
      </c>
      <c r="H356" s="160">
        <f t="shared" ca="1" si="21"/>
        <v>0.59342592592592591</v>
      </c>
      <c r="I356" s="158">
        <f t="shared" si="18"/>
        <v>12.222222222222221</v>
      </c>
      <c r="J356" s="162">
        <f t="shared" ca="1" si="31"/>
        <v>2.7777777777777778E-4</v>
      </c>
      <c r="K356" s="162"/>
      <c r="L356" s="160">
        <f t="shared" ca="1" si="22"/>
        <v>0.59752314814815122</v>
      </c>
      <c r="M356" s="158">
        <f t="array" aca="1" ref="M356" ca="1">INDIRECT("route!E356")-INDIRECT("route!E355")</f>
        <v>0.29999999999999716</v>
      </c>
      <c r="N356" s="157">
        <f t="array" aca="1" ref="N356" ca="1">IF(INDIRECT("route!D356")="START",0,IF(T356=TRUE,N355,INDIRECT("route!E356")))</f>
        <v>95.8</v>
      </c>
      <c r="O356" s="139" t="e">
        <f t="shared" ca="1" si="24"/>
        <v>#VALUE!</v>
      </c>
      <c r="P356" s="139">
        <f t="shared" ca="1" si="25"/>
        <v>1</v>
      </c>
      <c r="Q356" s="161" t="e">
        <f t="shared" ca="1" si="26"/>
        <v>#VALUE!</v>
      </c>
      <c r="R356" s="161" t="e">
        <f t="shared" ca="1" si="27"/>
        <v>#VALUE!</v>
      </c>
      <c r="S356" s="161" t="e">
        <f t="shared" ca="1" si="28"/>
        <v>#VALUE!</v>
      </c>
      <c r="T356" s="139" t="b">
        <f t="shared" ca="1" si="29"/>
        <v>0</v>
      </c>
      <c r="U356" s="139">
        <v>356</v>
      </c>
      <c r="V356" s="139"/>
      <c r="W356" s="141"/>
    </row>
    <row r="357" spans="1:23" ht="12" customHeight="1" x14ac:dyDescent="0.3">
      <c r="A357" s="156">
        <f t="shared" ca="1" si="19"/>
        <v>0.59761574074074386</v>
      </c>
      <c r="B357" s="156">
        <f t="shared" ca="1" si="20"/>
        <v>0.59350694444444441</v>
      </c>
      <c r="C357" s="157">
        <f t="shared" ca="1" si="32"/>
        <v>48.300000000000026</v>
      </c>
      <c r="D357" s="140">
        <f t="array" aca="1" ref="D357" ca="1">INDIRECT("route!E357")</f>
        <v>95.899999999999991</v>
      </c>
      <c r="E357" s="140" t="str">
        <f t="shared" ca="1" si="23"/>
        <v/>
      </c>
      <c r="F357" s="158">
        <f t="shared" si="17"/>
        <v>12.777777777777779</v>
      </c>
      <c r="G357" s="162">
        <f t="shared" ca="1" si="30"/>
        <v>8.1018518518518516E-5</v>
      </c>
      <c r="H357" s="160">
        <f t="shared" ca="1" si="21"/>
        <v>0.59350694444444441</v>
      </c>
      <c r="I357" s="158">
        <f t="shared" si="18"/>
        <v>12.222222222222221</v>
      </c>
      <c r="J357" s="162">
        <f t="shared" ca="1" si="31"/>
        <v>9.2592592592592588E-5</v>
      </c>
      <c r="K357" s="162"/>
      <c r="L357" s="160">
        <f t="shared" ca="1" si="22"/>
        <v>0.59761574074074386</v>
      </c>
      <c r="M357" s="158">
        <f t="array" aca="1" ref="M357" ca="1">INDIRECT("route!E357")-INDIRECT("route!E356")</f>
        <v>9.9999999999994316E-2</v>
      </c>
      <c r="N357" s="157">
        <f t="array" aca="1" ref="N357" ca="1">IF(INDIRECT("route!D357")="START",0,IF(T357=TRUE,N356,INDIRECT("route!E357")))</f>
        <v>95.8</v>
      </c>
      <c r="O357" s="139" t="e">
        <f t="shared" ca="1" si="24"/>
        <v>#VALUE!</v>
      </c>
      <c r="P357" s="139" t="e">
        <f t="shared" ca="1" si="25"/>
        <v>#VALUE!</v>
      </c>
      <c r="Q357" s="161" t="e">
        <f t="shared" ca="1" si="26"/>
        <v>#VALUE!</v>
      </c>
      <c r="R357" s="161" t="e">
        <f t="shared" ca="1" si="27"/>
        <v>#VALUE!</v>
      </c>
      <c r="S357" s="161" t="e">
        <f t="shared" ca="1" si="28"/>
        <v>#VALUE!</v>
      </c>
      <c r="T357" s="139" t="b">
        <f t="shared" ca="1" si="29"/>
        <v>1</v>
      </c>
      <c r="U357" s="139">
        <v>357</v>
      </c>
      <c r="V357" s="139"/>
      <c r="W357" s="141"/>
    </row>
    <row r="358" spans="1:23" ht="12" customHeight="1" x14ac:dyDescent="0.3">
      <c r="A358" s="156">
        <f t="shared" ca="1" si="19"/>
        <v>0.59770833333333651</v>
      </c>
      <c r="B358" s="156">
        <f t="shared" ca="1" si="20"/>
        <v>0.5935879629629629</v>
      </c>
      <c r="C358" s="157">
        <f t="shared" ca="1" si="32"/>
        <v>48.200000000000031</v>
      </c>
      <c r="D358" s="140">
        <f t="array" aca="1" ref="D358" ca="1">INDIRECT("route!E358")</f>
        <v>95.999999999999986</v>
      </c>
      <c r="E358" s="140" t="str">
        <f t="shared" ca="1" si="23"/>
        <v/>
      </c>
      <c r="F358" s="158">
        <f t="shared" si="17"/>
        <v>12.777777777777779</v>
      </c>
      <c r="G358" s="162">
        <f t="shared" ca="1" si="30"/>
        <v>8.1018518518518516E-5</v>
      </c>
      <c r="H358" s="160">
        <f t="shared" ca="1" si="21"/>
        <v>0.5935879629629629</v>
      </c>
      <c r="I358" s="158">
        <f t="shared" si="18"/>
        <v>12.222222222222221</v>
      </c>
      <c r="J358" s="162">
        <f t="shared" ca="1" si="31"/>
        <v>9.2592592592592588E-5</v>
      </c>
      <c r="K358" s="162"/>
      <c r="L358" s="160">
        <f t="shared" ca="1" si="22"/>
        <v>0.59770833333333651</v>
      </c>
      <c r="M358" s="158">
        <f t="array" aca="1" ref="M358" ca="1">INDIRECT("route!E358")-INDIRECT("route!E357")</f>
        <v>9.9999999999994316E-2</v>
      </c>
      <c r="N358" s="157">
        <f t="array" aca="1" ref="N358" ca="1">IF(INDIRECT("route!D358")="START",0,IF(T358=TRUE,N357,INDIRECT("route!E358")))</f>
        <v>95.8</v>
      </c>
      <c r="O358" s="139" t="e">
        <f t="shared" ca="1" si="24"/>
        <v>#VALUE!</v>
      </c>
      <c r="P358" s="139" t="e">
        <f t="shared" ca="1" si="25"/>
        <v>#VALUE!</v>
      </c>
      <c r="Q358" s="161" t="e">
        <f t="shared" ca="1" si="26"/>
        <v>#VALUE!</v>
      </c>
      <c r="R358" s="161" t="e">
        <f t="shared" ca="1" si="27"/>
        <v>#VALUE!</v>
      </c>
      <c r="S358" s="161" t="e">
        <f t="shared" ca="1" si="28"/>
        <v>#VALUE!</v>
      </c>
      <c r="T358" s="139" t="b">
        <f t="shared" ca="1" si="29"/>
        <v>1</v>
      </c>
      <c r="U358" s="139">
        <v>358</v>
      </c>
      <c r="V358" s="139"/>
      <c r="W358" s="141"/>
    </row>
    <row r="359" spans="1:23" ht="12" customHeight="1" x14ac:dyDescent="0.3">
      <c r="A359" s="156">
        <f t="shared" ca="1" si="19"/>
        <v>0.59789351851852168</v>
      </c>
      <c r="B359" s="156">
        <f t="shared" ca="1" si="20"/>
        <v>0.59376157407407404</v>
      </c>
      <c r="C359" s="157">
        <f t="shared" ca="1" si="32"/>
        <v>48.000000000000043</v>
      </c>
      <c r="D359" s="140">
        <f t="array" aca="1" ref="D359" ca="1">INDIRECT("route!E359")</f>
        <v>96.199999999999974</v>
      </c>
      <c r="E359" s="140" t="str">
        <f t="shared" ca="1" si="23"/>
        <v/>
      </c>
      <c r="F359" s="158">
        <f t="shared" si="17"/>
        <v>12.777777777777779</v>
      </c>
      <c r="G359" s="162">
        <f t="shared" ca="1" si="30"/>
        <v>1.7361111111111112E-4</v>
      </c>
      <c r="H359" s="160">
        <f t="shared" ca="1" si="21"/>
        <v>0.59376157407407404</v>
      </c>
      <c r="I359" s="158">
        <f t="shared" si="18"/>
        <v>12.222222222222221</v>
      </c>
      <c r="J359" s="162">
        <f t="shared" ca="1" si="31"/>
        <v>1.8518518518518518E-4</v>
      </c>
      <c r="K359" s="162"/>
      <c r="L359" s="160">
        <f t="shared" ca="1" si="22"/>
        <v>0.59789351851852168</v>
      </c>
      <c r="M359" s="158">
        <f t="array" aca="1" ref="M359" ca="1">INDIRECT("route!E359")-INDIRECT("route!E358")</f>
        <v>0.19999999999998863</v>
      </c>
      <c r="N359" s="157">
        <f t="array" aca="1" ref="N359" ca="1">IF(INDIRECT("route!D359")="START",0,IF(T359=TRUE,N358,INDIRECT("route!E359")))</f>
        <v>95.8</v>
      </c>
      <c r="O359" s="139" t="e">
        <f t="shared" ca="1" si="24"/>
        <v>#VALUE!</v>
      </c>
      <c r="P359" s="139" t="e">
        <f t="shared" ca="1" si="25"/>
        <v>#VALUE!</v>
      </c>
      <c r="Q359" s="161" t="e">
        <f t="shared" ca="1" si="26"/>
        <v>#VALUE!</v>
      </c>
      <c r="R359" s="161" t="e">
        <f t="shared" ca="1" si="27"/>
        <v>#VALUE!</v>
      </c>
      <c r="S359" s="161" t="e">
        <f t="shared" ca="1" si="28"/>
        <v>#VALUE!</v>
      </c>
      <c r="T359" s="139" t="b">
        <f t="shared" ca="1" si="29"/>
        <v>1</v>
      </c>
      <c r="U359" s="139">
        <v>359</v>
      </c>
      <c r="V359" s="139"/>
      <c r="W359" s="141"/>
    </row>
    <row r="360" spans="1:23" ht="12" customHeight="1" x14ac:dyDescent="0.3">
      <c r="A360" s="156">
        <f t="shared" ca="1" si="19"/>
        <v>0.5981712962962995</v>
      </c>
      <c r="B360" s="156">
        <f t="shared" ca="1" si="20"/>
        <v>0.59402777777777771</v>
      </c>
      <c r="C360" s="157">
        <f t="shared" ca="1" si="32"/>
        <v>47.700000000000031</v>
      </c>
      <c r="D360" s="140">
        <f t="array" aca="1" ref="D360" ca="1">INDIRECT("route!E360")</f>
        <v>96.499999999999986</v>
      </c>
      <c r="E360" s="140" t="str">
        <f t="shared" ca="1" si="23"/>
        <v/>
      </c>
      <c r="F360" s="158">
        <f t="shared" si="17"/>
        <v>12.777777777777779</v>
      </c>
      <c r="G360" s="162">
        <f t="shared" ca="1" si="30"/>
        <v>2.6620370370370372E-4</v>
      </c>
      <c r="H360" s="160">
        <f t="shared" ca="1" si="21"/>
        <v>0.59402777777777771</v>
      </c>
      <c r="I360" s="158">
        <f t="shared" si="18"/>
        <v>12.222222222222221</v>
      </c>
      <c r="J360" s="162">
        <f t="shared" ca="1" si="31"/>
        <v>2.7777777777777778E-4</v>
      </c>
      <c r="K360" s="162"/>
      <c r="L360" s="160">
        <f t="shared" ca="1" si="22"/>
        <v>0.5981712962962995</v>
      </c>
      <c r="M360" s="158">
        <f t="array" aca="1" ref="M360" ca="1">INDIRECT("route!E360")-INDIRECT("route!E359")</f>
        <v>0.30000000000001137</v>
      </c>
      <c r="N360" s="157">
        <f t="array" aca="1" ref="N360" ca="1">IF(INDIRECT("route!D360")="START",0,IF(T360=TRUE,N359,INDIRECT("route!E360")))</f>
        <v>95.8</v>
      </c>
      <c r="O360" s="139" t="e">
        <f t="shared" ca="1" si="24"/>
        <v>#VALUE!</v>
      </c>
      <c r="P360" s="139" t="e">
        <f t="shared" ca="1" si="25"/>
        <v>#VALUE!</v>
      </c>
      <c r="Q360" s="161" t="e">
        <f t="shared" ca="1" si="26"/>
        <v>#VALUE!</v>
      </c>
      <c r="R360" s="161" t="e">
        <f t="shared" ca="1" si="27"/>
        <v>#VALUE!</v>
      </c>
      <c r="S360" s="161" t="e">
        <f t="shared" ca="1" si="28"/>
        <v>#VALUE!</v>
      </c>
      <c r="T360" s="139" t="b">
        <f t="shared" ca="1" si="29"/>
        <v>1</v>
      </c>
      <c r="U360" s="139">
        <v>360</v>
      </c>
      <c r="V360" s="139"/>
      <c r="W360" s="141"/>
    </row>
    <row r="361" spans="1:23" ht="12" customHeight="1" x14ac:dyDescent="0.3">
      <c r="A361" s="156">
        <f t="shared" ca="1" si="19"/>
        <v>0.59844907407407733</v>
      </c>
      <c r="B361" s="156">
        <f t="shared" ca="1" si="20"/>
        <v>0.59429398148148138</v>
      </c>
      <c r="C361" s="157">
        <f t="shared" ca="1" si="32"/>
        <v>47.40000000000002</v>
      </c>
      <c r="D361" s="140">
        <f t="array" aca="1" ref="D361" ca="1">INDIRECT("route!E361")</f>
        <v>96.8</v>
      </c>
      <c r="E361" s="140" t="str">
        <f t="shared" ca="1" si="23"/>
        <v/>
      </c>
      <c r="F361" s="158">
        <f t="shared" si="17"/>
        <v>12.777777777777779</v>
      </c>
      <c r="G361" s="162">
        <f t="shared" ca="1" si="30"/>
        <v>2.6620370370370372E-4</v>
      </c>
      <c r="H361" s="160">
        <f t="shared" ca="1" si="21"/>
        <v>0.59429398148148138</v>
      </c>
      <c r="I361" s="158">
        <f t="shared" si="18"/>
        <v>12.222222222222221</v>
      </c>
      <c r="J361" s="162">
        <f t="shared" ca="1" si="31"/>
        <v>2.7777777777777778E-4</v>
      </c>
      <c r="K361" s="162"/>
      <c r="L361" s="160">
        <f t="shared" ca="1" si="22"/>
        <v>0.59844907407407733</v>
      </c>
      <c r="M361" s="158">
        <f t="array" aca="1" ref="M361" ca="1">INDIRECT("route!E361")-INDIRECT("route!E360")</f>
        <v>0.30000000000001137</v>
      </c>
      <c r="N361" s="157">
        <f t="array" aca="1" ref="N361" ca="1">IF(INDIRECT("route!D361")="START",0,IF(T361=TRUE,N360,INDIRECT("route!E361")))</f>
        <v>95.8</v>
      </c>
      <c r="O361" s="139" t="e">
        <f t="shared" ca="1" si="24"/>
        <v>#VALUE!</v>
      </c>
      <c r="P361" s="139" t="e">
        <f t="shared" ca="1" si="25"/>
        <v>#VALUE!</v>
      </c>
      <c r="Q361" s="161" t="e">
        <f t="shared" ca="1" si="26"/>
        <v>#VALUE!</v>
      </c>
      <c r="R361" s="161" t="e">
        <f t="shared" ca="1" si="27"/>
        <v>#VALUE!</v>
      </c>
      <c r="S361" s="161" t="e">
        <f t="shared" ca="1" si="28"/>
        <v>#VALUE!</v>
      </c>
      <c r="T361" s="139" t="b">
        <f t="shared" ca="1" si="29"/>
        <v>1</v>
      </c>
      <c r="U361" s="139">
        <v>361</v>
      </c>
      <c r="V361" s="139"/>
      <c r="W361" s="141"/>
    </row>
    <row r="362" spans="1:23" ht="12" customHeight="1" x14ac:dyDescent="0.3">
      <c r="A362" s="156">
        <f t="shared" ca="1" si="19"/>
        <v>0.59938657407407736</v>
      </c>
      <c r="B362" s="156">
        <f t="shared" ca="1" si="20"/>
        <v>0.59519675925925919</v>
      </c>
      <c r="C362" s="157">
        <f t="shared" ca="1" si="32"/>
        <v>46.40000000000002</v>
      </c>
      <c r="D362" s="140">
        <f t="array" aca="1" ref="D362" ca="1">INDIRECT("route!E362")</f>
        <v>97.8</v>
      </c>
      <c r="E362" s="140" t="str">
        <f t="shared" ca="1" si="23"/>
        <v/>
      </c>
      <c r="F362" s="158">
        <f t="shared" si="17"/>
        <v>12.777777777777779</v>
      </c>
      <c r="G362" s="162">
        <f t="shared" ca="1" si="30"/>
        <v>9.0277777777777774E-4</v>
      </c>
      <c r="H362" s="160">
        <f t="shared" ca="1" si="21"/>
        <v>0.59519675925925919</v>
      </c>
      <c r="I362" s="158">
        <f t="shared" si="18"/>
        <v>12.222222222222221</v>
      </c>
      <c r="J362" s="162">
        <f t="shared" ca="1" si="31"/>
        <v>9.3749999999999997E-4</v>
      </c>
      <c r="K362" s="162"/>
      <c r="L362" s="160">
        <f t="shared" ca="1" si="22"/>
        <v>0.59938657407407736</v>
      </c>
      <c r="M362" s="158">
        <f t="array" aca="1" ref="M362" ca="1">INDIRECT("route!E362")-INDIRECT("route!E361")</f>
        <v>1</v>
      </c>
      <c r="N362" s="157">
        <f t="array" aca="1" ref="N362" ca="1">IF(INDIRECT("route!D362")="START",0,IF(T362=TRUE,N361,INDIRECT("route!E362")))</f>
        <v>95.8</v>
      </c>
      <c r="O362" s="139" t="e">
        <f t="shared" ca="1" si="24"/>
        <v>#VALUE!</v>
      </c>
      <c r="P362" s="139" t="e">
        <f t="shared" ca="1" si="25"/>
        <v>#VALUE!</v>
      </c>
      <c r="Q362" s="161" t="e">
        <f t="shared" ca="1" si="26"/>
        <v>#VALUE!</v>
      </c>
      <c r="R362" s="161" t="e">
        <f t="shared" ca="1" si="27"/>
        <v>#VALUE!</v>
      </c>
      <c r="S362" s="161" t="e">
        <f t="shared" ca="1" si="28"/>
        <v>#VALUE!</v>
      </c>
      <c r="T362" s="139" t="b">
        <f t="shared" ca="1" si="29"/>
        <v>1</v>
      </c>
      <c r="U362" s="139">
        <v>362</v>
      </c>
      <c r="V362" s="139"/>
      <c r="W362" s="141"/>
    </row>
    <row r="363" spans="1:23" ht="12" customHeight="1" x14ac:dyDescent="0.3">
      <c r="A363" s="156">
        <f t="shared" ca="1" si="19"/>
        <v>0.59947916666667</v>
      </c>
      <c r="B363" s="156">
        <f t="shared" ca="1" si="20"/>
        <v>0.59527777777777768</v>
      </c>
      <c r="C363" s="157">
        <f t="shared" ca="1" si="32"/>
        <v>46.300000000000026</v>
      </c>
      <c r="D363" s="140">
        <f t="array" aca="1" ref="D363" ca="1">INDIRECT("route!E363")</f>
        <v>97.899999999999991</v>
      </c>
      <c r="E363" s="140">
        <f t="shared" ca="1" si="23"/>
        <v>2.0999999999999943</v>
      </c>
      <c r="F363" s="158">
        <f t="shared" si="17"/>
        <v>12.777777777777779</v>
      </c>
      <c r="G363" s="162">
        <f t="shared" ca="1" si="30"/>
        <v>8.1018518518518516E-5</v>
      </c>
      <c r="H363" s="160">
        <f t="shared" ca="1" si="21"/>
        <v>0.59527777777777768</v>
      </c>
      <c r="I363" s="158">
        <f t="shared" si="18"/>
        <v>12.222222222222221</v>
      </c>
      <c r="J363" s="162">
        <f t="shared" ca="1" si="31"/>
        <v>9.2592592592592588E-5</v>
      </c>
      <c r="K363" s="162"/>
      <c r="L363" s="160">
        <f t="shared" ca="1" si="22"/>
        <v>0.59947916666667</v>
      </c>
      <c r="M363" s="158">
        <f t="array" aca="1" ref="M363" ca="1">INDIRECT("route!E363")-INDIRECT("route!E362")</f>
        <v>9.9999999999994316E-2</v>
      </c>
      <c r="N363" s="157">
        <f t="array" aca="1" ref="N363" ca="1">IF(INDIRECT("route!D363")="START",0,IF(T363=TRUE,N362,INDIRECT("route!E363")))</f>
        <v>97.899999999999991</v>
      </c>
      <c r="O363" s="139" t="e">
        <f t="shared" ca="1" si="24"/>
        <v>#VALUE!</v>
      </c>
      <c r="P363" s="139">
        <f t="shared" ca="1" si="25"/>
        <v>1</v>
      </c>
      <c r="Q363" s="161" t="e">
        <f t="shared" ca="1" si="26"/>
        <v>#VALUE!</v>
      </c>
      <c r="R363" s="161" t="e">
        <f t="shared" ca="1" si="27"/>
        <v>#VALUE!</v>
      </c>
      <c r="S363" s="161" t="e">
        <f t="shared" ca="1" si="28"/>
        <v>#VALUE!</v>
      </c>
      <c r="T363" s="139" t="b">
        <f t="shared" ca="1" si="29"/>
        <v>0</v>
      </c>
      <c r="U363" s="139">
        <v>363</v>
      </c>
      <c r="V363" s="139"/>
      <c r="W363" s="141"/>
    </row>
    <row r="364" spans="1:23" ht="12" customHeight="1" x14ac:dyDescent="0.3">
      <c r="A364" s="156">
        <f t="shared" ca="1" si="19"/>
        <v>0.599942129629633</v>
      </c>
      <c r="B364" s="156">
        <f t="shared" ca="1" si="20"/>
        <v>0.59572916666666653</v>
      </c>
      <c r="C364" s="157">
        <f t="shared" ca="1" si="32"/>
        <v>45.800000000000026</v>
      </c>
      <c r="D364" s="140">
        <f t="array" aca="1" ref="D364" ca="1">INDIRECT("route!E364")</f>
        <v>98.399999999999991</v>
      </c>
      <c r="E364" s="140" t="str">
        <f t="shared" ca="1" si="23"/>
        <v/>
      </c>
      <c r="F364" s="158">
        <f t="shared" si="17"/>
        <v>12.777777777777779</v>
      </c>
      <c r="G364" s="162">
        <f t="shared" ca="1" si="30"/>
        <v>4.5138888888888887E-4</v>
      </c>
      <c r="H364" s="160">
        <f t="shared" ca="1" si="21"/>
        <v>0.59572916666666653</v>
      </c>
      <c r="I364" s="158">
        <f t="shared" si="18"/>
        <v>12.222222222222221</v>
      </c>
      <c r="J364" s="162">
        <f t="shared" ca="1" si="31"/>
        <v>4.6296296296296298E-4</v>
      </c>
      <c r="K364" s="162"/>
      <c r="L364" s="160">
        <f t="shared" ca="1" si="22"/>
        <v>0.599942129629633</v>
      </c>
      <c r="M364" s="158">
        <f t="array" aca="1" ref="M364" ca="1">INDIRECT("route!E364")-INDIRECT("route!E363")</f>
        <v>0.5</v>
      </c>
      <c r="N364" s="157">
        <f t="array" aca="1" ref="N364" ca="1">IF(INDIRECT("route!D364")="START",0,IF(T364=TRUE,N363,INDIRECT("route!E364")))</f>
        <v>97.899999999999991</v>
      </c>
      <c r="O364" s="139" t="e">
        <f t="shared" ca="1" si="24"/>
        <v>#VALUE!</v>
      </c>
      <c r="P364" s="139" t="e">
        <f t="shared" ca="1" si="25"/>
        <v>#VALUE!</v>
      </c>
      <c r="Q364" s="161" t="e">
        <f t="shared" ca="1" si="26"/>
        <v>#VALUE!</v>
      </c>
      <c r="R364" s="161" t="e">
        <f t="shared" ca="1" si="27"/>
        <v>#VALUE!</v>
      </c>
      <c r="S364" s="161" t="e">
        <f t="shared" ca="1" si="28"/>
        <v>#VALUE!</v>
      </c>
      <c r="T364" s="139" t="b">
        <f t="shared" ca="1" si="29"/>
        <v>1</v>
      </c>
      <c r="U364" s="139">
        <v>364</v>
      </c>
      <c r="V364" s="139"/>
      <c r="W364" s="141"/>
    </row>
    <row r="365" spans="1:23" ht="12" customHeight="1" x14ac:dyDescent="0.3">
      <c r="A365" s="156">
        <f t="shared" ca="1" si="19"/>
        <v>0.60021990740741082</v>
      </c>
      <c r="B365" s="156">
        <f t="shared" ca="1" si="20"/>
        <v>0.5959953703703702</v>
      </c>
      <c r="C365" s="157">
        <f t="shared" ca="1" si="32"/>
        <v>45.500000000000043</v>
      </c>
      <c r="D365" s="140">
        <f t="array" aca="1" ref="D365" ca="1">INDIRECT("route!E365")</f>
        <v>98.699999999999974</v>
      </c>
      <c r="E365" s="140" t="str">
        <f t="shared" ca="1" si="23"/>
        <v/>
      </c>
      <c r="F365" s="158">
        <f t="shared" si="17"/>
        <v>12.777777777777779</v>
      </c>
      <c r="G365" s="162">
        <f t="shared" ca="1" si="30"/>
        <v>2.6620370370370372E-4</v>
      </c>
      <c r="H365" s="160">
        <f t="shared" ca="1" si="21"/>
        <v>0.5959953703703702</v>
      </c>
      <c r="I365" s="158">
        <f t="shared" si="18"/>
        <v>12.222222222222221</v>
      </c>
      <c r="J365" s="162">
        <f t="shared" ca="1" si="31"/>
        <v>2.7777777777777778E-4</v>
      </c>
      <c r="K365" s="162"/>
      <c r="L365" s="160">
        <f t="shared" ca="1" si="22"/>
        <v>0.60021990740741082</v>
      </c>
      <c r="M365" s="158">
        <f t="array" aca="1" ref="M365" ca="1">INDIRECT("route!E365")-INDIRECT("route!E364")</f>
        <v>0.29999999999998295</v>
      </c>
      <c r="N365" s="157">
        <f t="array" aca="1" ref="N365" ca="1">IF(INDIRECT("route!D365")="START",0,IF(T365=TRUE,N364,INDIRECT("route!E365")))</f>
        <v>97.899999999999991</v>
      </c>
      <c r="O365" s="139" t="e">
        <f t="shared" ca="1" si="24"/>
        <v>#VALUE!</v>
      </c>
      <c r="P365" s="139" t="e">
        <f t="shared" ca="1" si="25"/>
        <v>#VALUE!</v>
      </c>
      <c r="Q365" s="161" t="e">
        <f t="shared" ca="1" si="26"/>
        <v>#VALUE!</v>
      </c>
      <c r="R365" s="161" t="e">
        <f t="shared" ca="1" si="27"/>
        <v>#VALUE!</v>
      </c>
      <c r="S365" s="161" t="e">
        <f t="shared" ca="1" si="28"/>
        <v>#VALUE!</v>
      </c>
      <c r="T365" s="139" t="b">
        <f t="shared" ca="1" si="29"/>
        <v>1</v>
      </c>
      <c r="U365" s="139">
        <v>365</v>
      </c>
      <c r="V365" s="139"/>
      <c r="W365" s="141"/>
    </row>
    <row r="366" spans="1:23" ht="12" customHeight="1" x14ac:dyDescent="0.3">
      <c r="A366" s="156">
        <f t="shared" ca="1" si="19"/>
        <v>0.60021990740741082</v>
      </c>
      <c r="B366" s="156">
        <f t="shared" ca="1" si="20"/>
        <v>0.5959953703703702</v>
      </c>
      <c r="C366" s="157">
        <f t="shared" ca="1" si="32"/>
        <v>45.500000000000043</v>
      </c>
      <c r="D366" s="140">
        <f t="array" aca="1" ref="D366" ca="1">INDIRECT("route!E366")</f>
        <v>98.699999999999974</v>
      </c>
      <c r="E366" s="140" t="str">
        <f t="shared" ca="1" si="23"/>
        <v/>
      </c>
      <c r="F366" s="158">
        <f t="shared" si="17"/>
        <v>12.777777777777779</v>
      </c>
      <c r="G366" s="162">
        <f t="shared" ca="1" si="30"/>
        <v>0</v>
      </c>
      <c r="H366" s="160">
        <f t="shared" ca="1" si="21"/>
        <v>0.5959953703703702</v>
      </c>
      <c r="I366" s="158">
        <f t="shared" si="18"/>
        <v>12.222222222222221</v>
      </c>
      <c r="J366" s="162">
        <f t="shared" ca="1" si="31"/>
        <v>0</v>
      </c>
      <c r="K366" s="162"/>
      <c r="L366" s="160">
        <f t="shared" ca="1" si="22"/>
        <v>0.60021990740741082</v>
      </c>
      <c r="M366" s="158">
        <f t="array" aca="1" ref="M366" ca="1">INDIRECT("route!E366")-INDIRECT("route!E365")</f>
        <v>0</v>
      </c>
      <c r="N366" s="157">
        <f t="array" aca="1" ref="N366" ca="1">IF(INDIRECT("route!D366")="START",0,IF(T366=TRUE,N365,INDIRECT("route!E366")))</f>
        <v>97.899999999999991</v>
      </c>
      <c r="O366" s="139" t="e">
        <f t="shared" ca="1" si="24"/>
        <v>#VALUE!</v>
      </c>
      <c r="P366" s="139" t="e">
        <f t="shared" ca="1" si="25"/>
        <v>#VALUE!</v>
      </c>
      <c r="Q366" s="161" t="e">
        <f t="shared" ca="1" si="26"/>
        <v>#VALUE!</v>
      </c>
      <c r="R366" s="161" t="e">
        <f t="shared" ca="1" si="27"/>
        <v>#VALUE!</v>
      </c>
      <c r="S366" s="161" t="e">
        <f t="shared" ca="1" si="28"/>
        <v>#VALUE!</v>
      </c>
      <c r="T366" s="139" t="b">
        <f t="shared" ca="1" si="29"/>
        <v>1</v>
      </c>
      <c r="U366" s="139">
        <v>366</v>
      </c>
      <c r="V366" s="139"/>
      <c r="W366" s="141"/>
    </row>
    <row r="367" spans="1:23" ht="12" customHeight="1" x14ac:dyDescent="0.3">
      <c r="A367" s="156">
        <f t="shared" ca="1" si="19"/>
        <v>0.60049768518518865</v>
      </c>
      <c r="B367" s="156">
        <f t="shared" ca="1" si="20"/>
        <v>0.59626157407407387</v>
      </c>
      <c r="C367" s="157">
        <f t="shared" ca="1" si="32"/>
        <v>45.200000000000031</v>
      </c>
      <c r="D367" s="140">
        <f t="array" aca="1" ref="D367" ca="1">INDIRECT("route!E367")</f>
        <v>98.999999999999986</v>
      </c>
      <c r="E367" s="140" t="str">
        <f t="shared" ca="1" si="23"/>
        <v/>
      </c>
      <c r="F367" s="158">
        <f t="shared" si="17"/>
        <v>12.777777777777779</v>
      </c>
      <c r="G367" s="162">
        <f t="shared" ca="1" si="30"/>
        <v>2.6620370370370372E-4</v>
      </c>
      <c r="H367" s="160">
        <f t="shared" ca="1" si="21"/>
        <v>0.59626157407407387</v>
      </c>
      <c r="I367" s="158">
        <f t="shared" si="18"/>
        <v>12.222222222222221</v>
      </c>
      <c r="J367" s="162">
        <f t="shared" ca="1" si="31"/>
        <v>2.7777777777777778E-4</v>
      </c>
      <c r="K367" s="162"/>
      <c r="L367" s="160">
        <f t="shared" ca="1" si="22"/>
        <v>0.60049768518518865</v>
      </c>
      <c r="M367" s="158">
        <f t="array" aca="1" ref="M367" ca="1">INDIRECT("route!E367")-INDIRECT("route!E366")</f>
        <v>0.30000000000001137</v>
      </c>
      <c r="N367" s="157">
        <f t="array" aca="1" ref="N367" ca="1">IF(INDIRECT("route!D367")="START",0,IF(T367=TRUE,N366,INDIRECT("route!E367")))</f>
        <v>97.899999999999991</v>
      </c>
      <c r="O367" s="139" t="e">
        <f t="shared" ca="1" si="24"/>
        <v>#VALUE!</v>
      </c>
      <c r="P367" s="139" t="e">
        <f t="shared" ca="1" si="25"/>
        <v>#VALUE!</v>
      </c>
      <c r="Q367" s="161" t="e">
        <f t="shared" ca="1" si="26"/>
        <v>#VALUE!</v>
      </c>
      <c r="R367" s="161" t="e">
        <f t="shared" ca="1" si="27"/>
        <v>#VALUE!</v>
      </c>
      <c r="S367" s="161" t="e">
        <f t="shared" ca="1" si="28"/>
        <v>#VALUE!</v>
      </c>
      <c r="T367" s="139" t="b">
        <f t="shared" ca="1" si="29"/>
        <v>1</v>
      </c>
      <c r="U367" s="139">
        <v>367</v>
      </c>
      <c r="V367" s="139"/>
      <c r="W367" s="141"/>
    </row>
    <row r="368" spans="1:23" ht="12" customHeight="1" x14ac:dyDescent="0.3">
      <c r="A368" s="156">
        <f t="shared" ca="1" si="19"/>
        <v>0.60096064814815164</v>
      </c>
      <c r="B368" s="156">
        <f t="shared" ca="1" si="20"/>
        <v>0.59671296296296272</v>
      </c>
      <c r="C368" s="157">
        <f t="shared" ca="1" si="32"/>
        <v>44.700000000000031</v>
      </c>
      <c r="D368" s="140">
        <f t="array" aca="1" ref="D368" ca="1">INDIRECT("route!E368")</f>
        <v>99.499999999999986</v>
      </c>
      <c r="E368" s="140" t="str">
        <f t="shared" ca="1" si="23"/>
        <v/>
      </c>
      <c r="F368" s="158">
        <f t="shared" si="17"/>
        <v>12.777777777777779</v>
      </c>
      <c r="G368" s="162">
        <f t="shared" ca="1" si="30"/>
        <v>4.5138888888888887E-4</v>
      </c>
      <c r="H368" s="160">
        <f t="shared" ca="1" si="21"/>
        <v>0.59671296296296272</v>
      </c>
      <c r="I368" s="158">
        <f t="shared" si="18"/>
        <v>12.222222222222221</v>
      </c>
      <c r="J368" s="162">
        <f t="shared" ca="1" si="31"/>
        <v>4.6296296296296298E-4</v>
      </c>
      <c r="K368" s="162"/>
      <c r="L368" s="160">
        <f t="shared" ca="1" si="22"/>
        <v>0.60096064814815164</v>
      </c>
      <c r="M368" s="158">
        <f t="array" aca="1" ref="M368" ca="1">INDIRECT("route!E368")-INDIRECT("route!E367")</f>
        <v>0.5</v>
      </c>
      <c r="N368" s="157">
        <f t="array" aca="1" ref="N368" ca="1">IF(INDIRECT("route!D368")="START",0,IF(T368=TRUE,N367,INDIRECT("route!E368")))</f>
        <v>97.899999999999991</v>
      </c>
      <c r="O368" s="139" t="e">
        <f t="shared" ca="1" si="24"/>
        <v>#VALUE!</v>
      </c>
      <c r="P368" s="139" t="e">
        <f t="shared" ca="1" si="25"/>
        <v>#VALUE!</v>
      </c>
      <c r="Q368" s="161" t="e">
        <f t="shared" ca="1" si="26"/>
        <v>#VALUE!</v>
      </c>
      <c r="R368" s="161" t="e">
        <f t="shared" ca="1" si="27"/>
        <v>#VALUE!</v>
      </c>
      <c r="S368" s="161" t="e">
        <f t="shared" ca="1" si="28"/>
        <v>#VALUE!</v>
      </c>
      <c r="T368" s="139" t="b">
        <f t="shared" ca="1" si="29"/>
        <v>1</v>
      </c>
      <c r="U368" s="139">
        <v>368</v>
      </c>
      <c r="V368" s="139"/>
      <c r="W368" s="141"/>
    </row>
    <row r="369" spans="1:23" ht="12" customHeight="1" x14ac:dyDescent="0.3">
      <c r="A369" s="156">
        <f t="shared" ca="1" si="19"/>
        <v>0.60105324074074429</v>
      </c>
      <c r="B369" s="156">
        <f t="shared" ca="1" si="20"/>
        <v>0.59679398148148122</v>
      </c>
      <c r="C369" s="157">
        <f t="shared" ca="1" si="32"/>
        <v>44.600000000000037</v>
      </c>
      <c r="D369" s="140">
        <f t="array" aca="1" ref="D369" ca="1">INDIRECT("route!E369")</f>
        <v>99.59999999999998</v>
      </c>
      <c r="E369" s="140" t="str">
        <f t="shared" ca="1" si="23"/>
        <v/>
      </c>
      <c r="F369" s="158">
        <f t="shared" si="17"/>
        <v>12.777777777777779</v>
      </c>
      <c r="G369" s="162">
        <f t="shared" ca="1" si="30"/>
        <v>8.1018518518518516E-5</v>
      </c>
      <c r="H369" s="160">
        <f t="shared" ca="1" si="21"/>
        <v>0.59679398148148122</v>
      </c>
      <c r="I369" s="158">
        <f t="shared" si="18"/>
        <v>12.222222222222221</v>
      </c>
      <c r="J369" s="162">
        <f t="shared" ca="1" si="31"/>
        <v>9.2592592592592588E-5</v>
      </c>
      <c r="K369" s="162"/>
      <c r="L369" s="160">
        <f t="shared" ca="1" si="22"/>
        <v>0.60105324074074429</v>
      </c>
      <c r="M369" s="158">
        <f t="array" aca="1" ref="M369" ca="1">INDIRECT("route!E369")-INDIRECT("route!E368")</f>
        <v>9.9999999999994316E-2</v>
      </c>
      <c r="N369" s="157">
        <f t="array" aca="1" ref="N369" ca="1">IF(INDIRECT("route!D369")="START",0,IF(T369=TRUE,N368,INDIRECT("route!E369")))</f>
        <v>97.899999999999991</v>
      </c>
      <c r="O369" s="139" t="e">
        <f t="shared" ca="1" si="24"/>
        <v>#VALUE!</v>
      </c>
      <c r="P369" s="139" t="e">
        <f t="shared" ca="1" si="25"/>
        <v>#VALUE!</v>
      </c>
      <c r="Q369" s="161" t="e">
        <f t="shared" ca="1" si="26"/>
        <v>#VALUE!</v>
      </c>
      <c r="R369" s="161" t="e">
        <f t="shared" ca="1" si="27"/>
        <v>#VALUE!</v>
      </c>
      <c r="S369" s="161" t="e">
        <f t="shared" ca="1" si="28"/>
        <v>#VALUE!</v>
      </c>
      <c r="T369" s="139" t="b">
        <f t="shared" ca="1" si="29"/>
        <v>1</v>
      </c>
      <c r="U369" s="139">
        <v>369</v>
      </c>
      <c r="V369" s="139"/>
      <c r="W369" s="141"/>
    </row>
    <row r="370" spans="1:23" ht="12" customHeight="1" x14ac:dyDescent="0.3">
      <c r="A370" s="156">
        <f t="shared" ca="1" si="19"/>
        <v>0.6017129629629665</v>
      </c>
      <c r="B370" s="156">
        <f t="shared" ca="1" si="20"/>
        <v>0.5974189814814812</v>
      </c>
      <c r="C370" s="157">
        <f t="shared" ca="1" si="32"/>
        <v>43.90000000000002</v>
      </c>
      <c r="D370" s="140">
        <f t="array" aca="1" ref="D370" ca="1">INDIRECT("route!E370")</f>
        <v>100.3</v>
      </c>
      <c r="E370" s="140">
        <f t="shared" ca="1" si="23"/>
        <v>2.4000000000000057</v>
      </c>
      <c r="F370" s="158">
        <f t="shared" si="17"/>
        <v>12.777777777777779</v>
      </c>
      <c r="G370" s="162">
        <f t="shared" ca="1" si="30"/>
        <v>6.2500000000000001E-4</v>
      </c>
      <c r="H370" s="160">
        <f t="shared" ca="1" si="21"/>
        <v>0.5974189814814812</v>
      </c>
      <c r="I370" s="158">
        <f t="shared" si="18"/>
        <v>12.222222222222221</v>
      </c>
      <c r="J370" s="162">
        <f t="shared" ca="1" si="31"/>
        <v>6.5972222222222224E-4</v>
      </c>
      <c r="K370" s="162"/>
      <c r="L370" s="160">
        <f t="shared" ca="1" si="22"/>
        <v>0.6017129629629665</v>
      </c>
      <c r="M370" s="158">
        <f t="array" aca="1" ref="M370" ca="1">INDIRECT("route!E370")-INDIRECT("route!E369")</f>
        <v>0.70000000000001705</v>
      </c>
      <c r="N370" s="157">
        <f t="array" aca="1" ref="N370" ca="1">IF(INDIRECT("route!D370")="START",0,IF(T370=TRUE,N369,INDIRECT("route!E370")))</f>
        <v>100.3</v>
      </c>
      <c r="O370" s="139" t="e">
        <f t="shared" ca="1" si="24"/>
        <v>#VALUE!</v>
      </c>
      <c r="P370" s="139" t="e">
        <f t="shared" ca="1" si="25"/>
        <v>#VALUE!</v>
      </c>
      <c r="Q370" s="161" t="e">
        <f t="shared" ca="1" si="26"/>
        <v>#VALUE!</v>
      </c>
      <c r="R370" s="161" t="e">
        <f t="shared" ca="1" si="27"/>
        <v>#VALUE!</v>
      </c>
      <c r="S370" s="161">
        <f t="shared" ca="1" si="28"/>
        <v>1</v>
      </c>
      <c r="T370" s="139" t="b">
        <f t="shared" ca="1" si="29"/>
        <v>0</v>
      </c>
      <c r="U370" s="139">
        <v>370</v>
      </c>
      <c r="V370" s="139"/>
      <c r="W370" s="141"/>
    </row>
    <row r="371" spans="1:23" ht="12" customHeight="1" x14ac:dyDescent="0.3">
      <c r="A371" s="156">
        <f t="shared" ca="1" si="19"/>
        <v>0.60255787037037389</v>
      </c>
      <c r="B371" s="156">
        <f t="shared" ca="1" si="20"/>
        <v>0.59822916666666637</v>
      </c>
      <c r="C371" s="157">
        <f t="shared" ca="1" si="32"/>
        <v>43.000000000000014</v>
      </c>
      <c r="D371" s="140">
        <f t="array" aca="1" ref="D371" ca="1">INDIRECT("route!E371")</f>
        <v>101.2</v>
      </c>
      <c r="E371" s="140">
        <f t="shared" ca="1" si="23"/>
        <v>0.90000000000000568</v>
      </c>
      <c r="F371" s="158">
        <f t="shared" si="17"/>
        <v>12.777777777777779</v>
      </c>
      <c r="G371" s="162">
        <f t="shared" ca="1" si="30"/>
        <v>8.1018518518518516E-4</v>
      </c>
      <c r="H371" s="160">
        <f t="shared" ca="1" si="21"/>
        <v>0.59822916666666637</v>
      </c>
      <c r="I371" s="158">
        <f t="shared" si="18"/>
        <v>12.222222222222221</v>
      </c>
      <c r="J371" s="162">
        <f t="shared" ca="1" si="31"/>
        <v>8.4490740740740739E-4</v>
      </c>
      <c r="K371" s="162"/>
      <c r="L371" s="160">
        <f t="shared" ca="1" si="22"/>
        <v>0.60255787037037389</v>
      </c>
      <c r="M371" s="158">
        <f t="array" aca="1" ref="M371" ca="1">INDIRECT("route!E371")-INDIRECT("route!E370")</f>
        <v>0.90000000000000568</v>
      </c>
      <c r="N371" s="157">
        <f t="array" aca="1" ref="N371" ca="1">IF(INDIRECT("route!D371")="START",0,IF(T371=TRUE,N370,INDIRECT("route!E371")))</f>
        <v>101.2</v>
      </c>
      <c r="O371" s="139" t="e">
        <f t="shared" ca="1" si="24"/>
        <v>#VALUE!</v>
      </c>
      <c r="P371" s="139" t="e">
        <f t="shared" ca="1" si="25"/>
        <v>#VALUE!</v>
      </c>
      <c r="Q371" s="161" t="e">
        <f t="shared" ca="1" si="26"/>
        <v>#VALUE!</v>
      </c>
      <c r="R371" s="161" t="e">
        <f t="shared" ca="1" si="27"/>
        <v>#VALUE!</v>
      </c>
      <c r="S371" s="161">
        <f t="shared" ca="1" si="28"/>
        <v>1</v>
      </c>
      <c r="T371" s="139" t="b">
        <f t="shared" ca="1" si="29"/>
        <v>0</v>
      </c>
      <c r="U371" s="139">
        <v>371</v>
      </c>
      <c r="V371" s="139"/>
      <c r="W371" s="141"/>
    </row>
    <row r="372" spans="1:23" ht="12" customHeight="1" x14ac:dyDescent="0.3">
      <c r="A372" s="156">
        <f t="shared" ca="1" si="19"/>
        <v>0.60292824074074425</v>
      </c>
      <c r="B372" s="156">
        <f t="shared" ca="1" si="20"/>
        <v>0.59858796296296268</v>
      </c>
      <c r="C372" s="157">
        <f t="shared" ca="1" si="32"/>
        <v>42.600000000000009</v>
      </c>
      <c r="D372" s="140">
        <f t="array" aca="1" ref="D372" ca="1">INDIRECT("route!E372")</f>
        <v>101.60000000000001</v>
      </c>
      <c r="E372" s="140">
        <f t="shared" ca="1" si="23"/>
        <v>0.40000000000000568</v>
      </c>
      <c r="F372" s="158">
        <f t="shared" si="17"/>
        <v>12.777777777777779</v>
      </c>
      <c r="G372" s="162">
        <f t="shared" ca="1" si="30"/>
        <v>3.5879629629629629E-4</v>
      </c>
      <c r="H372" s="160">
        <f t="shared" ca="1" si="21"/>
        <v>0.59858796296296268</v>
      </c>
      <c r="I372" s="158">
        <f t="shared" si="18"/>
        <v>12.222222222222221</v>
      </c>
      <c r="J372" s="162">
        <f t="shared" ca="1" si="31"/>
        <v>3.7037037037037035E-4</v>
      </c>
      <c r="K372" s="162"/>
      <c r="L372" s="160">
        <f t="shared" ca="1" si="22"/>
        <v>0.60292824074074425</v>
      </c>
      <c r="M372" s="158">
        <f t="array" aca="1" ref="M372" ca="1">INDIRECT("route!E372")-INDIRECT("route!E371")</f>
        <v>0.40000000000000568</v>
      </c>
      <c r="N372" s="157">
        <f t="array" aca="1" ref="N372" ca="1">IF(INDIRECT("route!D372")="START",0,IF(T372=TRUE,N371,INDIRECT("route!E372")))</f>
        <v>101.60000000000001</v>
      </c>
      <c r="O372" s="139" t="e">
        <f t="shared" ca="1" si="24"/>
        <v>#VALUE!</v>
      </c>
      <c r="P372" s="139" t="e">
        <f t="shared" ca="1" si="25"/>
        <v>#VALUE!</v>
      </c>
      <c r="Q372" s="161" t="e">
        <f t="shared" ca="1" si="26"/>
        <v>#VALUE!</v>
      </c>
      <c r="R372" s="161" t="e">
        <f t="shared" ca="1" si="27"/>
        <v>#VALUE!</v>
      </c>
      <c r="S372" s="161">
        <f t="shared" ca="1" si="28"/>
        <v>1</v>
      </c>
      <c r="T372" s="139" t="b">
        <f t="shared" ca="1" si="29"/>
        <v>0</v>
      </c>
      <c r="U372" s="139">
        <v>372</v>
      </c>
      <c r="V372" s="139"/>
      <c r="W372" s="141"/>
    </row>
    <row r="373" spans="1:23" ht="12" customHeight="1" x14ac:dyDescent="0.3">
      <c r="A373" s="156">
        <f t="shared" ca="1" si="19"/>
        <v>0.60311342592592943</v>
      </c>
      <c r="B373" s="156">
        <f t="shared" ca="1" si="20"/>
        <v>0.59876157407407382</v>
      </c>
      <c r="C373" s="157">
        <f t="shared" ca="1" si="32"/>
        <v>42.40000000000002</v>
      </c>
      <c r="D373" s="140">
        <f t="array" aca="1" ref="D373" ca="1">INDIRECT("route!E373")</f>
        <v>101.8</v>
      </c>
      <c r="E373" s="140" t="str">
        <f t="shared" ca="1" si="23"/>
        <v/>
      </c>
      <c r="F373" s="158">
        <f t="shared" si="17"/>
        <v>12.777777777777779</v>
      </c>
      <c r="G373" s="162">
        <f t="shared" ca="1" si="30"/>
        <v>1.7361111111111112E-4</v>
      </c>
      <c r="H373" s="160">
        <f t="shared" ca="1" si="21"/>
        <v>0.59876157407407382</v>
      </c>
      <c r="I373" s="158">
        <f t="shared" si="18"/>
        <v>12.222222222222221</v>
      </c>
      <c r="J373" s="162">
        <f t="shared" ca="1" si="31"/>
        <v>1.8518518518518518E-4</v>
      </c>
      <c r="K373" s="162"/>
      <c r="L373" s="160">
        <f t="shared" ca="1" si="22"/>
        <v>0.60311342592592943</v>
      </c>
      <c r="M373" s="158">
        <f t="array" aca="1" ref="M373" ca="1">INDIRECT("route!E373")-INDIRECT("route!E372")</f>
        <v>0.19999999999998863</v>
      </c>
      <c r="N373" s="157">
        <f t="array" aca="1" ref="N373" ca="1">IF(INDIRECT("route!D373")="START",0,IF(T373=TRUE,N372,INDIRECT("route!E373")))</f>
        <v>101.60000000000001</v>
      </c>
      <c r="O373" s="139" t="e">
        <f t="shared" ca="1" si="24"/>
        <v>#VALUE!</v>
      </c>
      <c r="P373" s="139" t="e">
        <f t="shared" ca="1" si="25"/>
        <v>#VALUE!</v>
      </c>
      <c r="Q373" s="161" t="e">
        <f t="shared" ca="1" si="26"/>
        <v>#VALUE!</v>
      </c>
      <c r="R373" s="161" t="e">
        <f t="shared" ca="1" si="27"/>
        <v>#VALUE!</v>
      </c>
      <c r="S373" s="161" t="e">
        <f t="shared" ca="1" si="28"/>
        <v>#VALUE!</v>
      </c>
      <c r="T373" s="139" t="b">
        <f t="shared" ca="1" si="29"/>
        <v>1</v>
      </c>
      <c r="U373" s="139">
        <v>373</v>
      </c>
      <c r="V373" s="139"/>
      <c r="W373" s="141"/>
    </row>
    <row r="374" spans="1:23" ht="12" customHeight="1" x14ac:dyDescent="0.3">
      <c r="A374" s="156">
        <f t="shared" ca="1" si="19"/>
        <v>0.60320601851852207</v>
      </c>
      <c r="B374" s="156">
        <f t="shared" ca="1" si="20"/>
        <v>0.59884259259259232</v>
      </c>
      <c r="C374" s="157">
        <f t="shared" ca="1" si="32"/>
        <v>42.300000000000026</v>
      </c>
      <c r="D374" s="140">
        <f t="array" aca="1" ref="D374" ca="1">INDIRECT("route!E374")</f>
        <v>101.89999999999999</v>
      </c>
      <c r="E374" s="140" t="str">
        <f t="shared" ca="1" si="23"/>
        <v/>
      </c>
      <c r="F374" s="158">
        <f t="shared" si="17"/>
        <v>12.777777777777779</v>
      </c>
      <c r="G374" s="162">
        <f t="shared" ca="1" si="30"/>
        <v>8.1018518518518516E-5</v>
      </c>
      <c r="H374" s="160">
        <f t="shared" ca="1" si="21"/>
        <v>0.59884259259259232</v>
      </c>
      <c r="I374" s="158">
        <f t="shared" si="18"/>
        <v>12.222222222222221</v>
      </c>
      <c r="J374" s="162">
        <f t="shared" ca="1" si="31"/>
        <v>9.2592592592592588E-5</v>
      </c>
      <c r="K374" s="162"/>
      <c r="L374" s="160">
        <f t="shared" ca="1" si="22"/>
        <v>0.60320601851852207</v>
      </c>
      <c r="M374" s="158">
        <f t="array" aca="1" ref="M374" ca="1">INDIRECT("route!E374")-INDIRECT("route!E373")</f>
        <v>9.9999999999994316E-2</v>
      </c>
      <c r="N374" s="157">
        <f t="array" aca="1" ref="N374" ca="1">IF(INDIRECT("route!D374")="START",0,IF(T374=TRUE,N373,INDIRECT("route!E374")))</f>
        <v>101.60000000000001</v>
      </c>
      <c r="O374" s="139" t="e">
        <f t="shared" ca="1" si="24"/>
        <v>#VALUE!</v>
      </c>
      <c r="P374" s="139" t="e">
        <f t="shared" ca="1" si="25"/>
        <v>#VALUE!</v>
      </c>
      <c r="Q374" s="161" t="e">
        <f t="shared" ca="1" si="26"/>
        <v>#VALUE!</v>
      </c>
      <c r="R374" s="161" t="e">
        <f t="shared" ca="1" si="27"/>
        <v>#VALUE!</v>
      </c>
      <c r="S374" s="161" t="e">
        <f t="shared" ca="1" si="28"/>
        <v>#VALUE!</v>
      </c>
      <c r="T374" s="139" t="b">
        <f t="shared" ca="1" si="29"/>
        <v>1</v>
      </c>
      <c r="U374" s="139">
        <v>374</v>
      </c>
      <c r="V374" s="139"/>
      <c r="W374" s="141"/>
    </row>
    <row r="375" spans="1:23" ht="12" customHeight="1" x14ac:dyDescent="0.3">
      <c r="A375" s="156">
        <f t="shared" ca="1" si="19"/>
        <v>0.60348379629629989</v>
      </c>
      <c r="B375" s="156">
        <f t="shared" ca="1" si="20"/>
        <v>0.59910879629629599</v>
      </c>
      <c r="C375" s="157">
        <f t="shared" ca="1" si="32"/>
        <v>42.000000000000014</v>
      </c>
      <c r="D375" s="140">
        <f t="array" aca="1" ref="D375" ca="1">INDIRECT("route!E375")</f>
        <v>102.2</v>
      </c>
      <c r="E375" s="140" t="str">
        <f t="shared" ca="1" si="23"/>
        <v/>
      </c>
      <c r="F375" s="158">
        <f t="shared" si="17"/>
        <v>12.777777777777779</v>
      </c>
      <c r="G375" s="162">
        <f t="shared" ca="1" si="30"/>
        <v>2.6620370370370372E-4</v>
      </c>
      <c r="H375" s="160">
        <f t="shared" ca="1" si="21"/>
        <v>0.59910879629629599</v>
      </c>
      <c r="I375" s="158">
        <f t="shared" si="18"/>
        <v>12.222222222222221</v>
      </c>
      <c r="J375" s="162">
        <f t="shared" ca="1" si="31"/>
        <v>2.7777777777777778E-4</v>
      </c>
      <c r="K375" s="162"/>
      <c r="L375" s="160">
        <f t="shared" ca="1" si="22"/>
        <v>0.60348379629629989</v>
      </c>
      <c r="M375" s="158">
        <f t="array" aca="1" ref="M375" ca="1">INDIRECT("route!E375")-INDIRECT("route!E374")</f>
        <v>0.30000000000001137</v>
      </c>
      <c r="N375" s="157">
        <f t="array" aca="1" ref="N375" ca="1">IF(INDIRECT("route!D375")="START",0,IF(T375=TRUE,N374,INDIRECT("route!E375")))</f>
        <v>101.60000000000001</v>
      </c>
      <c r="O375" s="139" t="e">
        <f t="shared" ca="1" si="24"/>
        <v>#VALUE!</v>
      </c>
      <c r="P375" s="139" t="e">
        <f t="shared" ca="1" si="25"/>
        <v>#VALUE!</v>
      </c>
      <c r="Q375" s="161" t="e">
        <f t="shared" ca="1" si="26"/>
        <v>#VALUE!</v>
      </c>
      <c r="R375" s="161" t="e">
        <f t="shared" ca="1" si="27"/>
        <v>#VALUE!</v>
      </c>
      <c r="S375" s="161" t="e">
        <f t="shared" ca="1" si="28"/>
        <v>#VALUE!</v>
      </c>
      <c r="T375" s="139" t="b">
        <f t="shared" ca="1" si="29"/>
        <v>1</v>
      </c>
      <c r="U375" s="139">
        <v>375</v>
      </c>
      <c r="V375" s="139"/>
      <c r="W375" s="141"/>
    </row>
    <row r="376" spans="1:23" ht="12" customHeight="1" x14ac:dyDescent="0.3">
      <c r="A376" s="156">
        <f t="shared" ca="1" si="19"/>
        <v>0.60405092592592957</v>
      </c>
      <c r="B376" s="156">
        <f t="shared" ca="1" si="20"/>
        <v>0.59964120370370344</v>
      </c>
      <c r="C376" s="157">
        <f t="shared" ca="1" si="32"/>
        <v>41.40000000000002</v>
      </c>
      <c r="D376" s="140">
        <f t="array" aca="1" ref="D376" ca="1">INDIRECT("route!E376")</f>
        <v>102.8</v>
      </c>
      <c r="E376" s="140" t="str">
        <f t="shared" ca="1" si="23"/>
        <v/>
      </c>
      <c r="F376" s="158">
        <f t="shared" si="17"/>
        <v>12.777777777777779</v>
      </c>
      <c r="G376" s="162">
        <f t="shared" ca="1" si="30"/>
        <v>5.3240740740740744E-4</v>
      </c>
      <c r="H376" s="160">
        <f t="shared" ca="1" si="21"/>
        <v>0.59964120370370344</v>
      </c>
      <c r="I376" s="158">
        <f t="shared" si="18"/>
        <v>12.222222222222221</v>
      </c>
      <c r="J376" s="162">
        <f t="shared" ca="1" si="31"/>
        <v>5.6712962962962967E-4</v>
      </c>
      <c r="K376" s="162"/>
      <c r="L376" s="160">
        <f t="shared" ca="1" si="22"/>
        <v>0.60405092592592957</v>
      </c>
      <c r="M376" s="158">
        <f t="array" aca="1" ref="M376" ca="1">INDIRECT("route!E376")-INDIRECT("route!E375")</f>
        <v>0.59999999999999432</v>
      </c>
      <c r="N376" s="157">
        <f t="array" aca="1" ref="N376" ca="1">IF(INDIRECT("route!D376")="START",0,IF(T376=TRUE,N375,INDIRECT("route!E376")))</f>
        <v>101.60000000000001</v>
      </c>
      <c r="O376" s="139" t="e">
        <f t="shared" ca="1" si="24"/>
        <v>#VALUE!</v>
      </c>
      <c r="P376" s="139" t="e">
        <f t="shared" ca="1" si="25"/>
        <v>#VALUE!</v>
      </c>
      <c r="Q376" s="161" t="e">
        <f t="shared" ca="1" si="26"/>
        <v>#VALUE!</v>
      </c>
      <c r="R376" s="161" t="e">
        <f t="shared" ca="1" si="27"/>
        <v>#VALUE!</v>
      </c>
      <c r="S376" s="161" t="e">
        <f t="shared" ca="1" si="28"/>
        <v>#VALUE!</v>
      </c>
      <c r="T376" s="139" t="b">
        <f t="shared" ca="1" si="29"/>
        <v>1</v>
      </c>
      <c r="U376" s="139">
        <v>376</v>
      </c>
      <c r="V376" s="139"/>
      <c r="W376" s="141"/>
    </row>
    <row r="377" spans="1:23" ht="12" customHeight="1" x14ac:dyDescent="0.3">
      <c r="A377" s="156">
        <f t="shared" ca="1" si="19"/>
        <v>0.60451388888889257</v>
      </c>
      <c r="B377" s="156">
        <f t="shared" ca="1" si="20"/>
        <v>0.60009259259259229</v>
      </c>
      <c r="C377" s="157">
        <f t="shared" ca="1" si="32"/>
        <v>40.90000000000002</v>
      </c>
      <c r="D377" s="140">
        <f t="array" aca="1" ref="D377" ca="1">INDIRECT("route!E377")</f>
        <v>103.3</v>
      </c>
      <c r="E377" s="140" t="str">
        <f t="shared" ca="1" si="23"/>
        <v/>
      </c>
      <c r="F377" s="158">
        <f t="shared" si="17"/>
        <v>12.777777777777779</v>
      </c>
      <c r="G377" s="162">
        <f t="shared" ca="1" si="30"/>
        <v>4.5138888888888887E-4</v>
      </c>
      <c r="H377" s="160">
        <f t="shared" ca="1" si="21"/>
        <v>0.60009259259259229</v>
      </c>
      <c r="I377" s="158">
        <f t="shared" si="18"/>
        <v>12.222222222222221</v>
      </c>
      <c r="J377" s="162">
        <f t="shared" ca="1" si="31"/>
        <v>4.6296296296296298E-4</v>
      </c>
      <c r="K377" s="162"/>
      <c r="L377" s="160">
        <f t="shared" ca="1" si="22"/>
        <v>0.60451388888889257</v>
      </c>
      <c r="M377" s="158">
        <f t="array" aca="1" ref="M377" ca="1">INDIRECT("route!E377")-INDIRECT("route!E376")</f>
        <v>0.5</v>
      </c>
      <c r="N377" s="157">
        <f t="array" aca="1" ref="N377" ca="1">IF(INDIRECT("route!D377")="START",0,IF(T377=TRUE,N376,INDIRECT("route!E377")))</f>
        <v>101.60000000000001</v>
      </c>
      <c r="O377" s="139" t="e">
        <f t="shared" ca="1" si="24"/>
        <v>#VALUE!</v>
      </c>
      <c r="P377" s="139" t="e">
        <f t="shared" ca="1" si="25"/>
        <v>#VALUE!</v>
      </c>
      <c r="Q377" s="161" t="e">
        <f t="shared" ca="1" si="26"/>
        <v>#VALUE!</v>
      </c>
      <c r="R377" s="161" t="e">
        <f t="shared" ca="1" si="27"/>
        <v>#VALUE!</v>
      </c>
      <c r="S377" s="161" t="e">
        <f t="shared" ca="1" si="28"/>
        <v>#VALUE!</v>
      </c>
      <c r="T377" s="139" t="b">
        <f t="shared" ca="1" si="29"/>
        <v>1</v>
      </c>
      <c r="U377" s="139">
        <v>377</v>
      </c>
      <c r="V377" s="139"/>
      <c r="W377" s="141"/>
    </row>
    <row r="378" spans="1:23" ht="12" customHeight="1" x14ac:dyDescent="0.3">
      <c r="A378" s="156">
        <f t="shared" ca="1" si="19"/>
        <v>0.60535879629629996</v>
      </c>
      <c r="B378" s="156">
        <f t="shared" ca="1" si="20"/>
        <v>0.60090277777777745</v>
      </c>
      <c r="C378" s="157">
        <f t="shared" ca="1" si="32"/>
        <v>40.000000000000014</v>
      </c>
      <c r="D378" s="140">
        <f t="array" aca="1" ref="D378" ca="1">INDIRECT("route!E378")</f>
        <v>104.2</v>
      </c>
      <c r="E378" s="140" t="str">
        <f t="shared" ca="1" si="23"/>
        <v/>
      </c>
      <c r="F378" s="158">
        <f t="shared" si="17"/>
        <v>12.777777777777779</v>
      </c>
      <c r="G378" s="162">
        <f t="shared" ca="1" si="30"/>
        <v>8.1018518518518516E-4</v>
      </c>
      <c r="H378" s="160">
        <f t="shared" ca="1" si="21"/>
        <v>0.60090277777777745</v>
      </c>
      <c r="I378" s="158">
        <f t="shared" si="18"/>
        <v>12.222222222222221</v>
      </c>
      <c r="J378" s="162">
        <f t="shared" ca="1" si="31"/>
        <v>8.4490740740740739E-4</v>
      </c>
      <c r="K378" s="162"/>
      <c r="L378" s="160">
        <f t="shared" ca="1" si="22"/>
        <v>0.60535879629629996</v>
      </c>
      <c r="M378" s="158">
        <f t="array" aca="1" ref="M378" ca="1">INDIRECT("route!E378")-INDIRECT("route!E377")</f>
        <v>0.90000000000000568</v>
      </c>
      <c r="N378" s="157">
        <f t="array" aca="1" ref="N378" ca="1">IF(INDIRECT("route!D378")="START",0,IF(T378=TRUE,N377,INDIRECT("route!E378")))</f>
        <v>101.60000000000001</v>
      </c>
      <c r="O378" s="139" t="e">
        <f t="shared" ca="1" si="24"/>
        <v>#VALUE!</v>
      </c>
      <c r="P378" s="139" t="e">
        <f t="shared" ca="1" si="25"/>
        <v>#VALUE!</v>
      </c>
      <c r="Q378" s="161" t="e">
        <f t="shared" ca="1" si="26"/>
        <v>#VALUE!</v>
      </c>
      <c r="R378" s="161" t="e">
        <f t="shared" ca="1" si="27"/>
        <v>#VALUE!</v>
      </c>
      <c r="S378" s="161" t="e">
        <f t="shared" ca="1" si="28"/>
        <v>#VALUE!</v>
      </c>
      <c r="T378" s="139" t="b">
        <f t="shared" ca="1" si="29"/>
        <v>1</v>
      </c>
      <c r="U378" s="139">
        <v>378</v>
      </c>
      <c r="V378" s="139"/>
      <c r="W378" s="141"/>
    </row>
    <row r="379" spans="1:23" ht="12" customHeight="1" x14ac:dyDescent="0.3">
      <c r="A379" s="156">
        <f t="shared" ca="1" si="19"/>
        <v>0.60592592592592964</v>
      </c>
      <c r="B379" s="156">
        <f t="shared" ca="1" si="20"/>
        <v>0.60143518518518491</v>
      </c>
      <c r="C379" s="157">
        <f t="shared" ca="1" si="32"/>
        <v>39.40000000000002</v>
      </c>
      <c r="D379" s="140">
        <f t="array" aca="1" ref="D379" ca="1">INDIRECT("route!E379")</f>
        <v>104.8</v>
      </c>
      <c r="E379" s="140">
        <f t="shared" ca="1" si="23"/>
        <v>3.1999999999999886</v>
      </c>
      <c r="F379" s="158">
        <f t="shared" si="17"/>
        <v>12.777777777777779</v>
      </c>
      <c r="G379" s="162">
        <f t="shared" ca="1" si="30"/>
        <v>5.3240740740740744E-4</v>
      </c>
      <c r="H379" s="160">
        <f t="shared" ca="1" si="21"/>
        <v>0.60143518518518491</v>
      </c>
      <c r="I379" s="158">
        <f t="shared" si="18"/>
        <v>12.222222222222221</v>
      </c>
      <c r="J379" s="162">
        <f t="shared" ca="1" si="31"/>
        <v>5.6712962962962967E-4</v>
      </c>
      <c r="K379" s="162"/>
      <c r="L379" s="160">
        <f t="shared" ca="1" si="22"/>
        <v>0.60592592592592964</v>
      </c>
      <c r="M379" s="158">
        <f t="array" aca="1" ref="M379" ca="1">INDIRECT("route!E379")-INDIRECT("route!E378")</f>
        <v>0.59999999999999432</v>
      </c>
      <c r="N379" s="157">
        <f t="array" aca="1" ref="N379" ca="1">IF(INDIRECT("route!D379")="START",0,IF(T379=TRUE,N378,INDIRECT("route!E379")))</f>
        <v>104.8</v>
      </c>
      <c r="O379" s="139" t="e">
        <f t="shared" ca="1" si="24"/>
        <v>#VALUE!</v>
      </c>
      <c r="P379" s="139">
        <f t="shared" ca="1" si="25"/>
        <v>1</v>
      </c>
      <c r="Q379" s="161" t="e">
        <f t="shared" ca="1" si="26"/>
        <v>#VALUE!</v>
      </c>
      <c r="R379" s="161" t="e">
        <f t="shared" ca="1" si="27"/>
        <v>#VALUE!</v>
      </c>
      <c r="S379" s="161" t="e">
        <f t="shared" ca="1" si="28"/>
        <v>#VALUE!</v>
      </c>
      <c r="T379" s="139" t="b">
        <f t="shared" ca="1" si="29"/>
        <v>0</v>
      </c>
      <c r="U379" s="139">
        <v>379</v>
      </c>
      <c r="V379" s="139"/>
      <c r="W379" s="141"/>
    </row>
    <row r="380" spans="1:23" ht="12" customHeight="1" x14ac:dyDescent="0.3">
      <c r="A380" s="156">
        <f t="shared" ca="1" si="19"/>
        <v>0.60611111111111482</v>
      </c>
      <c r="B380" s="156">
        <f t="shared" ca="1" si="20"/>
        <v>0.60160879629629604</v>
      </c>
      <c r="C380" s="157">
        <f t="shared" ca="1" si="32"/>
        <v>39.200000000000017</v>
      </c>
      <c r="D380" s="140">
        <f t="array" aca="1" ref="D380" ca="1">INDIRECT("route!E380")</f>
        <v>105</v>
      </c>
      <c r="E380" s="140" t="str">
        <f t="shared" ca="1" si="23"/>
        <v/>
      </c>
      <c r="F380" s="158">
        <f t="shared" si="17"/>
        <v>12.777777777777779</v>
      </c>
      <c r="G380" s="162">
        <f t="shared" ca="1" si="30"/>
        <v>1.7361111111111112E-4</v>
      </c>
      <c r="H380" s="160">
        <f t="shared" ca="1" si="21"/>
        <v>0.60160879629629604</v>
      </c>
      <c r="I380" s="158">
        <f t="shared" si="18"/>
        <v>12.222222222222221</v>
      </c>
      <c r="J380" s="162">
        <f t="shared" ca="1" si="31"/>
        <v>1.8518518518518518E-4</v>
      </c>
      <c r="K380" s="162"/>
      <c r="L380" s="160">
        <f t="shared" ca="1" si="22"/>
        <v>0.60611111111111482</v>
      </c>
      <c r="M380" s="158">
        <f t="array" aca="1" ref="M380" ca="1">INDIRECT("route!E380")-INDIRECT("route!E379")</f>
        <v>0.20000000000000284</v>
      </c>
      <c r="N380" s="157">
        <f t="array" aca="1" ref="N380" ca="1">IF(INDIRECT("route!D380")="START",0,IF(T380=TRUE,N379,INDIRECT("route!E380")))</f>
        <v>104.8</v>
      </c>
      <c r="O380" s="139" t="e">
        <f t="shared" ca="1" si="24"/>
        <v>#VALUE!</v>
      </c>
      <c r="P380" s="139" t="e">
        <f t="shared" ca="1" si="25"/>
        <v>#VALUE!</v>
      </c>
      <c r="Q380" s="161" t="e">
        <f t="shared" ca="1" si="26"/>
        <v>#VALUE!</v>
      </c>
      <c r="R380" s="161" t="e">
        <f t="shared" ca="1" si="27"/>
        <v>#VALUE!</v>
      </c>
      <c r="S380" s="161" t="e">
        <f t="shared" ca="1" si="28"/>
        <v>#VALUE!</v>
      </c>
      <c r="T380" s="139" t="b">
        <f t="shared" ca="1" si="29"/>
        <v>1</v>
      </c>
      <c r="U380" s="139">
        <v>380</v>
      </c>
      <c r="V380" s="139"/>
      <c r="W380" s="141"/>
    </row>
    <row r="381" spans="1:23" ht="12" customHeight="1" x14ac:dyDescent="0.3">
      <c r="A381" s="156">
        <f t="shared" ca="1" si="19"/>
        <v>0.60620370370370746</v>
      </c>
      <c r="B381" s="156">
        <f t="shared" ca="1" si="20"/>
        <v>0.60168981481481454</v>
      </c>
      <c r="C381" s="157">
        <f t="shared" ca="1" si="32"/>
        <v>39.100000000000023</v>
      </c>
      <c r="D381" s="140">
        <f t="array" aca="1" ref="D381" ca="1">INDIRECT("route!E381")</f>
        <v>105.1</v>
      </c>
      <c r="E381" s="140">
        <f t="shared" ca="1" si="23"/>
        <v>0.29999999999999716</v>
      </c>
      <c r="F381" s="158">
        <f t="shared" si="17"/>
        <v>12.777777777777779</v>
      </c>
      <c r="G381" s="162">
        <f t="shared" ca="1" si="30"/>
        <v>8.1018518518518516E-5</v>
      </c>
      <c r="H381" s="160">
        <f t="shared" ca="1" si="21"/>
        <v>0.60168981481481454</v>
      </c>
      <c r="I381" s="158">
        <f t="shared" si="18"/>
        <v>12.222222222222221</v>
      </c>
      <c r="J381" s="162">
        <f t="shared" ca="1" si="31"/>
        <v>9.2592592592592588E-5</v>
      </c>
      <c r="K381" s="162"/>
      <c r="L381" s="160">
        <f t="shared" ca="1" si="22"/>
        <v>0.60620370370370746</v>
      </c>
      <c r="M381" s="158">
        <f t="array" aca="1" ref="M381" ca="1">INDIRECT("route!E381")-INDIRECT("route!E380")</f>
        <v>9.9999999999994316E-2</v>
      </c>
      <c r="N381" s="157">
        <f t="array" aca="1" ref="N381" ca="1">IF(INDIRECT("route!D381")="START",0,IF(T381=TRUE,N380,INDIRECT("route!E381")))</f>
        <v>105.1</v>
      </c>
      <c r="O381" s="139" t="e">
        <f t="shared" ca="1" si="24"/>
        <v>#VALUE!</v>
      </c>
      <c r="P381" s="139">
        <f t="shared" ca="1" si="25"/>
        <v>1</v>
      </c>
      <c r="Q381" s="161" t="e">
        <f t="shared" ca="1" si="26"/>
        <v>#VALUE!</v>
      </c>
      <c r="R381" s="161" t="e">
        <f t="shared" ca="1" si="27"/>
        <v>#VALUE!</v>
      </c>
      <c r="S381" s="161" t="e">
        <f t="shared" ca="1" si="28"/>
        <v>#VALUE!</v>
      </c>
      <c r="T381" s="139" t="b">
        <f t="shared" ca="1" si="29"/>
        <v>0</v>
      </c>
      <c r="U381" s="139">
        <v>381</v>
      </c>
      <c r="V381" s="139"/>
      <c r="W381" s="141"/>
    </row>
    <row r="382" spans="1:23" ht="12" customHeight="1" x14ac:dyDescent="0.3">
      <c r="A382" s="156">
        <f t="shared" ca="1" si="19"/>
        <v>0.60666666666667046</v>
      </c>
      <c r="B382" s="156">
        <f t="shared" ca="1" si="20"/>
        <v>0.60214120370370339</v>
      </c>
      <c r="C382" s="157">
        <f t="shared" ca="1" si="32"/>
        <v>38.600000000000023</v>
      </c>
      <c r="D382" s="140">
        <f t="array" aca="1" ref="D382" ca="1">INDIRECT("route!E382")</f>
        <v>105.6</v>
      </c>
      <c r="E382" s="140">
        <f t="shared" ca="1" si="23"/>
        <v>0.5</v>
      </c>
      <c r="F382" s="158">
        <f t="shared" si="17"/>
        <v>12.777777777777779</v>
      </c>
      <c r="G382" s="162">
        <f t="shared" ca="1" si="30"/>
        <v>4.5138888888888887E-4</v>
      </c>
      <c r="H382" s="160">
        <f t="shared" ca="1" si="21"/>
        <v>0.60214120370370339</v>
      </c>
      <c r="I382" s="158">
        <f t="shared" si="18"/>
        <v>12.222222222222221</v>
      </c>
      <c r="J382" s="162">
        <f t="shared" ca="1" si="31"/>
        <v>4.6296296296296298E-4</v>
      </c>
      <c r="K382" s="162"/>
      <c r="L382" s="160">
        <f t="shared" ca="1" si="22"/>
        <v>0.60666666666667046</v>
      </c>
      <c r="M382" s="158">
        <f t="array" aca="1" ref="M382" ca="1">INDIRECT("route!E382")-INDIRECT("route!E381")</f>
        <v>0.5</v>
      </c>
      <c r="N382" s="157">
        <f t="array" aca="1" ref="N382" ca="1">IF(INDIRECT("route!D382")="START",0,IF(T382=TRUE,N381,INDIRECT("route!E382")))</f>
        <v>105.6</v>
      </c>
      <c r="O382" s="139">
        <f t="shared" ca="1" si="24"/>
        <v>8</v>
      </c>
      <c r="P382" s="139" t="e">
        <f t="shared" ca="1" si="25"/>
        <v>#VALUE!</v>
      </c>
      <c r="Q382" s="161" t="e">
        <f t="shared" ca="1" si="26"/>
        <v>#VALUE!</v>
      </c>
      <c r="R382" s="161" t="e">
        <f t="shared" ca="1" si="27"/>
        <v>#VALUE!</v>
      </c>
      <c r="S382" s="161" t="e">
        <f t="shared" ca="1" si="28"/>
        <v>#VALUE!</v>
      </c>
      <c r="T382" s="139" t="b">
        <f t="shared" ca="1" si="29"/>
        <v>0</v>
      </c>
      <c r="U382" s="139">
        <v>382</v>
      </c>
      <c r="V382" s="139"/>
      <c r="W382" s="141"/>
    </row>
    <row r="383" spans="1:23" ht="12" customHeight="1" x14ac:dyDescent="0.3">
      <c r="A383" s="156">
        <f t="shared" ca="1" si="19"/>
        <v>0.60723379629630014</v>
      </c>
      <c r="B383" s="156">
        <f t="shared" ca="1" si="20"/>
        <v>0.60267361111111084</v>
      </c>
      <c r="C383" s="157">
        <f t="shared" ca="1" si="32"/>
        <v>38.000000000000014</v>
      </c>
      <c r="D383" s="140">
        <f t="array" aca="1" ref="D383" ca="1">INDIRECT("route!E383")</f>
        <v>106.2</v>
      </c>
      <c r="E383" s="140" t="str">
        <f t="shared" ca="1" si="23"/>
        <v/>
      </c>
      <c r="F383" s="158">
        <f t="shared" si="17"/>
        <v>12.777777777777779</v>
      </c>
      <c r="G383" s="162">
        <f t="shared" ca="1" si="30"/>
        <v>5.3240740740740744E-4</v>
      </c>
      <c r="H383" s="160">
        <f t="shared" ca="1" si="21"/>
        <v>0.60267361111111084</v>
      </c>
      <c r="I383" s="158">
        <f t="shared" si="18"/>
        <v>12.222222222222221</v>
      </c>
      <c r="J383" s="162">
        <f t="shared" ca="1" si="31"/>
        <v>5.6712962962962967E-4</v>
      </c>
      <c r="K383" s="162"/>
      <c r="L383" s="160">
        <f t="shared" ca="1" si="22"/>
        <v>0.60723379629630014</v>
      </c>
      <c r="M383" s="158">
        <f t="array" aca="1" ref="M383" ca="1">INDIRECT("route!E383")-INDIRECT("route!E382")</f>
        <v>0.60000000000000853</v>
      </c>
      <c r="N383" s="157">
        <f t="array" aca="1" ref="N383" ca="1">IF(INDIRECT("route!D383")="START",0,IF(T383=TRUE,N382,INDIRECT("route!E383")))</f>
        <v>105.6</v>
      </c>
      <c r="O383" s="139" t="e">
        <f t="shared" ca="1" si="24"/>
        <v>#VALUE!</v>
      </c>
      <c r="P383" s="139" t="e">
        <f t="shared" ca="1" si="25"/>
        <v>#VALUE!</v>
      </c>
      <c r="Q383" s="161" t="e">
        <f t="shared" ca="1" si="26"/>
        <v>#VALUE!</v>
      </c>
      <c r="R383" s="161" t="e">
        <f t="shared" ca="1" si="27"/>
        <v>#VALUE!</v>
      </c>
      <c r="S383" s="161" t="e">
        <f t="shared" ca="1" si="28"/>
        <v>#VALUE!</v>
      </c>
      <c r="T383" s="139" t="b">
        <f t="shared" ca="1" si="29"/>
        <v>1</v>
      </c>
      <c r="U383" s="139">
        <v>383</v>
      </c>
      <c r="V383" s="139"/>
      <c r="W383" s="141"/>
    </row>
    <row r="384" spans="1:23" ht="12" customHeight="1" x14ac:dyDescent="0.3">
      <c r="A384" s="156">
        <f t="shared" ca="1" si="19"/>
        <v>0.60723379629630014</v>
      </c>
      <c r="B384" s="156">
        <f t="shared" ca="1" si="20"/>
        <v>0.60267361111111084</v>
      </c>
      <c r="C384" s="157">
        <f t="shared" ca="1" si="32"/>
        <v>38.000000000000014</v>
      </c>
      <c r="D384" s="140">
        <f t="array" aca="1" ref="D384" ca="1">INDIRECT("route!E384")</f>
        <v>106.2</v>
      </c>
      <c r="E384" s="140">
        <f t="shared" ca="1" si="23"/>
        <v>0.60000000000000853</v>
      </c>
      <c r="F384" s="158">
        <f t="shared" si="17"/>
        <v>12.777777777777779</v>
      </c>
      <c r="G384" s="162">
        <f t="shared" ca="1" si="30"/>
        <v>0</v>
      </c>
      <c r="H384" s="160">
        <f t="shared" ca="1" si="21"/>
        <v>0.60267361111111084</v>
      </c>
      <c r="I384" s="158">
        <f t="shared" si="18"/>
        <v>12.222222222222221</v>
      </c>
      <c r="J384" s="162">
        <f t="shared" ca="1" si="31"/>
        <v>0</v>
      </c>
      <c r="K384" s="162"/>
      <c r="L384" s="160">
        <f t="shared" ca="1" si="22"/>
        <v>0.60723379629630014</v>
      </c>
      <c r="M384" s="158">
        <f t="array" aca="1" ref="M384" ca="1">INDIRECT("route!E384")-INDIRECT("route!E383")</f>
        <v>0</v>
      </c>
      <c r="N384" s="157">
        <f t="array" aca="1" ref="N384" ca="1">IF(INDIRECT("route!D384")="START",0,IF(T384=TRUE,N383,INDIRECT("route!E384")))</f>
        <v>106.2</v>
      </c>
      <c r="O384" s="139" t="e">
        <f t="shared" ca="1" si="24"/>
        <v>#VALUE!</v>
      </c>
      <c r="P384" s="139">
        <f t="shared" ca="1" si="25"/>
        <v>1</v>
      </c>
      <c r="Q384" s="161" t="e">
        <f t="shared" ca="1" si="26"/>
        <v>#VALUE!</v>
      </c>
      <c r="R384" s="161" t="e">
        <f t="shared" ca="1" si="27"/>
        <v>#VALUE!</v>
      </c>
      <c r="S384" s="161" t="e">
        <f t="shared" ca="1" si="28"/>
        <v>#VALUE!</v>
      </c>
      <c r="T384" s="139" t="b">
        <f t="shared" ca="1" si="29"/>
        <v>0</v>
      </c>
      <c r="U384" s="139">
        <v>384</v>
      </c>
      <c r="V384" s="139"/>
      <c r="W384" s="141"/>
    </row>
    <row r="385" spans="1:23" ht="12" customHeight="1" x14ac:dyDescent="0.3">
      <c r="A385" s="156">
        <f t="shared" ca="1" si="19"/>
        <v>0.60902777777778161</v>
      </c>
      <c r="B385" s="156">
        <f t="shared" ca="1" si="20"/>
        <v>0.60438657407407381</v>
      </c>
      <c r="C385" s="157">
        <f t="shared" ca="1" si="32"/>
        <v>36.100000000000009</v>
      </c>
      <c r="D385" s="140">
        <f t="array" aca="1" ref="D385" ca="1">INDIRECT("route!E385")</f>
        <v>108.10000000000001</v>
      </c>
      <c r="E385" s="140" t="str">
        <f t="shared" ca="1" si="23"/>
        <v/>
      </c>
      <c r="F385" s="158">
        <f t="shared" si="17"/>
        <v>12.777777777777779</v>
      </c>
      <c r="G385" s="162">
        <f t="shared" ca="1" si="30"/>
        <v>1.712962962962963E-3</v>
      </c>
      <c r="H385" s="160">
        <f t="shared" ca="1" si="21"/>
        <v>0.60438657407407381</v>
      </c>
      <c r="I385" s="158">
        <f t="shared" si="18"/>
        <v>12.222222222222221</v>
      </c>
      <c r="J385" s="162">
        <f t="shared" ca="1" si="31"/>
        <v>1.7939814814814815E-3</v>
      </c>
      <c r="K385" s="162"/>
      <c r="L385" s="160">
        <f t="shared" ca="1" si="22"/>
        <v>0.60902777777778161</v>
      </c>
      <c r="M385" s="158">
        <f t="array" aca="1" ref="M385" ca="1">INDIRECT("route!E385")-INDIRECT("route!E384")</f>
        <v>1.9000000000000057</v>
      </c>
      <c r="N385" s="157">
        <f t="array" aca="1" ref="N385" ca="1">IF(INDIRECT("route!D385")="START",0,IF(T385=TRUE,N384,INDIRECT("route!E385")))</f>
        <v>106.2</v>
      </c>
      <c r="O385" s="139" t="e">
        <f t="shared" ca="1" si="24"/>
        <v>#VALUE!</v>
      </c>
      <c r="P385" s="139" t="e">
        <f t="shared" ca="1" si="25"/>
        <v>#VALUE!</v>
      </c>
      <c r="Q385" s="161" t="e">
        <f t="shared" ca="1" si="26"/>
        <v>#VALUE!</v>
      </c>
      <c r="R385" s="161" t="e">
        <f t="shared" ca="1" si="27"/>
        <v>#VALUE!</v>
      </c>
      <c r="S385" s="161" t="e">
        <f t="shared" ca="1" si="28"/>
        <v>#VALUE!</v>
      </c>
      <c r="T385" s="139" t="b">
        <f t="shared" ca="1" si="29"/>
        <v>1</v>
      </c>
      <c r="U385" s="139">
        <v>385</v>
      </c>
      <c r="V385" s="139"/>
      <c r="W385" s="141"/>
    </row>
    <row r="386" spans="1:23" ht="12" customHeight="1" x14ac:dyDescent="0.3">
      <c r="A386" s="156">
        <f t="shared" ca="1" si="19"/>
        <v>0.60939814814815196</v>
      </c>
      <c r="B386" s="156">
        <f t="shared" ca="1" si="20"/>
        <v>0.60474537037037013</v>
      </c>
      <c r="C386" s="157">
        <f t="shared" ca="1" si="32"/>
        <v>35.700000000000031</v>
      </c>
      <c r="D386" s="140">
        <f t="array" aca="1" ref="D386" ca="1">INDIRECT("route!E386")</f>
        <v>108.49999999999999</v>
      </c>
      <c r="E386" s="140" t="str">
        <f t="shared" ca="1" si="23"/>
        <v/>
      </c>
      <c r="F386" s="158">
        <f t="shared" si="17"/>
        <v>12.777777777777779</v>
      </c>
      <c r="G386" s="162">
        <f t="shared" ca="1" si="30"/>
        <v>3.5879629629629629E-4</v>
      </c>
      <c r="H386" s="160">
        <f t="shared" ca="1" si="21"/>
        <v>0.60474537037037013</v>
      </c>
      <c r="I386" s="158">
        <f t="shared" si="18"/>
        <v>12.222222222222221</v>
      </c>
      <c r="J386" s="162">
        <f t="shared" ca="1" si="31"/>
        <v>3.7037037037037035E-4</v>
      </c>
      <c r="K386" s="162"/>
      <c r="L386" s="160">
        <f t="shared" ca="1" si="22"/>
        <v>0.60939814814815196</v>
      </c>
      <c r="M386" s="158">
        <f t="array" aca="1" ref="M386" ca="1">INDIRECT("route!E386")-INDIRECT("route!E385")</f>
        <v>0.39999999999997726</v>
      </c>
      <c r="N386" s="157">
        <f t="array" aca="1" ref="N386" ca="1">IF(INDIRECT("route!D386")="START",0,IF(T386=TRUE,N385,INDIRECT("route!E386")))</f>
        <v>106.2</v>
      </c>
      <c r="O386" s="139" t="e">
        <f t="shared" ca="1" si="24"/>
        <v>#VALUE!</v>
      </c>
      <c r="P386" s="139" t="e">
        <f t="shared" ca="1" si="25"/>
        <v>#VALUE!</v>
      </c>
      <c r="Q386" s="161" t="e">
        <f t="shared" ca="1" si="26"/>
        <v>#VALUE!</v>
      </c>
      <c r="R386" s="161" t="e">
        <f t="shared" ca="1" si="27"/>
        <v>#VALUE!</v>
      </c>
      <c r="S386" s="161" t="e">
        <f t="shared" ca="1" si="28"/>
        <v>#VALUE!</v>
      </c>
      <c r="T386" s="139" t="b">
        <f t="shared" ca="1" si="29"/>
        <v>1</v>
      </c>
      <c r="U386" s="139">
        <v>386</v>
      </c>
      <c r="V386" s="139"/>
      <c r="W386" s="141"/>
    </row>
    <row r="387" spans="1:23" ht="12" customHeight="1" x14ac:dyDescent="0.3">
      <c r="A387" s="156">
        <f t="shared" ca="1" si="19"/>
        <v>0.61062500000000386</v>
      </c>
      <c r="B387" s="156">
        <f t="shared" ca="1" si="20"/>
        <v>0.60591435185185161</v>
      </c>
      <c r="C387" s="157">
        <f t="shared" ca="1" si="32"/>
        <v>34.40000000000002</v>
      </c>
      <c r="D387" s="140">
        <f t="array" aca="1" ref="D387" ca="1">INDIRECT("route!E387")</f>
        <v>109.8</v>
      </c>
      <c r="E387" s="140">
        <f t="shared" ca="1" si="23"/>
        <v>3.5999999999999943</v>
      </c>
      <c r="F387" s="158">
        <f t="shared" si="17"/>
        <v>12.777777777777779</v>
      </c>
      <c r="G387" s="162">
        <f t="shared" ca="1" si="30"/>
        <v>1.1689814814814816E-3</v>
      </c>
      <c r="H387" s="160">
        <f t="shared" ca="1" si="21"/>
        <v>0.60591435185185161</v>
      </c>
      <c r="I387" s="158">
        <f t="shared" si="18"/>
        <v>12.222222222222221</v>
      </c>
      <c r="J387" s="162">
        <f t="shared" ca="1" si="31"/>
        <v>1.2268518518518518E-3</v>
      </c>
      <c r="K387" s="162"/>
      <c r="L387" s="160">
        <f t="shared" ca="1" si="22"/>
        <v>0.61062500000000386</v>
      </c>
      <c r="M387" s="158">
        <f t="array" aca="1" ref="M387" ca="1">INDIRECT("route!E387")-INDIRECT("route!E386")</f>
        <v>1.3000000000000114</v>
      </c>
      <c r="N387" s="157">
        <f t="array" aca="1" ref="N387" ca="1">IF(INDIRECT("route!D387")="START",0,IF(T387=TRUE,N386,INDIRECT("route!E387")))</f>
        <v>109.8</v>
      </c>
      <c r="O387" s="139" t="e">
        <f t="shared" ca="1" si="24"/>
        <v>#VALUE!</v>
      </c>
      <c r="P387" s="139" t="e">
        <f t="shared" ca="1" si="25"/>
        <v>#VALUE!</v>
      </c>
      <c r="Q387" s="161" t="e">
        <f t="shared" ca="1" si="26"/>
        <v>#VALUE!</v>
      </c>
      <c r="R387" s="161" t="e">
        <f t="shared" ca="1" si="27"/>
        <v>#VALUE!</v>
      </c>
      <c r="S387" s="161">
        <f t="shared" ca="1" si="28"/>
        <v>1</v>
      </c>
      <c r="T387" s="139" t="b">
        <f t="shared" ca="1" si="29"/>
        <v>0</v>
      </c>
      <c r="U387" s="139">
        <v>387</v>
      </c>
      <c r="V387" s="139"/>
      <c r="W387" s="141"/>
    </row>
    <row r="388" spans="1:23" ht="12" customHeight="1" x14ac:dyDescent="0.3">
      <c r="A388" s="156">
        <f t="shared" ca="1" si="19"/>
        <v>0.61194444444444829</v>
      </c>
      <c r="B388" s="156">
        <f t="shared" ca="1" si="20"/>
        <v>0.60717592592592573</v>
      </c>
      <c r="C388" s="157">
        <f t="shared" ca="1" si="32"/>
        <v>33.000000000000014</v>
      </c>
      <c r="D388" s="140">
        <f t="array" aca="1" ref="D388" ca="1">INDIRECT("route!E388")</f>
        <v>111.2</v>
      </c>
      <c r="E388" s="140" t="str">
        <f t="shared" ca="1" si="23"/>
        <v/>
      </c>
      <c r="F388" s="158">
        <f t="shared" si="17"/>
        <v>12.777777777777779</v>
      </c>
      <c r="G388" s="162">
        <f t="shared" ca="1" si="30"/>
        <v>1.261574074074074E-3</v>
      </c>
      <c r="H388" s="160">
        <f t="shared" ca="1" si="21"/>
        <v>0.60717592592592573</v>
      </c>
      <c r="I388" s="158">
        <f t="shared" si="18"/>
        <v>12.222222222222221</v>
      </c>
      <c r="J388" s="162">
        <f t="shared" ca="1" si="31"/>
        <v>1.3194444444444445E-3</v>
      </c>
      <c r="K388" s="162"/>
      <c r="L388" s="160">
        <f t="shared" ca="1" si="22"/>
        <v>0.61194444444444829</v>
      </c>
      <c r="M388" s="158">
        <f t="array" aca="1" ref="M388" ca="1">INDIRECT("route!E388")-INDIRECT("route!E387")</f>
        <v>1.4000000000000057</v>
      </c>
      <c r="N388" s="157">
        <f t="array" aca="1" ref="N388" ca="1">IF(INDIRECT("route!D388")="START",0,IF(T388=TRUE,N387,INDIRECT("route!E388")))</f>
        <v>109.8</v>
      </c>
      <c r="O388" s="139" t="e">
        <f t="shared" ca="1" si="24"/>
        <v>#VALUE!</v>
      </c>
      <c r="P388" s="139" t="e">
        <f t="shared" ca="1" si="25"/>
        <v>#VALUE!</v>
      </c>
      <c r="Q388" s="161" t="e">
        <f t="shared" ca="1" si="26"/>
        <v>#VALUE!</v>
      </c>
      <c r="R388" s="161" t="e">
        <f t="shared" ca="1" si="27"/>
        <v>#VALUE!</v>
      </c>
      <c r="S388" s="161" t="e">
        <f t="shared" ca="1" si="28"/>
        <v>#VALUE!</v>
      </c>
      <c r="T388" s="139" t="b">
        <f t="shared" ca="1" si="29"/>
        <v>1</v>
      </c>
      <c r="U388" s="139">
        <v>388</v>
      </c>
      <c r="V388" s="139"/>
      <c r="W388" s="141"/>
    </row>
    <row r="389" spans="1:23" ht="12" customHeight="1" x14ac:dyDescent="0.3">
      <c r="A389" s="156">
        <f t="shared" ca="1" si="19"/>
        <v>0.61212962962963346</v>
      </c>
      <c r="B389" s="156">
        <f t="shared" ca="1" si="20"/>
        <v>0.60734953703703687</v>
      </c>
      <c r="C389" s="157">
        <f t="shared" ca="1" si="32"/>
        <v>32.800000000000026</v>
      </c>
      <c r="D389" s="140">
        <f t="array" aca="1" ref="D389" ca="1">INDIRECT("route!E389")</f>
        <v>111.39999999999999</v>
      </c>
      <c r="E389" s="140" t="str">
        <f t="shared" ca="1" si="23"/>
        <v/>
      </c>
      <c r="F389" s="158">
        <f t="shared" si="17"/>
        <v>12.777777777777779</v>
      </c>
      <c r="G389" s="162">
        <f t="shared" ca="1" si="30"/>
        <v>1.7361111111111112E-4</v>
      </c>
      <c r="H389" s="160">
        <f t="shared" ca="1" si="21"/>
        <v>0.60734953703703687</v>
      </c>
      <c r="I389" s="158">
        <f t="shared" si="18"/>
        <v>12.222222222222221</v>
      </c>
      <c r="J389" s="162">
        <f t="shared" ca="1" si="31"/>
        <v>1.8518518518518518E-4</v>
      </c>
      <c r="K389" s="162"/>
      <c r="L389" s="160">
        <f t="shared" ca="1" si="22"/>
        <v>0.61212962962963346</v>
      </c>
      <c r="M389" s="158">
        <f t="array" aca="1" ref="M389" ca="1">INDIRECT("route!E389")-INDIRECT("route!E388")</f>
        <v>0.19999999999998863</v>
      </c>
      <c r="N389" s="157">
        <f t="array" aca="1" ref="N389" ca="1">IF(INDIRECT("route!D389")="START",0,IF(T389=TRUE,N388,INDIRECT("route!E389")))</f>
        <v>109.8</v>
      </c>
      <c r="O389" s="139" t="e">
        <f t="shared" ca="1" si="24"/>
        <v>#VALUE!</v>
      </c>
      <c r="P389" s="139" t="e">
        <f t="shared" ca="1" si="25"/>
        <v>#VALUE!</v>
      </c>
      <c r="Q389" s="161" t="e">
        <f t="shared" ca="1" si="26"/>
        <v>#VALUE!</v>
      </c>
      <c r="R389" s="161" t="e">
        <f t="shared" ca="1" si="27"/>
        <v>#VALUE!</v>
      </c>
      <c r="S389" s="161" t="e">
        <f t="shared" ca="1" si="28"/>
        <v>#VALUE!</v>
      </c>
      <c r="T389" s="139" t="b">
        <f t="shared" ca="1" si="29"/>
        <v>1</v>
      </c>
      <c r="U389" s="139">
        <v>389</v>
      </c>
      <c r="V389" s="139"/>
      <c r="W389" s="141"/>
    </row>
    <row r="390" spans="1:23" ht="12" customHeight="1" x14ac:dyDescent="0.3">
      <c r="A390" s="156">
        <f t="shared" ca="1" si="19"/>
        <v>0.61240740740741129</v>
      </c>
      <c r="B390" s="156">
        <f t="shared" ca="1" si="20"/>
        <v>0.60761574074074054</v>
      </c>
      <c r="C390" s="157">
        <f t="shared" ca="1" si="32"/>
        <v>32.500000000000014</v>
      </c>
      <c r="D390" s="140">
        <f t="array" aca="1" ref="D390" ca="1">INDIRECT("route!E390")</f>
        <v>111.7</v>
      </c>
      <c r="E390" s="140" t="str">
        <f t="shared" ca="1" si="23"/>
        <v/>
      </c>
      <c r="F390" s="158">
        <f t="shared" si="17"/>
        <v>12.777777777777779</v>
      </c>
      <c r="G390" s="162">
        <f t="shared" ca="1" si="30"/>
        <v>2.6620370370370372E-4</v>
      </c>
      <c r="H390" s="160">
        <f t="shared" ca="1" si="21"/>
        <v>0.60761574074074054</v>
      </c>
      <c r="I390" s="158">
        <f t="shared" si="18"/>
        <v>12.222222222222221</v>
      </c>
      <c r="J390" s="162">
        <f t="shared" ca="1" si="31"/>
        <v>2.7777777777777778E-4</v>
      </c>
      <c r="K390" s="162"/>
      <c r="L390" s="160">
        <f t="shared" ca="1" si="22"/>
        <v>0.61240740740741129</v>
      </c>
      <c r="M390" s="158">
        <f t="array" aca="1" ref="M390" ca="1">INDIRECT("route!E390")-INDIRECT("route!E389")</f>
        <v>0.30000000000001137</v>
      </c>
      <c r="N390" s="157">
        <f t="array" aca="1" ref="N390" ca="1">IF(INDIRECT("route!D390")="START",0,IF(T390=TRUE,N389,INDIRECT("route!E390")))</f>
        <v>109.8</v>
      </c>
      <c r="O390" s="139" t="e">
        <f t="shared" ca="1" si="24"/>
        <v>#VALUE!</v>
      </c>
      <c r="P390" s="139" t="e">
        <f t="shared" ca="1" si="25"/>
        <v>#VALUE!</v>
      </c>
      <c r="Q390" s="161" t="e">
        <f t="shared" ca="1" si="26"/>
        <v>#VALUE!</v>
      </c>
      <c r="R390" s="161" t="e">
        <f t="shared" ca="1" si="27"/>
        <v>#VALUE!</v>
      </c>
      <c r="S390" s="161" t="e">
        <f t="shared" ca="1" si="28"/>
        <v>#VALUE!</v>
      </c>
      <c r="T390" s="139" t="b">
        <f t="shared" ca="1" si="29"/>
        <v>1</v>
      </c>
      <c r="U390" s="139">
        <v>390</v>
      </c>
      <c r="V390" s="139"/>
      <c r="W390" s="141"/>
    </row>
    <row r="391" spans="1:23" ht="12" customHeight="1" x14ac:dyDescent="0.3">
      <c r="A391" s="156">
        <f t="shared" ca="1" si="19"/>
        <v>0.61250000000000393</v>
      </c>
      <c r="B391" s="156">
        <f t="shared" ca="1" si="20"/>
        <v>0.60769675925925903</v>
      </c>
      <c r="C391" s="157">
        <f t="shared" ca="1" si="32"/>
        <v>32.40000000000002</v>
      </c>
      <c r="D391" s="140">
        <f t="array" aca="1" ref="D391" ca="1">INDIRECT("route!E391")</f>
        <v>111.8</v>
      </c>
      <c r="E391" s="140" t="str">
        <f t="shared" ca="1" si="23"/>
        <v/>
      </c>
      <c r="F391" s="158">
        <f t="shared" si="17"/>
        <v>12.777777777777779</v>
      </c>
      <c r="G391" s="162">
        <f t="shared" ca="1" si="30"/>
        <v>8.1018518518518516E-5</v>
      </c>
      <c r="H391" s="160">
        <f t="shared" ca="1" si="21"/>
        <v>0.60769675925925903</v>
      </c>
      <c r="I391" s="158">
        <f t="shared" si="18"/>
        <v>12.222222222222221</v>
      </c>
      <c r="J391" s="162">
        <f t="shared" ca="1" si="31"/>
        <v>9.2592592592592588E-5</v>
      </c>
      <c r="K391" s="162"/>
      <c r="L391" s="160">
        <f t="shared" ca="1" si="22"/>
        <v>0.61250000000000393</v>
      </c>
      <c r="M391" s="158">
        <f t="array" aca="1" ref="M391" ca="1">INDIRECT("route!E391")-INDIRECT("route!E390")</f>
        <v>9.9999999999994316E-2</v>
      </c>
      <c r="N391" s="157">
        <f t="array" aca="1" ref="N391" ca="1">IF(INDIRECT("route!D391")="START",0,IF(T391=TRUE,N390,INDIRECT("route!E391")))</f>
        <v>109.8</v>
      </c>
      <c r="O391" s="139" t="e">
        <f t="shared" ca="1" si="24"/>
        <v>#VALUE!</v>
      </c>
      <c r="P391" s="139" t="e">
        <f t="shared" ca="1" si="25"/>
        <v>#VALUE!</v>
      </c>
      <c r="Q391" s="161" t="e">
        <f t="shared" ca="1" si="26"/>
        <v>#VALUE!</v>
      </c>
      <c r="R391" s="161" t="e">
        <f t="shared" ca="1" si="27"/>
        <v>#VALUE!</v>
      </c>
      <c r="S391" s="161" t="e">
        <f t="shared" ca="1" si="28"/>
        <v>#VALUE!</v>
      </c>
      <c r="T391" s="139" t="b">
        <f t="shared" ca="1" si="29"/>
        <v>1</v>
      </c>
      <c r="U391" s="139">
        <v>391</v>
      </c>
      <c r="V391" s="139"/>
      <c r="W391" s="141"/>
    </row>
    <row r="392" spans="1:23" ht="12" customHeight="1" x14ac:dyDescent="0.3">
      <c r="A392" s="156">
        <f t="shared" ca="1" si="19"/>
        <v>0.61259259259259657</v>
      </c>
      <c r="B392" s="156">
        <f t="shared" ca="1" si="20"/>
        <v>0.60777777777777753</v>
      </c>
      <c r="C392" s="157">
        <f t="shared" ca="1" si="32"/>
        <v>32.300000000000026</v>
      </c>
      <c r="D392" s="140">
        <f t="array" aca="1" ref="D392" ca="1">INDIRECT("route!E392")</f>
        <v>111.89999999999999</v>
      </c>
      <c r="E392" s="140" t="str">
        <f t="shared" ca="1" si="23"/>
        <v/>
      </c>
      <c r="F392" s="158">
        <f t="shared" si="17"/>
        <v>12.777777777777779</v>
      </c>
      <c r="G392" s="162">
        <f t="shared" ca="1" si="30"/>
        <v>8.1018518518518516E-5</v>
      </c>
      <c r="H392" s="160">
        <f t="shared" ca="1" si="21"/>
        <v>0.60777777777777753</v>
      </c>
      <c r="I392" s="158">
        <f t="shared" si="18"/>
        <v>12.222222222222221</v>
      </c>
      <c r="J392" s="162">
        <f t="shared" ca="1" si="31"/>
        <v>9.2592592592592588E-5</v>
      </c>
      <c r="K392" s="162"/>
      <c r="L392" s="160">
        <f t="shared" ca="1" si="22"/>
        <v>0.61259259259259657</v>
      </c>
      <c r="M392" s="158">
        <f t="array" aca="1" ref="M392" ca="1">INDIRECT("route!E392")-INDIRECT("route!E391")</f>
        <v>9.9999999999994316E-2</v>
      </c>
      <c r="N392" s="157">
        <f t="array" aca="1" ref="N392" ca="1">IF(INDIRECT("route!D392")="START",0,IF(T392=TRUE,N391,INDIRECT("route!E392")))</f>
        <v>109.8</v>
      </c>
      <c r="O392" s="139" t="e">
        <f t="shared" ca="1" si="24"/>
        <v>#VALUE!</v>
      </c>
      <c r="P392" s="139" t="e">
        <f t="shared" ca="1" si="25"/>
        <v>#VALUE!</v>
      </c>
      <c r="Q392" s="161" t="e">
        <f t="shared" ca="1" si="26"/>
        <v>#VALUE!</v>
      </c>
      <c r="R392" s="161" t="e">
        <f t="shared" ca="1" si="27"/>
        <v>#VALUE!</v>
      </c>
      <c r="S392" s="161" t="e">
        <f t="shared" ca="1" si="28"/>
        <v>#VALUE!</v>
      </c>
      <c r="T392" s="139" t="b">
        <f t="shared" ca="1" si="29"/>
        <v>1</v>
      </c>
      <c r="U392" s="139">
        <v>392</v>
      </c>
      <c r="V392" s="139"/>
      <c r="W392" s="141"/>
    </row>
    <row r="393" spans="1:23" ht="12" customHeight="1" x14ac:dyDescent="0.3">
      <c r="A393" s="156">
        <f t="shared" ca="1" si="19"/>
        <v>0.6128703703703744</v>
      </c>
      <c r="B393" s="156">
        <f t="shared" ca="1" si="20"/>
        <v>0.6080439814814812</v>
      </c>
      <c r="C393" s="157">
        <f t="shared" ca="1" si="32"/>
        <v>32.000000000000014</v>
      </c>
      <c r="D393" s="140">
        <f t="array" aca="1" ref="D393" ca="1">INDIRECT("route!E393")</f>
        <v>112.2</v>
      </c>
      <c r="E393" s="140" t="str">
        <f t="shared" ca="1" si="23"/>
        <v/>
      </c>
      <c r="F393" s="158">
        <f t="shared" si="17"/>
        <v>12.777777777777779</v>
      </c>
      <c r="G393" s="162">
        <f t="shared" ca="1" si="30"/>
        <v>2.6620370370370372E-4</v>
      </c>
      <c r="H393" s="160">
        <f t="shared" ca="1" si="21"/>
        <v>0.6080439814814812</v>
      </c>
      <c r="I393" s="158">
        <f t="shared" si="18"/>
        <v>12.222222222222221</v>
      </c>
      <c r="J393" s="162">
        <f t="shared" ca="1" si="31"/>
        <v>2.7777777777777778E-4</v>
      </c>
      <c r="K393" s="162"/>
      <c r="L393" s="160">
        <f t="shared" ca="1" si="22"/>
        <v>0.6128703703703744</v>
      </c>
      <c r="M393" s="158">
        <f t="array" aca="1" ref="M393" ca="1">INDIRECT("route!E393")-INDIRECT("route!E392")</f>
        <v>0.30000000000001137</v>
      </c>
      <c r="N393" s="157">
        <f t="array" aca="1" ref="N393" ca="1">IF(INDIRECT("route!D393")="START",0,IF(T393=TRUE,N392,INDIRECT("route!E393")))</f>
        <v>109.8</v>
      </c>
      <c r="O393" s="139" t="e">
        <f t="shared" ca="1" si="24"/>
        <v>#VALUE!</v>
      </c>
      <c r="P393" s="139" t="e">
        <f t="shared" ca="1" si="25"/>
        <v>#VALUE!</v>
      </c>
      <c r="Q393" s="161" t="e">
        <f t="shared" ca="1" si="26"/>
        <v>#VALUE!</v>
      </c>
      <c r="R393" s="161" t="e">
        <f t="shared" ca="1" si="27"/>
        <v>#VALUE!</v>
      </c>
      <c r="S393" s="161" t="e">
        <f t="shared" ca="1" si="28"/>
        <v>#VALUE!</v>
      </c>
      <c r="T393" s="139" t="b">
        <f t="shared" ca="1" si="29"/>
        <v>1</v>
      </c>
      <c r="U393" s="139">
        <v>393</v>
      </c>
      <c r="V393" s="139"/>
      <c r="W393" s="141"/>
    </row>
    <row r="394" spans="1:23" ht="12" customHeight="1" x14ac:dyDescent="0.3">
      <c r="A394" s="156">
        <f t="shared" ca="1" si="19"/>
        <v>0.61314814814815222</v>
      </c>
      <c r="B394" s="156">
        <f t="shared" ca="1" si="20"/>
        <v>0.60831018518518487</v>
      </c>
      <c r="C394" s="157">
        <f t="shared" ca="1" si="32"/>
        <v>31.700000000000031</v>
      </c>
      <c r="D394" s="140">
        <f t="array" aca="1" ref="D394" ca="1">INDIRECT("route!E394")</f>
        <v>112.49999999999999</v>
      </c>
      <c r="E394" s="140" t="str">
        <f t="shared" ca="1" si="23"/>
        <v/>
      </c>
      <c r="F394" s="158">
        <f t="shared" si="17"/>
        <v>12.777777777777779</v>
      </c>
      <c r="G394" s="162">
        <f t="shared" ca="1" si="30"/>
        <v>2.6620370370370372E-4</v>
      </c>
      <c r="H394" s="160">
        <f t="shared" ca="1" si="21"/>
        <v>0.60831018518518487</v>
      </c>
      <c r="I394" s="158">
        <f t="shared" si="18"/>
        <v>12.222222222222221</v>
      </c>
      <c r="J394" s="162">
        <f t="shared" ca="1" si="31"/>
        <v>2.7777777777777778E-4</v>
      </c>
      <c r="K394" s="162"/>
      <c r="L394" s="160">
        <f t="shared" ca="1" si="22"/>
        <v>0.61314814814815222</v>
      </c>
      <c r="M394" s="158">
        <f t="array" aca="1" ref="M394" ca="1">INDIRECT("route!E394")-INDIRECT("route!E393")</f>
        <v>0.29999999999998295</v>
      </c>
      <c r="N394" s="157">
        <f t="array" aca="1" ref="N394" ca="1">IF(INDIRECT("route!D394")="START",0,IF(T394=TRUE,N393,INDIRECT("route!E394")))</f>
        <v>109.8</v>
      </c>
      <c r="O394" s="139" t="e">
        <f t="shared" ca="1" si="24"/>
        <v>#VALUE!</v>
      </c>
      <c r="P394" s="139" t="e">
        <f t="shared" ca="1" si="25"/>
        <v>#VALUE!</v>
      </c>
      <c r="Q394" s="161" t="e">
        <f t="shared" ca="1" si="26"/>
        <v>#VALUE!</v>
      </c>
      <c r="R394" s="161" t="e">
        <f t="shared" ca="1" si="27"/>
        <v>#VALUE!</v>
      </c>
      <c r="S394" s="161" t="e">
        <f t="shared" ca="1" si="28"/>
        <v>#VALUE!</v>
      </c>
      <c r="T394" s="139" t="b">
        <f t="shared" ca="1" si="29"/>
        <v>1</v>
      </c>
      <c r="U394" s="139">
        <v>394</v>
      </c>
      <c r="V394" s="139"/>
      <c r="W394" s="141"/>
    </row>
    <row r="395" spans="1:23" ht="12" customHeight="1" x14ac:dyDescent="0.3">
      <c r="A395" s="156">
        <f t="shared" ca="1" si="19"/>
        <v>0.61342592592593004</v>
      </c>
      <c r="B395" s="156">
        <f t="shared" ca="1" si="20"/>
        <v>0.60857638888888854</v>
      </c>
      <c r="C395" s="157">
        <f t="shared" ca="1" si="32"/>
        <v>31.40000000000002</v>
      </c>
      <c r="D395" s="140">
        <f t="array" aca="1" ref="D395" ca="1">INDIRECT("route!E395")</f>
        <v>112.8</v>
      </c>
      <c r="E395" s="140" t="str">
        <f t="shared" ca="1" si="23"/>
        <v/>
      </c>
      <c r="F395" s="158">
        <f t="shared" si="17"/>
        <v>12.777777777777779</v>
      </c>
      <c r="G395" s="162">
        <f t="shared" ca="1" si="30"/>
        <v>2.6620370370370372E-4</v>
      </c>
      <c r="H395" s="160">
        <f t="shared" ca="1" si="21"/>
        <v>0.60857638888888854</v>
      </c>
      <c r="I395" s="158">
        <f t="shared" si="18"/>
        <v>12.222222222222221</v>
      </c>
      <c r="J395" s="162">
        <f t="shared" ca="1" si="31"/>
        <v>2.7777777777777778E-4</v>
      </c>
      <c r="K395" s="162"/>
      <c r="L395" s="160">
        <f t="shared" ca="1" si="22"/>
        <v>0.61342592592593004</v>
      </c>
      <c r="M395" s="158">
        <f t="array" aca="1" ref="M395" ca="1">INDIRECT("route!E395")-INDIRECT("route!E394")</f>
        <v>0.30000000000001137</v>
      </c>
      <c r="N395" s="157">
        <f t="array" aca="1" ref="N395" ca="1">IF(INDIRECT("route!D395")="START",0,IF(T395=TRUE,N394,INDIRECT("route!E395")))</f>
        <v>109.8</v>
      </c>
      <c r="O395" s="139" t="e">
        <f t="shared" ca="1" si="24"/>
        <v>#VALUE!</v>
      </c>
      <c r="P395" s="139" t="e">
        <f t="shared" ca="1" si="25"/>
        <v>#VALUE!</v>
      </c>
      <c r="Q395" s="161" t="e">
        <f t="shared" ca="1" si="26"/>
        <v>#VALUE!</v>
      </c>
      <c r="R395" s="161" t="e">
        <f t="shared" ca="1" si="27"/>
        <v>#VALUE!</v>
      </c>
      <c r="S395" s="161" t="e">
        <f t="shared" ca="1" si="28"/>
        <v>#VALUE!</v>
      </c>
      <c r="T395" s="139" t="b">
        <f t="shared" ca="1" si="29"/>
        <v>1</v>
      </c>
      <c r="U395" s="139">
        <v>395</v>
      </c>
      <c r="V395" s="139"/>
      <c r="W395" s="141"/>
    </row>
    <row r="396" spans="1:23" ht="12" customHeight="1" x14ac:dyDescent="0.3">
      <c r="A396" s="156">
        <f t="shared" ca="1" si="19"/>
        <v>0.61436342592593007</v>
      </c>
      <c r="B396" s="156">
        <f t="shared" ca="1" si="20"/>
        <v>0.60947916666666635</v>
      </c>
      <c r="C396" s="157">
        <f t="shared" ca="1" si="32"/>
        <v>30.40000000000002</v>
      </c>
      <c r="D396" s="140">
        <f t="array" aca="1" ref="D396" ca="1">INDIRECT("route!E396")</f>
        <v>113.8</v>
      </c>
      <c r="E396" s="140" t="str">
        <f t="shared" ca="1" si="23"/>
        <v/>
      </c>
      <c r="F396" s="158">
        <f t="shared" si="17"/>
        <v>12.777777777777779</v>
      </c>
      <c r="G396" s="162">
        <f t="shared" ca="1" si="30"/>
        <v>9.0277777777777774E-4</v>
      </c>
      <c r="H396" s="160">
        <f t="shared" ca="1" si="21"/>
        <v>0.60947916666666635</v>
      </c>
      <c r="I396" s="158">
        <f t="shared" si="18"/>
        <v>12.222222222222221</v>
      </c>
      <c r="J396" s="162">
        <f t="shared" ca="1" si="31"/>
        <v>9.3749999999999997E-4</v>
      </c>
      <c r="K396" s="162"/>
      <c r="L396" s="160">
        <f t="shared" ca="1" si="22"/>
        <v>0.61436342592593007</v>
      </c>
      <c r="M396" s="158">
        <f t="array" aca="1" ref="M396" ca="1">INDIRECT("route!E396")-INDIRECT("route!E395")</f>
        <v>1</v>
      </c>
      <c r="N396" s="157">
        <f t="array" aca="1" ref="N396" ca="1">IF(INDIRECT("route!D396")="START",0,IF(T396=TRUE,N395,INDIRECT("route!E396")))</f>
        <v>109.8</v>
      </c>
      <c r="O396" s="139" t="e">
        <f t="shared" ca="1" si="24"/>
        <v>#VALUE!</v>
      </c>
      <c r="P396" s="139" t="e">
        <f t="shared" ca="1" si="25"/>
        <v>#VALUE!</v>
      </c>
      <c r="Q396" s="161" t="e">
        <f t="shared" ca="1" si="26"/>
        <v>#VALUE!</v>
      </c>
      <c r="R396" s="161" t="e">
        <f t="shared" ca="1" si="27"/>
        <v>#VALUE!</v>
      </c>
      <c r="S396" s="161" t="e">
        <f t="shared" ca="1" si="28"/>
        <v>#VALUE!</v>
      </c>
      <c r="T396" s="139" t="b">
        <f t="shared" ca="1" si="29"/>
        <v>1</v>
      </c>
      <c r="U396" s="139">
        <v>396</v>
      </c>
      <c r="V396" s="139"/>
      <c r="W396" s="141"/>
    </row>
    <row r="397" spans="1:23" ht="12" customHeight="1" x14ac:dyDescent="0.3">
      <c r="A397" s="156">
        <f t="shared" ca="1" si="19"/>
        <v>0.61445601851852272</v>
      </c>
      <c r="B397" s="156">
        <f t="shared" ca="1" si="20"/>
        <v>0.60956018518518484</v>
      </c>
      <c r="C397" s="157">
        <f t="shared" ca="1" si="32"/>
        <v>30.300000000000026</v>
      </c>
      <c r="D397" s="140">
        <f t="array" aca="1" ref="D397" ca="1">INDIRECT("route!E397")</f>
        <v>113.89999999999999</v>
      </c>
      <c r="E397" s="140">
        <f t="shared" ca="1" si="23"/>
        <v>4.0999999999999943</v>
      </c>
      <c r="F397" s="158">
        <f t="shared" si="17"/>
        <v>12.777777777777779</v>
      </c>
      <c r="G397" s="162">
        <f t="shared" ca="1" si="30"/>
        <v>8.1018518518518516E-5</v>
      </c>
      <c r="H397" s="160">
        <f t="shared" ca="1" si="21"/>
        <v>0.60956018518518484</v>
      </c>
      <c r="I397" s="158">
        <f t="shared" si="18"/>
        <v>12.222222222222221</v>
      </c>
      <c r="J397" s="162">
        <f t="shared" ca="1" si="31"/>
        <v>9.2592592592592588E-5</v>
      </c>
      <c r="K397" s="162"/>
      <c r="L397" s="160">
        <f t="shared" ca="1" si="22"/>
        <v>0.61445601851852272</v>
      </c>
      <c r="M397" s="158">
        <f t="array" aca="1" ref="M397" ca="1">INDIRECT("route!E397")-INDIRECT("route!E396")</f>
        <v>9.9999999999994316E-2</v>
      </c>
      <c r="N397" s="157">
        <f t="array" aca="1" ref="N397" ca="1">IF(INDIRECT("route!D397")="START",0,IF(T397=TRUE,N396,INDIRECT("route!E397")))</f>
        <v>113.89999999999999</v>
      </c>
      <c r="O397" s="139" t="e">
        <f t="shared" ca="1" si="24"/>
        <v>#VALUE!</v>
      </c>
      <c r="P397" s="139">
        <f t="shared" ca="1" si="25"/>
        <v>1</v>
      </c>
      <c r="Q397" s="161" t="e">
        <f t="shared" ca="1" si="26"/>
        <v>#VALUE!</v>
      </c>
      <c r="R397" s="161" t="e">
        <f t="shared" ca="1" si="27"/>
        <v>#VALUE!</v>
      </c>
      <c r="S397" s="161" t="e">
        <f t="shared" ca="1" si="28"/>
        <v>#VALUE!</v>
      </c>
      <c r="T397" s="139" t="b">
        <f t="shared" ca="1" si="29"/>
        <v>0</v>
      </c>
      <c r="U397" s="139">
        <v>397</v>
      </c>
      <c r="V397" s="139"/>
      <c r="W397" s="141"/>
    </row>
    <row r="398" spans="1:23" ht="12" customHeight="1" x14ac:dyDescent="0.3">
      <c r="A398" s="156">
        <f t="shared" ca="1" si="19"/>
        <v>0.61491898148148572</v>
      </c>
      <c r="B398" s="156">
        <f t="shared" ca="1" si="20"/>
        <v>0.61001157407407369</v>
      </c>
      <c r="C398" s="157">
        <f t="shared" ca="1" si="32"/>
        <v>29.800000000000026</v>
      </c>
      <c r="D398" s="140">
        <f t="array" aca="1" ref="D398" ca="1">INDIRECT("route!E398")</f>
        <v>114.39999999999999</v>
      </c>
      <c r="E398" s="140" t="str">
        <f t="shared" ca="1" si="23"/>
        <v/>
      </c>
      <c r="F398" s="158">
        <f t="shared" si="17"/>
        <v>12.777777777777779</v>
      </c>
      <c r="G398" s="162">
        <f t="shared" ca="1" si="30"/>
        <v>4.5138888888888887E-4</v>
      </c>
      <c r="H398" s="160">
        <f t="shared" ca="1" si="21"/>
        <v>0.61001157407407369</v>
      </c>
      <c r="I398" s="158">
        <f t="shared" si="18"/>
        <v>12.222222222222221</v>
      </c>
      <c r="J398" s="162">
        <f t="shared" ca="1" si="31"/>
        <v>4.6296296296296298E-4</v>
      </c>
      <c r="K398" s="162"/>
      <c r="L398" s="160">
        <f t="shared" ca="1" si="22"/>
        <v>0.61491898148148572</v>
      </c>
      <c r="M398" s="158">
        <f t="array" aca="1" ref="M398" ca="1">INDIRECT("route!E398")-INDIRECT("route!E397")</f>
        <v>0.5</v>
      </c>
      <c r="N398" s="157">
        <f t="array" aca="1" ref="N398" ca="1">IF(INDIRECT("route!D398")="START",0,IF(T398=TRUE,N397,INDIRECT("route!E398")))</f>
        <v>113.89999999999999</v>
      </c>
      <c r="O398" s="139" t="e">
        <f t="shared" ca="1" si="24"/>
        <v>#VALUE!</v>
      </c>
      <c r="P398" s="139" t="e">
        <f t="shared" ca="1" si="25"/>
        <v>#VALUE!</v>
      </c>
      <c r="Q398" s="161" t="e">
        <f t="shared" ca="1" si="26"/>
        <v>#VALUE!</v>
      </c>
      <c r="R398" s="161" t="e">
        <f t="shared" ca="1" si="27"/>
        <v>#VALUE!</v>
      </c>
      <c r="S398" s="161" t="e">
        <f t="shared" ca="1" si="28"/>
        <v>#VALUE!</v>
      </c>
      <c r="T398" s="139" t="b">
        <f t="shared" ca="1" si="29"/>
        <v>1</v>
      </c>
      <c r="U398" s="139">
        <v>398</v>
      </c>
      <c r="V398" s="139"/>
      <c r="W398" s="141"/>
    </row>
    <row r="399" spans="1:23" ht="12" customHeight="1" x14ac:dyDescent="0.3">
      <c r="A399" s="156">
        <f t="shared" ca="1" si="19"/>
        <v>0.61519675925926354</v>
      </c>
      <c r="B399" s="156">
        <f t="shared" ca="1" si="20"/>
        <v>0.61027777777777736</v>
      </c>
      <c r="C399" s="157">
        <f t="shared" ca="1" si="32"/>
        <v>29.500000000000043</v>
      </c>
      <c r="D399" s="140">
        <f t="array" aca="1" ref="D399" ca="1">INDIRECT("route!E399")</f>
        <v>114.69999999999997</v>
      </c>
      <c r="E399" s="140" t="str">
        <f t="shared" ca="1" si="23"/>
        <v/>
      </c>
      <c r="F399" s="158">
        <f t="shared" si="17"/>
        <v>12.777777777777779</v>
      </c>
      <c r="G399" s="162">
        <f t="shared" ca="1" si="30"/>
        <v>2.6620370370370372E-4</v>
      </c>
      <c r="H399" s="160">
        <f t="shared" ca="1" si="21"/>
        <v>0.61027777777777736</v>
      </c>
      <c r="I399" s="158">
        <f t="shared" si="18"/>
        <v>12.222222222222221</v>
      </c>
      <c r="J399" s="162">
        <f t="shared" ca="1" si="31"/>
        <v>2.7777777777777778E-4</v>
      </c>
      <c r="K399" s="162"/>
      <c r="L399" s="160">
        <f t="shared" ca="1" si="22"/>
        <v>0.61519675925926354</v>
      </c>
      <c r="M399" s="158">
        <f t="array" aca="1" ref="M399" ca="1">INDIRECT("route!E399")-INDIRECT("route!E398")</f>
        <v>0.29999999999998295</v>
      </c>
      <c r="N399" s="157">
        <f t="array" aca="1" ref="N399" ca="1">IF(INDIRECT("route!D399")="START",0,IF(T399=TRUE,N398,INDIRECT("route!E399")))</f>
        <v>113.89999999999999</v>
      </c>
      <c r="O399" s="139" t="e">
        <f t="shared" ca="1" si="24"/>
        <v>#VALUE!</v>
      </c>
      <c r="P399" s="139" t="e">
        <f t="shared" ca="1" si="25"/>
        <v>#VALUE!</v>
      </c>
      <c r="Q399" s="161" t="e">
        <f t="shared" ca="1" si="26"/>
        <v>#VALUE!</v>
      </c>
      <c r="R399" s="161" t="e">
        <f t="shared" ca="1" si="27"/>
        <v>#VALUE!</v>
      </c>
      <c r="S399" s="161" t="e">
        <f t="shared" ca="1" si="28"/>
        <v>#VALUE!</v>
      </c>
      <c r="T399" s="139" t="b">
        <f t="shared" ca="1" si="29"/>
        <v>1</v>
      </c>
      <c r="U399" s="139">
        <v>399</v>
      </c>
      <c r="V399" s="139"/>
      <c r="W399" s="141"/>
    </row>
    <row r="400" spans="1:23" ht="12" customHeight="1" x14ac:dyDescent="0.3">
      <c r="A400" s="156">
        <f t="shared" ca="1" si="19"/>
        <v>0.61519675925926354</v>
      </c>
      <c r="B400" s="156">
        <f t="shared" ca="1" si="20"/>
        <v>0.61027777777777736</v>
      </c>
      <c r="C400" s="157">
        <f t="shared" ca="1" si="32"/>
        <v>29.500000000000043</v>
      </c>
      <c r="D400" s="140">
        <f t="array" aca="1" ref="D400" ca="1">INDIRECT("route!E400")</f>
        <v>114.69999999999997</v>
      </c>
      <c r="E400" s="140" t="str">
        <f t="shared" ca="1" si="23"/>
        <v/>
      </c>
      <c r="F400" s="158">
        <f t="shared" si="17"/>
        <v>12.777777777777779</v>
      </c>
      <c r="G400" s="162">
        <f t="shared" ca="1" si="30"/>
        <v>0</v>
      </c>
      <c r="H400" s="160">
        <f t="shared" ca="1" si="21"/>
        <v>0.61027777777777736</v>
      </c>
      <c r="I400" s="158">
        <f t="shared" si="18"/>
        <v>12.222222222222221</v>
      </c>
      <c r="J400" s="162">
        <f t="shared" ca="1" si="31"/>
        <v>0</v>
      </c>
      <c r="K400" s="162"/>
      <c r="L400" s="160">
        <f t="shared" ca="1" si="22"/>
        <v>0.61519675925926354</v>
      </c>
      <c r="M400" s="158">
        <f t="array" aca="1" ref="M400" ca="1">INDIRECT("route!E400")-INDIRECT("route!E399")</f>
        <v>0</v>
      </c>
      <c r="N400" s="157">
        <f t="array" aca="1" ref="N400" ca="1">IF(INDIRECT("route!D400")="START",0,IF(T400=TRUE,N399,INDIRECT("route!E400")))</f>
        <v>113.89999999999999</v>
      </c>
      <c r="O400" s="139" t="e">
        <f t="shared" ca="1" si="24"/>
        <v>#VALUE!</v>
      </c>
      <c r="P400" s="139" t="e">
        <f t="shared" ca="1" si="25"/>
        <v>#VALUE!</v>
      </c>
      <c r="Q400" s="161" t="e">
        <f t="shared" ca="1" si="26"/>
        <v>#VALUE!</v>
      </c>
      <c r="R400" s="161" t="e">
        <f t="shared" ca="1" si="27"/>
        <v>#VALUE!</v>
      </c>
      <c r="S400" s="161" t="e">
        <f t="shared" ca="1" si="28"/>
        <v>#VALUE!</v>
      </c>
      <c r="T400" s="139" t="b">
        <f t="shared" ca="1" si="29"/>
        <v>1</v>
      </c>
      <c r="U400" s="139">
        <v>400</v>
      </c>
      <c r="V400" s="139"/>
      <c r="W400" s="141"/>
    </row>
    <row r="401" spans="1:23" ht="12" customHeight="1" x14ac:dyDescent="0.3">
      <c r="A401" s="156">
        <f t="shared" ca="1" si="19"/>
        <v>0.61547453703704136</v>
      </c>
      <c r="B401" s="156">
        <f t="shared" ca="1" si="20"/>
        <v>0.61054398148148104</v>
      </c>
      <c r="C401" s="157">
        <f t="shared" ca="1" si="32"/>
        <v>29.200000000000031</v>
      </c>
      <c r="D401" s="140">
        <f t="array" aca="1" ref="D401" ca="1">INDIRECT("route!E401")</f>
        <v>114.99999999999999</v>
      </c>
      <c r="E401" s="140" t="str">
        <f t="shared" ca="1" si="23"/>
        <v/>
      </c>
      <c r="F401" s="158">
        <f t="shared" si="17"/>
        <v>12.777777777777779</v>
      </c>
      <c r="G401" s="162">
        <f t="shared" ca="1" si="30"/>
        <v>2.6620370370370372E-4</v>
      </c>
      <c r="H401" s="160">
        <f t="shared" ca="1" si="21"/>
        <v>0.61054398148148104</v>
      </c>
      <c r="I401" s="158">
        <f t="shared" si="18"/>
        <v>12.222222222222221</v>
      </c>
      <c r="J401" s="162">
        <f t="shared" ca="1" si="31"/>
        <v>2.7777777777777778E-4</v>
      </c>
      <c r="K401" s="162"/>
      <c r="L401" s="160">
        <f t="shared" ca="1" si="22"/>
        <v>0.61547453703704136</v>
      </c>
      <c r="M401" s="158">
        <f t="array" aca="1" ref="M401" ca="1">INDIRECT("route!E401")-INDIRECT("route!E400")</f>
        <v>0.30000000000001137</v>
      </c>
      <c r="N401" s="157">
        <f t="array" aca="1" ref="N401" ca="1">IF(INDIRECT("route!D401")="START",0,IF(T401=TRUE,N400,INDIRECT("route!E401")))</f>
        <v>113.89999999999999</v>
      </c>
      <c r="O401" s="139" t="e">
        <f t="shared" ca="1" si="24"/>
        <v>#VALUE!</v>
      </c>
      <c r="P401" s="139" t="e">
        <f t="shared" ca="1" si="25"/>
        <v>#VALUE!</v>
      </c>
      <c r="Q401" s="161" t="e">
        <f t="shared" ca="1" si="26"/>
        <v>#VALUE!</v>
      </c>
      <c r="R401" s="161" t="e">
        <f t="shared" ca="1" si="27"/>
        <v>#VALUE!</v>
      </c>
      <c r="S401" s="161" t="e">
        <f t="shared" ca="1" si="28"/>
        <v>#VALUE!</v>
      </c>
      <c r="T401" s="139" t="b">
        <f t="shared" ca="1" si="29"/>
        <v>1</v>
      </c>
      <c r="U401" s="139">
        <v>401</v>
      </c>
      <c r="V401" s="139"/>
      <c r="W401" s="141"/>
    </row>
    <row r="402" spans="1:23" ht="12" customHeight="1" x14ac:dyDescent="0.3">
      <c r="A402" s="156">
        <f t="shared" ca="1" si="19"/>
        <v>0.61593750000000436</v>
      </c>
      <c r="B402" s="156">
        <f t="shared" ca="1" si="20"/>
        <v>0.61099537037036988</v>
      </c>
      <c r="C402" s="157">
        <f t="shared" ca="1" si="32"/>
        <v>28.700000000000031</v>
      </c>
      <c r="D402" s="140">
        <f t="array" aca="1" ref="D402" ca="1">INDIRECT("route!E402")</f>
        <v>115.49999999999999</v>
      </c>
      <c r="E402" s="140" t="str">
        <f t="shared" ca="1" si="23"/>
        <v/>
      </c>
      <c r="F402" s="158">
        <f t="shared" si="17"/>
        <v>12.777777777777779</v>
      </c>
      <c r="G402" s="162">
        <f t="shared" ca="1" si="30"/>
        <v>4.5138888888888887E-4</v>
      </c>
      <c r="H402" s="160">
        <f t="shared" ca="1" si="21"/>
        <v>0.61099537037036988</v>
      </c>
      <c r="I402" s="158">
        <f t="shared" si="18"/>
        <v>12.222222222222221</v>
      </c>
      <c r="J402" s="162">
        <f t="shared" ca="1" si="31"/>
        <v>4.6296296296296298E-4</v>
      </c>
      <c r="K402" s="162"/>
      <c r="L402" s="160">
        <f t="shared" ca="1" si="22"/>
        <v>0.61593750000000436</v>
      </c>
      <c r="M402" s="158">
        <f t="array" aca="1" ref="M402" ca="1">INDIRECT("route!E402")-INDIRECT("route!E401")</f>
        <v>0.5</v>
      </c>
      <c r="N402" s="157">
        <f t="array" aca="1" ref="N402" ca="1">IF(INDIRECT("route!D402")="START",0,IF(T402=TRUE,N401,INDIRECT("route!E402")))</f>
        <v>113.89999999999999</v>
      </c>
      <c r="O402" s="139" t="e">
        <f t="shared" ca="1" si="24"/>
        <v>#VALUE!</v>
      </c>
      <c r="P402" s="139" t="e">
        <f t="shared" ca="1" si="25"/>
        <v>#VALUE!</v>
      </c>
      <c r="Q402" s="161" t="e">
        <f t="shared" ca="1" si="26"/>
        <v>#VALUE!</v>
      </c>
      <c r="R402" s="161" t="e">
        <f t="shared" ca="1" si="27"/>
        <v>#VALUE!</v>
      </c>
      <c r="S402" s="161" t="e">
        <f t="shared" ca="1" si="28"/>
        <v>#VALUE!</v>
      </c>
      <c r="T402" s="139" t="b">
        <f t="shared" ca="1" si="29"/>
        <v>1</v>
      </c>
      <c r="U402" s="139">
        <v>402</v>
      </c>
      <c r="V402" s="139"/>
      <c r="W402" s="141"/>
    </row>
    <row r="403" spans="1:23" ht="12" customHeight="1" x14ac:dyDescent="0.3">
      <c r="A403" s="156">
        <f t="shared" ca="1" si="19"/>
        <v>0.616030092592597</v>
      </c>
      <c r="B403" s="156">
        <f t="shared" ca="1" si="20"/>
        <v>0.61107638888888838</v>
      </c>
      <c r="C403" s="157">
        <f t="shared" ca="1" si="32"/>
        <v>28.600000000000037</v>
      </c>
      <c r="D403" s="140">
        <f t="array" aca="1" ref="D403" ca="1">INDIRECT("route!E403")</f>
        <v>115.59999999999998</v>
      </c>
      <c r="E403" s="140" t="str">
        <f t="shared" ca="1" si="23"/>
        <v/>
      </c>
      <c r="F403" s="158">
        <f t="shared" si="17"/>
        <v>12.777777777777779</v>
      </c>
      <c r="G403" s="162">
        <f t="shared" ca="1" si="30"/>
        <v>8.1018518518518516E-5</v>
      </c>
      <c r="H403" s="160">
        <f t="shared" ca="1" si="21"/>
        <v>0.61107638888888838</v>
      </c>
      <c r="I403" s="158">
        <f t="shared" si="18"/>
        <v>12.222222222222221</v>
      </c>
      <c r="J403" s="162">
        <f t="shared" ca="1" si="31"/>
        <v>9.2592592592592588E-5</v>
      </c>
      <c r="K403" s="162"/>
      <c r="L403" s="160">
        <f t="shared" ca="1" si="22"/>
        <v>0.616030092592597</v>
      </c>
      <c r="M403" s="158">
        <f t="array" aca="1" ref="M403" ca="1">INDIRECT("route!E403")-INDIRECT("route!E402")</f>
        <v>9.9999999999994316E-2</v>
      </c>
      <c r="N403" s="157">
        <f t="array" aca="1" ref="N403" ca="1">IF(INDIRECT("route!D403")="START",0,IF(T403=TRUE,N402,INDIRECT("route!E403")))</f>
        <v>113.89999999999999</v>
      </c>
      <c r="O403" s="139" t="e">
        <f t="shared" ca="1" si="24"/>
        <v>#VALUE!</v>
      </c>
      <c r="P403" s="139" t="e">
        <f t="shared" ca="1" si="25"/>
        <v>#VALUE!</v>
      </c>
      <c r="Q403" s="161" t="e">
        <f t="shared" ca="1" si="26"/>
        <v>#VALUE!</v>
      </c>
      <c r="R403" s="161" t="e">
        <f t="shared" ca="1" si="27"/>
        <v>#VALUE!</v>
      </c>
      <c r="S403" s="161" t="e">
        <f t="shared" ca="1" si="28"/>
        <v>#VALUE!</v>
      </c>
      <c r="T403" s="139" t="b">
        <f t="shared" ca="1" si="29"/>
        <v>1</v>
      </c>
      <c r="U403" s="139">
        <v>403</v>
      </c>
      <c r="V403" s="139"/>
      <c r="W403" s="141"/>
    </row>
    <row r="404" spans="1:23" ht="12" customHeight="1" x14ac:dyDescent="0.3">
      <c r="A404" s="156">
        <f t="shared" ca="1" si="19"/>
        <v>0.61668981481481921</v>
      </c>
      <c r="B404" s="156">
        <f t="shared" ca="1" si="20"/>
        <v>0.61170138888888836</v>
      </c>
      <c r="C404" s="157">
        <f t="shared" ca="1" si="32"/>
        <v>27.90000000000002</v>
      </c>
      <c r="D404" s="140">
        <f t="array" aca="1" ref="D404" ca="1">INDIRECT("route!E404")</f>
        <v>116.3</v>
      </c>
      <c r="E404" s="140">
        <f t="shared" ca="1" si="23"/>
        <v>2.4000000000000057</v>
      </c>
      <c r="F404" s="158">
        <f t="shared" si="17"/>
        <v>12.777777777777779</v>
      </c>
      <c r="G404" s="162">
        <f t="shared" ca="1" si="30"/>
        <v>6.2500000000000001E-4</v>
      </c>
      <c r="H404" s="160">
        <f t="shared" ca="1" si="21"/>
        <v>0.61170138888888836</v>
      </c>
      <c r="I404" s="158">
        <f t="shared" si="18"/>
        <v>12.222222222222221</v>
      </c>
      <c r="J404" s="162">
        <f t="shared" ca="1" si="31"/>
        <v>6.5972222222222224E-4</v>
      </c>
      <c r="K404" s="162"/>
      <c r="L404" s="160">
        <f t="shared" ca="1" si="22"/>
        <v>0.61668981481481921</v>
      </c>
      <c r="M404" s="158">
        <f t="array" aca="1" ref="M404" ca="1">INDIRECT("route!E404")-INDIRECT("route!E403")</f>
        <v>0.70000000000001705</v>
      </c>
      <c r="N404" s="157">
        <f t="array" aca="1" ref="N404" ca="1">IF(INDIRECT("route!D404")="START",0,IF(T404=TRUE,N403,INDIRECT("route!E404")))</f>
        <v>116.3</v>
      </c>
      <c r="O404" s="139" t="e">
        <f t="shared" ca="1" si="24"/>
        <v>#VALUE!</v>
      </c>
      <c r="P404" s="139" t="e">
        <f t="shared" ca="1" si="25"/>
        <v>#VALUE!</v>
      </c>
      <c r="Q404" s="161" t="e">
        <f t="shared" ca="1" si="26"/>
        <v>#VALUE!</v>
      </c>
      <c r="R404" s="161" t="e">
        <f t="shared" ca="1" si="27"/>
        <v>#VALUE!</v>
      </c>
      <c r="S404" s="161">
        <f t="shared" ca="1" si="28"/>
        <v>1</v>
      </c>
      <c r="T404" s="139" t="b">
        <f t="shared" ca="1" si="29"/>
        <v>0</v>
      </c>
      <c r="U404" s="139">
        <v>404</v>
      </c>
      <c r="V404" s="139"/>
      <c r="W404" s="141"/>
    </row>
    <row r="405" spans="1:23" ht="12" customHeight="1" x14ac:dyDescent="0.3">
      <c r="A405" s="156">
        <f t="shared" ca="1" si="19"/>
        <v>0.61753472222222661</v>
      </c>
      <c r="B405" s="156">
        <f t="shared" ca="1" si="20"/>
        <v>0.61251157407407353</v>
      </c>
      <c r="C405" s="157">
        <f t="shared" ca="1" si="32"/>
        <v>27.000000000000014</v>
      </c>
      <c r="D405" s="140">
        <f t="array" aca="1" ref="D405" ca="1">INDIRECT("route!E405")</f>
        <v>117.2</v>
      </c>
      <c r="E405" s="140">
        <f t="shared" ca="1" si="23"/>
        <v>0.90000000000000568</v>
      </c>
      <c r="F405" s="158">
        <f t="shared" si="17"/>
        <v>12.777777777777779</v>
      </c>
      <c r="G405" s="162">
        <f t="shared" ca="1" si="30"/>
        <v>8.1018518518518516E-4</v>
      </c>
      <c r="H405" s="160">
        <f t="shared" ca="1" si="21"/>
        <v>0.61251157407407353</v>
      </c>
      <c r="I405" s="158">
        <f t="shared" si="18"/>
        <v>12.222222222222221</v>
      </c>
      <c r="J405" s="162">
        <f t="shared" ca="1" si="31"/>
        <v>8.4490740740740739E-4</v>
      </c>
      <c r="K405" s="162"/>
      <c r="L405" s="160">
        <f t="shared" ca="1" si="22"/>
        <v>0.61753472222222661</v>
      </c>
      <c r="M405" s="158">
        <f t="array" aca="1" ref="M405" ca="1">INDIRECT("route!E405")-INDIRECT("route!E404")</f>
        <v>0.90000000000000568</v>
      </c>
      <c r="N405" s="157">
        <f t="array" aca="1" ref="N405" ca="1">IF(INDIRECT("route!D405")="START",0,IF(T405=TRUE,N404,INDIRECT("route!E405")))</f>
        <v>117.2</v>
      </c>
      <c r="O405" s="139" t="e">
        <f t="shared" ca="1" si="24"/>
        <v>#VALUE!</v>
      </c>
      <c r="P405" s="139" t="e">
        <f t="shared" ca="1" si="25"/>
        <v>#VALUE!</v>
      </c>
      <c r="Q405" s="161" t="e">
        <f t="shared" ca="1" si="26"/>
        <v>#VALUE!</v>
      </c>
      <c r="R405" s="161" t="e">
        <f t="shared" ca="1" si="27"/>
        <v>#VALUE!</v>
      </c>
      <c r="S405" s="161">
        <f t="shared" ca="1" si="28"/>
        <v>1</v>
      </c>
      <c r="T405" s="139" t="b">
        <f t="shared" ca="1" si="29"/>
        <v>0</v>
      </c>
      <c r="U405" s="139">
        <v>405</v>
      </c>
      <c r="V405" s="139"/>
      <c r="W405" s="141"/>
    </row>
    <row r="406" spans="1:23" ht="12" customHeight="1" x14ac:dyDescent="0.3">
      <c r="A406" s="156">
        <f t="shared" ca="1" si="19"/>
        <v>0.61790509259259696</v>
      </c>
      <c r="B406" s="156">
        <f t="shared" ca="1" si="20"/>
        <v>0.61287037037036984</v>
      </c>
      <c r="C406" s="157">
        <f t="shared" ca="1" si="32"/>
        <v>26.600000000000009</v>
      </c>
      <c r="D406" s="140">
        <f t="array" aca="1" ref="D406" ca="1">INDIRECT("route!E406")</f>
        <v>117.60000000000001</v>
      </c>
      <c r="E406" s="140">
        <f t="shared" ca="1" si="23"/>
        <v>0.40000000000000568</v>
      </c>
      <c r="F406" s="158">
        <f t="shared" si="17"/>
        <v>12.777777777777779</v>
      </c>
      <c r="G406" s="162">
        <f t="shared" ca="1" si="30"/>
        <v>3.5879629629629629E-4</v>
      </c>
      <c r="H406" s="160">
        <f t="shared" ca="1" si="21"/>
        <v>0.61287037037036984</v>
      </c>
      <c r="I406" s="158">
        <f t="shared" si="18"/>
        <v>12.222222222222221</v>
      </c>
      <c r="J406" s="162">
        <f t="shared" ca="1" si="31"/>
        <v>3.7037037037037035E-4</v>
      </c>
      <c r="K406" s="162"/>
      <c r="L406" s="160">
        <f t="shared" ca="1" si="22"/>
        <v>0.61790509259259696</v>
      </c>
      <c r="M406" s="158">
        <f t="array" aca="1" ref="M406" ca="1">INDIRECT("route!E406")-INDIRECT("route!E405")</f>
        <v>0.40000000000000568</v>
      </c>
      <c r="N406" s="157">
        <f t="array" aca="1" ref="N406" ca="1">IF(INDIRECT("route!D406")="START",0,IF(T406=TRUE,N405,INDIRECT("route!E406")))</f>
        <v>117.60000000000001</v>
      </c>
      <c r="O406" s="139" t="e">
        <f t="shared" ca="1" si="24"/>
        <v>#VALUE!</v>
      </c>
      <c r="P406" s="139" t="e">
        <f t="shared" ca="1" si="25"/>
        <v>#VALUE!</v>
      </c>
      <c r="Q406" s="161" t="e">
        <f t="shared" ca="1" si="26"/>
        <v>#VALUE!</v>
      </c>
      <c r="R406" s="161" t="e">
        <f t="shared" ca="1" si="27"/>
        <v>#VALUE!</v>
      </c>
      <c r="S406" s="161">
        <f t="shared" ca="1" si="28"/>
        <v>1</v>
      </c>
      <c r="T406" s="139" t="b">
        <f t="shared" ca="1" si="29"/>
        <v>0</v>
      </c>
      <c r="U406" s="139">
        <v>406</v>
      </c>
      <c r="V406" s="139"/>
      <c r="W406" s="141"/>
    </row>
    <row r="407" spans="1:23" ht="12" customHeight="1" x14ac:dyDescent="0.3">
      <c r="A407" s="156">
        <f t="shared" ca="1" si="19"/>
        <v>0.61809027777778214</v>
      </c>
      <c r="B407" s="156">
        <f t="shared" ca="1" si="20"/>
        <v>0.61304398148148098</v>
      </c>
      <c r="C407" s="157">
        <f t="shared" ca="1" si="32"/>
        <v>26.40000000000002</v>
      </c>
      <c r="D407" s="140">
        <f t="array" aca="1" ref="D407" ca="1">INDIRECT("route!E407")</f>
        <v>117.8</v>
      </c>
      <c r="E407" s="140" t="str">
        <f t="shared" ca="1" si="23"/>
        <v/>
      </c>
      <c r="F407" s="158">
        <f t="shared" si="17"/>
        <v>12.777777777777779</v>
      </c>
      <c r="G407" s="162">
        <f t="shared" ca="1" si="30"/>
        <v>1.7361111111111112E-4</v>
      </c>
      <c r="H407" s="160">
        <f t="shared" ca="1" si="21"/>
        <v>0.61304398148148098</v>
      </c>
      <c r="I407" s="158">
        <f t="shared" si="18"/>
        <v>12.222222222222221</v>
      </c>
      <c r="J407" s="162">
        <f t="shared" ca="1" si="31"/>
        <v>1.8518518518518518E-4</v>
      </c>
      <c r="K407" s="162"/>
      <c r="L407" s="160">
        <f t="shared" ca="1" si="22"/>
        <v>0.61809027777778214</v>
      </c>
      <c r="M407" s="158">
        <f t="array" aca="1" ref="M407" ca="1">INDIRECT("route!E407")-INDIRECT("route!E406")</f>
        <v>0.19999999999998863</v>
      </c>
      <c r="N407" s="157">
        <f t="array" aca="1" ref="N407" ca="1">IF(INDIRECT("route!D407")="START",0,IF(T407=TRUE,N406,INDIRECT("route!E407")))</f>
        <v>117.60000000000001</v>
      </c>
      <c r="O407" s="139" t="e">
        <f t="shared" ca="1" si="24"/>
        <v>#VALUE!</v>
      </c>
      <c r="P407" s="139" t="e">
        <f t="shared" ca="1" si="25"/>
        <v>#VALUE!</v>
      </c>
      <c r="Q407" s="161" t="e">
        <f t="shared" ca="1" si="26"/>
        <v>#VALUE!</v>
      </c>
      <c r="R407" s="161" t="e">
        <f t="shared" ca="1" si="27"/>
        <v>#VALUE!</v>
      </c>
      <c r="S407" s="161" t="e">
        <f t="shared" ca="1" si="28"/>
        <v>#VALUE!</v>
      </c>
      <c r="T407" s="139" t="b">
        <f t="shared" ca="1" si="29"/>
        <v>1</v>
      </c>
      <c r="U407" s="139">
        <v>407</v>
      </c>
      <c r="V407" s="139"/>
      <c r="W407" s="141"/>
    </row>
    <row r="408" spans="1:23" ht="12" customHeight="1" x14ac:dyDescent="0.3">
      <c r="A408" s="156">
        <f t="shared" ca="1" si="19"/>
        <v>0.61818287037037478</v>
      </c>
      <c r="B408" s="156">
        <f t="shared" ca="1" si="20"/>
        <v>0.61312499999999948</v>
      </c>
      <c r="C408" s="157">
        <f t="shared" ca="1" si="32"/>
        <v>26.300000000000026</v>
      </c>
      <c r="D408" s="140">
        <f t="array" aca="1" ref="D408" ca="1">INDIRECT("route!E408")</f>
        <v>117.89999999999999</v>
      </c>
      <c r="E408" s="140" t="str">
        <f t="shared" ca="1" si="23"/>
        <v/>
      </c>
      <c r="F408" s="158">
        <f t="shared" si="17"/>
        <v>12.777777777777779</v>
      </c>
      <c r="G408" s="162">
        <f t="shared" ca="1" si="30"/>
        <v>8.1018518518518516E-5</v>
      </c>
      <c r="H408" s="160">
        <f t="shared" ca="1" si="21"/>
        <v>0.61312499999999948</v>
      </c>
      <c r="I408" s="158">
        <f t="shared" si="18"/>
        <v>12.222222222222221</v>
      </c>
      <c r="J408" s="162">
        <f t="shared" ca="1" si="31"/>
        <v>9.2592592592592588E-5</v>
      </c>
      <c r="K408" s="162"/>
      <c r="L408" s="160">
        <f t="shared" ca="1" si="22"/>
        <v>0.61818287037037478</v>
      </c>
      <c r="M408" s="158">
        <f t="array" aca="1" ref="M408" ca="1">INDIRECT("route!E408")-INDIRECT("route!E407")</f>
        <v>9.9999999999994316E-2</v>
      </c>
      <c r="N408" s="157">
        <f t="array" aca="1" ref="N408" ca="1">IF(INDIRECT("route!D408")="START",0,IF(T408=TRUE,N407,INDIRECT("route!E408")))</f>
        <v>117.60000000000001</v>
      </c>
      <c r="O408" s="139" t="e">
        <f t="shared" ca="1" si="24"/>
        <v>#VALUE!</v>
      </c>
      <c r="P408" s="139" t="e">
        <f t="shared" ca="1" si="25"/>
        <v>#VALUE!</v>
      </c>
      <c r="Q408" s="161" t="e">
        <f t="shared" ca="1" si="26"/>
        <v>#VALUE!</v>
      </c>
      <c r="R408" s="161" t="e">
        <f t="shared" ca="1" si="27"/>
        <v>#VALUE!</v>
      </c>
      <c r="S408" s="161" t="e">
        <f t="shared" ca="1" si="28"/>
        <v>#VALUE!</v>
      </c>
      <c r="T408" s="139" t="b">
        <f t="shared" ca="1" si="29"/>
        <v>1</v>
      </c>
      <c r="U408" s="139">
        <v>408</v>
      </c>
      <c r="V408" s="139"/>
      <c r="W408" s="141"/>
    </row>
    <row r="409" spans="1:23" ht="12" customHeight="1" x14ac:dyDescent="0.3">
      <c r="A409" s="156">
        <f t="shared" ca="1" si="19"/>
        <v>0.6184606481481526</v>
      </c>
      <c r="B409" s="156">
        <f t="shared" ca="1" si="20"/>
        <v>0.61339120370370315</v>
      </c>
      <c r="C409" s="157">
        <f t="shared" ca="1" si="32"/>
        <v>26.000000000000014</v>
      </c>
      <c r="D409" s="140">
        <f t="array" aca="1" ref="D409" ca="1">INDIRECT("route!E409")</f>
        <v>118.2</v>
      </c>
      <c r="E409" s="140" t="str">
        <f t="shared" ca="1" si="23"/>
        <v/>
      </c>
      <c r="F409" s="158">
        <f t="shared" si="17"/>
        <v>12.777777777777779</v>
      </c>
      <c r="G409" s="162">
        <f t="shared" ca="1" si="30"/>
        <v>2.6620370370370372E-4</v>
      </c>
      <c r="H409" s="160">
        <f t="shared" ca="1" si="21"/>
        <v>0.61339120370370315</v>
      </c>
      <c r="I409" s="158">
        <f t="shared" si="18"/>
        <v>12.222222222222221</v>
      </c>
      <c r="J409" s="162">
        <f t="shared" ca="1" si="31"/>
        <v>2.7777777777777778E-4</v>
      </c>
      <c r="K409" s="162"/>
      <c r="L409" s="160">
        <f t="shared" ca="1" si="22"/>
        <v>0.6184606481481526</v>
      </c>
      <c r="M409" s="158">
        <f t="array" aca="1" ref="M409" ca="1">INDIRECT("route!E409")-INDIRECT("route!E408")</f>
        <v>0.30000000000001137</v>
      </c>
      <c r="N409" s="157">
        <f t="array" aca="1" ref="N409" ca="1">IF(INDIRECT("route!D409")="START",0,IF(T409=TRUE,N408,INDIRECT("route!E409")))</f>
        <v>117.60000000000001</v>
      </c>
      <c r="O409" s="139" t="e">
        <f t="shared" ca="1" si="24"/>
        <v>#VALUE!</v>
      </c>
      <c r="P409" s="139" t="e">
        <f t="shared" ca="1" si="25"/>
        <v>#VALUE!</v>
      </c>
      <c r="Q409" s="161" t="e">
        <f t="shared" ca="1" si="26"/>
        <v>#VALUE!</v>
      </c>
      <c r="R409" s="161" t="e">
        <f t="shared" ca="1" si="27"/>
        <v>#VALUE!</v>
      </c>
      <c r="S409" s="161" t="e">
        <f t="shared" ca="1" si="28"/>
        <v>#VALUE!</v>
      </c>
      <c r="T409" s="139" t="b">
        <f t="shared" ca="1" si="29"/>
        <v>1</v>
      </c>
      <c r="U409" s="139">
        <v>409</v>
      </c>
      <c r="V409" s="139"/>
      <c r="W409" s="141"/>
    </row>
    <row r="410" spans="1:23" ht="12" customHeight="1" x14ac:dyDescent="0.3">
      <c r="A410" s="156">
        <f t="shared" ca="1" si="19"/>
        <v>0.61902777777778228</v>
      </c>
      <c r="B410" s="156">
        <f t="shared" ca="1" si="20"/>
        <v>0.6139236111111106</v>
      </c>
      <c r="C410" s="157">
        <f t="shared" ca="1" si="32"/>
        <v>25.40000000000002</v>
      </c>
      <c r="D410" s="140">
        <f t="array" aca="1" ref="D410" ca="1">INDIRECT("route!E410")</f>
        <v>118.8</v>
      </c>
      <c r="E410" s="140" t="str">
        <f t="shared" ca="1" si="23"/>
        <v/>
      </c>
      <c r="F410" s="158">
        <f t="shared" si="17"/>
        <v>12.777777777777779</v>
      </c>
      <c r="G410" s="162">
        <f t="shared" ca="1" si="30"/>
        <v>5.3240740740740744E-4</v>
      </c>
      <c r="H410" s="160">
        <f t="shared" ca="1" si="21"/>
        <v>0.6139236111111106</v>
      </c>
      <c r="I410" s="158">
        <f t="shared" si="18"/>
        <v>12.222222222222221</v>
      </c>
      <c r="J410" s="162">
        <f t="shared" ca="1" si="31"/>
        <v>5.6712962962962967E-4</v>
      </c>
      <c r="K410" s="162"/>
      <c r="L410" s="160">
        <f t="shared" ca="1" si="22"/>
        <v>0.61902777777778228</v>
      </c>
      <c r="M410" s="158">
        <f t="array" aca="1" ref="M410" ca="1">INDIRECT("route!E410")-INDIRECT("route!E409")</f>
        <v>0.59999999999999432</v>
      </c>
      <c r="N410" s="157">
        <f t="array" aca="1" ref="N410" ca="1">IF(INDIRECT("route!D410")="START",0,IF(T410=TRUE,N409,INDIRECT("route!E410")))</f>
        <v>117.60000000000001</v>
      </c>
      <c r="O410" s="139" t="e">
        <f t="shared" ca="1" si="24"/>
        <v>#VALUE!</v>
      </c>
      <c r="P410" s="139" t="e">
        <f t="shared" ca="1" si="25"/>
        <v>#VALUE!</v>
      </c>
      <c r="Q410" s="161" t="e">
        <f t="shared" ca="1" si="26"/>
        <v>#VALUE!</v>
      </c>
      <c r="R410" s="161" t="e">
        <f t="shared" ca="1" si="27"/>
        <v>#VALUE!</v>
      </c>
      <c r="S410" s="161" t="e">
        <f t="shared" ca="1" si="28"/>
        <v>#VALUE!</v>
      </c>
      <c r="T410" s="139" t="b">
        <f t="shared" ca="1" si="29"/>
        <v>1</v>
      </c>
      <c r="U410" s="139">
        <v>410</v>
      </c>
      <c r="V410" s="139"/>
      <c r="W410" s="141"/>
    </row>
    <row r="411" spans="1:23" ht="12" customHeight="1" x14ac:dyDescent="0.3">
      <c r="A411" s="156">
        <f t="shared" ca="1" si="19"/>
        <v>0.61949074074074528</v>
      </c>
      <c r="B411" s="156">
        <f t="shared" ca="1" si="20"/>
        <v>0.61437499999999945</v>
      </c>
      <c r="C411" s="157">
        <f t="shared" ca="1" si="32"/>
        <v>24.90000000000002</v>
      </c>
      <c r="D411" s="140">
        <f t="array" aca="1" ref="D411" ca="1">INDIRECT("route!E411")</f>
        <v>119.3</v>
      </c>
      <c r="E411" s="140" t="str">
        <f t="shared" ca="1" si="23"/>
        <v/>
      </c>
      <c r="F411" s="158">
        <f t="shared" si="17"/>
        <v>12.777777777777779</v>
      </c>
      <c r="G411" s="162">
        <f t="shared" ca="1" si="30"/>
        <v>4.5138888888888887E-4</v>
      </c>
      <c r="H411" s="160">
        <f t="shared" ca="1" si="21"/>
        <v>0.61437499999999945</v>
      </c>
      <c r="I411" s="158">
        <f t="shared" si="18"/>
        <v>12.222222222222221</v>
      </c>
      <c r="J411" s="162">
        <f t="shared" ca="1" si="31"/>
        <v>4.6296296296296298E-4</v>
      </c>
      <c r="K411" s="162"/>
      <c r="L411" s="160">
        <f t="shared" ca="1" si="22"/>
        <v>0.61949074074074528</v>
      </c>
      <c r="M411" s="158">
        <f t="array" aca="1" ref="M411" ca="1">INDIRECT("route!E411")-INDIRECT("route!E410")</f>
        <v>0.5</v>
      </c>
      <c r="N411" s="157">
        <f t="array" aca="1" ref="N411" ca="1">IF(INDIRECT("route!D411")="START",0,IF(T411=TRUE,N410,INDIRECT("route!E411")))</f>
        <v>117.60000000000001</v>
      </c>
      <c r="O411" s="139" t="e">
        <f t="shared" ca="1" si="24"/>
        <v>#VALUE!</v>
      </c>
      <c r="P411" s="139" t="e">
        <f t="shared" ca="1" si="25"/>
        <v>#VALUE!</v>
      </c>
      <c r="Q411" s="161" t="e">
        <f t="shared" ca="1" si="26"/>
        <v>#VALUE!</v>
      </c>
      <c r="R411" s="161" t="e">
        <f t="shared" ca="1" si="27"/>
        <v>#VALUE!</v>
      </c>
      <c r="S411" s="161" t="e">
        <f t="shared" ca="1" si="28"/>
        <v>#VALUE!</v>
      </c>
      <c r="T411" s="139" t="b">
        <f t="shared" ca="1" si="29"/>
        <v>1</v>
      </c>
      <c r="U411" s="139">
        <v>411</v>
      </c>
      <c r="V411" s="139"/>
      <c r="W411" s="141"/>
    </row>
    <row r="412" spans="1:23" ht="12" customHeight="1" x14ac:dyDescent="0.3">
      <c r="A412" s="156">
        <f t="shared" ca="1" si="19"/>
        <v>0.62033564814815267</v>
      </c>
      <c r="B412" s="156">
        <f t="shared" ca="1" si="20"/>
        <v>0.61518518518518461</v>
      </c>
      <c r="C412" s="157">
        <f t="shared" ca="1" si="32"/>
        <v>24.000000000000014</v>
      </c>
      <c r="D412" s="140">
        <f t="array" aca="1" ref="D412" ca="1">INDIRECT("route!E412")</f>
        <v>120.2</v>
      </c>
      <c r="E412" s="140" t="str">
        <f t="shared" ca="1" si="23"/>
        <v/>
      </c>
      <c r="F412" s="158">
        <f t="shared" si="17"/>
        <v>12.777777777777779</v>
      </c>
      <c r="G412" s="162">
        <f t="shared" ca="1" si="30"/>
        <v>8.1018518518518516E-4</v>
      </c>
      <c r="H412" s="160">
        <f t="shared" ca="1" si="21"/>
        <v>0.61518518518518461</v>
      </c>
      <c r="I412" s="158">
        <f t="shared" si="18"/>
        <v>12.222222222222221</v>
      </c>
      <c r="J412" s="162">
        <f t="shared" ca="1" si="31"/>
        <v>8.4490740740740739E-4</v>
      </c>
      <c r="K412" s="162"/>
      <c r="L412" s="160">
        <f t="shared" ca="1" si="22"/>
        <v>0.62033564814815267</v>
      </c>
      <c r="M412" s="158">
        <f t="array" aca="1" ref="M412" ca="1">INDIRECT("route!E412")-INDIRECT("route!E411")</f>
        <v>0.90000000000000568</v>
      </c>
      <c r="N412" s="157">
        <f t="array" aca="1" ref="N412" ca="1">IF(INDIRECT("route!D412")="START",0,IF(T412=TRUE,N411,INDIRECT("route!E412")))</f>
        <v>117.60000000000001</v>
      </c>
      <c r="O412" s="139" t="e">
        <f t="shared" ca="1" si="24"/>
        <v>#VALUE!</v>
      </c>
      <c r="P412" s="139" t="e">
        <f t="shared" ca="1" si="25"/>
        <v>#VALUE!</v>
      </c>
      <c r="Q412" s="161" t="e">
        <f t="shared" ca="1" si="26"/>
        <v>#VALUE!</v>
      </c>
      <c r="R412" s="161" t="e">
        <f t="shared" ca="1" si="27"/>
        <v>#VALUE!</v>
      </c>
      <c r="S412" s="161" t="e">
        <f t="shared" ca="1" si="28"/>
        <v>#VALUE!</v>
      </c>
      <c r="T412" s="139" t="b">
        <f t="shared" ca="1" si="29"/>
        <v>1</v>
      </c>
      <c r="U412" s="139">
        <v>412</v>
      </c>
      <c r="V412" s="139"/>
      <c r="W412" s="141"/>
    </row>
    <row r="413" spans="1:23" ht="12" customHeight="1" x14ac:dyDescent="0.3">
      <c r="A413" s="156">
        <f t="shared" ca="1" si="19"/>
        <v>0.62090277777778236</v>
      </c>
      <c r="B413" s="156">
        <f t="shared" ca="1" si="20"/>
        <v>0.61571759259259207</v>
      </c>
      <c r="C413" s="157">
        <f t="shared" ca="1" si="32"/>
        <v>23.40000000000002</v>
      </c>
      <c r="D413" s="140">
        <f t="array" aca="1" ref="D413" ca="1">INDIRECT("route!E413")</f>
        <v>120.8</v>
      </c>
      <c r="E413" s="140">
        <f t="shared" ca="1" si="23"/>
        <v>3.1999999999999886</v>
      </c>
      <c r="F413" s="158">
        <f t="shared" si="17"/>
        <v>12.777777777777779</v>
      </c>
      <c r="G413" s="162">
        <f t="shared" ca="1" si="30"/>
        <v>5.3240740740740744E-4</v>
      </c>
      <c r="H413" s="160">
        <f t="shared" ca="1" si="21"/>
        <v>0.61571759259259207</v>
      </c>
      <c r="I413" s="158">
        <f t="shared" si="18"/>
        <v>12.222222222222221</v>
      </c>
      <c r="J413" s="162">
        <f t="shared" ca="1" si="31"/>
        <v>5.6712962962962967E-4</v>
      </c>
      <c r="K413" s="162"/>
      <c r="L413" s="160">
        <f t="shared" ca="1" si="22"/>
        <v>0.62090277777778236</v>
      </c>
      <c r="M413" s="158">
        <f t="array" aca="1" ref="M413" ca="1">INDIRECT("route!E413")-INDIRECT("route!E412")</f>
        <v>0.59999999999999432</v>
      </c>
      <c r="N413" s="157">
        <f t="array" aca="1" ref="N413" ca="1">IF(INDIRECT("route!D413")="START",0,IF(T413=TRUE,N412,INDIRECT("route!E413")))</f>
        <v>120.8</v>
      </c>
      <c r="O413" s="139" t="e">
        <f t="shared" ca="1" si="24"/>
        <v>#VALUE!</v>
      </c>
      <c r="P413" s="139">
        <f t="shared" ca="1" si="25"/>
        <v>1</v>
      </c>
      <c r="Q413" s="161" t="e">
        <f t="shared" ca="1" si="26"/>
        <v>#VALUE!</v>
      </c>
      <c r="R413" s="161" t="e">
        <f t="shared" ca="1" si="27"/>
        <v>#VALUE!</v>
      </c>
      <c r="S413" s="161" t="e">
        <f t="shared" ca="1" si="28"/>
        <v>#VALUE!</v>
      </c>
      <c r="T413" s="139" t="b">
        <f t="shared" ca="1" si="29"/>
        <v>0</v>
      </c>
      <c r="U413" s="139">
        <v>413</v>
      </c>
      <c r="V413" s="139"/>
      <c r="W413" s="141"/>
    </row>
    <row r="414" spans="1:23" ht="12" customHeight="1" x14ac:dyDescent="0.3">
      <c r="A414" s="156">
        <f t="shared" ca="1" si="19"/>
        <v>0.62108796296296753</v>
      </c>
      <c r="B414" s="156">
        <f t="shared" ca="1" si="20"/>
        <v>0.61589120370370321</v>
      </c>
      <c r="C414" s="157">
        <f t="shared" ca="1" si="32"/>
        <v>23.200000000000017</v>
      </c>
      <c r="D414" s="140">
        <f t="array" aca="1" ref="D414" ca="1">INDIRECT("route!E414")</f>
        <v>121</v>
      </c>
      <c r="E414" s="140" t="str">
        <f t="shared" ca="1" si="23"/>
        <v/>
      </c>
      <c r="F414" s="158">
        <f t="shared" si="17"/>
        <v>12.777777777777779</v>
      </c>
      <c r="G414" s="162">
        <f t="shared" ca="1" si="30"/>
        <v>1.7361111111111112E-4</v>
      </c>
      <c r="H414" s="160">
        <f t="shared" ca="1" si="21"/>
        <v>0.61589120370370321</v>
      </c>
      <c r="I414" s="158">
        <f t="shared" si="18"/>
        <v>12.222222222222221</v>
      </c>
      <c r="J414" s="162">
        <f t="shared" ca="1" si="31"/>
        <v>1.8518518518518518E-4</v>
      </c>
      <c r="K414" s="162"/>
      <c r="L414" s="160">
        <f t="shared" ca="1" si="22"/>
        <v>0.62108796296296753</v>
      </c>
      <c r="M414" s="158">
        <f t="array" aca="1" ref="M414" ca="1">INDIRECT("route!E414")-INDIRECT("route!E413")</f>
        <v>0.20000000000000284</v>
      </c>
      <c r="N414" s="157">
        <f t="array" aca="1" ref="N414" ca="1">IF(INDIRECT("route!D414")="START",0,IF(T414=TRUE,N413,INDIRECT("route!E414")))</f>
        <v>120.8</v>
      </c>
      <c r="O414" s="139" t="e">
        <f t="shared" ca="1" si="24"/>
        <v>#VALUE!</v>
      </c>
      <c r="P414" s="139" t="e">
        <f t="shared" ca="1" si="25"/>
        <v>#VALUE!</v>
      </c>
      <c r="Q414" s="161" t="e">
        <f t="shared" ca="1" si="26"/>
        <v>#VALUE!</v>
      </c>
      <c r="R414" s="161" t="e">
        <f t="shared" ca="1" si="27"/>
        <v>#VALUE!</v>
      </c>
      <c r="S414" s="161" t="e">
        <f t="shared" ca="1" si="28"/>
        <v>#VALUE!</v>
      </c>
      <c r="T414" s="139" t="b">
        <f t="shared" ca="1" si="29"/>
        <v>1</v>
      </c>
      <c r="U414" s="139">
        <v>414</v>
      </c>
      <c r="V414" s="139"/>
      <c r="W414" s="141"/>
    </row>
    <row r="415" spans="1:23" ht="12" customHeight="1" x14ac:dyDescent="0.3">
      <c r="A415" s="156">
        <f t="shared" ca="1" si="19"/>
        <v>0.62118055555556018</v>
      </c>
      <c r="B415" s="156">
        <f t="shared" ca="1" si="20"/>
        <v>0.6159722222222217</v>
      </c>
      <c r="C415" s="157">
        <f t="shared" ca="1" si="32"/>
        <v>23.100000000000023</v>
      </c>
      <c r="D415" s="140">
        <f t="array" aca="1" ref="D415" ca="1">INDIRECT("route!E415")</f>
        <v>121.1</v>
      </c>
      <c r="E415" s="140">
        <f t="shared" ca="1" si="23"/>
        <v>0.29999999999999716</v>
      </c>
      <c r="F415" s="158">
        <f t="shared" si="17"/>
        <v>12.777777777777779</v>
      </c>
      <c r="G415" s="162">
        <f t="shared" ca="1" si="30"/>
        <v>8.1018518518518516E-5</v>
      </c>
      <c r="H415" s="160">
        <f t="shared" ca="1" si="21"/>
        <v>0.6159722222222217</v>
      </c>
      <c r="I415" s="158">
        <f t="shared" si="18"/>
        <v>12.222222222222221</v>
      </c>
      <c r="J415" s="162">
        <f t="shared" ca="1" si="31"/>
        <v>9.2592592592592588E-5</v>
      </c>
      <c r="K415" s="162"/>
      <c r="L415" s="160">
        <f t="shared" ca="1" si="22"/>
        <v>0.62118055555556018</v>
      </c>
      <c r="M415" s="158">
        <f t="array" aca="1" ref="M415" ca="1">INDIRECT("route!E415")-INDIRECT("route!E414")</f>
        <v>9.9999999999994316E-2</v>
      </c>
      <c r="N415" s="157">
        <f t="array" aca="1" ref="N415" ca="1">IF(INDIRECT("route!D415")="START",0,IF(T415=TRUE,N414,INDIRECT("route!E415")))</f>
        <v>121.1</v>
      </c>
      <c r="O415" s="139" t="e">
        <f t="shared" ca="1" si="24"/>
        <v>#VALUE!</v>
      </c>
      <c r="P415" s="139">
        <f t="shared" ca="1" si="25"/>
        <v>1</v>
      </c>
      <c r="Q415" s="161" t="e">
        <f t="shared" ca="1" si="26"/>
        <v>#VALUE!</v>
      </c>
      <c r="R415" s="161" t="e">
        <f t="shared" ca="1" si="27"/>
        <v>#VALUE!</v>
      </c>
      <c r="S415" s="161" t="e">
        <f t="shared" ca="1" si="28"/>
        <v>#VALUE!</v>
      </c>
      <c r="T415" s="139" t="b">
        <f t="shared" ca="1" si="29"/>
        <v>0</v>
      </c>
      <c r="U415" s="139">
        <v>415</v>
      </c>
      <c r="V415" s="139"/>
      <c r="W415" s="141"/>
    </row>
    <row r="416" spans="1:23" ht="12" customHeight="1" x14ac:dyDescent="0.3">
      <c r="A416" s="156">
        <f t="shared" ca="1" si="19"/>
        <v>0.62164351851852317</v>
      </c>
      <c r="B416" s="156">
        <f t="shared" ca="1" si="20"/>
        <v>0.61642361111111055</v>
      </c>
      <c r="C416" s="157">
        <f t="shared" ca="1" si="32"/>
        <v>22.600000000000023</v>
      </c>
      <c r="D416" s="140">
        <f t="array" aca="1" ref="D416" ca="1">INDIRECT("route!E416")</f>
        <v>121.6</v>
      </c>
      <c r="E416" s="140">
        <f t="shared" ca="1" si="23"/>
        <v>0.5</v>
      </c>
      <c r="F416" s="158">
        <f t="shared" si="17"/>
        <v>12.777777777777779</v>
      </c>
      <c r="G416" s="162">
        <f t="shared" ca="1" si="30"/>
        <v>4.5138888888888887E-4</v>
      </c>
      <c r="H416" s="160">
        <f t="shared" ca="1" si="21"/>
        <v>0.61642361111111055</v>
      </c>
      <c r="I416" s="158">
        <f t="shared" si="18"/>
        <v>12.222222222222221</v>
      </c>
      <c r="J416" s="162">
        <f t="shared" ca="1" si="31"/>
        <v>4.6296296296296298E-4</v>
      </c>
      <c r="K416" s="162"/>
      <c r="L416" s="160">
        <f t="shared" ca="1" si="22"/>
        <v>0.62164351851852317</v>
      </c>
      <c r="M416" s="158">
        <f t="array" aca="1" ref="M416" ca="1">INDIRECT("route!E416")-INDIRECT("route!E415")</f>
        <v>0.5</v>
      </c>
      <c r="N416" s="157">
        <f t="array" aca="1" ref="N416" ca="1">IF(INDIRECT("route!D416")="START",0,IF(T416=TRUE,N415,INDIRECT("route!E416")))</f>
        <v>121.6</v>
      </c>
      <c r="O416" s="139">
        <f t="shared" ca="1" si="24"/>
        <v>8</v>
      </c>
      <c r="P416" s="139" t="e">
        <f t="shared" ca="1" si="25"/>
        <v>#VALUE!</v>
      </c>
      <c r="Q416" s="161" t="e">
        <f t="shared" ca="1" si="26"/>
        <v>#VALUE!</v>
      </c>
      <c r="R416" s="161" t="e">
        <f t="shared" ca="1" si="27"/>
        <v>#VALUE!</v>
      </c>
      <c r="S416" s="161" t="e">
        <f t="shared" ca="1" si="28"/>
        <v>#VALUE!</v>
      </c>
      <c r="T416" s="139" t="b">
        <f t="shared" ca="1" si="29"/>
        <v>0</v>
      </c>
      <c r="U416" s="139">
        <v>416</v>
      </c>
      <c r="V416" s="139"/>
      <c r="W416" s="141"/>
    </row>
    <row r="417" spans="1:23" ht="12" customHeight="1" x14ac:dyDescent="0.3">
      <c r="A417" s="156">
        <f t="shared" ca="1" si="19"/>
        <v>0.62221064814815286</v>
      </c>
      <c r="B417" s="156">
        <f t="shared" ca="1" si="20"/>
        <v>0.616956018518518</v>
      </c>
      <c r="C417" s="157">
        <f t="shared" ca="1" si="32"/>
        <v>22.000000000000014</v>
      </c>
      <c r="D417" s="140">
        <f t="array" aca="1" ref="D417" ca="1">INDIRECT("route!E417")</f>
        <v>122.2</v>
      </c>
      <c r="E417" s="140" t="str">
        <f t="shared" ca="1" si="23"/>
        <v/>
      </c>
      <c r="F417" s="158">
        <f t="shared" si="17"/>
        <v>12.777777777777779</v>
      </c>
      <c r="G417" s="162">
        <f t="shared" ca="1" si="30"/>
        <v>5.3240740740740744E-4</v>
      </c>
      <c r="H417" s="160">
        <f t="shared" ca="1" si="21"/>
        <v>0.616956018518518</v>
      </c>
      <c r="I417" s="158">
        <f t="shared" si="18"/>
        <v>12.222222222222221</v>
      </c>
      <c r="J417" s="162">
        <f t="shared" ca="1" si="31"/>
        <v>5.6712962962962967E-4</v>
      </c>
      <c r="K417" s="162"/>
      <c r="L417" s="160">
        <f t="shared" ca="1" si="22"/>
        <v>0.62221064814815286</v>
      </c>
      <c r="M417" s="158">
        <f t="array" aca="1" ref="M417" ca="1">INDIRECT("route!E417")-INDIRECT("route!E416")</f>
        <v>0.60000000000000853</v>
      </c>
      <c r="N417" s="157">
        <f t="array" aca="1" ref="N417" ca="1">IF(INDIRECT("route!D417")="START",0,IF(T417=TRUE,N416,INDIRECT("route!E417")))</f>
        <v>121.6</v>
      </c>
      <c r="O417" s="139" t="e">
        <f t="shared" ca="1" si="24"/>
        <v>#VALUE!</v>
      </c>
      <c r="P417" s="139" t="e">
        <f t="shared" ca="1" si="25"/>
        <v>#VALUE!</v>
      </c>
      <c r="Q417" s="161" t="e">
        <f t="shared" ca="1" si="26"/>
        <v>#VALUE!</v>
      </c>
      <c r="R417" s="161" t="e">
        <f t="shared" ca="1" si="27"/>
        <v>#VALUE!</v>
      </c>
      <c r="S417" s="161" t="e">
        <f t="shared" ca="1" si="28"/>
        <v>#VALUE!</v>
      </c>
      <c r="T417" s="139" t="b">
        <f t="shared" ca="1" si="29"/>
        <v>1</v>
      </c>
      <c r="U417" s="139">
        <v>417</v>
      </c>
      <c r="V417" s="139"/>
      <c r="W417" s="141"/>
    </row>
    <row r="418" spans="1:23" ht="12" customHeight="1" x14ac:dyDescent="0.3">
      <c r="A418" s="156">
        <f t="shared" ca="1" si="19"/>
        <v>0.62221064814815286</v>
      </c>
      <c r="B418" s="156">
        <f t="shared" ca="1" si="20"/>
        <v>0.616956018518518</v>
      </c>
      <c r="C418" s="157">
        <f t="shared" ca="1" si="32"/>
        <v>22.000000000000014</v>
      </c>
      <c r="D418" s="140">
        <f t="array" aca="1" ref="D418" ca="1">INDIRECT("route!E418")</f>
        <v>122.2</v>
      </c>
      <c r="E418" s="140">
        <f t="shared" ca="1" si="23"/>
        <v>0.60000000000000853</v>
      </c>
      <c r="F418" s="158">
        <f t="shared" si="17"/>
        <v>12.777777777777779</v>
      </c>
      <c r="G418" s="162">
        <f t="shared" ca="1" si="30"/>
        <v>0</v>
      </c>
      <c r="H418" s="160">
        <f t="shared" ca="1" si="21"/>
        <v>0.616956018518518</v>
      </c>
      <c r="I418" s="158">
        <f t="shared" si="18"/>
        <v>12.222222222222221</v>
      </c>
      <c r="J418" s="162">
        <f t="shared" ca="1" si="31"/>
        <v>0</v>
      </c>
      <c r="K418" s="162"/>
      <c r="L418" s="160">
        <f t="shared" ca="1" si="22"/>
        <v>0.62221064814815286</v>
      </c>
      <c r="M418" s="158">
        <f t="array" aca="1" ref="M418" ca="1">INDIRECT("route!E418")-INDIRECT("route!E417")</f>
        <v>0</v>
      </c>
      <c r="N418" s="157">
        <f t="array" aca="1" ref="N418" ca="1">IF(INDIRECT("route!D418")="START",0,IF(T418=TRUE,N417,INDIRECT("route!E418")))</f>
        <v>122.2</v>
      </c>
      <c r="O418" s="139" t="e">
        <f t="shared" ca="1" si="24"/>
        <v>#VALUE!</v>
      </c>
      <c r="P418" s="139">
        <f t="shared" ca="1" si="25"/>
        <v>1</v>
      </c>
      <c r="Q418" s="161" t="e">
        <f t="shared" ca="1" si="26"/>
        <v>#VALUE!</v>
      </c>
      <c r="R418" s="161" t="e">
        <f t="shared" ca="1" si="27"/>
        <v>#VALUE!</v>
      </c>
      <c r="S418" s="161" t="e">
        <f t="shared" ca="1" si="28"/>
        <v>#VALUE!</v>
      </c>
      <c r="T418" s="139" t="b">
        <f t="shared" ca="1" si="29"/>
        <v>0</v>
      </c>
      <c r="U418" s="139">
        <v>418</v>
      </c>
      <c r="V418" s="139"/>
      <c r="W418" s="141"/>
    </row>
    <row r="419" spans="1:23" ht="12" customHeight="1" x14ac:dyDescent="0.3">
      <c r="A419" s="156">
        <f t="shared" ca="1" si="19"/>
        <v>0.62400462962963432</v>
      </c>
      <c r="B419" s="156">
        <f t="shared" ca="1" si="20"/>
        <v>0.61866898148148097</v>
      </c>
      <c r="C419" s="157">
        <f t="shared" ca="1" si="32"/>
        <v>20.100000000000009</v>
      </c>
      <c r="D419" s="140">
        <f t="array" aca="1" ref="D419" ca="1">INDIRECT("route!E419")</f>
        <v>124.10000000000001</v>
      </c>
      <c r="E419" s="140" t="str">
        <f t="shared" ca="1" si="23"/>
        <v/>
      </c>
      <c r="F419" s="158">
        <f t="shared" si="17"/>
        <v>12.777777777777779</v>
      </c>
      <c r="G419" s="162">
        <f t="shared" ca="1" si="30"/>
        <v>1.712962962962963E-3</v>
      </c>
      <c r="H419" s="160">
        <f t="shared" ca="1" si="21"/>
        <v>0.61866898148148097</v>
      </c>
      <c r="I419" s="158">
        <f t="shared" si="18"/>
        <v>12.222222222222221</v>
      </c>
      <c r="J419" s="162">
        <f t="shared" ca="1" si="31"/>
        <v>1.7939814814814815E-3</v>
      </c>
      <c r="K419" s="162"/>
      <c r="L419" s="160">
        <f t="shared" ca="1" si="22"/>
        <v>0.62400462962963432</v>
      </c>
      <c r="M419" s="158">
        <f t="array" aca="1" ref="M419" ca="1">INDIRECT("route!E419")-INDIRECT("route!E418")</f>
        <v>1.9000000000000057</v>
      </c>
      <c r="N419" s="157">
        <f t="array" aca="1" ref="N419" ca="1">IF(INDIRECT("route!D419")="START",0,IF(T419=TRUE,N418,INDIRECT("route!E419")))</f>
        <v>122.2</v>
      </c>
      <c r="O419" s="139" t="e">
        <f t="shared" ca="1" si="24"/>
        <v>#VALUE!</v>
      </c>
      <c r="P419" s="139" t="e">
        <f t="shared" ca="1" si="25"/>
        <v>#VALUE!</v>
      </c>
      <c r="Q419" s="161" t="e">
        <f t="shared" ca="1" si="26"/>
        <v>#VALUE!</v>
      </c>
      <c r="R419" s="161" t="e">
        <f t="shared" ca="1" si="27"/>
        <v>#VALUE!</v>
      </c>
      <c r="S419" s="161" t="e">
        <f t="shared" ca="1" si="28"/>
        <v>#VALUE!</v>
      </c>
      <c r="T419" s="139" t="b">
        <f t="shared" ca="1" si="29"/>
        <v>1</v>
      </c>
      <c r="U419" s="139">
        <v>419</v>
      </c>
      <c r="V419" s="139"/>
      <c r="W419" s="141"/>
    </row>
    <row r="420" spans="1:23" ht="12" customHeight="1" x14ac:dyDescent="0.3">
      <c r="A420" s="156">
        <f t="shared" ca="1" si="19"/>
        <v>0.62437500000000468</v>
      </c>
      <c r="B420" s="156">
        <f t="shared" ca="1" si="20"/>
        <v>0.61902777777777729</v>
      </c>
      <c r="C420" s="157">
        <f t="shared" ca="1" si="32"/>
        <v>19.700000000000031</v>
      </c>
      <c r="D420" s="140">
        <f t="array" aca="1" ref="D420" ca="1">INDIRECT("route!E420")</f>
        <v>124.49999999999999</v>
      </c>
      <c r="E420" s="140" t="str">
        <f t="shared" ca="1" si="23"/>
        <v/>
      </c>
      <c r="F420" s="158">
        <f t="shared" si="17"/>
        <v>12.777777777777779</v>
      </c>
      <c r="G420" s="162">
        <f t="shared" ca="1" si="30"/>
        <v>3.5879629629629629E-4</v>
      </c>
      <c r="H420" s="160">
        <f t="shared" ca="1" si="21"/>
        <v>0.61902777777777729</v>
      </c>
      <c r="I420" s="158">
        <f t="shared" si="18"/>
        <v>12.222222222222221</v>
      </c>
      <c r="J420" s="162">
        <f t="shared" ca="1" si="31"/>
        <v>3.7037037037037035E-4</v>
      </c>
      <c r="K420" s="162"/>
      <c r="L420" s="160">
        <f t="shared" ca="1" si="22"/>
        <v>0.62437500000000468</v>
      </c>
      <c r="M420" s="158">
        <f t="array" aca="1" ref="M420" ca="1">INDIRECT("route!E420")-INDIRECT("route!E419")</f>
        <v>0.39999999999997726</v>
      </c>
      <c r="N420" s="157">
        <f t="array" aca="1" ref="N420" ca="1">IF(INDIRECT("route!D420")="START",0,IF(T420=TRUE,N419,INDIRECT("route!E420")))</f>
        <v>122.2</v>
      </c>
      <c r="O420" s="139" t="e">
        <f t="shared" ca="1" si="24"/>
        <v>#VALUE!</v>
      </c>
      <c r="P420" s="139" t="e">
        <f t="shared" ca="1" si="25"/>
        <v>#VALUE!</v>
      </c>
      <c r="Q420" s="161" t="e">
        <f t="shared" ca="1" si="26"/>
        <v>#VALUE!</v>
      </c>
      <c r="R420" s="161" t="e">
        <f t="shared" ca="1" si="27"/>
        <v>#VALUE!</v>
      </c>
      <c r="S420" s="161" t="e">
        <f t="shared" ca="1" si="28"/>
        <v>#VALUE!</v>
      </c>
      <c r="T420" s="139" t="b">
        <f t="shared" ca="1" si="29"/>
        <v>1</v>
      </c>
      <c r="U420" s="139">
        <v>420</v>
      </c>
      <c r="V420" s="139"/>
      <c r="W420" s="141"/>
    </row>
    <row r="421" spans="1:23" ht="12" customHeight="1" x14ac:dyDescent="0.3">
      <c r="A421" s="156">
        <f t="shared" ca="1" si="19"/>
        <v>0.62560185185185657</v>
      </c>
      <c r="B421" s="156">
        <f t="shared" ca="1" si="20"/>
        <v>0.62019675925925877</v>
      </c>
      <c r="C421" s="157">
        <f t="shared" ca="1" si="32"/>
        <v>18.40000000000002</v>
      </c>
      <c r="D421" s="140">
        <f t="array" aca="1" ref="D421" ca="1">INDIRECT("route!E421")</f>
        <v>125.8</v>
      </c>
      <c r="E421" s="140">
        <f t="shared" ca="1" si="23"/>
        <v>3.5999999999999943</v>
      </c>
      <c r="F421" s="158">
        <f t="shared" si="17"/>
        <v>12.777777777777779</v>
      </c>
      <c r="G421" s="162">
        <f t="shared" ca="1" si="30"/>
        <v>1.1689814814814816E-3</v>
      </c>
      <c r="H421" s="160">
        <f t="shared" ca="1" si="21"/>
        <v>0.62019675925925877</v>
      </c>
      <c r="I421" s="158">
        <f t="shared" si="18"/>
        <v>12.222222222222221</v>
      </c>
      <c r="J421" s="162">
        <f t="shared" ca="1" si="31"/>
        <v>1.2268518518518518E-3</v>
      </c>
      <c r="K421" s="162"/>
      <c r="L421" s="160">
        <f t="shared" ca="1" si="22"/>
        <v>0.62560185185185657</v>
      </c>
      <c r="M421" s="158">
        <f t="array" aca="1" ref="M421" ca="1">INDIRECT("route!E421")-INDIRECT("route!E420")</f>
        <v>1.3000000000000114</v>
      </c>
      <c r="N421" s="157">
        <f t="array" aca="1" ref="N421" ca="1">IF(INDIRECT("route!D421")="START",0,IF(T421=TRUE,N420,INDIRECT("route!E421")))</f>
        <v>125.8</v>
      </c>
      <c r="O421" s="139" t="e">
        <f t="shared" ca="1" si="24"/>
        <v>#VALUE!</v>
      </c>
      <c r="P421" s="139" t="e">
        <f t="shared" ca="1" si="25"/>
        <v>#VALUE!</v>
      </c>
      <c r="Q421" s="161" t="e">
        <f t="shared" ca="1" si="26"/>
        <v>#VALUE!</v>
      </c>
      <c r="R421" s="161" t="e">
        <f t="shared" ca="1" si="27"/>
        <v>#VALUE!</v>
      </c>
      <c r="S421" s="161">
        <f t="shared" ca="1" si="28"/>
        <v>1</v>
      </c>
      <c r="T421" s="139" t="b">
        <f t="shared" ca="1" si="29"/>
        <v>0</v>
      </c>
      <c r="U421" s="139">
        <v>421</v>
      </c>
      <c r="V421" s="139"/>
      <c r="W421" s="141"/>
    </row>
    <row r="422" spans="1:23" ht="12" customHeight="1" x14ac:dyDescent="0.3">
      <c r="A422" s="156">
        <f t="shared" ca="1" si="19"/>
        <v>0.626921296296301</v>
      </c>
      <c r="B422" s="156">
        <f t="shared" ca="1" si="20"/>
        <v>0.62145833333333289</v>
      </c>
      <c r="C422" s="157">
        <f t="shared" ca="1" si="32"/>
        <v>17.000000000000014</v>
      </c>
      <c r="D422" s="140">
        <f t="array" aca="1" ref="D422" ca="1">INDIRECT("route!E422")</f>
        <v>127.2</v>
      </c>
      <c r="E422" s="140" t="str">
        <f t="shared" ca="1" si="23"/>
        <v/>
      </c>
      <c r="F422" s="158">
        <f t="shared" si="17"/>
        <v>12.777777777777779</v>
      </c>
      <c r="G422" s="162">
        <f t="shared" ca="1" si="30"/>
        <v>1.261574074074074E-3</v>
      </c>
      <c r="H422" s="160">
        <f t="shared" ca="1" si="21"/>
        <v>0.62145833333333289</v>
      </c>
      <c r="I422" s="158">
        <f t="shared" si="18"/>
        <v>12.222222222222221</v>
      </c>
      <c r="J422" s="162">
        <f t="shared" ca="1" si="31"/>
        <v>1.3194444444444445E-3</v>
      </c>
      <c r="K422" s="162"/>
      <c r="L422" s="160">
        <f t="shared" ca="1" si="22"/>
        <v>0.626921296296301</v>
      </c>
      <c r="M422" s="158">
        <f t="array" aca="1" ref="M422" ca="1">INDIRECT("route!E422")-INDIRECT("route!E421")</f>
        <v>1.4000000000000057</v>
      </c>
      <c r="N422" s="157">
        <f t="array" aca="1" ref="N422" ca="1">IF(INDIRECT("route!D422")="START",0,IF(T422=TRUE,N421,INDIRECT("route!E422")))</f>
        <v>125.8</v>
      </c>
      <c r="O422" s="139" t="e">
        <f t="shared" ca="1" si="24"/>
        <v>#VALUE!</v>
      </c>
      <c r="P422" s="139" t="e">
        <f t="shared" ca="1" si="25"/>
        <v>#VALUE!</v>
      </c>
      <c r="Q422" s="161" t="e">
        <f t="shared" ca="1" si="26"/>
        <v>#VALUE!</v>
      </c>
      <c r="R422" s="161" t="e">
        <f t="shared" ca="1" si="27"/>
        <v>#VALUE!</v>
      </c>
      <c r="S422" s="161" t="e">
        <f t="shared" ca="1" si="28"/>
        <v>#VALUE!</v>
      </c>
      <c r="T422" s="139" t="b">
        <f t="shared" ca="1" si="29"/>
        <v>1</v>
      </c>
      <c r="U422" s="139">
        <v>422</v>
      </c>
      <c r="V422" s="139"/>
      <c r="W422" s="141"/>
    </row>
    <row r="423" spans="1:23" ht="12" customHeight="1" x14ac:dyDescent="0.3">
      <c r="A423" s="156">
        <f t="shared" ca="1" si="19"/>
        <v>0.62710648148148618</v>
      </c>
      <c r="B423" s="156">
        <f t="shared" ca="1" si="20"/>
        <v>0.62163194444444403</v>
      </c>
      <c r="C423" s="157">
        <f t="shared" ca="1" si="32"/>
        <v>16.800000000000026</v>
      </c>
      <c r="D423" s="140">
        <f t="array" aca="1" ref="D423" ca="1">INDIRECT("route!E423")</f>
        <v>127.39999999999999</v>
      </c>
      <c r="E423" s="140" t="str">
        <f t="shared" ca="1" si="23"/>
        <v/>
      </c>
      <c r="F423" s="158">
        <f t="shared" si="17"/>
        <v>12.777777777777779</v>
      </c>
      <c r="G423" s="162">
        <f t="shared" ca="1" si="30"/>
        <v>1.7361111111111112E-4</v>
      </c>
      <c r="H423" s="160">
        <f t="shared" ca="1" si="21"/>
        <v>0.62163194444444403</v>
      </c>
      <c r="I423" s="158">
        <f t="shared" si="18"/>
        <v>12.222222222222221</v>
      </c>
      <c r="J423" s="162">
        <f t="shared" ca="1" si="31"/>
        <v>1.8518518518518518E-4</v>
      </c>
      <c r="K423" s="162"/>
      <c r="L423" s="160">
        <f t="shared" ca="1" si="22"/>
        <v>0.62710648148148618</v>
      </c>
      <c r="M423" s="158">
        <f t="array" aca="1" ref="M423" ca="1">INDIRECT("route!E423")-INDIRECT("route!E422")</f>
        <v>0.19999999999998863</v>
      </c>
      <c r="N423" s="157">
        <f t="array" aca="1" ref="N423" ca="1">IF(INDIRECT("route!D423")="START",0,IF(T423=TRUE,N422,INDIRECT("route!E423")))</f>
        <v>125.8</v>
      </c>
      <c r="O423" s="139" t="e">
        <f t="shared" ca="1" si="24"/>
        <v>#VALUE!</v>
      </c>
      <c r="P423" s="139" t="e">
        <f t="shared" ca="1" si="25"/>
        <v>#VALUE!</v>
      </c>
      <c r="Q423" s="161" t="e">
        <f t="shared" ca="1" si="26"/>
        <v>#VALUE!</v>
      </c>
      <c r="R423" s="161" t="e">
        <f t="shared" ca="1" si="27"/>
        <v>#VALUE!</v>
      </c>
      <c r="S423" s="161" t="e">
        <f t="shared" ca="1" si="28"/>
        <v>#VALUE!</v>
      </c>
      <c r="T423" s="139" t="b">
        <f t="shared" ca="1" si="29"/>
        <v>1</v>
      </c>
      <c r="U423" s="139">
        <v>423</v>
      </c>
      <c r="V423" s="139"/>
      <c r="W423" s="141"/>
    </row>
    <row r="424" spans="1:23" ht="12" customHeight="1" x14ac:dyDescent="0.3">
      <c r="A424" s="156">
        <f t="shared" ca="1" si="19"/>
        <v>0.627384259259264</v>
      </c>
      <c r="B424" s="156">
        <f t="shared" ca="1" si="20"/>
        <v>0.6218981481481477</v>
      </c>
      <c r="C424" s="157">
        <f t="shared" ca="1" si="32"/>
        <v>16.500000000000014</v>
      </c>
      <c r="D424" s="140">
        <f t="array" aca="1" ref="D424" ca="1">INDIRECT("route!E424")</f>
        <v>127.7</v>
      </c>
      <c r="E424" s="140" t="str">
        <f t="shared" ca="1" si="23"/>
        <v/>
      </c>
      <c r="F424" s="158">
        <f t="shared" si="17"/>
        <v>12.777777777777779</v>
      </c>
      <c r="G424" s="162">
        <f t="shared" ca="1" si="30"/>
        <v>2.6620370370370372E-4</v>
      </c>
      <c r="H424" s="160">
        <f t="shared" ca="1" si="21"/>
        <v>0.6218981481481477</v>
      </c>
      <c r="I424" s="158">
        <f t="shared" si="18"/>
        <v>12.222222222222221</v>
      </c>
      <c r="J424" s="162">
        <f t="shared" ca="1" si="31"/>
        <v>2.7777777777777778E-4</v>
      </c>
      <c r="K424" s="162"/>
      <c r="L424" s="160">
        <f t="shared" ca="1" si="22"/>
        <v>0.627384259259264</v>
      </c>
      <c r="M424" s="158">
        <f t="array" aca="1" ref="M424" ca="1">INDIRECT("route!E424")-INDIRECT("route!E423")</f>
        <v>0.30000000000001137</v>
      </c>
      <c r="N424" s="157">
        <f t="array" aca="1" ref="N424" ca="1">IF(INDIRECT("route!D424")="START",0,IF(T424=TRUE,N423,INDIRECT("route!E424")))</f>
        <v>125.8</v>
      </c>
      <c r="O424" s="139" t="e">
        <f t="shared" ca="1" si="24"/>
        <v>#VALUE!</v>
      </c>
      <c r="P424" s="139" t="e">
        <f t="shared" ca="1" si="25"/>
        <v>#VALUE!</v>
      </c>
      <c r="Q424" s="161" t="e">
        <f t="shared" ca="1" si="26"/>
        <v>#VALUE!</v>
      </c>
      <c r="R424" s="161" t="e">
        <f t="shared" ca="1" si="27"/>
        <v>#VALUE!</v>
      </c>
      <c r="S424" s="161" t="e">
        <f t="shared" ca="1" si="28"/>
        <v>#VALUE!</v>
      </c>
      <c r="T424" s="139" t="b">
        <f t="shared" ca="1" si="29"/>
        <v>1</v>
      </c>
      <c r="U424" s="139">
        <v>424</v>
      </c>
      <c r="V424" s="139"/>
      <c r="W424" s="141"/>
    </row>
    <row r="425" spans="1:23" ht="12" customHeight="1" x14ac:dyDescent="0.3">
      <c r="A425" s="156">
        <f t="shared" ca="1" si="19"/>
        <v>0.62747685185185664</v>
      </c>
      <c r="B425" s="156">
        <f t="shared" ca="1" si="20"/>
        <v>0.62197916666666619</v>
      </c>
      <c r="C425" s="157">
        <f t="shared" ca="1" si="32"/>
        <v>16.40000000000002</v>
      </c>
      <c r="D425" s="140">
        <f t="array" aca="1" ref="D425" ca="1">INDIRECT("route!E425")</f>
        <v>127.8</v>
      </c>
      <c r="E425" s="140" t="str">
        <f t="shared" ca="1" si="23"/>
        <v/>
      </c>
      <c r="F425" s="158">
        <f t="shared" si="17"/>
        <v>12.777777777777779</v>
      </c>
      <c r="G425" s="162">
        <f t="shared" ca="1" si="30"/>
        <v>8.1018518518518516E-5</v>
      </c>
      <c r="H425" s="160">
        <f t="shared" ca="1" si="21"/>
        <v>0.62197916666666619</v>
      </c>
      <c r="I425" s="158">
        <f t="shared" si="18"/>
        <v>12.222222222222221</v>
      </c>
      <c r="J425" s="162">
        <f t="shared" ca="1" si="31"/>
        <v>9.2592592592592588E-5</v>
      </c>
      <c r="K425" s="162"/>
      <c r="L425" s="160">
        <f t="shared" ca="1" si="22"/>
        <v>0.62747685185185664</v>
      </c>
      <c r="M425" s="158">
        <f t="array" aca="1" ref="M425" ca="1">INDIRECT("route!E425")-INDIRECT("route!E424")</f>
        <v>9.9999999999994316E-2</v>
      </c>
      <c r="N425" s="157">
        <f t="array" aca="1" ref="N425" ca="1">IF(INDIRECT("route!D425")="START",0,IF(T425=TRUE,N424,INDIRECT("route!E425")))</f>
        <v>125.8</v>
      </c>
      <c r="O425" s="139" t="e">
        <f t="shared" ca="1" si="24"/>
        <v>#VALUE!</v>
      </c>
      <c r="P425" s="139" t="e">
        <f t="shared" ca="1" si="25"/>
        <v>#VALUE!</v>
      </c>
      <c r="Q425" s="161" t="e">
        <f t="shared" ca="1" si="26"/>
        <v>#VALUE!</v>
      </c>
      <c r="R425" s="161" t="e">
        <f t="shared" ca="1" si="27"/>
        <v>#VALUE!</v>
      </c>
      <c r="S425" s="161" t="e">
        <f t="shared" ca="1" si="28"/>
        <v>#VALUE!</v>
      </c>
      <c r="T425" s="139" t="b">
        <f t="shared" ca="1" si="29"/>
        <v>1</v>
      </c>
      <c r="U425" s="139">
        <v>425</v>
      </c>
      <c r="V425" s="139"/>
      <c r="W425" s="141"/>
    </row>
    <row r="426" spans="1:23" ht="12" customHeight="1" x14ac:dyDescent="0.3">
      <c r="A426" s="156">
        <f t="shared" ca="1" si="19"/>
        <v>0.62756944444444929</v>
      </c>
      <c r="B426" s="156">
        <f t="shared" ca="1" si="20"/>
        <v>0.62206018518518469</v>
      </c>
      <c r="C426" s="157">
        <f t="shared" ca="1" si="32"/>
        <v>16.300000000000026</v>
      </c>
      <c r="D426" s="140">
        <f t="array" aca="1" ref="D426" ca="1">INDIRECT("route!E426")</f>
        <v>127.89999999999999</v>
      </c>
      <c r="E426" s="140" t="str">
        <f t="shared" ca="1" si="23"/>
        <v/>
      </c>
      <c r="F426" s="158">
        <f t="shared" si="17"/>
        <v>12.777777777777779</v>
      </c>
      <c r="G426" s="162">
        <f t="shared" ca="1" si="30"/>
        <v>8.1018518518518516E-5</v>
      </c>
      <c r="H426" s="160">
        <f t="shared" ca="1" si="21"/>
        <v>0.62206018518518469</v>
      </c>
      <c r="I426" s="158">
        <f t="shared" si="18"/>
        <v>12.222222222222221</v>
      </c>
      <c r="J426" s="162">
        <f t="shared" ca="1" si="31"/>
        <v>9.2592592592592588E-5</v>
      </c>
      <c r="K426" s="162"/>
      <c r="L426" s="160">
        <f t="shared" ca="1" si="22"/>
        <v>0.62756944444444929</v>
      </c>
      <c r="M426" s="158">
        <f t="array" aca="1" ref="M426" ca="1">INDIRECT("route!E426")-INDIRECT("route!E425")</f>
        <v>9.9999999999994316E-2</v>
      </c>
      <c r="N426" s="157">
        <f t="array" aca="1" ref="N426" ca="1">IF(INDIRECT("route!D426")="START",0,IF(T426=TRUE,N425,INDIRECT("route!E426")))</f>
        <v>125.8</v>
      </c>
      <c r="O426" s="139" t="e">
        <f t="shared" ca="1" si="24"/>
        <v>#VALUE!</v>
      </c>
      <c r="P426" s="139" t="e">
        <f t="shared" ca="1" si="25"/>
        <v>#VALUE!</v>
      </c>
      <c r="Q426" s="161" t="e">
        <f t="shared" ca="1" si="26"/>
        <v>#VALUE!</v>
      </c>
      <c r="R426" s="161" t="e">
        <f t="shared" ca="1" si="27"/>
        <v>#VALUE!</v>
      </c>
      <c r="S426" s="161" t="e">
        <f t="shared" ca="1" si="28"/>
        <v>#VALUE!</v>
      </c>
      <c r="T426" s="139" t="b">
        <f t="shared" ca="1" si="29"/>
        <v>1</v>
      </c>
      <c r="U426" s="139">
        <v>426</v>
      </c>
      <c r="V426" s="139"/>
      <c r="W426" s="141"/>
    </row>
    <row r="427" spans="1:23" ht="12" customHeight="1" x14ac:dyDescent="0.3">
      <c r="A427" s="156">
        <f t="shared" ca="1" si="19"/>
        <v>0.62784722222222711</v>
      </c>
      <c r="B427" s="156">
        <f t="shared" ca="1" si="20"/>
        <v>0.62232638888888836</v>
      </c>
      <c r="C427" s="157">
        <f t="shared" ca="1" si="32"/>
        <v>16</v>
      </c>
      <c r="D427" s="140">
        <f t="array" aca="1" ref="D427" ca="1">INDIRECT("route!E427")</f>
        <v>128.20000000000002</v>
      </c>
      <c r="E427" s="140" t="str">
        <f t="shared" ca="1" si="23"/>
        <v/>
      </c>
      <c r="F427" s="158">
        <f t="shared" si="17"/>
        <v>12.777777777777779</v>
      </c>
      <c r="G427" s="162">
        <f t="shared" ca="1" si="30"/>
        <v>2.6620370370370372E-4</v>
      </c>
      <c r="H427" s="160">
        <f t="shared" ca="1" si="21"/>
        <v>0.62232638888888836</v>
      </c>
      <c r="I427" s="158">
        <f t="shared" si="18"/>
        <v>12.222222222222221</v>
      </c>
      <c r="J427" s="162">
        <f t="shared" ca="1" si="31"/>
        <v>2.7777777777777778E-4</v>
      </c>
      <c r="K427" s="162"/>
      <c r="L427" s="160">
        <f t="shared" ca="1" si="22"/>
        <v>0.62784722222222711</v>
      </c>
      <c r="M427" s="158">
        <f t="array" aca="1" ref="M427" ca="1">INDIRECT("route!E427")-INDIRECT("route!E426")</f>
        <v>0.30000000000002558</v>
      </c>
      <c r="N427" s="157">
        <f t="array" aca="1" ref="N427" ca="1">IF(INDIRECT("route!D427")="START",0,IF(T427=TRUE,N426,INDIRECT("route!E427")))</f>
        <v>125.8</v>
      </c>
      <c r="O427" s="139" t="e">
        <f t="shared" ca="1" si="24"/>
        <v>#VALUE!</v>
      </c>
      <c r="P427" s="139" t="e">
        <f t="shared" ca="1" si="25"/>
        <v>#VALUE!</v>
      </c>
      <c r="Q427" s="161" t="e">
        <f t="shared" ca="1" si="26"/>
        <v>#VALUE!</v>
      </c>
      <c r="R427" s="161" t="e">
        <f t="shared" ca="1" si="27"/>
        <v>#VALUE!</v>
      </c>
      <c r="S427" s="161" t="e">
        <f t="shared" ca="1" si="28"/>
        <v>#VALUE!</v>
      </c>
      <c r="T427" s="139" t="b">
        <f t="shared" ca="1" si="29"/>
        <v>1</v>
      </c>
      <c r="U427" s="139">
        <v>427</v>
      </c>
      <c r="V427" s="139"/>
      <c r="W427" s="141"/>
    </row>
    <row r="428" spans="1:23" ht="12" customHeight="1" x14ac:dyDescent="0.3">
      <c r="A428" s="156">
        <f t="shared" ca="1" si="19"/>
        <v>0.62812500000000493</v>
      </c>
      <c r="B428" s="156">
        <f t="shared" ca="1" si="20"/>
        <v>0.62259259259259203</v>
      </c>
      <c r="C428" s="157">
        <f t="shared" ca="1" si="32"/>
        <v>15.700000000000017</v>
      </c>
      <c r="D428" s="140">
        <f t="array" aca="1" ref="D428" ca="1">INDIRECT("route!E428")</f>
        <v>128.5</v>
      </c>
      <c r="E428" s="140" t="str">
        <f t="shared" ca="1" si="23"/>
        <v/>
      </c>
      <c r="F428" s="158">
        <f t="shared" si="17"/>
        <v>12.777777777777779</v>
      </c>
      <c r="G428" s="162">
        <f t="shared" ca="1" si="30"/>
        <v>2.6620370370370372E-4</v>
      </c>
      <c r="H428" s="160">
        <f t="shared" ca="1" si="21"/>
        <v>0.62259259259259203</v>
      </c>
      <c r="I428" s="158">
        <f t="shared" si="18"/>
        <v>12.222222222222221</v>
      </c>
      <c r="J428" s="162">
        <f t="shared" ca="1" si="31"/>
        <v>2.7777777777777778E-4</v>
      </c>
      <c r="K428" s="162"/>
      <c r="L428" s="160">
        <f t="shared" ca="1" si="22"/>
        <v>0.62812500000000493</v>
      </c>
      <c r="M428" s="158">
        <f t="array" aca="1" ref="M428" ca="1">INDIRECT("route!E428")-INDIRECT("route!E427")</f>
        <v>0.29999999999998295</v>
      </c>
      <c r="N428" s="157">
        <f t="array" aca="1" ref="N428" ca="1">IF(INDIRECT("route!D428")="START",0,IF(T428=TRUE,N427,INDIRECT("route!E428")))</f>
        <v>125.8</v>
      </c>
      <c r="O428" s="139" t="e">
        <f t="shared" ca="1" si="24"/>
        <v>#VALUE!</v>
      </c>
      <c r="P428" s="139" t="e">
        <f t="shared" ca="1" si="25"/>
        <v>#VALUE!</v>
      </c>
      <c r="Q428" s="161" t="e">
        <f t="shared" ca="1" si="26"/>
        <v>#VALUE!</v>
      </c>
      <c r="R428" s="161" t="e">
        <f t="shared" ca="1" si="27"/>
        <v>#VALUE!</v>
      </c>
      <c r="S428" s="161" t="e">
        <f t="shared" ca="1" si="28"/>
        <v>#VALUE!</v>
      </c>
      <c r="T428" s="139" t="b">
        <f t="shared" ca="1" si="29"/>
        <v>1</v>
      </c>
      <c r="U428" s="139">
        <v>428</v>
      </c>
      <c r="V428" s="139"/>
      <c r="W428" s="141"/>
    </row>
    <row r="429" spans="1:23" ht="12" customHeight="1" x14ac:dyDescent="0.3">
      <c r="A429" s="156">
        <f t="shared" ca="1" si="19"/>
        <v>0.62840277777778275</v>
      </c>
      <c r="B429" s="156">
        <f t="shared" ca="1" si="20"/>
        <v>0.6228587962962957</v>
      </c>
      <c r="C429" s="157">
        <f t="shared" ca="1" si="32"/>
        <v>15.400000000000006</v>
      </c>
      <c r="D429" s="140">
        <f t="array" aca="1" ref="D429" ca="1">INDIRECT("route!E429")</f>
        <v>128.80000000000001</v>
      </c>
      <c r="E429" s="140" t="str">
        <f t="shared" ca="1" si="23"/>
        <v/>
      </c>
      <c r="F429" s="158">
        <f t="shared" si="17"/>
        <v>12.777777777777779</v>
      </c>
      <c r="G429" s="162">
        <f t="shared" ca="1" si="30"/>
        <v>2.6620370370370372E-4</v>
      </c>
      <c r="H429" s="160">
        <f t="shared" ca="1" si="21"/>
        <v>0.6228587962962957</v>
      </c>
      <c r="I429" s="158">
        <f t="shared" si="18"/>
        <v>12.222222222222221</v>
      </c>
      <c r="J429" s="162">
        <f t="shared" ca="1" si="31"/>
        <v>2.7777777777777778E-4</v>
      </c>
      <c r="K429" s="162"/>
      <c r="L429" s="160">
        <f t="shared" ca="1" si="22"/>
        <v>0.62840277777778275</v>
      </c>
      <c r="M429" s="158">
        <f t="array" aca="1" ref="M429" ca="1">INDIRECT("route!E429")-INDIRECT("route!E428")</f>
        <v>0.30000000000001137</v>
      </c>
      <c r="N429" s="157">
        <f t="array" aca="1" ref="N429" ca="1">IF(INDIRECT("route!D429")="START",0,IF(T429=TRUE,N428,INDIRECT("route!E429")))</f>
        <v>125.8</v>
      </c>
      <c r="O429" s="139" t="e">
        <f t="shared" ca="1" si="24"/>
        <v>#VALUE!</v>
      </c>
      <c r="P429" s="139" t="e">
        <f t="shared" ca="1" si="25"/>
        <v>#VALUE!</v>
      </c>
      <c r="Q429" s="161" t="e">
        <f t="shared" ca="1" si="26"/>
        <v>#VALUE!</v>
      </c>
      <c r="R429" s="161" t="e">
        <f t="shared" ca="1" si="27"/>
        <v>#VALUE!</v>
      </c>
      <c r="S429" s="161" t="e">
        <f t="shared" ca="1" si="28"/>
        <v>#VALUE!</v>
      </c>
      <c r="T429" s="139" t="b">
        <f t="shared" ca="1" si="29"/>
        <v>1</v>
      </c>
      <c r="U429" s="139">
        <v>429</v>
      </c>
      <c r="V429" s="139"/>
      <c r="W429" s="141"/>
    </row>
    <row r="430" spans="1:23" ht="12" customHeight="1" x14ac:dyDescent="0.3">
      <c r="A430" s="156">
        <f t="shared" ca="1" si="19"/>
        <v>0.62934027777778279</v>
      </c>
      <c r="B430" s="156">
        <f t="shared" ca="1" si="20"/>
        <v>0.62376157407407351</v>
      </c>
      <c r="C430" s="157">
        <f t="shared" ca="1" si="32"/>
        <v>14.400000000000006</v>
      </c>
      <c r="D430" s="140">
        <f t="array" aca="1" ref="D430" ca="1">INDIRECT("route!E430")</f>
        <v>129.80000000000001</v>
      </c>
      <c r="E430" s="140" t="str">
        <f t="shared" ca="1" si="23"/>
        <v/>
      </c>
      <c r="F430" s="158">
        <f t="shared" si="17"/>
        <v>12.777777777777779</v>
      </c>
      <c r="G430" s="162">
        <f t="shared" ca="1" si="30"/>
        <v>9.0277777777777774E-4</v>
      </c>
      <c r="H430" s="160">
        <f t="shared" ca="1" si="21"/>
        <v>0.62376157407407351</v>
      </c>
      <c r="I430" s="158">
        <f t="shared" si="18"/>
        <v>12.222222222222221</v>
      </c>
      <c r="J430" s="162">
        <f t="shared" ca="1" si="31"/>
        <v>9.3749999999999997E-4</v>
      </c>
      <c r="K430" s="162"/>
      <c r="L430" s="160">
        <f t="shared" ca="1" si="22"/>
        <v>0.62934027777778279</v>
      </c>
      <c r="M430" s="158">
        <f t="array" aca="1" ref="M430" ca="1">INDIRECT("route!E430")-INDIRECT("route!E429")</f>
        <v>1</v>
      </c>
      <c r="N430" s="157">
        <f t="array" aca="1" ref="N430" ca="1">IF(INDIRECT("route!D430")="START",0,IF(T430=TRUE,N429,INDIRECT("route!E430")))</f>
        <v>125.8</v>
      </c>
      <c r="O430" s="139" t="e">
        <f t="shared" ca="1" si="24"/>
        <v>#VALUE!</v>
      </c>
      <c r="P430" s="139" t="e">
        <f t="shared" ca="1" si="25"/>
        <v>#VALUE!</v>
      </c>
      <c r="Q430" s="161" t="e">
        <f t="shared" ca="1" si="26"/>
        <v>#VALUE!</v>
      </c>
      <c r="R430" s="161" t="e">
        <f t="shared" ca="1" si="27"/>
        <v>#VALUE!</v>
      </c>
      <c r="S430" s="161" t="e">
        <f t="shared" ca="1" si="28"/>
        <v>#VALUE!</v>
      </c>
      <c r="T430" s="139" t="b">
        <f t="shared" ca="1" si="29"/>
        <v>1</v>
      </c>
      <c r="U430" s="139">
        <v>430</v>
      </c>
      <c r="V430" s="139"/>
      <c r="W430" s="141"/>
    </row>
    <row r="431" spans="1:23" ht="12" customHeight="1" x14ac:dyDescent="0.3">
      <c r="A431" s="156">
        <f t="shared" ca="1" si="19"/>
        <v>0.62943287037037543</v>
      </c>
      <c r="B431" s="156">
        <f t="shared" ca="1" si="20"/>
        <v>0.623842592592592</v>
      </c>
      <c r="C431" s="157">
        <f t="shared" ca="1" si="32"/>
        <v>14.300000000000011</v>
      </c>
      <c r="D431" s="140">
        <f t="array" aca="1" ref="D431" ca="1">INDIRECT("route!E431")</f>
        <v>129.9</v>
      </c>
      <c r="E431" s="140">
        <f t="shared" ca="1" si="23"/>
        <v>4.1000000000000085</v>
      </c>
      <c r="F431" s="158">
        <f t="shared" si="17"/>
        <v>12.777777777777779</v>
      </c>
      <c r="G431" s="162">
        <f t="shared" ca="1" si="30"/>
        <v>8.1018518518518516E-5</v>
      </c>
      <c r="H431" s="160">
        <f t="shared" ca="1" si="21"/>
        <v>0.623842592592592</v>
      </c>
      <c r="I431" s="158">
        <f t="shared" si="18"/>
        <v>12.222222222222221</v>
      </c>
      <c r="J431" s="162">
        <f t="shared" ca="1" si="31"/>
        <v>9.2592592592592588E-5</v>
      </c>
      <c r="K431" s="162"/>
      <c r="L431" s="160">
        <f t="shared" ca="1" si="22"/>
        <v>0.62943287037037543</v>
      </c>
      <c r="M431" s="158">
        <f t="array" aca="1" ref="M431" ca="1">INDIRECT("route!E431")-INDIRECT("route!E430")</f>
        <v>9.9999999999994316E-2</v>
      </c>
      <c r="N431" s="157">
        <f t="array" aca="1" ref="N431" ca="1">IF(INDIRECT("route!D431")="START",0,IF(T431=TRUE,N430,INDIRECT("route!E431")))</f>
        <v>129.9</v>
      </c>
      <c r="O431" s="139" t="e">
        <f t="shared" ca="1" si="24"/>
        <v>#VALUE!</v>
      </c>
      <c r="P431" s="139">
        <f t="shared" ca="1" si="25"/>
        <v>1</v>
      </c>
      <c r="Q431" s="161" t="e">
        <f t="shared" ca="1" si="26"/>
        <v>#VALUE!</v>
      </c>
      <c r="R431" s="161" t="e">
        <f t="shared" ca="1" si="27"/>
        <v>#VALUE!</v>
      </c>
      <c r="S431" s="161" t="e">
        <f t="shared" ca="1" si="28"/>
        <v>#VALUE!</v>
      </c>
      <c r="T431" s="139" t="b">
        <f t="shared" ca="1" si="29"/>
        <v>0</v>
      </c>
      <c r="U431" s="139">
        <v>431</v>
      </c>
      <c r="V431" s="139"/>
      <c r="W431" s="141"/>
    </row>
    <row r="432" spans="1:23" ht="12" customHeight="1" x14ac:dyDescent="0.3">
      <c r="A432" s="156">
        <f t="shared" ca="1" si="19"/>
        <v>0.62989583333333843</v>
      </c>
      <c r="B432" s="156">
        <f t="shared" ca="1" si="20"/>
        <v>0.62429398148148085</v>
      </c>
      <c r="C432" s="157">
        <f t="shared" ca="1" si="32"/>
        <v>13.800000000000011</v>
      </c>
      <c r="D432" s="140">
        <f t="array" aca="1" ref="D432" ca="1">INDIRECT("route!E432")</f>
        <v>130.4</v>
      </c>
      <c r="E432" s="140" t="str">
        <f t="shared" ca="1" si="23"/>
        <v/>
      </c>
      <c r="F432" s="158">
        <f t="shared" si="17"/>
        <v>12.777777777777779</v>
      </c>
      <c r="G432" s="162">
        <f t="shared" ca="1" si="30"/>
        <v>4.5138888888888887E-4</v>
      </c>
      <c r="H432" s="160">
        <f t="shared" ca="1" si="21"/>
        <v>0.62429398148148085</v>
      </c>
      <c r="I432" s="158">
        <f t="shared" si="18"/>
        <v>12.222222222222221</v>
      </c>
      <c r="J432" s="162">
        <f t="shared" ca="1" si="31"/>
        <v>4.6296296296296298E-4</v>
      </c>
      <c r="K432" s="162"/>
      <c r="L432" s="160">
        <f t="shared" ca="1" si="22"/>
        <v>0.62989583333333843</v>
      </c>
      <c r="M432" s="158">
        <f t="array" aca="1" ref="M432" ca="1">INDIRECT("route!E432")-INDIRECT("route!E431")</f>
        <v>0.5</v>
      </c>
      <c r="N432" s="157">
        <f t="array" aca="1" ref="N432" ca="1">IF(INDIRECT("route!D432")="START",0,IF(T432=TRUE,N431,INDIRECT("route!E432")))</f>
        <v>129.9</v>
      </c>
      <c r="O432" s="139" t="e">
        <f t="shared" ca="1" si="24"/>
        <v>#VALUE!</v>
      </c>
      <c r="P432" s="139" t="e">
        <f t="shared" ca="1" si="25"/>
        <v>#VALUE!</v>
      </c>
      <c r="Q432" s="161" t="e">
        <f t="shared" ca="1" si="26"/>
        <v>#VALUE!</v>
      </c>
      <c r="R432" s="161" t="e">
        <f t="shared" ca="1" si="27"/>
        <v>#VALUE!</v>
      </c>
      <c r="S432" s="161" t="e">
        <f t="shared" ca="1" si="28"/>
        <v>#VALUE!</v>
      </c>
      <c r="T432" s="139" t="b">
        <f t="shared" ca="1" si="29"/>
        <v>1</v>
      </c>
      <c r="U432" s="139">
        <v>432</v>
      </c>
      <c r="V432" s="139"/>
      <c r="W432" s="141"/>
    </row>
    <row r="433" spans="1:23" ht="12" customHeight="1" x14ac:dyDescent="0.3">
      <c r="A433" s="156">
        <f t="shared" ca="1" si="19"/>
        <v>0.63017361111111625</v>
      </c>
      <c r="B433" s="156">
        <f t="shared" ca="1" si="20"/>
        <v>0.62456018518518452</v>
      </c>
      <c r="C433" s="157">
        <f t="shared" ca="1" si="32"/>
        <v>13.500000000000028</v>
      </c>
      <c r="D433" s="140">
        <f t="array" aca="1" ref="D433" ca="1">INDIRECT("route!E433")</f>
        <v>130.69999999999999</v>
      </c>
      <c r="E433" s="140" t="str">
        <f t="shared" ca="1" si="23"/>
        <v/>
      </c>
      <c r="F433" s="158">
        <f t="shared" si="17"/>
        <v>12.777777777777779</v>
      </c>
      <c r="G433" s="162">
        <f t="shared" ca="1" si="30"/>
        <v>2.6620370370370372E-4</v>
      </c>
      <c r="H433" s="160">
        <f t="shared" ca="1" si="21"/>
        <v>0.62456018518518452</v>
      </c>
      <c r="I433" s="158">
        <f t="shared" si="18"/>
        <v>12.222222222222221</v>
      </c>
      <c r="J433" s="162">
        <f t="shared" ca="1" si="31"/>
        <v>2.7777777777777778E-4</v>
      </c>
      <c r="K433" s="162"/>
      <c r="L433" s="160">
        <f t="shared" ca="1" si="22"/>
        <v>0.63017361111111625</v>
      </c>
      <c r="M433" s="158">
        <f t="array" aca="1" ref="M433" ca="1">INDIRECT("route!E433")-INDIRECT("route!E432")</f>
        <v>0.29999999999998295</v>
      </c>
      <c r="N433" s="157">
        <f t="array" aca="1" ref="N433" ca="1">IF(INDIRECT("route!D433")="START",0,IF(T433=TRUE,N432,INDIRECT("route!E433")))</f>
        <v>129.9</v>
      </c>
      <c r="O433" s="139" t="e">
        <f t="shared" ca="1" si="24"/>
        <v>#VALUE!</v>
      </c>
      <c r="P433" s="139" t="e">
        <f t="shared" ca="1" si="25"/>
        <v>#VALUE!</v>
      </c>
      <c r="Q433" s="161" t="e">
        <f t="shared" ca="1" si="26"/>
        <v>#VALUE!</v>
      </c>
      <c r="R433" s="161" t="e">
        <f t="shared" ca="1" si="27"/>
        <v>#VALUE!</v>
      </c>
      <c r="S433" s="161" t="e">
        <f t="shared" ca="1" si="28"/>
        <v>#VALUE!</v>
      </c>
      <c r="T433" s="139" t="b">
        <f t="shared" ca="1" si="29"/>
        <v>1</v>
      </c>
      <c r="U433" s="139">
        <v>433</v>
      </c>
      <c r="V433" s="139"/>
      <c r="W433" s="141"/>
    </row>
    <row r="434" spans="1:23" ht="12" customHeight="1" x14ac:dyDescent="0.3">
      <c r="A434" s="156">
        <f t="shared" ca="1" si="19"/>
        <v>0.63017361111111625</v>
      </c>
      <c r="B434" s="156">
        <f t="shared" ca="1" si="20"/>
        <v>0.62456018518518452</v>
      </c>
      <c r="C434" s="157">
        <f t="shared" ca="1" si="32"/>
        <v>13.500000000000028</v>
      </c>
      <c r="D434" s="140">
        <f t="array" aca="1" ref="D434" ca="1">INDIRECT("route!E434")</f>
        <v>130.69999999999999</v>
      </c>
      <c r="E434" s="140" t="str">
        <f t="shared" ca="1" si="23"/>
        <v/>
      </c>
      <c r="F434" s="158">
        <f t="shared" si="17"/>
        <v>12.777777777777779</v>
      </c>
      <c r="G434" s="162">
        <f t="shared" ca="1" si="30"/>
        <v>0</v>
      </c>
      <c r="H434" s="160">
        <f t="shared" ca="1" si="21"/>
        <v>0.62456018518518452</v>
      </c>
      <c r="I434" s="158">
        <f t="shared" si="18"/>
        <v>12.222222222222221</v>
      </c>
      <c r="J434" s="162">
        <f t="shared" ca="1" si="31"/>
        <v>0</v>
      </c>
      <c r="K434" s="162"/>
      <c r="L434" s="160">
        <f t="shared" ca="1" si="22"/>
        <v>0.63017361111111625</v>
      </c>
      <c r="M434" s="158">
        <f t="array" aca="1" ref="M434" ca="1">INDIRECT("route!E434")-INDIRECT("route!E433")</f>
        <v>0</v>
      </c>
      <c r="N434" s="157">
        <f t="array" aca="1" ref="N434" ca="1">IF(INDIRECT("route!D434")="START",0,IF(T434=TRUE,N433,INDIRECT("route!E434")))</f>
        <v>129.9</v>
      </c>
      <c r="O434" s="139" t="e">
        <f t="shared" ca="1" si="24"/>
        <v>#VALUE!</v>
      </c>
      <c r="P434" s="139" t="e">
        <f t="shared" ca="1" si="25"/>
        <v>#VALUE!</v>
      </c>
      <c r="Q434" s="161" t="e">
        <f t="shared" ca="1" si="26"/>
        <v>#VALUE!</v>
      </c>
      <c r="R434" s="161" t="e">
        <f t="shared" ca="1" si="27"/>
        <v>#VALUE!</v>
      </c>
      <c r="S434" s="161" t="e">
        <f t="shared" ca="1" si="28"/>
        <v>#VALUE!</v>
      </c>
      <c r="T434" s="139" t="b">
        <f t="shared" ca="1" si="29"/>
        <v>1</v>
      </c>
      <c r="U434" s="139">
        <v>434</v>
      </c>
      <c r="V434" s="139"/>
      <c r="W434" s="141"/>
    </row>
    <row r="435" spans="1:23" ht="12" customHeight="1" x14ac:dyDescent="0.3">
      <c r="A435" s="156">
        <f t="shared" ca="1" si="19"/>
        <v>0.63045138888889407</v>
      </c>
      <c r="B435" s="156">
        <f t="shared" ca="1" si="20"/>
        <v>0.6248263888888882</v>
      </c>
      <c r="C435" s="157">
        <f t="shared" ca="1" si="32"/>
        <v>13.200000000000017</v>
      </c>
      <c r="D435" s="140">
        <f t="array" aca="1" ref="D435" ca="1">INDIRECT("route!E435")</f>
        <v>131</v>
      </c>
      <c r="E435" s="140" t="str">
        <f t="shared" ca="1" si="23"/>
        <v/>
      </c>
      <c r="F435" s="158">
        <f t="shared" si="17"/>
        <v>12.777777777777779</v>
      </c>
      <c r="G435" s="162">
        <f t="shared" ca="1" si="30"/>
        <v>2.6620370370370372E-4</v>
      </c>
      <c r="H435" s="160">
        <f t="shared" ca="1" si="21"/>
        <v>0.6248263888888882</v>
      </c>
      <c r="I435" s="158">
        <f t="shared" si="18"/>
        <v>12.222222222222221</v>
      </c>
      <c r="J435" s="162">
        <f t="shared" ca="1" si="31"/>
        <v>2.7777777777777778E-4</v>
      </c>
      <c r="K435" s="162"/>
      <c r="L435" s="160">
        <f t="shared" ca="1" si="22"/>
        <v>0.63045138888889407</v>
      </c>
      <c r="M435" s="158">
        <f t="array" aca="1" ref="M435" ca="1">INDIRECT("route!E435")-INDIRECT("route!E434")</f>
        <v>0.30000000000001137</v>
      </c>
      <c r="N435" s="157">
        <f t="array" aca="1" ref="N435" ca="1">IF(INDIRECT("route!D435")="START",0,IF(T435=TRUE,N434,INDIRECT("route!E435")))</f>
        <v>129.9</v>
      </c>
      <c r="O435" s="139" t="e">
        <f t="shared" ca="1" si="24"/>
        <v>#VALUE!</v>
      </c>
      <c r="P435" s="139" t="e">
        <f t="shared" ca="1" si="25"/>
        <v>#VALUE!</v>
      </c>
      <c r="Q435" s="161" t="e">
        <f t="shared" ca="1" si="26"/>
        <v>#VALUE!</v>
      </c>
      <c r="R435" s="161" t="e">
        <f t="shared" ca="1" si="27"/>
        <v>#VALUE!</v>
      </c>
      <c r="S435" s="161" t="e">
        <f t="shared" ca="1" si="28"/>
        <v>#VALUE!</v>
      </c>
      <c r="T435" s="139" t="b">
        <f t="shared" ca="1" si="29"/>
        <v>1</v>
      </c>
      <c r="U435" s="139">
        <v>435</v>
      </c>
      <c r="V435" s="139"/>
      <c r="W435" s="141"/>
    </row>
    <row r="436" spans="1:23" ht="12" customHeight="1" x14ac:dyDescent="0.3">
      <c r="A436" s="156">
        <f t="shared" ca="1" si="19"/>
        <v>0.63091435185185707</v>
      </c>
      <c r="B436" s="156">
        <f t="shared" ca="1" si="20"/>
        <v>0.62527777777777704</v>
      </c>
      <c r="C436" s="157">
        <f t="shared" ca="1" si="32"/>
        <v>12.700000000000017</v>
      </c>
      <c r="D436" s="140">
        <f t="array" aca="1" ref="D436" ca="1">INDIRECT("route!E436")</f>
        <v>131.5</v>
      </c>
      <c r="E436" s="140" t="str">
        <f t="shared" ca="1" si="23"/>
        <v/>
      </c>
      <c r="F436" s="158">
        <f t="shared" si="17"/>
        <v>12.777777777777779</v>
      </c>
      <c r="G436" s="162">
        <f t="shared" ca="1" si="30"/>
        <v>4.5138888888888887E-4</v>
      </c>
      <c r="H436" s="160">
        <f t="shared" ca="1" si="21"/>
        <v>0.62527777777777704</v>
      </c>
      <c r="I436" s="158">
        <f t="shared" si="18"/>
        <v>12.222222222222221</v>
      </c>
      <c r="J436" s="162">
        <f t="shared" ca="1" si="31"/>
        <v>4.6296296296296298E-4</v>
      </c>
      <c r="K436" s="162"/>
      <c r="L436" s="160">
        <f t="shared" ca="1" si="22"/>
        <v>0.63091435185185707</v>
      </c>
      <c r="M436" s="158">
        <f t="array" aca="1" ref="M436" ca="1">INDIRECT("route!E436")-INDIRECT("route!E435")</f>
        <v>0.5</v>
      </c>
      <c r="N436" s="157">
        <f t="array" aca="1" ref="N436" ca="1">IF(INDIRECT("route!D436")="START",0,IF(T436=TRUE,N435,INDIRECT("route!E436")))</f>
        <v>129.9</v>
      </c>
      <c r="O436" s="139" t="e">
        <f t="shared" ca="1" si="24"/>
        <v>#VALUE!</v>
      </c>
      <c r="P436" s="139" t="e">
        <f t="shared" ca="1" si="25"/>
        <v>#VALUE!</v>
      </c>
      <c r="Q436" s="161" t="e">
        <f t="shared" ca="1" si="26"/>
        <v>#VALUE!</v>
      </c>
      <c r="R436" s="161" t="e">
        <f t="shared" ca="1" si="27"/>
        <v>#VALUE!</v>
      </c>
      <c r="S436" s="161" t="e">
        <f t="shared" ca="1" si="28"/>
        <v>#VALUE!</v>
      </c>
      <c r="T436" s="139" t="b">
        <f t="shared" ca="1" si="29"/>
        <v>1</v>
      </c>
      <c r="U436" s="139">
        <v>436</v>
      </c>
      <c r="V436" s="139"/>
      <c r="W436" s="141"/>
    </row>
    <row r="437" spans="1:23" ht="12" customHeight="1" x14ac:dyDescent="0.3">
      <c r="A437" s="156">
        <f t="shared" ca="1" si="19"/>
        <v>0.63100694444444971</v>
      </c>
      <c r="B437" s="156">
        <f t="shared" ca="1" si="20"/>
        <v>0.62535879629629554</v>
      </c>
      <c r="C437" s="157">
        <f t="shared" ca="1" si="32"/>
        <v>12.600000000000023</v>
      </c>
      <c r="D437" s="140">
        <f t="array" aca="1" ref="D437" ca="1">INDIRECT("route!E437")</f>
        <v>131.6</v>
      </c>
      <c r="E437" s="140" t="str">
        <f t="shared" ca="1" si="23"/>
        <v/>
      </c>
      <c r="F437" s="158">
        <f t="shared" si="17"/>
        <v>12.777777777777779</v>
      </c>
      <c r="G437" s="162">
        <f t="shared" ca="1" si="30"/>
        <v>8.1018518518518516E-5</v>
      </c>
      <c r="H437" s="160">
        <f t="shared" ca="1" si="21"/>
        <v>0.62535879629629554</v>
      </c>
      <c r="I437" s="158">
        <f t="shared" si="18"/>
        <v>12.222222222222221</v>
      </c>
      <c r="J437" s="162">
        <f t="shared" ca="1" si="31"/>
        <v>9.2592592592592588E-5</v>
      </c>
      <c r="K437" s="162"/>
      <c r="L437" s="160">
        <f t="shared" ca="1" si="22"/>
        <v>0.63100694444444971</v>
      </c>
      <c r="M437" s="158">
        <f t="array" aca="1" ref="M437" ca="1">INDIRECT("route!E437")-INDIRECT("route!E436")</f>
        <v>9.9999999999994316E-2</v>
      </c>
      <c r="N437" s="157">
        <f t="array" aca="1" ref="N437" ca="1">IF(INDIRECT("route!D437")="START",0,IF(T437=TRUE,N436,INDIRECT("route!E437")))</f>
        <v>129.9</v>
      </c>
      <c r="O437" s="139" t="e">
        <f t="shared" ca="1" si="24"/>
        <v>#VALUE!</v>
      </c>
      <c r="P437" s="139" t="e">
        <f t="shared" ca="1" si="25"/>
        <v>#VALUE!</v>
      </c>
      <c r="Q437" s="161" t="e">
        <f t="shared" ca="1" si="26"/>
        <v>#VALUE!</v>
      </c>
      <c r="R437" s="161" t="e">
        <f t="shared" ca="1" si="27"/>
        <v>#VALUE!</v>
      </c>
      <c r="S437" s="161" t="e">
        <f t="shared" ca="1" si="28"/>
        <v>#VALUE!</v>
      </c>
      <c r="T437" s="139" t="b">
        <f t="shared" ca="1" si="29"/>
        <v>1</v>
      </c>
      <c r="U437" s="139">
        <v>437</v>
      </c>
      <c r="V437" s="139"/>
      <c r="W437" s="141"/>
    </row>
    <row r="438" spans="1:23" ht="12" customHeight="1" x14ac:dyDescent="0.3">
      <c r="A438" s="156">
        <f t="shared" ca="1" si="19"/>
        <v>0.63166666666667193</v>
      </c>
      <c r="B438" s="156">
        <f t="shared" ca="1" si="20"/>
        <v>0.62598379629629552</v>
      </c>
      <c r="C438" s="157">
        <f t="shared" ca="1" si="32"/>
        <v>11.900000000000006</v>
      </c>
      <c r="D438" s="140">
        <f t="array" aca="1" ref="D438" ca="1">INDIRECT("route!E438")</f>
        <v>132.30000000000001</v>
      </c>
      <c r="E438" s="140">
        <f t="shared" ca="1" si="23"/>
        <v>2.4000000000000057</v>
      </c>
      <c r="F438" s="158">
        <f t="shared" si="17"/>
        <v>12.777777777777779</v>
      </c>
      <c r="G438" s="162">
        <f t="shared" ca="1" si="30"/>
        <v>6.2500000000000001E-4</v>
      </c>
      <c r="H438" s="160">
        <f t="shared" ca="1" si="21"/>
        <v>0.62598379629629552</v>
      </c>
      <c r="I438" s="158">
        <f t="shared" si="18"/>
        <v>12.222222222222221</v>
      </c>
      <c r="J438" s="162">
        <f t="shared" ca="1" si="31"/>
        <v>6.5972222222222224E-4</v>
      </c>
      <c r="K438" s="162"/>
      <c r="L438" s="160">
        <f t="shared" ca="1" si="22"/>
        <v>0.63166666666667193</v>
      </c>
      <c r="M438" s="158">
        <f t="array" aca="1" ref="M438" ca="1">INDIRECT("route!E438")-INDIRECT("route!E437")</f>
        <v>0.70000000000001705</v>
      </c>
      <c r="N438" s="157">
        <f t="array" aca="1" ref="N438" ca="1">IF(INDIRECT("route!D438")="START",0,IF(T438=TRUE,N437,INDIRECT("route!E438")))</f>
        <v>132.30000000000001</v>
      </c>
      <c r="O438" s="139" t="e">
        <f t="shared" ca="1" si="24"/>
        <v>#VALUE!</v>
      </c>
      <c r="P438" s="139" t="e">
        <f t="shared" ca="1" si="25"/>
        <v>#VALUE!</v>
      </c>
      <c r="Q438" s="161" t="e">
        <f t="shared" ca="1" si="26"/>
        <v>#VALUE!</v>
      </c>
      <c r="R438" s="161" t="e">
        <f t="shared" ca="1" si="27"/>
        <v>#VALUE!</v>
      </c>
      <c r="S438" s="161">
        <f t="shared" ca="1" si="28"/>
        <v>1</v>
      </c>
      <c r="T438" s="139" t="b">
        <f t="shared" ca="1" si="29"/>
        <v>0</v>
      </c>
      <c r="U438" s="139">
        <v>438</v>
      </c>
      <c r="V438" s="139"/>
      <c r="W438" s="141"/>
    </row>
    <row r="439" spans="1:23" ht="12" customHeight="1" x14ac:dyDescent="0.3">
      <c r="A439" s="156">
        <f t="shared" ca="1" si="19"/>
        <v>0.63251157407407932</v>
      </c>
      <c r="B439" s="156">
        <f t="shared" ca="1" si="20"/>
        <v>0.62679398148148069</v>
      </c>
      <c r="C439" s="157">
        <f t="shared" ca="1" si="32"/>
        <v>11</v>
      </c>
      <c r="D439" s="140">
        <f t="array" aca="1" ref="D439" ca="1">INDIRECT("route!E439")</f>
        <v>133.20000000000002</v>
      </c>
      <c r="E439" s="140">
        <f t="shared" ca="1" si="23"/>
        <v>0.90000000000000568</v>
      </c>
      <c r="F439" s="158">
        <f t="shared" si="17"/>
        <v>12.777777777777779</v>
      </c>
      <c r="G439" s="162">
        <f t="shared" ca="1" si="30"/>
        <v>8.1018518518518516E-4</v>
      </c>
      <c r="H439" s="160">
        <f t="shared" ca="1" si="21"/>
        <v>0.62679398148148069</v>
      </c>
      <c r="I439" s="158">
        <f t="shared" si="18"/>
        <v>12.222222222222221</v>
      </c>
      <c r="J439" s="162">
        <f t="shared" ca="1" si="31"/>
        <v>8.4490740740740739E-4</v>
      </c>
      <c r="K439" s="162"/>
      <c r="L439" s="160">
        <f t="shared" ca="1" si="22"/>
        <v>0.63251157407407932</v>
      </c>
      <c r="M439" s="158">
        <f t="array" aca="1" ref="M439" ca="1">INDIRECT("route!E439")-INDIRECT("route!E438")</f>
        <v>0.90000000000000568</v>
      </c>
      <c r="N439" s="157">
        <f t="array" aca="1" ref="N439" ca="1">IF(INDIRECT("route!D439")="START",0,IF(T439=TRUE,N438,INDIRECT("route!E439")))</f>
        <v>133.20000000000002</v>
      </c>
      <c r="O439" s="139" t="e">
        <f t="shared" ca="1" si="24"/>
        <v>#VALUE!</v>
      </c>
      <c r="P439" s="139" t="e">
        <f t="shared" ca="1" si="25"/>
        <v>#VALUE!</v>
      </c>
      <c r="Q439" s="161" t="e">
        <f t="shared" ca="1" si="26"/>
        <v>#VALUE!</v>
      </c>
      <c r="R439" s="161" t="e">
        <f t="shared" ca="1" si="27"/>
        <v>#VALUE!</v>
      </c>
      <c r="S439" s="161">
        <f t="shared" ca="1" si="28"/>
        <v>1</v>
      </c>
      <c r="T439" s="139" t="b">
        <f t="shared" ca="1" si="29"/>
        <v>0</v>
      </c>
      <c r="U439" s="139">
        <v>439</v>
      </c>
      <c r="V439" s="139"/>
      <c r="W439" s="141"/>
    </row>
    <row r="440" spans="1:23" ht="12" customHeight="1" x14ac:dyDescent="0.3">
      <c r="A440" s="156">
        <f t="shared" ca="1" si="19"/>
        <v>0.63288194444444967</v>
      </c>
      <c r="B440" s="156">
        <f t="shared" ca="1" si="20"/>
        <v>0.627152777777777</v>
      </c>
      <c r="C440" s="157">
        <f t="shared" ca="1" si="32"/>
        <v>10.599999999999994</v>
      </c>
      <c r="D440" s="140">
        <f t="array" aca="1" ref="D440" ca="1">INDIRECT("route!E440")</f>
        <v>133.60000000000002</v>
      </c>
      <c r="E440" s="140">
        <f t="shared" ca="1" si="23"/>
        <v>0.40000000000000568</v>
      </c>
      <c r="F440" s="158">
        <f t="shared" si="17"/>
        <v>12.777777777777779</v>
      </c>
      <c r="G440" s="162">
        <f t="shared" ca="1" si="30"/>
        <v>3.5879629629629629E-4</v>
      </c>
      <c r="H440" s="160">
        <f t="shared" ca="1" si="21"/>
        <v>0.627152777777777</v>
      </c>
      <c r="I440" s="158">
        <f t="shared" si="18"/>
        <v>12.222222222222221</v>
      </c>
      <c r="J440" s="162">
        <f t="shared" ca="1" si="31"/>
        <v>3.7037037037037035E-4</v>
      </c>
      <c r="K440" s="162"/>
      <c r="L440" s="160">
        <f t="shared" ca="1" si="22"/>
        <v>0.63288194444444967</v>
      </c>
      <c r="M440" s="158">
        <f t="array" aca="1" ref="M440" ca="1">INDIRECT("route!E440")-INDIRECT("route!E439")</f>
        <v>0.40000000000000568</v>
      </c>
      <c r="N440" s="157">
        <f t="array" aca="1" ref="N440" ca="1">IF(INDIRECT("route!D440")="START",0,IF(T440=TRUE,N439,INDIRECT("route!E440")))</f>
        <v>133.60000000000002</v>
      </c>
      <c r="O440" s="139" t="e">
        <f t="shared" ca="1" si="24"/>
        <v>#VALUE!</v>
      </c>
      <c r="P440" s="139" t="e">
        <f t="shared" ca="1" si="25"/>
        <v>#VALUE!</v>
      </c>
      <c r="Q440" s="161" t="e">
        <f t="shared" ca="1" si="26"/>
        <v>#VALUE!</v>
      </c>
      <c r="R440" s="161" t="e">
        <f t="shared" ca="1" si="27"/>
        <v>#VALUE!</v>
      </c>
      <c r="S440" s="161">
        <f t="shared" ca="1" si="28"/>
        <v>1</v>
      </c>
      <c r="T440" s="139" t="b">
        <f t="shared" ca="1" si="29"/>
        <v>0</v>
      </c>
      <c r="U440" s="139">
        <v>440</v>
      </c>
      <c r="V440" s="139"/>
      <c r="W440" s="141"/>
    </row>
    <row r="441" spans="1:23" ht="12" customHeight="1" x14ac:dyDescent="0.3">
      <c r="A441" s="156">
        <f t="shared" ca="1" si="19"/>
        <v>0.63306712962963485</v>
      </c>
      <c r="B441" s="156">
        <f t="shared" ca="1" si="20"/>
        <v>0.62732638888888814</v>
      </c>
      <c r="C441" s="157">
        <f t="shared" ca="1" si="32"/>
        <v>10.400000000000006</v>
      </c>
      <c r="D441" s="140">
        <f t="array" aca="1" ref="D441" ca="1">INDIRECT("route!E441")</f>
        <v>133.80000000000001</v>
      </c>
      <c r="E441" s="140" t="str">
        <f t="shared" ca="1" si="23"/>
        <v/>
      </c>
      <c r="F441" s="158">
        <f t="shared" si="17"/>
        <v>12.777777777777779</v>
      </c>
      <c r="G441" s="162">
        <f t="shared" ca="1" si="30"/>
        <v>1.7361111111111112E-4</v>
      </c>
      <c r="H441" s="160">
        <f t="shared" ca="1" si="21"/>
        <v>0.62732638888888814</v>
      </c>
      <c r="I441" s="158">
        <f t="shared" si="18"/>
        <v>12.222222222222221</v>
      </c>
      <c r="J441" s="162">
        <f t="shared" ca="1" si="31"/>
        <v>1.8518518518518518E-4</v>
      </c>
      <c r="K441" s="162"/>
      <c r="L441" s="160">
        <f t="shared" ca="1" si="22"/>
        <v>0.63306712962963485</v>
      </c>
      <c r="M441" s="158">
        <f t="array" aca="1" ref="M441" ca="1">INDIRECT("route!E441")-INDIRECT("route!E440")</f>
        <v>0.19999999999998863</v>
      </c>
      <c r="N441" s="157">
        <f t="array" aca="1" ref="N441" ca="1">IF(INDIRECT("route!D441")="START",0,IF(T441=TRUE,N440,INDIRECT("route!E441")))</f>
        <v>133.60000000000002</v>
      </c>
      <c r="O441" s="139" t="e">
        <f t="shared" ca="1" si="24"/>
        <v>#VALUE!</v>
      </c>
      <c r="P441" s="139" t="e">
        <f t="shared" ca="1" si="25"/>
        <v>#VALUE!</v>
      </c>
      <c r="Q441" s="161" t="e">
        <f t="shared" ca="1" si="26"/>
        <v>#VALUE!</v>
      </c>
      <c r="R441" s="161" t="e">
        <f t="shared" ca="1" si="27"/>
        <v>#VALUE!</v>
      </c>
      <c r="S441" s="161" t="e">
        <f t="shared" ca="1" si="28"/>
        <v>#VALUE!</v>
      </c>
      <c r="T441" s="139" t="b">
        <f t="shared" ca="1" si="29"/>
        <v>1</v>
      </c>
      <c r="U441" s="139">
        <v>441</v>
      </c>
      <c r="V441" s="139"/>
      <c r="W441" s="141"/>
    </row>
    <row r="442" spans="1:23" ht="12" customHeight="1" x14ac:dyDescent="0.3">
      <c r="A442" s="156">
        <f t="shared" ca="1" si="19"/>
        <v>0.63315972222222749</v>
      </c>
      <c r="B442" s="156">
        <f t="shared" ca="1" si="20"/>
        <v>0.62740740740740664</v>
      </c>
      <c r="C442" s="157">
        <f t="shared" ca="1" si="32"/>
        <v>10.300000000000011</v>
      </c>
      <c r="D442" s="140">
        <f t="array" aca="1" ref="D442" ca="1">INDIRECT("route!E442")</f>
        <v>133.9</v>
      </c>
      <c r="E442" s="140" t="str">
        <f t="shared" ca="1" si="23"/>
        <v/>
      </c>
      <c r="F442" s="158">
        <f t="shared" si="17"/>
        <v>12.777777777777779</v>
      </c>
      <c r="G442" s="162">
        <f t="shared" ca="1" si="30"/>
        <v>8.1018518518518516E-5</v>
      </c>
      <c r="H442" s="160">
        <f t="shared" ca="1" si="21"/>
        <v>0.62740740740740664</v>
      </c>
      <c r="I442" s="158">
        <f t="shared" si="18"/>
        <v>12.222222222222221</v>
      </c>
      <c r="J442" s="162">
        <f t="shared" ca="1" si="31"/>
        <v>9.2592592592592588E-5</v>
      </c>
      <c r="K442" s="162"/>
      <c r="L442" s="160">
        <f t="shared" ca="1" si="22"/>
        <v>0.63315972222222749</v>
      </c>
      <c r="M442" s="158">
        <f t="array" aca="1" ref="M442" ca="1">INDIRECT("route!E442")-INDIRECT("route!E441")</f>
        <v>9.9999999999994316E-2</v>
      </c>
      <c r="N442" s="157">
        <f t="array" aca="1" ref="N442" ca="1">IF(INDIRECT("route!D442")="START",0,IF(T442=TRUE,N441,INDIRECT("route!E442")))</f>
        <v>133.60000000000002</v>
      </c>
      <c r="O442" s="139" t="e">
        <f t="shared" ca="1" si="24"/>
        <v>#VALUE!</v>
      </c>
      <c r="P442" s="139" t="e">
        <f t="shared" ca="1" si="25"/>
        <v>#VALUE!</v>
      </c>
      <c r="Q442" s="161" t="e">
        <f t="shared" ca="1" si="26"/>
        <v>#VALUE!</v>
      </c>
      <c r="R442" s="161" t="e">
        <f t="shared" ca="1" si="27"/>
        <v>#VALUE!</v>
      </c>
      <c r="S442" s="161" t="e">
        <f t="shared" ca="1" si="28"/>
        <v>#VALUE!</v>
      </c>
      <c r="T442" s="139" t="b">
        <f t="shared" ca="1" si="29"/>
        <v>1</v>
      </c>
      <c r="U442" s="139">
        <v>442</v>
      </c>
      <c r="V442" s="139"/>
      <c r="W442" s="141"/>
    </row>
    <row r="443" spans="1:23" ht="12" customHeight="1" x14ac:dyDescent="0.3">
      <c r="A443" s="156">
        <f t="shared" ca="1" si="19"/>
        <v>0.63343750000000532</v>
      </c>
      <c r="B443" s="156">
        <f t="shared" ca="1" si="20"/>
        <v>0.62767361111111031</v>
      </c>
      <c r="C443" s="157">
        <f t="shared" ca="1" si="32"/>
        <v>10</v>
      </c>
      <c r="D443" s="140">
        <f t="array" aca="1" ref="D443" ca="1">INDIRECT("route!E443")</f>
        <v>134.20000000000002</v>
      </c>
      <c r="E443" s="140" t="str">
        <f t="shared" ca="1" si="23"/>
        <v/>
      </c>
      <c r="F443" s="158">
        <f t="shared" si="17"/>
        <v>12.777777777777779</v>
      </c>
      <c r="G443" s="162">
        <f t="shared" ca="1" si="30"/>
        <v>2.6620370370370372E-4</v>
      </c>
      <c r="H443" s="160">
        <f t="shared" ca="1" si="21"/>
        <v>0.62767361111111031</v>
      </c>
      <c r="I443" s="158">
        <f t="shared" si="18"/>
        <v>12.222222222222221</v>
      </c>
      <c r="J443" s="162">
        <f t="shared" ca="1" si="31"/>
        <v>2.7777777777777778E-4</v>
      </c>
      <c r="K443" s="162"/>
      <c r="L443" s="160">
        <f t="shared" ca="1" si="22"/>
        <v>0.63343750000000532</v>
      </c>
      <c r="M443" s="158">
        <f t="array" aca="1" ref="M443" ca="1">INDIRECT("route!E443")-INDIRECT("route!E442")</f>
        <v>0.30000000000001137</v>
      </c>
      <c r="N443" s="157">
        <f t="array" aca="1" ref="N443" ca="1">IF(INDIRECT("route!D443")="START",0,IF(T443=TRUE,N442,INDIRECT("route!E443")))</f>
        <v>133.60000000000002</v>
      </c>
      <c r="O443" s="139" t="e">
        <f t="shared" ca="1" si="24"/>
        <v>#VALUE!</v>
      </c>
      <c r="P443" s="139" t="e">
        <f t="shared" ca="1" si="25"/>
        <v>#VALUE!</v>
      </c>
      <c r="Q443" s="161" t="e">
        <f t="shared" ca="1" si="26"/>
        <v>#VALUE!</v>
      </c>
      <c r="R443" s="161" t="e">
        <f t="shared" ca="1" si="27"/>
        <v>#VALUE!</v>
      </c>
      <c r="S443" s="161" t="e">
        <f t="shared" ca="1" si="28"/>
        <v>#VALUE!</v>
      </c>
      <c r="T443" s="139" t="b">
        <f t="shared" ca="1" si="29"/>
        <v>1</v>
      </c>
      <c r="U443" s="139">
        <v>443</v>
      </c>
      <c r="V443" s="139"/>
      <c r="W443" s="141"/>
    </row>
    <row r="444" spans="1:23" ht="12" customHeight="1" x14ac:dyDescent="0.3">
      <c r="A444" s="156">
        <f t="shared" ca="1" si="19"/>
        <v>0.634004629629635</v>
      </c>
      <c r="B444" s="156">
        <f t="shared" ca="1" si="20"/>
        <v>0.62820601851851776</v>
      </c>
      <c r="C444" s="157">
        <f t="shared" ca="1" si="32"/>
        <v>9.4000000000000057</v>
      </c>
      <c r="D444" s="140">
        <f t="array" aca="1" ref="D444" ca="1">INDIRECT("route!E444")</f>
        <v>134.80000000000001</v>
      </c>
      <c r="E444" s="140" t="str">
        <f t="shared" ca="1" si="23"/>
        <v/>
      </c>
      <c r="F444" s="158">
        <f t="shared" si="17"/>
        <v>12.777777777777779</v>
      </c>
      <c r="G444" s="162">
        <f t="shared" ca="1" si="30"/>
        <v>5.3240740740740744E-4</v>
      </c>
      <c r="H444" s="160">
        <f t="shared" ca="1" si="21"/>
        <v>0.62820601851851776</v>
      </c>
      <c r="I444" s="158">
        <f t="shared" si="18"/>
        <v>12.222222222222221</v>
      </c>
      <c r="J444" s="162">
        <f t="shared" ca="1" si="31"/>
        <v>5.6712962962962967E-4</v>
      </c>
      <c r="K444" s="162"/>
      <c r="L444" s="160">
        <f t="shared" ca="1" si="22"/>
        <v>0.634004629629635</v>
      </c>
      <c r="M444" s="158">
        <f t="array" aca="1" ref="M444" ca="1">INDIRECT("route!E444")-INDIRECT("route!E443")</f>
        <v>0.59999999999999432</v>
      </c>
      <c r="N444" s="157">
        <f t="array" aca="1" ref="N444" ca="1">IF(INDIRECT("route!D444")="START",0,IF(T444=TRUE,N443,INDIRECT("route!E444")))</f>
        <v>133.60000000000002</v>
      </c>
      <c r="O444" s="139" t="e">
        <f t="shared" ca="1" si="24"/>
        <v>#VALUE!</v>
      </c>
      <c r="P444" s="139" t="e">
        <f t="shared" ca="1" si="25"/>
        <v>#VALUE!</v>
      </c>
      <c r="Q444" s="161" t="e">
        <f t="shared" ca="1" si="26"/>
        <v>#VALUE!</v>
      </c>
      <c r="R444" s="161" t="e">
        <f t="shared" ca="1" si="27"/>
        <v>#VALUE!</v>
      </c>
      <c r="S444" s="161" t="e">
        <f t="shared" ca="1" si="28"/>
        <v>#VALUE!</v>
      </c>
      <c r="T444" s="139" t="b">
        <f t="shared" ca="1" si="29"/>
        <v>1</v>
      </c>
      <c r="U444" s="139">
        <v>444</v>
      </c>
      <c r="V444" s="139"/>
      <c r="W444" s="141"/>
    </row>
    <row r="445" spans="1:23" ht="12" customHeight="1" x14ac:dyDescent="0.3">
      <c r="A445" s="156">
        <f t="shared" ca="1" si="19"/>
        <v>0.634467592592598</v>
      </c>
      <c r="B445" s="156">
        <f t="shared" ca="1" si="20"/>
        <v>0.62865740740740661</v>
      </c>
      <c r="C445" s="157">
        <f t="shared" ca="1" si="32"/>
        <v>8.9000000000000057</v>
      </c>
      <c r="D445" s="140">
        <f t="array" aca="1" ref="D445" ca="1">INDIRECT("route!E445")</f>
        <v>135.30000000000001</v>
      </c>
      <c r="E445" s="140" t="str">
        <f t="shared" ca="1" si="23"/>
        <v/>
      </c>
      <c r="F445" s="158">
        <f t="shared" si="17"/>
        <v>12.777777777777779</v>
      </c>
      <c r="G445" s="162">
        <f t="shared" ca="1" si="30"/>
        <v>4.5138888888888887E-4</v>
      </c>
      <c r="H445" s="160">
        <f t="shared" ca="1" si="21"/>
        <v>0.62865740740740661</v>
      </c>
      <c r="I445" s="158">
        <f t="shared" si="18"/>
        <v>12.222222222222221</v>
      </c>
      <c r="J445" s="162">
        <f t="shared" ca="1" si="31"/>
        <v>4.6296296296296298E-4</v>
      </c>
      <c r="K445" s="162"/>
      <c r="L445" s="160">
        <f t="shared" ca="1" si="22"/>
        <v>0.634467592592598</v>
      </c>
      <c r="M445" s="158">
        <f t="array" aca="1" ref="M445" ca="1">INDIRECT("route!E445")-INDIRECT("route!E444")</f>
        <v>0.5</v>
      </c>
      <c r="N445" s="157">
        <f t="array" aca="1" ref="N445" ca="1">IF(INDIRECT("route!D445")="START",0,IF(T445=TRUE,N444,INDIRECT("route!E445")))</f>
        <v>133.60000000000002</v>
      </c>
      <c r="O445" s="139" t="e">
        <f t="shared" ca="1" si="24"/>
        <v>#VALUE!</v>
      </c>
      <c r="P445" s="139" t="e">
        <f t="shared" ca="1" si="25"/>
        <v>#VALUE!</v>
      </c>
      <c r="Q445" s="161" t="e">
        <f t="shared" ca="1" si="26"/>
        <v>#VALUE!</v>
      </c>
      <c r="R445" s="161" t="e">
        <f t="shared" ca="1" si="27"/>
        <v>#VALUE!</v>
      </c>
      <c r="S445" s="161" t="e">
        <f t="shared" ca="1" si="28"/>
        <v>#VALUE!</v>
      </c>
      <c r="T445" s="139" t="b">
        <f t="shared" ca="1" si="29"/>
        <v>1</v>
      </c>
      <c r="U445" s="139">
        <v>445</v>
      </c>
      <c r="V445" s="139"/>
      <c r="W445" s="141"/>
    </row>
    <row r="446" spans="1:23" ht="12" customHeight="1" x14ac:dyDescent="0.3">
      <c r="A446" s="156">
        <f t="shared" ca="1" si="19"/>
        <v>0.63531250000000539</v>
      </c>
      <c r="B446" s="156">
        <f t="shared" ca="1" si="20"/>
        <v>0.62946759259259177</v>
      </c>
      <c r="C446" s="157">
        <f t="shared" ca="1" si="32"/>
        <v>8</v>
      </c>
      <c r="D446" s="140">
        <f t="array" aca="1" ref="D446" ca="1">INDIRECT("route!E446")</f>
        <v>136.20000000000002</v>
      </c>
      <c r="E446" s="140" t="str">
        <f t="shared" ca="1" si="23"/>
        <v/>
      </c>
      <c r="F446" s="158">
        <f t="shared" si="17"/>
        <v>12.777777777777779</v>
      </c>
      <c r="G446" s="162">
        <f t="shared" ca="1" si="30"/>
        <v>8.1018518518518516E-4</v>
      </c>
      <c r="H446" s="160">
        <f t="shared" ca="1" si="21"/>
        <v>0.62946759259259177</v>
      </c>
      <c r="I446" s="158">
        <f t="shared" si="18"/>
        <v>12.222222222222221</v>
      </c>
      <c r="J446" s="162">
        <f t="shared" ca="1" si="31"/>
        <v>8.4490740740740739E-4</v>
      </c>
      <c r="K446" s="162"/>
      <c r="L446" s="160">
        <f t="shared" ca="1" si="22"/>
        <v>0.63531250000000539</v>
      </c>
      <c r="M446" s="158">
        <f t="array" aca="1" ref="M446" ca="1">INDIRECT("route!E446")-INDIRECT("route!E445")</f>
        <v>0.90000000000000568</v>
      </c>
      <c r="N446" s="157">
        <f t="array" aca="1" ref="N446" ca="1">IF(INDIRECT("route!D446")="START",0,IF(T446=TRUE,N445,INDIRECT("route!E446")))</f>
        <v>133.60000000000002</v>
      </c>
      <c r="O446" s="139" t="e">
        <f t="shared" ca="1" si="24"/>
        <v>#VALUE!</v>
      </c>
      <c r="P446" s="139" t="e">
        <f t="shared" ca="1" si="25"/>
        <v>#VALUE!</v>
      </c>
      <c r="Q446" s="161" t="e">
        <f t="shared" ca="1" si="26"/>
        <v>#VALUE!</v>
      </c>
      <c r="R446" s="161" t="e">
        <f t="shared" ca="1" si="27"/>
        <v>#VALUE!</v>
      </c>
      <c r="S446" s="161" t="e">
        <f t="shared" ca="1" si="28"/>
        <v>#VALUE!</v>
      </c>
      <c r="T446" s="139" t="b">
        <f t="shared" ca="1" si="29"/>
        <v>1</v>
      </c>
      <c r="U446" s="139">
        <v>446</v>
      </c>
      <c r="V446" s="139"/>
      <c r="W446" s="141"/>
    </row>
    <row r="447" spans="1:23" ht="12" customHeight="1" x14ac:dyDescent="0.3">
      <c r="A447" s="156">
        <f t="shared" ca="1" si="19"/>
        <v>0.63587962962963507</v>
      </c>
      <c r="B447" s="156">
        <f t="shared" ca="1" si="20"/>
        <v>0.62999999999999923</v>
      </c>
      <c r="C447" s="157">
        <f t="shared" ca="1" si="32"/>
        <v>7.4000000000000057</v>
      </c>
      <c r="D447" s="140">
        <f t="array" aca="1" ref="D447" ca="1">INDIRECT("route!E447")</f>
        <v>136.80000000000001</v>
      </c>
      <c r="E447" s="140">
        <f t="shared" ca="1" si="23"/>
        <v>3.1999999999999886</v>
      </c>
      <c r="F447" s="158">
        <f t="shared" si="17"/>
        <v>12.777777777777779</v>
      </c>
      <c r="G447" s="162">
        <f t="shared" ca="1" si="30"/>
        <v>5.3240740740740744E-4</v>
      </c>
      <c r="H447" s="160">
        <f t="shared" ca="1" si="21"/>
        <v>0.62999999999999923</v>
      </c>
      <c r="I447" s="158">
        <f t="shared" si="18"/>
        <v>12.222222222222221</v>
      </c>
      <c r="J447" s="162">
        <f t="shared" ca="1" si="31"/>
        <v>5.6712962962962967E-4</v>
      </c>
      <c r="K447" s="162"/>
      <c r="L447" s="160">
        <f t="shared" ca="1" si="22"/>
        <v>0.63587962962963507</v>
      </c>
      <c r="M447" s="158">
        <f t="array" aca="1" ref="M447" ca="1">INDIRECT("route!E447")-INDIRECT("route!E446")</f>
        <v>0.59999999999999432</v>
      </c>
      <c r="N447" s="157">
        <f t="array" aca="1" ref="N447" ca="1">IF(INDIRECT("route!D447")="START",0,IF(T447=TRUE,N446,INDIRECT("route!E447")))</f>
        <v>136.80000000000001</v>
      </c>
      <c r="O447" s="139" t="e">
        <f t="shared" ca="1" si="24"/>
        <v>#VALUE!</v>
      </c>
      <c r="P447" s="139">
        <f t="shared" ca="1" si="25"/>
        <v>1</v>
      </c>
      <c r="Q447" s="161" t="e">
        <f t="shared" ca="1" si="26"/>
        <v>#VALUE!</v>
      </c>
      <c r="R447" s="161" t="e">
        <f t="shared" ca="1" si="27"/>
        <v>#VALUE!</v>
      </c>
      <c r="S447" s="161" t="e">
        <f t="shared" ca="1" si="28"/>
        <v>#VALUE!</v>
      </c>
      <c r="T447" s="139" t="b">
        <f t="shared" ca="1" si="29"/>
        <v>0</v>
      </c>
      <c r="U447" s="139">
        <v>447</v>
      </c>
      <c r="V447" s="139"/>
      <c r="W447" s="141"/>
    </row>
    <row r="448" spans="1:23" ht="12" customHeight="1" x14ac:dyDescent="0.3">
      <c r="A448" s="156">
        <f t="shared" ca="1" si="19"/>
        <v>0.63606481481482025</v>
      </c>
      <c r="B448" s="156">
        <f t="shared" ca="1" si="20"/>
        <v>0.63017361111111037</v>
      </c>
      <c r="C448" s="157">
        <f t="shared" ca="1" si="32"/>
        <v>7.2000000000000171</v>
      </c>
      <c r="D448" s="140">
        <f t="array" aca="1" ref="D448" ca="1">INDIRECT("route!E448")</f>
        <v>137</v>
      </c>
      <c r="E448" s="140" t="str">
        <f t="shared" ca="1" si="23"/>
        <v/>
      </c>
      <c r="F448" s="158">
        <f t="shared" si="17"/>
        <v>12.777777777777779</v>
      </c>
      <c r="G448" s="162">
        <f t="shared" ca="1" si="30"/>
        <v>1.7361111111111112E-4</v>
      </c>
      <c r="H448" s="160">
        <f t="shared" ca="1" si="21"/>
        <v>0.63017361111111037</v>
      </c>
      <c r="I448" s="158">
        <f t="shared" si="18"/>
        <v>12.222222222222221</v>
      </c>
      <c r="J448" s="162">
        <f t="shared" ca="1" si="31"/>
        <v>1.8518518518518518E-4</v>
      </c>
      <c r="K448" s="162"/>
      <c r="L448" s="160">
        <f t="shared" ca="1" si="22"/>
        <v>0.63606481481482025</v>
      </c>
      <c r="M448" s="158">
        <f t="array" aca="1" ref="M448" ca="1">INDIRECT("route!E448")-INDIRECT("route!E447")</f>
        <v>0.19999999999998863</v>
      </c>
      <c r="N448" s="157">
        <f t="array" aca="1" ref="N448" ca="1">IF(INDIRECT("route!D448")="START",0,IF(T448=TRUE,N447,INDIRECT("route!E448")))</f>
        <v>136.80000000000001</v>
      </c>
      <c r="O448" s="139" t="e">
        <f t="shared" ca="1" si="24"/>
        <v>#VALUE!</v>
      </c>
      <c r="P448" s="139" t="e">
        <f t="shared" ca="1" si="25"/>
        <v>#VALUE!</v>
      </c>
      <c r="Q448" s="161" t="e">
        <f t="shared" ca="1" si="26"/>
        <v>#VALUE!</v>
      </c>
      <c r="R448" s="161" t="e">
        <f t="shared" ca="1" si="27"/>
        <v>#VALUE!</v>
      </c>
      <c r="S448" s="161" t="e">
        <f t="shared" ca="1" si="28"/>
        <v>#VALUE!</v>
      </c>
      <c r="T448" s="139" t="b">
        <f t="shared" ca="1" si="29"/>
        <v>1</v>
      </c>
      <c r="U448" s="139">
        <v>448</v>
      </c>
      <c r="V448" s="139"/>
      <c r="W448" s="141"/>
    </row>
    <row r="449" spans="1:23" ht="12" customHeight="1" x14ac:dyDescent="0.3">
      <c r="A449" s="156">
        <f t="shared" ca="1" si="19"/>
        <v>0.63615740740741289</v>
      </c>
      <c r="B449" s="156">
        <f t="shared" ca="1" si="20"/>
        <v>0.63025462962962886</v>
      </c>
      <c r="C449" s="157">
        <f t="shared" ca="1" si="32"/>
        <v>7.0999999999999943</v>
      </c>
      <c r="D449" s="140">
        <f t="array" aca="1" ref="D449" ca="1">INDIRECT("route!E449")</f>
        <v>137.10000000000002</v>
      </c>
      <c r="E449" s="140">
        <f t="shared" ca="1" si="23"/>
        <v>0.30000000000001137</v>
      </c>
      <c r="F449" s="158">
        <f t="shared" si="17"/>
        <v>12.777777777777779</v>
      </c>
      <c r="G449" s="162">
        <f t="shared" ca="1" si="30"/>
        <v>8.1018518518518516E-5</v>
      </c>
      <c r="H449" s="160">
        <f t="shared" ca="1" si="21"/>
        <v>0.63025462962962886</v>
      </c>
      <c r="I449" s="158">
        <f t="shared" si="18"/>
        <v>12.222222222222221</v>
      </c>
      <c r="J449" s="162">
        <f t="shared" ca="1" si="31"/>
        <v>9.2592592592592588E-5</v>
      </c>
      <c r="K449" s="162"/>
      <c r="L449" s="160">
        <f t="shared" ca="1" si="22"/>
        <v>0.63615740740741289</v>
      </c>
      <c r="M449" s="158">
        <f t="array" aca="1" ref="M449" ca="1">INDIRECT("route!E449")-INDIRECT("route!E448")</f>
        <v>0.10000000000002274</v>
      </c>
      <c r="N449" s="157">
        <f t="array" aca="1" ref="N449" ca="1">IF(INDIRECT("route!D449")="START",0,IF(T449=TRUE,N448,INDIRECT("route!E449")))</f>
        <v>137.10000000000002</v>
      </c>
      <c r="O449" s="139" t="e">
        <f t="shared" ca="1" si="24"/>
        <v>#VALUE!</v>
      </c>
      <c r="P449" s="139">
        <f t="shared" ca="1" si="25"/>
        <v>1</v>
      </c>
      <c r="Q449" s="161" t="e">
        <f t="shared" ca="1" si="26"/>
        <v>#VALUE!</v>
      </c>
      <c r="R449" s="161" t="e">
        <f t="shared" ca="1" si="27"/>
        <v>#VALUE!</v>
      </c>
      <c r="S449" s="161" t="e">
        <f t="shared" ca="1" si="28"/>
        <v>#VALUE!</v>
      </c>
      <c r="T449" s="139" t="b">
        <f t="shared" ca="1" si="29"/>
        <v>0</v>
      </c>
      <c r="U449" s="139">
        <v>449</v>
      </c>
      <c r="V449" s="139"/>
      <c r="W449" s="141"/>
    </row>
    <row r="450" spans="1:23" ht="12" customHeight="1" x14ac:dyDescent="0.3">
      <c r="A450" s="156">
        <f t="shared" ca="1" si="19"/>
        <v>0.63662037037037589</v>
      </c>
      <c r="B450" s="156">
        <f t="shared" ca="1" si="20"/>
        <v>0.63070601851851771</v>
      </c>
      <c r="C450" s="157">
        <f t="shared" ca="1" si="32"/>
        <v>6.5999999999999943</v>
      </c>
      <c r="D450" s="140">
        <f t="array" aca="1" ref="D450" ca="1">INDIRECT("route!E450")</f>
        <v>137.60000000000002</v>
      </c>
      <c r="E450" s="140">
        <f t="shared" ca="1" si="23"/>
        <v>0.5</v>
      </c>
      <c r="F450" s="158">
        <f t="shared" si="17"/>
        <v>12.777777777777779</v>
      </c>
      <c r="G450" s="162">
        <f t="shared" ca="1" si="30"/>
        <v>4.5138888888888887E-4</v>
      </c>
      <c r="H450" s="160">
        <f t="shared" ca="1" si="21"/>
        <v>0.63070601851851771</v>
      </c>
      <c r="I450" s="158">
        <f t="shared" si="18"/>
        <v>12.222222222222221</v>
      </c>
      <c r="J450" s="162">
        <f t="shared" ca="1" si="31"/>
        <v>4.6296296296296298E-4</v>
      </c>
      <c r="K450" s="162"/>
      <c r="L450" s="160">
        <f t="shared" ca="1" si="22"/>
        <v>0.63662037037037589</v>
      </c>
      <c r="M450" s="158">
        <f t="array" aca="1" ref="M450" ca="1">INDIRECT("route!E450")-INDIRECT("route!E449")</f>
        <v>0.5</v>
      </c>
      <c r="N450" s="157">
        <f t="array" aca="1" ref="N450" ca="1">IF(INDIRECT("route!D450")="START",0,IF(T450=TRUE,N449,INDIRECT("route!E450")))</f>
        <v>137.60000000000002</v>
      </c>
      <c r="O450" s="139">
        <f t="shared" ca="1" si="24"/>
        <v>8</v>
      </c>
      <c r="P450" s="139" t="e">
        <f t="shared" ca="1" si="25"/>
        <v>#VALUE!</v>
      </c>
      <c r="Q450" s="161" t="e">
        <f t="shared" ca="1" si="26"/>
        <v>#VALUE!</v>
      </c>
      <c r="R450" s="161" t="e">
        <f t="shared" ca="1" si="27"/>
        <v>#VALUE!</v>
      </c>
      <c r="S450" s="161" t="e">
        <f t="shared" ca="1" si="28"/>
        <v>#VALUE!</v>
      </c>
      <c r="T450" s="139" t="b">
        <f t="shared" ca="1" si="29"/>
        <v>0</v>
      </c>
      <c r="U450" s="139">
        <v>450</v>
      </c>
      <c r="V450" s="139"/>
      <c r="W450" s="141"/>
    </row>
    <row r="451" spans="1:23" ht="12" customHeight="1" x14ac:dyDescent="0.3">
      <c r="A451" s="156">
        <f t="shared" ca="1" si="19"/>
        <v>0.63718750000000557</v>
      </c>
      <c r="B451" s="156">
        <f t="shared" ca="1" si="20"/>
        <v>0.63123842592592516</v>
      </c>
      <c r="C451" s="157">
        <f t="shared" ca="1" si="32"/>
        <v>6</v>
      </c>
      <c r="D451" s="140">
        <f t="array" aca="1" ref="D451" ca="1">INDIRECT("route!E451")</f>
        <v>138.20000000000002</v>
      </c>
      <c r="E451" s="140" t="str">
        <f t="shared" ca="1" si="23"/>
        <v/>
      </c>
      <c r="F451" s="158">
        <f t="shared" si="17"/>
        <v>12.777777777777779</v>
      </c>
      <c r="G451" s="162">
        <f t="shared" ca="1" si="30"/>
        <v>5.3240740740740744E-4</v>
      </c>
      <c r="H451" s="160">
        <f t="shared" ca="1" si="21"/>
        <v>0.63123842592592516</v>
      </c>
      <c r="I451" s="158">
        <f t="shared" si="18"/>
        <v>12.222222222222221</v>
      </c>
      <c r="J451" s="162">
        <f t="shared" ca="1" si="31"/>
        <v>5.6712962962962967E-4</v>
      </c>
      <c r="K451" s="162"/>
      <c r="L451" s="160">
        <f t="shared" ca="1" si="22"/>
        <v>0.63718750000000557</v>
      </c>
      <c r="M451" s="158">
        <f t="array" aca="1" ref="M451" ca="1">INDIRECT("route!E451")-INDIRECT("route!E450")</f>
        <v>0.59999999999999432</v>
      </c>
      <c r="N451" s="157">
        <f t="array" aca="1" ref="N451" ca="1">IF(INDIRECT("route!D451")="START",0,IF(T451=TRUE,N450,INDIRECT("route!E451")))</f>
        <v>137.60000000000002</v>
      </c>
      <c r="O451" s="139" t="e">
        <f t="shared" ca="1" si="24"/>
        <v>#VALUE!</v>
      </c>
      <c r="P451" s="139" t="e">
        <f t="shared" ca="1" si="25"/>
        <v>#VALUE!</v>
      </c>
      <c r="Q451" s="161" t="e">
        <f t="shared" ca="1" si="26"/>
        <v>#VALUE!</v>
      </c>
      <c r="R451" s="161" t="e">
        <f t="shared" ca="1" si="27"/>
        <v>#VALUE!</v>
      </c>
      <c r="S451" s="161" t="e">
        <f t="shared" ca="1" si="28"/>
        <v>#VALUE!</v>
      </c>
      <c r="T451" s="139" t="b">
        <f t="shared" ca="1" si="29"/>
        <v>1</v>
      </c>
      <c r="U451" s="139">
        <v>451</v>
      </c>
      <c r="V451" s="139"/>
      <c r="W451" s="141"/>
    </row>
    <row r="452" spans="1:23" ht="12" customHeight="1" x14ac:dyDescent="0.3">
      <c r="A452" s="156">
        <f t="shared" ca="1" si="19"/>
        <v>0.63718750000000557</v>
      </c>
      <c r="B452" s="156">
        <f t="shared" ca="1" si="20"/>
        <v>0.63123842592592516</v>
      </c>
      <c r="C452" s="157">
        <f t="shared" ca="1" si="32"/>
        <v>6</v>
      </c>
      <c r="D452" s="140">
        <f t="array" aca="1" ref="D452" ca="1">INDIRECT("route!E452")</f>
        <v>138.20000000000002</v>
      </c>
      <c r="E452" s="140">
        <f t="shared" ca="1" si="23"/>
        <v>0.59999999999999432</v>
      </c>
      <c r="F452" s="158">
        <f t="shared" si="17"/>
        <v>12.777777777777779</v>
      </c>
      <c r="G452" s="162">
        <f t="shared" ca="1" si="30"/>
        <v>0</v>
      </c>
      <c r="H452" s="160">
        <f t="shared" ca="1" si="21"/>
        <v>0.63123842592592516</v>
      </c>
      <c r="I452" s="158">
        <f t="shared" si="18"/>
        <v>12.222222222222221</v>
      </c>
      <c r="J452" s="162">
        <f t="shared" ca="1" si="31"/>
        <v>0</v>
      </c>
      <c r="K452" s="162"/>
      <c r="L452" s="160">
        <f t="shared" ca="1" si="22"/>
        <v>0.63718750000000557</v>
      </c>
      <c r="M452" s="158">
        <f t="array" aca="1" ref="M452" ca="1">INDIRECT("route!E452")-INDIRECT("route!E451")</f>
        <v>0</v>
      </c>
      <c r="N452" s="157">
        <f t="array" aca="1" ref="N452" ca="1">IF(INDIRECT("route!D452")="START",0,IF(T452=TRUE,N451,INDIRECT("route!E452")))</f>
        <v>138.20000000000002</v>
      </c>
      <c r="O452" s="139" t="e">
        <f t="shared" ca="1" si="24"/>
        <v>#VALUE!</v>
      </c>
      <c r="P452" s="139">
        <f t="shared" ca="1" si="25"/>
        <v>1</v>
      </c>
      <c r="Q452" s="161" t="e">
        <f t="shared" ca="1" si="26"/>
        <v>#VALUE!</v>
      </c>
      <c r="R452" s="161" t="e">
        <f t="shared" ca="1" si="27"/>
        <v>#VALUE!</v>
      </c>
      <c r="S452" s="161" t="e">
        <f t="shared" ca="1" si="28"/>
        <v>#VALUE!</v>
      </c>
      <c r="T452" s="139" t="b">
        <f t="shared" ca="1" si="29"/>
        <v>0</v>
      </c>
      <c r="U452" s="139">
        <v>452</v>
      </c>
      <c r="V452" s="139"/>
      <c r="W452" s="141"/>
    </row>
    <row r="453" spans="1:23" ht="12" customHeight="1" x14ac:dyDescent="0.3">
      <c r="A453" s="156">
        <f t="shared" ca="1" si="19"/>
        <v>0.63898148148148703</v>
      </c>
      <c r="B453" s="156">
        <f t="shared" ca="1" si="20"/>
        <v>0.63295138888888813</v>
      </c>
      <c r="C453" s="157">
        <f t="shared" ca="1" si="32"/>
        <v>4.0999999999999943</v>
      </c>
      <c r="D453" s="140">
        <f t="array" aca="1" ref="D453" ca="1">INDIRECT("route!E453")</f>
        <v>140.10000000000002</v>
      </c>
      <c r="E453" s="140" t="str">
        <f t="shared" ca="1" si="23"/>
        <v/>
      </c>
      <c r="F453" s="158">
        <f t="shared" si="17"/>
        <v>12.777777777777779</v>
      </c>
      <c r="G453" s="162">
        <f t="shared" ca="1" si="30"/>
        <v>1.712962962962963E-3</v>
      </c>
      <c r="H453" s="160">
        <f t="shared" ca="1" si="21"/>
        <v>0.63295138888888813</v>
      </c>
      <c r="I453" s="158">
        <f t="shared" si="18"/>
        <v>12.222222222222221</v>
      </c>
      <c r="J453" s="162">
        <f t="shared" ca="1" si="31"/>
        <v>1.7939814814814815E-3</v>
      </c>
      <c r="K453" s="162"/>
      <c r="L453" s="160">
        <f t="shared" ca="1" si="22"/>
        <v>0.63898148148148703</v>
      </c>
      <c r="M453" s="158">
        <f t="array" aca="1" ref="M453" ca="1">INDIRECT("route!E453")-INDIRECT("route!E452")</f>
        <v>1.9000000000000057</v>
      </c>
      <c r="N453" s="157">
        <f t="array" aca="1" ref="N453" ca="1">IF(INDIRECT("route!D453")="START",0,IF(T453=TRUE,N452,INDIRECT("route!E453")))</f>
        <v>138.20000000000002</v>
      </c>
      <c r="O453" s="139" t="e">
        <f t="shared" ca="1" si="24"/>
        <v>#VALUE!</v>
      </c>
      <c r="P453" s="139" t="e">
        <f t="shared" ca="1" si="25"/>
        <v>#VALUE!</v>
      </c>
      <c r="Q453" s="161" t="e">
        <f t="shared" ca="1" si="26"/>
        <v>#VALUE!</v>
      </c>
      <c r="R453" s="161" t="e">
        <f t="shared" ca="1" si="27"/>
        <v>#VALUE!</v>
      </c>
      <c r="S453" s="161" t="e">
        <f t="shared" ca="1" si="28"/>
        <v>#VALUE!</v>
      </c>
      <c r="T453" s="139" t="b">
        <f t="shared" ca="1" si="29"/>
        <v>1</v>
      </c>
      <c r="U453" s="139">
        <v>453</v>
      </c>
      <c r="V453" s="139"/>
      <c r="W453" s="141"/>
    </row>
    <row r="454" spans="1:23" ht="12" customHeight="1" x14ac:dyDescent="0.3">
      <c r="A454" s="156">
        <f t="shared" ca="1" si="19"/>
        <v>0.63935185185185739</v>
      </c>
      <c r="B454" s="156">
        <f t="shared" ca="1" si="20"/>
        <v>0.63331018518518445</v>
      </c>
      <c r="C454" s="157">
        <f t="shared" ca="1" si="32"/>
        <v>3.7000000000000171</v>
      </c>
      <c r="D454" s="140">
        <f t="array" aca="1" ref="D454" ca="1">INDIRECT("route!E454")</f>
        <v>140.5</v>
      </c>
      <c r="E454" s="140" t="str">
        <f t="shared" ca="1" si="23"/>
        <v/>
      </c>
      <c r="F454" s="158">
        <f t="shared" si="17"/>
        <v>12.777777777777779</v>
      </c>
      <c r="G454" s="162">
        <f t="shared" ca="1" si="30"/>
        <v>3.5879629629629629E-4</v>
      </c>
      <c r="H454" s="160">
        <f t="shared" ca="1" si="21"/>
        <v>0.63331018518518445</v>
      </c>
      <c r="I454" s="158">
        <f t="shared" si="18"/>
        <v>12.222222222222221</v>
      </c>
      <c r="J454" s="162">
        <f t="shared" ca="1" si="31"/>
        <v>3.7037037037037035E-4</v>
      </c>
      <c r="K454" s="162"/>
      <c r="L454" s="160">
        <f t="shared" ca="1" si="22"/>
        <v>0.63935185185185739</v>
      </c>
      <c r="M454" s="158">
        <f t="array" aca="1" ref="M454" ca="1">INDIRECT("route!E454")-INDIRECT("route!E453")</f>
        <v>0.39999999999997726</v>
      </c>
      <c r="N454" s="157">
        <f t="array" aca="1" ref="N454" ca="1">IF(INDIRECT("route!D454")="START",0,IF(T454=TRUE,N453,INDIRECT("route!E454")))</f>
        <v>138.20000000000002</v>
      </c>
      <c r="O454" s="139" t="e">
        <f t="shared" ca="1" si="24"/>
        <v>#VALUE!</v>
      </c>
      <c r="P454" s="139" t="e">
        <f t="shared" ca="1" si="25"/>
        <v>#VALUE!</v>
      </c>
      <c r="Q454" s="161" t="e">
        <f t="shared" ca="1" si="26"/>
        <v>#VALUE!</v>
      </c>
      <c r="R454" s="161" t="e">
        <f t="shared" ca="1" si="27"/>
        <v>#VALUE!</v>
      </c>
      <c r="S454" s="161" t="e">
        <f t="shared" ca="1" si="28"/>
        <v>#VALUE!</v>
      </c>
      <c r="T454" s="139" t="b">
        <f t="shared" ca="1" si="29"/>
        <v>1</v>
      </c>
      <c r="U454" s="139">
        <v>454</v>
      </c>
      <c r="V454" s="139"/>
      <c r="W454" s="141"/>
    </row>
    <row r="455" spans="1:23" ht="12" customHeight="1" x14ac:dyDescent="0.3">
      <c r="A455" s="156">
        <f t="shared" ca="1" si="19"/>
        <v>0.64057870370370928</v>
      </c>
      <c r="B455" s="156">
        <f t="shared" ca="1" si="20"/>
        <v>0.63447916666666593</v>
      </c>
      <c r="C455" s="157">
        <f t="shared" ca="1" si="32"/>
        <v>2.4000000000000057</v>
      </c>
      <c r="D455" s="140">
        <f t="array" aca="1" ref="D455" ca="1">INDIRECT("route!E455")</f>
        <v>141.80000000000001</v>
      </c>
      <c r="E455" s="140">
        <f t="shared" ca="1" si="23"/>
        <v>3.5999999999999943</v>
      </c>
      <c r="F455" s="158">
        <f t="shared" si="17"/>
        <v>12.777777777777779</v>
      </c>
      <c r="G455" s="162">
        <f t="shared" ca="1" si="30"/>
        <v>1.1689814814814816E-3</v>
      </c>
      <c r="H455" s="160">
        <f t="shared" ca="1" si="21"/>
        <v>0.63447916666666593</v>
      </c>
      <c r="I455" s="158">
        <f t="shared" si="18"/>
        <v>12.222222222222221</v>
      </c>
      <c r="J455" s="162">
        <f t="shared" ca="1" si="31"/>
        <v>1.2268518518518518E-3</v>
      </c>
      <c r="K455" s="162"/>
      <c r="L455" s="160">
        <f t="shared" ca="1" si="22"/>
        <v>0.64057870370370928</v>
      </c>
      <c r="M455" s="158">
        <f t="array" aca="1" ref="M455" ca="1">INDIRECT("route!E455")-INDIRECT("route!E454")</f>
        <v>1.3000000000000114</v>
      </c>
      <c r="N455" s="157">
        <f t="array" aca="1" ref="N455" ca="1">IF(INDIRECT("route!D455")="START",0,IF(T455=TRUE,N454,INDIRECT("route!E455")))</f>
        <v>141.80000000000001</v>
      </c>
      <c r="O455" s="139" t="e">
        <f t="shared" ca="1" si="24"/>
        <v>#VALUE!</v>
      </c>
      <c r="P455" s="139" t="e">
        <f t="shared" ca="1" si="25"/>
        <v>#VALUE!</v>
      </c>
      <c r="Q455" s="161" t="e">
        <f t="shared" ca="1" si="26"/>
        <v>#VALUE!</v>
      </c>
      <c r="R455" s="161" t="e">
        <f t="shared" ca="1" si="27"/>
        <v>#VALUE!</v>
      </c>
      <c r="S455" s="161">
        <f t="shared" ca="1" si="28"/>
        <v>1</v>
      </c>
      <c r="T455" s="139" t="b">
        <f t="shared" ca="1" si="29"/>
        <v>0</v>
      </c>
      <c r="U455" s="139">
        <v>455</v>
      </c>
      <c r="V455" s="139"/>
      <c r="W455" s="141"/>
    </row>
    <row r="456" spans="1:23" ht="12" customHeight="1" x14ac:dyDescent="0.3">
      <c r="A456" s="156">
        <f t="shared" ca="1" si="19"/>
        <v>0.64189814814815371</v>
      </c>
      <c r="B456" s="156">
        <f t="shared" ca="1" si="20"/>
        <v>0.63574074074074005</v>
      </c>
      <c r="C456" s="157">
        <f t="shared" ca="1" si="32"/>
        <v>1</v>
      </c>
      <c r="D456" s="140">
        <f t="array" aca="1" ref="D456" ca="1">INDIRECT("route!E456")</f>
        <v>143.20000000000002</v>
      </c>
      <c r="E456" s="140" t="str">
        <f t="shared" ca="1" si="23"/>
        <v/>
      </c>
      <c r="F456" s="158">
        <f t="shared" ref="F456:F710" si="33">$B$5*1000/3600</f>
        <v>12.777777777777779</v>
      </c>
      <c r="G456" s="162">
        <f t="shared" ca="1" si="30"/>
        <v>1.261574074074074E-3</v>
      </c>
      <c r="H456" s="160">
        <f t="shared" ca="1" si="21"/>
        <v>0.63574074074074005</v>
      </c>
      <c r="I456" s="158">
        <f t="shared" ref="I456:I710" si="34">$A$5*1000/3600</f>
        <v>12.222222222222221</v>
      </c>
      <c r="J456" s="162">
        <f t="shared" ca="1" si="31"/>
        <v>1.3194444444444445E-3</v>
      </c>
      <c r="K456" s="162"/>
      <c r="L456" s="160">
        <f t="shared" ca="1" si="22"/>
        <v>0.64189814814815371</v>
      </c>
      <c r="M456" s="158">
        <f t="array" aca="1" ref="M456" ca="1">INDIRECT("route!E456")-INDIRECT("route!E455")</f>
        <v>1.4000000000000057</v>
      </c>
      <c r="N456" s="157">
        <f t="array" aca="1" ref="N456" ca="1">IF(INDIRECT("route!D456")="START",0,IF(T456=TRUE,N455,INDIRECT("route!E456")))</f>
        <v>141.80000000000001</v>
      </c>
      <c r="O456" s="139" t="e">
        <f t="shared" ca="1" si="24"/>
        <v>#VALUE!</v>
      </c>
      <c r="P456" s="139" t="e">
        <f t="shared" ca="1" si="25"/>
        <v>#VALUE!</v>
      </c>
      <c r="Q456" s="161" t="e">
        <f t="shared" ca="1" si="26"/>
        <v>#VALUE!</v>
      </c>
      <c r="R456" s="161" t="e">
        <f t="shared" ca="1" si="27"/>
        <v>#VALUE!</v>
      </c>
      <c r="S456" s="161" t="e">
        <f t="shared" ca="1" si="28"/>
        <v>#VALUE!</v>
      </c>
      <c r="T456" s="139" t="b">
        <f t="shared" ca="1" si="29"/>
        <v>1</v>
      </c>
      <c r="U456" s="139">
        <v>456</v>
      </c>
      <c r="V456" s="139"/>
      <c r="W456" s="141"/>
    </row>
    <row r="457" spans="1:23" ht="12" customHeight="1" x14ac:dyDescent="0.3">
      <c r="A457" s="156">
        <f t="shared" ref="A457:A693" ca="1" si="35">IF(INDIRECT("route!D202")&gt;0,L457,(""))</f>
        <v>0.64208333333333889</v>
      </c>
      <c r="B457" s="156">
        <f t="shared" ref="B457:B692" ca="1" si="36">IF(INDIRECT("route!D202")&gt;0,H457,(""))</f>
        <v>0.63591435185185119</v>
      </c>
      <c r="C457" s="157">
        <f t="shared" ca="1" si="32"/>
        <v>0.80000000000001137</v>
      </c>
      <c r="D457" s="140">
        <f t="array" aca="1" ref="D457" ca="1">INDIRECT("route!E457")</f>
        <v>143.4</v>
      </c>
      <c r="E457" s="140" t="str">
        <f t="shared" ca="1" si="23"/>
        <v/>
      </c>
      <c r="F457" s="158">
        <f t="shared" si="33"/>
        <v>12.777777777777779</v>
      </c>
      <c r="G457" s="162">
        <f t="shared" ca="1" si="30"/>
        <v>1.7361111111111112E-4</v>
      </c>
      <c r="H457" s="160">
        <f t="shared" ref="H457:H711" ca="1" si="37">H456+G457</f>
        <v>0.63591435185185119</v>
      </c>
      <c r="I457" s="158">
        <f t="shared" si="34"/>
        <v>12.222222222222221</v>
      </c>
      <c r="J457" s="162">
        <f t="shared" ca="1" si="31"/>
        <v>1.8518518518518518E-4</v>
      </c>
      <c r="K457" s="162"/>
      <c r="L457" s="160">
        <f t="shared" ref="L457:L711" ca="1" si="38">L456+J457</f>
        <v>0.64208333333333889</v>
      </c>
      <c r="M457" s="158">
        <f t="array" aca="1" ref="M457" ca="1">INDIRECT("route!E457")-INDIRECT("route!E456")</f>
        <v>0.19999999999998863</v>
      </c>
      <c r="N457" s="157">
        <f t="array" aca="1" ref="N457" ca="1">IF(INDIRECT("route!D457")="START",0,IF(T457=TRUE,N456,INDIRECT("route!E457")))</f>
        <v>141.80000000000001</v>
      </c>
      <c r="O457" s="139" t="e">
        <f t="shared" ca="1" si="24"/>
        <v>#VALUE!</v>
      </c>
      <c r="P457" s="139" t="e">
        <f t="shared" ca="1" si="25"/>
        <v>#VALUE!</v>
      </c>
      <c r="Q457" s="161" t="e">
        <f t="shared" ca="1" si="26"/>
        <v>#VALUE!</v>
      </c>
      <c r="R457" s="161" t="e">
        <f t="shared" ca="1" si="27"/>
        <v>#VALUE!</v>
      </c>
      <c r="S457" s="161" t="e">
        <f t="shared" ca="1" si="28"/>
        <v>#VALUE!</v>
      </c>
      <c r="T457" s="139" t="b">
        <f t="shared" ca="1" si="29"/>
        <v>1</v>
      </c>
      <c r="U457" s="139">
        <v>457</v>
      </c>
      <c r="V457" s="139"/>
      <c r="W457" s="141"/>
    </row>
    <row r="458" spans="1:23" ht="12" customHeight="1" x14ac:dyDescent="0.3">
      <c r="A458" s="156">
        <f t="shared" ca="1" si="35"/>
        <v>0.64236111111111671</v>
      </c>
      <c r="B458" s="156">
        <f t="shared" ca="1" si="36"/>
        <v>0.63618055555555486</v>
      </c>
      <c r="C458" s="157">
        <f t="shared" ca="1" si="32"/>
        <v>0.5</v>
      </c>
      <c r="D458" s="140">
        <f t="array" aca="1" ref="D458" ca="1">INDIRECT("route!E458")</f>
        <v>143.70000000000002</v>
      </c>
      <c r="E458" s="140" t="str">
        <f t="shared" ca="1" si="23"/>
        <v/>
      </c>
      <c r="F458" s="158">
        <f t="shared" si="33"/>
        <v>12.777777777777779</v>
      </c>
      <c r="G458" s="162">
        <f t="shared" ca="1" si="30"/>
        <v>2.6620370370370372E-4</v>
      </c>
      <c r="H458" s="160">
        <f t="shared" ca="1" si="37"/>
        <v>0.63618055555555486</v>
      </c>
      <c r="I458" s="158">
        <f t="shared" si="34"/>
        <v>12.222222222222221</v>
      </c>
      <c r="J458" s="162">
        <f t="shared" ca="1" si="31"/>
        <v>2.7777777777777778E-4</v>
      </c>
      <c r="K458" s="162"/>
      <c r="L458" s="160">
        <f t="shared" ca="1" si="38"/>
        <v>0.64236111111111671</v>
      </c>
      <c r="M458" s="158">
        <f t="array" aca="1" ref="M458" ca="1">INDIRECT("route!E458")-INDIRECT("route!E457")</f>
        <v>0.30000000000001137</v>
      </c>
      <c r="N458" s="157">
        <f t="array" aca="1" ref="N458" ca="1">IF(INDIRECT("route!D458")="START",0,IF(T458=TRUE,N457,INDIRECT("route!E458")))</f>
        <v>141.80000000000001</v>
      </c>
      <c r="O458" s="139" t="e">
        <f t="shared" ca="1" si="24"/>
        <v>#VALUE!</v>
      </c>
      <c r="P458" s="139" t="e">
        <f t="shared" ca="1" si="25"/>
        <v>#VALUE!</v>
      </c>
      <c r="Q458" s="161" t="e">
        <f t="shared" ca="1" si="26"/>
        <v>#VALUE!</v>
      </c>
      <c r="R458" s="161" t="e">
        <f t="shared" ca="1" si="27"/>
        <v>#VALUE!</v>
      </c>
      <c r="S458" s="161" t="e">
        <f t="shared" ca="1" si="28"/>
        <v>#VALUE!</v>
      </c>
      <c r="T458" s="139" t="b">
        <f t="shared" ca="1" si="29"/>
        <v>1</v>
      </c>
      <c r="U458" s="139">
        <v>458</v>
      </c>
      <c r="V458" s="139"/>
      <c r="W458" s="141"/>
    </row>
    <row r="459" spans="1:23" ht="12" customHeight="1" x14ac:dyDescent="0.3">
      <c r="A459" s="156">
        <f t="shared" ca="1" si="35"/>
        <v>0.64245370370370936</v>
      </c>
      <c r="B459" s="156">
        <f t="shared" ca="1" si="36"/>
        <v>0.63626157407407335</v>
      </c>
      <c r="C459" s="157">
        <f t="shared" ca="1" si="32"/>
        <v>0.40000000000000568</v>
      </c>
      <c r="D459" s="140">
        <f t="array" aca="1" ref="D459" ca="1">INDIRECT("route!E459")</f>
        <v>143.80000000000001</v>
      </c>
      <c r="E459" s="140" t="str">
        <f t="shared" ca="1" si="23"/>
        <v/>
      </c>
      <c r="F459" s="158">
        <f t="shared" si="33"/>
        <v>12.777777777777779</v>
      </c>
      <c r="G459" s="162">
        <f t="shared" ca="1" si="30"/>
        <v>8.1018518518518516E-5</v>
      </c>
      <c r="H459" s="160">
        <f t="shared" ca="1" si="37"/>
        <v>0.63626157407407335</v>
      </c>
      <c r="I459" s="158">
        <f t="shared" si="34"/>
        <v>12.222222222222221</v>
      </c>
      <c r="J459" s="162">
        <f t="shared" ca="1" si="31"/>
        <v>9.2592592592592588E-5</v>
      </c>
      <c r="K459" s="162"/>
      <c r="L459" s="160">
        <f t="shared" ca="1" si="38"/>
        <v>0.64245370370370936</v>
      </c>
      <c r="M459" s="158">
        <f t="array" aca="1" ref="M459" ca="1">INDIRECT("route!E459")-INDIRECT("route!E458")</f>
        <v>9.9999999999994316E-2</v>
      </c>
      <c r="N459" s="157">
        <f t="array" aca="1" ref="N459" ca="1">IF(INDIRECT("route!D459")="START",0,IF(T459=TRUE,N458,INDIRECT("route!E459")))</f>
        <v>141.80000000000001</v>
      </c>
      <c r="O459" s="139" t="e">
        <f t="shared" ca="1" si="24"/>
        <v>#VALUE!</v>
      </c>
      <c r="P459" s="139" t="e">
        <f t="shared" ca="1" si="25"/>
        <v>#VALUE!</v>
      </c>
      <c r="Q459" s="161" t="e">
        <f t="shared" ca="1" si="26"/>
        <v>#VALUE!</v>
      </c>
      <c r="R459" s="161" t="e">
        <f t="shared" ca="1" si="27"/>
        <v>#VALUE!</v>
      </c>
      <c r="S459" s="161" t="e">
        <f t="shared" ca="1" si="28"/>
        <v>#VALUE!</v>
      </c>
      <c r="T459" s="139" t="b">
        <f t="shared" ca="1" si="29"/>
        <v>1</v>
      </c>
      <c r="U459" s="139">
        <v>459</v>
      </c>
      <c r="V459" s="139"/>
      <c r="W459" s="141"/>
    </row>
    <row r="460" spans="1:23" ht="12" customHeight="1" x14ac:dyDescent="0.3">
      <c r="A460" s="156">
        <f t="shared" ca="1" si="35"/>
        <v>0.642546296296302</v>
      </c>
      <c r="B460" s="156">
        <f t="shared" ca="1" si="36"/>
        <v>0.63634259259259185</v>
      </c>
      <c r="C460" s="157">
        <f t="shared" ca="1" si="32"/>
        <v>0.30000000000001137</v>
      </c>
      <c r="D460" s="140">
        <f t="array" aca="1" ref="D460" ca="1">INDIRECT("route!E460")</f>
        <v>143.9</v>
      </c>
      <c r="E460" s="140" t="str">
        <f t="shared" ca="1" si="23"/>
        <v/>
      </c>
      <c r="F460" s="158">
        <f t="shared" si="33"/>
        <v>12.777777777777779</v>
      </c>
      <c r="G460" s="162">
        <f t="shared" ca="1" si="30"/>
        <v>8.1018518518518516E-5</v>
      </c>
      <c r="H460" s="160">
        <f t="shared" ca="1" si="37"/>
        <v>0.63634259259259185</v>
      </c>
      <c r="I460" s="158">
        <f t="shared" si="34"/>
        <v>12.222222222222221</v>
      </c>
      <c r="J460" s="162">
        <f t="shared" ca="1" si="31"/>
        <v>9.2592592592592588E-5</v>
      </c>
      <c r="K460" s="162"/>
      <c r="L460" s="160">
        <f t="shared" ca="1" si="38"/>
        <v>0.642546296296302</v>
      </c>
      <c r="M460" s="158">
        <f t="array" aca="1" ref="M460" ca="1">INDIRECT("route!E460")-INDIRECT("route!E459")</f>
        <v>9.9999999999994316E-2</v>
      </c>
      <c r="N460" s="157">
        <f t="array" aca="1" ref="N460" ca="1">IF(INDIRECT("route!D460")="START",0,IF(T460=TRUE,N459,INDIRECT("route!E460")))</f>
        <v>141.80000000000001</v>
      </c>
      <c r="O460" s="139" t="e">
        <f t="shared" ca="1" si="24"/>
        <v>#VALUE!</v>
      </c>
      <c r="P460" s="139" t="e">
        <f t="shared" ca="1" si="25"/>
        <v>#VALUE!</v>
      </c>
      <c r="Q460" s="161" t="e">
        <f t="shared" ca="1" si="26"/>
        <v>#VALUE!</v>
      </c>
      <c r="R460" s="161" t="e">
        <f t="shared" ca="1" si="27"/>
        <v>#VALUE!</v>
      </c>
      <c r="S460" s="161" t="e">
        <f t="shared" ca="1" si="28"/>
        <v>#VALUE!</v>
      </c>
      <c r="T460" s="139" t="b">
        <f t="shared" ca="1" si="29"/>
        <v>1</v>
      </c>
      <c r="U460" s="139">
        <v>460</v>
      </c>
      <c r="V460" s="139"/>
      <c r="W460" s="141"/>
    </row>
    <row r="461" spans="1:23" ht="12" customHeight="1" x14ac:dyDescent="0.3">
      <c r="A461" s="156">
        <f t="shared" ca="1" si="35"/>
        <v>0.64282407407407982</v>
      </c>
      <c r="B461" s="156">
        <f t="shared" ca="1" si="36"/>
        <v>0.63660879629629552</v>
      </c>
      <c r="C461" s="157">
        <f t="shared" ca="1" si="32"/>
        <v>0</v>
      </c>
      <c r="D461" s="140">
        <f t="array" aca="1" ref="D461" ca="1">INDIRECT("route!E461")</f>
        <v>144.20000000000002</v>
      </c>
      <c r="E461" s="140" t="str">
        <f t="shared" ca="1" si="23"/>
        <v/>
      </c>
      <c r="F461" s="158">
        <f t="shared" si="33"/>
        <v>12.777777777777779</v>
      </c>
      <c r="G461" s="162">
        <f t="shared" ca="1" si="30"/>
        <v>2.6620370370370372E-4</v>
      </c>
      <c r="H461" s="160">
        <f t="shared" ca="1" si="37"/>
        <v>0.63660879629629552</v>
      </c>
      <c r="I461" s="158">
        <f t="shared" si="34"/>
        <v>12.222222222222221</v>
      </c>
      <c r="J461" s="162">
        <f t="shared" ca="1" si="31"/>
        <v>2.7777777777777778E-4</v>
      </c>
      <c r="K461" s="162"/>
      <c r="L461" s="160">
        <f t="shared" ca="1" si="38"/>
        <v>0.64282407407407982</v>
      </c>
      <c r="M461" s="158">
        <f t="array" aca="1" ref="M461" ca="1">INDIRECT("route!E461")-INDIRECT("route!E460")</f>
        <v>0.30000000000001137</v>
      </c>
      <c r="N461" s="157">
        <f t="array" aca="1" ref="N461" ca="1">IF(INDIRECT("route!D461")="START",0,IF(T461=TRUE,N460,INDIRECT("route!E461")))</f>
        <v>141.80000000000001</v>
      </c>
      <c r="O461" s="139" t="e">
        <f t="shared" ca="1" si="24"/>
        <v>#VALUE!</v>
      </c>
      <c r="P461" s="139" t="e">
        <f t="shared" ca="1" si="25"/>
        <v>#VALUE!</v>
      </c>
      <c r="Q461" s="161" t="e">
        <f t="shared" ca="1" si="26"/>
        <v>#VALUE!</v>
      </c>
      <c r="R461" s="161" t="e">
        <f t="shared" ca="1" si="27"/>
        <v>#VALUE!</v>
      </c>
      <c r="S461" s="161" t="e">
        <f t="shared" ca="1" si="28"/>
        <v>#VALUE!</v>
      </c>
      <c r="T461" s="139" t="b">
        <f t="shared" ca="1" si="29"/>
        <v>1</v>
      </c>
      <c r="U461" s="139">
        <v>461</v>
      </c>
      <c r="V461" s="139"/>
      <c r="W461" s="141"/>
    </row>
    <row r="462" spans="1:23" ht="12" customHeight="1" x14ac:dyDescent="0.3">
      <c r="A462" s="156">
        <f t="shared" ca="1" si="35"/>
        <v>0.64319444444445018</v>
      </c>
      <c r="B462" s="156">
        <f t="shared" ca="1" si="36"/>
        <v>0.63696759259259184</v>
      </c>
      <c r="C462" s="157">
        <f t="shared" ca="1" si="32"/>
        <v>-0.40000000000000568</v>
      </c>
      <c r="D462" s="140">
        <f t="array" aca="1" ref="D462" ca="1">INDIRECT("route!E462")</f>
        <v>144.60000000000002</v>
      </c>
      <c r="E462" s="140" t="str">
        <f t="shared" ca="1" si="23"/>
        <v/>
      </c>
      <c r="F462" s="158">
        <f t="shared" si="33"/>
        <v>12.777777777777779</v>
      </c>
      <c r="G462" s="162">
        <f t="shared" ca="1" si="30"/>
        <v>3.5879629629629629E-4</v>
      </c>
      <c r="H462" s="160">
        <f t="shared" ca="1" si="37"/>
        <v>0.63696759259259184</v>
      </c>
      <c r="I462" s="158">
        <f t="shared" si="34"/>
        <v>12.222222222222221</v>
      </c>
      <c r="J462" s="162">
        <f t="shared" ca="1" si="31"/>
        <v>3.7037037037037035E-4</v>
      </c>
      <c r="K462" s="162"/>
      <c r="L462" s="160">
        <f t="shared" ca="1" si="38"/>
        <v>0.64319444444445018</v>
      </c>
      <c r="M462" s="158">
        <f t="array" aca="1" ref="M462" ca="1">INDIRECT("route!E462")-INDIRECT("route!E461")</f>
        <v>0.40000000000000568</v>
      </c>
      <c r="N462" s="157">
        <f t="array" aca="1" ref="N462" ca="1">IF(INDIRECT("route!D462")="START",0,IF(T462=TRUE,N461,INDIRECT("route!E462")))</f>
        <v>141.80000000000001</v>
      </c>
      <c r="O462" s="139" t="e">
        <f t="shared" ca="1" si="24"/>
        <v>#VALUE!</v>
      </c>
      <c r="P462" s="139" t="e">
        <f t="shared" ca="1" si="25"/>
        <v>#VALUE!</v>
      </c>
      <c r="Q462" s="161" t="e">
        <f t="shared" ca="1" si="26"/>
        <v>#VALUE!</v>
      </c>
      <c r="R462" s="161" t="e">
        <f t="shared" ca="1" si="27"/>
        <v>#VALUE!</v>
      </c>
      <c r="S462" s="161" t="e">
        <f t="shared" ca="1" si="28"/>
        <v>#VALUE!</v>
      </c>
      <c r="T462" s="139" t="b">
        <f t="shared" ca="1" si="29"/>
        <v>1</v>
      </c>
      <c r="U462" s="139">
        <v>462</v>
      </c>
      <c r="V462" s="139"/>
      <c r="W462" s="141"/>
    </row>
    <row r="463" spans="1:23" ht="12" customHeight="1" x14ac:dyDescent="0.3">
      <c r="A463" s="156" t="e">
        <f t="shared" ca="1" si="35"/>
        <v>#NUM!</v>
      </c>
      <c r="B463" s="156" t="e">
        <f t="shared" ca="1" si="36"/>
        <v>#NUM!</v>
      </c>
      <c r="C463" s="157" t="str">
        <f t="shared" ca="1" si="32"/>
        <v xml:space="preserve"> </v>
      </c>
      <c r="D463" s="140">
        <f t="array" aca="1" ref="D463" ca="1">INDIRECT("route!E463")</f>
        <v>0</v>
      </c>
      <c r="E463" s="140" t="str">
        <f t="shared" ca="1" si="23"/>
        <v/>
      </c>
      <c r="F463" s="158">
        <f t="shared" si="33"/>
        <v>12.777777777777779</v>
      </c>
      <c r="G463" s="162" t="e">
        <f t="shared" ca="1" si="30"/>
        <v>#NUM!</v>
      </c>
      <c r="H463" s="160" t="e">
        <f t="shared" ca="1" si="37"/>
        <v>#NUM!</v>
      </c>
      <c r="I463" s="158">
        <f t="shared" si="34"/>
        <v>12.222222222222221</v>
      </c>
      <c r="J463" s="162" t="e">
        <f t="shared" ca="1" si="31"/>
        <v>#NUM!</v>
      </c>
      <c r="K463" s="162"/>
      <c r="L463" s="160" t="e">
        <f t="shared" ca="1" si="38"/>
        <v>#NUM!</v>
      </c>
      <c r="M463" s="158">
        <f t="array" aca="1" ref="M463" ca="1">INDIRECT("route!E463")-INDIRECT("route!E462")</f>
        <v>-144.60000000000002</v>
      </c>
      <c r="N463" s="157">
        <f t="array" aca="1" ref="N463" ca="1">IF(INDIRECT("route!D463")="START",0,IF(T463=TRUE,N462,INDIRECT("route!E463")))</f>
        <v>141.80000000000001</v>
      </c>
      <c r="O463" s="139" t="e">
        <f t="shared" ca="1" si="24"/>
        <v>#VALUE!</v>
      </c>
      <c r="P463" s="139" t="e">
        <f t="shared" ca="1" si="25"/>
        <v>#VALUE!</v>
      </c>
      <c r="Q463" s="161" t="e">
        <f t="shared" ca="1" si="26"/>
        <v>#VALUE!</v>
      </c>
      <c r="R463" s="161" t="e">
        <f t="shared" ca="1" si="27"/>
        <v>#VALUE!</v>
      </c>
      <c r="S463" s="161" t="e">
        <f t="shared" ca="1" si="28"/>
        <v>#VALUE!</v>
      </c>
      <c r="T463" s="139" t="b">
        <f t="shared" ca="1" si="29"/>
        <v>1</v>
      </c>
      <c r="U463" s="139">
        <v>463</v>
      </c>
      <c r="V463" s="139"/>
      <c r="W463" s="141"/>
    </row>
    <row r="464" spans="1:23" ht="12" customHeight="1" x14ac:dyDescent="0.3">
      <c r="A464" s="156" t="e">
        <f t="shared" ca="1" si="35"/>
        <v>#NUM!</v>
      </c>
      <c r="B464" s="156" t="e">
        <f t="shared" ca="1" si="36"/>
        <v>#NUM!</v>
      </c>
      <c r="C464" s="157" t="str">
        <f t="shared" ca="1" si="32"/>
        <v xml:space="preserve"> </v>
      </c>
      <c r="D464" s="140">
        <f t="array" aca="1" ref="D464" ca="1">INDIRECT("route!E464")</f>
        <v>0</v>
      </c>
      <c r="E464" s="140" t="str">
        <f t="shared" ca="1" si="23"/>
        <v/>
      </c>
      <c r="F464" s="158">
        <f t="shared" si="33"/>
        <v>12.777777777777779</v>
      </c>
      <c r="G464" s="162">
        <f t="shared" ca="1" si="30"/>
        <v>0</v>
      </c>
      <c r="H464" s="160" t="e">
        <f t="shared" ca="1" si="37"/>
        <v>#NUM!</v>
      </c>
      <c r="I464" s="158">
        <f t="shared" si="34"/>
        <v>12.222222222222221</v>
      </c>
      <c r="J464" s="162">
        <f t="shared" ca="1" si="31"/>
        <v>0</v>
      </c>
      <c r="K464" s="162"/>
      <c r="L464" s="160" t="e">
        <f t="shared" ca="1" si="38"/>
        <v>#NUM!</v>
      </c>
      <c r="M464" s="158">
        <f t="array" aca="1" ref="M464" ca="1">INDIRECT("route!E464")-INDIRECT("route!E463")</f>
        <v>0</v>
      </c>
      <c r="N464" s="157">
        <f t="array" aca="1" ref="N464" ca="1">IF(INDIRECT("route!D464")="START",0,IF(T464=TRUE,N463,INDIRECT("route!E464")))</f>
        <v>141.80000000000001</v>
      </c>
      <c r="O464" s="139" t="e">
        <f t="shared" ca="1" si="24"/>
        <v>#VALUE!</v>
      </c>
      <c r="P464" s="139" t="e">
        <f t="shared" ca="1" si="25"/>
        <v>#VALUE!</v>
      </c>
      <c r="Q464" s="161" t="e">
        <f t="shared" ca="1" si="26"/>
        <v>#VALUE!</v>
      </c>
      <c r="R464" s="161" t="e">
        <f t="shared" ca="1" si="27"/>
        <v>#VALUE!</v>
      </c>
      <c r="S464" s="161" t="e">
        <f t="shared" ca="1" si="28"/>
        <v>#VALUE!</v>
      </c>
      <c r="T464" s="139" t="b">
        <f t="shared" ca="1" si="29"/>
        <v>1</v>
      </c>
      <c r="U464" s="139">
        <v>464</v>
      </c>
      <c r="V464" s="139"/>
      <c r="W464" s="141"/>
    </row>
    <row r="465" spans="1:23" ht="12" customHeight="1" x14ac:dyDescent="0.3">
      <c r="A465" s="156" t="e">
        <f t="shared" ca="1" si="35"/>
        <v>#NUM!</v>
      </c>
      <c r="B465" s="156" t="e">
        <f t="shared" ca="1" si="36"/>
        <v>#NUM!</v>
      </c>
      <c r="C465" s="157" t="str">
        <f t="shared" ca="1" si="32"/>
        <v xml:space="preserve"> </v>
      </c>
      <c r="D465" s="140">
        <f t="array" aca="1" ref="D465" ca="1">INDIRECT("route!E465")</f>
        <v>0</v>
      </c>
      <c r="E465" s="140" t="str">
        <f t="shared" ca="1" si="23"/>
        <v/>
      </c>
      <c r="F465" s="158">
        <f t="shared" si="33"/>
        <v>12.777777777777779</v>
      </c>
      <c r="G465" s="162">
        <f t="shared" ca="1" si="30"/>
        <v>0</v>
      </c>
      <c r="H465" s="160" t="e">
        <f t="shared" ca="1" si="37"/>
        <v>#NUM!</v>
      </c>
      <c r="I465" s="158">
        <f t="shared" si="34"/>
        <v>12.222222222222221</v>
      </c>
      <c r="J465" s="162">
        <f t="shared" ca="1" si="31"/>
        <v>0</v>
      </c>
      <c r="K465" s="162"/>
      <c r="L465" s="160" t="e">
        <f t="shared" ca="1" si="38"/>
        <v>#NUM!</v>
      </c>
      <c r="M465" s="158">
        <f t="array" aca="1" ref="M465" ca="1">INDIRECT("route!E465")-INDIRECT("route!E464")</f>
        <v>0</v>
      </c>
      <c r="N465" s="157">
        <f t="array" aca="1" ref="N465" ca="1">IF(INDIRECT("route!D465")="START",0,IF(T465=TRUE,N464,INDIRECT("route!E465")))</f>
        <v>141.80000000000001</v>
      </c>
      <c r="O465" s="139" t="e">
        <f t="shared" ca="1" si="24"/>
        <v>#VALUE!</v>
      </c>
      <c r="P465" s="139" t="e">
        <f t="shared" ca="1" si="25"/>
        <v>#VALUE!</v>
      </c>
      <c r="Q465" s="161" t="e">
        <f t="shared" ca="1" si="26"/>
        <v>#VALUE!</v>
      </c>
      <c r="R465" s="161" t="e">
        <f t="shared" ca="1" si="27"/>
        <v>#VALUE!</v>
      </c>
      <c r="S465" s="161" t="e">
        <f t="shared" ca="1" si="28"/>
        <v>#VALUE!</v>
      </c>
      <c r="T465" s="139" t="b">
        <f t="shared" ca="1" si="29"/>
        <v>1</v>
      </c>
      <c r="U465" s="139">
        <v>465</v>
      </c>
      <c r="V465" s="139"/>
      <c r="W465" s="141"/>
    </row>
    <row r="466" spans="1:23" ht="12" customHeight="1" x14ac:dyDescent="0.3">
      <c r="A466" s="156" t="e">
        <f t="shared" ca="1" si="35"/>
        <v>#NUM!</v>
      </c>
      <c r="B466" s="156" t="e">
        <f t="shared" ca="1" si="36"/>
        <v>#NUM!</v>
      </c>
      <c r="C466" s="157" t="str">
        <f t="shared" ca="1" si="32"/>
        <v xml:space="preserve"> </v>
      </c>
      <c r="D466" s="140">
        <f t="array" aca="1" ref="D466" ca="1">INDIRECT("route!E466")</f>
        <v>0</v>
      </c>
      <c r="E466" s="140" t="str">
        <f t="shared" ca="1" si="23"/>
        <v/>
      </c>
      <c r="F466" s="158">
        <f t="shared" si="33"/>
        <v>12.777777777777779</v>
      </c>
      <c r="G466" s="162">
        <f t="shared" ca="1" si="30"/>
        <v>0</v>
      </c>
      <c r="H466" s="160" t="e">
        <f t="shared" ca="1" si="37"/>
        <v>#NUM!</v>
      </c>
      <c r="I466" s="158">
        <f t="shared" si="34"/>
        <v>12.222222222222221</v>
      </c>
      <c r="J466" s="162">
        <f t="shared" ca="1" si="31"/>
        <v>0</v>
      </c>
      <c r="K466" s="162"/>
      <c r="L466" s="160" t="e">
        <f t="shared" ca="1" si="38"/>
        <v>#NUM!</v>
      </c>
      <c r="M466" s="158">
        <f t="array" aca="1" ref="M466" ca="1">INDIRECT("route!E466")-INDIRECT("route!E465")</f>
        <v>0</v>
      </c>
      <c r="N466" s="157">
        <f t="array" aca="1" ref="N466" ca="1">IF(INDIRECT("route!D466")="START",0,IF(T466=TRUE,N465,INDIRECT("route!E466")))</f>
        <v>141.80000000000001</v>
      </c>
      <c r="O466" s="139" t="e">
        <f t="shared" ca="1" si="24"/>
        <v>#VALUE!</v>
      </c>
      <c r="P466" s="139" t="e">
        <f t="shared" ca="1" si="25"/>
        <v>#VALUE!</v>
      </c>
      <c r="Q466" s="161" t="e">
        <f t="shared" ca="1" si="26"/>
        <v>#VALUE!</v>
      </c>
      <c r="R466" s="161" t="e">
        <f t="shared" ca="1" si="27"/>
        <v>#VALUE!</v>
      </c>
      <c r="S466" s="161" t="e">
        <f t="shared" ca="1" si="28"/>
        <v>#VALUE!</v>
      </c>
      <c r="T466" s="139" t="b">
        <f t="shared" ca="1" si="29"/>
        <v>1</v>
      </c>
      <c r="U466" s="139">
        <v>466</v>
      </c>
      <c r="V466" s="139"/>
      <c r="W466" s="141"/>
    </row>
    <row r="467" spans="1:23" ht="12" customHeight="1" x14ac:dyDescent="0.3">
      <c r="A467" s="156" t="e">
        <f t="shared" ca="1" si="35"/>
        <v>#NUM!</v>
      </c>
      <c r="B467" s="156" t="e">
        <f t="shared" ca="1" si="36"/>
        <v>#NUM!</v>
      </c>
      <c r="C467" s="157" t="str">
        <f t="shared" ca="1" si="32"/>
        <v xml:space="preserve"> </v>
      </c>
      <c r="D467" s="140">
        <f t="array" aca="1" ref="D467" ca="1">INDIRECT("route!E467")</f>
        <v>0</v>
      </c>
      <c r="E467" s="140" t="str">
        <f t="shared" ca="1" si="23"/>
        <v/>
      </c>
      <c r="F467" s="158">
        <f t="shared" si="33"/>
        <v>12.777777777777779</v>
      </c>
      <c r="G467" s="162">
        <f t="shared" ca="1" si="30"/>
        <v>0</v>
      </c>
      <c r="H467" s="160" t="e">
        <f t="shared" ca="1" si="37"/>
        <v>#NUM!</v>
      </c>
      <c r="I467" s="158">
        <f t="shared" si="34"/>
        <v>12.222222222222221</v>
      </c>
      <c r="J467" s="162">
        <f t="shared" ca="1" si="31"/>
        <v>0</v>
      </c>
      <c r="K467" s="162"/>
      <c r="L467" s="160" t="e">
        <f t="shared" ca="1" si="38"/>
        <v>#NUM!</v>
      </c>
      <c r="M467" s="158">
        <f t="array" aca="1" ref="M467" ca="1">INDIRECT("route!E467")-INDIRECT("route!E466")</f>
        <v>0</v>
      </c>
      <c r="N467" s="157">
        <f t="array" aca="1" ref="N467" ca="1">IF(INDIRECT("route!D467")="START",0,IF(T467=TRUE,N466,INDIRECT("route!E467")))</f>
        <v>141.80000000000001</v>
      </c>
      <c r="O467" s="139" t="e">
        <f t="shared" ca="1" si="24"/>
        <v>#VALUE!</v>
      </c>
      <c r="P467" s="139" t="e">
        <f t="shared" ca="1" si="25"/>
        <v>#VALUE!</v>
      </c>
      <c r="Q467" s="161" t="e">
        <f t="shared" ca="1" si="26"/>
        <v>#VALUE!</v>
      </c>
      <c r="R467" s="161" t="e">
        <f t="shared" ca="1" si="27"/>
        <v>#VALUE!</v>
      </c>
      <c r="S467" s="161" t="e">
        <f t="shared" ca="1" si="28"/>
        <v>#VALUE!</v>
      </c>
      <c r="T467" s="139" t="b">
        <f t="shared" ca="1" si="29"/>
        <v>1</v>
      </c>
      <c r="U467" s="139">
        <v>467</v>
      </c>
      <c r="V467" s="139" t="s">
        <v>411</v>
      </c>
      <c r="W467" s="141"/>
    </row>
    <row r="468" spans="1:23" ht="12" customHeight="1" x14ac:dyDescent="0.3">
      <c r="A468" s="156" t="e">
        <f t="shared" ca="1" si="35"/>
        <v>#NUM!</v>
      </c>
      <c r="B468" s="156" t="e">
        <f t="shared" ca="1" si="36"/>
        <v>#NUM!</v>
      </c>
      <c r="C468" s="157" t="str">
        <f t="shared" ca="1" si="32"/>
        <v xml:space="preserve"> </v>
      </c>
      <c r="D468" s="140">
        <f t="array" aca="1" ref="D468" ca="1">INDIRECT("route!E468")</f>
        <v>0</v>
      </c>
      <c r="E468" s="140" t="str">
        <f t="shared" ca="1" si="23"/>
        <v/>
      </c>
      <c r="F468" s="158">
        <f t="shared" si="33"/>
        <v>12.777777777777779</v>
      </c>
      <c r="G468" s="162">
        <f t="shared" ca="1" si="30"/>
        <v>0</v>
      </c>
      <c r="H468" s="160" t="e">
        <f t="shared" ca="1" si="37"/>
        <v>#NUM!</v>
      </c>
      <c r="I468" s="158">
        <f t="shared" si="34"/>
        <v>12.222222222222221</v>
      </c>
      <c r="J468" s="162">
        <f t="shared" ca="1" si="31"/>
        <v>0</v>
      </c>
      <c r="K468" s="162"/>
      <c r="L468" s="160" t="e">
        <f t="shared" ca="1" si="38"/>
        <v>#NUM!</v>
      </c>
      <c r="M468" s="158">
        <f t="array" aca="1" ref="M468" ca="1">INDIRECT("route!E468")-INDIRECT("route!E467")</f>
        <v>0</v>
      </c>
      <c r="N468" s="157">
        <f t="array" aca="1" ref="N468" ca="1">IF(INDIRECT("route!D468")="START",0,IF(T468=TRUE,N467,INDIRECT("route!E468")))</f>
        <v>141.80000000000001</v>
      </c>
      <c r="O468" s="139" t="e">
        <f t="shared" ca="1" si="24"/>
        <v>#VALUE!</v>
      </c>
      <c r="P468" s="139" t="e">
        <f t="shared" ca="1" si="25"/>
        <v>#VALUE!</v>
      </c>
      <c r="Q468" s="161" t="e">
        <f t="shared" ca="1" si="26"/>
        <v>#VALUE!</v>
      </c>
      <c r="R468" s="161" t="e">
        <f t="shared" ca="1" si="27"/>
        <v>#VALUE!</v>
      </c>
      <c r="S468" s="161" t="e">
        <f t="shared" ca="1" si="28"/>
        <v>#VALUE!</v>
      </c>
      <c r="T468" s="139" t="b">
        <f t="shared" ca="1" si="29"/>
        <v>1</v>
      </c>
      <c r="U468" s="139">
        <v>468</v>
      </c>
      <c r="V468" s="139"/>
      <c r="W468" s="141"/>
    </row>
    <row r="469" spans="1:23" ht="12" customHeight="1" x14ac:dyDescent="0.3">
      <c r="A469" s="156" t="e">
        <f t="shared" ca="1" si="35"/>
        <v>#NUM!</v>
      </c>
      <c r="B469" s="156" t="e">
        <f t="shared" ca="1" si="36"/>
        <v>#NUM!</v>
      </c>
      <c r="C469" s="157" t="str">
        <f t="shared" ca="1" si="32"/>
        <v xml:space="preserve"> </v>
      </c>
      <c r="D469" s="140">
        <f t="array" aca="1" ref="D469" ca="1">INDIRECT("route!E469")</f>
        <v>0</v>
      </c>
      <c r="E469" s="140" t="str">
        <f t="shared" ca="1" si="23"/>
        <v/>
      </c>
      <c r="F469" s="158">
        <f t="shared" si="33"/>
        <v>12.777777777777779</v>
      </c>
      <c r="G469" s="162">
        <f t="shared" ca="1" si="30"/>
        <v>0</v>
      </c>
      <c r="H469" s="160" t="e">
        <f t="shared" ca="1" si="37"/>
        <v>#NUM!</v>
      </c>
      <c r="I469" s="158">
        <f t="shared" si="34"/>
        <v>12.222222222222221</v>
      </c>
      <c r="J469" s="162">
        <f t="shared" ca="1" si="31"/>
        <v>0</v>
      </c>
      <c r="K469" s="162"/>
      <c r="L469" s="160" t="e">
        <f t="shared" ca="1" si="38"/>
        <v>#NUM!</v>
      </c>
      <c r="M469" s="158">
        <f t="array" aca="1" ref="M469" ca="1">INDIRECT("route!E469")-INDIRECT("route!E468")</f>
        <v>0</v>
      </c>
      <c r="N469" s="157">
        <f t="array" aca="1" ref="N469" ca="1">IF(INDIRECT("route!D469")="START",0,IF(T469=TRUE,N468,INDIRECT("route!E469")))</f>
        <v>141.80000000000001</v>
      </c>
      <c r="O469" s="139" t="e">
        <f t="shared" ca="1" si="24"/>
        <v>#VALUE!</v>
      </c>
      <c r="P469" s="139" t="e">
        <f t="shared" ca="1" si="25"/>
        <v>#VALUE!</v>
      </c>
      <c r="Q469" s="161" t="e">
        <f t="shared" ca="1" si="26"/>
        <v>#VALUE!</v>
      </c>
      <c r="R469" s="161" t="e">
        <f t="shared" ca="1" si="27"/>
        <v>#VALUE!</v>
      </c>
      <c r="S469" s="161" t="e">
        <f t="shared" ca="1" si="28"/>
        <v>#VALUE!</v>
      </c>
      <c r="T469" s="139" t="b">
        <f t="shared" ca="1" si="29"/>
        <v>1</v>
      </c>
      <c r="U469" s="139">
        <v>469</v>
      </c>
      <c r="V469" s="139"/>
      <c r="W469" s="141"/>
    </row>
    <row r="470" spans="1:23" ht="12" customHeight="1" x14ac:dyDescent="0.3">
      <c r="A470" s="156" t="e">
        <f t="shared" ca="1" si="35"/>
        <v>#NUM!</v>
      </c>
      <c r="B470" s="156" t="e">
        <f t="shared" ca="1" si="36"/>
        <v>#NUM!</v>
      </c>
      <c r="C470" s="157" t="str">
        <f t="shared" ca="1" si="32"/>
        <v xml:space="preserve"> </v>
      </c>
      <c r="D470" s="140">
        <f t="array" aca="1" ref="D470" ca="1">INDIRECT("route!E470")</f>
        <v>0</v>
      </c>
      <c r="E470" s="140" t="str">
        <f t="shared" ca="1" si="23"/>
        <v/>
      </c>
      <c r="F470" s="158">
        <f t="shared" si="33"/>
        <v>12.777777777777779</v>
      </c>
      <c r="G470" s="162">
        <f t="shared" ca="1" si="30"/>
        <v>0</v>
      </c>
      <c r="H470" s="160" t="e">
        <f t="shared" ca="1" si="37"/>
        <v>#NUM!</v>
      </c>
      <c r="I470" s="158">
        <f t="shared" si="34"/>
        <v>12.222222222222221</v>
      </c>
      <c r="J470" s="162">
        <f t="shared" ca="1" si="31"/>
        <v>0</v>
      </c>
      <c r="K470" s="162"/>
      <c r="L470" s="160" t="e">
        <f t="shared" ca="1" si="38"/>
        <v>#NUM!</v>
      </c>
      <c r="M470" s="158">
        <f t="array" aca="1" ref="M470" ca="1">INDIRECT("route!E470")-INDIRECT("route!E469")</f>
        <v>0</v>
      </c>
      <c r="N470" s="157">
        <f t="array" aca="1" ref="N470" ca="1">IF(INDIRECT("route!D470")="START",0,IF(T470=TRUE,N469,INDIRECT("route!E470")))</f>
        <v>141.80000000000001</v>
      </c>
      <c r="O470" s="139" t="e">
        <f t="shared" ca="1" si="24"/>
        <v>#VALUE!</v>
      </c>
      <c r="P470" s="139" t="e">
        <f t="shared" ca="1" si="25"/>
        <v>#VALUE!</v>
      </c>
      <c r="Q470" s="161" t="e">
        <f t="shared" ca="1" si="26"/>
        <v>#VALUE!</v>
      </c>
      <c r="R470" s="161" t="e">
        <f t="shared" ca="1" si="27"/>
        <v>#VALUE!</v>
      </c>
      <c r="S470" s="161" t="e">
        <f t="shared" ca="1" si="28"/>
        <v>#VALUE!</v>
      </c>
      <c r="T470" s="139" t="b">
        <f t="shared" ca="1" si="29"/>
        <v>1</v>
      </c>
      <c r="U470" s="139">
        <v>470</v>
      </c>
      <c r="V470" s="139"/>
      <c r="W470" s="141"/>
    </row>
    <row r="471" spans="1:23" ht="12" customHeight="1" x14ac:dyDescent="0.3">
      <c r="A471" s="156" t="e">
        <f t="shared" ca="1" si="35"/>
        <v>#NUM!</v>
      </c>
      <c r="B471" s="156" t="e">
        <f t="shared" ca="1" si="36"/>
        <v>#NUM!</v>
      </c>
      <c r="C471" s="157" t="str">
        <f t="shared" ca="1" si="32"/>
        <v xml:space="preserve"> </v>
      </c>
      <c r="D471" s="140">
        <f t="array" aca="1" ref="D471" ca="1">INDIRECT("route!E471")</f>
        <v>0</v>
      </c>
      <c r="E471" s="140" t="str">
        <f t="shared" ca="1" si="23"/>
        <v/>
      </c>
      <c r="F471" s="158">
        <f t="shared" si="33"/>
        <v>12.777777777777779</v>
      </c>
      <c r="G471" s="162">
        <f t="shared" ca="1" si="30"/>
        <v>0</v>
      </c>
      <c r="H471" s="160" t="e">
        <f t="shared" ca="1" si="37"/>
        <v>#NUM!</v>
      </c>
      <c r="I471" s="158">
        <f t="shared" si="34"/>
        <v>12.222222222222221</v>
      </c>
      <c r="J471" s="162">
        <f t="shared" ca="1" si="31"/>
        <v>0</v>
      </c>
      <c r="K471" s="162"/>
      <c r="L471" s="160" t="e">
        <f t="shared" ca="1" si="38"/>
        <v>#NUM!</v>
      </c>
      <c r="M471" s="158">
        <f t="array" aca="1" ref="M471" ca="1">INDIRECT("route!E471")-INDIRECT("route!E470")</f>
        <v>0</v>
      </c>
      <c r="N471" s="157">
        <f t="array" aca="1" ref="N471" ca="1">IF(INDIRECT("route!D471")="START",0,IF(T471=TRUE,N470,INDIRECT("route!E471")))</f>
        <v>141.80000000000001</v>
      </c>
      <c r="O471" s="139" t="e">
        <f t="shared" ca="1" si="24"/>
        <v>#VALUE!</v>
      </c>
      <c r="P471" s="139" t="e">
        <f t="shared" ca="1" si="25"/>
        <v>#VALUE!</v>
      </c>
      <c r="Q471" s="161" t="e">
        <f t="shared" ca="1" si="26"/>
        <v>#VALUE!</v>
      </c>
      <c r="R471" s="161" t="e">
        <f t="shared" ca="1" si="27"/>
        <v>#VALUE!</v>
      </c>
      <c r="S471" s="161" t="e">
        <f t="shared" ca="1" si="28"/>
        <v>#VALUE!</v>
      </c>
      <c r="T471" s="139" t="b">
        <f t="shared" ca="1" si="29"/>
        <v>1</v>
      </c>
      <c r="U471" s="139">
        <v>471</v>
      </c>
      <c r="V471" s="139"/>
      <c r="W471" s="141"/>
    </row>
    <row r="472" spans="1:23" ht="12" customHeight="1" x14ac:dyDescent="0.3">
      <c r="A472" s="156" t="e">
        <f t="shared" ca="1" si="35"/>
        <v>#NUM!</v>
      </c>
      <c r="B472" s="156" t="e">
        <f t="shared" ca="1" si="36"/>
        <v>#NUM!</v>
      </c>
      <c r="C472" s="157" t="str">
        <f t="shared" ca="1" si="32"/>
        <v xml:space="preserve"> </v>
      </c>
      <c r="D472" s="140">
        <f t="array" aca="1" ref="D472" ca="1">INDIRECT("route!E472")</f>
        <v>0</v>
      </c>
      <c r="E472" s="140" t="str">
        <f t="shared" ca="1" si="23"/>
        <v/>
      </c>
      <c r="F472" s="158">
        <f t="shared" si="33"/>
        <v>12.777777777777779</v>
      </c>
      <c r="G472" s="162">
        <f t="shared" ca="1" si="30"/>
        <v>0</v>
      </c>
      <c r="H472" s="160" t="e">
        <f t="shared" ca="1" si="37"/>
        <v>#NUM!</v>
      </c>
      <c r="I472" s="158">
        <f t="shared" si="34"/>
        <v>12.222222222222221</v>
      </c>
      <c r="J472" s="162">
        <f t="shared" ca="1" si="31"/>
        <v>0</v>
      </c>
      <c r="K472" s="162"/>
      <c r="L472" s="160" t="e">
        <f t="shared" ca="1" si="38"/>
        <v>#NUM!</v>
      </c>
      <c r="M472" s="158">
        <f t="array" aca="1" ref="M472" ca="1">INDIRECT("route!E472")-INDIRECT("route!E471")</f>
        <v>0</v>
      </c>
      <c r="N472" s="157">
        <f t="array" aca="1" ref="N472" ca="1">IF(INDIRECT("route!D472")="START",0,IF(T472=TRUE,N471,INDIRECT("route!E472")))</f>
        <v>141.80000000000001</v>
      </c>
      <c r="O472" s="139" t="e">
        <f t="shared" ca="1" si="24"/>
        <v>#VALUE!</v>
      </c>
      <c r="P472" s="139" t="e">
        <f t="shared" ca="1" si="25"/>
        <v>#VALUE!</v>
      </c>
      <c r="Q472" s="161" t="e">
        <f t="shared" ca="1" si="26"/>
        <v>#VALUE!</v>
      </c>
      <c r="R472" s="161" t="e">
        <f t="shared" ca="1" si="27"/>
        <v>#VALUE!</v>
      </c>
      <c r="S472" s="161" t="e">
        <f t="shared" ca="1" si="28"/>
        <v>#VALUE!</v>
      </c>
      <c r="T472" s="139" t="b">
        <f t="shared" ca="1" si="29"/>
        <v>1</v>
      </c>
      <c r="U472" s="139">
        <v>472</v>
      </c>
      <c r="V472" s="139"/>
      <c r="W472" s="141"/>
    </row>
    <row r="473" spans="1:23" ht="12" customHeight="1" x14ac:dyDescent="0.3">
      <c r="A473" s="156" t="e">
        <f t="shared" ca="1" si="35"/>
        <v>#NUM!</v>
      </c>
      <c r="B473" s="156" t="e">
        <f t="shared" ca="1" si="36"/>
        <v>#NUM!</v>
      </c>
      <c r="C473" s="157" t="str">
        <f t="shared" ca="1" si="32"/>
        <v xml:space="preserve"> </v>
      </c>
      <c r="D473" s="140">
        <f t="array" aca="1" ref="D473" ca="1">INDIRECT("route!E473")</f>
        <v>0</v>
      </c>
      <c r="E473" s="140" t="str">
        <f t="shared" ca="1" si="23"/>
        <v/>
      </c>
      <c r="F473" s="158">
        <f t="shared" si="33"/>
        <v>12.777777777777779</v>
      </c>
      <c r="G473" s="162">
        <f t="shared" ca="1" si="30"/>
        <v>0</v>
      </c>
      <c r="H473" s="160" t="e">
        <f t="shared" ca="1" si="37"/>
        <v>#NUM!</v>
      </c>
      <c r="I473" s="158">
        <f t="shared" si="34"/>
        <v>12.222222222222221</v>
      </c>
      <c r="J473" s="162">
        <f t="shared" ca="1" si="31"/>
        <v>0</v>
      </c>
      <c r="K473" s="162"/>
      <c r="L473" s="160" t="e">
        <f t="shared" ca="1" si="38"/>
        <v>#NUM!</v>
      </c>
      <c r="M473" s="158">
        <f t="array" aca="1" ref="M473" ca="1">INDIRECT("route!E473")-INDIRECT("route!E472")</f>
        <v>0</v>
      </c>
      <c r="N473" s="157">
        <f t="array" aca="1" ref="N473" ca="1">IF(INDIRECT("route!D473")="START",0,IF(T473=TRUE,N472,INDIRECT("route!E473")))</f>
        <v>141.80000000000001</v>
      </c>
      <c r="O473" s="139" t="e">
        <f t="shared" ca="1" si="24"/>
        <v>#VALUE!</v>
      </c>
      <c r="P473" s="139" t="e">
        <f t="shared" ca="1" si="25"/>
        <v>#VALUE!</v>
      </c>
      <c r="Q473" s="161" t="e">
        <f t="shared" ca="1" si="26"/>
        <v>#VALUE!</v>
      </c>
      <c r="R473" s="161" t="e">
        <f t="shared" ca="1" si="27"/>
        <v>#VALUE!</v>
      </c>
      <c r="S473" s="161" t="e">
        <f t="shared" ca="1" si="28"/>
        <v>#VALUE!</v>
      </c>
      <c r="T473" s="139" t="b">
        <f t="shared" ca="1" si="29"/>
        <v>1</v>
      </c>
      <c r="U473" s="139">
        <v>473</v>
      </c>
      <c r="V473" s="139"/>
      <c r="W473" s="141"/>
    </row>
    <row r="474" spans="1:23" ht="12" customHeight="1" x14ac:dyDescent="0.3">
      <c r="A474" s="156" t="e">
        <f t="shared" ca="1" si="35"/>
        <v>#NUM!</v>
      </c>
      <c r="B474" s="156" t="e">
        <f t="shared" ca="1" si="36"/>
        <v>#NUM!</v>
      </c>
      <c r="C474" s="157" t="str">
        <f t="shared" ca="1" si="32"/>
        <v xml:space="preserve"> </v>
      </c>
      <c r="D474" s="140">
        <f t="array" aca="1" ref="D474" ca="1">INDIRECT("route!E474")</f>
        <v>0</v>
      </c>
      <c r="E474" s="140" t="str">
        <f t="shared" ca="1" si="23"/>
        <v/>
      </c>
      <c r="F474" s="158">
        <f t="shared" si="33"/>
        <v>12.777777777777779</v>
      </c>
      <c r="G474" s="162">
        <f t="shared" ca="1" si="30"/>
        <v>0</v>
      </c>
      <c r="H474" s="160" t="e">
        <f t="shared" ca="1" si="37"/>
        <v>#NUM!</v>
      </c>
      <c r="I474" s="158">
        <f t="shared" si="34"/>
        <v>12.222222222222221</v>
      </c>
      <c r="J474" s="162">
        <f t="shared" ca="1" si="31"/>
        <v>0</v>
      </c>
      <c r="K474" s="162"/>
      <c r="L474" s="160" t="e">
        <f t="shared" ca="1" si="38"/>
        <v>#NUM!</v>
      </c>
      <c r="M474" s="158">
        <f t="array" aca="1" ref="M474" ca="1">INDIRECT("route!E474")-INDIRECT("route!E473")</f>
        <v>0</v>
      </c>
      <c r="N474" s="157">
        <f t="array" aca="1" ref="N474" ca="1">IF(INDIRECT("route!D474")="START",0,IF(T474=TRUE,N473,INDIRECT("route!E474")))</f>
        <v>141.80000000000001</v>
      </c>
      <c r="O474" s="139" t="e">
        <f t="shared" ca="1" si="24"/>
        <v>#VALUE!</v>
      </c>
      <c r="P474" s="139" t="e">
        <f t="shared" ca="1" si="25"/>
        <v>#VALUE!</v>
      </c>
      <c r="Q474" s="161" t="e">
        <f t="shared" ca="1" si="26"/>
        <v>#VALUE!</v>
      </c>
      <c r="R474" s="161" t="e">
        <f t="shared" ca="1" si="27"/>
        <v>#VALUE!</v>
      </c>
      <c r="S474" s="161" t="e">
        <f t="shared" ca="1" si="28"/>
        <v>#VALUE!</v>
      </c>
      <c r="T474" s="139" t="b">
        <f t="shared" ca="1" si="29"/>
        <v>1</v>
      </c>
      <c r="U474" s="139">
        <v>474</v>
      </c>
      <c r="V474" s="139"/>
      <c r="W474" s="141"/>
    </row>
    <row r="475" spans="1:23" ht="12" customHeight="1" x14ac:dyDescent="0.3">
      <c r="A475" s="156" t="e">
        <f t="shared" ca="1" si="35"/>
        <v>#NUM!</v>
      </c>
      <c r="B475" s="156" t="e">
        <f t="shared" ca="1" si="36"/>
        <v>#NUM!</v>
      </c>
      <c r="C475" s="157" t="str">
        <f t="shared" ca="1" si="32"/>
        <v xml:space="preserve"> </v>
      </c>
      <c r="D475" s="140">
        <f t="array" aca="1" ref="D475" ca="1">INDIRECT("route!E475")</f>
        <v>0</v>
      </c>
      <c r="E475" s="140" t="str">
        <f t="shared" ca="1" si="23"/>
        <v/>
      </c>
      <c r="F475" s="158">
        <f t="shared" si="33"/>
        <v>12.777777777777779</v>
      </c>
      <c r="G475" s="162">
        <f t="shared" ca="1" si="30"/>
        <v>0</v>
      </c>
      <c r="H475" s="160" t="e">
        <f t="shared" ca="1" si="37"/>
        <v>#NUM!</v>
      </c>
      <c r="I475" s="158">
        <f t="shared" si="34"/>
        <v>12.222222222222221</v>
      </c>
      <c r="J475" s="162">
        <f t="shared" ca="1" si="31"/>
        <v>0</v>
      </c>
      <c r="K475" s="162"/>
      <c r="L475" s="160" t="e">
        <f t="shared" ca="1" si="38"/>
        <v>#NUM!</v>
      </c>
      <c r="M475" s="158">
        <f t="array" aca="1" ref="M475" ca="1">INDIRECT("route!E475")-INDIRECT("route!E474")</f>
        <v>0</v>
      </c>
      <c r="N475" s="157">
        <f t="array" aca="1" ref="N475" ca="1">IF(INDIRECT("route!D475")="START",0,IF(T475=TRUE,N474,INDIRECT("route!E475")))</f>
        <v>141.80000000000001</v>
      </c>
      <c r="O475" s="139" t="e">
        <f t="shared" ca="1" si="24"/>
        <v>#VALUE!</v>
      </c>
      <c r="P475" s="139" t="e">
        <f t="shared" ca="1" si="25"/>
        <v>#VALUE!</v>
      </c>
      <c r="Q475" s="161" t="e">
        <f t="shared" ca="1" si="26"/>
        <v>#VALUE!</v>
      </c>
      <c r="R475" s="161" t="e">
        <f t="shared" ca="1" si="27"/>
        <v>#VALUE!</v>
      </c>
      <c r="S475" s="161" t="e">
        <f t="shared" ca="1" si="28"/>
        <v>#VALUE!</v>
      </c>
      <c r="T475" s="139" t="b">
        <f t="shared" ca="1" si="29"/>
        <v>1</v>
      </c>
      <c r="U475" s="139">
        <v>475</v>
      </c>
      <c r="V475" s="139"/>
      <c r="W475" s="141"/>
    </row>
    <row r="476" spans="1:23" ht="12" customHeight="1" x14ac:dyDescent="0.3">
      <c r="A476" s="156" t="e">
        <f t="shared" ca="1" si="35"/>
        <v>#NUM!</v>
      </c>
      <c r="B476" s="156" t="e">
        <f t="shared" ca="1" si="36"/>
        <v>#NUM!</v>
      </c>
      <c r="C476" s="157" t="str">
        <f t="shared" ca="1" si="32"/>
        <v xml:space="preserve"> </v>
      </c>
      <c r="D476" s="140">
        <f t="array" aca="1" ref="D476" ca="1">INDIRECT("route!E476")</f>
        <v>0</v>
      </c>
      <c r="E476" s="140" t="str">
        <f t="shared" ca="1" si="23"/>
        <v/>
      </c>
      <c r="F476" s="158">
        <f t="shared" si="33"/>
        <v>12.777777777777779</v>
      </c>
      <c r="G476" s="162">
        <f t="shared" ca="1" si="30"/>
        <v>0</v>
      </c>
      <c r="H476" s="160" t="e">
        <f t="shared" ca="1" si="37"/>
        <v>#NUM!</v>
      </c>
      <c r="I476" s="158">
        <f t="shared" si="34"/>
        <v>12.222222222222221</v>
      </c>
      <c r="J476" s="162">
        <f t="shared" ca="1" si="31"/>
        <v>0</v>
      </c>
      <c r="K476" s="162"/>
      <c r="L476" s="160" t="e">
        <f t="shared" ca="1" si="38"/>
        <v>#NUM!</v>
      </c>
      <c r="M476" s="158">
        <f t="array" aca="1" ref="M476" ca="1">INDIRECT("route!E476")-INDIRECT("route!E475")</f>
        <v>0</v>
      </c>
      <c r="N476" s="157">
        <f t="array" aca="1" ref="N476" ca="1">IF(INDIRECT("route!D476")="START",0,IF(T476=TRUE,N475,INDIRECT("route!E476")))</f>
        <v>141.80000000000001</v>
      </c>
      <c r="O476" s="139" t="e">
        <f t="shared" ca="1" si="24"/>
        <v>#VALUE!</v>
      </c>
      <c r="P476" s="139" t="e">
        <f t="shared" ca="1" si="25"/>
        <v>#VALUE!</v>
      </c>
      <c r="Q476" s="161" t="e">
        <f t="shared" ca="1" si="26"/>
        <v>#VALUE!</v>
      </c>
      <c r="R476" s="161" t="e">
        <f t="shared" ca="1" si="27"/>
        <v>#VALUE!</v>
      </c>
      <c r="S476" s="161" t="e">
        <f t="shared" ca="1" si="28"/>
        <v>#VALUE!</v>
      </c>
      <c r="T476" s="139" t="b">
        <f t="shared" ca="1" si="29"/>
        <v>1</v>
      </c>
      <c r="U476" s="139">
        <v>476</v>
      </c>
      <c r="V476" s="139"/>
      <c r="W476" s="141"/>
    </row>
    <row r="477" spans="1:23" ht="12" customHeight="1" x14ac:dyDescent="0.3">
      <c r="A477" s="156" t="e">
        <f t="shared" ca="1" si="35"/>
        <v>#NUM!</v>
      </c>
      <c r="B477" s="156" t="e">
        <f t="shared" ca="1" si="36"/>
        <v>#NUM!</v>
      </c>
      <c r="C477" s="157" t="str">
        <f t="shared" ca="1" si="32"/>
        <v xml:space="preserve"> </v>
      </c>
      <c r="D477" s="140">
        <f t="array" aca="1" ref="D477" ca="1">INDIRECT("route!E477")</f>
        <v>0</v>
      </c>
      <c r="E477" s="140" t="str">
        <f t="shared" ca="1" si="23"/>
        <v/>
      </c>
      <c r="F477" s="158">
        <f t="shared" si="33"/>
        <v>12.777777777777779</v>
      </c>
      <c r="G477" s="162">
        <f t="shared" ca="1" si="30"/>
        <v>0</v>
      </c>
      <c r="H477" s="160" t="e">
        <f t="shared" ca="1" si="37"/>
        <v>#NUM!</v>
      </c>
      <c r="I477" s="158">
        <f t="shared" si="34"/>
        <v>12.222222222222221</v>
      </c>
      <c r="J477" s="162">
        <f t="shared" ca="1" si="31"/>
        <v>0</v>
      </c>
      <c r="K477" s="162"/>
      <c r="L477" s="160" t="e">
        <f t="shared" ca="1" si="38"/>
        <v>#NUM!</v>
      </c>
      <c r="M477" s="158">
        <f t="array" aca="1" ref="M477" ca="1">INDIRECT("route!E477")-INDIRECT("route!E476")</f>
        <v>0</v>
      </c>
      <c r="N477" s="157">
        <f t="array" aca="1" ref="N477" ca="1">IF(INDIRECT("route!D477")="START",0,IF(T477=TRUE,N476,INDIRECT("route!E477")))</f>
        <v>141.80000000000001</v>
      </c>
      <c r="O477" s="139" t="e">
        <f t="shared" ca="1" si="24"/>
        <v>#VALUE!</v>
      </c>
      <c r="P477" s="139" t="e">
        <f t="shared" ca="1" si="25"/>
        <v>#VALUE!</v>
      </c>
      <c r="Q477" s="161" t="e">
        <f t="shared" ca="1" si="26"/>
        <v>#VALUE!</v>
      </c>
      <c r="R477" s="161" t="e">
        <f t="shared" ca="1" si="27"/>
        <v>#VALUE!</v>
      </c>
      <c r="S477" s="161" t="e">
        <f t="shared" ca="1" si="28"/>
        <v>#VALUE!</v>
      </c>
      <c r="T477" s="139" t="b">
        <f t="shared" ca="1" si="29"/>
        <v>1</v>
      </c>
      <c r="U477" s="139">
        <v>477</v>
      </c>
      <c r="V477" s="139"/>
      <c r="W477" s="141"/>
    </row>
    <row r="478" spans="1:23" ht="12" customHeight="1" x14ac:dyDescent="0.3">
      <c r="A478" s="156" t="e">
        <f t="shared" ca="1" si="35"/>
        <v>#NUM!</v>
      </c>
      <c r="B478" s="156" t="e">
        <f t="shared" ca="1" si="36"/>
        <v>#NUM!</v>
      </c>
      <c r="C478" s="157" t="str">
        <f t="shared" ca="1" si="32"/>
        <v xml:space="preserve"> </v>
      </c>
      <c r="D478" s="140">
        <f t="array" aca="1" ref="D478" ca="1">INDIRECT("route!E478")</f>
        <v>0</v>
      </c>
      <c r="E478" s="140" t="str">
        <f t="shared" ca="1" si="23"/>
        <v/>
      </c>
      <c r="F478" s="158">
        <f t="shared" si="33"/>
        <v>12.777777777777779</v>
      </c>
      <c r="G478" s="162">
        <f t="shared" ca="1" si="30"/>
        <v>0</v>
      </c>
      <c r="H478" s="160" t="e">
        <f t="shared" ca="1" si="37"/>
        <v>#NUM!</v>
      </c>
      <c r="I478" s="158">
        <f t="shared" si="34"/>
        <v>12.222222222222221</v>
      </c>
      <c r="J478" s="162">
        <f t="shared" ca="1" si="31"/>
        <v>0</v>
      </c>
      <c r="K478" s="162"/>
      <c r="L478" s="160" t="e">
        <f t="shared" ca="1" si="38"/>
        <v>#NUM!</v>
      </c>
      <c r="M478" s="158">
        <f t="array" aca="1" ref="M478" ca="1">INDIRECT("route!E478")-INDIRECT("route!E477")</f>
        <v>0</v>
      </c>
      <c r="N478" s="157">
        <f t="array" aca="1" ref="N478" ca="1">IF(INDIRECT("route!D478")="START",0,IF(T478=TRUE,N477,INDIRECT("route!E478")))</f>
        <v>141.80000000000001</v>
      </c>
      <c r="O478" s="139" t="e">
        <f t="shared" ca="1" si="24"/>
        <v>#VALUE!</v>
      </c>
      <c r="P478" s="139" t="e">
        <f t="shared" ca="1" si="25"/>
        <v>#VALUE!</v>
      </c>
      <c r="Q478" s="161" t="e">
        <f t="shared" ca="1" si="26"/>
        <v>#VALUE!</v>
      </c>
      <c r="R478" s="161" t="e">
        <f t="shared" ca="1" si="27"/>
        <v>#VALUE!</v>
      </c>
      <c r="S478" s="161" t="e">
        <f t="shared" ca="1" si="28"/>
        <v>#VALUE!</v>
      </c>
      <c r="T478" s="139" t="b">
        <f t="shared" ca="1" si="29"/>
        <v>1</v>
      </c>
      <c r="U478" s="139">
        <v>478</v>
      </c>
      <c r="V478" s="139"/>
      <c r="W478" s="141"/>
    </row>
    <row r="479" spans="1:23" ht="12" customHeight="1" x14ac:dyDescent="0.3">
      <c r="A479" s="156" t="e">
        <f t="shared" ca="1" si="35"/>
        <v>#NUM!</v>
      </c>
      <c r="B479" s="156" t="e">
        <f t="shared" ca="1" si="36"/>
        <v>#NUM!</v>
      </c>
      <c r="C479" s="157" t="str">
        <f t="shared" ca="1" si="32"/>
        <v xml:space="preserve"> </v>
      </c>
      <c r="D479" s="140">
        <f t="array" aca="1" ref="D479" ca="1">INDIRECT("route!E479")</f>
        <v>0</v>
      </c>
      <c r="E479" s="140" t="str">
        <f t="shared" ca="1" si="23"/>
        <v/>
      </c>
      <c r="F479" s="158">
        <f t="shared" si="33"/>
        <v>12.777777777777779</v>
      </c>
      <c r="G479" s="162">
        <f t="shared" ca="1" si="30"/>
        <v>0</v>
      </c>
      <c r="H479" s="160" t="e">
        <f t="shared" ca="1" si="37"/>
        <v>#NUM!</v>
      </c>
      <c r="I479" s="158">
        <f t="shared" si="34"/>
        <v>12.222222222222221</v>
      </c>
      <c r="J479" s="162">
        <f t="shared" ca="1" si="31"/>
        <v>0</v>
      </c>
      <c r="K479" s="162"/>
      <c r="L479" s="160" t="e">
        <f t="shared" ca="1" si="38"/>
        <v>#NUM!</v>
      </c>
      <c r="M479" s="158">
        <f t="array" aca="1" ref="M479" ca="1">INDIRECT("route!E479")-INDIRECT("route!E478")</f>
        <v>0</v>
      </c>
      <c r="N479" s="157">
        <f t="array" aca="1" ref="N479" ca="1">IF(INDIRECT("route!D479")="START",0,IF(T479=TRUE,N478,INDIRECT("route!E479")))</f>
        <v>141.80000000000001</v>
      </c>
      <c r="O479" s="139" t="e">
        <f t="shared" ca="1" si="24"/>
        <v>#VALUE!</v>
      </c>
      <c r="P479" s="139" t="e">
        <f t="shared" ca="1" si="25"/>
        <v>#VALUE!</v>
      </c>
      <c r="Q479" s="161" t="e">
        <f t="shared" ca="1" si="26"/>
        <v>#VALUE!</v>
      </c>
      <c r="R479" s="161" t="e">
        <f t="shared" ca="1" si="27"/>
        <v>#VALUE!</v>
      </c>
      <c r="S479" s="161" t="e">
        <f t="shared" ca="1" si="28"/>
        <v>#VALUE!</v>
      </c>
      <c r="T479" s="139" t="b">
        <f t="shared" ca="1" si="29"/>
        <v>1</v>
      </c>
      <c r="U479" s="139">
        <v>479</v>
      </c>
      <c r="V479" s="139"/>
      <c r="W479" s="141"/>
    </row>
    <row r="480" spans="1:23" ht="12" customHeight="1" x14ac:dyDescent="0.3">
      <c r="A480" s="156" t="e">
        <f t="shared" ca="1" si="35"/>
        <v>#NUM!</v>
      </c>
      <c r="B480" s="156" t="e">
        <f t="shared" ca="1" si="36"/>
        <v>#NUM!</v>
      </c>
      <c r="C480" s="157" t="str">
        <f t="shared" ca="1" si="32"/>
        <v xml:space="preserve"> </v>
      </c>
      <c r="D480" s="140">
        <f t="array" aca="1" ref="D480" ca="1">INDIRECT("route!E480")</f>
        <v>0</v>
      </c>
      <c r="E480" s="140" t="str">
        <f t="shared" ca="1" si="23"/>
        <v/>
      </c>
      <c r="F480" s="158">
        <f t="shared" si="33"/>
        <v>12.777777777777779</v>
      </c>
      <c r="G480" s="162">
        <f t="shared" ca="1" si="30"/>
        <v>0</v>
      </c>
      <c r="H480" s="160" t="e">
        <f t="shared" ca="1" si="37"/>
        <v>#NUM!</v>
      </c>
      <c r="I480" s="158">
        <f t="shared" si="34"/>
        <v>12.222222222222221</v>
      </c>
      <c r="J480" s="162">
        <f t="shared" ca="1" si="31"/>
        <v>0</v>
      </c>
      <c r="K480" s="162"/>
      <c r="L480" s="160" t="e">
        <f t="shared" ca="1" si="38"/>
        <v>#NUM!</v>
      </c>
      <c r="M480" s="158">
        <f t="array" aca="1" ref="M480" ca="1">INDIRECT("route!E480")-INDIRECT("route!E479")</f>
        <v>0</v>
      </c>
      <c r="N480" s="157">
        <f t="array" aca="1" ref="N480" ca="1">IF(INDIRECT("route!D480")="START",0,IF(T480=TRUE,N479,INDIRECT("route!E480")))</f>
        <v>141.80000000000001</v>
      </c>
      <c r="O480" s="139" t="e">
        <f t="shared" ca="1" si="24"/>
        <v>#VALUE!</v>
      </c>
      <c r="P480" s="139" t="e">
        <f t="shared" ca="1" si="25"/>
        <v>#VALUE!</v>
      </c>
      <c r="Q480" s="161" t="e">
        <f t="shared" ca="1" si="26"/>
        <v>#VALUE!</v>
      </c>
      <c r="R480" s="161" t="e">
        <f t="shared" ca="1" si="27"/>
        <v>#VALUE!</v>
      </c>
      <c r="S480" s="161" t="e">
        <f t="shared" ca="1" si="28"/>
        <v>#VALUE!</v>
      </c>
      <c r="T480" s="139" t="b">
        <f t="shared" ca="1" si="29"/>
        <v>1</v>
      </c>
      <c r="U480" s="139">
        <v>480</v>
      </c>
      <c r="V480" s="139"/>
      <c r="W480" s="141"/>
    </row>
    <row r="481" spans="1:23" ht="12" customHeight="1" x14ac:dyDescent="0.3">
      <c r="A481" s="156" t="e">
        <f t="shared" ca="1" si="35"/>
        <v>#NUM!</v>
      </c>
      <c r="B481" s="156" t="e">
        <f t="shared" ca="1" si="36"/>
        <v>#NUM!</v>
      </c>
      <c r="C481" s="157" t="str">
        <f t="shared" ca="1" si="32"/>
        <v xml:space="preserve"> </v>
      </c>
      <c r="D481" s="140">
        <f t="array" aca="1" ref="D481" ca="1">INDIRECT("route!E481")</f>
        <v>0</v>
      </c>
      <c r="E481" s="140" t="str">
        <f t="shared" ca="1" si="23"/>
        <v/>
      </c>
      <c r="F481" s="158">
        <f t="shared" si="33"/>
        <v>12.777777777777779</v>
      </c>
      <c r="G481" s="162">
        <f t="shared" ca="1" si="30"/>
        <v>0</v>
      </c>
      <c r="H481" s="160" t="e">
        <f t="shared" ca="1" si="37"/>
        <v>#NUM!</v>
      </c>
      <c r="I481" s="158">
        <f t="shared" si="34"/>
        <v>12.222222222222221</v>
      </c>
      <c r="J481" s="162">
        <f t="shared" ca="1" si="31"/>
        <v>0</v>
      </c>
      <c r="K481" s="162"/>
      <c r="L481" s="160" t="e">
        <f t="shared" ca="1" si="38"/>
        <v>#NUM!</v>
      </c>
      <c r="M481" s="158">
        <f t="array" aca="1" ref="M481" ca="1">INDIRECT("route!E481")-INDIRECT("route!E480")</f>
        <v>0</v>
      </c>
      <c r="N481" s="157">
        <f t="array" aca="1" ref="N481" ca="1">IF(INDIRECT("route!D481")="START",0,IF(T481=TRUE,N480,INDIRECT("route!E481")))</f>
        <v>141.80000000000001</v>
      </c>
      <c r="O481" s="139" t="e">
        <f t="shared" ca="1" si="24"/>
        <v>#VALUE!</v>
      </c>
      <c r="P481" s="139" t="e">
        <f t="shared" ca="1" si="25"/>
        <v>#VALUE!</v>
      </c>
      <c r="Q481" s="161" t="e">
        <f t="shared" ca="1" si="26"/>
        <v>#VALUE!</v>
      </c>
      <c r="R481" s="161" t="e">
        <f t="shared" ca="1" si="27"/>
        <v>#VALUE!</v>
      </c>
      <c r="S481" s="161" t="e">
        <f t="shared" ca="1" si="28"/>
        <v>#VALUE!</v>
      </c>
      <c r="T481" s="139" t="b">
        <f t="shared" ca="1" si="29"/>
        <v>1</v>
      </c>
      <c r="U481" s="139">
        <v>481</v>
      </c>
      <c r="V481" s="139"/>
      <c r="W481" s="141"/>
    </row>
    <row r="482" spans="1:23" ht="12" customHeight="1" x14ac:dyDescent="0.3">
      <c r="A482" s="156" t="e">
        <f t="shared" ca="1" si="35"/>
        <v>#NUM!</v>
      </c>
      <c r="B482" s="156" t="e">
        <f t="shared" ca="1" si="36"/>
        <v>#NUM!</v>
      </c>
      <c r="C482" s="157" t="str">
        <f t="shared" ca="1" si="32"/>
        <v xml:space="preserve"> </v>
      </c>
      <c r="D482" s="140">
        <f t="array" aca="1" ref="D482" ca="1">INDIRECT("route!E482")</f>
        <v>0</v>
      </c>
      <c r="E482" s="140" t="str">
        <f t="shared" ca="1" si="23"/>
        <v/>
      </c>
      <c r="F482" s="158">
        <f t="shared" si="33"/>
        <v>12.777777777777779</v>
      </c>
      <c r="G482" s="162">
        <f t="shared" ca="1" si="30"/>
        <v>0</v>
      </c>
      <c r="H482" s="160" t="e">
        <f t="shared" ca="1" si="37"/>
        <v>#NUM!</v>
      </c>
      <c r="I482" s="158">
        <f t="shared" si="34"/>
        <v>12.222222222222221</v>
      </c>
      <c r="J482" s="162">
        <f t="shared" ca="1" si="31"/>
        <v>0</v>
      </c>
      <c r="K482" s="162"/>
      <c r="L482" s="160" t="e">
        <f t="shared" ca="1" si="38"/>
        <v>#NUM!</v>
      </c>
      <c r="M482" s="158">
        <f t="array" aca="1" ref="M482" ca="1">INDIRECT("route!E482")-INDIRECT("route!E481")</f>
        <v>0</v>
      </c>
      <c r="N482" s="157">
        <f t="array" aca="1" ref="N482" ca="1">IF(INDIRECT("route!D482")="START",0,IF(T482=TRUE,N481,INDIRECT("route!E482")))</f>
        <v>141.80000000000001</v>
      </c>
      <c r="O482" s="139" t="e">
        <f t="shared" ca="1" si="24"/>
        <v>#VALUE!</v>
      </c>
      <c r="P482" s="139" t="e">
        <f t="shared" ca="1" si="25"/>
        <v>#VALUE!</v>
      </c>
      <c r="Q482" s="161" t="e">
        <f t="shared" ca="1" si="26"/>
        <v>#VALUE!</v>
      </c>
      <c r="R482" s="161" t="e">
        <f t="shared" ca="1" si="27"/>
        <v>#VALUE!</v>
      </c>
      <c r="S482" s="161" t="e">
        <f t="shared" ca="1" si="28"/>
        <v>#VALUE!</v>
      </c>
      <c r="T482" s="139" t="b">
        <f t="shared" ca="1" si="29"/>
        <v>1</v>
      </c>
      <c r="U482" s="139">
        <v>482</v>
      </c>
      <c r="V482" s="139"/>
      <c r="W482" s="141"/>
    </row>
    <row r="483" spans="1:23" ht="12" customHeight="1" x14ac:dyDescent="0.3">
      <c r="A483" s="156" t="e">
        <f t="shared" ca="1" si="35"/>
        <v>#NUM!</v>
      </c>
      <c r="B483" s="156" t="e">
        <f t="shared" ca="1" si="36"/>
        <v>#NUM!</v>
      </c>
      <c r="C483" s="157" t="str">
        <f t="shared" ca="1" si="32"/>
        <v xml:space="preserve"> </v>
      </c>
      <c r="D483" s="140">
        <f t="array" aca="1" ref="D483" ca="1">INDIRECT("route!E483")</f>
        <v>0</v>
      </c>
      <c r="E483" s="140" t="str">
        <f t="shared" ca="1" si="23"/>
        <v/>
      </c>
      <c r="F483" s="158">
        <f t="shared" si="33"/>
        <v>12.777777777777779</v>
      </c>
      <c r="G483" s="162">
        <f t="shared" ca="1" si="30"/>
        <v>0</v>
      </c>
      <c r="H483" s="160" t="e">
        <f t="shared" ca="1" si="37"/>
        <v>#NUM!</v>
      </c>
      <c r="I483" s="158">
        <f t="shared" si="34"/>
        <v>12.222222222222221</v>
      </c>
      <c r="J483" s="162">
        <f t="shared" ca="1" si="31"/>
        <v>0</v>
      </c>
      <c r="K483" s="162"/>
      <c r="L483" s="160" t="e">
        <f t="shared" ca="1" si="38"/>
        <v>#NUM!</v>
      </c>
      <c r="M483" s="158">
        <f t="array" aca="1" ref="M483" ca="1">INDIRECT("route!E483")-INDIRECT("route!E482")</f>
        <v>0</v>
      </c>
      <c r="N483" s="157">
        <f t="array" aca="1" ref="N483" ca="1">IF(INDIRECT("route!D483")="START",0,IF(T483=TRUE,N482,INDIRECT("route!E483")))</f>
        <v>141.80000000000001</v>
      </c>
      <c r="O483" s="139" t="e">
        <f t="shared" ca="1" si="24"/>
        <v>#VALUE!</v>
      </c>
      <c r="P483" s="139" t="e">
        <f t="shared" ca="1" si="25"/>
        <v>#VALUE!</v>
      </c>
      <c r="Q483" s="161" t="e">
        <f t="shared" ca="1" si="26"/>
        <v>#VALUE!</v>
      </c>
      <c r="R483" s="161" t="e">
        <f t="shared" ca="1" si="27"/>
        <v>#VALUE!</v>
      </c>
      <c r="S483" s="161" t="e">
        <f t="shared" ca="1" si="28"/>
        <v>#VALUE!</v>
      </c>
      <c r="T483" s="139" t="b">
        <f t="shared" ca="1" si="29"/>
        <v>1</v>
      </c>
      <c r="U483" s="139">
        <v>483</v>
      </c>
      <c r="V483" s="139"/>
      <c r="W483" s="141"/>
    </row>
    <row r="484" spans="1:23" ht="12" customHeight="1" x14ac:dyDescent="0.3">
      <c r="A484" s="156" t="e">
        <f t="shared" ca="1" si="35"/>
        <v>#NUM!</v>
      </c>
      <c r="B484" s="156" t="e">
        <f t="shared" ca="1" si="36"/>
        <v>#NUM!</v>
      </c>
      <c r="C484" s="157" t="str">
        <f t="shared" ca="1" si="32"/>
        <v xml:space="preserve"> </v>
      </c>
      <c r="D484" s="140">
        <f t="array" aca="1" ref="D484" ca="1">INDIRECT("route!E484")</f>
        <v>0</v>
      </c>
      <c r="E484" s="140" t="str">
        <f t="shared" ca="1" si="23"/>
        <v/>
      </c>
      <c r="F484" s="158">
        <f t="shared" si="33"/>
        <v>12.777777777777779</v>
      </c>
      <c r="G484" s="162">
        <f t="shared" ca="1" si="30"/>
        <v>0</v>
      </c>
      <c r="H484" s="160" t="e">
        <f t="shared" ca="1" si="37"/>
        <v>#NUM!</v>
      </c>
      <c r="I484" s="158">
        <f t="shared" si="34"/>
        <v>12.222222222222221</v>
      </c>
      <c r="J484" s="162">
        <f t="shared" ca="1" si="31"/>
        <v>0</v>
      </c>
      <c r="K484" s="162"/>
      <c r="L484" s="160" t="e">
        <f t="shared" ca="1" si="38"/>
        <v>#NUM!</v>
      </c>
      <c r="M484" s="158">
        <f t="array" aca="1" ref="M484" ca="1">INDIRECT("route!E484")-INDIRECT("route!E483")</f>
        <v>0</v>
      </c>
      <c r="N484" s="157">
        <f t="array" aca="1" ref="N484" ca="1">IF(INDIRECT("route!D484")="START",0,IF(T484=TRUE,N483,INDIRECT("route!E484")))</f>
        <v>141.80000000000001</v>
      </c>
      <c r="O484" s="139" t="e">
        <f t="shared" ca="1" si="24"/>
        <v>#VALUE!</v>
      </c>
      <c r="P484" s="139" t="e">
        <f t="shared" ca="1" si="25"/>
        <v>#VALUE!</v>
      </c>
      <c r="Q484" s="161" t="e">
        <f t="shared" ca="1" si="26"/>
        <v>#VALUE!</v>
      </c>
      <c r="R484" s="161" t="e">
        <f t="shared" ca="1" si="27"/>
        <v>#VALUE!</v>
      </c>
      <c r="S484" s="161" t="e">
        <f t="shared" ca="1" si="28"/>
        <v>#VALUE!</v>
      </c>
      <c r="T484" s="139" t="b">
        <f t="shared" ca="1" si="29"/>
        <v>1</v>
      </c>
      <c r="U484" s="139">
        <v>484</v>
      </c>
      <c r="V484" s="139"/>
      <c r="W484" s="141"/>
    </row>
    <row r="485" spans="1:23" ht="12" customHeight="1" x14ac:dyDescent="0.3">
      <c r="A485" s="156" t="e">
        <f t="shared" ca="1" si="35"/>
        <v>#NUM!</v>
      </c>
      <c r="B485" s="156" t="e">
        <f t="shared" ca="1" si="36"/>
        <v>#NUM!</v>
      </c>
      <c r="C485" s="157" t="str">
        <f t="shared" ca="1" si="32"/>
        <v xml:space="preserve"> </v>
      </c>
      <c r="D485" s="140">
        <f t="array" aca="1" ref="D485" ca="1">INDIRECT("route!E485")</f>
        <v>0</v>
      </c>
      <c r="E485" s="140" t="str">
        <f t="shared" ca="1" si="23"/>
        <v/>
      </c>
      <c r="F485" s="158">
        <f t="shared" si="33"/>
        <v>12.777777777777779</v>
      </c>
      <c r="G485" s="162">
        <f t="shared" ca="1" si="30"/>
        <v>0</v>
      </c>
      <c r="H485" s="160" t="e">
        <f t="shared" ca="1" si="37"/>
        <v>#NUM!</v>
      </c>
      <c r="I485" s="158">
        <f t="shared" si="34"/>
        <v>12.222222222222221</v>
      </c>
      <c r="J485" s="162">
        <f t="shared" ca="1" si="31"/>
        <v>0</v>
      </c>
      <c r="K485" s="162"/>
      <c r="L485" s="160" t="e">
        <f t="shared" ca="1" si="38"/>
        <v>#NUM!</v>
      </c>
      <c r="M485" s="158">
        <f t="array" aca="1" ref="M485" ca="1">INDIRECT("route!E485")-INDIRECT("route!E484")</f>
        <v>0</v>
      </c>
      <c r="N485" s="157">
        <f t="array" aca="1" ref="N485" ca="1">IF(INDIRECT("route!D485")="START",0,IF(T485=TRUE,N484,INDIRECT("route!E485")))</f>
        <v>141.80000000000001</v>
      </c>
      <c r="O485" s="139" t="e">
        <f t="shared" ca="1" si="24"/>
        <v>#VALUE!</v>
      </c>
      <c r="P485" s="139" t="e">
        <f t="shared" ca="1" si="25"/>
        <v>#VALUE!</v>
      </c>
      <c r="Q485" s="161" t="e">
        <f t="shared" ca="1" si="26"/>
        <v>#VALUE!</v>
      </c>
      <c r="R485" s="161" t="e">
        <f t="shared" ca="1" si="27"/>
        <v>#VALUE!</v>
      </c>
      <c r="S485" s="161" t="e">
        <f t="shared" ca="1" si="28"/>
        <v>#VALUE!</v>
      </c>
      <c r="T485" s="139" t="b">
        <f t="shared" ca="1" si="29"/>
        <v>1</v>
      </c>
      <c r="U485" s="139">
        <v>485</v>
      </c>
      <c r="V485" s="139"/>
      <c r="W485" s="141"/>
    </row>
    <row r="486" spans="1:23" ht="12" customHeight="1" x14ac:dyDescent="0.3">
      <c r="A486" s="156" t="e">
        <f t="shared" ca="1" si="35"/>
        <v>#NUM!</v>
      </c>
      <c r="B486" s="156" t="e">
        <f t="shared" ca="1" si="36"/>
        <v>#NUM!</v>
      </c>
      <c r="C486" s="157" t="str">
        <f t="shared" ca="1" si="32"/>
        <v xml:space="preserve"> </v>
      </c>
      <c r="D486" s="140">
        <f t="array" aca="1" ref="D486" ca="1">INDIRECT("route!E486")</f>
        <v>0</v>
      </c>
      <c r="E486" s="140" t="str">
        <f t="shared" ca="1" si="23"/>
        <v/>
      </c>
      <c r="F486" s="158">
        <f t="shared" si="33"/>
        <v>12.777777777777779</v>
      </c>
      <c r="G486" s="162">
        <f t="shared" ca="1" si="30"/>
        <v>0</v>
      </c>
      <c r="H486" s="160" t="e">
        <f t="shared" ca="1" si="37"/>
        <v>#NUM!</v>
      </c>
      <c r="I486" s="158">
        <f t="shared" si="34"/>
        <v>12.222222222222221</v>
      </c>
      <c r="J486" s="162">
        <f t="shared" ca="1" si="31"/>
        <v>0</v>
      </c>
      <c r="K486" s="162"/>
      <c r="L486" s="160" t="e">
        <f t="shared" ca="1" si="38"/>
        <v>#NUM!</v>
      </c>
      <c r="M486" s="158">
        <f t="array" aca="1" ref="M486" ca="1">INDIRECT("route!E486")-INDIRECT("route!E485")</f>
        <v>0</v>
      </c>
      <c r="N486" s="157">
        <f t="array" aca="1" ref="N486" ca="1">IF(INDIRECT("route!D486")="START",0,IF(T486=TRUE,N485,INDIRECT("route!E486")))</f>
        <v>141.80000000000001</v>
      </c>
      <c r="O486" s="139" t="e">
        <f t="shared" ca="1" si="24"/>
        <v>#VALUE!</v>
      </c>
      <c r="P486" s="139" t="e">
        <f t="shared" ca="1" si="25"/>
        <v>#VALUE!</v>
      </c>
      <c r="Q486" s="161" t="e">
        <f t="shared" ca="1" si="26"/>
        <v>#VALUE!</v>
      </c>
      <c r="R486" s="161" t="e">
        <f t="shared" ca="1" si="27"/>
        <v>#VALUE!</v>
      </c>
      <c r="S486" s="161" t="e">
        <f t="shared" ca="1" si="28"/>
        <v>#VALUE!</v>
      </c>
      <c r="T486" s="139" t="b">
        <f t="shared" ca="1" si="29"/>
        <v>1</v>
      </c>
      <c r="U486" s="139">
        <v>486</v>
      </c>
      <c r="V486" s="139"/>
      <c r="W486" s="141"/>
    </row>
    <row r="487" spans="1:23" ht="12" customHeight="1" x14ac:dyDescent="0.3">
      <c r="A487" s="156" t="e">
        <f t="shared" ca="1" si="35"/>
        <v>#NUM!</v>
      </c>
      <c r="B487" s="156" t="e">
        <f t="shared" ca="1" si="36"/>
        <v>#NUM!</v>
      </c>
      <c r="C487" s="157" t="str">
        <f t="shared" ca="1" si="32"/>
        <v xml:space="preserve"> </v>
      </c>
      <c r="D487" s="140">
        <f t="array" aca="1" ref="D487" ca="1">INDIRECT("route!E487")</f>
        <v>0</v>
      </c>
      <c r="E487" s="140" t="str">
        <f t="shared" ca="1" si="23"/>
        <v/>
      </c>
      <c r="F487" s="158">
        <f t="shared" si="33"/>
        <v>12.777777777777779</v>
      </c>
      <c r="G487" s="162">
        <f t="shared" ca="1" si="30"/>
        <v>0</v>
      </c>
      <c r="H487" s="160" t="e">
        <f t="shared" ca="1" si="37"/>
        <v>#NUM!</v>
      </c>
      <c r="I487" s="158">
        <f t="shared" si="34"/>
        <v>12.222222222222221</v>
      </c>
      <c r="J487" s="162">
        <f t="shared" ca="1" si="31"/>
        <v>0</v>
      </c>
      <c r="K487" s="162"/>
      <c r="L487" s="160" t="e">
        <f t="shared" ca="1" si="38"/>
        <v>#NUM!</v>
      </c>
      <c r="M487" s="158">
        <f t="array" aca="1" ref="M487" ca="1">INDIRECT("route!E487")-INDIRECT("route!E486")</f>
        <v>0</v>
      </c>
      <c r="N487" s="157">
        <f t="array" aca="1" ref="N487" ca="1">IF(INDIRECT("route!D487")="START",0,IF(T487=TRUE,N486,INDIRECT("route!E487")))</f>
        <v>141.80000000000001</v>
      </c>
      <c r="O487" s="139" t="e">
        <f t="shared" ca="1" si="24"/>
        <v>#VALUE!</v>
      </c>
      <c r="P487" s="139" t="e">
        <f t="shared" ca="1" si="25"/>
        <v>#VALUE!</v>
      </c>
      <c r="Q487" s="161" t="e">
        <f t="shared" ca="1" si="26"/>
        <v>#VALUE!</v>
      </c>
      <c r="R487" s="161" t="e">
        <f t="shared" ca="1" si="27"/>
        <v>#VALUE!</v>
      </c>
      <c r="S487" s="161" t="e">
        <f t="shared" ca="1" si="28"/>
        <v>#VALUE!</v>
      </c>
      <c r="T487" s="139" t="b">
        <f t="shared" ca="1" si="29"/>
        <v>1</v>
      </c>
      <c r="U487" s="139">
        <v>487</v>
      </c>
      <c r="V487" s="139"/>
      <c r="W487" s="141"/>
    </row>
    <row r="488" spans="1:23" ht="12" customHeight="1" x14ac:dyDescent="0.3">
      <c r="A488" s="156" t="e">
        <f t="shared" ca="1" si="35"/>
        <v>#NUM!</v>
      </c>
      <c r="B488" s="156" t="e">
        <f t="shared" ca="1" si="36"/>
        <v>#NUM!</v>
      </c>
      <c r="C488" s="157" t="str">
        <f t="shared" ca="1" si="32"/>
        <v xml:space="preserve"> </v>
      </c>
      <c r="D488" s="140">
        <f t="array" aca="1" ref="D488" ca="1">INDIRECT("route!E488")</f>
        <v>0</v>
      </c>
      <c r="E488" s="140" t="str">
        <f t="shared" ca="1" si="23"/>
        <v/>
      </c>
      <c r="F488" s="158">
        <f t="shared" si="33"/>
        <v>12.777777777777779</v>
      </c>
      <c r="G488" s="162">
        <f t="shared" ca="1" si="30"/>
        <v>0</v>
      </c>
      <c r="H488" s="160" t="e">
        <f t="shared" ca="1" si="37"/>
        <v>#NUM!</v>
      </c>
      <c r="I488" s="158">
        <f t="shared" si="34"/>
        <v>12.222222222222221</v>
      </c>
      <c r="J488" s="162">
        <f t="shared" ca="1" si="31"/>
        <v>0</v>
      </c>
      <c r="K488" s="162"/>
      <c r="L488" s="160" t="e">
        <f t="shared" ca="1" si="38"/>
        <v>#NUM!</v>
      </c>
      <c r="M488" s="158">
        <f t="array" aca="1" ref="M488" ca="1">INDIRECT("route!E488")-INDIRECT("route!E487")</f>
        <v>0</v>
      </c>
      <c r="N488" s="157">
        <f t="array" aca="1" ref="N488" ca="1">IF(INDIRECT("route!D488")="START",0,IF(T488=TRUE,N487,INDIRECT("route!E488")))</f>
        <v>141.80000000000001</v>
      </c>
      <c r="O488" s="139" t="e">
        <f t="shared" ca="1" si="24"/>
        <v>#VALUE!</v>
      </c>
      <c r="P488" s="139" t="e">
        <f t="shared" ca="1" si="25"/>
        <v>#VALUE!</v>
      </c>
      <c r="Q488" s="161" t="e">
        <f t="shared" ca="1" si="26"/>
        <v>#VALUE!</v>
      </c>
      <c r="R488" s="161" t="e">
        <f t="shared" ca="1" si="27"/>
        <v>#VALUE!</v>
      </c>
      <c r="S488" s="161" t="e">
        <f t="shared" ca="1" si="28"/>
        <v>#VALUE!</v>
      </c>
      <c r="T488" s="139" t="b">
        <f t="shared" ca="1" si="29"/>
        <v>1</v>
      </c>
      <c r="U488" s="139">
        <v>488</v>
      </c>
      <c r="V488" s="139"/>
      <c r="W488" s="141"/>
    </row>
    <row r="489" spans="1:23" ht="12" customHeight="1" x14ac:dyDescent="0.3">
      <c r="A489" s="156" t="e">
        <f t="shared" ca="1" si="35"/>
        <v>#NUM!</v>
      </c>
      <c r="B489" s="156" t="e">
        <f t="shared" ca="1" si="36"/>
        <v>#NUM!</v>
      </c>
      <c r="C489" s="157" t="str">
        <f t="shared" ca="1" si="32"/>
        <v xml:space="preserve"> </v>
      </c>
      <c r="D489" s="140">
        <f t="array" aca="1" ref="D489" ca="1">INDIRECT("route!E489")</f>
        <v>0</v>
      </c>
      <c r="E489" s="140" t="str">
        <f t="shared" ca="1" si="23"/>
        <v/>
      </c>
      <c r="F489" s="158">
        <f t="shared" si="33"/>
        <v>12.777777777777779</v>
      </c>
      <c r="G489" s="162">
        <f t="shared" ca="1" si="30"/>
        <v>0</v>
      </c>
      <c r="H489" s="160" t="e">
        <f t="shared" ca="1" si="37"/>
        <v>#NUM!</v>
      </c>
      <c r="I489" s="158">
        <f t="shared" si="34"/>
        <v>12.222222222222221</v>
      </c>
      <c r="J489" s="162">
        <f t="shared" ca="1" si="31"/>
        <v>0</v>
      </c>
      <c r="K489" s="162"/>
      <c r="L489" s="160" t="e">
        <f t="shared" ca="1" si="38"/>
        <v>#NUM!</v>
      </c>
      <c r="M489" s="158">
        <f t="array" aca="1" ref="M489" ca="1">INDIRECT("route!E489")-INDIRECT("route!E488")</f>
        <v>0</v>
      </c>
      <c r="N489" s="157">
        <f t="array" aca="1" ref="N489" ca="1">IF(INDIRECT("route!D489")="START",0,IF(T489=TRUE,N488,INDIRECT("route!E489")))</f>
        <v>141.80000000000001</v>
      </c>
      <c r="O489" s="139" t="e">
        <f t="shared" ca="1" si="24"/>
        <v>#VALUE!</v>
      </c>
      <c r="P489" s="139" t="e">
        <f t="shared" ca="1" si="25"/>
        <v>#VALUE!</v>
      </c>
      <c r="Q489" s="161" t="e">
        <f t="shared" ca="1" si="26"/>
        <v>#VALUE!</v>
      </c>
      <c r="R489" s="161" t="e">
        <f t="shared" ca="1" si="27"/>
        <v>#VALUE!</v>
      </c>
      <c r="S489" s="161" t="e">
        <f t="shared" ca="1" si="28"/>
        <v>#VALUE!</v>
      </c>
      <c r="T489" s="139" t="b">
        <f t="shared" ca="1" si="29"/>
        <v>1</v>
      </c>
      <c r="U489" s="139">
        <v>489</v>
      </c>
      <c r="V489" s="139"/>
      <c r="W489" s="141"/>
    </row>
    <row r="490" spans="1:23" ht="12" customHeight="1" x14ac:dyDescent="0.3">
      <c r="A490" s="156" t="e">
        <f t="shared" ca="1" si="35"/>
        <v>#NUM!</v>
      </c>
      <c r="B490" s="156" t="e">
        <f t="shared" ca="1" si="36"/>
        <v>#NUM!</v>
      </c>
      <c r="C490" s="157" t="str">
        <f t="shared" ca="1" si="32"/>
        <v xml:space="preserve"> </v>
      </c>
      <c r="D490" s="140">
        <f t="array" aca="1" ref="D490" ca="1">INDIRECT("route!E490")</f>
        <v>0</v>
      </c>
      <c r="E490" s="140" t="str">
        <f t="shared" ca="1" si="23"/>
        <v/>
      </c>
      <c r="F490" s="158">
        <f t="shared" si="33"/>
        <v>12.777777777777779</v>
      </c>
      <c r="G490" s="162">
        <f t="shared" ca="1" si="30"/>
        <v>0</v>
      </c>
      <c r="H490" s="160" t="e">
        <f t="shared" ca="1" si="37"/>
        <v>#NUM!</v>
      </c>
      <c r="I490" s="158">
        <f t="shared" si="34"/>
        <v>12.222222222222221</v>
      </c>
      <c r="J490" s="162">
        <f t="shared" ca="1" si="31"/>
        <v>0</v>
      </c>
      <c r="K490" s="162"/>
      <c r="L490" s="160" t="e">
        <f t="shared" ca="1" si="38"/>
        <v>#NUM!</v>
      </c>
      <c r="M490" s="158">
        <f t="array" aca="1" ref="M490" ca="1">INDIRECT("route!E490")-INDIRECT("route!E489")</f>
        <v>0</v>
      </c>
      <c r="N490" s="157">
        <f t="array" aca="1" ref="N490" ca="1">IF(INDIRECT("route!D490")="START",0,IF(T490=TRUE,N489,INDIRECT("route!E490")))</f>
        <v>141.80000000000001</v>
      </c>
      <c r="O490" s="139" t="e">
        <f t="shared" ca="1" si="24"/>
        <v>#VALUE!</v>
      </c>
      <c r="P490" s="139" t="e">
        <f t="shared" ca="1" si="25"/>
        <v>#VALUE!</v>
      </c>
      <c r="Q490" s="161" t="e">
        <f t="shared" ca="1" si="26"/>
        <v>#VALUE!</v>
      </c>
      <c r="R490" s="161" t="e">
        <f t="shared" ca="1" si="27"/>
        <v>#VALUE!</v>
      </c>
      <c r="S490" s="161" t="e">
        <f t="shared" ca="1" si="28"/>
        <v>#VALUE!</v>
      </c>
      <c r="T490" s="139" t="b">
        <f t="shared" ca="1" si="29"/>
        <v>1</v>
      </c>
      <c r="U490" s="139">
        <v>490</v>
      </c>
      <c r="V490" s="139"/>
      <c r="W490" s="141"/>
    </row>
    <row r="491" spans="1:23" ht="12" customHeight="1" x14ac:dyDescent="0.3">
      <c r="A491" s="156" t="e">
        <f t="shared" ca="1" si="35"/>
        <v>#NUM!</v>
      </c>
      <c r="B491" s="156" t="e">
        <f t="shared" ca="1" si="36"/>
        <v>#NUM!</v>
      </c>
      <c r="C491" s="157" t="str">
        <f t="shared" ca="1" si="32"/>
        <v xml:space="preserve"> </v>
      </c>
      <c r="D491" s="140">
        <f t="array" aca="1" ref="D491" ca="1">INDIRECT("route!E491")</f>
        <v>0</v>
      </c>
      <c r="E491" s="140" t="str">
        <f t="shared" ca="1" si="23"/>
        <v/>
      </c>
      <c r="F491" s="158">
        <f t="shared" si="33"/>
        <v>12.777777777777779</v>
      </c>
      <c r="G491" s="162">
        <f t="shared" ca="1" si="30"/>
        <v>0</v>
      </c>
      <c r="H491" s="160" t="e">
        <f t="shared" ca="1" si="37"/>
        <v>#NUM!</v>
      </c>
      <c r="I491" s="158">
        <f t="shared" si="34"/>
        <v>12.222222222222221</v>
      </c>
      <c r="J491" s="162">
        <f t="shared" ca="1" si="31"/>
        <v>0</v>
      </c>
      <c r="K491" s="162"/>
      <c r="L491" s="160" t="e">
        <f t="shared" ca="1" si="38"/>
        <v>#NUM!</v>
      </c>
      <c r="M491" s="158">
        <f t="array" aca="1" ref="M491" ca="1">INDIRECT("route!E491")-INDIRECT("route!E490")</f>
        <v>0</v>
      </c>
      <c r="N491" s="157">
        <f t="array" aca="1" ref="N491" ca="1">IF(INDIRECT("route!D491")="START",0,IF(T491=TRUE,N490,INDIRECT("route!E491")))</f>
        <v>141.80000000000001</v>
      </c>
      <c r="O491" s="139" t="e">
        <f t="shared" ca="1" si="24"/>
        <v>#VALUE!</v>
      </c>
      <c r="P491" s="139" t="e">
        <f t="shared" ca="1" si="25"/>
        <v>#VALUE!</v>
      </c>
      <c r="Q491" s="161" t="e">
        <f t="shared" ca="1" si="26"/>
        <v>#VALUE!</v>
      </c>
      <c r="R491" s="161" t="e">
        <f t="shared" ca="1" si="27"/>
        <v>#VALUE!</v>
      </c>
      <c r="S491" s="161" t="e">
        <f t="shared" ca="1" si="28"/>
        <v>#VALUE!</v>
      </c>
      <c r="T491" s="139" t="b">
        <f t="shared" ca="1" si="29"/>
        <v>1</v>
      </c>
      <c r="U491" s="139">
        <v>491</v>
      </c>
      <c r="V491" s="139"/>
      <c r="W491" s="141"/>
    </row>
    <row r="492" spans="1:23" ht="12" customHeight="1" x14ac:dyDescent="0.3">
      <c r="A492" s="156" t="e">
        <f t="shared" ca="1" si="35"/>
        <v>#NUM!</v>
      </c>
      <c r="B492" s="156" t="e">
        <f t="shared" ca="1" si="36"/>
        <v>#NUM!</v>
      </c>
      <c r="C492" s="157" t="str">
        <f t="shared" ca="1" si="32"/>
        <v xml:space="preserve"> </v>
      </c>
      <c r="D492" s="140">
        <f t="array" aca="1" ref="D492" ca="1">INDIRECT("route!E492")</f>
        <v>0</v>
      </c>
      <c r="E492" s="140" t="str">
        <f t="shared" ca="1" si="23"/>
        <v/>
      </c>
      <c r="F492" s="158">
        <f t="shared" si="33"/>
        <v>12.777777777777779</v>
      </c>
      <c r="G492" s="162">
        <f t="shared" ca="1" si="30"/>
        <v>0</v>
      </c>
      <c r="H492" s="160" t="e">
        <f t="shared" ca="1" si="37"/>
        <v>#NUM!</v>
      </c>
      <c r="I492" s="158">
        <f t="shared" si="34"/>
        <v>12.222222222222221</v>
      </c>
      <c r="J492" s="162">
        <f t="shared" ca="1" si="31"/>
        <v>0</v>
      </c>
      <c r="K492" s="162"/>
      <c r="L492" s="160" t="e">
        <f t="shared" ca="1" si="38"/>
        <v>#NUM!</v>
      </c>
      <c r="M492" s="158">
        <f t="array" aca="1" ref="M492" ca="1">INDIRECT("route!E492")-INDIRECT("route!E491")</f>
        <v>0</v>
      </c>
      <c r="N492" s="157">
        <f t="array" aca="1" ref="N492" ca="1">IF(INDIRECT("route!D492")="START",0,IF(T492=TRUE,N491,INDIRECT("route!E492")))</f>
        <v>141.80000000000001</v>
      </c>
      <c r="O492" s="139" t="e">
        <f t="shared" ca="1" si="24"/>
        <v>#VALUE!</v>
      </c>
      <c r="P492" s="139" t="e">
        <f t="shared" ca="1" si="25"/>
        <v>#VALUE!</v>
      </c>
      <c r="Q492" s="161" t="e">
        <f t="shared" ca="1" si="26"/>
        <v>#VALUE!</v>
      </c>
      <c r="R492" s="161" t="e">
        <f t="shared" ca="1" si="27"/>
        <v>#VALUE!</v>
      </c>
      <c r="S492" s="161" t="e">
        <f t="shared" ca="1" si="28"/>
        <v>#VALUE!</v>
      </c>
      <c r="T492" s="139" t="b">
        <f t="shared" ca="1" si="29"/>
        <v>1</v>
      </c>
      <c r="U492" s="139">
        <v>492</v>
      </c>
      <c r="V492" s="139"/>
      <c r="W492" s="141"/>
    </row>
    <row r="493" spans="1:23" ht="12" customHeight="1" x14ac:dyDescent="0.3">
      <c r="A493" s="156" t="e">
        <f t="shared" ca="1" si="35"/>
        <v>#NUM!</v>
      </c>
      <c r="B493" s="156" t="e">
        <f t="shared" ca="1" si="36"/>
        <v>#NUM!</v>
      </c>
      <c r="C493" s="157" t="str">
        <f t="shared" ca="1" si="32"/>
        <v xml:space="preserve"> </v>
      </c>
      <c r="D493" s="140">
        <f t="array" aca="1" ref="D493" ca="1">INDIRECT("route!E493")</f>
        <v>0</v>
      </c>
      <c r="E493" s="140" t="str">
        <f t="shared" ca="1" si="23"/>
        <v/>
      </c>
      <c r="F493" s="158">
        <f t="shared" si="33"/>
        <v>12.777777777777779</v>
      </c>
      <c r="G493" s="162">
        <f t="shared" ca="1" si="30"/>
        <v>0</v>
      </c>
      <c r="H493" s="160" t="e">
        <f t="shared" ca="1" si="37"/>
        <v>#NUM!</v>
      </c>
      <c r="I493" s="158">
        <f t="shared" si="34"/>
        <v>12.222222222222221</v>
      </c>
      <c r="J493" s="162">
        <f t="shared" ca="1" si="31"/>
        <v>0</v>
      </c>
      <c r="K493" s="162"/>
      <c r="L493" s="160" t="e">
        <f t="shared" ca="1" si="38"/>
        <v>#NUM!</v>
      </c>
      <c r="M493" s="158">
        <f t="array" aca="1" ref="M493" ca="1">INDIRECT("route!E493")-INDIRECT("route!E492")</f>
        <v>0</v>
      </c>
      <c r="N493" s="157">
        <f t="array" aca="1" ref="N493" ca="1">IF(INDIRECT("route!D493")="START",0,IF(T493=TRUE,N492,INDIRECT("route!E493")))</f>
        <v>141.80000000000001</v>
      </c>
      <c r="O493" s="139" t="e">
        <f t="shared" ca="1" si="24"/>
        <v>#VALUE!</v>
      </c>
      <c r="P493" s="139" t="e">
        <f t="shared" ca="1" si="25"/>
        <v>#VALUE!</v>
      </c>
      <c r="Q493" s="161" t="e">
        <f t="shared" ca="1" si="26"/>
        <v>#VALUE!</v>
      </c>
      <c r="R493" s="161" t="e">
        <f t="shared" ca="1" si="27"/>
        <v>#VALUE!</v>
      </c>
      <c r="S493" s="161" t="e">
        <f t="shared" ca="1" si="28"/>
        <v>#VALUE!</v>
      </c>
      <c r="T493" s="139" t="b">
        <f t="shared" ca="1" si="29"/>
        <v>1</v>
      </c>
      <c r="U493" s="139">
        <v>493</v>
      </c>
      <c r="V493" s="139"/>
      <c r="W493" s="141"/>
    </row>
    <row r="494" spans="1:23" ht="12" customHeight="1" x14ac:dyDescent="0.3">
      <c r="A494" s="156" t="e">
        <f t="shared" ca="1" si="35"/>
        <v>#NUM!</v>
      </c>
      <c r="B494" s="156" t="e">
        <f t="shared" ca="1" si="36"/>
        <v>#NUM!</v>
      </c>
      <c r="C494" s="157" t="str">
        <f t="shared" ca="1" si="32"/>
        <v xml:space="preserve"> </v>
      </c>
      <c r="D494" s="140">
        <f t="array" aca="1" ref="D494" ca="1">INDIRECT("route!E494")</f>
        <v>0</v>
      </c>
      <c r="E494" s="140" t="str">
        <f t="shared" ca="1" si="23"/>
        <v/>
      </c>
      <c r="F494" s="158">
        <f t="shared" si="33"/>
        <v>12.777777777777779</v>
      </c>
      <c r="G494" s="162">
        <f t="shared" ca="1" si="30"/>
        <v>0</v>
      </c>
      <c r="H494" s="160" t="e">
        <f t="shared" ca="1" si="37"/>
        <v>#NUM!</v>
      </c>
      <c r="I494" s="158">
        <f t="shared" si="34"/>
        <v>12.222222222222221</v>
      </c>
      <c r="J494" s="162">
        <f t="shared" ca="1" si="31"/>
        <v>0</v>
      </c>
      <c r="K494" s="162"/>
      <c r="L494" s="160" t="e">
        <f t="shared" ca="1" si="38"/>
        <v>#NUM!</v>
      </c>
      <c r="M494" s="158">
        <f t="array" aca="1" ref="M494" ca="1">INDIRECT("route!E494")-INDIRECT("route!E493")</f>
        <v>0</v>
      </c>
      <c r="N494" s="157">
        <f t="array" aca="1" ref="N494" ca="1">IF(INDIRECT("route!D494")="START",0,IF(T494=TRUE,N493,INDIRECT("route!E494")))</f>
        <v>141.80000000000001</v>
      </c>
      <c r="O494" s="139" t="e">
        <f t="shared" ca="1" si="24"/>
        <v>#VALUE!</v>
      </c>
      <c r="P494" s="139" t="e">
        <f t="shared" ca="1" si="25"/>
        <v>#VALUE!</v>
      </c>
      <c r="Q494" s="161" t="e">
        <f t="shared" ca="1" si="26"/>
        <v>#VALUE!</v>
      </c>
      <c r="R494" s="161" t="e">
        <f t="shared" ca="1" si="27"/>
        <v>#VALUE!</v>
      </c>
      <c r="S494" s="161" t="e">
        <f t="shared" ca="1" si="28"/>
        <v>#VALUE!</v>
      </c>
      <c r="T494" s="139" t="b">
        <f t="shared" ca="1" si="29"/>
        <v>1</v>
      </c>
      <c r="U494" s="139">
        <v>494</v>
      </c>
      <c r="V494" s="139"/>
      <c r="W494" s="141"/>
    </row>
    <row r="495" spans="1:23" ht="12" customHeight="1" x14ac:dyDescent="0.3">
      <c r="A495" s="156" t="e">
        <f t="shared" ca="1" si="35"/>
        <v>#NUM!</v>
      </c>
      <c r="B495" s="156" t="e">
        <f t="shared" ca="1" si="36"/>
        <v>#NUM!</v>
      </c>
      <c r="C495" s="157" t="str">
        <f t="shared" ca="1" si="32"/>
        <v xml:space="preserve"> </v>
      </c>
      <c r="D495" s="140">
        <f t="array" aca="1" ref="D495" ca="1">INDIRECT("route!E495")</f>
        <v>0</v>
      </c>
      <c r="E495" s="140" t="str">
        <f t="shared" ca="1" si="23"/>
        <v/>
      </c>
      <c r="F495" s="158">
        <f t="shared" si="33"/>
        <v>12.777777777777779</v>
      </c>
      <c r="G495" s="162">
        <f t="shared" ca="1" si="30"/>
        <v>0</v>
      </c>
      <c r="H495" s="160" t="e">
        <f t="shared" ca="1" si="37"/>
        <v>#NUM!</v>
      </c>
      <c r="I495" s="158">
        <f t="shared" si="34"/>
        <v>12.222222222222221</v>
      </c>
      <c r="J495" s="162">
        <f t="shared" ca="1" si="31"/>
        <v>0</v>
      </c>
      <c r="K495" s="162"/>
      <c r="L495" s="160" t="e">
        <f t="shared" ca="1" si="38"/>
        <v>#NUM!</v>
      </c>
      <c r="M495" s="158">
        <f t="array" aca="1" ref="M495" ca="1">INDIRECT("route!E495")-INDIRECT("route!E494")</f>
        <v>0</v>
      </c>
      <c r="N495" s="157">
        <f t="array" aca="1" ref="N495" ca="1">IF(INDIRECT("route!D495")="START",0,IF(T495=TRUE,N494,INDIRECT("route!E495")))</f>
        <v>141.80000000000001</v>
      </c>
      <c r="O495" s="139" t="e">
        <f t="shared" ca="1" si="24"/>
        <v>#VALUE!</v>
      </c>
      <c r="P495" s="139" t="e">
        <f t="shared" ca="1" si="25"/>
        <v>#VALUE!</v>
      </c>
      <c r="Q495" s="161" t="e">
        <f t="shared" ca="1" si="26"/>
        <v>#VALUE!</v>
      </c>
      <c r="R495" s="161" t="e">
        <f t="shared" ca="1" si="27"/>
        <v>#VALUE!</v>
      </c>
      <c r="S495" s="161" t="e">
        <f t="shared" ca="1" si="28"/>
        <v>#VALUE!</v>
      </c>
      <c r="T495" s="139" t="b">
        <f t="shared" ca="1" si="29"/>
        <v>1</v>
      </c>
      <c r="U495" s="139">
        <v>495</v>
      </c>
      <c r="V495" s="139"/>
      <c r="W495" s="141"/>
    </row>
    <row r="496" spans="1:23" ht="12" customHeight="1" x14ac:dyDescent="0.3">
      <c r="A496" s="156" t="e">
        <f t="shared" ca="1" si="35"/>
        <v>#NUM!</v>
      </c>
      <c r="B496" s="156" t="e">
        <f t="shared" ca="1" si="36"/>
        <v>#NUM!</v>
      </c>
      <c r="C496" s="157" t="str">
        <f t="shared" ca="1" si="32"/>
        <v xml:space="preserve"> </v>
      </c>
      <c r="D496" s="140">
        <f t="array" aca="1" ref="D496" ca="1">INDIRECT("route!E496")</f>
        <v>0</v>
      </c>
      <c r="E496" s="140" t="str">
        <f t="shared" ca="1" si="23"/>
        <v/>
      </c>
      <c r="F496" s="158">
        <f t="shared" si="33"/>
        <v>12.777777777777779</v>
      </c>
      <c r="G496" s="162">
        <f t="shared" ca="1" si="30"/>
        <v>0</v>
      </c>
      <c r="H496" s="160" t="e">
        <f t="shared" ca="1" si="37"/>
        <v>#NUM!</v>
      </c>
      <c r="I496" s="158">
        <f t="shared" si="34"/>
        <v>12.222222222222221</v>
      </c>
      <c r="J496" s="162">
        <f t="shared" ca="1" si="31"/>
        <v>0</v>
      </c>
      <c r="K496" s="162"/>
      <c r="L496" s="160" t="e">
        <f t="shared" ca="1" si="38"/>
        <v>#NUM!</v>
      </c>
      <c r="M496" s="158">
        <f t="array" aca="1" ref="M496" ca="1">INDIRECT("route!E496")-INDIRECT("route!E495")</f>
        <v>0</v>
      </c>
      <c r="N496" s="157">
        <f t="array" aca="1" ref="N496" ca="1">IF(INDIRECT("route!D496")="START",0,IF(T496=TRUE,N495,INDIRECT("route!E496")))</f>
        <v>141.80000000000001</v>
      </c>
      <c r="O496" s="139" t="e">
        <f t="shared" ca="1" si="24"/>
        <v>#VALUE!</v>
      </c>
      <c r="P496" s="139" t="e">
        <f t="shared" ca="1" si="25"/>
        <v>#VALUE!</v>
      </c>
      <c r="Q496" s="161" t="e">
        <f t="shared" ca="1" si="26"/>
        <v>#VALUE!</v>
      </c>
      <c r="R496" s="161" t="e">
        <f t="shared" ca="1" si="27"/>
        <v>#VALUE!</v>
      </c>
      <c r="S496" s="161" t="e">
        <f t="shared" ca="1" si="28"/>
        <v>#VALUE!</v>
      </c>
      <c r="T496" s="139" t="b">
        <f t="shared" ca="1" si="29"/>
        <v>1</v>
      </c>
      <c r="U496" s="139">
        <v>496</v>
      </c>
      <c r="V496" s="139"/>
      <c r="W496" s="141"/>
    </row>
    <row r="497" spans="1:23" ht="12" customHeight="1" x14ac:dyDescent="0.3">
      <c r="A497" s="156" t="e">
        <f t="shared" ca="1" si="35"/>
        <v>#NUM!</v>
      </c>
      <c r="B497" s="156" t="e">
        <f t="shared" ca="1" si="36"/>
        <v>#NUM!</v>
      </c>
      <c r="C497" s="157" t="str">
        <f t="shared" ca="1" si="32"/>
        <v xml:space="preserve"> </v>
      </c>
      <c r="D497" s="140">
        <f t="array" aca="1" ref="D497" ca="1">INDIRECT("route!E497")</f>
        <v>0</v>
      </c>
      <c r="E497" s="140" t="str">
        <f t="shared" ca="1" si="23"/>
        <v/>
      </c>
      <c r="F497" s="158">
        <f t="shared" si="33"/>
        <v>12.777777777777779</v>
      </c>
      <c r="G497" s="162">
        <f t="shared" ca="1" si="30"/>
        <v>0</v>
      </c>
      <c r="H497" s="160" t="e">
        <f t="shared" ca="1" si="37"/>
        <v>#NUM!</v>
      </c>
      <c r="I497" s="158">
        <f t="shared" si="34"/>
        <v>12.222222222222221</v>
      </c>
      <c r="J497" s="162">
        <f t="shared" ca="1" si="31"/>
        <v>0</v>
      </c>
      <c r="K497" s="162"/>
      <c r="L497" s="160" t="e">
        <f t="shared" ca="1" si="38"/>
        <v>#NUM!</v>
      </c>
      <c r="M497" s="158">
        <f t="array" aca="1" ref="M497" ca="1">INDIRECT("route!E497")-INDIRECT("route!E496")</f>
        <v>0</v>
      </c>
      <c r="N497" s="157">
        <f t="array" aca="1" ref="N497" ca="1">IF(INDIRECT("route!D497")="START",0,IF(T497=TRUE,N496,INDIRECT("route!E497")))</f>
        <v>141.80000000000001</v>
      </c>
      <c r="O497" s="139" t="e">
        <f t="shared" ca="1" si="24"/>
        <v>#VALUE!</v>
      </c>
      <c r="P497" s="139" t="e">
        <f t="shared" ca="1" si="25"/>
        <v>#VALUE!</v>
      </c>
      <c r="Q497" s="161" t="e">
        <f t="shared" ca="1" si="26"/>
        <v>#VALUE!</v>
      </c>
      <c r="R497" s="161" t="e">
        <f t="shared" ca="1" si="27"/>
        <v>#VALUE!</v>
      </c>
      <c r="S497" s="161" t="e">
        <f t="shared" ca="1" si="28"/>
        <v>#VALUE!</v>
      </c>
      <c r="T497" s="139" t="b">
        <f t="shared" ca="1" si="29"/>
        <v>1</v>
      </c>
      <c r="U497" s="139">
        <v>497</v>
      </c>
      <c r="V497" s="139"/>
      <c r="W497" s="141"/>
    </row>
    <row r="498" spans="1:23" ht="12" customHeight="1" x14ac:dyDescent="0.3">
      <c r="A498" s="156" t="e">
        <f t="shared" ca="1" si="35"/>
        <v>#NUM!</v>
      </c>
      <c r="B498" s="156" t="e">
        <f t="shared" ca="1" si="36"/>
        <v>#NUM!</v>
      </c>
      <c r="C498" s="157" t="str">
        <f t="shared" ca="1" si="32"/>
        <v xml:space="preserve"> </v>
      </c>
      <c r="D498" s="140">
        <f t="array" aca="1" ref="D498" ca="1">INDIRECT("route!E498")</f>
        <v>0</v>
      </c>
      <c r="E498" s="140" t="str">
        <f t="shared" ca="1" si="23"/>
        <v/>
      </c>
      <c r="F498" s="158">
        <f t="shared" si="33"/>
        <v>12.777777777777779</v>
      </c>
      <c r="G498" s="162">
        <f t="shared" ca="1" si="30"/>
        <v>0</v>
      </c>
      <c r="H498" s="160" t="e">
        <f t="shared" ca="1" si="37"/>
        <v>#NUM!</v>
      </c>
      <c r="I498" s="158">
        <f t="shared" si="34"/>
        <v>12.222222222222221</v>
      </c>
      <c r="J498" s="162">
        <f t="shared" ca="1" si="31"/>
        <v>0</v>
      </c>
      <c r="K498" s="162"/>
      <c r="L498" s="160" t="e">
        <f t="shared" ca="1" si="38"/>
        <v>#NUM!</v>
      </c>
      <c r="M498" s="158">
        <f t="array" aca="1" ref="M498" ca="1">INDIRECT("route!E498")-INDIRECT("route!E497")</f>
        <v>0</v>
      </c>
      <c r="N498" s="157">
        <f t="array" aca="1" ref="N498" ca="1">IF(INDIRECT("route!D498")="START",0,IF(T498=TRUE,N497,INDIRECT("route!E498")))</f>
        <v>141.80000000000001</v>
      </c>
      <c r="O498" s="139" t="e">
        <f t="shared" ca="1" si="24"/>
        <v>#VALUE!</v>
      </c>
      <c r="P498" s="139" t="e">
        <f t="shared" ca="1" si="25"/>
        <v>#VALUE!</v>
      </c>
      <c r="Q498" s="161" t="e">
        <f t="shared" ca="1" si="26"/>
        <v>#VALUE!</v>
      </c>
      <c r="R498" s="161" t="e">
        <f t="shared" ca="1" si="27"/>
        <v>#VALUE!</v>
      </c>
      <c r="S498" s="161" t="e">
        <f t="shared" ca="1" si="28"/>
        <v>#VALUE!</v>
      </c>
      <c r="T498" s="139" t="b">
        <f t="shared" ca="1" si="29"/>
        <v>1</v>
      </c>
      <c r="U498" s="139">
        <v>498</v>
      </c>
      <c r="V498" s="139"/>
      <c r="W498" s="141"/>
    </row>
    <row r="499" spans="1:23" ht="12" customHeight="1" x14ac:dyDescent="0.3">
      <c r="A499" s="156" t="e">
        <f t="shared" ca="1" si="35"/>
        <v>#NUM!</v>
      </c>
      <c r="B499" s="156" t="e">
        <f t="shared" ca="1" si="36"/>
        <v>#NUM!</v>
      </c>
      <c r="C499" s="157" t="str">
        <f t="shared" ca="1" si="32"/>
        <v xml:space="preserve"> </v>
      </c>
      <c r="D499" s="140">
        <f t="array" aca="1" ref="D499" ca="1">INDIRECT("route!E499")</f>
        <v>0</v>
      </c>
      <c r="E499" s="140" t="str">
        <f t="shared" ca="1" si="23"/>
        <v/>
      </c>
      <c r="F499" s="158">
        <f t="shared" si="33"/>
        <v>12.777777777777779</v>
      </c>
      <c r="G499" s="162">
        <f t="shared" ca="1" si="30"/>
        <v>0</v>
      </c>
      <c r="H499" s="160" t="e">
        <f t="shared" ca="1" si="37"/>
        <v>#NUM!</v>
      </c>
      <c r="I499" s="158">
        <f t="shared" si="34"/>
        <v>12.222222222222221</v>
      </c>
      <c r="J499" s="162">
        <f t="shared" ca="1" si="31"/>
        <v>0</v>
      </c>
      <c r="K499" s="162"/>
      <c r="L499" s="160" t="e">
        <f t="shared" ca="1" si="38"/>
        <v>#NUM!</v>
      </c>
      <c r="M499" s="158">
        <f t="array" aca="1" ref="M499" ca="1">INDIRECT("route!E499")-INDIRECT("route!E498")</f>
        <v>0</v>
      </c>
      <c r="N499" s="157">
        <f t="array" aca="1" ref="N499" ca="1">IF(INDIRECT("route!D499")="START",0,IF(T499=TRUE,N498,INDIRECT("route!E499")))</f>
        <v>141.80000000000001</v>
      </c>
      <c r="O499" s="139" t="e">
        <f t="shared" ca="1" si="24"/>
        <v>#VALUE!</v>
      </c>
      <c r="P499" s="139" t="e">
        <f t="shared" ca="1" si="25"/>
        <v>#VALUE!</v>
      </c>
      <c r="Q499" s="161" t="e">
        <f t="shared" ca="1" si="26"/>
        <v>#VALUE!</v>
      </c>
      <c r="R499" s="161" t="e">
        <f t="shared" ca="1" si="27"/>
        <v>#VALUE!</v>
      </c>
      <c r="S499" s="161" t="e">
        <f t="shared" ca="1" si="28"/>
        <v>#VALUE!</v>
      </c>
      <c r="T499" s="139" t="b">
        <f t="shared" ca="1" si="29"/>
        <v>1</v>
      </c>
      <c r="U499" s="139">
        <v>499</v>
      </c>
      <c r="V499" s="139"/>
      <c r="W499" s="141"/>
    </row>
    <row r="500" spans="1:23" ht="12" customHeight="1" x14ac:dyDescent="0.3">
      <c r="A500" s="156" t="e">
        <f t="shared" ca="1" si="35"/>
        <v>#NUM!</v>
      </c>
      <c r="B500" s="156" t="e">
        <f t="shared" ca="1" si="36"/>
        <v>#NUM!</v>
      </c>
      <c r="C500" s="157" t="str">
        <f t="shared" ca="1" si="32"/>
        <v xml:space="preserve"> </v>
      </c>
      <c r="D500" s="140">
        <f t="array" aca="1" ref="D500" ca="1">INDIRECT("route!E500")</f>
        <v>0</v>
      </c>
      <c r="E500" s="140" t="str">
        <f t="shared" ca="1" si="23"/>
        <v/>
      </c>
      <c r="F500" s="158">
        <f t="shared" si="33"/>
        <v>12.777777777777779</v>
      </c>
      <c r="G500" s="162">
        <f t="shared" ca="1" si="30"/>
        <v>0</v>
      </c>
      <c r="H500" s="160" t="e">
        <f t="shared" ca="1" si="37"/>
        <v>#NUM!</v>
      </c>
      <c r="I500" s="158">
        <f t="shared" si="34"/>
        <v>12.222222222222221</v>
      </c>
      <c r="J500" s="162">
        <f t="shared" ca="1" si="31"/>
        <v>0</v>
      </c>
      <c r="K500" s="162"/>
      <c r="L500" s="160" t="e">
        <f t="shared" ca="1" si="38"/>
        <v>#NUM!</v>
      </c>
      <c r="M500" s="158">
        <f t="array" aca="1" ref="M500" ca="1">INDIRECT("route!E500")-INDIRECT("route!E499")</f>
        <v>0</v>
      </c>
      <c r="N500" s="157">
        <f t="array" aca="1" ref="N500" ca="1">IF(INDIRECT("route!D500")="START",0,IF(T500=TRUE,N499,INDIRECT("route!E500")))</f>
        <v>141.80000000000001</v>
      </c>
      <c r="O500" s="139" t="e">
        <f t="shared" ca="1" si="24"/>
        <v>#VALUE!</v>
      </c>
      <c r="P500" s="139" t="e">
        <f t="shared" ca="1" si="25"/>
        <v>#VALUE!</v>
      </c>
      <c r="Q500" s="161" t="e">
        <f t="shared" ca="1" si="26"/>
        <v>#VALUE!</v>
      </c>
      <c r="R500" s="161" t="e">
        <f t="shared" ca="1" si="27"/>
        <v>#VALUE!</v>
      </c>
      <c r="S500" s="161" t="e">
        <f t="shared" ca="1" si="28"/>
        <v>#VALUE!</v>
      </c>
      <c r="T500" s="139" t="b">
        <f t="shared" ca="1" si="29"/>
        <v>1</v>
      </c>
      <c r="U500" s="139">
        <v>500</v>
      </c>
      <c r="V500" s="139"/>
      <c r="W500" s="141"/>
    </row>
    <row r="501" spans="1:23" ht="12" customHeight="1" x14ac:dyDescent="0.3">
      <c r="A501" s="156" t="e">
        <f t="shared" ca="1" si="35"/>
        <v>#NUM!</v>
      </c>
      <c r="B501" s="156" t="e">
        <f t="shared" ca="1" si="36"/>
        <v>#NUM!</v>
      </c>
      <c r="C501" s="157" t="str">
        <f t="shared" ca="1" si="32"/>
        <v xml:space="preserve"> </v>
      </c>
      <c r="D501" s="140">
        <f t="array" aca="1" ref="D501" ca="1">INDIRECT("route!E501")</f>
        <v>0</v>
      </c>
      <c r="E501" s="140" t="str">
        <f t="shared" ca="1" si="23"/>
        <v/>
      </c>
      <c r="F501" s="158">
        <f t="shared" si="33"/>
        <v>12.777777777777779</v>
      </c>
      <c r="G501" s="162">
        <f t="shared" ca="1" si="30"/>
        <v>0</v>
      </c>
      <c r="H501" s="160" t="e">
        <f t="shared" ca="1" si="37"/>
        <v>#NUM!</v>
      </c>
      <c r="I501" s="158">
        <f t="shared" si="34"/>
        <v>12.222222222222221</v>
      </c>
      <c r="J501" s="162">
        <f t="shared" ca="1" si="31"/>
        <v>0</v>
      </c>
      <c r="K501" s="162"/>
      <c r="L501" s="160" t="e">
        <f t="shared" ca="1" si="38"/>
        <v>#NUM!</v>
      </c>
      <c r="M501" s="158">
        <f t="array" aca="1" ref="M501" ca="1">INDIRECT("route!E501")-INDIRECT("route!E500")</f>
        <v>0</v>
      </c>
      <c r="N501" s="157">
        <f t="array" aca="1" ref="N501" ca="1">IF(INDIRECT("route!D501")="START",0,IF(T501=TRUE,N500,INDIRECT("route!E501")))</f>
        <v>141.80000000000001</v>
      </c>
      <c r="O501" s="139" t="e">
        <f t="shared" ca="1" si="24"/>
        <v>#VALUE!</v>
      </c>
      <c r="P501" s="139" t="e">
        <f t="shared" ca="1" si="25"/>
        <v>#VALUE!</v>
      </c>
      <c r="Q501" s="161" t="e">
        <f t="shared" ca="1" si="26"/>
        <v>#VALUE!</v>
      </c>
      <c r="R501" s="161" t="e">
        <f t="shared" ca="1" si="27"/>
        <v>#VALUE!</v>
      </c>
      <c r="S501" s="161" t="e">
        <f t="shared" ca="1" si="28"/>
        <v>#VALUE!</v>
      </c>
      <c r="T501" s="139" t="b">
        <f t="shared" ca="1" si="29"/>
        <v>1</v>
      </c>
      <c r="U501" s="139">
        <v>501</v>
      </c>
      <c r="V501" s="139"/>
      <c r="W501" s="141"/>
    </row>
    <row r="502" spans="1:23" ht="12" customHeight="1" x14ac:dyDescent="0.3">
      <c r="A502" s="156" t="e">
        <f t="shared" ca="1" si="35"/>
        <v>#NUM!</v>
      </c>
      <c r="B502" s="156" t="e">
        <f t="shared" ca="1" si="36"/>
        <v>#NUM!</v>
      </c>
      <c r="C502" s="157" t="str">
        <f t="shared" ca="1" si="32"/>
        <v xml:space="preserve"> </v>
      </c>
      <c r="D502" s="140">
        <f t="array" aca="1" ref="D502" ca="1">INDIRECT("route!E502")</f>
        <v>0</v>
      </c>
      <c r="E502" s="140" t="str">
        <f t="shared" ca="1" si="23"/>
        <v/>
      </c>
      <c r="F502" s="158">
        <f t="shared" si="33"/>
        <v>12.777777777777779</v>
      </c>
      <c r="G502" s="162">
        <f t="shared" ca="1" si="30"/>
        <v>0</v>
      </c>
      <c r="H502" s="160" t="e">
        <f t="shared" ca="1" si="37"/>
        <v>#NUM!</v>
      </c>
      <c r="I502" s="158">
        <f t="shared" si="34"/>
        <v>12.222222222222221</v>
      </c>
      <c r="J502" s="162">
        <f t="shared" ca="1" si="31"/>
        <v>0</v>
      </c>
      <c r="K502" s="162"/>
      <c r="L502" s="160" t="e">
        <f t="shared" ca="1" si="38"/>
        <v>#NUM!</v>
      </c>
      <c r="M502" s="158">
        <f t="array" aca="1" ref="M502" ca="1">INDIRECT("route!E502")-INDIRECT("route!E501")</f>
        <v>0</v>
      </c>
      <c r="N502" s="157">
        <f t="array" aca="1" ref="N502" ca="1">IF(INDIRECT("route!D502")="START",0,IF(T502=TRUE,N501,INDIRECT("route!E502")))</f>
        <v>141.80000000000001</v>
      </c>
      <c r="O502" s="139" t="e">
        <f t="shared" ca="1" si="24"/>
        <v>#VALUE!</v>
      </c>
      <c r="P502" s="139" t="e">
        <f t="shared" ca="1" si="25"/>
        <v>#VALUE!</v>
      </c>
      <c r="Q502" s="161" t="e">
        <f t="shared" ca="1" si="26"/>
        <v>#VALUE!</v>
      </c>
      <c r="R502" s="161" t="e">
        <f t="shared" ca="1" si="27"/>
        <v>#VALUE!</v>
      </c>
      <c r="S502" s="161" t="e">
        <f t="shared" ca="1" si="28"/>
        <v>#VALUE!</v>
      </c>
      <c r="T502" s="139" t="b">
        <f t="shared" ca="1" si="29"/>
        <v>1</v>
      </c>
      <c r="U502" s="139">
        <v>502</v>
      </c>
      <c r="V502" s="139"/>
      <c r="W502" s="141"/>
    </row>
    <row r="503" spans="1:23" ht="12" customHeight="1" x14ac:dyDescent="0.3">
      <c r="A503" s="156" t="e">
        <f t="shared" ca="1" si="35"/>
        <v>#NUM!</v>
      </c>
      <c r="B503" s="156" t="e">
        <f t="shared" ca="1" si="36"/>
        <v>#NUM!</v>
      </c>
      <c r="C503" s="157" t="str">
        <f t="shared" ca="1" si="32"/>
        <v xml:space="preserve"> </v>
      </c>
      <c r="D503" s="140">
        <f t="array" aca="1" ref="D503" ca="1">INDIRECT("route!E503")</f>
        <v>0</v>
      </c>
      <c r="E503" s="140" t="str">
        <f t="shared" ca="1" si="23"/>
        <v/>
      </c>
      <c r="F503" s="158">
        <f t="shared" si="33"/>
        <v>12.777777777777779</v>
      </c>
      <c r="G503" s="162">
        <f t="shared" ca="1" si="30"/>
        <v>0</v>
      </c>
      <c r="H503" s="160" t="e">
        <f t="shared" ca="1" si="37"/>
        <v>#NUM!</v>
      </c>
      <c r="I503" s="158">
        <f t="shared" si="34"/>
        <v>12.222222222222221</v>
      </c>
      <c r="J503" s="162">
        <f t="shared" ca="1" si="31"/>
        <v>0</v>
      </c>
      <c r="K503" s="162"/>
      <c r="L503" s="160" t="e">
        <f t="shared" ca="1" si="38"/>
        <v>#NUM!</v>
      </c>
      <c r="M503" s="158">
        <f t="array" aca="1" ref="M503" ca="1">INDIRECT("route!E503")-INDIRECT("route!E502")</f>
        <v>0</v>
      </c>
      <c r="N503" s="157">
        <f t="array" aca="1" ref="N503" ca="1">IF(INDIRECT("route!D503")="START",0,IF(T503=TRUE,N502,INDIRECT("route!E503")))</f>
        <v>141.80000000000001</v>
      </c>
      <c r="O503" s="139" t="e">
        <f t="shared" ca="1" si="24"/>
        <v>#VALUE!</v>
      </c>
      <c r="P503" s="139" t="e">
        <f t="shared" ca="1" si="25"/>
        <v>#VALUE!</v>
      </c>
      <c r="Q503" s="161" t="e">
        <f t="shared" ca="1" si="26"/>
        <v>#VALUE!</v>
      </c>
      <c r="R503" s="161" t="e">
        <f t="shared" ca="1" si="27"/>
        <v>#VALUE!</v>
      </c>
      <c r="S503" s="161" t="e">
        <f t="shared" ca="1" si="28"/>
        <v>#VALUE!</v>
      </c>
      <c r="T503" s="139" t="b">
        <f t="shared" ca="1" si="29"/>
        <v>1</v>
      </c>
      <c r="U503" s="139">
        <v>503</v>
      </c>
      <c r="V503" s="139"/>
      <c r="W503" s="141"/>
    </row>
    <row r="504" spans="1:23" ht="12" customHeight="1" x14ac:dyDescent="0.3">
      <c r="A504" s="156" t="e">
        <f t="shared" ca="1" si="35"/>
        <v>#NUM!</v>
      </c>
      <c r="B504" s="156" t="e">
        <f t="shared" ca="1" si="36"/>
        <v>#NUM!</v>
      </c>
      <c r="C504" s="157" t="str">
        <f t="shared" ca="1" si="32"/>
        <v xml:space="preserve"> </v>
      </c>
      <c r="D504" s="140">
        <f t="array" aca="1" ref="D504" ca="1">INDIRECT("route!E504")</f>
        <v>0</v>
      </c>
      <c r="E504" s="140" t="str">
        <f t="shared" ca="1" si="23"/>
        <v/>
      </c>
      <c r="F504" s="158">
        <f t="shared" si="33"/>
        <v>12.777777777777779</v>
      </c>
      <c r="G504" s="162">
        <f t="shared" ca="1" si="30"/>
        <v>0</v>
      </c>
      <c r="H504" s="160" t="e">
        <f t="shared" ca="1" si="37"/>
        <v>#NUM!</v>
      </c>
      <c r="I504" s="158">
        <f t="shared" si="34"/>
        <v>12.222222222222221</v>
      </c>
      <c r="J504" s="162">
        <f t="shared" ca="1" si="31"/>
        <v>0</v>
      </c>
      <c r="K504" s="162"/>
      <c r="L504" s="160" t="e">
        <f t="shared" ca="1" si="38"/>
        <v>#NUM!</v>
      </c>
      <c r="M504" s="158">
        <f t="array" aca="1" ref="M504" ca="1">INDIRECT("route!E504")-INDIRECT("route!E503")</f>
        <v>0</v>
      </c>
      <c r="N504" s="157">
        <f t="array" aca="1" ref="N504" ca="1">IF(INDIRECT("route!D504")="START",0,IF(T504=TRUE,N503,INDIRECT("route!E504")))</f>
        <v>141.80000000000001</v>
      </c>
      <c r="O504" s="139" t="e">
        <f t="shared" ca="1" si="24"/>
        <v>#VALUE!</v>
      </c>
      <c r="P504" s="139" t="e">
        <f t="shared" ca="1" si="25"/>
        <v>#VALUE!</v>
      </c>
      <c r="Q504" s="161" t="e">
        <f t="shared" ca="1" si="26"/>
        <v>#VALUE!</v>
      </c>
      <c r="R504" s="161" t="e">
        <f t="shared" ca="1" si="27"/>
        <v>#VALUE!</v>
      </c>
      <c r="S504" s="161" t="e">
        <f t="shared" ca="1" si="28"/>
        <v>#VALUE!</v>
      </c>
      <c r="T504" s="139" t="b">
        <f t="shared" ca="1" si="29"/>
        <v>1</v>
      </c>
      <c r="U504" s="139">
        <v>504</v>
      </c>
      <c r="V504" s="139"/>
      <c r="W504" s="141"/>
    </row>
    <row r="505" spans="1:23" ht="12" customHeight="1" x14ac:dyDescent="0.3">
      <c r="A505" s="156" t="e">
        <f t="shared" ca="1" si="35"/>
        <v>#NUM!</v>
      </c>
      <c r="B505" s="156" t="e">
        <f t="shared" ca="1" si="36"/>
        <v>#NUM!</v>
      </c>
      <c r="C505" s="157" t="str">
        <f t="shared" ca="1" si="32"/>
        <v xml:space="preserve"> </v>
      </c>
      <c r="D505" s="140">
        <f t="array" aca="1" ref="D505" ca="1">INDIRECT("route!E505")</f>
        <v>0</v>
      </c>
      <c r="E505" s="140" t="str">
        <f t="shared" ca="1" si="23"/>
        <v/>
      </c>
      <c r="F505" s="158">
        <f t="shared" si="33"/>
        <v>12.777777777777779</v>
      </c>
      <c r="G505" s="162">
        <f t="shared" ca="1" si="30"/>
        <v>0</v>
      </c>
      <c r="H505" s="160" t="e">
        <f t="shared" ca="1" si="37"/>
        <v>#NUM!</v>
      </c>
      <c r="I505" s="158">
        <f t="shared" si="34"/>
        <v>12.222222222222221</v>
      </c>
      <c r="J505" s="162">
        <f t="shared" ca="1" si="31"/>
        <v>0</v>
      </c>
      <c r="K505" s="162"/>
      <c r="L505" s="160" t="e">
        <f t="shared" ca="1" si="38"/>
        <v>#NUM!</v>
      </c>
      <c r="M505" s="158">
        <f t="array" aca="1" ref="M505" ca="1">INDIRECT("route!E505")-INDIRECT("route!E504")</f>
        <v>0</v>
      </c>
      <c r="N505" s="157">
        <f t="array" aca="1" ref="N505" ca="1">IF(INDIRECT("route!D505")="START",0,IF(T505=TRUE,N504,INDIRECT("route!E505")))</f>
        <v>141.80000000000001</v>
      </c>
      <c r="O505" s="139" t="e">
        <f t="shared" ca="1" si="24"/>
        <v>#VALUE!</v>
      </c>
      <c r="P505" s="139" t="e">
        <f t="shared" ca="1" si="25"/>
        <v>#VALUE!</v>
      </c>
      <c r="Q505" s="161" t="e">
        <f t="shared" ca="1" si="26"/>
        <v>#VALUE!</v>
      </c>
      <c r="R505" s="161" t="e">
        <f t="shared" ca="1" si="27"/>
        <v>#VALUE!</v>
      </c>
      <c r="S505" s="161" t="e">
        <f t="shared" ca="1" si="28"/>
        <v>#VALUE!</v>
      </c>
      <c r="T505" s="139" t="b">
        <f t="shared" ca="1" si="29"/>
        <v>1</v>
      </c>
      <c r="U505" s="139">
        <v>505</v>
      </c>
      <c r="V505" s="139"/>
      <c r="W505" s="141"/>
    </row>
    <row r="506" spans="1:23" ht="12" customHeight="1" x14ac:dyDescent="0.3">
      <c r="A506" s="156" t="e">
        <f t="shared" ca="1" si="35"/>
        <v>#NUM!</v>
      </c>
      <c r="B506" s="156" t="e">
        <f t="shared" ca="1" si="36"/>
        <v>#NUM!</v>
      </c>
      <c r="C506" s="157" t="str">
        <f t="shared" ca="1" si="32"/>
        <v xml:space="preserve"> </v>
      </c>
      <c r="D506" s="140">
        <f t="array" aca="1" ref="D506" ca="1">INDIRECT("route!E506")</f>
        <v>0</v>
      </c>
      <c r="E506" s="140" t="str">
        <f t="shared" ca="1" si="23"/>
        <v/>
      </c>
      <c r="F506" s="158">
        <f t="shared" si="33"/>
        <v>12.777777777777779</v>
      </c>
      <c r="G506" s="162">
        <f t="shared" ca="1" si="30"/>
        <v>0</v>
      </c>
      <c r="H506" s="160" t="e">
        <f t="shared" ca="1" si="37"/>
        <v>#NUM!</v>
      </c>
      <c r="I506" s="158">
        <f t="shared" si="34"/>
        <v>12.222222222222221</v>
      </c>
      <c r="J506" s="162">
        <f t="shared" ca="1" si="31"/>
        <v>0</v>
      </c>
      <c r="K506" s="162"/>
      <c r="L506" s="160" t="e">
        <f t="shared" ca="1" si="38"/>
        <v>#NUM!</v>
      </c>
      <c r="M506" s="158">
        <f t="array" aca="1" ref="M506" ca="1">INDIRECT("route!E506")-INDIRECT("route!E505")</f>
        <v>0</v>
      </c>
      <c r="N506" s="157">
        <f t="array" aca="1" ref="N506" ca="1">IF(INDIRECT("route!D506")="START",0,IF(T506=TRUE,N505,INDIRECT("route!E506")))</f>
        <v>141.80000000000001</v>
      </c>
      <c r="O506" s="139" t="e">
        <f t="shared" ca="1" si="24"/>
        <v>#VALUE!</v>
      </c>
      <c r="P506" s="139" t="e">
        <f t="shared" ca="1" si="25"/>
        <v>#VALUE!</v>
      </c>
      <c r="Q506" s="161" t="e">
        <f t="shared" ca="1" si="26"/>
        <v>#VALUE!</v>
      </c>
      <c r="R506" s="161" t="e">
        <f t="shared" ca="1" si="27"/>
        <v>#VALUE!</v>
      </c>
      <c r="S506" s="161" t="e">
        <f t="shared" ca="1" si="28"/>
        <v>#VALUE!</v>
      </c>
      <c r="T506" s="139" t="b">
        <f t="shared" ca="1" si="29"/>
        <v>1</v>
      </c>
      <c r="U506" s="139">
        <v>506</v>
      </c>
      <c r="V506" s="139"/>
      <c r="W506" s="141"/>
    </row>
    <row r="507" spans="1:23" ht="12" customHeight="1" x14ac:dyDescent="0.3">
      <c r="A507" s="156" t="e">
        <f t="shared" ca="1" si="35"/>
        <v>#NUM!</v>
      </c>
      <c r="B507" s="156" t="e">
        <f t="shared" ca="1" si="36"/>
        <v>#NUM!</v>
      </c>
      <c r="C507" s="157" t="str">
        <f t="shared" ca="1" si="32"/>
        <v xml:space="preserve"> </v>
      </c>
      <c r="D507" s="140">
        <f t="array" aca="1" ref="D507" ca="1">INDIRECT("route!E507")</f>
        <v>0</v>
      </c>
      <c r="E507" s="140" t="str">
        <f t="shared" ca="1" si="23"/>
        <v/>
      </c>
      <c r="F507" s="158">
        <f t="shared" si="33"/>
        <v>12.777777777777779</v>
      </c>
      <c r="G507" s="162">
        <f t="shared" ca="1" si="30"/>
        <v>0</v>
      </c>
      <c r="H507" s="160" t="e">
        <f t="shared" ca="1" si="37"/>
        <v>#NUM!</v>
      </c>
      <c r="I507" s="158">
        <f t="shared" si="34"/>
        <v>12.222222222222221</v>
      </c>
      <c r="J507" s="162">
        <f t="shared" ca="1" si="31"/>
        <v>0</v>
      </c>
      <c r="K507" s="162"/>
      <c r="L507" s="160" t="e">
        <f t="shared" ca="1" si="38"/>
        <v>#NUM!</v>
      </c>
      <c r="M507" s="158">
        <f t="array" aca="1" ref="M507" ca="1">INDIRECT("route!E507")-INDIRECT("route!E506")</f>
        <v>0</v>
      </c>
      <c r="N507" s="157">
        <f t="array" aca="1" ref="N507" ca="1">IF(INDIRECT("route!D507")="START",0,IF(T507=TRUE,N506,INDIRECT("route!E507")))</f>
        <v>141.80000000000001</v>
      </c>
      <c r="O507" s="139" t="e">
        <f t="shared" ca="1" si="24"/>
        <v>#VALUE!</v>
      </c>
      <c r="P507" s="139" t="e">
        <f t="shared" ca="1" si="25"/>
        <v>#VALUE!</v>
      </c>
      <c r="Q507" s="161" t="e">
        <f t="shared" ca="1" si="26"/>
        <v>#VALUE!</v>
      </c>
      <c r="R507" s="161" t="e">
        <f t="shared" ca="1" si="27"/>
        <v>#VALUE!</v>
      </c>
      <c r="S507" s="161" t="e">
        <f t="shared" ca="1" si="28"/>
        <v>#VALUE!</v>
      </c>
      <c r="T507" s="139" t="b">
        <f t="shared" ca="1" si="29"/>
        <v>1</v>
      </c>
      <c r="U507" s="139">
        <v>507</v>
      </c>
      <c r="V507" s="139"/>
      <c r="W507" s="141"/>
    </row>
    <row r="508" spans="1:23" ht="12" customHeight="1" x14ac:dyDescent="0.3">
      <c r="A508" s="156" t="e">
        <f t="shared" ca="1" si="35"/>
        <v>#NUM!</v>
      </c>
      <c r="B508" s="156" t="e">
        <f t="shared" ca="1" si="36"/>
        <v>#NUM!</v>
      </c>
      <c r="C508" s="157" t="str">
        <f t="shared" ca="1" si="32"/>
        <v xml:space="preserve"> </v>
      </c>
      <c r="D508" s="140">
        <f t="array" aca="1" ref="D508" ca="1">INDIRECT("route!E508")</f>
        <v>0</v>
      </c>
      <c r="E508" s="140" t="str">
        <f t="shared" ca="1" si="23"/>
        <v/>
      </c>
      <c r="F508" s="158">
        <f t="shared" si="33"/>
        <v>12.777777777777779</v>
      </c>
      <c r="G508" s="162">
        <f t="shared" ca="1" si="30"/>
        <v>0</v>
      </c>
      <c r="H508" s="160" t="e">
        <f t="shared" ca="1" si="37"/>
        <v>#NUM!</v>
      </c>
      <c r="I508" s="158">
        <f t="shared" si="34"/>
        <v>12.222222222222221</v>
      </c>
      <c r="J508" s="162">
        <f t="shared" ca="1" si="31"/>
        <v>0</v>
      </c>
      <c r="K508" s="162"/>
      <c r="L508" s="160" t="e">
        <f t="shared" ca="1" si="38"/>
        <v>#NUM!</v>
      </c>
      <c r="M508" s="158">
        <f t="array" aca="1" ref="M508" ca="1">INDIRECT("route!E508")-INDIRECT("route!E507")</f>
        <v>0</v>
      </c>
      <c r="N508" s="157">
        <f t="array" aca="1" ref="N508" ca="1">IF(INDIRECT("route!D508")="START",0,IF(T508=TRUE,N507,INDIRECT("route!E508")))</f>
        <v>141.80000000000001</v>
      </c>
      <c r="O508" s="139" t="e">
        <f t="shared" ca="1" si="24"/>
        <v>#VALUE!</v>
      </c>
      <c r="P508" s="139" t="e">
        <f t="shared" ca="1" si="25"/>
        <v>#VALUE!</v>
      </c>
      <c r="Q508" s="161" t="e">
        <f t="shared" ca="1" si="26"/>
        <v>#VALUE!</v>
      </c>
      <c r="R508" s="161" t="e">
        <f t="shared" ca="1" si="27"/>
        <v>#VALUE!</v>
      </c>
      <c r="S508" s="161" t="e">
        <f t="shared" ca="1" si="28"/>
        <v>#VALUE!</v>
      </c>
      <c r="T508" s="139" t="b">
        <f t="shared" ca="1" si="29"/>
        <v>1</v>
      </c>
      <c r="U508" s="139">
        <v>508</v>
      </c>
      <c r="V508" s="139"/>
      <c r="W508" s="141"/>
    </row>
    <row r="509" spans="1:23" ht="12" customHeight="1" x14ac:dyDescent="0.3">
      <c r="A509" s="156" t="e">
        <f t="shared" ca="1" si="35"/>
        <v>#NUM!</v>
      </c>
      <c r="B509" s="156" t="e">
        <f t="shared" ca="1" si="36"/>
        <v>#NUM!</v>
      </c>
      <c r="C509" s="157" t="str">
        <f t="shared" ca="1" si="32"/>
        <v xml:space="preserve"> </v>
      </c>
      <c r="D509" s="140">
        <f t="array" aca="1" ref="D509" ca="1">INDIRECT("route!E509")</f>
        <v>0</v>
      </c>
      <c r="E509" s="140" t="str">
        <f t="shared" ca="1" si="23"/>
        <v/>
      </c>
      <c r="F509" s="158">
        <f t="shared" si="33"/>
        <v>12.777777777777779</v>
      </c>
      <c r="G509" s="162">
        <f t="shared" ca="1" si="30"/>
        <v>0</v>
      </c>
      <c r="H509" s="160" t="e">
        <f t="shared" ca="1" si="37"/>
        <v>#NUM!</v>
      </c>
      <c r="I509" s="158">
        <f t="shared" si="34"/>
        <v>12.222222222222221</v>
      </c>
      <c r="J509" s="162">
        <f t="shared" ca="1" si="31"/>
        <v>0</v>
      </c>
      <c r="K509" s="162"/>
      <c r="L509" s="160" t="e">
        <f t="shared" ca="1" si="38"/>
        <v>#NUM!</v>
      </c>
      <c r="M509" s="158">
        <f t="array" aca="1" ref="M509" ca="1">INDIRECT("route!E509")-INDIRECT("route!E508")</f>
        <v>0</v>
      </c>
      <c r="N509" s="157">
        <f t="array" aca="1" ref="N509" ca="1">IF(INDIRECT("route!D509")="START",0,IF(T509=TRUE,N508,INDIRECT("route!E509")))</f>
        <v>141.80000000000001</v>
      </c>
      <c r="O509" s="139" t="e">
        <f t="shared" ca="1" si="24"/>
        <v>#VALUE!</v>
      </c>
      <c r="P509" s="139" t="e">
        <f t="shared" ca="1" si="25"/>
        <v>#VALUE!</v>
      </c>
      <c r="Q509" s="161" t="e">
        <f t="shared" ca="1" si="26"/>
        <v>#VALUE!</v>
      </c>
      <c r="R509" s="161" t="e">
        <f t="shared" ca="1" si="27"/>
        <v>#VALUE!</v>
      </c>
      <c r="S509" s="161" t="e">
        <f t="shared" ca="1" si="28"/>
        <v>#VALUE!</v>
      </c>
      <c r="T509" s="139" t="b">
        <f t="shared" ca="1" si="29"/>
        <v>1</v>
      </c>
      <c r="U509" s="139">
        <v>509</v>
      </c>
      <c r="V509" s="139"/>
      <c r="W509" s="141"/>
    </row>
    <row r="510" spans="1:23" ht="12" customHeight="1" x14ac:dyDescent="0.3">
      <c r="A510" s="156" t="e">
        <f t="shared" ca="1" si="35"/>
        <v>#NUM!</v>
      </c>
      <c r="B510" s="156" t="e">
        <f t="shared" ca="1" si="36"/>
        <v>#NUM!</v>
      </c>
      <c r="C510" s="157" t="str">
        <f t="shared" ca="1" si="32"/>
        <v xml:space="preserve"> </v>
      </c>
      <c r="D510" s="140">
        <f t="array" aca="1" ref="D510" ca="1">INDIRECT("route!E510")</f>
        <v>0</v>
      </c>
      <c r="E510" s="140" t="str">
        <f t="shared" ca="1" si="23"/>
        <v/>
      </c>
      <c r="F510" s="158">
        <f t="shared" si="33"/>
        <v>12.777777777777779</v>
      </c>
      <c r="G510" s="162">
        <f t="shared" ca="1" si="30"/>
        <v>0</v>
      </c>
      <c r="H510" s="160" t="e">
        <f t="shared" ca="1" si="37"/>
        <v>#NUM!</v>
      </c>
      <c r="I510" s="158">
        <f t="shared" si="34"/>
        <v>12.222222222222221</v>
      </c>
      <c r="J510" s="162">
        <f t="shared" ca="1" si="31"/>
        <v>0</v>
      </c>
      <c r="K510" s="162"/>
      <c r="L510" s="160" t="e">
        <f t="shared" ca="1" si="38"/>
        <v>#NUM!</v>
      </c>
      <c r="M510" s="158">
        <f t="array" aca="1" ref="M510" ca="1">INDIRECT("route!E510")-INDIRECT("route!E509")</f>
        <v>0</v>
      </c>
      <c r="N510" s="157">
        <f t="array" aca="1" ref="N510" ca="1">IF(INDIRECT("route!D510")="START",0,IF(T510=TRUE,N509,INDIRECT("route!E510")))</f>
        <v>141.80000000000001</v>
      </c>
      <c r="O510" s="139" t="e">
        <f t="shared" ca="1" si="24"/>
        <v>#VALUE!</v>
      </c>
      <c r="P510" s="139" t="e">
        <f t="shared" ca="1" si="25"/>
        <v>#VALUE!</v>
      </c>
      <c r="Q510" s="161" t="e">
        <f t="shared" ca="1" si="26"/>
        <v>#VALUE!</v>
      </c>
      <c r="R510" s="161" t="e">
        <f t="shared" ca="1" si="27"/>
        <v>#VALUE!</v>
      </c>
      <c r="S510" s="161" t="e">
        <f t="shared" ca="1" si="28"/>
        <v>#VALUE!</v>
      </c>
      <c r="T510" s="139" t="b">
        <f t="shared" ca="1" si="29"/>
        <v>1</v>
      </c>
      <c r="U510" s="139">
        <v>510</v>
      </c>
      <c r="V510" s="139"/>
      <c r="W510" s="141"/>
    </row>
    <row r="511" spans="1:23" ht="12" customHeight="1" x14ac:dyDescent="0.3">
      <c r="A511" s="156" t="e">
        <f t="shared" ca="1" si="35"/>
        <v>#NUM!</v>
      </c>
      <c r="B511" s="156" t="e">
        <f t="shared" ca="1" si="36"/>
        <v>#NUM!</v>
      </c>
      <c r="C511" s="157" t="str">
        <f t="shared" ca="1" si="32"/>
        <v xml:space="preserve"> </v>
      </c>
      <c r="D511" s="140">
        <f t="array" aca="1" ref="D511" ca="1">INDIRECT("route!E511")</f>
        <v>0</v>
      </c>
      <c r="E511" s="140" t="str">
        <f t="shared" ca="1" si="23"/>
        <v/>
      </c>
      <c r="F511" s="158">
        <f t="shared" si="33"/>
        <v>12.777777777777779</v>
      </c>
      <c r="G511" s="162">
        <f t="shared" ca="1" si="30"/>
        <v>0</v>
      </c>
      <c r="H511" s="160" t="e">
        <f t="shared" ca="1" si="37"/>
        <v>#NUM!</v>
      </c>
      <c r="I511" s="158">
        <f t="shared" si="34"/>
        <v>12.222222222222221</v>
      </c>
      <c r="J511" s="162">
        <f t="shared" ca="1" si="31"/>
        <v>0</v>
      </c>
      <c r="K511" s="162"/>
      <c r="L511" s="160" t="e">
        <f t="shared" ca="1" si="38"/>
        <v>#NUM!</v>
      </c>
      <c r="M511" s="158">
        <f t="array" aca="1" ref="M511" ca="1">INDIRECT("route!E511")-INDIRECT("route!E510")</f>
        <v>0</v>
      </c>
      <c r="N511" s="157">
        <f t="array" aca="1" ref="N511" ca="1">IF(INDIRECT("route!D511")="START",0,IF(T511=TRUE,N510,INDIRECT("route!E511")))</f>
        <v>141.80000000000001</v>
      </c>
      <c r="O511" s="139" t="e">
        <f t="shared" ca="1" si="24"/>
        <v>#VALUE!</v>
      </c>
      <c r="P511" s="139" t="e">
        <f t="shared" ca="1" si="25"/>
        <v>#VALUE!</v>
      </c>
      <c r="Q511" s="161" t="e">
        <f t="shared" ca="1" si="26"/>
        <v>#VALUE!</v>
      </c>
      <c r="R511" s="161" t="e">
        <f t="shared" ca="1" si="27"/>
        <v>#VALUE!</v>
      </c>
      <c r="S511" s="161" t="e">
        <f t="shared" ca="1" si="28"/>
        <v>#VALUE!</v>
      </c>
      <c r="T511" s="139" t="b">
        <f t="shared" ca="1" si="29"/>
        <v>1</v>
      </c>
      <c r="U511" s="139">
        <v>511</v>
      </c>
      <c r="V511" s="139"/>
      <c r="W511" s="141"/>
    </row>
    <row r="512" spans="1:23" ht="12" customHeight="1" x14ac:dyDescent="0.3">
      <c r="A512" s="156" t="e">
        <f t="shared" ca="1" si="35"/>
        <v>#NUM!</v>
      </c>
      <c r="B512" s="156" t="e">
        <f t="shared" ca="1" si="36"/>
        <v>#NUM!</v>
      </c>
      <c r="C512" s="157" t="str">
        <f t="shared" ca="1" si="32"/>
        <v xml:space="preserve"> </v>
      </c>
      <c r="D512" s="140">
        <f t="array" aca="1" ref="D512" ca="1">INDIRECT("route!E512")</f>
        <v>0</v>
      </c>
      <c r="E512" s="140" t="str">
        <f t="shared" ca="1" si="23"/>
        <v/>
      </c>
      <c r="F512" s="158">
        <f t="shared" si="33"/>
        <v>12.777777777777779</v>
      </c>
      <c r="G512" s="162">
        <f t="shared" ca="1" si="30"/>
        <v>0</v>
      </c>
      <c r="H512" s="160" t="e">
        <f t="shared" ca="1" si="37"/>
        <v>#NUM!</v>
      </c>
      <c r="I512" s="158">
        <f t="shared" si="34"/>
        <v>12.222222222222221</v>
      </c>
      <c r="J512" s="162">
        <f t="shared" ca="1" si="31"/>
        <v>0</v>
      </c>
      <c r="K512" s="162"/>
      <c r="L512" s="160" t="e">
        <f t="shared" ca="1" si="38"/>
        <v>#NUM!</v>
      </c>
      <c r="M512" s="158">
        <f t="array" aca="1" ref="M512" ca="1">INDIRECT("route!E512")-INDIRECT("route!E511")</f>
        <v>0</v>
      </c>
      <c r="N512" s="157">
        <f t="array" aca="1" ref="N512" ca="1">IF(INDIRECT("route!D512")="START",0,IF(T512=TRUE,N511,INDIRECT("route!E512")))</f>
        <v>141.80000000000001</v>
      </c>
      <c r="O512" s="139" t="e">
        <f t="shared" ca="1" si="24"/>
        <v>#VALUE!</v>
      </c>
      <c r="P512" s="139" t="e">
        <f t="shared" ca="1" si="25"/>
        <v>#VALUE!</v>
      </c>
      <c r="Q512" s="161" t="e">
        <f t="shared" ca="1" si="26"/>
        <v>#VALUE!</v>
      </c>
      <c r="R512" s="161" t="e">
        <f t="shared" ca="1" si="27"/>
        <v>#VALUE!</v>
      </c>
      <c r="S512" s="161" t="e">
        <f t="shared" ca="1" si="28"/>
        <v>#VALUE!</v>
      </c>
      <c r="T512" s="139" t="b">
        <f t="shared" ca="1" si="29"/>
        <v>1</v>
      </c>
      <c r="U512" s="139">
        <v>512</v>
      </c>
      <c r="V512" s="139"/>
      <c r="W512" s="141"/>
    </row>
    <row r="513" spans="1:23" ht="12" customHeight="1" x14ac:dyDescent="0.3">
      <c r="A513" s="156" t="e">
        <f t="shared" ca="1" si="35"/>
        <v>#NUM!</v>
      </c>
      <c r="B513" s="156" t="e">
        <f t="shared" ca="1" si="36"/>
        <v>#NUM!</v>
      </c>
      <c r="C513" s="157" t="str">
        <f t="shared" ca="1" si="32"/>
        <v xml:space="preserve"> </v>
      </c>
      <c r="D513" s="140">
        <f t="array" aca="1" ref="D513" ca="1">INDIRECT("route!E513")</f>
        <v>0</v>
      </c>
      <c r="E513" s="140" t="str">
        <f t="shared" ca="1" si="23"/>
        <v/>
      </c>
      <c r="F513" s="158">
        <f t="shared" si="33"/>
        <v>12.777777777777779</v>
      </c>
      <c r="G513" s="162">
        <f t="shared" ca="1" si="30"/>
        <v>0</v>
      </c>
      <c r="H513" s="160" t="e">
        <f t="shared" ca="1" si="37"/>
        <v>#NUM!</v>
      </c>
      <c r="I513" s="158">
        <f t="shared" si="34"/>
        <v>12.222222222222221</v>
      </c>
      <c r="J513" s="162">
        <f t="shared" ca="1" si="31"/>
        <v>0</v>
      </c>
      <c r="K513" s="162"/>
      <c r="L513" s="160" t="e">
        <f t="shared" ca="1" si="38"/>
        <v>#NUM!</v>
      </c>
      <c r="M513" s="158">
        <f t="array" aca="1" ref="M513" ca="1">INDIRECT("route!E513")-INDIRECT("route!E512")</f>
        <v>0</v>
      </c>
      <c r="N513" s="157">
        <f t="array" aca="1" ref="N513" ca="1">IF(INDIRECT("route!D513")="START",0,IF(T513=TRUE,N512,INDIRECT("route!E513")))</f>
        <v>141.80000000000001</v>
      </c>
      <c r="O513" s="139" t="e">
        <f t="shared" ca="1" si="24"/>
        <v>#VALUE!</v>
      </c>
      <c r="P513" s="139" t="e">
        <f t="shared" ca="1" si="25"/>
        <v>#VALUE!</v>
      </c>
      <c r="Q513" s="161" t="e">
        <f t="shared" ca="1" si="26"/>
        <v>#VALUE!</v>
      </c>
      <c r="R513" s="161" t="e">
        <f t="shared" ca="1" si="27"/>
        <v>#VALUE!</v>
      </c>
      <c r="S513" s="161" t="e">
        <f t="shared" ca="1" si="28"/>
        <v>#VALUE!</v>
      </c>
      <c r="T513" s="139" t="b">
        <f t="shared" ca="1" si="29"/>
        <v>1</v>
      </c>
      <c r="U513" s="139">
        <v>513</v>
      </c>
      <c r="V513" s="139"/>
      <c r="W513" s="141"/>
    </row>
    <row r="514" spans="1:23" ht="12" customHeight="1" x14ac:dyDescent="0.3">
      <c r="A514" s="156" t="e">
        <f t="shared" ca="1" si="35"/>
        <v>#NUM!</v>
      </c>
      <c r="B514" s="156" t="e">
        <f t="shared" ca="1" si="36"/>
        <v>#NUM!</v>
      </c>
      <c r="C514" s="157" t="str">
        <f t="shared" ca="1" si="32"/>
        <v xml:space="preserve"> </v>
      </c>
      <c r="D514" s="140">
        <f t="array" aca="1" ref="D514" ca="1">INDIRECT("route!E514")</f>
        <v>0</v>
      </c>
      <c r="E514" s="140" t="str">
        <f t="shared" ca="1" si="23"/>
        <v/>
      </c>
      <c r="F514" s="158">
        <f t="shared" si="33"/>
        <v>12.777777777777779</v>
      </c>
      <c r="G514" s="162">
        <f t="shared" ca="1" si="30"/>
        <v>0</v>
      </c>
      <c r="H514" s="160" t="e">
        <f t="shared" ca="1" si="37"/>
        <v>#NUM!</v>
      </c>
      <c r="I514" s="158">
        <f t="shared" si="34"/>
        <v>12.222222222222221</v>
      </c>
      <c r="J514" s="162">
        <f t="shared" ca="1" si="31"/>
        <v>0</v>
      </c>
      <c r="K514" s="162"/>
      <c r="L514" s="160" t="e">
        <f t="shared" ca="1" si="38"/>
        <v>#NUM!</v>
      </c>
      <c r="M514" s="158">
        <f t="array" aca="1" ref="M514" ca="1">INDIRECT("route!E514")-INDIRECT("route!E513")</f>
        <v>0</v>
      </c>
      <c r="N514" s="157">
        <f t="array" aca="1" ref="N514" ca="1">IF(INDIRECT("route!D514")="START",0,IF(T514=TRUE,N513,INDIRECT("route!E514")))</f>
        <v>141.80000000000001</v>
      </c>
      <c r="O514" s="139" t="e">
        <f t="shared" ca="1" si="24"/>
        <v>#VALUE!</v>
      </c>
      <c r="P514" s="139" t="e">
        <f t="shared" ca="1" si="25"/>
        <v>#VALUE!</v>
      </c>
      <c r="Q514" s="161" t="e">
        <f t="shared" ca="1" si="26"/>
        <v>#VALUE!</v>
      </c>
      <c r="R514" s="161" t="e">
        <f t="shared" ca="1" si="27"/>
        <v>#VALUE!</v>
      </c>
      <c r="S514" s="161" t="e">
        <f t="shared" ca="1" si="28"/>
        <v>#VALUE!</v>
      </c>
      <c r="T514" s="139" t="b">
        <f t="shared" ca="1" si="29"/>
        <v>1</v>
      </c>
      <c r="U514" s="139">
        <v>514</v>
      </c>
      <c r="V514" s="139"/>
      <c r="W514" s="141"/>
    </row>
    <row r="515" spans="1:23" ht="12" customHeight="1" x14ac:dyDescent="0.3">
      <c r="A515" s="156" t="e">
        <f t="shared" ca="1" si="35"/>
        <v>#NUM!</v>
      </c>
      <c r="B515" s="156" t="e">
        <f t="shared" ca="1" si="36"/>
        <v>#NUM!</v>
      </c>
      <c r="C515" s="157" t="str">
        <f t="shared" ca="1" si="32"/>
        <v xml:space="preserve"> </v>
      </c>
      <c r="D515" s="140">
        <f t="array" aca="1" ref="D515" ca="1">INDIRECT("route!E515")</f>
        <v>0</v>
      </c>
      <c r="E515" s="140" t="str">
        <f t="shared" ca="1" si="23"/>
        <v/>
      </c>
      <c r="F515" s="158">
        <f t="shared" si="33"/>
        <v>12.777777777777779</v>
      </c>
      <c r="G515" s="162">
        <f t="shared" ca="1" si="30"/>
        <v>0</v>
      </c>
      <c r="H515" s="160" t="e">
        <f t="shared" ca="1" si="37"/>
        <v>#NUM!</v>
      </c>
      <c r="I515" s="158">
        <f t="shared" si="34"/>
        <v>12.222222222222221</v>
      </c>
      <c r="J515" s="162">
        <f t="shared" ca="1" si="31"/>
        <v>0</v>
      </c>
      <c r="K515" s="162"/>
      <c r="L515" s="160" t="e">
        <f t="shared" ca="1" si="38"/>
        <v>#NUM!</v>
      </c>
      <c r="M515" s="158">
        <f t="array" aca="1" ref="M515" ca="1">INDIRECT("route!E515")-INDIRECT("route!E514")</f>
        <v>0</v>
      </c>
      <c r="N515" s="157">
        <f t="array" aca="1" ref="N515" ca="1">IF(INDIRECT("route!D515")="START",0,IF(T515=TRUE,N514,INDIRECT("route!E515")))</f>
        <v>141.80000000000001</v>
      </c>
      <c r="O515" s="139" t="e">
        <f t="shared" ca="1" si="24"/>
        <v>#VALUE!</v>
      </c>
      <c r="P515" s="139" t="e">
        <f t="shared" ca="1" si="25"/>
        <v>#VALUE!</v>
      </c>
      <c r="Q515" s="161" t="e">
        <f t="shared" ca="1" si="26"/>
        <v>#VALUE!</v>
      </c>
      <c r="R515" s="161" t="e">
        <f t="shared" ca="1" si="27"/>
        <v>#VALUE!</v>
      </c>
      <c r="S515" s="161" t="e">
        <f t="shared" ca="1" si="28"/>
        <v>#VALUE!</v>
      </c>
      <c r="T515" s="139" t="b">
        <f t="shared" ca="1" si="29"/>
        <v>1</v>
      </c>
      <c r="U515" s="139">
        <v>515</v>
      </c>
      <c r="V515" s="139"/>
      <c r="W515" s="141"/>
    </row>
    <row r="516" spans="1:23" ht="12" customHeight="1" x14ac:dyDescent="0.3">
      <c r="A516" s="156" t="e">
        <f t="shared" ca="1" si="35"/>
        <v>#NUM!</v>
      </c>
      <c r="B516" s="156" t="e">
        <f t="shared" ca="1" si="36"/>
        <v>#NUM!</v>
      </c>
      <c r="C516" s="157" t="str">
        <f t="shared" ca="1" si="32"/>
        <v xml:space="preserve"> </v>
      </c>
      <c r="D516" s="140">
        <f t="array" aca="1" ref="D516" ca="1">INDIRECT("route!E516")</f>
        <v>0</v>
      </c>
      <c r="E516" s="140" t="str">
        <f t="shared" ca="1" si="23"/>
        <v/>
      </c>
      <c r="F516" s="158">
        <f t="shared" si="33"/>
        <v>12.777777777777779</v>
      </c>
      <c r="G516" s="162">
        <f t="shared" ca="1" si="30"/>
        <v>0</v>
      </c>
      <c r="H516" s="160" t="e">
        <f t="shared" ca="1" si="37"/>
        <v>#NUM!</v>
      </c>
      <c r="I516" s="158">
        <f t="shared" si="34"/>
        <v>12.222222222222221</v>
      </c>
      <c r="J516" s="162">
        <f t="shared" ca="1" si="31"/>
        <v>0</v>
      </c>
      <c r="K516" s="162"/>
      <c r="L516" s="160" t="e">
        <f t="shared" ca="1" si="38"/>
        <v>#NUM!</v>
      </c>
      <c r="M516" s="158">
        <f t="array" aca="1" ref="M516" ca="1">INDIRECT("route!E516")-INDIRECT("route!E515")</f>
        <v>0</v>
      </c>
      <c r="N516" s="157">
        <f t="array" aca="1" ref="N516" ca="1">IF(INDIRECT("route!D516")="START",0,IF(T516=TRUE,N515,INDIRECT("route!E516")))</f>
        <v>141.80000000000001</v>
      </c>
      <c r="O516" s="139" t="e">
        <f t="shared" ca="1" si="24"/>
        <v>#VALUE!</v>
      </c>
      <c r="P516" s="139" t="e">
        <f t="shared" ca="1" si="25"/>
        <v>#VALUE!</v>
      </c>
      <c r="Q516" s="161" t="e">
        <f t="shared" ca="1" si="26"/>
        <v>#VALUE!</v>
      </c>
      <c r="R516" s="161" t="e">
        <f t="shared" ca="1" si="27"/>
        <v>#VALUE!</v>
      </c>
      <c r="S516" s="161" t="e">
        <f t="shared" ca="1" si="28"/>
        <v>#VALUE!</v>
      </c>
      <c r="T516" s="139" t="b">
        <f t="shared" ca="1" si="29"/>
        <v>1</v>
      </c>
      <c r="U516" s="139">
        <v>516</v>
      </c>
      <c r="V516" s="139"/>
      <c r="W516" s="141"/>
    </row>
    <row r="517" spans="1:23" ht="12" customHeight="1" x14ac:dyDescent="0.3">
      <c r="A517" s="156" t="e">
        <f t="shared" ca="1" si="35"/>
        <v>#NUM!</v>
      </c>
      <c r="B517" s="156" t="e">
        <f t="shared" ca="1" si="36"/>
        <v>#NUM!</v>
      </c>
      <c r="C517" s="157" t="str">
        <f t="shared" ca="1" si="32"/>
        <v xml:space="preserve"> </v>
      </c>
      <c r="D517" s="140">
        <f t="array" aca="1" ref="D517" ca="1">INDIRECT("route!E517")</f>
        <v>0</v>
      </c>
      <c r="E517" s="140" t="str">
        <f t="shared" ref="E517:E771" ca="1" si="39">IF($T517=TRUE,"",N517-N516)</f>
        <v/>
      </c>
      <c r="F517" s="158">
        <f t="shared" si="33"/>
        <v>12.777777777777779</v>
      </c>
      <c r="G517" s="162">
        <f t="shared" ca="1" si="30"/>
        <v>0</v>
      </c>
      <c r="H517" s="160" t="e">
        <f t="shared" ca="1" si="37"/>
        <v>#NUM!</v>
      </c>
      <c r="I517" s="158">
        <f t="shared" si="34"/>
        <v>12.222222222222221</v>
      </c>
      <c r="J517" s="162">
        <f t="shared" ca="1" si="31"/>
        <v>0</v>
      </c>
      <c r="K517" s="162"/>
      <c r="L517" s="160" t="e">
        <f t="shared" ca="1" si="38"/>
        <v>#NUM!</v>
      </c>
      <c r="M517" s="158">
        <f t="array" aca="1" ref="M517" ca="1">INDIRECT("route!E517")-INDIRECT("route!E516")</f>
        <v>0</v>
      </c>
      <c r="N517" s="157">
        <f t="array" aca="1" ref="N517" ca="1">IF(INDIRECT("route!D517")="START",0,IF(T517=TRUE,N516,INDIRECT("route!E517")))</f>
        <v>141.80000000000001</v>
      </c>
      <c r="O517" s="139" t="e">
        <f t="shared" ref="O517:O771" ca="1" si="40">SEARCH($O$6,INDIRECT("route!G"&amp;U517))</f>
        <v>#VALUE!</v>
      </c>
      <c r="P517" s="139" t="e">
        <f t="shared" ref="P517:P771" ca="1" si="41">SEARCH($P$6,INDIRECT("route!G"&amp;U517))</f>
        <v>#VALUE!</v>
      </c>
      <c r="Q517" s="161" t="e">
        <f t="shared" ref="Q517:Q771" ca="1" si="42">SEARCH($Q$6,INDIRECT("route!G"&amp;U517))</f>
        <v>#VALUE!</v>
      </c>
      <c r="R517" s="161" t="e">
        <f t="shared" ref="R517:R771" ca="1" si="43">SEARCH($R$6,INDIRECT("route!G"&amp;U517))</f>
        <v>#VALUE!</v>
      </c>
      <c r="S517" s="161" t="e">
        <f t="shared" ref="S517:S771" ca="1" si="44">SEARCH($S$6,INDIRECT("route!G"&amp;U517))</f>
        <v>#VALUE!</v>
      </c>
      <c r="T517" s="139" t="b">
        <f t="shared" ref="T517:T771" ca="1" si="45">AND(ISERROR(O517),ISERROR(P517),ISERROR(Q517),ISERROR(R517),ISERROR(S517))</f>
        <v>1</v>
      </c>
      <c r="U517" s="139">
        <v>517</v>
      </c>
      <c r="V517" s="139"/>
      <c r="W517" s="141"/>
    </row>
    <row r="518" spans="1:23" ht="12" customHeight="1" x14ac:dyDescent="0.3">
      <c r="A518" s="156" t="e">
        <f t="shared" ca="1" si="35"/>
        <v>#NUM!</v>
      </c>
      <c r="B518" s="156" t="e">
        <f t="shared" ca="1" si="36"/>
        <v>#NUM!</v>
      </c>
      <c r="C518" s="157" t="str">
        <f t="shared" ca="1" si="32"/>
        <v xml:space="preserve"> </v>
      </c>
      <c r="D518" s="140">
        <f t="array" aca="1" ref="D518" ca="1">INDIRECT("route!E518")</f>
        <v>0</v>
      </c>
      <c r="E518" s="140" t="str">
        <f t="shared" ca="1" si="39"/>
        <v/>
      </c>
      <c r="F518" s="158">
        <f t="shared" si="33"/>
        <v>12.777777777777779</v>
      </c>
      <c r="G518" s="162">
        <f t="shared" ref="G518:G772" ca="1" si="46">TIME(0,0,0+M518*1000/F518)</f>
        <v>0</v>
      </c>
      <c r="H518" s="160" t="e">
        <f t="shared" ca="1" si="37"/>
        <v>#NUM!</v>
      </c>
      <c r="I518" s="158">
        <f t="shared" si="34"/>
        <v>12.222222222222221</v>
      </c>
      <c r="J518" s="162">
        <f t="shared" ref="J518:J772" ca="1" si="47">TIME(0,0,0+M518*1000/I518)</f>
        <v>0</v>
      </c>
      <c r="K518" s="162"/>
      <c r="L518" s="160" t="e">
        <f t="shared" ca="1" si="38"/>
        <v>#NUM!</v>
      </c>
      <c r="M518" s="158">
        <f t="array" aca="1" ref="M518" ca="1">INDIRECT("route!E518")-INDIRECT("route!E517")</f>
        <v>0</v>
      </c>
      <c r="N518" s="157">
        <f t="array" aca="1" ref="N518" ca="1">IF(INDIRECT("route!D518")="START",0,IF(T518=TRUE,N517,INDIRECT("route!E518")))</f>
        <v>141.80000000000001</v>
      </c>
      <c r="O518" s="139" t="e">
        <f t="shared" ca="1" si="40"/>
        <v>#VALUE!</v>
      </c>
      <c r="P518" s="139" t="e">
        <f t="shared" ca="1" si="41"/>
        <v>#VALUE!</v>
      </c>
      <c r="Q518" s="161" t="e">
        <f t="shared" ca="1" si="42"/>
        <v>#VALUE!</v>
      </c>
      <c r="R518" s="161" t="e">
        <f t="shared" ca="1" si="43"/>
        <v>#VALUE!</v>
      </c>
      <c r="S518" s="161" t="e">
        <f t="shared" ca="1" si="44"/>
        <v>#VALUE!</v>
      </c>
      <c r="T518" s="139" t="b">
        <f t="shared" ca="1" si="45"/>
        <v>1</v>
      </c>
      <c r="U518" s="139">
        <v>518</v>
      </c>
      <c r="V518" s="139"/>
      <c r="W518" s="141"/>
    </row>
    <row r="519" spans="1:23" ht="12" customHeight="1" x14ac:dyDescent="0.3">
      <c r="A519" s="156" t="e">
        <f t="shared" ca="1" si="35"/>
        <v>#NUM!</v>
      </c>
      <c r="B519" s="156" t="e">
        <f t="shared" ca="1" si="36"/>
        <v>#NUM!</v>
      </c>
      <c r="C519" s="157" t="str">
        <f t="shared" ca="1" si="32"/>
        <v xml:space="preserve"> </v>
      </c>
      <c r="D519" s="140">
        <f t="array" aca="1" ref="D519" ca="1">INDIRECT("route!E519")</f>
        <v>0</v>
      </c>
      <c r="E519" s="140" t="str">
        <f t="shared" ca="1" si="39"/>
        <v/>
      </c>
      <c r="F519" s="158">
        <f t="shared" si="33"/>
        <v>12.777777777777779</v>
      </c>
      <c r="G519" s="162">
        <f t="shared" ca="1" si="46"/>
        <v>0</v>
      </c>
      <c r="H519" s="160" t="e">
        <f t="shared" ca="1" si="37"/>
        <v>#NUM!</v>
      </c>
      <c r="I519" s="158">
        <f t="shared" si="34"/>
        <v>12.222222222222221</v>
      </c>
      <c r="J519" s="162">
        <f t="shared" ca="1" si="47"/>
        <v>0</v>
      </c>
      <c r="K519" s="162"/>
      <c r="L519" s="160" t="e">
        <f t="shared" ca="1" si="38"/>
        <v>#NUM!</v>
      </c>
      <c r="M519" s="158">
        <f t="array" aca="1" ref="M519" ca="1">INDIRECT("route!E519")-INDIRECT("route!E518")</f>
        <v>0</v>
      </c>
      <c r="N519" s="157">
        <f t="array" aca="1" ref="N519" ca="1">IF(INDIRECT("route!D519")="START",0,IF(T519=TRUE,N518,INDIRECT("route!E519")))</f>
        <v>141.80000000000001</v>
      </c>
      <c r="O519" s="139" t="e">
        <f t="shared" ca="1" si="40"/>
        <v>#VALUE!</v>
      </c>
      <c r="P519" s="139" t="e">
        <f t="shared" ca="1" si="41"/>
        <v>#VALUE!</v>
      </c>
      <c r="Q519" s="161" t="e">
        <f t="shared" ca="1" si="42"/>
        <v>#VALUE!</v>
      </c>
      <c r="R519" s="161" t="e">
        <f t="shared" ca="1" si="43"/>
        <v>#VALUE!</v>
      </c>
      <c r="S519" s="161" t="e">
        <f t="shared" ca="1" si="44"/>
        <v>#VALUE!</v>
      </c>
      <c r="T519" s="139" t="b">
        <f t="shared" ca="1" si="45"/>
        <v>1</v>
      </c>
      <c r="U519" s="139">
        <v>519</v>
      </c>
      <c r="V519" s="139"/>
      <c r="W519" s="141"/>
    </row>
    <row r="520" spans="1:23" ht="12" customHeight="1" x14ac:dyDescent="0.3">
      <c r="A520" s="156" t="e">
        <f t="shared" ca="1" si="35"/>
        <v>#NUM!</v>
      </c>
      <c r="B520" s="156" t="e">
        <f t="shared" ca="1" si="36"/>
        <v>#NUM!</v>
      </c>
      <c r="C520" s="157" t="str">
        <f t="shared" ca="1" si="32"/>
        <v xml:space="preserve"> </v>
      </c>
      <c r="D520" s="140">
        <f t="array" aca="1" ref="D520" ca="1">INDIRECT("route!E520")</f>
        <v>0</v>
      </c>
      <c r="E520" s="140" t="str">
        <f t="shared" ca="1" si="39"/>
        <v/>
      </c>
      <c r="F520" s="158">
        <f t="shared" si="33"/>
        <v>12.777777777777779</v>
      </c>
      <c r="G520" s="162">
        <f t="shared" ca="1" si="46"/>
        <v>0</v>
      </c>
      <c r="H520" s="160" t="e">
        <f t="shared" ca="1" si="37"/>
        <v>#NUM!</v>
      </c>
      <c r="I520" s="158">
        <f t="shared" si="34"/>
        <v>12.222222222222221</v>
      </c>
      <c r="J520" s="162">
        <f t="shared" ca="1" si="47"/>
        <v>0</v>
      </c>
      <c r="K520" s="162"/>
      <c r="L520" s="160" t="e">
        <f t="shared" ca="1" si="38"/>
        <v>#NUM!</v>
      </c>
      <c r="M520" s="158">
        <f t="array" aca="1" ref="M520" ca="1">INDIRECT("route!E520")-INDIRECT("route!E519")</f>
        <v>0</v>
      </c>
      <c r="N520" s="157">
        <f t="array" aca="1" ref="N520" ca="1">IF(INDIRECT("route!D520")="START",0,IF(T520=TRUE,N519,INDIRECT("route!E520")))</f>
        <v>141.80000000000001</v>
      </c>
      <c r="O520" s="139" t="e">
        <f t="shared" ca="1" si="40"/>
        <v>#VALUE!</v>
      </c>
      <c r="P520" s="139" t="e">
        <f t="shared" ca="1" si="41"/>
        <v>#VALUE!</v>
      </c>
      <c r="Q520" s="161" t="e">
        <f t="shared" ca="1" si="42"/>
        <v>#VALUE!</v>
      </c>
      <c r="R520" s="161" t="e">
        <f t="shared" ca="1" si="43"/>
        <v>#VALUE!</v>
      </c>
      <c r="S520" s="161" t="e">
        <f t="shared" ca="1" si="44"/>
        <v>#VALUE!</v>
      </c>
      <c r="T520" s="139" t="b">
        <f t="shared" ca="1" si="45"/>
        <v>1</v>
      </c>
      <c r="U520" s="139">
        <v>520</v>
      </c>
      <c r="V520" s="139"/>
      <c r="W520" s="141"/>
    </row>
    <row r="521" spans="1:23" ht="12" customHeight="1" x14ac:dyDescent="0.3">
      <c r="A521" s="156" t="e">
        <f t="shared" ca="1" si="35"/>
        <v>#NUM!</v>
      </c>
      <c r="B521" s="156" t="e">
        <f t="shared" ca="1" si="36"/>
        <v>#NUM!</v>
      </c>
      <c r="C521" s="157" t="str">
        <f t="shared" ca="1" si="32"/>
        <v xml:space="preserve"> </v>
      </c>
      <c r="D521" s="140">
        <f t="array" aca="1" ref="D521" ca="1">INDIRECT("route!E521")</f>
        <v>0</v>
      </c>
      <c r="E521" s="140" t="str">
        <f t="shared" ca="1" si="39"/>
        <v/>
      </c>
      <c r="F521" s="158">
        <f t="shared" si="33"/>
        <v>12.777777777777779</v>
      </c>
      <c r="G521" s="162">
        <f t="shared" ca="1" si="46"/>
        <v>0</v>
      </c>
      <c r="H521" s="160" t="e">
        <f t="shared" ca="1" si="37"/>
        <v>#NUM!</v>
      </c>
      <c r="I521" s="158">
        <f t="shared" si="34"/>
        <v>12.222222222222221</v>
      </c>
      <c r="J521" s="162">
        <f t="shared" ca="1" si="47"/>
        <v>0</v>
      </c>
      <c r="K521" s="162"/>
      <c r="L521" s="160" t="e">
        <f t="shared" ca="1" si="38"/>
        <v>#NUM!</v>
      </c>
      <c r="M521" s="158">
        <f t="array" aca="1" ref="M521" ca="1">INDIRECT("route!E521")-INDIRECT("route!E520")</f>
        <v>0</v>
      </c>
      <c r="N521" s="157">
        <f t="array" aca="1" ref="N521" ca="1">IF(INDIRECT("route!D521")="START",0,IF(T521=TRUE,N520,INDIRECT("route!E521")))</f>
        <v>141.80000000000001</v>
      </c>
      <c r="O521" s="139" t="e">
        <f t="shared" ca="1" si="40"/>
        <v>#VALUE!</v>
      </c>
      <c r="P521" s="139" t="e">
        <f t="shared" ca="1" si="41"/>
        <v>#VALUE!</v>
      </c>
      <c r="Q521" s="161" t="e">
        <f t="shared" ca="1" si="42"/>
        <v>#VALUE!</v>
      </c>
      <c r="R521" s="161" t="e">
        <f t="shared" ca="1" si="43"/>
        <v>#VALUE!</v>
      </c>
      <c r="S521" s="161" t="e">
        <f t="shared" ca="1" si="44"/>
        <v>#VALUE!</v>
      </c>
      <c r="T521" s="139" t="b">
        <f t="shared" ca="1" si="45"/>
        <v>1</v>
      </c>
      <c r="U521" s="139">
        <v>521</v>
      </c>
      <c r="V521" s="139"/>
      <c r="W521" s="141"/>
    </row>
    <row r="522" spans="1:23" ht="12" customHeight="1" x14ac:dyDescent="0.3">
      <c r="A522" s="156" t="e">
        <f t="shared" ca="1" si="35"/>
        <v>#NUM!</v>
      </c>
      <c r="B522" s="156" t="e">
        <f t="shared" ca="1" si="36"/>
        <v>#NUM!</v>
      </c>
      <c r="C522" s="157" t="str">
        <f t="shared" ca="1" si="32"/>
        <v xml:space="preserve"> </v>
      </c>
      <c r="D522" s="140">
        <f t="array" aca="1" ref="D522" ca="1">INDIRECT("route!E522")</f>
        <v>0</v>
      </c>
      <c r="E522" s="140" t="str">
        <f t="shared" ca="1" si="39"/>
        <v/>
      </c>
      <c r="F522" s="158">
        <f t="shared" si="33"/>
        <v>12.777777777777779</v>
      </c>
      <c r="G522" s="162">
        <f t="shared" ca="1" si="46"/>
        <v>0</v>
      </c>
      <c r="H522" s="160" t="e">
        <f t="shared" ca="1" si="37"/>
        <v>#NUM!</v>
      </c>
      <c r="I522" s="158">
        <f t="shared" si="34"/>
        <v>12.222222222222221</v>
      </c>
      <c r="J522" s="162">
        <f t="shared" ca="1" si="47"/>
        <v>0</v>
      </c>
      <c r="K522" s="162"/>
      <c r="L522" s="160" t="e">
        <f t="shared" ca="1" si="38"/>
        <v>#NUM!</v>
      </c>
      <c r="M522" s="158">
        <f t="array" aca="1" ref="M522" ca="1">INDIRECT("route!E522")-INDIRECT("route!E521")</f>
        <v>0</v>
      </c>
      <c r="N522" s="157">
        <f t="array" aca="1" ref="N522" ca="1">IF(INDIRECT("route!D522")="START",0,IF(T522=TRUE,N521,INDIRECT("route!E522")))</f>
        <v>141.80000000000001</v>
      </c>
      <c r="O522" s="139" t="e">
        <f t="shared" ca="1" si="40"/>
        <v>#VALUE!</v>
      </c>
      <c r="P522" s="139" t="e">
        <f t="shared" ca="1" si="41"/>
        <v>#VALUE!</v>
      </c>
      <c r="Q522" s="161" t="e">
        <f t="shared" ca="1" si="42"/>
        <v>#VALUE!</v>
      </c>
      <c r="R522" s="161" t="e">
        <f t="shared" ca="1" si="43"/>
        <v>#VALUE!</v>
      </c>
      <c r="S522" s="161" t="e">
        <f t="shared" ca="1" si="44"/>
        <v>#VALUE!</v>
      </c>
      <c r="T522" s="139" t="b">
        <f t="shared" ca="1" si="45"/>
        <v>1</v>
      </c>
      <c r="U522" s="139">
        <v>522</v>
      </c>
      <c r="V522" s="139"/>
      <c r="W522" s="141"/>
    </row>
    <row r="523" spans="1:23" ht="12" customHeight="1" x14ac:dyDescent="0.3">
      <c r="A523" s="156" t="e">
        <f t="shared" ca="1" si="35"/>
        <v>#NUM!</v>
      </c>
      <c r="B523" s="156" t="e">
        <f t="shared" ca="1" si="36"/>
        <v>#NUM!</v>
      </c>
      <c r="C523" s="157" t="str">
        <f t="shared" ca="1" si="32"/>
        <v xml:space="preserve"> </v>
      </c>
      <c r="D523" s="140">
        <f t="array" aca="1" ref="D523" ca="1">INDIRECT("route!E523")</f>
        <v>0</v>
      </c>
      <c r="E523" s="140" t="str">
        <f t="shared" ca="1" si="39"/>
        <v/>
      </c>
      <c r="F523" s="158">
        <f t="shared" si="33"/>
        <v>12.777777777777779</v>
      </c>
      <c r="G523" s="162">
        <f t="shared" ca="1" si="46"/>
        <v>0</v>
      </c>
      <c r="H523" s="160" t="e">
        <f t="shared" ca="1" si="37"/>
        <v>#NUM!</v>
      </c>
      <c r="I523" s="158">
        <f t="shared" si="34"/>
        <v>12.222222222222221</v>
      </c>
      <c r="J523" s="162">
        <f t="shared" ca="1" si="47"/>
        <v>0</v>
      </c>
      <c r="K523" s="162"/>
      <c r="L523" s="160" t="e">
        <f t="shared" ca="1" si="38"/>
        <v>#NUM!</v>
      </c>
      <c r="M523" s="158">
        <f t="array" aca="1" ref="M523" ca="1">INDIRECT("route!E523")-INDIRECT("route!E522")</f>
        <v>0</v>
      </c>
      <c r="N523" s="157">
        <f t="array" aca="1" ref="N523" ca="1">IF(INDIRECT("route!D523")="START",0,IF(T523=TRUE,N522,INDIRECT("route!E523")))</f>
        <v>141.80000000000001</v>
      </c>
      <c r="O523" s="139" t="e">
        <f t="shared" ca="1" si="40"/>
        <v>#VALUE!</v>
      </c>
      <c r="P523" s="139" t="e">
        <f t="shared" ca="1" si="41"/>
        <v>#VALUE!</v>
      </c>
      <c r="Q523" s="161" t="e">
        <f t="shared" ca="1" si="42"/>
        <v>#VALUE!</v>
      </c>
      <c r="R523" s="161" t="e">
        <f t="shared" ca="1" si="43"/>
        <v>#VALUE!</v>
      </c>
      <c r="S523" s="161" t="e">
        <f t="shared" ca="1" si="44"/>
        <v>#VALUE!</v>
      </c>
      <c r="T523" s="139" t="b">
        <f t="shared" ca="1" si="45"/>
        <v>1</v>
      </c>
      <c r="U523" s="139">
        <v>523</v>
      </c>
      <c r="V523" s="139"/>
      <c r="W523" s="141"/>
    </row>
    <row r="524" spans="1:23" ht="12" customHeight="1" x14ac:dyDescent="0.3">
      <c r="A524" s="156" t="e">
        <f t="shared" ca="1" si="35"/>
        <v>#NUM!</v>
      </c>
      <c r="B524" s="156" t="e">
        <f t="shared" ca="1" si="36"/>
        <v>#NUM!</v>
      </c>
      <c r="C524" s="157" t="str">
        <f t="shared" ca="1" si="32"/>
        <v xml:space="preserve"> </v>
      </c>
      <c r="D524" s="140">
        <f t="array" aca="1" ref="D524" ca="1">INDIRECT("route!E524")</f>
        <v>0</v>
      </c>
      <c r="E524" s="140" t="str">
        <f t="shared" ca="1" si="39"/>
        <v/>
      </c>
      <c r="F524" s="158">
        <f t="shared" si="33"/>
        <v>12.777777777777779</v>
      </c>
      <c r="G524" s="162">
        <f t="shared" ca="1" si="46"/>
        <v>0</v>
      </c>
      <c r="H524" s="160" t="e">
        <f t="shared" ca="1" si="37"/>
        <v>#NUM!</v>
      </c>
      <c r="I524" s="158">
        <f t="shared" si="34"/>
        <v>12.222222222222221</v>
      </c>
      <c r="J524" s="162">
        <f t="shared" ca="1" si="47"/>
        <v>0</v>
      </c>
      <c r="K524" s="162"/>
      <c r="L524" s="160" t="e">
        <f t="shared" ca="1" si="38"/>
        <v>#NUM!</v>
      </c>
      <c r="M524" s="158">
        <f t="array" aca="1" ref="M524" ca="1">INDIRECT("route!E524")-INDIRECT("route!E523")</f>
        <v>0</v>
      </c>
      <c r="N524" s="157">
        <f t="array" aca="1" ref="N524" ca="1">IF(INDIRECT("route!D524")="START",0,IF(T524=TRUE,N523,INDIRECT("route!E524")))</f>
        <v>141.80000000000001</v>
      </c>
      <c r="O524" s="139" t="e">
        <f t="shared" ca="1" si="40"/>
        <v>#VALUE!</v>
      </c>
      <c r="P524" s="139" t="e">
        <f t="shared" ca="1" si="41"/>
        <v>#VALUE!</v>
      </c>
      <c r="Q524" s="161" t="e">
        <f t="shared" ca="1" si="42"/>
        <v>#VALUE!</v>
      </c>
      <c r="R524" s="161" t="e">
        <f t="shared" ca="1" si="43"/>
        <v>#VALUE!</v>
      </c>
      <c r="S524" s="161" t="e">
        <f t="shared" ca="1" si="44"/>
        <v>#VALUE!</v>
      </c>
      <c r="T524" s="139" t="b">
        <f t="shared" ca="1" si="45"/>
        <v>1</v>
      </c>
      <c r="U524" s="139">
        <v>524</v>
      </c>
      <c r="V524" s="139"/>
      <c r="W524" s="141"/>
    </row>
    <row r="525" spans="1:23" ht="12" customHeight="1" x14ac:dyDescent="0.3">
      <c r="A525" s="156" t="e">
        <f t="shared" ca="1" si="35"/>
        <v>#NUM!</v>
      </c>
      <c r="B525" s="156" t="e">
        <f t="shared" ca="1" si="36"/>
        <v>#NUM!</v>
      </c>
      <c r="C525" s="157" t="str">
        <f t="shared" ca="1" si="32"/>
        <v xml:space="preserve"> </v>
      </c>
      <c r="D525" s="140">
        <f t="array" aca="1" ref="D525" ca="1">INDIRECT("route!E525")</f>
        <v>0</v>
      </c>
      <c r="E525" s="140" t="str">
        <f t="shared" ca="1" si="39"/>
        <v/>
      </c>
      <c r="F525" s="158">
        <f t="shared" si="33"/>
        <v>12.777777777777779</v>
      </c>
      <c r="G525" s="162">
        <f t="shared" ca="1" si="46"/>
        <v>0</v>
      </c>
      <c r="H525" s="160" t="e">
        <f t="shared" ca="1" si="37"/>
        <v>#NUM!</v>
      </c>
      <c r="I525" s="158">
        <f t="shared" si="34"/>
        <v>12.222222222222221</v>
      </c>
      <c r="J525" s="162">
        <f t="shared" ca="1" si="47"/>
        <v>0</v>
      </c>
      <c r="K525" s="162"/>
      <c r="L525" s="160" t="e">
        <f t="shared" ca="1" si="38"/>
        <v>#NUM!</v>
      </c>
      <c r="M525" s="158">
        <f t="array" aca="1" ref="M525" ca="1">INDIRECT("route!E525")-INDIRECT("route!E524")</f>
        <v>0</v>
      </c>
      <c r="N525" s="157">
        <f t="array" aca="1" ref="N525" ca="1">IF(INDIRECT("route!D525")="START",0,IF(T525=TRUE,N524,INDIRECT("route!E525")))</f>
        <v>141.80000000000001</v>
      </c>
      <c r="O525" s="139" t="e">
        <f t="shared" ca="1" si="40"/>
        <v>#VALUE!</v>
      </c>
      <c r="P525" s="139" t="e">
        <f t="shared" ca="1" si="41"/>
        <v>#VALUE!</v>
      </c>
      <c r="Q525" s="161" t="e">
        <f t="shared" ca="1" si="42"/>
        <v>#VALUE!</v>
      </c>
      <c r="R525" s="161" t="e">
        <f t="shared" ca="1" si="43"/>
        <v>#VALUE!</v>
      </c>
      <c r="S525" s="161" t="e">
        <f t="shared" ca="1" si="44"/>
        <v>#VALUE!</v>
      </c>
      <c r="T525" s="139" t="b">
        <f t="shared" ca="1" si="45"/>
        <v>1</v>
      </c>
      <c r="U525" s="139">
        <v>525</v>
      </c>
      <c r="V525" s="139"/>
      <c r="W525" s="141"/>
    </row>
    <row r="526" spans="1:23" ht="12" customHeight="1" x14ac:dyDescent="0.3">
      <c r="A526" s="156" t="e">
        <f t="shared" ca="1" si="35"/>
        <v>#NUM!</v>
      </c>
      <c r="B526" s="156" t="e">
        <f t="shared" ca="1" si="36"/>
        <v>#NUM!</v>
      </c>
      <c r="C526" s="157" t="str">
        <f t="shared" ca="1" si="32"/>
        <v xml:space="preserve"> </v>
      </c>
      <c r="D526" s="140">
        <f t="array" aca="1" ref="D526" ca="1">INDIRECT("route!E526")</f>
        <v>0</v>
      </c>
      <c r="E526" s="140" t="str">
        <f t="shared" ca="1" si="39"/>
        <v/>
      </c>
      <c r="F526" s="158">
        <f t="shared" si="33"/>
        <v>12.777777777777779</v>
      </c>
      <c r="G526" s="162">
        <f t="shared" ca="1" si="46"/>
        <v>0</v>
      </c>
      <c r="H526" s="160" t="e">
        <f t="shared" ca="1" si="37"/>
        <v>#NUM!</v>
      </c>
      <c r="I526" s="158">
        <f t="shared" si="34"/>
        <v>12.222222222222221</v>
      </c>
      <c r="J526" s="162">
        <f t="shared" ca="1" si="47"/>
        <v>0</v>
      </c>
      <c r="K526" s="162"/>
      <c r="L526" s="160" t="e">
        <f t="shared" ca="1" si="38"/>
        <v>#NUM!</v>
      </c>
      <c r="M526" s="158">
        <f t="array" aca="1" ref="M526" ca="1">INDIRECT("route!E526")-INDIRECT("route!E525")</f>
        <v>0</v>
      </c>
      <c r="N526" s="157">
        <f t="array" aca="1" ref="N526" ca="1">IF(INDIRECT("route!D526")="START",0,IF(T526=TRUE,N525,INDIRECT("route!E526")))</f>
        <v>141.80000000000001</v>
      </c>
      <c r="O526" s="139" t="e">
        <f t="shared" ca="1" si="40"/>
        <v>#VALUE!</v>
      </c>
      <c r="P526" s="139" t="e">
        <f t="shared" ca="1" si="41"/>
        <v>#VALUE!</v>
      </c>
      <c r="Q526" s="161" t="e">
        <f t="shared" ca="1" si="42"/>
        <v>#VALUE!</v>
      </c>
      <c r="R526" s="161" t="e">
        <f t="shared" ca="1" si="43"/>
        <v>#VALUE!</v>
      </c>
      <c r="S526" s="161" t="e">
        <f t="shared" ca="1" si="44"/>
        <v>#VALUE!</v>
      </c>
      <c r="T526" s="139" t="b">
        <f t="shared" ca="1" si="45"/>
        <v>1</v>
      </c>
      <c r="U526" s="139">
        <v>526</v>
      </c>
      <c r="V526" s="139"/>
      <c r="W526" s="141"/>
    </row>
    <row r="527" spans="1:23" ht="12" customHeight="1" x14ac:dyDescent="0.3">
      <c r="A527" s="156" t="e">
        <f t="shared" ca="1" si="35"/>
        <v>#NUM!</v>
      </c>
      <c r="B527" s="156" t="e">
        <f t="shared" ca="1" si="36"/>
        <v>#NUM!</v>
      </c>
      <c r="C527" s="157" t="str">
        <f t="shared" ca="1" si="32"/>
        <v xml:space="preserve"> </v>
      </c>
      <c r="D527" s="140">
        <f t="array" aca="1" ref="D527" ca="1">INDIRECT("route!E527")</f>
        <v>0</v>
      </c>
      <c r="E527" s="140" t="str">
        <f t="shared" ca="1" si="39"/>
        <v/>
      </c>
      <c r="F527" s="158">
        <f t="shared" si="33"/>
        <v>12.777777777777779</v>
      </c>
      <c r="G527" s="162">
        <f t="shared" ca="1" si="46"/>
        <v>0</v>
      </c>
      <c r="H527" s="160" t="e">
        <f t="shared" ca="1" si="37"/>
        <v>#NUM!</v>
      </c>
      <c r="I527" s="158">
        <f t="shared" si="34"/>
        <v>12.222222222222221</v>
      </c>
      <c r="J527" s="162">
        <f t="shared" ca="1" si="47"/>
        <v>0</v>
      </c>
      <c r="K527" s="162"/>
      <c r="L527" s="160" t="e">
        <f t="shared" ca="1" si="38"/>
        <v>#NUM!</v>
      </c>
      <c r="M527" s="158">
        <f t="array" aca="1" ref="M527" ca="1">INDIRECT("route!E527")-INDIRECT("route!E526")</f>
        <v>0</v>
      </c>
      <c r="N527" s="157">
        <f t="array" aca="1" ref="N527" ca="1">IF(INDIRECT("route!D527")="START",0,IF(T527=TRUE,N526,INDIRECT("route!E527")))</f>
        <v>141.80000000000001</v>
      </c>
      <c r="O527" s="139" t="e">
        <f t="shared" ca="1" si="40"/>
        <v>#VALUE!</v>
      </c>
      <c r="P527" s="139" t="e">
        <f t="shared" ca="1" si="41"/>
        <v>#VALUE!</v>
      </c>
      <c r="Q527" s="161" t="e">
        <f t="shared" ca="1" si="42"/>
        <v>#VALUE!</v>
      </c>
      <c r="R527" s="161" t="e">
        <f t="shared" ca="1" si="43"/>
        <v>#VALUE!</v>
      </c>
      <c r="S527" s="161" t="e">
        <f t="shared" ca="1" si="44"/>
        <v>#VALUE!</v>
      </c>
      <c r="T527" s="139" t="b">
        <f t="shared" ca="1" si="45"/>
        <v>1</v>
      </c>
      <c r="U527" s="139">
        <v>527</v>
      </c>
      <c r="V527" s="139"/>
      <c r="W527" s="141"/>
    </row>
    <row r="528" spans="1:23" ht="12" customHeight="1" x14ac:dyDescent="0.3">
      <c r="A528" s="156" t="e">
        <f t="shared" ca="1" si="35"/>
        <v>#NUM!</v>
      </c>
      <c r="B528" s="156" t="e">
        <f t="shared" ca="1" si="36"/>
        <v>#NUM!</v>
      </c>
      <c r="C528" s="157" t="str">
        <f t="shared" ca="1" si="32"/>
        <v xml:space="preserve"> </v>
      </c>
      <c r="D528" s="140">
        <f t="array" aca="1" ref="D528" ca="1">INDIRECT("route!E528")</f>
        <v>0</v>
      </c>
      <c r="E528" s="140" t="str">
        <f t="shared" ca="1" si="39"/>
        <v/>
      </c>
      <c r="F528" s="158">
        <f t="shared" si="33"/>
        <v>12.777777777777779</v>
      </c>
      <c r="G528" s="162">
        <f t="shared" ca="1" si="46"/>
        <v>0</v>
      </c>
      <c r="H528" s="160" t="e">
        <f t="shared" ca="1" si="37"/>
        <v>#NUM!</v>
      </c>
      <c r="I528" s="158">
        <f t="shared" si="34"/>
        <v>12.222222222222221</v>
      </c>
      <c r="J528" s="162">
        <f t="shared" ca="1" si="47"/>
        <v>0</v>
      </c>
      <c r="K528" s="162"/>
      <c r="L528" s="160" t="e">
        <f t="shared" ca="1" si="38"/>
        <v>#NUM!</v>
      </c>
      <c r="M528" s="158">
        <f t="array" aca="1" ref="M528" ca="1">INDIRECT("route!E528")-INDIRECT("route!E527")</f>
        <v>0</v>
      </c>
      <c r="N528" s="157">
        <f t="array" aca="1" ref="N528" ca="1">IF(INDIRECT("route!D528")="START",0,IF(T528=TRUE,N527,INDIRECT("route!E528")))</f>
        <v>141.80000000000001</v>
      </c>
      <c r="O528" s="139" t="e">
        <f t="shared" ca="1" si="40"/>
        <v>#VALUE!</v>
      </c>
      <c r="P528" s="139" t="e">
        <f t="shared" ca="1" si="41"/>
        <v>#VALUE!</v>
      </c>
      <c r="Q528" s="161" t="e">
        <f t="shared" ca="1" si="42"/>
        <v>#VALUE!</v>
      </c>
      <c r="R528" s="161" t="e">
        <f t="shared" ca="1" si="43"/>
        <v>#VALUE!</v>
      </c>
      <c r="S528" s="161" t="e">
        <f t="shared" ca="1" si="44"/>
        <v>#VALUE!</v>
      </c>
      <c r="T528" s="139" t="b">
        <f t="shared" ca="1" si="45"/>
        <v>1</v>
      </c>
      <c r="U528" s="139">
        <v>528</v>
      </c>
      <c r="V528" s="139"/>
      <c r="W528" s="141"/>
    </row>
    <row r="529" spans="1:23" ht="12" customHeight="1" x14ac:dyDescent="0.3">
      <c r="A529" s="156" t="e">
        <f t="shared" ca="1" si="35"/>
        <v>#NUM!</v>
      </c>
      <c r="B529" s="156" t="e">
        <f t="shared" ca="1" si="36"/>
        <v>#NUM!</v>
      </c>
      <c r="C529" s="157" t="str">
        <f t="shared" ca="1" si="32"/>
        <v xml:space="preserve"> </v>
      </c>
      <c r="D529" s="140">
        <f t="array" aca="1" ref="D529" ca="1">INDIRECT("route!E529")</f>
        <v>0</v>
      </c>
      <c r="E529" s="140" t="str">
        <f t="shared" ca="1" si="39"/>
        <v/>
      </c>
      <c r="F529" s="158">
        <f t="shared" si="33"/>
        <v>12.777777777777779</v>
      </c>
      <c r="G529" s="162">
        <f t="shared" ca="1" si="46"/>
        <v>0</v>
      </c>
      <c r="H529" s="160" t="e">
        <f t="shared" ca="1" si="37"/>
        <v>#NUM!</v>
      </c>
      <c r="I529" s="158">
        <f t="shared" si="34"/>
        <v>12.222222222222221</v>
      </c>
      <c r="J529" s="162">
        <f t="shared" ca="1" si="47"/>
        <v>0</v>
      </c>
      <c r="K529" s="162"/>
      <c r="L529" s="160" t="e">
        <f t="shared" ca="1" si="38"/>
        <v>#NUM!</v>
      </c>
      <c r="M529" s="158">
        <f t="array" aca="1" ref="M529" ca="1">INDIRECT("route!E529")-INDIRECT("route!E528")</f>
        <v>0</v>
      </c>
      <c r="N529" s="157">
        <f t="array" aca="1" ref="N529" ca="1">IF(INDIRECT("route!D529")="START",0,IF(T529=TRUE,N528,INDIRECT("route!E529")))</f>
        <v>141.80000000000001</v>
      </c>
      <c r="O529" s="139" t="e">
        <f t="shared" ca="1" si="40"/>
        <v>#VALUE!</v>
      </c>
      <c r="P529" s="139" t="e">
        <f t="shared" ca="1" si="41"/>
        <v>#VALUE!</v>
      </c>
      <c r="Q529" s="161" t="e">
        <f t="shared" ca="1" si="42"/>
        <v>#VALUE!</v>
      </c>
      <c r="R529" s="161" t="e">
        <f t="shared" ca="1" si="43"/>
        <v>#VALUE!</v>
      </c>
      <c r="S529" s="161" t="e">
        <f t="shared" ca="1" si="44"/>
        <v>#VALUE!</v>
      </c>
      <c r="T529" s="139" t="b">
        <f t="shared" ca="1" si="45"/>
        <v>1</v>
      </c>
      <c r="U529" s="139">
        <v>529</v>
      </c>
      <c r="V529" s="139"/>
      <c r="W529" s="141"/>
    </row>
    <row r="530" spans="1:23" ht="12" customHeight="1" x14ac:dyDescent="0.3">
      <c r="A530" s="156" t="e">
        <f t="shared" ca="1" si="35"/>
        <v>#NUM!</v>
      </c>
      <c r="B530" s="156" t="e">
        <f t="shared" ca="1" si="36"/>
        <v>#NUM!</v>
      </c>
      <c r="C530" s="157" t="str">
        <f t="shared" ca="1" si="32"/>
        <v xml:space="preserve"> </v>
      </c>
      <c r="D530" s="140">
        <f t="array" aca="1" ref="D530" ca="1">INDIRECT("route!E530")</f>
        <v>0</v>
      </c>
      <c r="E530" s="140" t="str">
        <f t="shared" ca="1" si="39"/>
        <v/>
      </c>
      <c r="F530" s="158">
        <f t="shared" si="33"/>
        <v>12.777777777777779</v>
      </c>
      <c r="G530" s="162">
        <f t="shared" ca="1" si="46"/>
        <v>0</v>
      </c>
      <c r="H530" s="160" t="e">
        <f t="shared" ca="1" si="37"/>
        <v>#NUM!</v>
      </c>
      <c r="I530" s="158">
        <f t="shared" si="34"/>
        <v>12.222222222222221</v>
      </c>
      <c r="J530" s="162">
        <f t="shared" ca="1" si="47"/>
        <v>0</v>
      </c>
      <c r="K530" s="162"/>
      <c r="L530" s="160" t="e">
        <f t="shared" ca="1" si="38"/>
        <v>#NUM!</v>
      </c>
      <c r="M530" s="158">
        <f t="array" aca="1" ref="M530" ca="1">INDIRECT("route!E530")-INDIRECT("route!E529")</f>
        <v>0</v>
      </c>
      <c r="N530" s="157">
        <f t="array" aca="1" ref="N530" ca="1">IF(INDIRECT("route!D530")="START",0,IF(T530=TRUE,N529,INDIRECT("route!E530")))</f>
        <v>141.80000000000001</v>
      </c>
      <c r="O530" s="139" t="e">
        <f t="shared" ca="1" si="40"/>
        <v>#VALUE!</v>
      </c>
      <c r="P530" s="139" t="e">
        <f t="shared" ca="1" si="41"/>
        <v>#VALUE!</v>
      </c>
      <c r="Q530" s="161" t="e">
        <f t="shared" ca="1" si="42"/>
        <v>#VALUE!</v>
      </c>
      <c r="R530" s="161" t="e">
        <f t="shared" ca="1" si="43"/>
        <v>#VALUE!</v>
      </c>
      <c r="S530" s="161" t="e">
        <f t="shared" ca="1" si="44"/>
        <v>#VALUE!</v>
      </c>
      <c r="T530" s="139" t="b">
        <f t="shared" ca="1" si="45"/>
        <v>1</v>
      </c>
      <c r="U530" s="139">
        <v>530</v>
      </c>
      <c r="V530" s="139"/>
      <c r="W530" s="141"/>
    </row>
    <row r="531" spans="1:23" ht="12" customHeight="1" x14ac:dyDescent="0.3">
      <c r="A531" s="156" t="e">
        <f t="shared" ca="1" si="35"/>
        <v>#NUM!</v>
      </c>
      <c r="B531" s="156" t="e">
        <f t="shared" ca="1" si="36"/>
        <v>#NUM!</v>
      </c>
      <c r="C531" s="157" t="str">
        <f t="shared" ca="1" si="32"/>
        <v xml:space="preserve"> </v>
      </c>
      <c r="D531" s="140">
        <f t="array" aca="1" ref="D531" ca="1">INDIRECT("route!E531")</f>
        <v>0</v>
      </c>
      <c r="E531" s="140" t="str">
        <f t="shared" ca="1" si="39"/>
        <v/>
      </c>
      <c r="F531" s="158">
        <f t="shared" si="33"/>
        <v>12.777777777777779</v>
      </c>
      <c r="G531" s="162">
        <f t="shared" ca="1" si="46"/>
        <v>0</v>
      </c>
      <c r="H531" s="160" t="e">
        <f t="shared" ca="1" si="37"/>
        <v>#NUM!</v>
      </c>
      <c r="I531" s="158">
        <f t="shared" si="34"/>
        <v>12.222222222222221</v>
      </c>
      <c r="J531" s="162">
        <f t="shared" ca="1" si="47"/>
        <v>0</v>
      </c>
      <c r="K531" s="162"/>
      <c r="L531" s="160" t="e">
        <f t="shared" ca="1" si="38"/>
        <v>#NUM!</v>
      </c>
      <c r="M531" s="158">
        <f t="array" aca="1" ref="M531" ca="1">INDIRECT("route!E531")-INDIRECT("route!E530")</f>
        <v>0</v>
      </c>
      <c r="N531" s="157">
        <f t="array" aca="1" ref="N531" ca="1">IF(INDIRECT("route!D531")="START",0,IF(T531=TRUE,N530,INDIRECT("route!E531")))</f>
        <v>141.80000000000001</v>
      </c>
      <c r="O531" s="139" t="e">
        <f t="shared" ca="1" si="40"/>
        <v>#VALUE!</v>
      </c>
      <c r="P531" s="139" t="e">
        <f t="shared" ca="1" si="41"/>
        <v>#VALUE!</v>
      </c>
      <c r="Q531" s="161" t="e">
        <f t="shared" ca="1" si="42"/>
        <v>#VALUE!</v>
      </c>
      <c r="R531" s="161" t="e">
        <f t="shared" ca="1" si="43"/>
        <v>#VALUE!</v>
      </c>
      <c r="S531" s="161" t="e">
        <f t="shared" ca="1" si="44"/>
        <v>#VALUE!</v>
      </c>
      <c r="T531" s="139" t="b">
        <f t="shared" ca="1" si="45"/>
        <v>1</v>
      </c>
      <c r="U531" s="139">
        <v>531</v>
      </c>
      <c r="V531" s="139"/>
      <c r="W531" s="141"/>
    </row>
    <row r="532" spans="1:23" ht="12" customHeight="1" x14ac:dyDescent="0.3">
      <c r="A532" s="156" t="e">
        <f t="shared" ca="1" si="35"/>
        <v>#NUM!</v>
      </c>
      <c r="B532" s="156" t="e">
        <f t="shared" ca="1" si="36"/>
        <v>#NUM!</v>
      </c>
      <c r="C532" s="157" t="str">
        <f t="shared" ca="1" si="32"/>
        <v xml:space="preserve"> </v>
      </c>
      <c r="D532" s="140">
        <f t="array" aca="1" ref="D532" ca="1">INDIRECT("route!E532")</f>
        <v>0</v>
      </c>
      <c r="E532" s="140" t="str">
        <f t="shared" ca="1" si="39"/>
        <v/>
      </c>
      <c r="F532" s="158">
        <f t="shared" si="33"/>
        <v>12.777777777777779</v>
      </c>
      <c r="G532" s="162">
        <f t="shared" ca="1" si="46"/>
        <v>0</v>
      </c>
      <c r="H532" s="160" t="e">
        <f t="shared" ca="1" si="37"/>
        <v>#NUM!</v>
      </c>
      <c r="I532" s="158">
        <f t="shared" si="34"/>
        <v>12.222222222222221</v>
      </c>
      <c r="J532" s="162">
        <f t="shared" ca="1" si="47"/>
        <v>0</v>
      </c>
      <c r="K532" s="162"/>
      <c r="L532" s="160" t="e">
        <f t="shared" ca="1" si="38"/>
        <v>#NUM!</v>
      </c>
      <c r="M532" s="158">
        <f t="array" aca="1" ref="M532" ca="1">INDIRECT("route!E532")-INDIRECT("route!E531")</f>
        <v>0</v>
      </c>
      <c r="N532" s="157">
        <f t="array" aca="1" ref="N532" ca="1">IF(INDIRECT("route!D532")="START",0,IF(T532=TRUE,N531,INDIRECT("route!E532")))</f>
        <v>141.80000000000001</v>
      </c>
      <c r="O532" s="139" t="e">
        <f t="shared" ca="1" si="40"/>
        <v>#VALUE!</v>
      </c>
      <c r="P532" s="139" t="e">
        <f t="shared" ca="1" si="41"/>
        <v>#VALUE!</v>
      </c>
      <c r="Q532" s="161" t="e">
        <f t="shared" ca="1" si="42"/>
        <v>#VALUE!</v>
      </c>
      <c r="R532" s="161" t="e">
        <f t="shared" ca="1" si="43"/>
        <v>#VALUE!</v>
      </c>
      <c r="S532" s="161" t="e">
        <f t="shared" ca="1" si="44"/>
        <v>#VALUE!</v>
      </c>
      <c r="T532" s="139" t="b">
        <f t="shared" ca="1" si="45"/>
        <v>1</v>
      </c>
      <c r="U532" s="139">
        <v>532</v>
      </c>
      <c r="V532" s="139"/>
      <c r="W532" s="141"/>
    </row>
    <row r="533" spans="1:23" ht="12" customHeight="1" x14ac:dyDescent="0.3">
      <c r="A533" s="156" t="e">
        <f t="shared" ca="1" si="35"/>
        <v>#NUM!</v>
      </c>
      <c r="B533" s="156" t="e">
        <f t="shared" ca="1" si="36"/>
        <v>#NUM!</v>
      </c>
      <c r="C533" s="157" t="str">
        <f t="shared" ca="1" si="32"/>
        <v xml:space="preserve"> </v>
      </c>
      <c r="D533" s="140">
        <f t="array" aca="1" ref="D533" ca="1">INDIRECT("route!E533")</f>
        <v>0</v>
      </c>
      <c r="E533" s="140" t="str">
        <f t="shared" ca="1" si="39"/>
        <v/>
      </c>
      <c r="F533" s="158">
        <f t="shared" si="33"/>
        <v>12.777777777777779</v>
      </c>
      <c r="G533" s="162">
        <f t="shared" ca="1" si="46"/>
        <v>0</v>
      </c>
      <c r="H533" s="160" t="e">
        <f t="shared" ca="1" si="37"/>
        <v>#NUM!</v>
      </c>
      <c r="I533" s="158">
        <f t="shared" si="34"/>
        <v>12.222222222222221</v>
      </c>
      <c r="J533" s="162">
        <f t="shared" ca="1" si="47"/>
        <v>0</v>
      </c>
      <c r="K533" s="162"/>
      <c r="L533" s="160" t="e">
        <f t="shared" ca="1" si="38"/>
        <v>#NUM!</v>
      </c>
      <c r="M533" s="158">
        <f t="array" aca="1" ref="M533" ca="1">INDIRECT("route!E533")-INDIRECT("route!E532")</f>
        <v>0</v>
      </c>
      <c r="N533" s="157">
        <f t="array" aca="1" ref="N533" ca="1">IF(INDIRECT("route!D533")="START",0,IF(T533=TRUE,N532,INDIRECT("route!E533")))</f>
        <v>141.80000000000001</v>
      </c>
      <c r="O533" s="139" t="e">
        <f t="shared" ca="1" si="40"/>
        <v>#VALUE!</v>
      </c>
      <c r="P533" s="139" t="e">
        <f t="shared" ca="1" si="41"/>
        <v>#VALUE!</v>
      </c>
      <c r="Q533" s="161" t="e">
        <f t="shared" ca="1" si="42"/>
        <v>#VALUE!</v>
      </c>
      <c r="R533" s="161" t="e">
        <f t="shared" ca="1" si="43"/>
        <v>#VALUE!</v>
      </c>
      <c r="S533" s="161" t="e">
        <f t="shared" ca="1" si="44"/>
        <v>#VALUE!</v>
      </c>
      <c r="T533" s="139" t="b">
        <f t="shared" ca="1" si="45"/>
        <v>1</v>
      </c>
      <c r="U533" s="139">
        <v>533</v>
      </c>
      <c r="V533" s="139"/>
      <c r="W533" s="141"/>
    </row>
    <row r="534" spans="1:23" ht="12" customHeight="1" x14ac:dyDescent="0.3">
      <c r="A534" s="156" t="e">
        <f t="shared" ca="1" si="35"/>
        <v>#NUM!</v>
      </c>
      <c r="B534" s="156" t="e">
        <f t="shared" ca="1" si="36"/>
        <v>#NUM!</v>
      </c>
      <c r="C534" s="157" t="str">
        <f t="shared" ca="1" si="32"/>
        <v xml:space="preserve"> </v>
      </c>
      <c r="D534" s="140">
        <f t="array" aca="1" ref="D534" ca="1">INDIRECT("route!E534")</f>
        <v>0</v>
      </c>
      <c r="E534" s="140" t="str">
        <f t="shared" ca="1" si="39"/>
        <v/>
      </c>
      <c r="F534" s="158">
        <f t="shared" si="33"/>
        <v>12.777777777777779</v>
      </c>
      <c r="G534" s="162">
        <f t="shared" ca="1" si="46"/>
        <v>0</v>
      </c>
      <c r="H534" s="160" t="e">
        <f t="shared" ca="1" si="37"/>
        <v>#NUM!</v>
      </c>
      <c r="I534" s="158">
        <f t="shared" si="34"/>
        <v>12.222222222222221</v>
      </c>
      <c r="J534" s="162">
        <f t="shared" ca="1" si="47"/>
        <v>0</v>
      </c>
      <c r="K534" s="162"/>
      <c r="L534" s="160" t="e">
        <f t="shared" ca="1" si="38"/>
        <v>#NUM!</v>
      </c>
      <c r="M534" s="158">
        <f t="array" aca="1" ref="M534" ca="1">INDIRECT("route!E534")-INDIRECT("route!E533")</f>
        <v>0</v>
      </c>
      <c r="N534" s="157">
        <f t="array" aca="1" ref="N534" ca="1">IF(INDIRECT("route!D534")="START",0,IF(T534=TRUE,N533,INDIRECT("route!E534")))</f>
        <v>141.80000000000001</v>
      </c>
      <c r="O534" s="139" t="e">
        <f t="shared" ca="1" si="40"/>
        <v>#VALUE!</v>
      </c>
      <c r="P534" s="139" t="e">
        <f t="shared" ca="1" si="41"/>
        <v>#VALUE!</v>
      </c>
      <c r="Q534" s="161" t="e">
        <f t="shared" ca="1" si="42"/>
        <v>#VALUE!</v>
      </c>
      <c r="R534" s="161" t="e">
        <f t="shared" ca="1" si="43"/>
        <v>#VALUE!</v>
      </c>
      <c r="S534" s="161" t="e">
        <f t="shared" ca="1" si="44"/>
        <v>#VALUE!</v>
      </c>
      <c r="T534" s="139" t="b">
        <f t="shared" ca="1" si="45"/>
        <v>1</v>
      </c>
      <c r="U534" s="139">
        <v>534</v>
      </c>
      <c r="V534" s="139"/>
      <c r="W534" s="141"/>
    </row>
    <row r="535" spans="1:23" ht="12" customHeight="1" x14ac:dyDescent="0.3">
      <c r="A535" s="156" t="e">
        <f t="shared" ca="1" si="35"/>
        <v>#NUM!</v>
      </c>
      <c r="B535" s="156" t="e">
        <f t="shared" ca="1" si="36"/>
        <v>#NUM!</v>
      </c>
      <c r="C535" s="157" t="str">
        <f t="shared" ca="1" si="32"/>
        <v xml:space="preserve"> </v>
      </c>
      <c r="D535" s="140">
        <f t="array" aca="1" ref="D535" ca="1">INDIRECT("route!E535")</f>
        <v>0</v>
      </c>
      <c r="E535" s="140" t="str">
        <f t="shared" ca="1" si="39"/>
        <v/>
      </c>
      <c r="F535" s="158">
        <f t="shared" si="33"/>
        <v>12.777777777777779</v>
      </c>
      <c r="G535" s="162">
        <f t="shared" ca="1" si="46"/>
        <v>0</v>
      </c>
      <c r="H535" s="160" t="e">
        <f t="shared" ca="1" si="37"/>
        <v>#NUM!</v>
      </c>
      <c r="I535" s="158">
        <f t="shared" si="34"/>
        <v>12.222222222222221</v>
      </c>
      <c r="J535" s="162">
        <f t="shared" ca="1" si="47"/>
        <v>0</v>
      </c>
      <c r="K535" s="162"/>
      <c r="L535" s="160" t="e">
        <f t="shared" ca="1" si="38"/>
        <v>#NUM!</v>
      </c>
      <c r="M535" s="158">
        <f t="array" aca="1" ref="M535" ca="1">INDIRECT("route!E535")-INDIRECT("route!E534")</f>
        <v>0</v>
      </c>
      <c r="N535" s="157">
        <f t="array" aca="1" ref="N535" ca="1">IF(INDIRECT("route!D535")="START",0,IF(T535=TRUE,N534,INDIRECT("route!E535")))</f>
        <v>141.80000000000001</v>
      </c>
      <c r="O535" s="139" t="e">
        <f t="shared" ca="1" si="40"/>
        <v>#VALUE!</v>
      </c>
      <c r="P535" s="139" t="e">
        <f t="shared" ca="1" si="41"/>
        <v>#VALUE!</v>
      </c>
      <c r="Q535" s="161" t="e">
        <f t="shared" ca="1" si="42"/>
        <v>#VALUE!</v>
      </c>
      <c r="R535" s="161" t="e">
        <f t="shared" ca="1" si="43"/>
        <v>#VALUE!</v>
      </c>
      <c r="S535" s="161" t="e">
        <f t="shared" ca="1" si="44"/>
        <v>#VALUE!</v>
      </c>
      <c r="T535" s="139" t="b">
        <f t="shared" ca="1" si="45"/>
        <v>1</v>
      </c>
      <c r="U535" s="139">
        <v>535</v>
      </c>
      <c r="V535" s="139"/>
      <c r="W535" s="141"/>
    </row>
    <row r="536" spans="1:23" ht="12" customHeight="1" x14ac:dyDescent="0.3">
      <c r="A536" s="156" t="e">
        <f t="shared" ca="1" si="35"/>
        <v>#NUM!</v>
      </c>
      <c r="B536" s="156" t="e">
        <f t="shared" ca="1" si="36"/>
        <v>#NUM!</v>
      </c>
      <c r="C536" s="157" t="str">
        <f t="shared" ca="1" si="32"/>
        <v xml:space="preserve"> </v>
      </c>
      <c r="D536" s="140">
        <f t="array" aca="1" ref="D536" ca="1">INDIRECT("route!E536")</f>
        <v>0</v>
      </c>
      <c r="E536" s="140" t="str">
        <f t="shared" ca="1" si="39"/>
        <v/>
      </c>
      <c r="F536" s="158">
        <f t="shared" si="33"/>
        <v>12.777777777777779</v>
      </c>
      <c r="G536" s="162">
        <f t="shared" ca="1" si="46"/>
        <v>0</v>
      </c>
      <c r="H536" s="160" t="e">
        <f t="shared" ca="1" si="37"/>
        <v>#NUM!</v>
      </c>
      <c r="I536" s="158">
        <f t="shared" si="34"/>
        <v>12.222222222222221</v>
      </c>
      <c r="J536" s="162">
        <f t="shared" ca="1" si="47"/>
        <v>0</v>
      </c>
      <c r="K536" s="162"/>
      <c r="L536" s="160" t="e">
        <f t="shared" ca="1" si="38"/>
        <v>#NUM!</v>
      </c>
      <c r="M536" s="158">
        <f t="array" aca="1" ref="M536" ca="1">INDIRECT("route!E536")-INDIRECT("route!E535")</f>
        <v>0</v>
      </c>
      <c r="N536" s="157">
        <f t="array" aca="1" ref="N536" ca="1">IF(INDIRECT("route!D536")="START",0,IF(T536=TRUE,N535,INDIRECT("route!E536")))</f>
        <v>141.80000000000001</v>
      </c>
      <c r="O536" s="139" t="e">
        <f t="shared" ca="1" si="40"/>
        <v>#VALUE!</v>
      </c>
      <c r="P536" s="139" t="e">
        <f t="shared" ca="1" si="41"/>
        <v>#VALUE!</v>
      </c>
      <c r="Q536" s="161" t="e">
        <f t="shared" ca="1" si="42"/>
        <v>#VALUE!</v>
      </c>
      <c r="R536" s="161" t="e">
        <f t="shared" ca="1" si="43"/>
        <v>#VALUE!</v>
      </c>
      <c r="S536" s="161" t="e">
        <f t="shared" ca="1" si="44"/>
        <v>#VALUE!</v>
      </c>
      <c r="T536" s="139" t="b">
        <f t="shared" ca="1" si="45"/>
        <v>1</v>
      </c>
      <c r="U536" s="139">
        <v>536</v>
      </c>
      <c r="V536" s="139"/>
      <c r="W536" s="141"/>
    </row>
    <row r="537" spans="1:23" ht="12" customHeight="1" x14ac:dyDescent="0.3">
      <c r="A537" s="156" t="e">
        <f t="shared" ca="1" si="35"/>
        <v>#NUM!</v>
      </c>
      <c r="B537" s="156" t="e">
        <f t="shared" ca="1" si="36"/>
        <v>#NUM!</v>
      </c>
      <c r="C537" s="157" t="str">
        <f t="shared" ca="1" si="32"/>
        <v xml:space="preserve"> </v>
      </c>
      <c r="D537" s="140">
        <f t="array" aca="1" ref="D537" ca="1">INDIRECT("route!E537")</f>
        <v>0</v>
      </c>
      <c r="E537" s="140" t="str">
        <f t="shared" ca="1" si="39"/>
        <v/>
      </c>
      <c r="F537" s="158">
        <f t="shared" si="33"/>
        <v>12.777777777777779</v>
      </c>
      <c r="G537" s="162">
        <f t="shared" ca="1" si="46"/>
        <v>0</v>
      </c>
      <c r="H537" s="160" t="e">
        <f t="shared" ca="1" si="37"/>
        <v>#NUM!</v>
      </c>
      <c r="I537" s="158">
        <f t="shared" si="34"/>
        <v>12.222222222222221</v>
      </c>
      <c r="J537" s="162">
        <f t="shared" ca="1" si="47"/>
        <v>0</v>
      </c>
      <c r="K537" s="162"/>
      <c r="L537" s="160" t="e">
        <f t="shared" ca="1" si="38"/>
        <v>#NUM!</v>
      </c>
      <c r="M537" s="158">
        <f t="array" aca="1" ref="M537" ca="1">INDIRECT("route!E537")-INDIRECT("route!E536")</f>
        <v>0</v>
      </c>
      <c r="N537" s="157">
        <f t="array" aca="1" ref="N537" ca="1">IF(INDIRECT("route!D537")="START",0,IF(T537=TRUE,N536,INDIRECT("route!E537")))</f>
        <v>141.80000000000001</v>
      </c>
      <c r="O537" s="139" t="e">
        <f t="shared" ca="1" si="40"/>
        <v>#VALUE!</v>
      </c>
      <c r="P537" s="139" t="e">
        <f t="shared" ca="1" si="41"/>
        <v>#VALUE!</v>
      </c>
      <c r="Q537" s="161" t="e">
        <f t="shared" ca="1" si="42"/>
        <v>#VALUE!</v>
      </c>
      <c r="R537" s="161" t="e">
        <f t="shared" ca="1" si="43"/>
        <v>#VALUE!</v>
      </c>
      <c r="S537" s="161" t="e">
        <f t="shared" ca="1" si="44"/>
        <v>#VALUE!</v>
      </c>
      <c r="T537" s="139" t="b">
        <f t="shared" ca="1" si="45"/>
        <v>1</v>
      </c>
      <c r="U537" s="139">
        <v>537</v>
      </c>
      <c r="V537" s="139"/>
      <c r="W537" s="141"/>
    </row>
    <row r="538" spans="1:23" ht="12" customHeight="1" x14ac:dyDescent="0.3">
      <c r="A538" s="156" t="e">
        <f t="shared" ca="1" si="35"/>
        <v>#NUM!</v>
      </c>
      <c r="B538" s="156" t="e">
        <f t="shared" ca="1" si="36"/>
        <v>#NUM!</v>
      </c>
      <c r="C538" s="157" t="str">
        <f t="shared" ca="1" si="32"/>
        <v xml:space="preserve"> </v>
      </c>
      <c r="D538" s="140">
        <f t="array" aca="1" ref="D538" ca="1">INDIRECT("route!E538")</f>
        <v>0</v>
      </c>
      <c r="E538" s="140" t="str">
        <f t="shared" ca="1" si="39"/>
        <v/>
      </c>
      <c r="F538" s="158">
        <f t="shared" si="33"/>
        <v>12.777777777777779</v>
      </c>
      <c r="G538" s="162">
        <f t="shared" ca="1" si="46"/>
        <v>0</v>
      </c>
      <c r="H538" s="160" t="e">
        <f t="shared" ca="1" si="37"/>
        <v>#NUM!</v>
      </c>
      <c r="I538" s="158">
        <f t="shared" si="34"/>
        <v>12.222222222222221</v>
      </c>
      <c r="J538" s="162">
        <f t="shared" ca="1" si="47"/>
        <v>0</v>
      </c>
      <c r="K538" s="162"/>
      <c r="L538" s="160" t="e">
        <f t="shared" ca="1" si="38"/>
        <v>#NUM!</v>
      </c>
      <c r="M538" s="158">
        <f t="array" aca="1" ref="M538" ca="1">INDIRECT("route!E538")-INDIRECT("route!E537")</f>
        <v>0</v>
      </c>
      <c r="N538" s="157">
        <f t="array" aca="1" ref="N538" ca="1">IF(INDIRECT("route!D538")="START",0,IF(T538=TRUE,N537,INDIRECT("route!E538")))</f>
        <v>141.80000000000001</v>
      </c>
      <c r="O538" s="139" t="e">
        <f t="shared" ca="1" si="40"/>
        <v>#VALUE!</v>
      </c>
      <c r="P538" s="139" t="e">
        <f t="shared" ca="1" si="41"/>
        <v>#VALUE!</v>
      </c>
      <c r="Q538" s="161" t="e">
        <f t="shared" ca="1" si="42"/>
        <v>#VALUE!</v>
      </c>
      <c r="R538" s="161" t="e">
        <f t="shared" ca="1" si="43"/>
        <v>#VALUE!</v>
      </c>
      <c r="S538" s="161" t="e">
        <f t="shared" ca="1" si="44"/>
        <v>#VALUE!</v>
      </c>
      <c r="T538" s="139" t="b">
        <f t="shared" ca="1" si="45"/>
        <v>1</v>
      </c>
      <c r="U538" s="139">
        <v>538</v>
      </c>
      <c r="V538" s="139"/>
      <c r="W538" s="141"/>
    </row>
    <row r="539" spans="1:23" ht="12" customHeight="1" x14ac:dyDescent="0.3">
      <c r="A539" s="156" t="e">
        <f t="shared" ca="1" si="35"/>
        <v>#NUM!</v>
      </c>
      <c r="B539" s="156" t="e">
        <f t="shared" ca="1" si="36"/>
        <v>#NUM!</v>
      </c>
      <c r="C539" s="157" t="str">
        <f t="shared" ca="1" si="32"/>
        <v xml:space="preserve"> </v>
      </c>
      <c r="D539" s="140">
        <f t="array" aca="1" ref="D539" ca="1">INDIRECT("route!E539")</f>
        <v>0</v>
      </c>
      <c r="E539" s="140" t="str">
        <f t="shared" ca="1" si="39"/>
        <v/>
      </c>
      <c r="F539" s="158">
        <f t="shared" si="33"/>
        <v>12.777777777777779</v>
      </c>
      <c r="G539" s="162">
        <f t="shared" ca="1" si="46"/>
        <v>0</v>
      </c>
      <c r="H539" s="160" t="e">
        <f t="shared" ca="1" si="37"/>
        <v>#NUM!</v>
      </c>
      <c r="I539" s="158">
        <f t="shared" si="34"/>
        <v>12.222222222222221</v>
      </c>
      <c r="J539" s="162">
        <f t="shared" ca="1" si="47"/>
        <v>0</v>
      </c>
      <c r="K539" s="162"/>
      <c r="L539" s="160" t="e">
        <f t="shared" ca="1" si="38"/>
        <v>#NUM!</v>
      </c>
      <c r="M539" s="158">
        <f t="array" aca="1" ref="M539" ca="1">INDIRECT("route!E539")-INDIRECT("route!E538")</f>
        <v>0</v>
      </c>
      <c r="N539" s="157">
        <f t="array" aca="1" ref="N539" ca="1">IF(INDIRECT("route!D539")="START",0,IF(T539=TRUE,N538,INDIRECT("route!E539")))</f>
        <v>141.80000000000001</v>
      </c>
      <c r="O539" s="139" t="e">
        <f t="shared" ca="1" si="40"/>
        <v>#VALUE!</v>
      </c>
      <c r="P539" s="139" t="e">
        <f t="shared" ca="1" si="41"/>
        <v>#VALUE!</v>
      </c>
      <c r="Q539" s="161" t="e">
        <f t="shared" ca="1" si="42"/>
        <v>#VALUE!</v>
      </c>
      <c r="R539" s="161" t="e">
        <f t="shared" ca="1" si="43"/>
        <v>#VALUE!</v>
      </c>
      <c r="S539" s="161" t="e">
        <f t="shared" ca="1" si="44"/>
        <v>#VALUE!</v>
      </c>
      <c r="T539" s="139" t="b">
        <f t="shared" ca="1" si="45"/>
        <v>1</v>
      </c>
      <c r="U539" s="139">
        <v>539</v>
      </c>
      <c r="V539" s="139"/>
      <c r="W539" s="141"/>
    </row>
    <row r="540" spans="1:23" ht="12" customHeight="1" x14ac:dyDescent="0.3">
      <c r="A540" s="156" t="e">
        <f t="shared" ca="1" si="35"/>
        <v>#NUM!</v>
      </c>
      <c r="B540" s="156" t="e">
        <f t="shared" ca="1" si="36"/>
        <v>#NUM!</v>
      </c>
      <c r="C540" s="157" t="str">
        <f t="shared" ca="1" si="32"/>
        <v xml:space="preserve"> </v>
      </c>
      <c r="D540" s="140">
        <f t="array" aca="1" ref="D540" ca="1">INDIRECT("route!E540")</f>
        <v>0</v>
      </c>
      <c r="E540" s="140" t="str">
        <f t="shared" ca="1" si="39"/>
        <v/>
      </c>
      <c r="F540" s="158">
        <f t="shared" si="33"/>
        <v>12.777777777777779</v>
      </c>
      <c r="G540" s="162">
        <f t="shared" ca="1" si="46"/>
        <v>0</v>
      </c>
      <c r="H540" s="160" t="e">
        <f t="shared" ca="1" si="37"/>
        <v>#NUM!</v>
      </c>
      <c r="I540" s="158">
        <f t="shared" si="34"/>
        <v>12.222222222222221</v>
      </c>
      <c r="J540" s="162">
        <f t="shared" ca="1" si="47"/>
        <v>0</v>
      </c>
      <c r="K540" s="162"/>
      <c r="L540" s="160" t="e">
        <f t="shared" ca="1" si="38"/>
        <v>#NUM!</v>
      </c>
      <c r="M540" s="158">
        <f t="array" aca="1" ref="M540" ca="1">INDIRECT("route!E540")-INDIRECT("route!E539")</f>
        <v>0</v>
      </c>
      <c r="N540" s="157">
        <f t="array" aca="1" ref="N540" ca="1">IF(INDIRECT("route!D540")="START",0,IF(T540=TRUE,N539,INDIRECT("route!E540")))</f>
        <v>141.80000000000001</v>
      </c>
      <c r="O540" s="139" t="e">
        <f t="shared" ca="1" si="40"/>
        <v>#VALUE!</v>
      </c>
      <c r="P540" s="139" t="e">
        <f t="shared" ca="1" si="41"/>
        <v>#VALUE!</v>
      </c>
      <c r="Q540" s="161" t="e">
        <f t="shared" ca="1" si="42"/>
        <v>#VALUE!</v>
      </c>
      <c r="R540" s="161" t="e">
        <f t="shared" ca="1" si="43"/>
        <v>#VALUE!</v>
      </c>
      <c r="S540" s="161" t="e">
        <f t="shared" ca="1" si="44"/>
        <v>#VALUE!</v>
      </c>
      <c r="T540" s="139" t="b">
        <f t="shared" ca="1" si="45"/>
        <v>1</v>
      </c>
      <c r="U540" s="139">
        <v>540</v>
      </c>
      <c r="V540" s="139"/>
      <c r="W540" s="141"/>
    </row>
    <row r="541" spans="1:23" ht="12" customHeight="1" x14ac:dyDescent="0.3">
      <c r="A541" s="156" t="e">
        <f t="shared" ca="1" si="35"/>
        <v>#NUM!</v>
      </c>
      <c r="B541" s="156" t="e">
        <f t="shared" ca="1" si="36"/>
        <v>#NUM!</v>
      </c>
      <c r="C541" s="157" t="str">
        <f t="shared" ca="1" si="32"/>
        <v xml:space="preserve"> </v>
      </c>
      <c r="D541" s="140">
        <f t="array" aca="1" ref="D541" ca="1">INDIRECT("route!E541")</f>
        <v>0</v>
      </c>
      <c r="E541" s="140" t="str">
        <f t="shared" ca="1" si="39"/>
        <v/>
      </c>
      <c r="F541" s="158">
        <f t="shared" si="33"/>
        <v>12.777777777777779</v>
      </c>
      <c r="G541" s="162">
        <f t="shared" ca="1" si="46"/>
        <v>0</v>
      </c>
      <c r="H541" s="160" t="e">
        <f t="shared" ca="1" si="37"/>
        <v>#NUM!</v>
      </c>
      <c r="I541" s="158">
        <f t="shared" si="34"/>
        <v>12.222222222222221</v>
      </c>
      <c r="J541" s="162">
        <f t="shared" ca="1" si="47"/>
        <v>0</v>
      </c>
      <c r="K541" s="162"/>
      <c r="L541" s="160" t="e">
        <f t="shared" ca="1" si="38"/>
        <v>#NUM!</v>
      </c>
      <c r="M541" s="158">
        <f t="array" aca="1" ref="M541" ca="1">INDIRECT("route!E541")-INDIRECT("route!E540")</f>
        <v>0</v>
      </c>
      <c r="N541" s="157">
        <f t="array" aca="1" ref="N541" ca="1">IF(INDIRECT("route!D541")="START",0,IF(T541=TRUE,N540,INDIRECT("route!E541")))</f>
        <v>141.80000000000001</v>
      </c>
      <c r="O541" s="139" t="e">
        <f t="shared" ca="1" si="40"/>
        <v>#VALUE!</v>
      </c>
      <c r="P541" s="139" t="e">
        <f t="shared" ca="1" si="41"/>
        <v>#VALUE!</v>
      </c>
      <c r="Q541" s="161" t="e">
        <f t="shared" ca="1" si="42"/>
        <v>#VALUE!</v>
      </c>
      <c r="R541" s="161" t="e">
        <f t="shared" ca="1" si="43"/>
        <v>#VALUE!</v>
      </c>
      <c r="S541" s="161" t="e">
        <f t="shared" ca="1" si="44"/>
        <v>#VALUE!</v>
      </c>
      <c r="T541" s="139" t="b">
        <f t="shared" ca="1" si="45"/>
        <v>1</v>
      </c>
      <c r="U541" s="139">
        <v>541</v>
      </c>
      <c r="V541" s="139"/>
      <c r="W541" s="141"/>
    </row>
    <row r="542" spans="1:23" ht="12" customHeight="1" x14ac:dyDescent="0.3">
      <c r="A542" s="156" t="e">
        <f t="shared" ca="1" si="35"/>
        <v>#NUM!</v>
      </c>
      <c r="B542" s="156" t="e">
        <f t="shared" ca="1" si="36"/>
        <v>#NUM!</v>
      </c>
      <c r="C542" s="157" t="str">
        <f t="shared" ca="1" si="32"/>
        <v xml:space="preserve"> </v>
      </c>
      <c r="D542" s="140">
        <f t="array" aca="1" ref="D542" ca="1">INDIRECT("route!E542")</f>
        <v>0</v>
      </c>
      <c r="E542" s="140" t="str">
        <f t="shared" ca="1" si="39"/>
        <v/>
      </c>
      <c r="F542" s="158">
        <f t="shared" si="33"/>
        <v>12.777777777777779</v>
      </c>
      <c r="G542" s="162">
        <f t="shared" ca="1" si="46"/>
        <v>0</v>
      </c>
      <c r="H542" s="160" t="e">
        <f t="shared" ca="1" si="37"/>
        <v>#NUM!</v>
      </c>
      <c r="I542" s="158">
        <f t="shared" si="34"/>
        <v>12.222222222222221</v>
      </c>
      <c r="J542" s="162">
        <f t="shared" ca="1" si="47"/>
        <v>0</v>
      </c>
      <c r="K542" s="162"/>
      <c r="L542" s="160" t="e">
        <f t="shared" ca="1" si="38"/>
        <v>#NUM!</v>
      </c>
      <c r="M542" s="158">
        <f t="array" aca="1" ref="M542" ca="1">INDIRECT("route!E542")-INDIRECT("route!E541")</f>
        <v>0</v>
      </c>
      <c r="N542" s="157">
        <f t="array" aca="1" ref="N542" ca="1">IF(INDIRECT("route!D542")="START",0,IF(T542=TRUE,N541,INDIRECT("route!E542")))</f>
        <v>141.80000000000001</v>
      </c>
      <c r="O542" s="139" t="e">
        <f t="shared" ca="1" si="40"/>
        <v>#VALUE!</v>
      </c>
      <c r="P542" s="139" t="e">
        <f t="shared" ca="1" si="41"/>
        <v>#VALUE!</v>
      </c>
      <c r="Q542" s="161" t="e">
        <f t="shared" ca="1" si="42"/>
        <v>#VALUE!</v>
      </c>
      <c r="R542" s="161" t="e">
        <f t="shared" ca="1" si="43"/>
        <v>#VALUE!</v>
      </c>
      <c r="S542" s="161" t="e">
        <f t="shared" ca="1" si="44"/>
        <v>#VALUE!</v>
      </c>
      <c r="T542" s="139" t="b">
        <f t="shared" ca="1" si="45"/>
        <v>1</v>
      </c>
      <c r="U542" s="139">
        <v>542</v>
      </c>
      <c r="V542" s="139"/>
      <c r="W542" s="141"/>
    </row>
    <row r="543" spans="1:23" ht="12" customHeight="1" x14ac:dyDescent="0.3">
      <c r="A543" s="156" t="e">
        <f t="shared" ca="1" si="35"/>
        <v>#NUM!</v>
      </c>
      <c r="B543" s="156" t="e">
        <f t="shared" ca="1" si="36"/>
        <v>#NUM!</v>
      </c>
      <c r="C543" s="157" t="str">
        <f t="shared" ca="1" si="32"/>
        <v xml:space="preserve"> </v>
      </c>
      <c r="D543" s="140">
        <f t="array" aca="1" ref="D543" ca="1">INDIRECT("route!E543")</f>
        <v>0</v>
      </c>
      <c r="E543" s="140" t="str">
        <f t="shared" ca="1" si="39"/>
        <v/>
      </c>
      <c r="F543" s="158">
        <f t="shared" si="33"/>
        <v>12.777777777777779</v>
      </c>
      <c r="G543" s="162">
        <f t="shared" ca="1" si="46"/>
        <v>0</v>
      </c>
      <c r="H543" s="160" t="e">
        <f t="shared" ca="1" si="37"/>
        <v>#NUM!</v>
      </c>
      <c r="I543" s="158">
        <f t="shared" si="34"/>
        <v>12.222222222222221</v>
      </c>
      <c r="J543" s="162">
        <f t="shared" ca="1" si="47"/>
        <v>0</v>
      </c>
      <c r="K543" s="162"/>
      <c r="L543" s="160" t="e">
        <f t="shared" ca="1" si="38"/>
        <v>#NUM!</v>
      </c>
      <c r="M543" s="158">
        <f t="array" aca="1" ref="M543" ca="1">INDIRECT("route!E543")-INDIRECT("route!E542")</f>
        <v>0</v>
      </c>
      <c r="N543" s="157">
        <f t="array" aca="1" ref="N543" ca="1">IF(INDIRECT("route!D543")="START",0,IF(T543=TRUE,N542,INDIRECT("route!E543")))</f>
        <v>141.80000000000001</v>
      </c>
      <c r="O543" s="139" t="e">
        <f t="shared" ca="1" si="40"/>
        <v>#VALUE!</v>
      </c>
      <c r="P543" s="139" t="e">
        <f t="shared" ca="1" si="41"/>
        <v>#VALUE!</v>
      </c>
      <c r="Q543" s="161" t="e">
        <f t="shared" ca="1" si="42"/>
        <v>#VALUE!</v>
      </c>
      <c r="R543" s="161" t="e">
        <f t="shared" ca="1" si="43"/>
        <v>#VALUE!</v>
      </c>
      <c r="S543" s="161" t="e">
        <f t="shared" ca="1" si="44"/>
        <v>#VALUE!</v>
      </c>
      <c r="T543" s="139" t="b">
        <f t="shared" ca="1" si="45"/>
        <v>1</v>
      </c>
      <c r="U543" s="139">
        <v>543</v>
      </c>
      <c r="V543" s="139"/>
      <c r="W543" s="141"/>
    </row>
    <row r="544" spans="1:23" ht="12" customHeight="1" x14ac:dyDescent="0.3">
      <c r="A544" s="156" t="e">
        <f t="shared" ca="1" si="35"/>
        <v>#NUM!</v>
      </c>
      <c r="B544" s="156" t="e">
        <f t="shared" ca="1" si="36"/>
        <v>#NUM!</v>
      </c>
      <c r="C544" s="157" t="str">
        <f t="shared" ca="1" si="32"/>
        <v xml:space="preserve"> </v>
      </c>
      <c r="D544" s="140">
        <f t="array" aca="1" ref="D544" ca="1">INDIRECT("route!E544")</f>
        <v>0</v>
      </c>
      <c r="E544" s="140" t="str">
        <f t="shared" ca="1" si="39"/>
        <v/>
      </c>
      <c r="F544" s="158">
        <f t="shared" si="33"/>
        <v>12.777777777777779</v>
      </c>
      <c r="G544" s="162">
        <f t="shared" ca="1" si="46"/>
        <v>0</v>
      </c>
      <c r="H544" s="160" t="e">
        <f t="shared" ca="1" si="37"/>
        <v>#NUM!</v>
      </c>
      <c r="I544" s="158">
        <f t="shared" si="34"/>
        <v>12.222222222222221</v>
      </c>
      <c r="J544" s="162">
        <f t="shared" ca="1" si="47"/>
        <v>0</v>
      </c>
      <c r="K544" s="162"/>
      <c r="L544" s="160" t="e">
        <f t="shared" ca="1" si="38"/>
        <v>#NUM!</v>
      </c>
      <c r="M544" s="158">
        <f t="array" aca="1" ref="M544" ca="1">INDIRECT("route!E544")-INDIRECT("route!E543")</f>
        <v>0</v>
      </c>
      <c r="N544" s="157">
        <f t="array" aca="1" ref="N544" ca="1">IF(INDIRECT("route!D544")="START",0,IF(T544=TRUE,N543,INDIRECT("route!E544")))</f>
        <v>141.80000000000001</v>
      </c>
      <c r="O544" s="139" t="e">
        <f t="shared" ca="1" si="40"/>
        <v>#VALUE!</v>
      </c>
      <c r="P544" s="139" t="e">
        <f t="shared" ca="1" si="41"/>
        <v>#VALUE!</v>
      </c>
      <c r="Q544" s="161" t="e">
        <f t="shared" ca="1" si="42"/>
        <v>#VALUE!</v>
      </c>
      <c r="R544" s="161" t="e">
        <f t="shared" ca="1" si="43"/>
        <v>#VALUE!</v>
      </c>
      <c r="S544" s="161" t="e">
        <f t="shared" ca="1" si="44"/>
        <v>#VALUE!</v>
      </c>
      <c r="T544" s="139" t="b">
        <f t="shared" ca="1" si="45"/>
        <v>1</v>
      </c>
      <c r="U544" s="139">
        <v>544</v>
      </c>
      <c r="V544" s="139"/>
      <c r="W544" s="141"/>
    </row>
    <row r="545" spans="1:23" ht="12" customHeight="1" x14ac:dyDescent="0.3">
      <c r="A545" s="156" t="e">
        <f t="shared" ca="1" si="35"/>
        <v>#NUM!</v>
      </c>
      <c r="B545" s="156" t="e">
        <f t="shared" ca="1" si="36"/>
        <v>#NUM!</v>
      </c>
      <c r="C545" s="157" t="str">
        <f t="shared" ca="1" si="32"/>
        <v xml:space="preserve"> </v>
      </c>
      <c r="D545" s="140">
        <f t="array" aca="1" ref="D545" ca="1">INDIRECT("route!E545")</f>
        <v>0</v>
      </c>
      <c r="E545" s="140" t="str">
        <f t="shared" ca="1" si="39"/>
        <v/>
      </c>
      <c r="F545" s="158">
        <f t="shared" si="33"/>
        <v>12.777777777777779</v>
      </c>
      <c r="G545" s="162">
        <f t="shared" ca="1" si="46"/>
        <v>0</v>
      </c>
      <c r="H545" s="160" t="e">
        <f t="shared" ca="1" si="37"/>
        <v>#NUM!</v>
      </c>
      <c r="I545" s="158">
        <f t="shared" si="34"/>
        <v>12.222222222222221</v>
      </c>
      <c r="J545" s="162">
        <f t="shared" ca="1" si="47"/>
        <v>0</v>
      </c>
      <c r="K545" s="162"/>
      <c r="L545" s="160" t="e">
        <f t="shared" ca="1" si="38"/>
        <v>#NUM!</v>
      </c>
      <c r="M545" s="158">
        <f t="array" aca="1" ref="M545" ca="1">INDIRECT("route!E545")-INDIRECT("route!E544")</f>
        <v>0</v>
      </c>
      <c r="N545" s="157">
        <f t="array" aca="1" ref="N545" ca="1">IF(INDIRECT("route!D545")="START",0,IF(T545=TRUE,N544,INDIRECT("route!E545")))</f>
        <v>141.80000000000001</v>
      </c>
      <c r="O545" s="139" t="e">
        <f t="shared" ca="1" si="40"/>
        <v>#VALUE!</v>
      </c>
      <c r="P545" s="139" t="e">
        <f t="shared" ca="1" si="41"/>
        <v>#VALUE!</v>
      </c>
      <c r="Q545" s="161" t="e">
        <f t="shared" ca="1" si="42"/>
        <v>#VALUE!</v>
      </c>
      <c r="R545" s="161" t="e">
        <f t="shared" ca="1" si="43"/>
        <v>#VALUE!</v>
      </c>
      <c r="S545" s="161" t="e">
        <f t="shared" ca="1" si="44"/>
        <v>#VALUE!</v>
      </c>
      <c r="T545" s="139" t="b">
        <f t="shared" ca="1" si="45"/>
        <v>1</v>
      </c>
      <c r="U545" s="139">
        <v>545</v>
      </c>
      <c r="V545" s="139"/>
      <c r="W545" s="141"/>
    </row>
    <row r="546" spans="1:23" ht="12" customHeight="1" x14ac:dyDescent="0.3">
      <c r="A546" s="156" t="e">
        <f t="shared" ca="1" si="35"/>
        <v>#NUM!</v>
      </c>
      <c r="B546" s="156" t="e">
        <f t="shared" ca="1" si="36"/>
        <v>#NUM!</v>
      </c>
      <c r="C546" s="157" t="str">
        <f t="shared" ca="1" si="32"/>
        <v xml:space="preserve"> </v>
      </c>
      <c r="D546" s="140">
        <f t="array" aca="1" ref="D546" ca="1">INDIRECT("route!E546")</f>
        <v>0</v>
      </c>
      <c r="E546" s="140" t="str">
        <f t="shared" ca="1" si="39"/>
        <v/>
      </c>
      <c r="F546" s="158">
        <f t="shared" si="33"/>
        <v>12.777777777777779</v>
      </c>
      <c r="G546" s="162">
        <f t="shared" ca="1" si="46"/>
        <v>0</v>
      </c>
      <c r="H546" s="160" t="e">
        <f t="shared" ca="1" si="37"/>
        <v>#NUM!</v>
      </c>
      <c r="I546" s="158">
        <f t="shared" si="34"/>
        <v>12.222222222222221</v>
      </c>
      <c r="J546" s="162">
        <f t="shared" ca="1" si="47"/>
        <v>0</v>
      </c>
      <c r="K546" s="162"/>
      <c r="L546" s="160" t="e">
        <f t="shared" ca="1" si="38"/>
        <v>#NUM!</v>
      </c>
      <c r="M546" s="158">
        <f t="array" aca="1" ref="M546" ca="1">INDIRECT("route!E546")-INDIRECT("route!E545")</f>
        <v>0</v>
      </c>
      <c r="N546" s="157">
        <f t="array" aca="1" ref="N546" ca="1">IF(INDIRECT("route!D546")="START",0,IF(T546=TRUE,N545,INDIRECT("route!E546")))</f>
        <v>141.80000000000001</v>
      </c>
      <c r="O546" s="139" t="e">
        <f t="shared" ca="1" si="40"/>
        <v>#VALUE!</v>
      </c>
      <c r="P546" s="139" t="e">
        <f t="shared" ca="1" si="41"/>
        <v>#VALUE!</v>
      </c>
      <c r="Q546" s="161" t="e">
        <f t="shared" ca="1" si="42"/>
        <v>#VALUE!</v>
      </c>
      <c r="R546" s="161" t="e">
        <f t="shared" ca="1" si="43"/>
        <v>#VALUE!</v>
      </c>
      <c r="S546" s="161" t="e">
        <f t="shared" ca="1" si="44"/>
        <v>#VALUE!</v>
      </c>
      <c r="T546" s="139" t="b">
        <f t="shared" ca="1" si="45"/>
        <v>1</v>
      </c>
      <c r="U546" s="139">
        <v>546</v>
      </c>
      <c r="V546" s="139"/>
      <c r="W546" s="141"/>
    </row>
    <row r="547" spans="1:23" ht="12" customHeight="1" x14ac:dyDescent="0.3">
      <c r="A547" s="156" t="e">
        <f t="shared" ca="1" si="35"/>
        <v>#NUM!</v>
      </c>
      <c r="B547" s="156" t="e">
        <f t="shared" ca="1" si="36"/>
        <v>#NUM!</v>
      </c>
      <c r="C547" s="157" t="str">
        <f t="shared" ca="1" si="32"/>
        <v xml:space="preserve"> </v>
      </c>
      <c r="D547" s="140">
        <f t="array" aca="1" ref="D547" ca="1">INDIRECT("route!E547")</f>
        <v>0</v>
      </c>
      <c r="E547" s="140" t="str">
        <f t="shared" ca="1" si="39"/>
        <v/>
      </c>
      <c r="F547" s="158">
        <f t="shared" si="33"/>
        <v>12.777777777777779</v>
      </c>
      <c r="G547" s="162">
        <f t="shared" ca="1" si="46"/>
        <v>0</v>
      </c>
      <c r="H547" s="160" t="e">
        <f t="shared" ca="1" si="37"/>
        <v>#NUM!</v>
      </c>
      <c r="I547" s="158">
        <f t="shared" si="34"/>
        <v>12.222222222222221</v>
      </c>
      <c r="J547" s="162">
        <f t="shared" ca="1" si="47"/>
        <v>0</v>
      </c>
      <c r="K547" s="162"/>
      <c r="L547" s="160" t="e">
        <f t="shared" ca="1" si="38"/>
        <v>#NUM!</v>
      </c>
      <c r="M547" s="158">
        <f t="array" aca="1" ref="M547" ca="1">INDIRECT("route!E547")-INDIRECT("route!E546")</f>
        <v>0</v>
      </c>
      <c r="N547" s="157">
        <f t="array" aca="1" ref="N547" ca="1">IF(INDIRECT("route!D547")="START",0,IF(T547=TRUE,N546,INDIRECT("route!E547")))</f>
        <v>141.80000000000001</v>
      </c>
      <c r="O547" s="139" t="e">
        <f t="shared" ca="1" si="40"/>
        <v>#VALUE!</v>
      </c>
      <c r="P547" s="139" t="e">
        <f t="shared" ca="1" si="41"/>
        <v>#VALUE!</v>
      </c>
      <c r="Q547" s="161" t="e">
        <f t="shared" ca="1" si="42"/>
        <v>#VALUE!</v>
      </c>
      <c r="R547" s="161" t="e">
        <f t="shared" ca="1" si="43"/>
        <v>#VALUE!</v>
      </c>
      <c r="S547" s="161" t="e">
        <f t="shared" ca="1" si="44"/>
        <v>#VALUE!</v>
      </c>
      <c r="T547" s="139" t="b">
        <f t="shared" ca="1" si="45"/>
        <v>1</v>
      </c>
      <c r="U547" s="139">
        <v>547</v>
      </c>
      <c r="V547" s="139"/>
      <c r="W547" s="141"/>
    </row>
    <row r="548" spans="1:23" ht="12" customHeight="1" x14ac:dyDescent="0.3">
      <c r="A548" s="156" t="e">
        <f t="shared" ca="1" si="35"/>
        <v>#NUM!</v>
      </c>
      <c r="B548" s="156" t="e">
        <f t="shared" ca="1" si="36"/>
        <v>#NUM!</v>
      </c>
      <c r="C548" s="157" t="str">
        <f t="shared" ca="1" si="32"/>
        <v xml:space="preserve"> </v>
      </c>
      <c r="D548" s="140">
        <f t="array" aca="1" ref="D548" ca="1">INDIRECT("route!E548")</f>
        <v>0</v>
      </c>
      <c r="E548" s="140" t="str">
        <f t="shared" ca="1" si="39"/>
        <v/>
      </c>
      <c r="F548" s="158">
        <f t="shared" si="33"/>
        <v>12.777777777777779</v>
      </c>
      <c r="G548" s="162">
        <f t="shared" ca="1" si="46"/>
        <v>0</v>
      </c>
      <c r="H548" s="160" t="e">
        <f t="shared" ca="1" si="37"/>
        <v>#NUM!</v>
      </c>
      <c r="I548" s="158">
        <f t="shared" si="34"/>
        <v>12.222222222222221</v>
      </c>
      <c r="J548" s="162">
        <f t="shared" ca="1" si="47"/>
        <v>0</v>
      </c>
      <c r="K548" s="162"/>
      <c r="L548" s="160" t="e">
        <f t="shared" ca="1" si="38"/>
        <v>#NUM!</v>
      </c>
      <c r="M548" s="158">
        <f t="array" aca="1" ref="M548" ca="1">INDIRECT("route!E548")-INDIRECT("route!E547")</f>
        <v>0</v>
      </c>
      <c r="N548" s="157">
        <f t="array" aca="1" ref="N548" ca="1">IF(INDIRECT("route!D548")="START",0,IF(T548=TRUE,N547,INDIRECT("route!E548")))</f>
        <v>141.80000000000001</v>
      </c>
      <c r="O548" s="139" t="e">
        <f t="shared" ca="1" si="40"/>
        <v>#VALUE!</v>
      </c>
      <c r="P548" s="139" t="e">
        <f t="shared" ca="1" si="41"/>
        <v>#VALUE!</v>
      </c>
      <c r="Q548" s="161" t="e">
        <f t="shared" ca="1" si="42"/>
        <v>#VALUE!</v>
      </c>
      <c r="R548" s="161" t="e">
        <f t="shared" ca="1" si="43"/>
        <v>#VALUE!</v>
      </c>
      <c r="S548" s="161" t="e">
        <f t="shared" ca="1" si="44"/>
        <v>#VALUE!</v>
      </c>
      <c r="T548" s="139" t="b">
        <f t="shared" ca="1" si="45"/>
        <v>1</v>
      </c>
      <c r="U548" s="139">
        <v>548</v>
      </c>
      <c r="V548" s="139"/>
      <c r="W548" s="141"/>
    </row>
    <row r="549" spans="1:23" ht="12" customHeight="1" x14ac:dyDescent="0.3">
      <c r="A549" s="156" t="e">
        <f t="shared" ca="1" si="35"/>
        <v>#NUM!</v>
      </c>
      <c r="B549" s="156" t="e">
        <f t="shared" ca="1" si="36"/>
        <v>#NUM!</v>
      </c>
      <c r="C549" s="157" t="str">
        <f t="shared" ca="1" si="32"/>
        <v xml:space="preserve"> </v>
      </c>
      <c r="D549" s="140">
        <f t="array" aca="1" ref="D549" ca="1">INDIRECT("route!E549")</f>
        <v>0</v>
      </c>
      <c r="E549" s="140" t="str">
        <f t="shared" ca="1" si="39"/>
        <v/>
      </c>
      <c r="F549" s="158">
        <f t="shared" si="33"/>
        <v>12.777777777777779</v>
      </c>
      <c r="G549" s="162">
        <f t="shared" ca="1" si="46"/>
        <v>0</v>
      </c>
      <c r="H549" s="160" t="e">
        <f t="shared" ca="1" si="37"/>
        <v>#NUM!</v>
      </c>
      <c r="I549" s="158">
        <f t="shared" si="34"/>
        <v>12.222222222222221</v>
      </c>
      <c r="J549" s="162">
        <f t="shared" ca="1" si="47"/>
        <v>0</v>
      </c>
      <c r="K549" s="162"/>
      <c r="L549" s="160" t="e">
        <f t="shared" ca="1" si="38"/>
        <v>#NUM!</v>
      </c>
      <c r="M549" s="158">
        <f t="array" aca="1" ref="M549" ca="1">INDIRECT("route!E549")-INDIRECT("route!E548")</f>
        <v>0</v>
      </c>
      <c r="N549" s="157">
        <f t="array" aca="1" ref="N549" ca="1">IF(INDIRECT("route!D549")="START",0,IF(T549=TRUE,N548,INDIRECT("route!E549")))</f>
        <v>141.80000000000001</v>
      </c>
      <c r="O549" s="139" t="e">
        <f t="shared" ca="1" si="40"/>
        <v>#VALUE!</v>
      </c>
      <c r="P549" s="139" t="e">
        <f t="shared" ca="1" si="41"/>
        <v>#VALUE!</v>
      </c>
      <c r="Q549" s="161" t="e">
        <f t="shared" ca="1" si="42"/>
        <v>#VALUE!</v>
      </c>
      <c r="R549" s="161" t="e">
        <f t="shared" ca="1" si="43"/>
        <v>#VALUE!</v>
      </c>
      <c r="S549" s="161" t="e">
        <f t="shared" ca="1" si="44"/>
        <v>#VALUE!</v>
      </c>
      <c r="T549" s="139" t="b">
        <f t="shared" ca="1" si="45"/>
        <v>1</v>
      </c>
      <c r="U549" s="139">
        <v>549</v>
      </c>
      <c r="V549" s="139"/>
      <c r="W549" s="141"/>
    </row>
    <row r="550" spans="1:23" ht="12" customHeight="1" x14ac:dyDescent="0.3">
      <c r="A550" s="156" t="e">
        <f t="shared" ca="1" si="35"/>
        <v>#NUM!</v>
      </c>
      <c r="B550" s="156" t="e">
        <f t="shared" ca="1" si="36"/>
        <v>#NUM!</v>
      </c>
      <c r="C550" s="157" t="str">
        <f t="shared" ca="1" si="32"/>
        <v xml:space="preserve"> </v>
      </c>
      <c r="D550" s="140">
        <f t="array" aca="1" ref="D550" ca="1">INDIRECT("route!E550")</f>
        <v>0</v>
      </c>
      <c r="E550" s="140" t="str">
        <f t="shared" ca="1" si="39"/>
        <v/>
      </c>
      <c r="F550" s="158">
        <f t="shared" si="33"/>
        <v>12.777777777777779</v>
      </c>
      <c r="G550" s="162">
        <f t="shared" ca="1" si="46"/>
        <v>0</v>
      </c>
      <c r="H550" s="160" t="e">
        <f t="shared" ca="1" si="37"/>
        <v>#NUM!</v>
      </c>
      <c r="I550" s="158">
        <f t="shared" si="34"/>
        <v>12.222222222222221</v>
      </c>
      <c r="J550" s="162">
        <f t="shared" ca="1" si="47"/>
        <v>0</v>
      </c>
      <c r="K550" s="162"/>
      <c r="L550" s="160" t="e">
        <f t="shared" ca="1" si="38"/>
        <v>#NUM!</v>
      </c>
      <c r="M550" s="158">
        <f t="array" aca="1" ref="M550" ca="1">INDIRECT("route!E550")-INDIRECT("route!E549")</f>
        <v>0</v>
      </c>
      <c r="N550" s="157">
        <f t="array" aca="1" ref="N550" ca="1">IF(INDIRECT("route!D550")="START",0,IF(T550=TRUE,N549,INDIRECT("route!E550")))</f>
        <v>141.80000000000001</v>
      </c>
      <c r="O550" s="139" t="e">
        <f t="shared" ca="1" si="40"/>
        <v>#VALUE!</v>
      </c>
      <c r="P550" s="139" t="e">
        <f t="shared" ca="1" si="41"/>
        <v>#VALUE!</v>
      </c>
      <c r="Q550" s="161" t="e">
        <f t="shared" ca="1" si="42"/>
        <v>#VALUE!</v>
      </c>
      <c r="R550" s="161" t="e">
        <f t="shared" ca="1" si="43"/>
        <v>#VALUE!</v>
      </c>
      <c r="S550" s="161" t="e">
        <f t="shared" ca="1" si="44"/>
        <v>#VALUE!</v>
      </c>
      <c r="T550" s="139" t="b">
        <f t="shared" ca="1" si="45"/>
        <v>1</v>
      </c>
      <c r="U550" s="139">
        <v>550</v>
      </c>
      <c r="V550" s="139"/>
      <c r="W550" s="141"/>
    </row>
    <row r="551" spans="1:23" ht="12" customHeight="1" x14ac:dyDescent="0.3">
      <c r="A551" s="156" t="e">
        <f t="shared" ca="1" si="35"/>
        <v>#NUM!</v>
      </c>
      <c r="B551" s="156" t="e">
        <f t="shared" ca="1" si="36"/>
        <v>#NUM!</v>
      </c>
      <c r="C551" s="157" t="str">
        <f t="shared" ca="1" si="32"/>
        <v xml:space="preserve"> </v>
      </c>
      <c r="D551" s="140">
        <f t="array" aca="1" ref="D551" ca="1">INDIRECT("route!E551")</f>
        <v>0</v>
      </c>
      <c r="E551" s="140" t="str">
        <f t="shared" ca="1" si="39"/>
        <v/>
      </c>
      <c r="F551" s="158">
        <f t="shared" si="33"/>
        <v>12.777777777777779</v>
      </c>
      <c r="G551" s="162">
        <f t="shared" ca="1" si="46"/>
        <v>0</v>
      </c>
      <c r="H551" s="160" t="e">
        <f t="shared" ca="1" si="37"/>
        <v>#NUM!</v>
      </c>
      <c r="I551" s="158">
        <f t="shared" si="34"/>
        <v>12.222222222222221</v>
      </c>
      <c r="J551" s="162">
        <f t="shared" ca="1" si="47"/>
        <v>0</v>
      </c>
      <c r="K551" s="162"/>
      <c r="L551" s="160" t="e">
        <f t="shared" ca="1" si="38"/>
        <v>#NUM!</v>
      </c>
      <c r="M551" s="158">
        <f t="array" aca="1" ref="M551" ca="1">INDIRECT("route!E551")-INDIRECT("route!E550")</f>
        <v>0</v>
      </c>
      <c r="N551" s="157">
        <f t="array" aca="1" ref="N551" ca="1">IF(INDIRECT("route!D551")="START",0,IF(T551=TRUE,N550,INDIRECT("route!E551")))</f>
        <v>141.80000000000001</v>
      </c>
      <c r="O551" s="139" t="e">
        <f t="shared" ca="1" si="40"/>
        <v>#VALUE!</v>
      </c>
      <c r="P551" s="139" t="e">
        <f t="shared" ca="1" si="41"/>
        <v>#VALUE!</v>
      </c>
      <c r="Q551" s="161" t="e">
        <f t="shared" ca="1" si="42"/>
        <v>#VALUE!</v>
      </c>
      <c r="R551" s="161" t="e">
        <f t="shared" ca="1" si="43"/>
        <v>#VALUE!</v>
      </c>
      <c r="S551" s="161" t="e">
        <f t="shared" ca="1" si="44"/>
        <v>#VALUE!</v>
      </c>
      <c r="T551" s="139" t="b">
        <f t="shared" ca="1" si="45"/>
        <v>1</v>
      </c>
      <c r="U551" s="139">
        <v>551</v>
      </c>
      <c r="V551" s="139"/>
      <c r="W551" s="141"/>
    </row>
    <row r="552" spans="1:23" ht="12" customHeight="1" x14ac:dyDescent="0.3">
      <c r="A552" s="156" t="e">
        <f t="shared" ca="1" si="35"/>
        <v>#NUM!</v>
      </c>
      <c r="B552" s="156" t="e">
        <f t="shared" ca="1" si="36"/>
        <v>#NUM!</v>
      </c>
      <c r="C552" s="157" t="str">
        <f t="shared" ca="1" si="32"/>
        <v xml:space="preserve"> </v>
      </c>
      <c r="D552" s="140">
        <f t="array" aca="1" ref="D552" ca="1">INDIRECT("route!E552")</f>
        <v>0</v>
      </c>
      <c r="E552" s="140" t="str">
        <f t="shared" ca="1" si="39"/>
        <v/>
      </c>
      <c r="F552" s="158">
        <f t="shared" si="33"/>
        <v>12.777777777777779</v>
      </c>
      <c r="G552" s="162">
        <f t="shared" ca="1" si="46"/>
        <v>0</v>
      </c>
      <c r="H552" s="160" t="e">
        <f t="shared" ca="1" si="37"/>
        <v>#NUM!</v>
      </c>
      <c r="I552" s="158">
        <f t="shared" si="34"/>
        <v>12.222222222222221</v>
      </c>
      <c r="J552" s="162">
        <f t="shared" ca="1" si="47"/>
        <v>0</v>
      </c>
      <c r="K552" s="162"/>
      <c r="L552" s="160" t="e">
        <f t="shared" ca="1" si="38"/>
        <v>#NUM!</v>
      </c>
      <c r="M552" s="158">
        <f t="array" aca="1" ref="M552" ca="1">INDIRECT("route!E552")-INDIRECT("route!E551")</f>
        <v>0</v>
      </c>
      <c r="N552" s="157">
        <f t="array" aca="1" ref="N552" ca="1">IF(INDIRECT("route!D552")="START",0,IF(T552=TRUE,N551,INDIRECT("route!E552")))</f>
        <v>141.80000000000001</v>
      </c>
      <c r="O552" s="139" t="e">
        <f t="shared" ca="1" si="40"/>
        <v>#VALUE!</v>
      </c>
      <c r="P552" s="139" t="e">
        <f t="shared" ca="1" si="41"/>
        <v>#VALUE!</v>
      </c>
      <c r="Q552" s="161" t="e">
        <f t="shared" ca="1" si="42"/>
        <v>#VALUE!</v>
      </c>
      <c r="R552" s="161" t="e">
        <f t="shared" ca="1" si="43"/>
        <v>#VALUE!</v>
      </c>
      <c r="S552" s="161" t="e">
        <f t="shared" ca="1" si="44"/>
        <v>#VALUE!</v>
      </c>
      <c r="T552" s="139" t="b">
        <f t="shared" ca="1" si="45"/>
        <v>1</v>
      </c>
      <c r="U552" s="139">
        <v>552</v>
      </c>
      <c r="V552" s="139"/>
      <c r="W552" s="141"/>
    </row>
    <row r="553" spans="1:23" ht="12" customHeight="1" x14ac:dyDescent="0.3">
      <c r="A553" s="156" t="e">
        <f t="shared" ca="1" si="35"/>
        <v>#NUM!</v>
      </c>
      <c r="B553" s="156" t="e">
        <f t="shared" ca="1" si="36"/>
        <v>#NUM!</v>
      </c>
      <c r="C553" s="157" t="str">
        <f t="shared" ca="1" si="32"/>
        <v xml:space="preserve"> </v>
      </c>
      <c r="D553" s="140">
        <f t="array" aca="1" ref="D553" ca="1">INDIRECT("route!E553")</f>
        <v>0</v>
      </c>
      <c r="E553" s="140" t="str">
        <f t="shared" ca="1" si="39"/>
        <v/>
      </c>
      <c r="F553" s="158">
        <f t="shared" si="33"/>
        <v>12.777777777777779</v>
      </c>
      <c r="G553" s="162">
        <f t="shared" ca="1" si="46"/>
        <v>0</v>
      </c>
      <c r="H553" s="160" t="e">
        <f t="shared" ca="1" si="37"/>
        <v>#NUM!</v>
      </c>
      <c r="I553" s="158">
        <f t="shared" si="34"/>
        <v>12.222222222222221</v>
      </c>
      <c r="J553" s="162">
        <f t="shared" ca="1" si="47"/>
        <v>0</v>
      </c>
      <c r="K553" s="162"/>
      <c r="L553" s="160" t="e">
        <f t="shared" ca="1" si="38"/>
        <v>#NUM!</v>
      </c>
      <c r="M553" s="158">
        <f t="array" aca="1" ref="M553" ca="1">INDIRECT("route!E553")-INDIRECT("route!E552")</f>
        <v>0</v>
      </c>
      <c r="N553" s="157">
        <f t="array" aca="1" ref="N553" ca="1">IF(INDIRECT("route!D553")="START",0,IF(T553=TRUE,N552,INDIRECT("route!E553")))</f>
        <v>141.80000000000001</v>
      </c>
      <c r="O553" s="139" t="e">
        <f t="shared" ca="1" si="40"/>
        <v>#VALUE!</v>
      </c>
      <c r="P553" s="139" t="e">
        <f t="shared" ca="1" si="41"/>
        <v>#VALUE!</v>
      </c>
      <c r="Q553" s="161" t="e">
        <f t="shared" ca="1" si="42"/>
        <v>#VALUE!</v>
      </c>
      <c r="R553" s="161" t="e">
        <f t="shared" ca="1" si="43"/>
        <v>#VALUE!</v>
      </c>
      <c r="S553" s="161" t="e">
        <f t="shared" ca="1" si="44"/>
        <v>#VALUE!</v>
      </c>
      <c r="T553" s="139" t="b">
        <f t="shared" ca="1" si="45"/>
        <v>1</v>
      </c>
      <c r="U553" s="139">
        <v>553</v>
      </c>
      <c r="V553" s="139"/>
      <c r="W553" s="141"/>
    </row>
    <row r="554" spans="1:23" ht="12" customHeight="1" x14ac:dyDescent="0.3">
      <c r="A554" s="156" t="e">
        <f t="shared" ca="1" si="35"/>
        <v>#NUM!</v>
      </c>
      <c r="B554" s="156" t="e">
        <f t="shared" ca="1" si="36"/>
        <v>#NUM!</v>
      </c>
      <c r="C554" s="157" t="str">
        <f t="shared" ca="1" si="32"/>
        <v xml:space="preserve"> </v>
      </c>
      <c r="D554" s="140">
        <f t="array" aca="1" ref="D554" ca="1">INDIRECT("route!E554")</f>
        <v>0</v>
      </c>
      <c r="E554" s="140" t="str">
        <f t="shared" ca="1" si="39"/>
        <v/>
      </c>
      <c r="F554" s="158">
        <f t="shared" si="33"/>
        <v>12.777777777777779</v>
      </c>
      <c r="G554" s="162">
        <f t="shared" ca="1" si="46"/>
        <v>0</v>
      </c>
      <c r="H554" s="160" t="e">
        <f t="shared" ca="1" si="37"/>
        <v>#NUM!</v>
      </c>
      <c r="I554" s="158">
        <f t="shared" si="34"/>
        <v>12.222222222222221</v>
      </c>
      <c r="J554" s="162">
        <f t="shared" ca="1" si="47"/>
        <v>0</v>
      </c>
      <c r="K554" s="162"/>
      <c r="L554" s="160" t="e">
        <f t="shared" ca="1" si="38"/>
        <v>#NUM!</v>
      </c>
      <c r="M554" s="158">
        <f t="array" aca="1" ref="M554" ca="1">INDIRECT("route!E554")-INDIRECT("route!E553")</f>
        <v>0</v>
      </c>
      <c r="N554" s="157">
        <f t="array" aca="1" ref="N554" ca="1">IF(INDIRECT("route!D554")="START",0,IF(T554=TRUE,N553,INDIRECT("route!E554")))</f>
        <v>141.80000000000001</v>
      </c>
      <c r="O554" s="139" t="e">
        <f t="shared" ca="1" si="40"/>
        <v>#VALUE!</v>
      </c>
      <c r="P554" s="139" t="e">
        <f t="shared" ca="1" si="41"/>
        <v>#VALUE!</v>
      </c>
      <c r="Q554" s="161" t="e">
        <f t="shared" ca="1" si="42"/>
        <v>#VALUE!</v>
      </c>
      <c r="R554" s="161" t="e">
        <f t="shared" ca="1" si="43"/>
        <v>#VALUE!</v>
      </c>
      <c r="S554" s="161" t="e">
        <f t="shared" ca="1" si="44"/>
        <v>#VALUE!</v>
      </c>
      <c r="T554" s="139" t="b">
        <f t="shared" ca="1" si="45"/>
        <v>1</v>
      </c>
      <c r="U554" s="139">
        <v>554</v>
      </c>
      <c r="V554" s="139"/>
      <c r="W554" s="141"/>
    </row>
    <row r="555" spans="1:23" ht="12" customHeight="1" x14ac:dyDescent="0.3">
      <c r="A555" s="156" t="e">
        <f t="shared" ca="1" si="35"/>
        <v>#NUM!</v>
      </c>
      <c r="B555" s="156" t="e">
        <f t="shared" ca="1" si="36"/>
        <v>#NUM!</v>
      </c>
      <c r="C555" s="157" t="str">
        <f t="shared" ca="1" si="32"/>
        <v xml:space="preserve"> </v>
      </c>
      <c r="D555" s="140">
        <f t="array" aca="1" ref="D555" ca="1">INDIRECT("route!E555")</f>
        <v>0</v>
      </c>
      <c r="E555" s="140" t="str">
        <f t="shared" ca="1" si="39"/>
        <v/>
      </c>
      <c r="F555" s="158">
        <f t="shared" si="33"/>
        <v>12.777777777777779</v>
      </c>
      <c r="G555" s="162">
        <f t="shared" ca="1" si="46"/>
        <v>0</v>
      </c>
      <c r="H555" s="160" t="e">
        <f t="shared" ca="1" si="37"/>
        <v>#NUM!</v>
      </c>
      <c r="I555" s="158">
        <f t="shared" si="34"/>
        <v>12.222222222222221</v>
      </c>
      <c r="J555" s="162">
        <f t="shared" ca="1" si="47"/>
        <v>0</v>
      </c>
      <c r="K555" s="162"/>
      <c r="L555" s="160" t="e">
        <f t="shared" ca="1" si="38"/>
        <v>#NUM!</v>
      </c>
      <c r="M555" s="158">
        <f t="array" aca="1" ref="M555" ca="1">INDIRECT("route!E555")-INDIRECT("route!E554")</f>
        <v>0</v>
      </c>
      <c r="N555" s="157">
        <f t="array" aca="1" ref="N555" ca="1">IF(INDIRECT("route!D555")="START",0,IF(T555=TRUE,N554,INDIRECT("route!E555")))</f>
        <v>141.80000000000001</v>
      </c>
      <c r="O555" s="139" t="e">
        <f t="shared" ca="1" si="40"/>
        <v>#VALUE!</v>
      </c>
      <c r="P555" s="139" t="e">
        <f t="shared" ca="1" si="41"/>
        <v>#VALUE!</v>
      </c>
      <c r="Q555" s="161" t="e">
        <f t="shared" ca="1" si="42"/>
        <v>#VALUE!</v>
      </c>
      <c r="R555" s="161" t="e">
        <f t="shared" ca="1" si="43"/>
        <v>#VALUE!</v>
      </c>
      <c r="S555" s="161" t="e">
        <f t="shared" ca="1" si="44"/>
        <v>#VALUE!</v>
      </c>
      <c r="T555" s="139" t="b">
        <f t="shared" ca="1" si="45"/>
        <v>1</v>
      </c>
      <c r="U555" s="139">
        <v>555</v>
      </c>
      <c r="V555" s="139"/>
      <c r="W555" s="141"/>
    </row>
    <row r="556" spans="1:23" ht="12" customHeight="1" x14ac:dyDescent="0.3">
      <c r="A556" s="156" t="e">
        <f t="shared" ca="1" si="35"/>
        <v>#NUM!</v>
      </c>
      <c r="B556" s="156" t="e">
        <f t="shared" ca="1" si="36"/>
        <v>#NUM!</v>
      </c>
      <c r="C556" s="157" t="str">
        <f t="shared" ca="1" si="32"/>
        <v xml:space="preserve"> </v>
      </c>
      <c r="D556" s="140">
        <f t="array" aca="1" ref="D556" ca="1">INDIRECT("route!E556")</f>
        <v>0</v>
      </c>
      <c r="E556" s="140" t="str">
        <f t="shared" ca="1" si="39"/>
        <v/>
      </c>
      <c r="F556" s="158">
        <f t="shared" si="33"/>
        <v>12.777777777777779</v>
      </c>
      <c r="G556" s="162">
        <f t="shared" ca="1" si="46"/>
        <v>0</v>
      </c>
      <c r="H556" s="160" t="e">
        <f t="shared" ca="1" si="37"/>
        <v>#NUM!</v>
      </c>
      <c r="I556" s="158">
        <f t="shared" si="34"/>
        <v>12.222222222222221</v>
      </c>
      <c r="J556" s="162">
        <f t="shared" ca="1" si="47"/>
        <v>0</v>
      </c>
      <c r="K556" s="162"/>
      <c r="L556" s="160" t="e">
        <f t="shared" ca="1" si="38"/>
        <v>#NUM!</v>
      </c>
      <c r="M556" s="158">
        <f t="array" aca="1" ref="M556" ca="1">INDIRECT("route!E556")-INDIRECT("route!E555")</f>
        <v>0</v>
      </c>
      <c r="N556" s="157">
        <f t="array" aca="1" ref="N556" ca="1">IF(INDIRECT("route!D556")="START",0,IF(T556=TRUE,N555,INDIRECT("route!E556")))</f>
        <v>141.80000000000001</v>
      </c>
      <c r="O556" s="139" t="e">
        <f t="shared" ca="1" si="40"/>
        <v>#VALUE!</v>
      </c>
      <c r="P556" s="139" t="e">
        <f t="shared" ca="1" si="41"/>
        <v>#VALUE!</v>
      </c>
      <c r="Q556" s="161" t="e">
        <f t="shared" ca="1" si="42"/>
        <v>#VALUE!</v>
      </c>
      <c r="R556" s="161" t="e">
        <f t="shared" ca="1" si="43"/>
        <v>#VALUE!</v>
      </c>
      <c r="S556" s="161" t="e">
        <f t="shared" ca="1" si="44"/>
        <v>#VALUE!</v>
      </c>
      <c r="T556" s="139" t="b">
        <f t="shared" ca="1" si="45"/>
        <v>1</v>
      </c>
      <c r="U556" s="139">
        <v>556</v>
      </c>
      <c r="V556" s="139"/>
      <c r="W556" s="141"/>
    </row>
    <row r="557" spans="1:23" ht="12" customHeight="1" x14ac:dyDescent="0.3">
      <c r="A557" s="156" t="e">
        <f t="shared" ca="1" si="35"/>
        <v>#NUM!</v>
      </c>
      <c r="B557" s="156" t="e">
        <f t="shared" ca="1" si="36"/>
        <v>#NUM!</v>
      </c>
      <c r="C557" s="157" t="str">
        <f t="shared" ca="1" si="32"/>
        <v xml:space="preserve"> </v>
      </c>
      <c r="D557" s="140">
        <f t="array" aca="1" ref="D557" ca="1">INDIRECT("route!E557")</f>
        <v>0</v>
      </c>
      <c r="E557" s="140" t="str">
        <f t="shared" ca="1" si="39"/>
        <v/>
      </c>
      <c r="F557" s="158">
        <f t="shared" si="33"/>
        <v>12.777777777777779</v>
      </c>
      <c r="G557" s="162">
        <f t="shared" ca="1" si="46"/>
        <v>0</v>
      </c>
      <c r="H557" s="160" t="e">
        <f t="shared" ca="1" si="37"/>
        <v>#NUM!</v>
      </c>
      <c r="I557" s="158">
        <f t="shared" si="34"/>
        <v>12.222222222222221</v>
      </c>
      <c r="J557" s="162">
        <f t="shared" ca="1" si="47"/>
        <v>0</v>
      </c>
      <c r="K557" s="162"/>
      <c r="L557" s="160" t="e">
        <f t="shared" ca="1" si="38"/>
        <v>#NUM!</v>
      </c>
      <c r="M557" s="158">
        <f t="array" aca="1" ref="M557" ca="1">INDIRECT("route!E557")-INDIRECT("route!E556")</f>
        <v>0</v>
      </c>
      <c r="N557" s="157">
        <f t="array" aca="1" ref="N557" ca="1">IF(INDIRECT("route!D557")="START",0,IF(T557=TRUE,N556,INDIRECT("route!E557")))</f>
        <v>141.80000000000001</v>
      </c>
      <c r="O557" s="139" t="e">
        <f t="shared" ca="1" si="40"/>
        <v>#VALUE!</v>
      </c>
      <c r="P557" s="139" t="e">
        <f t="shared" ca="1" si="41"/>
        <v>#VALUE!</v>
      </c>
      <c r="Q557" s="161" t="e">
        <f t="shared" ca="1" si="42"/>
        <v>#VALUE!</v>
      </c>
      <c r="R557" s="161" t="e">
        <f t="shared" ca="1" si="43"/>
        <v>#VALUE!</v>
      </c>
      <c r="S557" s="161" t="e">
        <f t="shared" ca="1" si="44"/>
        <v>#VALUE!</v>
      </c>
      <c r="T557" s="139" t="b">
        <f t="shared" ca="1" si="45"/>
        <v>1</v>
      </c>
      <c r="U557" s="139">
        <v>557</v>
      </c>
      <c r="V557" s="139"/>
      <c r="W557" s="141"/>
    </row>
    <row r="558" spans="1:23" ht="12" customHeight="1" x14ac:dyDescent="0.3">
      <c r="A558" s="156" t="e">
        <f t="shared" ca="1" si="35"/>
        <v>#NUM!</v>
      </c>
      <c r="B558" s="156" t="e">
        <f t="shared" ca="1" si="36"/>
        <v>#NUM!</v>
      </c>
      <c r="C558" s="157" t="str">
        <f t="shared" ca="1" si="32"/>
        <v xml:space="preserve"> </v>
      </c>
      <c r="D558" s="140">
        <f t="array" aca="1" ref="D558" ca="1">INDIRECT("route!E558")</f>
        <v>0</v>
      </c>
      <c r="E558" s="140" t="str">
        <f t="shared" ca="1" si="39"/>
        <v/>
      </c>
      <c r="F558" s="158">
        <f t="shared" si="33"/>
        <v>12.777777777777779</v>
      </c>
      <c r="G558" s="162">
        <f t="shared" ca="1" si="46"/>
        <v>0</v>
      </c>
      <c r="H558" s="160" t="e">
        <f t="shared" ca="1" si="37"/>
        <v>#NUM!</v>
      </c>
      <c r="I558" s="158">
        <f t="shared" si="34"/>
        <v>12.222222222222221</v>
      </c>
      <c r="J558" s="162">
        <f t="shared" ca="1" si="47"/>
        <v>0</v>
      </c>
      <c r="K558" s="162"/>
      <c r="L558" s="160" t="e">
        <f t="shared" ca="1" si="38"/>
        <v>#NUM!</v>
      </c>
      <c r="M558" s="158">
        <f t="array" aca="1" ref="M558" ca="1">INDIRECT("route!E558")-INDIRECT("route!E557")</f>
        <v>0</v>
      </c>
      <c r="N558" s="157">
        <f t="array" aca="1" ref="N558" ca="1">IF(INDIRECT("route!D558")="START",0,IF(T558=TRUE,N557,INDIRECT("route!E558")))</f>
        <v>141.80000000000001</v>
      </c>
      <c r="O558" s="139" t="e">
        <f t="shared" ca="1" si="40"/>
        <v>#VALUE!</v>
      </c>
      <c r="P558" s="139" t="e">
        <f t="shared" ca="1" si="41"/>
        <v>#VALUE!</v>
      </c>
      <c r="Q558" s="161" t="e">
        <f t="shared" ca="1" si="42"/>
        <v>#VALUE!</v>
      </c>
      <c r="R558" s="161" t="e">
        <f t="shared" ca="1" si="43"/>
        <v>#VALUE!</v>
      </c>
      <c r="S558" s="161" t="e">
        <f t="shared" ca="1" si="44"/>
        <v>#VALUE!</v>
      </c>
      <c r="T558" s="139" t="b">
        <f t="shared" ca="1" si="45"/>
        <v>1</v>
      </c>
      <c r="U558" s="139">
        <v>558</v>
      </c>
      <c r="V558" s="139"/>
      <c r="W558" s="141"/>
    </row>
    <row r="559" spans="1:23" ht="12" customHeight="1" x14ac:dyDescent="0.3">
      <c r="A559" s="156" t="e">
        <f t="shared" ca="1" si="35"/>
        <v>#NUM!</v>
      </c>
      <c r="B559" s="156" t="e">
        <f t="shared" ca="1" si="36"/>
        <v>#NUM!</v>
      </c>
      <c r="C559" s="157" t="str">
        <f t="shared" ca="1" si="32"/>
        <v xml:space="preserve"> </v>
      </c>
      <c r="D559" s="140">
        <f t="array" aca="1" ref="D559" ca="1">INDIRECT("route!E559")</f>
        <v>0</v>
      </c>
      <c r="E559" s="140" t="str">
        <f t="shared" ca="1" si="39"/>
        <v/>
      </c>
      <c r="F559" s="158">
        <f t="shared" si="33"/>
        <v>12.777777777777779</v>
      </c>
      <c r="G559" s="162">
        <f t="shared" ca="1" si="46"/>
        <v>0</v>
      </c>
      <c r="H559" s="160" t="e">
        <f t="shared" ca="1" si="37"/>
        <v>#NUM!</v>
      </c>
      <c r="I559" s="158">
        <f t="shared" si="34"/>
        <v>12.222222222222221</v>
      </c>
      <c r="J559" s="162">
        <f t="shared" ca="1" si="47"/>
        <v>0</v>
      </c>
      <c r="K559" s="162"/>
      <c r="L559" s="160" t="e">
        <f t="shared" ca="1" si="38"/>
        <v>#NUM!</v>
      </c>
      <c r="M559" s="158">
        <f t="array" aca="1" ref="M559" ca="1">INDIRECT("route!E559")-INDIRECT("route!E558")</f>
        <v>0</v>
      </c>
      <c r="N559" s="157">
        <f t="array" aca="1" ref="N559" ca="1">IF(INDIRECT("route!D559")="START",0,IF(T559=TRUE,N558,INDIRECT("route!E559")))</f>
        <v>141.80000000000001</v>
      </c>
      <c r="O559" s="139" t="e">
        <f t="shared" ca="1" si="40"/>
        <v>#VALUE!</v>
      </c>
      <c r="P559" s="139" t="e">
        <f t="shared" ca="1" si="41"/>
        <v>#VALUE!</v>
      </c>
      <c r="Q559" s="161" t="e">
        <f t="shared" ca="1" si="42"/>
        <v>#VALUE!</v>
      </c>
      <c r="R559" s="161" t="e">
        <f t="shared" ca="1" si="43"/>
        <v>#VALUE!</v>
      </c>
      <c r="S559" s="161" t="e">
        <f t="shared" ca="1" si="44"/>
        <v>#VALUE!</v>
      </c>
      <c r="T559" s="139" t="b">
        <f t="shared" ca="1" si="45"/>
        <v>1</v>
      </c>
      <c r="U559" s="139">
        <v>559</v>
      </c>
      <c r="V559" s="139"/>
      <c r="W559" s="141"/>
    </row>
    <row r="560" spans="1:23" ht="12" customHeight="1" x14ac:dyDescent="0.3">
      <c r="A560" s="156" t="e">
        <f t="shared" ca="1" si="35"/>
        <v>#NUM!</v>
      </c>
      <c r="B560" s="156" t="e">
        <f t="shared" ca="1" si="36"/>
        <v>#NUM!</v>
      </c>
      <c r="C560" s="157" t="str">
        <f t="shared" ref="C560:C814" ca="1" si="48">IF(D560&gt;0,VLOOKUP("FINISH",INDIRECT("route!D$6"):INDIRECT("route!E$8500"),2,FALSE)-D560," ")</f>
        <v xml:space="preserve"> </v>
      </c>
      <c r="D560" s="140">
        <f t="array" aca="1" ref="D560" ca="1">INDIRECT("route!E560")</f>
        <v>0</v>
      </c>
      <c r="E560" s="140" t="str">
        <f t="shared" ca="1" si="39"/>
        <v/>
      </c>
      <c r="F560" s="158">
        <f t="shared" si="33"/>
        <v>12.777777777777779</v>
      </c>
      <c r="G560" s="162">
        <f t="shared" ca="1" si="46"/>
        <v>0</v>
      </c>
      <c r="H560" s="160" t="e">
        <f t="shared" ca="1" si="37"/>
        <v>#NUM!</v>
      </c>
      <c r="I560" s="158">
        <f t="shared" si="34"/>
        <v>12.222222222222221</v>
      </c>
      <c r="J560" s="162">
        <f t="shared" ca="1" si="47"/>
        <v>0</v>
      </c>
      <c r="K560" s="162"/>
      <c r="L560" s="160" t="e">
        <f t="shared" ca="1" si="38"/>
        <v>#NUM!</v>
      </c>
      <c r="M560" s="158">
        <f t="array" aca="1" ref="M560" ca="1">INDIRECT("route!E560")-INDIRECT("route!E559")</f>
        <v>0</v>
      </c>
      <c r="N560" s="157">
        <f t="array" aca="1" ref="N560" ca="1">IF(INDIRECT("route!D560")="START",0,IF(T560=TRUE,N559,INDIRECT("route!E560")))</f>
        <v>141.80000000000001</v>
      </c>
      <c r="O560" s="139" t="e">
        <f t="shared" ca="1" si="40"/>
        <v>#VALUE!</v>
      </c>
      <c r="P560" s="139" t="e">
        <f t="shared" ca="1" si="41"/>
        <v>#VALUE!</v>
      </c>
      <c r="Q560" s="161" t="e">
        <f t="shared" ca="1" si="42"/>
        <v>#VALUE!</v>
      </c>
      <c r="R560" s="161" t="e">
        <f t="shared" ca="1" si="43"/>
        <v>#VALUE!</v>
      </c>
      <c r="S560" s="161" t="e">
        <f t="shared" ca="1" si="44"/>
        <v>#VALUE!</v>
      </c>
      <c r="T560" s="139" t="b">
        <f t="shared" ca="1" si="45"/>
        <v>1</v>
      </c>
      <c r="U560" s="139">
        <v>560</v>
      </c>
      <c r="V560" s="139"/>
      <c r="W560" s="141"/>
    </row>
    <row r="561" spans="1:23" ht="12" customHeight="1" x14ac:dyDescent="0.3">
      <c r="A561" s="156" t="e">
        <f t="shared" ca="1" si="35"/>
        <v>#NUM!</v>
      </c>
      <c r="B561" s="156" t="e">
        <f t="shared" ca="1" si="36"/>
        <v>#NUM!</v>
      </c>
      <c r="C561" s="157" t="str">
        <f t="shared" ca="1" si="48"/>
        <v xml:space="preserve"> </v>
      </c>
      <c r="D561" s="140">
        <f t="array" aca="1" ref="D561" ca="1">INDIRECT("route!E561")</f>
        <v>0</v>
      </c>
      <c r="E561" s="140" t="str">
        <f t="shared" ca="1" si="39"/>
        <v/>
      </c>
      <c r="F561" s="158">
        <f t="shared" si="33"/>
        <v>12.777777777777779</v>
      </c>
      <c r="G561" s="162">
        <f t="shared" ca="1" si="46"/>
        <v>0</v>
      </c>
      <c r="H561" s="160" t="e">
        <f t="shared" ca="1" si="37"/>
        <v>#NUM!</v>
      </c>
      <c r="I561" s="158">
        <f t="shared" si="34"/>
        <v>12.222222222222221</v>
      </c>
      <c r="J561" s="162">
        <f t="shared" ca="1" si="47"/>
        <v>0</v>
      </c>
      <c r="K561" s="162"/>
      <c r="L561" s="160" t="e">
        <f t="shared" ca="1" si="38"/>
        <v>#NUM!</v>
      </c>
      <c r="M561" s="158">
        <f t="array" aca="1" ref="M561" ca="1">INDIRECT("route!E561")-INDIRECT("route!E560")</f>
        <v>0</v>
      </c>
      <c r="N561" s="157">
        <f t="array" aca="1" ref="N561" ca="1">IF(INDIRECT("route!D561")="START",0,IF(T561=TRUE,N560,INDIRECT("route!E561")))</f>
        <v>141.80000000000001</v>
      </c>
      <c r="O561" s="139" t="e">
        <f t="shared" ca="1" si="40"/>
        <v>#VALUE!</v>
      </c>
      <c r="P561" s="139" t="e">
        <f t="shared" ca="1" si="41"/>
        <v>#VALUE!</v>
      </c>
      <c r="Q561" s="161" t="e">
        <f t="shared" ca="1" si="42"/>
        <v>#VALUE!</v>
      </c>
      <c r="R561" s="161" t="e">
        <f t="shared" ca="1" si="43"/>
        <v>#VALUE!</v>
      </c>
      <c r="S561" s="161" t="e">
        <f t="shared" ca="1" si="44"/>
        <v>#VALUE!</v>
      </c>
      <c r="T561" s="139" t="b">
        <f t="shared" ca="1" si="45"/>
        <v>1</v>
      </c>
      <c r="U561" s="139">
        <v>561</v>
      </c>
      <c r="V561" s="139"/>
      <c r="W561" s="141"/>
    </row>
    <row r="562" spans="1:23" ht="12" customHeight="1" x14ac:dyDescent="0.3">
      <c r="A562" s="156" t="e">
        <f t="shared" ca="1" si="35"/>
        <v>#NUM!</v>
      </c>
      <c r="B562" s="156" t="e">
        <f t="shared" ca="1" si="36"/>
        <v>#NUM!</v>
      </c>
      <c r="C562" s="157" t="str">
        <f t="shared" ca="1" si="48"/>
        <v xml:space="preserve"> </v>
      </c>
      <c r="D562" s="140">
        <f t="array" aca="1" ref="D562" ca="1">INDIRECT("route!E562")</f>
        <v>0</v>
      </c>
      <c r="E562" s="140" t="str">
        <f t="shared" ca="1" si="39"/>
        <v/>
      </c>
      <c r="F562" s="158">
        <f t="shared" si="33"/>
        <v>12.777777777777779</v>
      </c>
      <c r="G562" s="162">
        <f t="shared" ca="1" si="46"/>
        <v>0</v>
      </c>
      <c r="H562" s="160" t="e">
        <f t="shared" ca="1" si="37"/>
        <v>#NUM!</v>
      </c>
      <c r="I562" s="158">
        <f t="shared" si="34"/>
        <v>12.222222222222221</v>
      </c>
      <c r="J562" s="162">
        <f t="shared" ca="1" si="47"/>
        <v>0</v>
      </c>
      <c r="K562" s="162"/>
      <c r="L562" s="160" t="e">
        <f t="shared" ca="1" si="38"/>
        <v>#NUM!</v>
      </c>
      <c r="M562" s="158">
        <f t="array" aca="1" ref="M562" ca="1">INDIRECT("route!E562")-INDIRECT("route!E561")</f>
        <v>0</v>
      </c>
      <c r="N562" s="157">
        <f t="array" aca="1" ref="N562" ca="1">IF(INDIRECT("route!D562")="START",0,IF(T562=TRUE,N561,INDIRECT("route!E562")))</f>
        <v>141.80000000000001</v>
      </c>
      <c r="O562" s="139" t="e">
        <f t="shared" ca="1" si="40"/>
        <v>#VALUE!</v>
      </c>
      <c r="P562" s="139" t="e">
        <f t="shared" ca="1" si="41"/>
        <v>#VALUE!</v>
      </c>
      <c r="Q562" s="161" t="e">
        <f t="shared" ca="1" si="42"/>
        <v>#VALUE!</v>
      </c>
      <c r="R562" s="161" t="e">
        <f t="shared" ca="1" si="43"/>
        <v>#VALUE!</v>
      </c>
      <c r="S562" s="161" t="e">
        <f t="shared" ca="1" si="44"/>
        <v>#VALUE!</v>
      </c>
      <c r="T562" s="139" t="b">
        <f t="shared" ca="1" si="45"/>
        <v>1</v>
      </c>
      <c r="U562" s="139">
        <v>562</v>
      </c>
      <c r="V562" s="139"/>
      <c r="W562" s="141"/>
    </row>
    <row r="563" spans="1:23" ht="12" customHeight="1" x14ac:dyDescent="0.3">
      <c r="A563" s="156" t="e">
        <f t="shared" ca="1" si="35"/>
        <v>#NUM!</v>
      </c>
      <c r="B563" s="156" t="e">
        <f t="shared" ca="1" si="36"/>
        <v>#NUM!</v>
      </c>
      <c r="C563" s="157" t="str">
        <f t="shared" ca="1" si="48"/>
        <v xml:space="preserve"> </v>
      </c>
      <c r="D563" s="140">
        <f t="array" aca="1" ref="D563" ca="1">INDIRECT("route!E563")</f>
        <v>0</v>
      </c>
      <c r="E563" s="140" t="str">
        <f t="shared" ca="1" si="39"/>
        <v/>
      </c>
      <c r="F563" s="158">
        <f t="shared" si="33"/>
        <v>12.777777777777779</v>
      </c>
      <c r="G563" s="162">
        <f t="shared" ca="1" si="46"/>
        <v>0</v>
      </c>
      <c r="H563" s="160" t="e">
        <f t="shared" ca="1" si="37"/>
        <v>#NUM!</v>
      </c>
      <c r="I563" s="158">
        <f t="shared" si="34"/>
        <v>12.222222222222221</v>
      </c>
      <c r="J563" s="162">
        <f t="shared" ca="1" si="47"/>
        <v>0</v>
      </c>
      <c r="K563" s="162"/>
      <c r="L563" s="160" t="e">
        <f t="shared" ca="1" si="38"/>
        <v>#NUM!</v>
      </c>
      <c r="M563" s="158">
        <f t="array" aca="1" ref="M563" ca="1">INDIRECT("route!E563")-INDIRECT("route!E562")</f>
        <v>0</v>
      </c>
      <c r="N563" s="157">
        <f t="array" aca="1" ref="N563" ca="1">IF(INDIRECT("route!D563")="START",0,IF(T563=TRUE,N562,INDIRECT("route!E563")))</f>
        <v>141.80000000000001</v>
      </c>
      <c r="O563" s="139" t="e">
        <f t="shared" ca="1" si="40"/>
        <v>#VALUE!</v>
      </c>
      <c r="P563" s="139" t="e">
        <f t="shared" ca="1" si="41"/>
        <v>#VALUE!</v>
      </c>
      <c r="Q563" s="161" t="e">
        <f t="shared" ca="1" si="42"/>
        <v>#VALUE!</v>
      </c>
      <c r="R563" s="161" t="e">
        <f t="shared" ca="1" si="43"/>
        <v>#VALUE!</v>
      </c>
      <c r="S563" s="161" t="e">
        <f t="shared" ca="1" si="44"/>
        <v>#VALUE!</v>
      </c>
      <c r="T563" s="139" t="b">
        <f t="shared" ca="1" si="45"/>
        <v>1</v>
      </c>
      <c r="U563" s="139">
        <v>563</v>
      </c>
      <c r="V563" s="139"/>
      <c r="W563" s="141"/>
    </row>
    <row r="564" spans="1:23" ht="12" customHeight="1" x14ac:dyDescent="0.3">
      <c r="A564" s="156" t="e">
        <f t="shared" ca="1" si="35"/>
        <v>#NUM!</v>
      </c>
      <c r="B564" s="156" t="e">
        <f t="shared" ca="1" si="36"/>
        <v>#NUM!</v>
      </c>
      <c r="C564" s="157" t="str">
        <f t="shared" ca="1" si="48"/>
        <v xml:space="preserve"> </v>
      </c>
      <c r="D564" s="140">
        <f t="array" aca="1" ref="D564" ca="1">INDIRECT("route!E564")</f>
        <v>0</v>
      </c>
      <c r="E564" s="140" t="str">
        <f t="shared" ca="1" si="39"/>
        <v/>
      </c>
      <c r="F564" s="158">
        <f t="shared" si="33"/>
        <v>12.777777777777779</v>
      </c>
      <c r="G564" s="162">
        <f t="shared" ca="1" si="46"/>
        <v>0</v>
      </c>
      <c r="H564" s="160" t="e">
        <f t="shared" ca="1" si="37"/>
        <v>#NUM!</v>
      </c>
      <c r="I564" s="158">
        <f t="shared" si="34"/>
        <v>12.222222222222221</v>
      </c>
      <c r="J564" s="162">
        <f t="shared" ca="1" si="47"/>
        <v>0</v>
      </c>
      <c r="K564" s="162"/>
      <c r="L564" s="160" t="e">
        <f t="shared" ca="1" si="38"/>
        <v>#NUM!</v>
      </c>
      <c r="M564" s="158">
        <f t="array" aca="1" ref="M564" ca="1">INDIRECT("route!E564")-INDIRECT("route!E563")</f>
        <v>0</v>
      </c>
      <c r="N564" s="157">
        <f t="array" aca="1" ref="N564" ca="1">IF(INDIRECT("route!D564")="START",0,IF(T564=TRUE,N563,INDIRECT("route!E564")))</f>
        <v>141.80000000000001</v>
      </c>
      <c r="O564" s="139" t="e">
        <f t="shared" ca="1" si="40"/>
        <v>#VALUE!</v>
      </c>
      <c r="P564" s="139" t="e">
        <f t="shared" ca="1" si="41"/>
        <v>#VALUE!</v>
      </c>
      <c r="Q564" s="161" t="e">
        <f t="shared" ca="1" si="42"/>
        <v>#VALUE!</v>
      </c>
      <c r="R564" s="161" t="e">
        <f t="shared" ca="1" si="43"/>
        <v>#VALUE!</v>
      </c>
      <c r="S564" s="161" t="e">
        <f t="shared" ca="1" si="44"/>
        <v>#VALUE!</v>
      </c>
      <c r="T564" s="139" t="b">
        <f t="shared" ca="1" si="45"/>
        <v>1</v>
      </c>
      <c r="U564" s="139">
        <v>564</v>
      </c>
      <c r="V564" s="139"/>
      <c r="W564" s="141"/>
    </row>
    <row r="565" spans="1:23" ht="12" customHeight="1" x14ac:dyDescent="0.3">
      <c r="A565" s="156" t="e">
        <f t="shared" ca="1" si="35"/>
        <v>#NUM!</v>
      </c>
      <c r="B565" s="156" t="e">
        <f t="shared" ca="1" si="36"/>
        <v>#NUM!</v>
      </c>
      <c r="C565" s="157" t="str">
        <f t="shared" ca="1" si="48"/>
        <v xml:space="preserve"> </v>
      </c>
      <c r="D565" s="140">
        <f t="array" aca="1" ref="D565" ca="1">INDIRECT("route!E565")</f>
        <v>0</v>
      </c>
      <c r="E565" s="140" t="str">
        <f t="shared" ca="1" si="39"/>
        <v/>
      </c>
      <c r="F565" s="158">
        <f t="shared" si="33"/>
        <v>12.777777777777779</v>
      </c>
      <c r="G565" s="162">
        <f t="shared" ca="1" si="46"/>
        <v>0</v>
      </c>
      <c r="H565" s="160" t="e">
        <f t="shared" ca="1" si="37"/>
        <v>#NUM!</v>
      </c>
      <c r="I565" s="158">
        <f t="shared" si="34"/>
        <v>12.222222222222221</v>
      </c>
      <c r="J565" s="162">
        <f t="shared" ca="1" si="47"/>
        <v>0</v>
      </c>
      <c r="K565" s="162"/>
      <c r="L565" s="160" t="e">
        <f t="shared" ca="1" si="38"/>
        <v>#NUM!</v>
      </c>
      <c r="M565" s="158">
        <f t="array" aca="1" ref="M565" ca="1">INDIRECT("route!E565")-INDIRECT("route!E564")</f>
        <v>0</v>
      </c>
      <c r="N565" s="157">
        <f t="array" aca="1" ref="N565" ca="1">IF(INDIRECT("route!D565")="START",0,IF(T565=TRUE,N564,INDIRECT("route!E565")))</f>
        <v>141.80000000000001</v>
      </c>
      <c r="O565" s="139" t="e">
        <f t="shared" ca="1" si="40"/>
        <v>#VALUE!</v>
      </c>
      <c r="P565" s="139" t="e">
        <f t="shared" ca="1" si="41"/>
        <v>#VALUE!</v>
      </c>
      <c r="Q565" s="161" t="e">
        <f t="shared" ca="1" si="42"/>
        <v>#VALUE!</v>
      </c>
      <c r="R565" s="161" t="e">
        <f t="shared" ca="1" si="43"/>
        <v>#VALUE!</v>
      </c>
      <c r="S565" s="161" t="e">
        <f t="shared" ca="1" si="44"/>
        <v>#VALUE!</v>
      </c>
      <c r="T565" s="139" t="b">
        <f t="shared" ca="1" si="45"/>
        <v>1</v>
      </c>
      <c r="U565" s="139">
        <v>565</v>
      </c>
      <c r="V565" s="139"/>
      <c r="W565" s="141"/>
    </row>
    <row r="566" spans="1:23" ht="12" customHeight="1" x14ac:dyDescent="0.3">
      <c r="A566" s="156" t="e">
        <f t="shared" ca="1" si="35"/>
        <v>#NUM!</v>
      </c>
      <c r="B566" s="156" t="e">
        <f t="shared" ca="1" si="36"/>
        <v>#NUM!</v>
      </c>
      <c r="C566" s="157" t="str">
        <f t="shared" ca="1" si="48"/>
        <v xml:space="preserve"> </v>
      </c>
      <c r="D566" s="140">
        <f t="array" aca="1" ref="D566" ca="1">INDIRECT("route!E566")</f>
        <v>0</v>
      </c>
      <c r="E566" s="140" t="str">
        <f t="shared" ca="1" si="39"/>
        <v/>
      </c>
      <c r="F566" s="158">
        <f t="shared" si="33"/>
        <v>12.777777777777779</v>
      </c>
      <c r="G566" s="162">
        <f t="shared" ca="1" si="46"/>
        <v>0</v>
      </c>
      <c r="H566" s="160" t="e">
        <f t="shared" ca="1" si="37"/>
        <v>#NUM!</v>
      </c>
      <c r="I566" s="158">
        <f t="shared" si="34"/>
        <v>12.222222222222221</v>
      </c>
      <c r="J566" s="162">
        <f t="shared" ca="1" si="47"/>
        <v>0</v>
      </c>
      <c r="K566" s="162"/>
      <c r="L566" s="160" t="e">
        <f t="shared" ca="1" si="38"/>
        <v>#NUM!</v>
      </c>
      <c r="M566" s="158">
        <f t="array" aca="1" ref="M566" ca="1">INDIRECT("route!E566")-INDIRECT("route!E565")</f>
        <v>0</v>
      </c>
      <c r="N566" s="157">
        <f t="array" aca="1" ref="N566" ca="1">IF(INDIRECT("route!D566")="START",0,IF(T566=TRUE,N565,INDIRECT("route!E566")))</f>
        <v>141.80000000000001</v>
      </c>
      <c r="O566" s="139" t="e">
        <f t="shared" ca="1" si="40"/>
        <v>#VALUE!</v>
      </c>
      <c r="P566" s="139" t="e">
        <f t="shared" ca="1" si="41"/>
        <v>#VALUE!</v>
      </c>
      <c r="Q566" s="161" t="e">
        <f t="shared" ca="1" si="42"/>
        <v>#VALUE!</v>
      </c>
      <c r="R566" s="161" t="e">
        <f t="shared" ca="1" si="43"/>
        <v>#VALUE!</v>
      </c>
      <c r="S566" s="161" t="e">
        <f t="shared" ca="1" si="44"/>
        <v>#VALUE!</v>
      </c>
      <c r="T566" s="139" t="b">
        <f t="shared" ca="1" si="45"/>
        <v>1</v>
      </c>
      <c r="U566" s="139">
        <v>566</v>
      </c>
      <c r="V566" s="139"/>
      <c r="W566" s="141"/>
    </row>
    <row r="567" spans="1:23" ht="12" customHeight="1" x14ac:dyDescent="0.3">
      <c r="A567" s="156" t="e">
        <f t="shared" ca="1" si="35"/>
        <v>#NUM!</v>
      </c>
      <c r="B567" s="156" t="e">
        <f t="shared" ca="1" si="36"/>
        <v>#NUM!</v>
      </c>
      <c r="C567" s="157" t="str">
        <f t="shared" ca="1" si="48"/>
        <v xml:space="preserve"> </v>
      </c>
      <c r="D567" s="140">
        <f t="array" aca="1" ref="D567" ca="1">INDIRECT("route!E567")</f>
        <v>0</v>
      </c>
      <c r="E567" s="140" t="str">
        <f t="shared" ca="1" si="39"/>
        <v/>
      </c>
      <c r="F567" s="158">
        <f t="shared" si="33"/>
        <v>12.777777777777779</v>
      </c>
      <c r="G567" s="162">
        <f t="shared" ca="1" si="46"/>
        <v>0</v>
      </c>
      <c r="H567" s="160" t="e">
        <f t="shared" ca="1" si="37"/>
        <v>#NUM!</v>
      </c>
      <c r="I567" s="158">
        <f t="shared" si="34"/>
        <v>12.222222222222221</v>
      </c>
      <c r="J567" s="162">
        <f t="shared" ca="1" si="47"/>
        <v>0</v>
      </c>
      <c r="K567" s="162"/>
      <c r="L567" s="160" t="e">
        <f t="shared" ca="1" si="38"/>
        <v>#NUM!</v>
      </c>
      <c r="M567" s="158">
        <f t="array" aca="1" ref="M567" ca="1">INDIRECT("route!E567")-INDIRECT("route!E566")</f>
        <v>0</v>
      </c>
      <c r="N567" s="157">
        <f t="array" aca="1" ref="N567" ca="1">IF(INDIRECT("route!D567")="START",0,IF(T567=TRUE,N566,INDIRECT("route!E567")))</f>
        <v>141.80000000000001</v>
      </c>
      <c r="O567" s="139" t="e">
        <f t="shared" ca="1" si="40"/>
        <v>#VALUE!</v>
      </c>
      <c r="P567" s="139" t="e">
        <f t="shared" ca="1" si="41"/>
        <v>#VALUE!</v>
      </c>
      <c r="Q567" s="161" t="e">
        <f t="shared" ca="1" si="42"/>
        <v>#VALUE!</v>
      </c>
      <c r="R567" s="161" t="e">
        <f t="shared" ca="1" si="43"/>
        <v>#VALUE!</v>
      </c>
      <c r="S567" s="161" t="e">
        <f t="shared" ca="1" si="44"/>
        <v>#VALUE!</v>
      </c>
      <c r="T567" s="139" t="b">
        <f t="shared" ca="1" si="45"/>
        <v>1</v>
      </c>
      <c r="U567" s="139">
        <v>567</v>
      </c>
      <c r="V567" s="139"/>
      <c r="W567" s="141"/>
    </row>
    <row r="568" spans="1:23" ht="12" customHeight="1" x14ac:dyDescent="0.3">
      <c r="A568" s="156" t="e">
        <f t="shared" ca="1" si="35"/>
        <v>#NUM!</v>
      </c>
      <c r="B568" s="156" t="e">
        <f t="shared" ca="1" si="36"/>
        <v>#NUM!</v>
      </c>
      <c r="C568" s="157" t="str">
        <f t="shared" ca="1" si="48"/>
        <v xml:space="preserve"> </v>
      </c>
      <c r="D568" s="140">
        <f t="array" aca="1" ref="D568" ca="1">INDIRECT("route!E568")</f>
        <v>0</v>
      </c>
      <c r="E568" s="140" t="str">
        <f t="shared" ca="1" si="39"/>
        <v/>
      </c>
      <c r="F568" s="158">
        <f t="shared" si="33"/>
        <v>12.777777777777779</v>
      </c>
      <c r="G568" s="162">
        <f t="shared" ca="1" si="46"/>
        <v>0</v>
      </c>
      <c r="H568" s="160" t="e">
        <f t="shared" ca="1" si="37"/>
        <v>#NUM!</v>
      </c>
      <c r="I568" s="158">
        <f t="shared" si="34"/>
        <v>12.222222222222221</v>
      </c>
      <c r="J568" s="162">
        <f t="shared" ca="1" si="47"/>
        <v>0</v>
      </c>
      <c r="K568" s="162"/>
      <c r="L568" s="160" t="e">
        <f t="shared" ca="1" si="38"/>
        <v>#NUM!</v>
      </c>
      <c r="M568" s="158">
        <f t="array" aca="1" ref="M568" ca="1">INDIRECT("route!E568")-INDIRECT("route!E567")</f>
        <v>0</v>
      </c>
      <c r="N568" s="157">
        <f t="array" aca="1" ref="N568" ca="1">IF(INDIRECT("route!D568")="START",0,IF(T568=TRUE,N567,INDIRECT("route!E568")))</f>
        <v>141.80000000000001</v>
      </c>
      <c r="O568" s="139" t="e">
        <f t="shared" ca="1" si="40"/>
        <v>#VALUE!</v>
      </c>
      <c r="P568" s="139" t="e">
        <f t="shared" ca="1" si="41"/>
        <v>#VALUE!</v>
      </c>
      <c r="Q568" s="161" t="e">
        <f t="shared" ca="1" si="42"/>
        <v>#VALUE!</v>
      </c>
      <c r="R568" s="161" t="e">
        <f t="shared" ca="1" si="43"/>
        <v>#VALUE!</v>
      </c>
      <c r="S568" s="161" t="e">
        <f t="shared" ca="1" si="44"/>
        <v>#VALUE!</v>
      </c>
      <c r="T568" s="139" t="b">
        <f t="shared" ca="1" si="45"/>
        <v>1</v>
      </c>
      <c r="U568" s="139">
        <v>568</v>
      </c>
      <c r="V568" s="139"/>
      <c r="W568" s="141"/>
    </row>
    <row r="569" spans="1:23" ht="12" customHeight="1" x14ac:dyDescent="0.3">
      <c r="A569" s="156" t="e">
        <f t="shared" ca="1" si="35"/>
        <v>#NUM!</v>
      </c>
      <c r="B569" s="156" t="e">
        <f t="shared" ca="1" si="36"/>
        <v>#NUM!</v>
      </c>
      <c r="C569" s="157" t="str">
        <f t="shared" ca="1" si="48"/>
        <v xml:space="preserve"> </v>
      </c>
      <c r="D569" s="140">
        <f t="array" aca="1" ref="D569" ca="1">INDIRECT("route!E569")</f>
        <v>0</v>
      </c>
      <c r="E569" s="140" t="str">
        <f t="shared" ca="1" si="39"/>
        <v/>
      </c>
      <c r="F569" s="158">
        <f t="shared" si="33"/>
        <v>12.777777777777779</v>
      </c>
      <c r="G569" s="162">
        <f t="shared" ca="1" si="46"/>
        <v>0</v>
      </c>
      <c r="H569" s="160" t="e">
        <f t="shared" ca="1" si="37"/>
        <v>#NUM!</v>
      </c>
      <c r="I569" s="158">
        <f t="shared" si="34"/>
        <v>12.222222222222221</v>
      </c>
      <c r="J569" s="162">
        <f t="shared" ca="1" si="47"/>
        <v>0</v>
      </c>
      <c r="K569" s="162"/>
      <c r="L569" s="160" t="e">
        <f t="shared" ca="1" si="38"/>
        <v>#NUM!</v>
      </c>
      <c r="M569" s="158">
        <f t="array" aca="1" ref="M569" ca="1">INDIRECT("route!E569")-INDIRECT("route!E568")</f>
        <v>0</v>
      </c>
      <c r="N569" s="157">
        <f t="array" aca="1" ref="N569" ca="1">IF(INDIRECT("route!D569")="START",0,IF(T569=TRUE,N568,INDIRECT("route!E569")))</f>
        <v>141.80000000000001</v>
      </c>
      <c r="O569" s="139" t="e">
        <f t="shared" ca="1" si="40"/>
        <v>#VALUE!</v>
      </c>
      <c r="P569" s="139" t="e">
        <f t="shared" ca="1" si="41"/>
        <v>#VALUE!</v>
      </c>
      <c r="Q569" s="161" t="e">
        <f t="shared" ca="1" si="42"/>
        <v>#VALUE!</v>
      </c>
      <c r="R569" s="161" t="e">
        <f t="shared" ca="1" si="43"/>
        <v>#VALUE!</v>
      </c>
      <c r="S569" s="161" t="e">
        <f t="shared" ca="1" si="44"/>
        <v>#VALUE!</v>
      </c>
      <c r="T569" s="139" t="b">
        <f t="shared" ca="1" si="45"/>
        <v>1</v>
      </c>
      <c r="U569" s="139">
        <v>569</v>
      </c>
      <c r="V569" s="139"/>
      <c r="W569" s="141"/>
    </row>
    <row r="570" spans="1:23" ht="12" customHeight="1" x14ac:dyDescent="0.3">
      <c r="A570" s="156" t="e">
        <f t="shared" ca="1" si="35"/>
        <v>#NUM!</v>
      </c>
      <c r="B570" s="156" t="e">
        <f t="shared" ca="1" si="36"/>
        <v>#NUM!</v>
      </c>
      <c r="C570" s="157" t="str">
        <f t="shared" ca="1" si="48"/>
        <v xml:space="preserve"> </v>
      </c>
      <c r="D570" s="140">
        <f t="array" aca="1" ref="D570" ca="1">INDIRECT("route!E570")</f>
        <v>0</v>
      </c>
      <c r="E570" s="140" t="str">
        <f t="shared" ca="1" si="39"/>
        <v/>
      </c>
      <c r="F570" s="158">
        <f t="shared" si="33"/>
        <v>12.777777777777779</v>
      </c>
      <c r="G570" s="162">
        <f t="shared" ca="1" si="46"/>
        <v>0</v>
      </c>
      <c r="H570" s="160" t="e">
        <f t="shared" ca="1" si="37"/>
        <v>#NUM!</v>
      </c>
      <c r="I570" s="158">
        <f t="shared" si="34"/>
        <v>12.222222222222221</v>
      </c>
      <c r="J570" s="162">
        <f t="shared" ca="1" si="47"/>
        <v>0</v>
      </c>
      <c r="K570" s="162"/>
      <c r="L570" s="160" t="e">
        <f t="shared" ca="1" si="38"/>
        <v>#NUM!</v>
      </c>
      <c r="M570" s="158">
        <f t="array" aca="1" ref="M570" ca="1">INDIRECT("route!E570")-INDIRECT("route!E569")</f>
        <v>0</v>
      </c>
      <c r="N570" s="157">
        <f t="array" aca="1" ref="N570" ca="1">IF(INDIRECT("route!D570")="START",0,IF(T570=TRUE,N569,INDIRECT("route!E570")))</f>
        <v>141.80000000000001</v>
      </c>
      <c r="O570" s="139" t="e">
        <f t="shared" ca="1" si="40"/>
        <v>#VALUE!</v>
      </c>
      <c r="P570" s="139" t="e">
        <f t="shared" ca="1" si="41"/>
        <v>#VALUE!</v>
      </c>
      <c r="Q570" s="161" t="e">
        <f t="shared" ca="1" si="42"/>
        <v>#VALUE!</v>
      </c>
      <c r="R570" s="161" t="e">
        <f t="shared" ca="1" si="43"/>
        <v>#VALUE!</v>
      </c>
      <c r="S570" s="161" t="e">
        <f t="shared" ca="1" si="44"/>
        <v>#VALUE!</v>
      </c>
      <c r="T570" s="139" t="b">
        <f t="shared" ca="1" si="45"/>
        <v>1</v>
      </c>
      <c r="U570" s="139">
        <v>570</v>
      </c>
      <c r="V570" s="139"/>
      <c r="W570" s="141"/>
    </row>
    <row r="571" spans="1:23" ht="12" customHeight="1" x14ac:dyDescent="0.3">
      <c r="A571" s="156" t="e">
        <f t="shared" ca="1" si="35"/>
        <v>#NUM!</v>
      </c>
      <c r="B571" s="156" t="e">
        <f t="shared" ca="1" si="36"/>
        <v>#NUM!</v>
      </c>
      <c r="C571" s="157" t="str">
        <f t="shared" ca="1" si="48"/>
        <v xml:space="preserve"> </v>
      </c>
      <c r="D571" s="140">
        <f t="array" aca="1" ref="D571" ca="1">INDIRECT("route!E571")</f>
        <v>0</v>
      </c>
      <c r="E571" s="140" t="str">
        <f t="shared" ca="1" si="39"/>
        <v/>
      </c>
      <c r="F571" s="158">
        <f t="shared" si="33"/>
        <v>12.777777777777779</v>
      </c>
      <c r="G571" s="162">
        <f t="shared" ca="1" si="46"/>
        <v>0</v>
      </c>
      <c r="H571" s="160" t="e">
        <f t="shared" ca="1" si="37"/>
        <v>#NUM!</v>
      </c>
      <c r="I571" s="158">
        <f t="shared" si="34"/>
        <v>12.222222222222221</v>
      </c>
      <c r="J571" s="162">
        <f t="shared" ca="1" si="47"/>
        <v>0</v>
      </c>
      <c r="K571" s="162"/>
      <c r="L571" s="160" t="e">
        <f t="shared" ca="1" si="38"/>
        <v>#NUM!</v>
      </c>
      <c r="M571" s="158">
        <f t="array" aca="1" ref="M571" ca="1">INDIRECT("route!E571")-INDIRECT("route!E570")</f>
        <v>0</v>
      </c>
      <c r="N571" s="157">
        <f t="array" aca="1" ref="N571" ca="1">IF(INDIRECT("route!D571")="START",0,IF(T571=TRUE,N570,INDIRECT("route!E571")))</f>
        <v>141.80000000000001</v>
      </c>
      <c r="O571" s="139" t="e">
        <f t="shared" ca="1" si="40"/>
        <v>#VALUE!</v>
      </c>
      <c r="P571" s="139" t="e">
        <f t="shared" ca="1" si="41"/>
        <v>#VALUE!</v>
      </c>
      <c r="Q571" s="161" t="e">
        <f t="shared" ca="1" si="42"/>
        <v>#VALUE!</v>
      </c>
      <c r="R571" s="161" t="e">
        <f t="shared" ca="1" si="43"/>
        <v>#VALUE!</v>
      </c>
      <c r="S571" s="161" t="e">
        <f t="shared" ca="1" si="44"/>
        <v>#VALUE!</v>
      </c>
      <c r="T571" s="139" t="b">
        <f t="shared" ca="1" si="45"/>
        <v>1</v>
      </c>
      <c r="U571" s="139">
        <v>571</v>
      </c>
      <c r="V571" s="139"/>
      <c r="W571" s="141"/>
    </row>
    <row r="572" spans="1:23" ht="12" customHeight="1" x14ac:dyDescent="0.3">
      <c r="A572" s="156" t="e">
        <f t="shared" ca="1" si="35"/>
        <v>#NUM!</v>
      </c>
      <c r="B572" s="156" t="e">
        <f t="shared" ca="1" si="36"/>
        <v>#NUM!</v>
      </c>
      <c r="C572" s="157" t="str">
        <f t="shared" ca="1" si="48"/>
        <v xml:space="preserve"> </v>
      </c>
      <c r="D572" s="140">
        <f t="array" aca="1" ref="D572" ca="1">INDIRECT("route!E572")</f>
        <v>0</v>
      </c>
      <c r="E572" s="140" t="str">
        <f t="shared" ca="1" si="39"/>
        <v/>
      </c>
      <c r="F572" s="158">
        <f t="shared" si="33"/>
        <v>12.777777777777779</v>
      </c>
      <c r="G572" s="162">
        <f t="shared" ca="1" si="46"/>
        <v>0</v>
      </c>
      <c r="H572" s="160" t="e">
        <f t="shared" ca="1" si="37"/>
        <v>#NUM!</v>
      </c>
      <c r="I572" s="158">
        <f t="shared" si="34"/>
        <v>12.222222222222221</v>
      </c>
      <c r="J572" s="162">
        <f t="shared" ca="1" si="47"/>
        <v>0</v>
      </c>
      <c r="K572" s="162"/>
      <c r="L572" s="160" t="e">
        <f t="shared" ca="1" si="38"/>
        <v>#NUM!</v>
      </c>
      <c r="M572" s="158">
        <f t="array" aca="1" ref="M572" ca="1">INDIRECT("route!E572")-INDIRECT("route!E571")</f>
        <v>0</v>
      </c>
      <c r="N572" s="157">
        <f t="array" aca="1" ref="N572" ca="1">IF(INDIRECT("route!D572")="START",0,IF(T572=TRUE,N571,INDIRECT("route!E572")))</f>
        <v>141.80000000000001</v>
      </c>
      <c r="O572" s="139" t="e">
        <f t="shared" ca="1" si="40"/>
        <v>#VALUE!</v>
      </c>
      <c r="P572" s="139" t="e">
        <f t="shared" ca="1" si="41"/>
        <v>#VALUE!</v>
      </c>
      <c r="Q572" s="161" t="e">
        <f t="shared" ca="1" si="42"/>
        <v>#VALUE!</v>
      </c>
      <c r="R572" s="161" t="e">
        <f t="shared" ca="1" si="43"/>
        <v>#VALUE!</v>
      </c>
      <c r="S572" s="161" t="e">
        <f t="shared" ca="1" si="44"/>
        <v>#VALUE!</v>
      </c>
      <c r="T572" s="139" t="b">
        <f t="shared" ca="1" si="45"/>
        <v>1</v>
      </c>
      <c r="U572" s="139">
        <v>572</v>
      </c>
      <c r="V572" s="139"/>
      <c r="W572" s="141"/>
    </row>
    <row r="573" spans="1:23" ht="12" customHeight="1" x14ac:dyDescent="0.3">
      <c r="A573" s="156" t="e">
        <f t="shared" ca="1" si="35"/>
        <v>#NUM!</v>
      </c>
      <c r="B573" s="156" t="e">
        <f t="shared" ca="1" si="36"/>
        <v>#NUM!</v>
      </c>
      <c r="C573" s="157" t="str">
        <f t="shared" ca="1" si="48"/>
        <v xml:space="preserve"> </v>
      </c>
      <c r="D573" s="140">
        <f t="array" aca="1" ref="D573" ca="1">INDIRECT("route!E573")</f>
        <v>0</v>
      </c>
      <c r="E573" s="140" t="str">
        <f t="shared" ca="1" si="39"/>
        <v/>
      </c>
      <c r="F573" s="158">
        <f t="shared" si="33"/>
        <v>12.777777777777779</v>
      </c>
      <c r="G573" s="162">
        <f t="shared" ca="1" si="46"/>
        <v>0</v>
      </c>
      <c r="H573" s="160" t="e">
        <f t="shared" ca="1" si="37"/>
        <v>#NUM!</v>
      </c>
      <c r="I573" s="158">
        <f t="shared" si="34"/>
        <v>12.222222222222221</v>
      </c>
      <c r="J573" s="162">
        <f t="shared" ca="1" si="47"/>
        <v>0</v>
      </c>
      <c r="K573" s="162"/>
      <c r="L573" s="160" t="e">
        <f t="shared" ca="1" si="38"/>
        <v>#NUM!</v>
      </c>
      <c r="M573" s="158">
        <f t="array" aca="1" ref="M573" ca="1">INDIRECT("route!E573")-INDIRECT("route!E572")</f>
        <v>0</v>
      </c>
      <c r="N573" s="157">
        <f t="array" aca="1" ref="N573" ca="1">IF(INDIRECT("route!D573")="START",0,IF(T573=TRUE,N572,INDIRECT("route!E573")))</f>
        <v>141.80000000000001</v>
      </c>
      <c r="O573" s="139" t="e">
        <f t="shared" ca="1" si="40"/>
        <v>#VALUE!</v>
      </c>
      <c r="P573" s="139" t="e">
        <f t="shared" ca="1" si="41"/>
        <v>#VALUE!</v>
      </c>
      <c r="Q573" s="161" t="e">
        <f t="shared" ca="1" si="42"/>
        <v>#VALUE!</v>
      </c>
      <c r="R573" s="161" t="e">
        <f t="shared" ca="1" si="43"/>
        <v>#VALUE!</v>
      </c>
      <c r="S573" s="161" t="e">
        <f t="shared" ca="1" si="44"/>
        <v>#VALUE!</v>
      </c>
      <c r="T573" s="139" t="b">
        <f t="shared" ca="1" si="45"/>
        <v>1</v>
      </c>
      <c r="U573" s="139">
        <v>573</v>
      </c>
      <c r="V573" s="139"/>
      <c r="W573" s="141"/>
    </row>
    <row r="574" spans="1:23" ht="12" customHeight="1" x14ac:dyDescent="0.3">
      <c r="A574" s="156" t="e">
        <f t="shared" ca="1" si="35"/>
        <v>#NUM!</v>
      </c>
      <c r="B574" s="156" t="e">
        <f t="shared" ca="1" si="36"/>
        <v>#NUM!</v>
      </c>
      <c r="C574" s="157" t="str">
        <f t="shared" ca="1" si="48"/>
        <v xml:space="preserve"> </v>
      </c>
      <c r="D574" s="140">
        <f t="array" aca="1" ref="D574" ca="1">INDIRECT("route!E574")</f>
        <v>0</v>
      </c>
      <c r="E574" s="140" t="str">
        <f t="shared" ca="1" si="39"/>
        <v/>
      </c>
      <c r="F574" s="158">
        <f t="shared" si="33"/>
        <v>12.777777777777779</v>
      </c>
      <c r="G574" s="162">
        <f t="shared" ca="1" si="46"/>
        <v>0</v>
      </c>
      <c r="H574" s="160" t="e">
        <f t="shared" ca="1" si="37"/>
        <v>#NUM!</v>
      </c>
      <c r="I574" s="158">
        <f t="shared" si="34"/>
        <v>12.222222222222221</v>
      </c>
      <c r="J574" s="162">
        <f t="shared" ca="1" si="47"/>
        <v>0</v>
      </c>
      <c r="K574" s="162"/>
      <c r="L574" s="160" t="e">
        <f t="shared" ca="1" si="38"/>
        <v>#NUM!</v>
      </c>
      <c r="M574" s="158">
        <f t="array" aca="1" ref="M574" ca="1">INDIRECT("route!E574")-INDIRECT("route!E573")</f>
        <v>0</v>
      </c>
      <c r="N574" s="157">
        <f t="array" aca="1" ref="N574" ca="1">IF(INDIRECT("route!D574")="START",0,IF(T574=TRUE,N573,INDIRECT("route!E574")))</f>
        <v>141.80000000000001</v>
      </c>
      <c r="O574" s="139" t="e">
        <f t="shared" ca="1" si="40"/>
        <v>#VALUE!</v>
      </c>
      <c r="P574" s="139" t="e">
        <f t="shared" ca="1" si="41"/>
        <v>#VALUE!</v>
      </c>
      <c r="Q574" s="161" t="e">
        <f t="shared" ca="1" si="42"/>
        <v>#VALUE!</v>
      </c>
      <c r="R574" s="161" t="e">
        <f t="shared" ca="1" si="43"/>
        <v>#VALUE!</v>
      </c>
      <c r="S574" s="161" t="e">
        <f t="shared" ca="1" si="44"/>
        <v>#VALUE!</v>
      </c>
      <c r="T574" s="139" t="b">
        <f t="shared" ca="1" si="45"/>
        <v>1</v>
      </c>
      <c r="U574" s="139">
        <v>574</v>
      </c>
      <c r="V574" s="139"/>
      <c r="W574" s="141"/>
    </row>
    <row r="575" spans="1:23" ht="12" customHeight="1" x14ac:dyDescent="0.3">
      <c r="A575" s="156" t="e">
        <f t="shared" ca="1" si="35"/>
        <v>#NUM!</v>
      </c>
      <c r="B575" s="156" t="e">
        <f t="shared" ca="1" si="36"/>
        <v>#NUM!</v>
      </c>
      <c r="C575" s="157" t="str">
        <f t="shared" ca="1" si="48"/>
        <v xml:space="preserve"> </v>
      </c>
      <c r="D575" s="140">
        <f t="array" aca="1" ref="D575" ca="1">INDIRECT("route!E575")</f>
        <v>0</v>
      </c>
      <c r="E575" s="140" t="str">
        <f t="shared" ca="1" si="39"/>
        <v/>
      </c>
      <c r="F575" s="158">
        <f t="shared" si="33"/>
        <v>12.777777777777779</v>
      </c>
      <c r="G575" s="162">
        <f t="shared" ca="1" si="46"/>
        <v>0</v>
      </c>
      <c r="H575" s="160" t="e">
        <f t="shared" ca="1" si="37"/>
        <v>#NUM!</v>
      </c>
      <c r="I575" s="158">
        <f t="shared" si="34"/>
        <v>12.222222222222221</v>
      </c>
      <c r="J575" s="162">
        <f t="shared" ca="1" si="47"/>
        <v>0</v>
      </c>
      <c r="K575" s="162"/>
      <c r="L575" s="160" t="e">
        <f t="shared" ca="1" si="38"/>
        <v>#NUM!</v>
      </c>
      <c r="M575" s="158">
        <f t="array" aca="1" ref="M575" ca="1">INDIRECT("route!E575")-INDIRECT("route!E574")</f>
        <v>0</v>
      </c>
      <c r="N575" s="157">
        <f t="array" aca="1" ref="N575" ca="1">IF(INDIRECT("route!D575")="START",0,IF(T575=TRUE,N574,INDIRECT("route!E575")))</f>
        <v>141.80000000000001</v>
      </c>
      <c r="O575" s="139" t="e">
        <f t="shared" ca="1" si="40"/>
        <v>#VALUE!</v>
      </c>
      <c r="P575" s="139" t="e">
        <f t="shared" ca="1" si="41"/>
        <v>#VALUE!</v>
      </c>
      <c r="Q575" s="161" t="e">
        <f t="shared" ca="1" si="42"/>
        <v>#VALUE!</v>
      </c>
      <c r="R575" s="161" t="e">
        <f t="shared" ca="1" si="43"/>
        <v>#VALUE!</v>
      </c>
      <c r="S575" s="161" t="e">
        <f t="shared" ca="1" si="44"/>
        <v>#VALUE!</v>
      </c>
      <c r="T575" s="139" t="b">
        <f t="shared" ca="1" si="45"/>
        <v>1</v>
      </c>
      <c r="U575" s="139">
        <v>575</v>
      </c>
      <c r="V575" s="139"/>
      <c r="W575" s="141"/>
    </row>
    <row r="576" spans="1:23" ht="12" customHeight="1" x14ac:dyDescent="0.3">
      <c r="A576" s="156" t="e">
        <f t="shared" ca="1" si="35"/>
        <v>#NUM!</v>
      </c>
      <c r="B576" s="156" t="e">
        <f t="shared" ca="1" si="36"/>
        <v>#NUM!</v>
      </c>
      <c r="C576" s="157" t="str">
        <f t="shared" ca="1" si="48"/>
        <v xml:space="preserve"> </v>
      </c>
      <c r="D576" s="140">
        <f t="array" aca="1" ref="D576" ca="1">INDIRECT("route!E576")</f>
        <v>0</v>
      </c>
      <c r="E576" s="140" t="str">
        <f t="shared" ca="1" si="39"/>
        <v/>
      </c>
      <c r="F576" s="158">
        <f t="shared" si="33"/>
        <v>12.777777777777779</v>
      </c>
      <c r="G576" s="162">
        <f t="shared" ca="1" si="46"/>
        <v>0</v>
      </c>
      <c r="H576" s="160" t="e">
        <f t="shared" ca="1" si="37"/>
        <v>#NUM!</v>
      </c>
      <c r="I576" s="158">
        <f t="shared" si="34"/>
        <v>12.222222222222221</v>
      </c>
      <c r="J576" s="162">
        <f t="shared" ca="1" si="47"/>
        <v>0</v>
      </c>
      <c r="K576" s="162"/>
      <c r="L576" s="160" t="e">
        <f t="shared" ca="1" si="38"/>
        <v>#NUM!</v>
      </c>
      <c r="M576" s="158">
        <f t="array" aca="1" ref="M576" ca="1">INDIRECT("route!E576")-INDIRECT("route!E575")</f>
        <v>0</v>
      </c>
      <c r="N576" s="157">
        <f t="array" aca="1" ref="N576" ca="1">IF(INDIRECT("route!D576")="START",0,IF(T576=TRUE,N575,INDIRECT("route!E576")))</f>
        <v>141.80000000000001</v>
      </c>
      <c r="O576" s="139" t="e">
        <f t="shared" ca="1" si="40"/>
        <v>#VALUE!</v>
      </c>
      <c r="P576" s="139" t="e">
        <f t="shared" ca="1" si="41"/>
        <v>#VALUE!</v>
      </c>
      <c r="Q576" s="161" t="e">
        <f t="shared" ca="1" si="42"/>
        <v>#VALUE!</v>
      </c>
      <c r="R576" s="161" t="e">
        <f t="shared" ca="1" si="43"/>
        <v>#VALUE!</v>
      </c>
      <c r="S576" s="161" t="e">
        <f t="shared" ca="1" si="44"/>
        <v>#VALUE!</v>
      </c>
      <c r="T576" s="139" t="b">
        <f t="shared" ca="1" si="45"/>
        <v>1</v>
      </c>
      <c r="U576" s="139">
        <v>576</v>
      </c>
      <c r="V576" s="139"/>
      <c r="W576" s="141"/>
    </row>
    <row r="577" spans="1:23" ht="12" customHeight="1" x14ac:dyDescent="0.3">
      <c r="A577" s="156" t="e">
        <f t="shared" ca="1" si="35"/>
        <v>#NUM!</v>
      </c>
      <c r="B577" s="156" t="e">
        <f t="shared" ca="1" si="36"/>
        <v>#NUM!</v>
      </c>
      <c r="C577" s="157" t="str">
        <f t="shared" ca="1" si="48"/>
        <v xml:space="preserve"> </v>
      </c>
      <c r="D577" s="140">
        <f t="array" aca="1" ref="D577" ca="1">INDIRECT("route!E577")</f>
        <v>0</v>
      </c>
      <c r="E577" s="140" t="str">
        <f t="shared" ca="1" si="39"/>
        <v/>
      </c>
      <c r="F577" s="158">
        <f t="shared" si="33"/>
        <v>12.777777777777779</v>
      </c>
      <c r="G577" s="162">
        <f t="shared" ca="1" si="46"/>
        <v>0</v>
      </c>
      <c r="H577" s="160" t="e">
        <f t="shared" ca="1" si="37"/>
        <v>#NUM!</v>
      </c>
      <c r="I577" s="158">
        <f t="shared" si="34"/>
        <v>12.222222222222221</v>
      </c>
      <c r="J577" s="162">
        <f t="shared" ca="1" si="47"/>
        <v>0</v>
      </c>
      <c r="K577" s="162"/>
      <c r="L577" s="160" t="e">
        <f t="shared" ca="1" si="38"/>
        <v>#NUM!</v>
      </c>
      <c r="M577" s="158">
        <f t="array" aca="1" ref="M577" ca="1">INDIRECT("route!E577")-INDIRECT("route!E576")</f>
        <v>0</v>
      </c>
      <c r="N577" s="157">
        <f t="array" aca="1" ref="N577" ca="1">IF(INDIRECT("route!D577")="START",0,IF(T577=TRUE,N576,INDIRECT("route!E577")))</f>
        <v>141.80000000000001</v>
      </c>
      <c r="O577" s="139" t="e">
        <f t="shared" ca="1" si="40"/>
        <v>#VALUE!</v>
      </c>
      <c r="P577" s="139" t="e">
        <f t="shared" ca="1" si="41"/>
        <v>#VALUE!</v>
      </c>
      <c r="Q577" s="161" t="e">
        <f t="shared" ca="1" si="42"/>
        <v>#VALUE!</v>
      </c>
      <c r="R577" s="161" t="e">
        <f t="shared" ca="1" si="43"/>
        <v>#VALUE!</v>
      </c>
      <c r="S577" s="161" t="e">
        <f t="shared" ca="1" si="44"/>
        <v>#VALUE!</v>
      </c>
      <c r="T577" s="139" t="b">
        <f t="shared" ca="1" si="45"/>
        <v>1</v>
      </c>
      <c r="U577" s="139">
        <v>577</v>
      </c>
      <c r="V577" s="139"/>
      <c r="W577" s="141"/>
    </row>
    <row r="578" spans="1:23" ht="12" customHeight="1" x14ac:dyDescent="0.3">
      <c r="A578" s="156" t="e">
        <f t="shared" ca="1" si="35"/>
        <v>#NUM!</v>
      </c>
      <c r="B578" s="156" t="e">
        <f t="shared" ca="1" si="36"/>
        <v>#NUM!</v>
      </c>
      <c r="C578" s="157" t="str">
        <f t="shared" ca="1" si="48"/>
        <v xml:space="preserve"> </v>
      </c>
      <c r="D578" s="140">
        <f t="array" aca="1" ref="D578" ca="1">INDIRECT("route!E578")</f>
        <v>0</v>
      </c>
      <c r="E578" s="140" t="str">
        <f t="shared" ca="1" si="39"/>
        <v/>
      </c>
      <c r="F578" s="158">
        <f t="shared" si="33"/>
        <v>12.777777777777779</v>
      </c>
      <c r="G578" s="162">
        <f t="shared" ca="1" si="46"/>
        <v>0</v>
      </c>
      <c r="H578" s="160" t="e">
        <f t="shared" ca="1" si="37"/>
        <v>#NUM!</v>
      </c>
      <c r="I578" s="158">
        <f t="shared" si="34"/>
        <v>12.222222222222221</v>
      </c>
      <c r="J578" s="162">
        <f t="shared" ca="1" si="47"/>
        <v>0</v>
      </c>
      <c r="K578" s="162"/>
      <c r="L578" s="160" t="e">
        <f t="shared" ca="1" si="38"/>
        <v>#NUM!</v>
      </c>
      <c r="M578" s="158">
        <f t="array" aca="1" ref="M578" ca="1">INDIRECT("route!E578")-INDIRECT("route!E577")</f>
        <v>0</v>
      </c>
      <c r="N578" s="157">
        <f t="array" aca="1" ref="N578" ca="1">IF(INDIRECT("route!D578")="START",0,IF(T578=TRUE,N577,INDIRECT("route!E578")))</f>
        <v>141.80000000000001</v>
      </c>
      <c r="O578" s="139" t="e">
        <f t="shared" ca="1" si="40"/>
        <v>#VALUE!</v>
      </c>
      <c r="P578" s="139" t="e">
        <f t="shared" ca="1" si="41"/>
        <v>#VALUE!</v>
      </c>
      <c r="Q578" s="161" t="e">
        <f t="shared" ca="1" si="42"/>
        <v>#VALUE!</v>
      </c>
      <c r="R578" s="161" t="e">
        <f t="shared" ca="1" si="43"/>
        <v>#VALUE!</v>
      </c>
      <c r="S578" s="161" t="e">
        <f t="shared" ca="1" si="44"/>
        <v>#VALUE!</v>
      </c>
      <c r="T578" s="139" t="b">
        <f t="shared" ca="1" si="45"/>
        <v>1</v>
      </c>
      <c r="U578" s="139">
        <v>578</v>
      </c>
      <c r="V578" s="139"/>
      <c r="W578" s="141"/>
    </row>
    <row r="579" spans="1:23" ht="12" customHeight="1" x14ac:dyDescent="0.3">
      <c r="A579" s="156" t="e">
        <f t="shared" ca="1" si="35"/>
        <v>#NUM!</v>
      </c>
      <c r="B579" s="156" t="e">
        <f t="shared" ca="1" si="36"/>
        <v>#NUM!</v>
      </c>
      <c r="C579" s="157" t="str">
        <f t="shared" ca="1" si="48"/>
        <v xml:space="preserve"> </v>
      </c>
      <c r="D579" s="140">
        <f t="array" aca="1" ref="D579" ca="1">INDIRECT("route!E579")</f>
        <v>0</v>
      </c>
      <c r="E579" s="140" t="str">
        <f t="shared" ca="1" si="39"/>
        <v/>
      </c>
      <c r="F579" s="158">
        <f t="shared" si="33"/>
        <v>12.777777777777779</v>
      </c>
      <c r="G579" s="162">
        <f t="shared" ca="1" si="46"/>
        <v>0</v>
      </c>
      <c r="H579" s="160" t="e">
        <f t="shared" ca="1" si="37"/>
        <v>#NUM!</v>
      </c>
      <c r="I579" s="158">
        <f t="shared" si="34"/>
        <v>12.222222222222221</v>
      </c>
      <c r="J579" s="162">
        <f t="shared" ca="1" si="47"/>
        <v>0</v>
      </c>
      <c r="K579" s="162"/>
      <c r="L579" s="160" t="e">
        <f t="shared" ca="1" si="38"/>
        <v>#NUM!</v>
      </c>
      <c r="M579" s="158">
        <f t="array" aca="1" ref="M579" ca="1">INDIRECT("route!E579")-INDIRECT("route!E578")</f>
        <v>0</v>
      </c>
      <c r="N579" s="157">
        <f t="array" aca="1" ref="N579" ca="1">IF(INDIRECT("route!D579")="START",0,IF(T579=TRUE,N578,INDIRECT("route!E579")))</f>
        <v>141.80000000000001</v>
      </c>
      <c r="O579" s="139" t="e">
        <f t="shared" ca="1" si="40"/>
        <v>#VALUE!</v>
      </c>
      <c r="P579" s="139" t="e">
        <f t="shared" ca="1" si="41"/>
        <v>#VALUE!</v>
      </c>
      <c r="Q579" s="161" t="e">
        <f t="shared" ca="1" si="42"/>
        <v>#VALUE!</v>
      </c>
      <c r="R579" s="161" t="e">
        <f t="shared" ca="1" si="43"/>
        <v>#VALUE!</v>
      </c>
      <c r="S579" s="161" t="e">
        <f t="shared" ca="1" si="44"/>
        <v>#VALUE!</v>
      </c>
      <c r="T579" s="139" t="b">
        <f t="shared" ca="1" si="45"/>
        <v>1</v>
      </c>
      <c r="U579" s="139">
        <v>579</v>
      </c>
      <c r="V579" s="139"/>
      <c r="W579" s="141"/>
    </row>
    <row r="580" spans="1:23" ht="12" customHeight="1" x14ac:dyDescent="0.3">
      <c r="A580" s="156" t="e">
        <f t="shared" ca="1" si="35"/>
        <v>#NUM!</v>
      </c>
      <c r="B580" s="156" t="e">
        <f t="shared" ca="1" si="36"/>
        <v>#NUM!</v>
      </c>
      <c r="C580" s="157" t="str">
        <f t="shared" ca="1" si="48"/>
        <v xml:space="preserve"> </v>
      </c>
      <c r="D580" s="140">
        <f t="array" aca="1" ref="D580" ca="1">INDIRECT("route!E580")</f>
        <v>0</v>
      </c>
      <c r="E580" s="140" t="str">
        <f t="shared" ca="1" si="39"/>
        <v/>
      </c>
      <c r="F580" s="158">
        <f t="shared" si="33"/>
        <v>12.777777777777779</v>
      </c>
      <c r="G580" s="162">
        <f t="shared" ca="1" si="46"/>
        <v>0</v>
      </c>
      <c r="H580" s="160" t="e">
        <f t="shared" ca="1" si="37"/>
        <v>#NUM!</v>
      </c>
      <c r="I580" s="158">
        <f t="shared" si="34"/>
        <v>12.222222222222221</v>
      </c>
      <c r="J580" s="162">
        <f t="shared" ca="1" si="47"/>
        <v>0</v>
      </c>
      <c r="K580" s="162"/>
      <c r="L580" s="160" t="e">
        <f t="shared" ca="1" si="38"/>
        <v>#NUM!</v>
      </c>
      <c r="M580" s="158">
        <f t="array" aca="1" ref="M580" ca="1">INDIRECT("route!E580")-INDIRECT("route!E579")</f>
        <v>0</v>
      </c>
      <c r="N580" s="157">
        <f t="array" aca="1" ref="N580" ca="1">IF(INDIRECT("route!D580")="START",0,IF(T580=TRUE,N579,INDIRECT("route!E580")))</f>
        <v>141.80000000000001</v>
      </c>
      <c r="O580" s="139" t="e">
        <f t="shared" ca="1" si="40"/>
        <v>#VALUE!</v>
      </c>
      <c r="P580" s="139" t="e">
        <f t="shared" ca="1" si="41"/>
        <v>#VALUE!</v>
      </c>
      <c r="Q580" s="161" t="e">
        <f t="shared" ca="1" si="42"/>
        <v>#VALUE!</v>
      </c>
      <c r="R580" s="161" t="e">
        <f t="shared" ca="1" si="43"/>
        <v>#VALUE!</v>
      </c>
      <c r="S580" s="161" t="e">
        <f t="shared" ca="1" si="44"/>
        <v>#VALUE!</v>
      </c>
      <c r="T580" s="139" t="b">
        <f t="shared" ca="1" si="45"/>
        <v>1</v>
      </c>
      <c r="U580" s="139">
        <v>580</v>
      </c>
      <c r="V580" s="139"/>
      <c r="W580" s="141"/>
    </row>
    <row r="581" spans="1:23" ht="12" customHeight="1" x14ac:dyDescent="0.3">
      <c r="A581" s="156" t="e">
        <f t="shared" ca="1" si="35"/>
        <v>#NUM!</v>
      </c>
      <c r="B581" s="156" t="e">
        <f t="shared" ca="1" si="36"/>
        <v>#NUM!</v>
      </c>
      <c r="C581" s="157" t="str">
        <f t="shared" ca="1" si="48"/>
        <v xml:space="preserve"> </v>
      </c>
      <c r="D581" s="140">
        <f t="array" aca="1" ref="D581" ca="1">INDIRECT("route!E581")</f>
        <v>0</v>
      </c>
      <c r="E581" s="140" t="str">
        <f t="shared" ca="1" si="39"/>
        <v/>
      </c>
      <c r="F581" s="158">
        <f t="shared" si="33"/>
        <v>12.777777777777779</v>
      </c>
      <c r="G581" s="162">
        <f t="shared" ca="1" si="46"/>
        <v>0</v>
      </c>
      <c r="H581" s="160" t="e">
        <f t="shared" ca="1" si="37"/>
        <v>#NUM!</v>
      </c>
      <c r="I581" s="158">
        <f t="shared" si="34"/>
        <v>12.222222222222221</v>
      </c>
      <c r="J581" s="162">
        <f t="shared" ca="1" si="47"/>
        <v>0</v>
      </c>
      <c r="K581" s="162"/>
      <c r="L581" s="160" t="e">
        <f t="shared" ca="1" si="38"/>
        <v>#NUM!</v>
      </c>
      <c r="M581" s="158">
        <f t="array" aca="1" ref="M581" ca="1">INDIRECT("route!E581")-INDIRECT("route!E580")</f>
        <v>0</v>
      </c>
      <c r="N581" s="157">
        <f t="array" aca="1" ref="N581" ca="1">IF(INDIRECT("route!D581")="START",0,IF(T581=TRUE,N580,INDIRECT("route!E581")))</f>
        <v>141.80000000000001</v>
      </c>
      <c r="O581" s="139" t="e">
        <f t="shared" ca="1" si="40"/>
        <v>#VALUE!</v>
      </c>
      <c r="P581" s="139" t="e">
        <f t="shared" ca="1" si="41"/>
        <v>#VALUE!</v>
      </c>
      <c r="Q581" s="161" t="e">
        <f t="shared" ca="1" si="42"/>
        <v>#VALUE!</v>
      </c>
      <c r="R581" s="161" t="e">
        <f t="shared" ca="1" si="43"/>
        <v>#VALUE!</v>
      </c>
      <c r="S581" s="161" t="e">
        <f t="shared" ca="1" si="44"/>
        <v>#VALUE!</v>
      </c>
      <c r="T581" s="139" t="b">
        <f t="shared" ca="1" si="45"/>
        <v>1</v>
      </c>
      <c r="U581" s="139">
        <v>581</v>
      </c>
      <c r="V581" s="139"/>
      <c r="W581" s="141"/>
    </row>
    <row r="582" spans="1:23" ht="12" customHeight="1" x14ac:dyDescent="0.3">
      <c r="A582" s="156" t="e">
        <f t="shared" ca="1" si="35"/>
        <v>#NUM!</v>
      </c>
      <c r="B582" s="156" t="e">
        <f t="shared" ca="1" si="36"/>
        <v>#NUM!</v>
      </c>
      <c r="C582" s="157" t="str">
        <f t="shared" ca="1" si="48"/>
        <v xml:space="preserve"> </v>
      </c>
      <c r="D582" s="140">
        <f t="array" aca="1" ref="D582" ca="1">INDIRECT("route!E582")</f>
        <v>0</v>
      </c>
      <c r="E582" s="140" t="str">
        <f t="shared" ca="1" si="39"/>
        <v/>
      </c>
      <c r="F582" s="158">
        <f t="shared" si="33"/>
        <v>12.777777777777779</v>
      </c>
      <c r="G582" s="162">
        <f t="shared" ca="1" si="46"/>
        <v>0</v>
      </c>
      <c r="H582" s="160" t="e">
        <f t="shared" ca="1" si="37"/>
        <v>#NUM!</v>
      </c>
      <c r="I582" s="158">
        <f t="shared" si="34"/>
        <v>12.222222222222221</v>
      </c>
      <c r="J582" s="162">
        <f t="shared" ca="1" si="47"/>
        <v>0</v>
      </c>
      <c r="K582" s="162"/>
      <c r="L582" s="160" t="e">
        <f t="shared" ca="1" si="38"/>
        <v>#NUM!</v>
      </c>
      <c r="M582" s="158">
        <f t="array" aca="1" ref="M582" ca="1">INDIRECT("route!E582")-INDIRECT("route!E581")</f>
        <v>0</v>
      </c>
      <c r="N582" s="157">
        <f t="array" aca="1" ref="N582" ca="1">IF(INDIRECT("route!D582")="START",0,IF(T582=TRUE,N581,INDIRECT("route!E582")))</f>
        <v>141.80000000000001</v>
      </c>
      <c r="O582" s="139" t="e">
        <f t="shared" ca="1" si="40"/>
        <v>#VALUE!</v>
      </c>
      <c r="P582" s="139" t="e">
        <f t="shared" ca="1" si="41"/>
        <v>#VALUE!</v>
      </c>
      <c r="Q582" s="161" t="e">
        <f t="shared" ca="1" si="42"/>
        <v>#VALUE!</v>
      </c>
      <c r="R582" s="161" t="e">
        <f t="shared" ca="1" si="43"/>
        <v>#VALUE!</v>
      </c>
      <c r="S582" s="161" t="e">
        <f t="shared" ca="1" si="44"/>
        <v>#VALUE!</v>
      </c>
      <c r="T582" s="139" t="b">
        <f t="shared" ca="1" si="45"/>
        <v>1</v>
      </c>
      <c r="U582" s="139">
        <v>582</v>
      </c>
      <c r="V582" s="139"/>
      <c r="W582" s="141"/>
    </row>
    <row r="583" spans="1:23" ht="12" customHeight="1" x14ac:dyDescent="0.3">
      <c r="A583" s="156" t="e">
        <f t="shared" ca="1" si="35"/>
        <v>#NUM!</v>
      </c>
      <c r="B583" s="156" t="e">
        <f t="shared" ca="1" si="36"/>
        <v>#NUM!</v>
      </c>
      <c r="C583" s="157" t="str">
        <f t="shared" ca="1" si="48"/>
        <v xml:space="preserve"> </v>
      </c>
      <c r="D583" s="140">
        <f t="array" aca="1" ref="D583" ca="1">INDIRECT("route!E583")</f>
        <v>0</v>
      </c>
      <c r="E583" s="140" t="str">
        <f t="shared" ca="1" si="39"/>
        <v/>
      </c>
      <c r="F583" s="158">
        <f t="shared" si="33"/>
        <v>12.777777777777779</v>
      </c>
      <c r="G583" s="162">
        <f t="shared" ca="1" si="46"/>
        <v>0</v>
      </c>
      <c r="H583" s="160" t="e">
        <f t="shared" ca="1" si="37"/>
        <v>#NUM!</v>
      </c>
      <c r="I583" s="158">
        <f t="shared" si="34"/>
        <v>12.222222222222221</v>
      </c>
      <c r="J583" s="162">
        <f t="shared" ca="1" si="47"/>
        <v>0</v>
      </c>
      <c r="K583" s="162"/>
      <c r="L583" s="160" t="e">
        <f t="shared" ca="1" si="38"/>
        <v>#NUM!</v>
      </c>
      <c r="M583" s="158">
        <f t="array" aca="1" ref="M583" ca="1">INDIRECT("route!E583")-INDIRECT("route!E582")</f>
        <v>0</v>
      </c>
      <c r="N583" s="157">
        <f t="array" aca="1" ref="N583" ca="1">IF(INDIRECT("route!D583")="START",0,IF(T583=TRUE,N582,INDIRECT("route!E583")))</f>
        <v>141.80000000000001</v>
      </c>
      <c r="O583" s="139" t="e">
        <f t="shared" ca="1" si="40"/>
        <v>#VALUE!</v>
      </c>
      <c r="P583" s="139" t="e">
        <f t="shared" ca="1" si="41"/>
        <v>#VALUE!</v>
      </c>
      <c r="Q583" s="161" t="e">
        <f t="shared" ca="1" si="42"/>
        <v>#VALUE!</v>
      </c>
      <c r="R583" s="161" t="e">
        <f t="shared" ca="1" si="43"/>
        <v>#VALUE!</v>
      </c>
      <c r="S583" s="161" t="e">
        <f t="shared" ca="1" si="44"/>
        <v>#VALUE!</v>
      </c>
      <c r="T583" s="139" t="b">
        <f t="shared" ca="1" si="45"/>
        <v>1</v>
      </c>
      <c r="U583" s="139">
        <v>583</v>
      </c>
      <c r="V583" s="139"/>
      <c r="W583" s="141"/>
    </row>
    <row r="584" spans="1:23" ht="12" customHeight="1" x14ac:dyDescent="0.3">
      <c r="A584" s="156" t="e">
        <f t="shared" ca="1" si="35"/>
        <v>#NUM!</v>
      </c>
      <c r="B584" s="156" t="e">
        <f t="shared" ca="1" si="36"/>
        <v>#NUM!</v>
      </c>
      <c r="C584" s="157" t="str">
        <f t="shared" ca="1" si="48"/>
        <v xml:space="preserve"> </v>
      </c>
      <c r="D584" s="140">
        <f t="array" aca="1" ref="D584" ca="1">INDIRECT("route!E584")</f>
        <v>0</v>
      </c>
      <c r="E584" s="140" t="str">
        <f t="shared" ca="1" si="39"/>
        <v/>
      </c>
      <c r="F584" s="158">
        <f t="shared" si="33"/>
        <v>12.777777777777779</v>
      </c>
      <c r="G584" s="162">
        <f t="shared" ca="1" si="46"/>
        <v>0</v>
      </c>
      <c r="H584" s="160" t="e">
        <f t="shared" ca="1" si="37"/>
        <v>#NUM!</v>
      </c>
      <c r="I584" s="158">
        <f t="shared" si="34"/>
        <v>12.222222222222221</v>
      </c>
      <c r="J584" s="162">
        <f t="shared" ca="1" si="47"/>
        <v>0</v>
      </c>
      <c r="K584" s="162"/>
      <c r="L584" s="160" t="e">
        <f t="shared" ca="1" si="38"/>
        <v>#NUM!</v>
      </c>
      <c r="M584" s="158">
        <f t="array" aca="1" ref="M584" ca="1">INDIRECT("route!E584")-INDIRECT("route!E583")</f>
        <v>0</v>
      </c>
      <c r="N584" s="157">
        <f t="array" aca="1" ref="N584" ca="1">IF(INDIRECT("route!D584")="START",0,IF(T584=TRUE,N583,INDIRECT("route!E584")))</f>
        <v>141.80000000000001</v>
      </c>
      <c r="O584" s="139" t="e">
        <f t="shared" ca="1" si="40"/>
        <v>#VALUE!</v>
      </c>
      <c r="P584" s="139" t="e">
        <f t="shared" ca="1" si="41"/>
        <v>#VALUE!</v>
      </c>
      <c r="Q584" s="161" t="e">
        <f t="shared" ca="1" si="42"/>
        <v>#VALUE!</v>
      </c>
      <c r="R584" s="161" t="e">
        <f t="shared" ca="1" si="43"/>
        <v>#VALUE!</v>
      </c>
      <c r="S584" s="161" t="e">
        <f t="shared" ca="1" si="44"/>
        <v>#VALUE!</v>
      </c>
      <c r="T584" s="139" t="b">
        <f t="shared" ca="1" si="45"/>
        <v>1</v>
      </c>
      <c r="U584" s="139">
        <v>584</v>
      </c>
      <c r="V584" s="139"/>
      <c r="W584" s="141"/>
    </row>
    <row r="585" spans="1:23" ht="12" customHeight="1" x14ac:dyDescent="0.3">
      <c r="A585" s="156" t="e">
        <f t="shared" ca="1" si="35"/>
        <v>#NUM!</v>
      </c>
      <c r="B585" s="156" t="e">
        <f t="shared" ca="1" si="36"/>
        <v>#NUM!</v>
      </c>
      <c r="C585" s="157" t="str">
        <f t="shared" ca="1" si="48"/>
        <v xml:space="preserve"> </v>
      </c>
      <c r="D585" s="140">
        <f t="array" aca="1" ref="D585" ca="1">INDIRECT("route!E585")</f>
        <v>0</v>
      </c>
      <c r="E585" s="140" t="str">
        <f t="shared" ca="1" si="39"/>
        <v/>
      </c>
      <c r="F585" s="158">
        <f t="shared" si="33"/>
        <v>12.777777777777779</v>
      </c>
      <c r="G585" s="162">
        <f t="shared" ca="1" si="46"/>
        <v>0</v>
      </c>
      <c r="H585" s="160" t="e">
        <f t="shared" ca="1" si="37"/>
        <v>#NUM!</v>
      </c>
      <c r="I585" s="158">
        <f t="shared" si="34"/>
        <v>12.222222222222221</v>
      </c>
      <c r="J585" s="162">
        <f t="shared" ca="1" si="47"/>
        <v>0</v>
      </c>
      <c r="K585" s="162"/>
      <c r="L585" s="160" t="e">
        <f t="shared" ca="1" si="38"/>
        <v>#NUM!</v>
      </c>
      <c r="M585" s="158">
        <f t="array" aca="1" ref="M585" ca="1">INDIRECT("route!E585")-INDIRECT("route!E584")</f>
        <v>0</v>
      </c>
      <c r="N585" s="157">
        <f t="array" aca="1" ref="N585" ca="1">IF(INDIRECT("route!D585")="START",0,IF(T585=TRUE,N584,INDIRECT("route!E585")))</f>
        <v>141.80000000000001</v>
      </c>
      <c r="O585" s="139" t="e">
        <f t="shared" ca="1" si="40"/>
        <v>#VALUE!</v>
      </c>
      <c r="P585" s="139" t="e">
        <f t="shared" ca="1" si="41"/>
        <v>#VALUE!</v>
      </c>
      <c r="Q585" s="161" t="e">
        <f t="shared" ca="1" si="42"/>
        <v>#VALUE!</v>
      </c>
      <c r="R585" s="161" t="e">
        <f t="shared" ca="1" si="43"/>
        <v>#VALUE!</v>
      </c>
      <c r="S585" s="161" t="e">
        <f t="shared" ca="1" si="44"/>
        <v>#VALUE!</v>
      </c>
      <c r="T585" s="139" t="b">
        <f t="shared" ca="1" si="45"/>
        <v>1</v>
      </c>
      <c r="U585" s="139">
        <v>585</v>
      </c>
      <c r="V585" s="139"/>
      <c r="W585" s="141"/>
    </row>
    <row r="586" spans="1:23" ht="12" customHeight="1" x14ac:dyDescent="0.3">
      <c r="A586" s="156" t="e">
        <f t="shared" ca="1" si="35"/>
        <v>#NUM!</v>
      </c>
      <c r="B586" s="156" t="e">
        <f t="shared" ca="1" si="36"/>
        <v>#NUM!</v>
      </c>
      <c r="C586" s="157" t="str">
        <f t="shared" ca="1" si="48"/>
        <v xml:space="preserve"> </v>
      </c>
      <c r="D586" s="140">
        <f t="array" aca="1" ref="D586" ca="1">INDIRECT("route!E586")</f>
        <v>0</v>
      </c>
      <c r="E586" s="140" t="str">
        <f t="shared" ca="1" si="39"/>
        <v/>
      </c>
      <c r="F586" s="158">
        <f t="shared" si="33"/>
        <v>12.777777777777779</v>
      </c>
      <c r="G586" s="162">
        <f t="shared" ca="1" si="46"/>
        <v>0</v>
      </c>
      <c r="H586" s="160" t="e">
        <f t="shared" ca="1" si="37"/>
        <v>#NUM!</v>
      </c>
      <c r="I586" s="158">
        <f t="shared" si="34"/>
        <v>12.222222222222221</v>
      </c>
      <c r="J586" s="162">
        <f t="shared" ca="1" si="47"/>
        <v>0</v>
      </c>
      <c r="K586" s="162"/>
      <c r="L586" s="160" t="e">
        <f t="shared" ca="1" si="38"/>
        <v>#NUM!</v>
      </c>
      <c r="M586" s="158">
        <f t="array" aca="1" ref="M586" ca="1">INDIRECT("route!E586")-INDIRECT("route!E585")</f>
        <v>0</v>
      </c>
      <c r="N586" s="157">
        <f t="array" aca="1" ref="N586" ca="1">IF(INDIRECT("route!D586")="START",0,IF(T586=TRUE,N585,INDIRECT("route!E586")))</f>
        <v>141.80000000000001</v>
      </c>
      <c r="O586" s="139" t="e">
        <f t="shared" ca="1" si="40"/>
        <v>#VALUE!</v>
      </c>
      <c r="P586" s="139" t="e">
        <f t="shared" ca="1" si="41"/>
        <v>#VALUE!</v>
      </c>
      <c r="Q586" s="161" t="e">
        <f t="shared" ca="1" si="42"/>
        <v>#VALUE!</v>
      </c>
      <c r="R586" s="161" t="e">
        <f t="shared" ca="1" si="43"/>
        <v>#VALUE!</v>
      </c>
      <c r="S586" s="161" t="e">
        <f t="shared" ca="1" si="44"/>
        <v>#VALUE!</v>
      </c>
      <c r="T586" s="139" t="b">
        <f t="shared" ca="1" si="45"/>
        <v>1</v>
      </c>
      <c r="U586" s="139">
        <v>586</v>
      </c>
      <c r="V586" s="139"/>
      <c r="W586" s="141"/>
    </row>
    <row r="587" spans="1:23" ht="12" customHeight="1" x14ac:dyDescent="0.3">
      <c r="A587" s="156" t="e">
        <f t="shared" ca="1" si="35"/>
        <v>#NUM!</v>
      </c>
      <c r="B587" s="156" t="e">
        <f t="shared" ca="1" si="36"/>
        <v>#NUM!</v>
      </c>
      <c r="C587" s="157" t="str">
        <f t="shared" ca="1" si="48"/>
        <v xml:space="preserve"> </v>
      </c>
      <c r="D587" s="140">
        <f t="array" aca="1" ref="D587" ca="1">INDIRECT("route!E587")</f>
        <v>0</v>
      </c>
      <c r="E587" s="140" t="str">
        <f t="shared" ca="1" si="39"/>
        <v/>
      </c>
      <c r="F587" s="158">
        <f t="shared" si="33"/>
        <v>12.777777777777779</v>
      </c>
      <c r="G587" s="162">
        <f t="shared" ca="1" si="46"/>
        <v>0</v>
      </c>
      <c r="H587" s="160" t="e">
        <f t="shared" ca="1" si="37"/>
        <v>#NUM!</v>
      </c>
      <c r="I587" s="158">
        <f t="shared" si="34"/>
        <v>12.222222222222221</v>
      </c>
      <c r="J587" s="162">
        <f t="shared" ca="1" si="47"/>
        <v>0</v>
      </c>
      <c r="K587" s="162"/>
      <c r="L587" s="160" t="e">
        <f t="shared" ca="1" si="38"/>
        <v>#NUM!</v>
      </c>
      <c r="M587" s="158">
        <f t="array" aca="1" ref="M587" ca="1">INDIRECT("route!E587")-INDIRECT("route!E586")</f>
        <v>0</v>
      </c>
      <c r="N587" s="157">
        <f t="array" aca="1" ref="N587" ca="1">IF(INDIRECT("route!D587")="START",0,IF(T587=TRUE,N586,INDIRECT("route!E587")))</f>
        <v>141.80000000000001</v>
      </c>
      <c r="O587" s="139" t="e">
        <f t="shared" ca="1" si="40"/>
        <v>#VALUE!</v>
      </c>
      <c r="P587" s="139" t="e">
        <f t="shared" ca="1" si="41"/>
        <v>#VALUE!</v>
      </c>
      <c r="Q587" s="161" t="e">
        <f t="shared" ca="1" si="42"/>
        <v>#VALUE!</v>
      </c>
      <c r="R587" s="161" t="e">
        <f t="shared" ca="1" si="43"/>
        <v>#VALUE!</v>
      </c>
      <c r="S587" s="161" t="e">
        <f t="shared" ca="1" si="44"/>
        <v>#VALUE!</v>
      </c>
      <c r="T587" s="139" t="b">
        <f t="shared" ca="1" si="45"/>
        <v>1</v>
      </c>
      <c r="U587" s="139">
        <v>587</v>
      </c>
      <c r="V587" s="139"/>
      <c r="W587" s="141"/>
    </row>
    <row r="588" spans="1:23" ht="12" customHeight="1" x14ac:dyDescent="0.3">
      <c r="A588" s="156" t="e">
        <f t="shared" ca="1" si="35"/>
        <v>#NUM!</v>
      </c>
      <c r="B588" s="156" t="e">
        <f t="shared" ca="1" si="36"/>
        <v>#NUM!</v>
      </c>
      <c r="C588" s="157" t="str">
        <f t="shared" ca="1" si="48"/>
        <v xml:space="preserve"> </v>
      </c>
      <c r="D588" s="140">
        <f t="array" aca="1" ref="D588" ca="1">INDIRECT("route!E588")</f>
        <v>0</v>
      </c>
      <c r="E588" s="140" t="str">
        <f t="shared" ca="1" si="39"/>
        <v/>
      </c>
      <c r="F588" s="158">
        <f t="shared" si="33"/>
        <v>12.777777777777779</v>
      </c>
      <c r="G588" s="162">
        <f t="shared" ca="1" si="46"/>
        <v>0</v>
      </c>
      <c r="H588" s="160" t="e">
        <f t="shared" ca="1" si="37"/>
        <v>#NUM!</v>
      </c>
      <c r="I588" s="158">
        <f t="shared" si="34"/>
        <v>12.222222222222221</v>
      </c>
      <c r="J588" s="162">
        <f t="shared" ca="1" si="47"/>
        <v>0</v>
      </c>
      <c r="K588" s="162"/>
      <c r="L588" s="160" t="e">
        <f t="shared" ca="1" si="38"/>
        <v>#NUM!</v>
      </c>
      <c r="M588" s="158">
        <f t="array" aca="1" ref="M588" ca="1">INDIRECT("route!E588")-INDIRECT("route!E587")</f>
        <v>0</v>
      </c>
      <c r="N588" s="157">
        <f t="array" aca="1" ref="N588" ca="1">IF(INDIRECT("route!D588")="START",0,IF(T588=TRUE,N587,INDIRECT("route!E588")))</f>
        <v>141.80000000000001</v>
      </c>
      <c r="O588" s="139" t="e">
        <f t="shared" ca="1" si="40"/>
        <v>#VALUE!</v>
      </c>
      <c r="P588" s="139" t="e">
        <f t="shared" ca="1" si="41"/>
        <v>#VALUE!</v>
      </c>
      <c r="Q588" s="161" t="e">
        <f t="shared" ca="1" si="42"/>
        <v>#VALUE!</v>
      </c>
      <c r="R588" s="161" t="e">
        <f t="shared" ca="1" si="43"/>
        <v>#VALUE!</v>
      </c>
      <c r="S588" s="161" t="e">
        <f t="shared" ca="1" si="44"/>
        <v>#VALUE!</v>
      </c>
      <c r="T588" s="139" t="b">
        <f t="shared" ca="1" si="45"/>
        <v>1</v>
      </c>
      <c r="U588" s="139">
        <v>588</v>
      </c>
      <c r="V588" s="139"/>
      <c r="W588" s="141"/>
    </row>
    <row r="589" spans="1:23" ht="12" customHeight="1" x14ac:dyDescent="0.3">
      <c r="A589" s="156" t="e">
        <f t="shared" ca="1" si="35"/>
        <v>#NUM!</v>
      </c>
      <c r="B589" s="156" t="e">
        <f t="shared" ca="1" si="36"/>
        <v>#NUM!</v>
      </c>
      <c r="C589" s="157" t="str">
        <f t="shared" ca="1" si="48"/>
        <v xml:space="preserve"> </v>
      </c>
      <c r="D589" s="140">
        <f t="array" aca="1" ref="D589" ca="1">INDIRECT("route!E589")</f>
        <v>0</v>
      </c>
      <c r="E589" s="140" t="str">
        <f t="shared" ca="1" si="39"/>
        <v/>
      </c>
      <c r="F589" s="158">
        <f t="shared" si="33"/>
        <v>12.777777777777779</v>
      </c>
      <c r="G589" s="162">
        <f t="shared" ca="1" si="46"/>
        <v>0</v>
      </c>
      <c r="H589" s="160" t="e">
        <f t="shared" ca="1" si="37"/>
        <v>#NUM!</v>
      </c>
      <c r="I589" s="158">
        <f t="shared" si="34"/>
        <v>12.222222222222221</v>
      </c>
      <c r="J589" s="162">
        <f t="shared" ca="1" si="47"/>
        <v>0</v>
      </c>
      <c r="K589" s="162"/>
      <c r="L589" s="160" t="e">
        <f t="shared" ca="1" si="38"/>
        <v>#NUM!</v>
      </c>
      <c r="M589" s="158">
        <f t="array" aca="1" ref="M589" ca="1">INDIRECT("route!E589")-INDIRECT("route!E588")</f>
        <v>0</v>
      </c>
      <c r="N589" s="157">
        <f t="array" aca="1" ref="N589" ca="1">IF(INDIRECT("route!D589")="START",0,IF(T589=TRUE,N588,INDIRECT("route!E589")))</f>
        <v>141.80000000000001</v>
      </c>
      <c r="O589" s="139" t="e">
        <f t="shared" ca="1" si="40"/>
        <v>#VALUE!</v>
      </c>
      <c r="P589" s="139" t="e">
        <f t="shared" ca="1" si="41"/>
        <v>#VALUE!</v>
      </c>
      <c r="Q589" s="161" t="e">
        <f t="shared" ca="1" si="42"/>
        <v>#VALUE!</v>
      </c>
      <c r="R589" s="161" t="e">
        <f t="shared" ca="1" si="43"/>
        <v>#VALUE!</v>
      </c>
      <c r="S589" s="161" t="e">
        <f t="shared" ca="1" si="44"/>
        <v>#VALUE!</v>
      </c>
      <c r="T589" s="139" t="b">
        <f t="shared" ca="1" si="45"/>
        <v>1</v>
      </c>
      <c r="U589" s="139">
        <v>589</v>
      </c>
      <c r="V589" s="139"/>
      <c r="W589" s="141"/>
    </row>
    <row r="590" spans="1:23" ht="12" customHeight="1" x14ac:dyDescent="0.3">
      <c r="A590" s="156" t="e">
        <f t="shared" ca="1" si="35"/>
        <v>#NUM!</v>
      </c>
      <c r="B590" s="156" t="e">
        <f t="shared" ca="1" si="36"/>
        <v>#NUM!</v>
      </c>
      <c r="C590" s="157" t="str">
        <f t="shared" ca="1" si="48"/>
        <v xml:space="preserve"> </v>
      </c>
      <c r="D590" s="140">
        <f t="array" aca="1" ref="D590" ca="1">INDIRECT("route!E590")</f>
        <v>0</v>
      </c>
      <c r="E590" s="140" t="str">
        <f t="shared" ca="1" si="39"/>
        <v/>
      </c>
      <c r="F590" s="158">
        <f t="shared" si="33"/>
        <v>12.777777777777779</v>
      </c>
      <c r="G590" s="162">
        <f t="shared" ca="1" si="46"/>
        <v>0</v>
      </c>
      <c r="H590" s="160" t="e">
        <f t="shared" ca="1" si="37"/>
        <v>#NUM!</v>
      </c>
      <c r="I590" s="158">
        <f t="shared" si="34"/>
        <v>12.222222222222221</v>
      </c>
      <c r="J590" s="162">
        <f t="shared" ca="1" si="47"/>
        <v>0</v>
      </c>
      <c r="K590" s="162"/>
      <c r="L590" s="160" t="e">
        <f t="shared" ca="1" si="38"/>
        <v>#NUM!</v>
      </c>
      <c r="M590" s="158">
        <f t="array" aca="1" ref="M590" ca="1">INDIRECT("route!E590")-INDIRECT("route!E589")</f>
        <v>0</v>
      </c>
      <c r="N590" s="157">
        <f t="array" aca="1" ref="N590" ca="1">IF(INDIRECT("route!D590")="START",0,IF(T590=TRUE,N589,INDIRECT("route!E590")))</f>
        <v>141.80000000000001</v>
      </c>
      <c r="O590" s="139" t="e">
        <f t="shared" ca="1" si="40"/>
        <v>#VALUE!</v>
      </c>
      <c r="P590" s="139" t="e">
        <f t="shared" ca="1" si="41"/>
        <v>#VALUE!</v>
      </c>
      <c r="Q590" s="161" t="e">
        <f t="shared" ca="1" si="42"/>
        <v>#VALUE!</v>
      </c>
      <c r="R590" s="161" t="e">
        <f t="shared" ca="1" si="43"/>
        <v>#VALUE!</v>
      </c>
      <c r="S590" s="161" t="e">
        <f t="shared" ca="1" si="44"/>
        <v>#VALUE!</v>
      </c>
      <c r="T590" s="139" t="b">
        <f t="shared" ca="1" si="45"/>
        <v>1</v>
      </c>
      <c r="U590" s="139">
        <v>590</v>
      </c>
      <c r="V590" s="139"/>
      <c r="W590" s="141"/>
    </row>
    <row r="591" spans="1:23" ht="12" customHeight="1" x14ac:dyDescent="0.3">
      <c r="A591" s="156" t="e">
        <f t="shared" ca="1" si="35"/>
        <v>#NUM!</v>
      </c>
      <c r="B591" s="156" t="e">
        <f t="shared" ca="1" si="36"/>
        <v>#NUM!</v>
      </c>
      <c r="C591" s="157" t="str">
        <f t="shared" ca="1" si="48"/>
        <v xml:space="preserve"> </v>
      </c>
      <c r="D591" s="140">
        <f t="array" aca="1" ref="D591" ca="1">INDIRECT("route!E591")</f>
        <v>0</v>
      </c>
      <c r="E591" s="140" t="str">
        <f t="shared" ca="1" si="39"/>
        <v/>
      </c>
      <c r="F591" s="158">
        <f t="shared" si="33"/>
        <v>12.777777777777779</v>
      </c>
      <c r="G591" s="162">
        <f t="shared" ca="1" si="46"/>
        <v>0</v>
      </c>
      <c r="H591" s="160" t="e">
        <f t="shared" ca="1" si="37"/>
        <v>#NUM!</v>
      </c>
      <c r="I591" s="158">
        <f t="shared" si="34"/>
        <v>12.222222222222221</v>
      </c>
      <c r="J591" s="162">
        <f t="shared" ca="1" si="47"/>
        <v>0</v>
      </c>
      <c r="K591" s="162"/>
      <c r="L591" s="160" t="e">
        <f t="shared" ca="1" si="38"/>
        <v>#NUM!</v>
      </c>
      <c r="M591" s="158">
        <f t="array" aca="1" ref="M591" ca="1">INDIRECT("route!E591")-INDIRECT("route!E590")</f>
        <v>0</v>
      </c>
      <c r="N591" s="157">
        <f t="array" aca="1" ref="N591" ca="1">IF(INDIRECT("route!D591")="START",0,IF(T591=TRUE,N590,INDIRECT("route!E591")))</f>
        <v>141.80000000000001</v>
      </c>
      <c r="O591" s="139" t="e">
        <f t="shared" ca="1" si="40"/>
        <v>#VALUE!</v>
      </c>
      <c r="P591" s="139" t="e">
        <f t="shared" ca="1" si="41"/>
        <v>#VALUE!</v>
      </c>
      <c r="Q591" s="161" t="e">
        <f t="shared" ca="1" si="42"/>
        <v>#VALUE!</v>
      </c>
      <c r="R591" s="161" t="e">
        <f t="shared" ca="1" si="43"/>
        <v>#VALUE!</v>
      </c>
      <c r="S591" s="161" t="e">
        <f t="shared" ca="1" si="44"/>
        <v>#VALUE!</v>
      </c>
      <c r="T591" s="139" t="b">
        <f t="shared" ca="1" si="45"/>
        <v>1</v>
      </c>
      <c r="U591" s="139">
        <v>591</v>
      </c>
      <c r="V591" s="139"/>
      <c r="W591" s="141"/>
    </row>
    <row r="592" spans="1:23" ht="12" customHeight="1" x14ac:dyDescent="0.3">
      <c r="A592" s="156" t="e">
        <f t="shared" ca="1" si="35"/>
        <v>#NUM!</v>
      </c>
      <c r="B592" s="156" t="e">
        <f t="shared" ca="1" si="36"/>
        <v>#NUM!</v>
      </c>
      <c r="C592" s="157" t="str">
        <f t="shared" ca="1" si="48"/>
        <v xml:space="preserve"> </v>
      </c>
      <c r="D592" s="140">
        <f t="array" aca="1" ref="D592" ca="1">INDIRECT("route!E592")</f>
        <v>0</v>
      </c>
      <c r="E592" s="140" t="str">
        <f t="shared" ca="1" si="39"/>
        <v/>
      </c>
      <c r="F592" s="158">
        <f t="shared" si="33"/>
        <v>12.777777777777779</v>
      </c>
      <c r="G592" s="162">
        <f t="shared" ca="1" si="46"/>
        <v>0</v>
      </c>
      <c r="H592" s="160" t="e">
        <f t="shared" ca="1" si="37"/>
        <v>#NUM!</v>
      </c>
      <c r="I592" s="158">
        <f t="shared" si="34"/>
        <v>12.222222222222221</v>
      </c>
      <c r="J592" s="162">
        <f t="shared" ca="1" si="47"/>
        <v>0</v>
      </c>
      <c r="K592" s="162"/>
      <c r="L592" s="160" t="e">
        <f t="shared" ca="1" si="38"/>
        <v>#NUM!</v>
      </c>
      <c r="M592" s="158">
        <f t="array" aca="1" ref="M592" ca="1">INDIRECT("route!E592")-INDIRECT("route!E591")</f>
        <v>0</v>
      </c>
      <c r="N592" s="157">
        <f t="array" aca="1" ref="N592" ca="1">IF(INDIRECT("route!D592")="START",0,IF(T592=TRUE,N591,INDIRECT("route!E592")))</f>
        <v>141.80000000000001</v>
      </c>
      <c r="O592" s="139" t="e">
        <f t="shared" ca="1" si="40"/>
        <v>#VALUE!</v>
      </c>
      <c r="P592" s="139" t="e">
        <f t="shared" ca="1" si="41"/>
        <v>#VALUE!</v>
      </c>
      <c r="Q592" s="161" t="e">
        <f t="shared" ca="1" si="42"/>
        <v>#VALUE!</v>
      </c>
      <c r="R592" s="161" t="e">
        <f t="shared" ca="1" si="43"/>
        <v>#VALUE!</v>
      </c>
      <c r="S592" s="161" t="e">
        <f t="shared" ca="1" si="44"/>
        <v>#VALUE!</v>
      </c>
      <c r="T592" s="139" t="b">
        <f t="shared" ca="1" si="45"/>
        <v>1</v>
      </c>
      <c r="U592" s="139">
        <v>592</v>
      </c>
      <c r="V592" s="139"/>
      <c r="W592" s="141"/>
    </row>
    <row r="593" spans="1:23" ht="12" customHeight="1" x14ac:dyDescent="0.3">
      <c r="A593" s="156" t="e">
        <f t="shared" ca="1" si="35"/>
        <v>#NUM!</v>
      </c>
      <c r="B593" s="156" t="e">
        <f t="shared" ca="1" si="36"/>
        <v>#NUM!</v>
      </c>
      <c r="C593" s="157" t="str">
        <f t="shared" ca="1" si="48"/>
        <v xml:space="preserve"> </v>
      </c>
      <c r="D593" s="140">
        <f t="array" aca="1" ref="D593" ca="1">INDIRECT("route!E593")</f>
        <v>0</v>
      </c>
      <c r="E593" s="140" t="str">
        <f t="shared" ca="1" si="39"/>
        <v/>
      </c>
      <c r="F593" s="158">
        <f t="shared" si="33"/>
        <v>12.777777777777779</v>
      </c>
      <c r="G593" s="162">
        <f t="shared" ca="1" si="46"/>
        <v>0</v>
      </c>
      <c r="H593" s="160" t="e">
        <f t="shared" ca="1" si="37"/>
        <v>#NUM!</v>
      </c>
      <c r="I593" s="158">
        <f t="shared" si="34"/>
        <v>12.222222222222221</v>
      </c>
      <c r="J593" s="162">
        <f t="shared" ca="1" si="47"/>
        <v>0</v>
      </c>
      <c r="K593" s="162"/>
      <c r="L593" s="160" t="e">
        <f t="shared" ca="1" si="38"/>
        <v>#NUM!</v>
      </c>
      <c r="M593" s="158">
        <f t="array" aca="1" ref="M593" ca="1">INDIRECT("route!E593")-INDIRECT("route!E592")</f>
        <v>0</v>
      </c>
      <c r="N593" s="157">
        <f t="array" aca="1" ref="N593" ca="1">IF(INDIRECT("route!D593")="START",0,IF(T593=TRUE,N592,INDIRECT("route!E593")))</f>
        <v>141.80000000000001</v>
      </c>
      <c r="O593" s="139" t="e">
        <f t="shared" ca="1" si="40"/>
        <v>#VALUE!</v>
      </c>
      <c r="P593" s="139" t="e">
        <f t="shared" ca="1" si="41"/>
        <v>#VALUE!</v>
      </c>
      <c r="Q593" s="161" t="e">
        <f t="shared" ca="1" si="42"/>
        <v>#VALUE!</v>
      </c>
      <c r="R593" s="161" t="e">
        <f t="shared" ca="1" si="43"/>
        <v>#VALUE!</v>
      </c>
      <c r="S593" s="161" t="e">
        <f t="shared" ca="1" si="44"/>
        <v>#VALUE!</v>
      </c>
      <c r="T593" s="139" t="b">
        <f t="shared" ca="1" si="45"/>
        <v>1</v>
      </c>
      <c r="U593" s="139">
        <v>593</v>
      </c>
      <c r="V593" s="139"/>
      <c r="W593" s="141"/>
    </row>
    <row r="594" spans="1:23" ht="12" customHeight="1" x14ac:dyDescent="0.3">
      <c r="A594" s="156" t="e">
        <f t="shared" ca="1" si="35"/>
        <v>#NUM!</v>
      </c>
      <c r="B594" s="156" t="e">
        <f t="shared" ca="1" si="36"/>
        <v>#NUM!</v>
      </c>
      <c r="C594" s="157" t="str">
        <f t="shared" ca="1" si="48"/>
        <v xml:space="preserve"> </v>
      </c>
      <c r="D594" s="140">
        <f t="array" aca="1" ref="D594" ca="1">INDIRECT("route!E594")</f>
        <v>0</v>
      </c>
      <c r="E594" s="140" t="str">
        <f t="shared" ca="1" si="39"/>
        <v/>
      </c>
      <c r="F594" s="158">
        <f t="shared" si="33"/>
        <v>12.777777777777779</v>
      </c>
      <c r="G594" s="162">
        <f t="shared" ca="1" si="46"/>
        <v>0</v>
      </c>
      <c r="H594" s="160" t="e">
        <f t="shared" ca="1" si="37"/>
        <v>#NUM!</v>
      </c>
      <c r="I594" s="158">
        <f t="shared" si="34"/>
        <v>12.222222222222221</v>
      </c>
      <c r="J594" s="162">
        <f t="shared" ca="1" si="47"/>
        <v>0</v>
      </c>
      <c r="K594" s="162"/>
      <c r="L594" s="160" t="e">
        <f t="shared" ca="1" si="38"/>
        <v>#NUM!</v>
      </c>
      <c r="M594" s="158">
        <f t="array" aca="1" ref="M594" ca="1">INDIRECT("route!E594")-INDIRECT("route!E593")</f>
        <v>0</v>
      </c>
      <c r="N594" s="157">
        <f t="array" aca="1" ref="N594" ca="1">IF(INDIRECT("route!D594")="START",0,IF(T594=TRUE,N593,INDIRECT("route!E594")))</f>
        <v>141.80000000000001</v>
      </c>
      <c r="O594" s="139" t="e">
        <f t="shared" ca="1" si="40"/>
        <v>#VALUE!</v>
      </c>
      <c r="P594" s="139" t="e">
        <f t="shared" ca="1" si="41"/>
        <v>#VALUE!</v>
      </c>
      <c r="Q594" s="161" t="e">
        <f t="shared" ca="1" si="42"/>
        <v>#VALUE!</v>
      </c>
      <c r="R594" s="161" t="e">
        <f t="shared" ca="1" si="43"/>
        <v>#VALUE!</v>
      </c>
      <c r="S594" s="161" t="e">
        <f t="shared" ca="1" si="44"/>
        <v>#VALUE!</v>
      </c>
      <c r="T594" s="139" t="b">
        <f t="shared" ca="1" si="45"/>
        <v>1</v>
      </c>
      <c r="U594" s="139">
        <v>594</v>
      </c>
      <c r="V594" s="139"/>
      <c r="W594" s="141"/>
    </row>
    <row r="595" spans="1:23" ht="12" customHeight="1" x14ac:dyDescent="0.3">
      <c r="A595" s="156" t="e">
        <f t="shared" ca="1" si="35"/>
        <v>#NUM!</v>
      </c>
      <c r="B595" s="156" t="e">
        <f t="shared" ca="1" si="36"/>
        <v>#NUM!</v>
      </c>
      <c r="C595" s="157" t="str">
        <f t="shared" ca="1" si="48"/>
        <v xml:space="preserve"> </v>
      </c>
      <c r="D595" s="140">
        <f t="array" aca="1" ref="D595" ca="1">INDIRECT("route!E595")</f>
        <v>0</v>
      </c>
      <c r="E595" s="140" t="str">
        <f t="shared" ca="1" si="39"/>
        <v/>
      </c>
      <c r="F595" s="158">
        <f t="shared" si="33"/>
        <v>12.777777777777779</v>
      </c>
      <c r="G595" s="162">
        <f t="shared" ca="1" si="46"/>
        <v>0</v>
      </c>
      <c r="H595" s="160" t="e">
        <f t="shared" ca="1" si="37"/>
        <v>#NUM!</v>
      </c>
      <c r="I595" s="158">
        <f t="shared" si="34"/>
        <v>12.222222222222221</v>
      </c>
      <c r="J595" s="162">
        <f t="shared" ca="1" si="47"/>
        <v>0</v>
      </c>
      <c r="K595" s="162"/>
      <c r="L595" s="160" t="e">
        <f t="shared" ca="1" si="38"/>
        <v>#NUM!</v>
      </c>
      <c r="M595" s="158">
        <f t="array" aca="1" ref="M595" ca="1">INDIRECT("route!E595")-INDIRECT("route!E594")</f>
        <v>0</v>
      </c>
      <c r="N595" s="157">
        <f t="array" aca="1" ref="N595" ca="1">IF(INDIRECT("route!D595")="START",0,IF(T595=TRUE,N594,INDIRECT("route!E595")))</f>
        <v>141.80000000000001</v>
      </c>
      <c r="O595" s="139" t="e">
        <f t="shared" ca="1" si="40"/>
        <v>#VALUE!</v>
      </c>
      <c r="P595" s="139" t="e">
        <f t="shared" ca="1" si="41"/>
        <v>#VALUE!</v>
      </c>
      <c r="Q595" s="161" t="e">
        <f t="shared" ca="1" si="42"/>
        <v>#VALUE!</v>
      </c>
      <c r="R595" s="161" t="e">
        <f t="shared" ca="1" si="43"/>
        <v>#VALUE!</v>
      </c>
      <c r="S595" s="161" t="e">
        <f t="shared" ca="1" si="44"/>
        <v>#VALUE!</v>
      </c>
      <c r="T595" s="139" t="b">
        <f t="shared" ca="1" si="45"/>
        <v>1</v>
      </c>
      <c r="U595" s="139">
        <v>595</v>
      </c>
      <c r="V595" s="139"/>
      <c r="W595" s="141"/>
    </row>
    <row r="596" spans="1:23" ht="12" customHeight="1" x14ac:dyDescent="0.3">
      <c r="A596" s="156" t="e">
        <f t="shared" ca="1" si="35"/>
        <v>#NUM!</v>
      </c>
      <c r="B596" s="156" t="e">
        <f t="shared" ca="1" si="36"/>
        <v>#NUM!</v>
      </c>
      <c r="C596" s="157" t="str">
        <f t="shared" ca="1" si="48"/>
        <v xml:space="preserve"> </v>
      </c>
      <c r="D596" s="140">
        <f t="array" aca="1" ref="D596" ca="1">INDIRECT("route!E596")</f>
        <v>0</v>
      </c>
      <c r="E596" s="140" t="str">
        <f t="shared" ca="1" si="39"/>
        <v/>
      </c>
      <c r="F596" s="158">
        <f t="shared" si="33"/>
        <v>12.777777777777779</v>
      </c>
      <c r="G596" s="162">
        <f t="shared" ca="1" si="46"/>
        <v>0</v>
      </c>
      <c r="H596" s="160" t="e">
        <f t="shared" ca="1" si="37"/>
        <v>#NUM!</v>
      </c>
      <c r="I596" s="158">
        <f t="shared" si="34"/>
        <v>12.222222222222221</v>
      </c>
      <c r="J596" s="162">
        <f t="shared" ca="1" si="47"/>
        <v>0</v>
      </c>
      <c r="K596" s="162"/>
      <c r="L596" s="160" t="e">
        <f t="shared" ca="1" si="38"/>
        <v>#NUM!</v>
      </c>
      <c r="M596" s="158">
        <f t="array" aca="1" ref="M596" ca="1">INDIRECT("route!E596")-INDIRECT("route!E595")</f>
        <v>0</v>
      </c>
      <c r="N596" s="157">
        <f t="array" aca="1" ref="N596" ca="1">IF(INDIRECT("route!D596")="START",0,IF(T596=TRUE,N595,INDIRECT("route!E596")))</f>
        <v>141.80000000000001</v>
      </c>
      <c r="O596" s="139" t="e">
        <f t="shared" ca="1" si="40"/>
        <v>#VALUE!</v>
      </c>
      <c r="P596" s="139" t="e">
        <f t="shared" ca="1" si="41"/>
        <v>#VALUE!</v>
      </c>
      <c r="Q596" s="161" t="e">
        <f t="shared" ca="1" si="42"/>
        <v>#VALUE!</v>
      </c>
      <c r="R596" s="161" t="e">
        <f t="shared" ca="1" si="43"/>
        <v>#VALUE!</v>
      </c>
      <c r="S596" s="161" t="e">
        <f t="shared" ca="1" si="44"/>
        <v>#VALUE!</v>
      </c>
      <c r="T596" s="139" t="b">
        <f t="shared" ca="1" si="45"/>
        <v>1</v>
      </c>
      <c r="U596" s="139">
        <v>596</v>
      </c>
      <c r="V596" s="139"/>
      <c r="W596" s="141"/>
    </row>
    <row r="597" spans="1:23" ht="12" customHeight="1" x14ac:dyDescent="0.3">
      <c r="A597" s="156" t="e">
        <f t="shared" ca="1" si="35"/>
        <v>#NUM!</v>
      </c>
      <c r="B597" s="156" t="e">
        <f t="shared" ca="1" si="36"/>
        <v>#NUM!</v>
      </c>
      <c r="C597" s="157" t="str">
        <f t="shared" ca="1" si="48"/>
        <v xml:space="preserve"> </v>
      </c>
      <c r="D597" s="140">
        <f t="array" aca="1" ref="D597" ca="1">INDIRECT("route!E597")</f>
        <v>0</v>
      </c>
      <c r="E597" s="140" t="str">
        <f t="shared" ca="1" si="39"/>
        <v/>
      </c>
      <c r="F597" s="158">
        <f t="shared" si="33"/>
        <v>12.777777777777779</v>
      </c>
      <c r="G597" s="162">
        <f t="shared" ca="1" si="46"/>
        <v>0</v>
      </c>
      <c r="H597" s="160" t="e">
        <f t="shared" ca="1" si="37"/>
        <v>#NUM!</v>
      </c>
      <c r="I597" s="158">
        <f t="shared" si="34"/>
        <v>12.222222222222221</v>
      </c>
      <c r="J597" s="162">
        <f t="shared" ca="1" si="47"/>
        <v>0</v>
      </c>
      <c r="K597" s="162"/>
      <c r="L597" s="160" t="e">
        <f t="shared" ca="1" si="38"/>
        <v>#NUM!</v>
      </c>
      <c r="M597" s="158">
        <f t="array" aca="1" ref="M597" ca="1">INDIRECT("route!E597")-INDIRECT("route!E596")</f>
        <v>0</v>
      </c>
      <c r="N597" s="157">
        <f t="array" aca="1" ref="N597" ca="1">IF(INDIRECT("route!D597")="START",0,IF(T597=TRUE,N596,INDIRECT("route!E597")))</f>
        <v>141.80000000000001</v>
      </c>
      <c r="O597" s="139" t="e">
        <f t="shared" ca="1" si="40"/>
        <v>#VALUE!</v>
      </c>
      <c r="P597" s="139" t="e">
        <f t="shared" ca="1" si="41"/>
        <v>#VALUE!</v>
      </c>
      <c r="Q597" s="161" t="e">
        <f t="shared" ca="1" si="42"/>
        <v>#VALUE!</v>
      </c>
      <c r="R597" s="161" t="e">
        <f t="shared" ca="1" si="43"/>
        <v>#VALUE!</v>
      </c>
      <c r="S597" s="161" t="e">
        <f t="shared" ca="1" si="44"/>
        <v>#VALUE!</v>
      </c>
      <c r="T597" s="139" t="b">
        <f t="shared" ca="1" si="45"/>
        <v>1</v>
      </c>
      <c r="U597" s="139">
        <v>597</v>
      </c>
      <c r="V597" s="139"/>
      <c r="W597" s="141"/>
    </row>
    <row r="598" spans="1:23" ht="12" customHeight="1" x14ac:dyDescent="0.3">
      <c r="A598" s="156" t="e">
        <f t="shared" ca="1" si="35"/>
        <v>#NUM!</v>
      </c>
      <c r="B598" s="156" t="e">
        <f t="shared" ca="1" si="36"/>
        <v>#NUM!</v>
      </c>
      <c r="C598" s="157" t="str">
        <f t="shared" ca="1" si="48"/>
        <v xml:space="preserve"> </v>
      </c>
      <c r="D598" s="140">
        <f t="array" aca="1" ref="D598" ca="1">INDIRECT("route!E598")</f>
        <v>0</v>
      </c>
      <c r="E598" s="140" t="str">
        <f t="shared" ca="1" si="39"/>
        <v/>
      </c>
      <c r="F598" s="158">
        <f t="shared" si="33"/>
        <v>12.777777777777779</v>
      </c>
      <c r="G598" s="162">
        <f t="shared" ca="1" si="46"/>
        <v>0</v>
      </c>
      <c r="H598" s="160" t="e">
        <f t="shared" ca="1" si="37"/>
        <v>#NUM!</v>
      </c>
      <c r="I598" s="158">
        <f t="shared" si="34"/>
        <v>12.222222222222221</v>
      </c>
      <c r="J598" s="162">
        <f t="shared" ca="1" si="47"/>
        <v>0</v>
      </c>
      <c r="K598" s="162"/>
      <c r="L598" s="160" t="e">
        <f t="shared" ca="1" si="38"/>
        <v>#NUM!</v>
      </c>
      <c r="M598" s="158">
        <f t="array" aca="1" ref="M598" ca="1">INDIRECT("route!E598")-INDIRECT("route!E597")</f>
        <v>0</v>
      </c>
      <c r="N598" s="157">
        <f t="array" aca="1" ref="N598" ca="1">IF(INDIRECT("route!D598")="START",0,IF(T598=TRUE,N597,INDIRECT("route!E598")))</f>
        <v>141.80000000000001</v>
      </c>
      <c r="O598" s="139" t="e">
        <f t="shared" ca="1" si="40"/>
        <v>#VALUE!</v>
      </c>
      <c r="P598" s="139" t="e">
        <f t="shared" ca="1" si="41"/>
        <v>#VALUE!</v>
      </c>
      <c r="Q598" s="161" t="e">
        <f t="shared" ca="1" si="42"/>
        <v>#VALUE!</v>
      </c>
      <c r="R598" s="161" t="e">
        <f t="shared" ca="1" si="43"/>
        <v>#VALUE!</v>
      </c>
      <c r="S598" s="161" t="e">
        <f t="shared" ca="1" si="44"/>
        <v>#VALUE!</v>
      </c>
      <c r="T598" s="139" t="b">
        <f t="shared" ca="1" si="45"/>
        <v>1</v>
      </c>
      <c r="U598" s="139">
        <v>598</v>
      </c>
      <c r="V598" s="139"/>
      <c r="W598" s="141"/>
    </row>
    <row r="599" spans="1:23" ht="12" customHeight="1" x14ac:dyDescent="0.3">
      <c r="A599" s="156" t="e">
        <f t="shared" ca="1" si="35"/>
        <v>#NUM!</v>
      </c>
      <c r="B599" s="156" t="e">
        <f t="shared" ca="1" si="36"/>
        <v>#NUM!</v>
      </c>
      <c r="C599" s="157" t="str">
        <f t="shared" ca="1" si="48"/>
        <v xml:space="preserve"> </v>
      </c>
      <c r="D599" s="140">
        <f t="array" aca="1" ref="D599" ca="1">INDIRECT("route!E599")</f>
        <v>0</v>
      </c>
      <c r="E599" s="140" t="str">
        <f t="shared" ca="1" si="39"/>
        <v/>
      </c>
      <c r="F599" s="158">
        <f t="shared" si="33"/>
        <v>12.777777777777779</v>
      </c>
      <c r="G599" s="162">
        <f t="shared" ca="1" si="46"/>
        <v>0</v>
      </c>
      <c r="H599" s="160" t="e">
        <f t="shared" ca="1" si="37"/>
        <v>#NUM!</v>
      </c>
      <c r="I599" s="158">
        <f t="shared" si="34"/>
        <v>12.222222222222221</v>
      </c>
      <c r="J599" s="162">
        <f t="shared" ca="1" si="47"/>
        <v>0</v>
      </c>
      <c r="K599" s="162"/>
      <c r="L599" s="160" t="e">
        <f t="shared" ca="1" si="38"/>
        <v>#NUM!</v>
      </c>
      <c r="M599" s="158">
        <f t="array" aca="1" ref="M599" ca="1">INDIRECT("route!E599")-INDIRECT("route!E598")</f>
        <v>0</v>
      </c>
      <c r="N599" s="157">
        <f t="array" aca="1" ref="N599" ca="1">IF(INDIRECT("route!D599")="START",0,IF(T599=TRUE,N598,INDIRECT("route!E599")))</f>
        <v>141.80000000000001</v>
      </c>
      <c r="O599" s="139" t="e">
        <f t="shared" ca="1" si="40"/>
        <v>#VALUE!</v>
      </c>
      <c r="P599" s="139" t="e">
        <f t="shared" ca="1" si="41"/>
        <v>#VALUE!</v>
      </c>
      <c r="Q599" s="161" t="e">
        <f t="shared" ca="1" si="42"/>
        <v>#VALUE!</v>
      </c>
      <c r="R599" s="161" t="e">
        <f t="shared" ca="1" si="43"/>
        <v>#VALUE!</v>
      </c>
      <c r="S599" s="161" t="e">
        <f t="shared" ca="1" si="44"/>
        <v>#VALUE!</v>
      </c>
      <c r="T599" s="139" t="b">
        <f t="shared" ca="1" si="45"/>
        <v>1</v>
      </c>
      <c r="U599" s="139">
        <v>599</v>
      </c>
      <c r="V599" s="139"/>
      <c r="W599" s="141"/>
    </row>
    <row r="600" spans="1:23" ht="12" customHeight="1" x14ac:dyDescent="0.3">
      <c r="A600" s="156" t="e">
        <f t="shared" ca="1" si="35"/>
        <v>#NUM!</v>
      </c>
      <c r="B600" s="156" t="e">
        <f t="shared" ca="1" si="36"/>
        <v>#NUM!</v>
      </c>
      <c r="C600" s="157" t="str">
        <f t="shared" ca="1" si="48"/>
        <v xml:space="preserve"> </v>
      </c>
      <c r="D600" s="140">
        <f t="array" aca="1" ref="D600" ca="1">INDIRECT("route!E600")</f>
        <v>0</v>
      </c>
      <c r="E600" s="140" t="str">
        <f t="shared" ca="1" si="39"/>
        <v/>
      </c>
      <c r="F600" s="158">
        <f t="shared" si="33"/>
        <v>12.777777777777779</v>
      </c>
      <c r="G600" s="162">
        <f t="shared" ca="1" si="46"/>
        <v>0</v>
      </c>
      <c r="H600" s="160" t="e">
        <f t="shared" ca="1" si="37"/>
        <v>#NUM!</v>
      </c>
      <c r="I600" s="158">
        <f t="shared" si="34"/>
        <v>12.222222222222221</v>
      </c>
      <c r="J600" s="162">
        <f t="shared" ca="1" si="47"/>
        <v>0</v>
      </c>
      <c r="K600" s="162"/>
      <c r="L600" s="160" t="e">
        <f t="shared" ca="1" si="38"/>
        <v>#NUM!</v>
      </c>
      <c r="M600" s="158">
        <f t="array" aca="1" ref="M600" ca="1">INDIRECT("route!E600")-INDIRECT("route!E599")</f>
        <v>0</v>
      </c>
      <c r="N600" s="157">
        <f t="array" aca="1" ref="N600" ca="1">IF(INDIRECT("route!D600")="START",0,IF(T600=TRUE,N599,INDIRECT("route!E600")))</f>
        <v>141.80000000000001</v>
      </c>
      <c r="O600" s="139" t="e">
        <f t="shared" ca="1" si="40"/>
        <v>#VALUE!</v>
      </c>
      <c r="P600" s="139" t="e">
        <f t="shared" ca="1" si="41"/>
        <v>#VALUE!</v>
      </c>
      <c r="Q600" s="161" t="e">
        <f t="shared" ca="1" si="42"/>
        <v>#VALUE!</v>
      </c>
      <c r="R600" s="161" t="e">
        <f t="shared" ca="1" si="43"/>
        <v>#VALUE!</v>
      </c>
      <c r="S600" s="161" t="e">
        <f t="shared" ca="1" si="44"/>
        <v>#VALUE!</v>
      </c>
      <c r="T600" s="139" t="b">
        <f t="shared" ca="1" si="45"/>
        <v>1</v>
      </c>
      <c r="U600" s="139">
        <v>600</v>
      </c>
      <c r="V600" s="139"/>
      <c r="W600" s="141"/>
    </row>
    <row r="601" spans="1:23" ht="12" customHeight="1" x14ac:dyDescent="0.3">
      <c r="A601" s="156" t="e">
        <f t="shared" ca="1" si="35"/>
        <v>#NUM!</v>
      </c>
      <c r="B601" s="156" t="e">
        <f t="shared" ca="1" si="36"/>
        <v>#NUM!</v>
      </c>
      <c r="C601" s="157" t="str">
        <f t="shared" ca="1" si="48"/>
        <v xml:space="preserve"> </v>
      </c>
      <c r="D601" s="140">
        <f t="array" aca="1" ref="D601" ca="1">INDIRECT("route!E601")</f>
        <v>0</v>
      </c>
      <c r="E601" s="140" t="str">
        <f t="shared" ca="1" si="39"/>
        <v/>
      </c>
      <c r="F601" s="158">
        <f t="shared" si="33"/>
        <v>12.777777777777779</v>
      </c>
      <c r="G601" s="162">
        <f t="shared" ca="1" si="46"/>
        <v>0</v>
      </c>
      <c r="H601" s="160" t="e">
        <f t="shared" ca="1" si="37"/>
        <v>#NUM!</v>
      </c>
      <c r="I601" s="158">
        <f t="shared" si="34"/>
        <v>12.222222222222221</v>
      </c>
      <c r="J601" s="162">
        <f t="shared" ca="1" si="47"/>
        <v>0</v>
      </c>
      <c r="K601" s="162"/>
      <c r="L601" s="160" t="e">
        <f t="shared" ca="1" si="38"/>
        <v>#NUM!</v>
      </c>
      <c r="M601" s="158">
        <f t="array" aca="1" ref="M601" ca="1">INDIRECT("route!E601")-INDIRECT("route!E600")</f>
        <v>0</v>
      </c>
      <c r="N601" s="157">
        <f t="array" aca="1" ref="N601" ca="1">IF(INDIRECT("route!D601")="START",0,IF(T601=TRUE,N600,INDIRECT("route!E601")))</f>
        <v>141.80000000000001</v>
      </c>
      <c r="O601" s="139" t="e">
        <f t="shared" ca="1" si="40"/>
        <v>#VALUE!</v>
      </c>
      <c r="P601" s="139" t="e">
        <f t="shared" ca="1" si="41"/>
        <v>#VALUE!</v>
      </c>
      <c r="Q601" s="161" t="e">
        <f t="shared" ca="1" si="42"/>
        <v>#VALUE!</v>
      </c>
      <c r="R601" s="161" t="e">
        <f t="shared" ca="1" si="43"/>
        <v>#VALUE!</v>
      </c>
      <c r="S601" s="161" t="e">
        <f t="shared" ca="1" si="44"/>
        <v>#VALUE!</v>
      </c>
      <c r="T601" s="139" t="b">
        <f t="shared" ca="1" si="45"/>
        <v>1</v>
      </c>
      <c r="U601" s="139">
        <v>601</v>
      </c>
      <c r="V601" s="139"/>
      <c r="W601" s="141"/>
    </row>
    <row r="602" spans="1:23" ht="12" customHeight="1" x14ac:dyDescent="0.3">
      <c r="A602" s="156" t="e">
        <f t="shared" ca="1" si="35"/>
        <v>#NUM!</v>
      </c>
      <c r="B602" s="156" t="e">
        <f t="shared" ca="1" si="36"/>
        <v>#NUM!</v>
      </c>
      <c r="C602" s="157" t="str">
        <f t="shared" ca="1" si="48"/>
        <v xml:space="preserve"> </v>
      </c>
      <c r="D602" s="140">
        <f t="array" aca="1" ref="D602" ca="1">INDIRECT("route!E602")</f>
        <v>0</v>
      </c>
      <c r="E602" s="140" t="str">
        <f t="shared" ca="1" si="39"/>
        <v/>
      </c>
      <c r="F602" s="158">
        <f t="shared" si="33"/>
        <v>12.777777777777779</v>
      </c>
      <c r="G602" s="162">
        <f t="shared" ca="1" si="46"/>
        <v>0</v>
      </c>
      <c r="H602" s="160" t="e">
        <f t="shared" ca="1" si="37"/>
        <v>#NUM!</v>
      </c>
      <c r="I602" s="158">
        <f t="shared" si="34"/>
        <v>12.222222222222221</v>
      </c>
      <c r="J602" s="162">
        <f t="shared" ca="1" si="47"/>
        <v>0</v>
      </c>
      <c r="K602" s="162"/>
      <c r="L602" s="160" t="e">
        <f t="shared" ca="1" si="38"/>
        <v>#NUM!</v>
      </c>
      <c r="M602" s="158">
        <f t="array" aca="1" ref="M602" ca="1">INDIRECT("route!E602")-INDIRECT("route!E601")</f>
        <v>0</v>
      </c>
      <c r="N602" s="157">
        <f t="array" aca="1" ref="N602" ca="1">IF(INDIRECT("route!D602")="START",0,IF(T602=TRUE,N601,INDIRECT("route!E602")))</f>
        <v>141.80000000000001</v>
      </c>
      <c r="O602" s="139" t="e">
        <f t="shared" ca="1" si="40"/>
        <v>#VALUE!</v>
      </c>
      <c r="P602" s="139" t="e">
        <f t="shared" ca="1" si="41"/>
        <v>#VALUE!</v>
      </c>
      <c r="Q602" s="161" t="e">
        <f t="shared" ca="1" si="42"/>
        <v>#VALUE!</v>
      </c>
      <c r="R602" s="161" t="e">
        <f t="shared" ca="1" si="43"/>
        <v>#VALUE!</v>
      </c>
      <c r="S602" s="161" t="e">
        <f t="shared" ca="1" si="44"/>
        <v>#VALUE!</v>
      </c>
      <c r="T602" s="139" t="b">
        <f t="shared" ca="1" si="45"/>
        <v>1</v>
      </c>
      <c r="U602" s="139">
        <v>602</v>
      </c>
      <c r="V602" s="139"/>
      <c r="W602" s="141"/>
    </row>
    <row r="603" spans="1:23" ht="12" customHeight="1" x14ac:dyDescent="0.3">
      <c r="A603" s="156" t="e">
        <f t="shared" ca="1" si="35"/>
        <v>#NUM!</v>
      </c>
      <c r="B603" s="156" t="e">
        <f t="shared" ca="1" si="36"/>
        <v>#NUM!</v>
      </c>
      <c r="C603" s="157" t="str">
        <f t="shared" ca="1" si="48"/>
        <v xml:space="preserve"> </v>
      </c>
      <c r="D603" s="140">
        <f t="array" aca="1" ref="D603" ca="1">INDIRECT("route!E603")</f>
        <v>0</v>
      </c>
      <c r="E603" s="140" t="str">
        <f t="shared" ca="1" si="39"/>
        <v/>
      </c>
      <c r="F603" s="158">
        <f t="shared" si="33"/>
        <v>12.777777777777779</v>
      </c>
      <c r="G603" s="162">
        <f t="shared" ca="1" si="46"/>
        <v>0</v>
      </c>
      <c r="H603" s="160" t="e">
        <f t="shared" ca="1" si="37"/>
        <v>#NUM!</v>
      </c>
      <c r="I603" s="158">
        <f t="shared" si="34"/>
        <v>12.222222222222221</v>
      </c>
      <c r="J603" s="162">
        <f t="shared" ca="1" si="47"/>
        <v>0</v>
      </c>
      <c r="K603" s="162"/>
      <c r="L603" s="160" t="e">
        <f t="shared" ca="1" si="38"/>
        <v>#NUM!</v>
      </c>
      <c r="M603" s="158">
        <f t="array" aca="1" ref="M603" ca="1">INDIRECT("route!E603")-INDIRECT("route!E602")</f>
        <v>0</v>
      </c>
      <c r="N603" s="157">
        <f t="array" aca="1" ref="N603" ca="1">IF(INDIRECT("route!D603")="START",0,IF(T603=TRUE,N602,INDIRECT("route!E603")))</f>
        <v>141.80000000000001</v>
      </c>
      <c r="O603" s="139" t="e">
        <f t="shared" ca="1" si="40"/>
        <v>#VALUE!</v>
      </c>
      <c r="P603" s="139" t="e">
        <f t="shared" ca="1" si="41"/>
        <v>#VALUE!</v>
      </c>
      <c r="Q603" s="161" t="e">
        <f t="shared" ca="1" si="42"/>
        <v>#VALUE!</v>
      </c>
      <c r="R603" s="161" t="e">
        <f t="shared" ca="1" si="43"/>
        <v>#VALUE!</v>
      </c>
      <c r="S603" s="161" t="e">
        <f t="shared" ca="1" si="44"/>
        <v>#VALUE!</v>
      </c>
      <c r="T603" s="139" t="b">
        <f t="shared" ca="1" si="45"/>
        <v>1</v>
      </c>
      <c r="U603" s="139">
        <v>603</v>
      </c>
      <c r="V603" s="139"/>
      <c r="W603" s="141"/>
    </row>
    <row r="604" spans="1:23" ht="12" customHeight="1" x14ac:dyDescent="0.3">
      <c r="A604" s="156" t="e">
        <f t="shared" ca="1" si="35"/>
        <v>#NUM!</v>
      </c>
      <c r="B604" s="156" t="e">
        <f t="shared" ca="1" si="36"/>
        <v>#NUM!</v>
      </c>
      <c r="C604" s="157" t="str">
        <f t="shared" ca="1" si="48"/>
        <v xml:space="preserve"> </v>
      </c>
      <c r="D604" s="140">
        <f t="array" aca="1" ref="D604" ca="1">INDIRECT("route!E604")</f>
        <v>0</v>
      </c>
      <c r="E604" s="140" t="str">
        <f t="shared" ca="1" si="39"/>
        <v/>
      </c>
      <c r="F604" s="158">
        <f t="shared" si="33"/>
        <v>12.777777777777779</v>
      </c>
      <c r="G604" s="162">
        <f t="shared" ca="1" si="46"/>
        <v>0</v>
      </c>
      <c r="H604" s="160" t="e">
        <f t="shared" ca="1" si="37"/>
        <v>#NUM!</v>
      </c>
      <c r="I604" s="158">
        <f t="shared" si="34"/>
        <v>12.222222222222221</v>
      </c>
      <c r="J604" s="162">
        <f t="shared" ca="1" si="47"/>
        <v>0</v>
      </c>
      <c r="K604" s="162"/>
      <c r="L604" s="160" t="e">
        <f t="shared" ca="1" si="38"/>
        <v>#NUM!</v>
      </c>
      <c r="M604" s="158">
        <f t="array" aca="1" ref="M604" ca="1">INDIRECT("route!E604")-INDIRECT("route!E603")</f>
        <v>0</v>
      </c>
      <c r="N604" s="157">
        <f t="array" aca="1" ref="N604" ca="1">IF(INDIRECT("route!D604")="START",0,IF(T604=TRUE,N603,INDIRECT("route!E604")))</f>
        <v>141.80000000000001</v>
      </c>
      <c r="O604" s="139" t="e">
        <f t="shared" ca="1" si="40"/>
        <v>#VALUE!</v>
      </c>
      <c r="P604" s="139" t="e">
        <f t="shared" ca="1" si="41"/>
        <v>#VALUE!</v>
      </c>
      <c r="Q604" s="161" t="e">
        <f t="shared" ca="1" si="42"/>
        <v>#VALUE!</v>
      </c>
      <c r="R604" s="161" t="e">
        <f t="shared" ca="1" si="43"/>
        <v>#VALUE!</v>
      </c>
      <c r="S604" s="161" t="e">
        <f t="shared" ca="1" si="44"/>
        <v>#VALUE!</v>
      </c>
      <c r="T604" s="139" t="b">
        <f t="shared" ca="1" si="45"/>
        <v>1</v>
      </c>
      <c r="U604" s="139">
        <v>604</v>
      </c>
      <c r="V604" s="139"/>
      <c r="W604" s="141"/>
    </row>
    <row r="605" spans="1:23" ht="12" customHeight="1" x14ac:dyDescent="0.3">
      <c r="A605" s="156" t="e">
        <f t="shared" ca="1" si="35"/>
        <v>#NUM!</v>
      </c>
      <c r="B605" s="156" t="e">
        <f t="shared" ca="1" si="36"/>
        <v>#NUM!</v>
      </c>
      <c r="C605" s="157" t="str">
        <f t="shared" ca="1" si="48"/>
        <v xml:space="preserve"> </v>
      </c>
      <c r="D605" s="140">
        <f t="array" aca="1" ref="D605" ca="1">INDIRECT("route!E605")</f>
        <v>0</v>
      </c>
      <c r="E605" s="140" t="str">
        <f t="shared" ca="1" si="39"/>
        <v/>
      </c>
      <c r="F605" s="158">
        <f t="shared" si="33"/>
        <v>12.777777777777779</v>
      </c>
      <c r="G605" s="162">
        <f t="shared" ca="1" si="46"/>
        <v>0</v>
      </c>
      <c r="H605" s="160" t="e">
        <f t="shared" ca="1" si="37"/>
        <v>#NUM!</v>
      </c>
      <c r="I605" s="158">
        <f t="shared" si="34"/>
        <v>12.222222222222221</v>
      </c>
      <c r="J605" s="162">
        <f t="shared" ca="1" si="47"/>
        <v>0</v>
      </c>
      <c r="K605" s="162"/>
      <c r="L605" s="160" t="e">
        <f t="shared" ca="1" si="38"/>
        <v>#NUM!</v>
      </c>
      <c r="M605" s="158">
        <f t="array" aca="1" ref="M605" ca="1">INDIRECT("route!E605")-INDIRECT("route!E604")</f>
        <v>0</v>
      </c>
      <c r="N605" s="157">
        <f t="array" aca="1" ref="N605" ca="1">IF(INDIRECT("route!D605")="START",0,IF(T605=TRUE,N604,INDIRECT("route!E605")))</f>
        <v>141.80000000000001</v>
      </c>
      <c r="O605" s="139" t="e">
        <f t="shared" ca="1" si="40"/>
        <v>#VALUE!</v>
      </c>
      <c r="P605" s="139" t="e">
        <f t="shared" ca="1" si="41"/>
        <v>#VALUE!</v>
      </c>
      <c r="Q605" s="161" t="e">
        <f t="shared" ca="1" si="42"/>
        <v>#VALUE!</v>
      </c>
      <c r="R605" s="161" t="e">
        <f t="shared" ca="1" si="43"/>
        <v>#VALUE!</v>
      </c>
      <c r="S605" s="161" t="e">
        <f t="shared" ca="1" si="44"/>
        <v>#VALUE!</v>
      </c>
      <c r="T605" s="139" t="b">
        <f t="shared" ca="1" si="45"/>
        <v>1</v>
      </c>
      <c r="U605" s="139">
        <v>605</v>
      </c>
      <c r="V605" s="139"/>
      <c r="W605" s="141"/>
    </row>
    <row r="606" spans="1:23" ht="12" customHeight="1" x14ac:dyDescent="0.3">
      <c r="A606" s="156" t="e">
        <f t="shared" ca="1" si="35"/>
        <v>#NUM!</v>
      </c>
      <c r="B606" s="156" t="e">
        <f t="shared" ca="1" si="36"/>
        <v>#NUM!</v>
      </c>
      <c r="C606" s="157" t="str">
        <f t="shared" ca="1" si="48"/>
        <v xml:space="preserve"> </v>
      </c>
      <c r="D606" s="140">
        <f t="array" aca="1" ref="D606" ca="1">INDIRECT("route!E606")</f>
        <v>0</v>
      </c>
      <c r="E606" s="140" t="str">
        <f t="shared" ca="1" si="39"/>
        <v/>
      </c>
      <c r="F606" s="158">
        <f t="shared" si="33"/>
        <v>12.777777777777779</v>
      </c>
      <c r="G606" s="162">
        <f t="shared" ca="1" si="46"/>
        <v>0</v>
      </c>
      <c r="H606" s="160" t="e">
        <f t="shared" ca="1" si="37"/>
        <v>#NUM!</v>
      </c>
      <c r="I606" s="158">
        <f t="shared" si="34"/>
        <v>12.222222222222221</v>
      </c>
      <c r="J606" s="162">
        <f t="shared" ca="1" si="47"/>
        <v>0</v>
      </c>
      <c r="K606" s="162"/>
      <c r="L606" s="160" t="e">
        <f t="shared" ca="1" si="38"/>
        <v>#NUM!</v>
      </c>
      <c r="M606" s="158">
        <f t="array" aca="1" ref="M606" ca="1">INDIRECT("route!E606")-INDIRECT("route!E605")</f>
        <v>0</v>
      </c>
      <c r="N606" s="157">
        <f t="array" aca="1" ref="N606" ca="1">IF(INDIRECT("route!D606")="START",0,IF(T606=TRUE,N605,INDIRECT("route!E606")))</f>
        <v>141.80000000000001</v>
      </c>
      <c r="O606" s="139" t="e">
        <f t="shared" ca="1" si="40"/>
        <v>#VALUE!</v>
      </c>
      <c r="P606" s="139" t="e">
        <f t="shared" ca="1" si="41"/>
        <v>#VALUE!</v>
      </c>
      <c r="Q606" s="161" t="e">
        <f t="shared" ca="1" si="42"/>
        <v>#VALUE!</v>
      </c>
      <c r="R606" s="161" t="e">
        <f t="shared" ca="1" si="43"/>
        <v>#VALUE!</v>
      </c>
      <c r="S606" s="161" t="e">
        <f t="shared" ca="1" si="44"/>
        <v>#VALUE!</v>
      </c>
      <c r="T606" s="139" t="b">
        <f t="shared" ca="1" si="45"/>
        <v>1</v>
      </c>
      <c r="U606" s="139">
        <v>606</v>
      </c>
      <c r="V606" s="139"/>
      <c r="W606" s="141"/>
    </row>
    <row r="607" spans="1:23" ht="12" customHeight="1" x14ac:dyDescent="0.3">
      <c r="A607" s="156" t="e">
        <f t="shared" ca="1" si="35"/>
        <v>#NUM!</v>
      </c>
      <c r="B607" s="156" t="e">
        <f t="shared" ca="1" si="36"/>
        <v>#NUM!</v>
      </c>
      <c r="C607" s="157" t="str">
        <f t="shared" ca="1" si="48"/>
        <v xml:space="preserve"> </v>
      </c>
      <c r="D607" s="140">
        <f t="array" aca="1" ref="D607" ca="1">INDIRECT("route!E607")</f>
        <v>0</v>
      </c>
      <c r="E607" s="140" t="str">
        <f t="shared" ca="1" si="39"/>
        <v/>
      </c>
      <c r="F607" s="158">
        <f t="shared" si="33"/>
        <v>12.777777777777779</v>
      </c>
      <c r="G607" s="162">
        <f t="shared" ca="1" si="46"/>
        <v>0</v>
      </c>
      <c r="H607" s="160" t="e">
        <f t="shared" ca="1" si="37"/>
        <v>#NUM!</v>
      </c>
      <c r="I607" s="158">
        <f t="shared" si="34"/>
        <v>12.222222222222221</v>
      </c>
      <c r="J607" s="162">
        <f t="shared" ca="1" si="47"/>
        <v>0</v>
      </c>
      <c r="K607" s="162"/>
      <c r="L607" s="160" t="e">
        <f t="shared" ca="1" si="38"/>
        <v>#NUM!</v>
      </c>
      <c r="M607" s="158">
        <f t="array" aca="1" ref="M607" ca="1">INDIRECT("route!E607")-INDIRECT("route!E606")</f>
        <v>0</v>
      </c>
      <c r="N607" s="157">
        <f t="array" aca="1" ref="N607" ca="1">IF(INDIRECT("route!D607")="START",0,IF(T607=TRUE,N606,INDIRECT("route!E607")))</f>
        <v>141.80000000000001</v>
      </c>
      <c r="O607" s="139" t="e">
        <f t="shared" ca="1" si="40"/>
        <v>#VALUE!</v>
      </c>
      <c r="P607" s="139" t="e">
        <f t="shared" ca="1" si="41"/>
        <v>#VALUE!</v>
      </c>
      <c r="Q607" s="161" t="e">
        <f t="shared" ca="1" si="42"/>
        <v>#VALUE!</v>
      </c>
      <c r="R607" s="161" t="e">
        <f t="shared" ca="1" si="43"/>
        <v>#VALUE!</v>
      </c>
      <c r="S607" s="161" t="e">
        <f t="shared" ca="1" si="44"/>
        <v>#VALUE!</v>
      </c>
      <c r="T607" s="139" t="b">
        <f t="shared" ca="1" si="45"/>
        <v>1</v>
      </c>
      <c r="U607" s="139">
        <v>607</v>
      </c>
      <c r="V607" s="139"/>
      <c r="W607" s="141"/>
    </row>
    <row r="608" spans="1:23" ht="12" customHeight="1" x14ac:dyDescent="0.3">
      <c r="A608" s="156" t="e">
        <f t="shared" ca="1" si="35"/>
        <v>#NUM!</v>
      </c>
      <c r="B608" s="156" t="e">
        <f t="shared" ca="1" si="36"/>
        <v>#NUM!</v>
      </c>
      <c r="C608" s="157" t="str">
        <f t="shared" ca="1" si="48"/>
        <v xml:space="preserve"> </v>
      </c>
      <c r="D608" s="140">
        <f t="array" aca="1" ref="D608" ca="1">INDIRECT("route!E608")</f>
        <v>0</v>
      </c>
      <c r="E608" s="140" t="str">
        <f t="shared" ca="1" si="39"/>
        <v/>
      </c>
      <c r="F608" s="158">
        <f t="shared" si="33"/>
        <v>12.777777777777779</v>
      </c>
      <c r="G608" s="162">
        <f t="shared" ca="1" si="46"/>
        <v>0</v>
      </c>
      <c r="H608" s="160" t="e">
        <f t="shared" ca="1" si="37"/>
        <v>#NUM!</v>
      </c>
      <c r="I608" s="158">
        <f t="shared" si="34"/>
        <v>12.222222222222221</v>
      </c>
      <c r="J608" s="162">
        <f t="shared" ca="1" si="47"/>
        <v>0</v>
      </c>
      <c r="K608" s="162"/>
      <c r="L608" s="160" t="e">
        <f t="shared" ca="1" si="38"/>
        <v>#NUM!</v>
      </c>
      <c r="M608" s="158">
        <f t="array" aca="1" ref="M608" ca="1">INDIRECT("route!E608")-INDIRECT("route!E607")</f>
        <v>0</v>
      </c>
      <c r="N608" s="157">
        <f t="array" aca="1" ref="N608" ca="1">IF(INDIRECT("route!D608")="START",0,IF(T608=TRUE,N607,INDIRECT("route!E608")))</f>
        <v>141.80000000000001</v>
      </c>
      <c r="O608" s="139" t="e">
        <f t="shared" ca="1" si="40"/>
        <v>#VALUE!</v>
      </c>
      <c r="P608" s="139" t="e">
        <f t="shared" ca="1" si="41"/>
        <v>#VALUE!</v>
      </c>
      <c r="Q608" s="161" t="e">
        <f t="shared" ca="1" si="42"/>
        <v>#VALUE!</v>
      </c>
      <c r="R608" s="161" t="e">
        <f t="shared" ca="1" si="43"/>
        <v>#VALUE!</v>
      </c>
      <c r="S608" s="161" t="e">
        <f t="shared" ca="1" si="44"/>
        <v>#VALUE!</v>
      </c>
      <c r="T608" s="139" t="b">
        <f t="shared" ca="1" si="45"/>
        <v>1</v>
      </c>
      <c r="U608" s="139">
        <v>608</v>
      </c>
      <c r="V608" s="139"/>
      <c r="W608" s="141"/>
    </row>
    <row r="609" spans="1:23" ht="12" customHeight="1" x14ac:dyDescent="0.3">
      <c r="A609" s="156" t="e">
        <f t="shared" ca="1" si="35"/>
        <v>#NUM!</v>
      </c>
      <c r="B609" s="156" t="e">
        <f t="shared" ca="1" si="36"/>
        <v>#NUM!</v>
      </c>
      <c r="C609" s="157" t="str">
        <f t="shared" ca="1" si="48"/>
        <v xml:space="preserve"> </v>
      </c>
      <c r="D609" s="140">
        <f t="array" aca="1" ref="D609" ca="1">INDIRECT("route!E609")</f>
        <v>0</v>
      </c>
      <c r="E609" s="140" t="str">
        <f t="shared" ca="1" si="39"/>
        <v/>
      </c>
      <c r="F609" s="158">
        <f t="shared" si="33"/>
        <v>12.777777777777779</v>
      </c>
      <c r="G609" s="162">
        <f t="shared" ca="1" si="46"/>
        <v>0</v>
      </c>
      <c r="H609" s="160" t="e">
        <f t="shared" ca="1" si="37"/>
        <v>#NUM!</v>
      </c>
      <c r="I609" s="158">
        <f t="shared" si="34"/>
        <v>12.222222222222221</v>
      </c>
      <c r="J609" s="162">
        <f t="shared" ca="1" si="47"/>
        <v>0</v>
      </c>
      <c r="K609" s="162"/>
      <c r="L609" s="160" t="e">
        <f t="shared" ca="1" si="38"/>
        <v>#NUM!</v>
      </c>
      <c r="M609" s="158">
        <f t="array" aca="1" ref="M609" ca="1">INDIRECT("route!E609")-INDIRECT("route!E608")</f>
        <v>0</v>
      </c>
      <c r="N609" s="157">
        <f t="array" aca="1" ref="N609" ca="1">IF(INDIRECT("route!D609")="START",0,IF(T609=TRUE,N608,INDIRECT("route!E609")))</f>
        <v>141.80000000000001</v>
      </c>
      <c r="O609" s="139" t="e">
        <f t="shared" ca="1" si="40"/>
        <v>#VALUE!</v>
      </c>
      <c r="P609" s="139" t="e">
        <f t="shared" ca="1" si="41"/>
        <v>#VALUE!</v>
      </c>
      <c r="Q609" s="161" t="e">
        <f t="shared" ca="1" si="42"/>
        <v>#VALUE!</v>
      </c>
      <c r="R609" s="161" t="e">
        <f t="shared" ca="1" si="43"/>
        <v>#VALUE!</v>
      </c>
      <c r="S609" s="161" t="e">
        <f t="shared" ca="1" si="44"/>
        <v>#VALUE!</v>
      </c>
      <c r="T609" s="139" t="b">
        <f t="shared" ca="1" si="45"/>
        <v>1</v>
      </c>
      <c r="U609" s="139">
        <v>609</v>
      </c>
      <c r="V609" s="139"/>
      <c r="W609" s="141"/>
    </row>
    <row r="610" spans="1:23" ht="12" customHeight="1" x14ac:dyDescent="0.3">
      <c r="A610" s="156" t="e">
        <f t="shared" ca="1" si="35"/>
        <v>#NUM!</v>
      </c>
      <c r="B610" s="156" t="e">
        <f t="shared" ca="1" si="36"/>
        <v>#NUM!</v>
      </c>
      <c r="C610" s="157" t="str">
        <f t="shared" ca="1" si="48"/>
        <v xml:space="preserve"> </v>
      </c>
      <c r="D610" s="140">
        <f t="array" aca="1" ref="D610" ca="1">INDIRECT("route!E610")</f>
        <v>0</v>
      </c>
      <c r="E610" s="140" t="str">
        <f t="shared" ca="1" si="39"/>
        <v/>
      </c>
      <c r="F610" s="158">
        <f t="shared" si="33"/>
        <v>12.777777777777779</v>
      </c>
      <c r="G610" s="162">
        <f t="shared" ca="1" si="46"/>
        <v>0</v>
      </c>
      <c r="H610" s="160" t="e">
        <f t="shared" ca="1" si="37"/>
        <v>#NUM!</v>
      </c>
      <c r="I610" s="158">
        <f t="shared" si="34"/>
        <v>12.222222222222221</v>
      </c>
      <c r="J610" s="162">
        <f t="shared" ca="1" si="47"/>
        <v>0</v>
      </c>
      <c r="K610" s="162"/>
      <c r="L610" s="160" t="e">
        <f t="shared" ca="1" si="38"/>
        <v>#NUM!</v>
      </c>
      <c r="M610" s="158">
        <f t="array" aca="1" ref="M610" ca="1">INDIRECT("route!E610")-INDIRECT("route!E609")</f>
        <v>0</v>
      </c>
      <c r="N610" s="157">
        <f t="array" aca="1" ref="N610" ca="1">IF(INDIRECT("route!D610")="START",0,IF(T610=TRUE,N609,INDIRECT("route!E610")))</f>
        <v>141.80000000000001</v>
      </c>
      <c r="O610" s="139" t="e">
        <f t="shared" ca="1" si="40"/>
        <v>#VALUE!</v>
      </c>
      <c r="P610" s="139" t="e">
        <f t="shared" ca="1" si="41"/>
        <v>#VALUE!</v>
      </c>
      <c r="Q610" s="161" t="e">
        <f t="shared" ca="1" si="42"/>
        <v>#VALUE!</v>
      </c>
      <c r="R610" s="161" t="e">
        <f t="shared" ca="1" si="43"/>
        <v>#VALUE!</v>
      </c>
      <c r="S610" s="161" t="e">
        <f t="shared" ca="1" si="44"/>
        <v>#VALUE!</v>
      </c>
      <c r="T610" s="139" t="b">
        <f t="shared" ca="1" si="45"/>
        <v>1</v>
      </c>
      <c r="U610" s="139">
        <v>610</v>
      </c>
      <c r="V610" s="139"/>
      <c r="W610" s="141"/>
    </row>
    <row r="611" spans="1:23" ht="12" customHeight="1" x14ac:dyDescent="0.3">
      <c r="A611" s="156" t="e">
        <f t="shared" ca="1" si="35"/>
        <v>#NUM!</v>
      </c>
      <c r="B611" s="156" t="e">
        <f t="shared" ca="1" si="36"/>
        <v>#NUM!</v>
      </c>
      <c r="C611" s="157" t="str">
        <f t="shared" ca="1" si="48"/>
        <v xml:space="preserve"> </v>
      </c>
      <c r="D611" s="140">
        <f t="array" aca="1" ref="D611" ca="1">INDIRECT("route!E611")</f>
        <v>0</v>
      </c>
      <c r="E611" s="140" t="str">
        <f t="shared" ca="1" si="39"/>
        <v/>
      </c>
      <c r="F611" s="158">
        <f t="shared" si="33"/>
        <v>12.777777777777779</v>
      </c>
      <c r="G611" s="162">
        <f t="shared" ca="1" si="46"/>
        <v>0</v>
      </c>
      <c r="H611" s="160" t="e">
        <f t="shared" ca="1" si="37"/>
        <v>#NUM!</v>
      </c>
      <c r="I611" s="158">
        <f t="shared" si="34"/>
        <v>12.222222222222221</v>
      </c>
      <c r="J611" s="162">
        <f t="shared" ca="1" si="47"/>
        <v>0</v>
      </c>
      <c r="K611" s="162"/>
      <c r="L611" s="160" t="e">
        <f t="shared" ca="1" si="38"/>
        <v>#NUM!</v>
      </c>
      <c r="M611" s="158">
        <f t="array" aca="1" ref="M611" ca="1">INDIRECT("route!E611")-INDIRECT("route!E610")</f>
        <v>0</v>
      </c>
      <c r="N611" s="157">
        <f t="array" aca="1" ref="N611" ca="1">IF(INDIRECT("route!D611")="START",0,IF(T611=TRUE,N610,INDIRECT("route!E611")))</f>
        <v>141.80000000000001</v>
      </c>
      <c r="O611" s="139" t="e">
        <f t="shared" ca="1" si="40"/>
        <v>#VALUE!</v>
      </c>
      <c r="P611" s="139" t="e">
        <f t="shared" ca="1" si="41"/>
        <v>#VALUE!</v>
      </c>
      <c r="Q611" s="161" t="e">
        <f t="shared" ca="1" si="42"/>
        <v>#VALUE!</v>
      </c>
      <c r="R611" s="161" t="e">
        <f t="shared" ca="1" si="43"/>
        <v>#VALUE!</v>
      </c>
      <c r="S611" s="161" t="e">
        <f t="shared" ca="1" si="44"/>
        <v>#VALUE!</v>
      </c>
      <c r="T611" s="139" t="b">
        <f t="shared" ca="1" si="45"/>
        <v>1</v>
      </c>
      <c r="U611" s="139">
        <v>611</v>
      </c>
      <c r="V611" s="139"/>
      <c r="W611" s="141"/>
    </row>
    <row r="612" spans="1:23" ht="12" customHeight="1" x14ac:dyDescent="0.3">
      <c r="A612" s="156" t="e">
        <f t="shared" ca="1" si="35"/>
        <v>#NUM!</v>
      </c>
      <c r="B612" s="156" t="e">
        <f t="shared" ca="1" si="36"/>
        <v>#NUM!</v>
      </c>
      <c r="C612" s="157" t="str">
        <f t="shared" ca="1" si="48"/>
        <v xml:space="preserve"> </v>
      </c>
      <c r="D612" s="140">
        <f t="array" aca="1" ref="D612" ca="1">INDIRECT("route!E612")</f>
        <v>0</v>
      </c>
      <c r="E612" s="140" t="str">
        <f t="shared" ca="1" si="39"/>
        <v/>
      </c>
      <c r="F612" s="158">
        <f t="shared" si="33"/>
        <v>12.777777777777779</v>
      </c>
      <c r="G612" s="162">
        <f t="shared" ca="1" si="46"/>
        <v>0</v>
      </c>
      <c r="H612" s="160" t="e">
        <f t="shared" ca="1" si="37"/>
        <v>#NUM!</v>
      </c>
      <c r="I612" s="158">
        <f t="shared" si="34"/>
        <v>12.222222222222221</v>
      </c>
      <c r="J612" s="162">
        <f t="shared" ca="1" si="47"/>
        <v>0</v>
      </c>
      <c r="K612" s="162"/>
      <c r="L612" s="160" t="e">
        <f t="shared" ca="1" si="38"/>
        <v>#NUM!</v>
      </c>
      <c r="M612" s="158">
        <f t="array" aca="1" ref="M612" ca="1">INDIRECT("route!E612")-INDIRECT("route!E611")</f>
        <v>0</v>
      </c>
      <c r="N612" s="157">
        <f t="array" aca="1" ref="N612" ca="1">IF(INDIRECT("route!D612")="START",0,IF(T612=TRUE,N611,INDIRECT("route!E612")))</f>
        <v>141.80000000000001</v>
      </c>
      <c r="O612" s="139" t="e">
        <f t="shared" ca="1" si="40"/>
        <v>#VALUE!</v>
      </c>
      <c r="P612" s="139" t="e">
        <f t="shared" ca="1" si="41"/>
        <v>#VALUE!</v>
      </c>
      <c r="Q612" s="161" t="e">
        <f t="shared" ca="1" si="42"/>
        <v>#VALUE!</v>
      </c>
      <c r="R612" s="161" t="e">
        <f t="shared" ca="1" si="43"/>
        <v>#VALUE!</v>
      </c>
      <c r="S612" s="161" t="e">
        <f t="shared" ca="1" si="44"/>
        <v>#VALUE!</v>
      </c>
      <c r="T612" s="139" t="b">
        <f t="shared" ca="1" si="45"/>
        <v>1</v>
      </c>
      <c r="U612" s="139">
        <v>612</v>
      </c>
      <c r="V612" s="139"/>
      <c r="W612" s="141"/>
    </row>
    <row r="613" spans="1:23" ht="12" customHeight="1" x14ac:dyDescent="0.3">
      <c r="A613" s="156" t="e">
        <f t="shared" ca="1" si="35"/>
        <v>#NUM!</v>
      </c>
      <c r="B613" s="156" t="e">
        <f t="shared" ca="1" si="36"/>
        <v>#NUM!</v>
      </c>
      <c r="C613" s="157" t="str">
        <f t="shared" ca="1" si="48"/>
        <v xml:space="preserve"> </v>
      </c>
      <c r="D613" s="140">
        <f t="array" aca="1" ref="D613" ca="1">INDIRECT("route!E613")</f>
        <v>0</v>
      </c>
      <c r="E613" s="140" t="str">
        <f t="shared" ca="1" si="39"/>
        <v/>
      </c>
      <c r="F613" s="158">
        <f t="shared" si="33"/>
        <v>12.777777777777779</v>
      </c>
      <c r="G613" s="162">
        <f t="shared" ca="1" si="46"/>
        <v>0</v>
      </c>
      <c r="H613" s="160" t="e">
        <f t="shared" ca="1" si="37"/>
        <v>#NUM!</v>
      </c>
      <c r="I613" s="158">
        <f t="shared" si="34"/>
        <v>12.222222222222221</v>
      </c>
      <c r="J613" s="162">
        <f t="shared" ca="1" si="47"/>
        <v>0</v>
      </c>
      <c r="K613" s="162"/>
      <c r="L613" s="160" t="e">
        <f t="shared" ca="1" si="38"/>
        <v>#NUM!</v>
      </c>
      <c r="M613" s="158">
        <f t="array" aca="1" ref="M613" ca="1">INDIRECT("route!E613")-INDIRECT("route!E612")</f>
        <v>0</v>
      </c>
      <c r="N613" s="157">
        <f t="array" aca="1" ref="N613" ca="1">IF(INDIRECT("route!D613")="START",0,IF(T613=TRUE,N612,INDIRECT("route!E613")))</f>
        <v>141.80000000000001</v>
      </c>
      <c r="O613" s="139" t="e">
        <f t="shared" ca="1" si="40"/>
        <v>#VALUE!</v>
      </c>
      <c r="P613" s="139" t="e">
        <f t="shared" ca="1" si="41"/>
        <v>#VALUE!</v>
      </c>
      <c r="Q613" s="161" t="e">
        <f t="shared" ca="1" si="42"/>
        <v>#VALUE!</v>
      </c>
      <c r="R613" s="161" t="e">
        <f t="shared" ca="1" si="43"/>
        <v>#VALUE!</v>
      </c>
      <c r="S613" s="161" t="e">
        <f t="shared" ca="1" si="44"/>
        <v>#VALUE!</v>
      </c>
      <c r="T613" s="139" t="b">
        <f t="shared" ca="1" si="45"/>
        <v>1</v>
      </c>
      <c r="U613" s="139">
        <v>613</v>
      </c>
      <c r="V613" s="139"/>
      <c r="W613" s="141"/>
    </row>
    <row r="614" spans="1:23" ht="12" customHeight="1" x14ac:dyDescent="0.3">
      <c r="A614" s="156" t="e">
        <f t="shared" ca="1" si="35"/>
        <v>#NUM!</v>
      </c>
      <c r="B614" s="156" t="e">
        <f t="shared" ca="1" si="36"/>
        <v>#NUM!</v>
      </c>
      <c r="C614" s="157" t="str">
        <f t="shared" ca="1" si="48"/>
        <v xml:space="preserve"> </v>
      </c>
      <c r="D614" s="140">
        <f t="array" aca="1" ref="D614" ca="1">INDIRECT("route!E614")</f>
        <v>0</v>
      </c>
      <c r="E614" s="140" t="str">
        <f t="shared" ca="1" si="39"/>
        <v/>
      </c>
      <c r="F614" s="158">
        <f t="shared" si="33"/>
        <v>12.777777777777779</v>
      </c>
      <c r="G614" s="162">
        <f t="shared" ca="1" si="46"/>
        <v>0</v>
      </c>
      <c r="H614" s="160" t="e">
        <f t="shared" ca="1" si="37"/>
        <v>#NUM!</v>
      </c>
      <c r="I614" s="158">
        <f t="shared" si="34"/>
        <v>12.222222222222221</v>
      </c>
      <c r="J614" s="162">
        <f t="shared" ca="1" si="47"/>
        <v>0</v>
      </c>
      <c r="K614" s="162"/>
      <c r="L614" s="160" t="e">
        <f t="shared" ca="1" si="38"/>
        <v>#NUM!</v>
      </c>
      <c r="M614" s="158">
        <f t="array" aca="1" ref="M614" ca="1">INDIRECT("route!E614")-INDIRECT("route!E613")</f>
        <v>0</v>
      </c>
      <c r="N614" s="157">
        <f t="array" aca="1" ref="N614" ca="1">IF(INDIRECT("route!D614")="START",0,IF(T614=TRUE,N613,INDIRECT("route!E614")))</f>
        <v>141.80000000000001</v>
      </c>
      <c r="O614" s="139" t="e">
        <f t="shared" ca="1" si="40"/>
        <v>#VALUE!</v>
      </c>
      <c r="P614" s="139" t="e">
        <f t="shared" ca="1" si="41"/>
        <v>#VALUE!</v>
      </c>
      <c r="Q614" s="161" t="e">
        <f t="shared" ca="1" si="42"/>
        <v>#VALUE!</v>
      </c>
      <c r="R614" s="161" t="e">
        <f t="shared" ca="1" si="43"/>
        <v>#VALUE!</v>
      </c>
      <c r="S614" s="161" t="e">
        <f t="shared" ca="1" si="44"/>
        <v>#VALUE!</v>
      </c>
      <c r="T614" s="139" t="b">
        <f t="shared" ca="1" si="45"/>
        <v>1</v>
      </c>
      <c r="U614" s="139">
        <v>614</v>
      </c>
      <c r="V614" s="139"/>
      <c r="W614" s="141"/>
    </row>
    <row r="615" spans="1:23" ht="12" customHeight="1" x14ac:dyDescent="0.3">
      <c r="A615" s="156" t="e">
        <f t="shared" ca="1" si="35"/>
        <v>#NUM!</v>
      </c>
      <c r="B615" s="156" t="e">
        <f t="shared" ca="1" si="36"/>
        <v>#NUM!</v>
      </c>
      <c r="C615" s="157" t="str">
        <f t="shared" ca="1" si="48"/>
        <v xml:space="preserve"> </v>
      </c>
      <c r="D615" s="140">
        <f t="array" aca="1" ref="D615" ca="1">INDIRECT("route!E615")</f>
        <v>0</v>
      </c>
      <c r="E615" s="140" t="str">
        <f t="shared" ca="1" si="39"/>
        <v/>
      </c>
      <c r="F615" s="158">
        <f t="shared" si="33"/>
        <v>12.777777777777779</v>
      </c>
      <c r="G615" s="162">
        <f t="shared" ca="1" si="46"/>
        <v>0</v>
      </c>
      <c r="H615" s="160" t="e">
        <f t="shared" ca="1" si="37"/>
        <v>#NUM!</v>
      </c>
      <c r="I615" s="158">
        <f t="shared" si="34"/>
        <v>12.222222222222221</v>
      </c>
      <c r="J615" s="162">
        <f t="shared" ca="1" si="47"/>
        <v>0</v>
      </c>
      <c r="K615" s="162"/>
      <c r="L615" s="160" t="e">
        <f t="shared" ca="1" si="38"/>
        <v>#NUM!</v>
      </c>
      <c r="M615" s="158">
        <f t="array" aca="1" ref="M615" ca="1">INDIRECT("route!E615")-INDIRECT("route!E614")</f>
        <v>0</v>
      </c>
      <c r="N615" s="157">
        <f t="array" aca="1" ref="N615" ca="1">IF(INDIRECT("route!D615")="START",0,IF(T615=TRUE,N614,INDIRECT("route!E615")))</f>
        <v>141.80000000000001</v>
      </c>
      <c r="O615" s="139" t="e">
        <f t="shared" ca="1" si="40"/>
        <v>#VALUE!</v>
      </c>
      <c r="P615" s="139" t="e">
        <f t="shared" ca="1" si="41"/>
        <v>#VALUE!</v>
      </c>
      <c r="Q615" s="161" t="e">
        <f t="shared" ca="1" si="42"/>
        <v>#VALUE!</v>
      </c>
      <c r="R615" s="161" t="e">
        <f t="shared" ca="1" si="43"/>
        <v>#VALUE!</v>
      </c>
      <c r="S615" s="161" t="e">
        <f t="shared" ca="1" si="44"/>
        <v>#VALUE!</v>
      </c>
      <c r="T615" s="139" t="b">
        <f t="shared" ca="1" si="45"/>
        <v>1</v>
      </c>
      <c r="U615" s="139">
        <v>615</v>
      </c>
      <c r="V615" s="139"/>
      <c r="W615" s="141"/>
    </row>
    <row r="616" spans="1:23" ht="12" customHeight="1" x14ac:dyDescent="0.3">
      <c r="A616" s="156" t="e">
        <f t="shared" ca="1" si="35"/>
        <v>#NUM!</v>
      </c>
      <c r="B616" s="156" t="e">
        <f t="shared" ca="1" si="36"/>
        <v>#NUM!</v>
      </c>
      <c r="C616" s="157" t="str">
        <f t="shared" ca="1" si="48"/>
        <v xml:space="preserve"> </v>
      </c>
      <c r="D616" s="140">
        <f t="array" aca="1" ref="D616" ca="1">INDIRECT("route!E616")</f>
        <v>0</v>
      </c>
      <c r="E616" s="140" t="str">
        <f t="shared" ca="1" si="39"/>
        <v/>
      </c>
      <c r="F616" s="158">
        <f t="shared" si="33"/>
        <v>12.777777777777779</v>
      </c>
      <c r="G616" s="162">
        <f t="shared" ca="1" si="46"/>
        <v>0</v>
      </c>
      <c r="H616" s="160" t="e">
        <f t="shared" ca="1" si="37"/>
        <v>#NUM!</v>
      </c>
      <c r="I616" s="158">
        <f t="shared" si="34"/>
        <v>12.222222222222221</v>
      </c>
      <c r="J616" s="162">
        <f t="shared" ca="1" si="47"/>
        <v>0</v>
      </c>
      <c r="K616" s="162"/>
      <c r="L616" s="160" t="e">
        <f t="shared" ca="1" si="38"/>
        <v>#NUM!</v>
      </c>
      <c r="M616" s="158">
        <f t="array" aca="1" ref="M616" ca="1">INDIRECT("route!E616")-INDIRECT("route!E615")</f>
        <v>0</v>
      </c>
      <c r="N616" s="157">
        <f t="array" aca="1" ref="N616" ca="1">IF(INDIRECT("route!D616")="START",0,IF(T616=TRUE,N615,INDIRECT("route!E616")))</f>
        <v>141.80000000000001</v>
      </c>
      <c r="O616" s="139" t="e">
        <f t="shared" ca="1" si="40"/>
        <v>#VALUE!</v>
      </c>
      <c r="P616" s="139" t="e">
        <f t="shared" ca="1" si="41"/>
        <v>#VALUE!</v>
      </c>
      <c r="Q616" s="161" t="e">
        <f t="shared" ca="1" si="42"/>
        <v>#VALUE!</v>
      </c>
      <c r="R616" s="161" t="e">
        <f t="shared" ca="1" si="43"/>
        <v>#VALUE!</v>
      </c>
      <c r="S616" s="161" t="e">
        <f t="shared" ca="1" si="44"/>
        <v>#VALUE!</v>
      </c>
      <c r="T616" s="139" t="b">
        <f t="shared" ca="1" si="45"/>
        <v>1</v>
      </c>
      <c r="U616" s="139">
        <v>616</v>
      </c>
      <c r="V616" s="139"/>
      <c r="W616" s="141"/>
    </row>
    <row r="617" spans="1:23" ht="12" customHeight="1" x14ac:dyDescent="0.3">
      <c r="A617" s="156" t="e">
        <f t="shared" ca="1" si="35"/>
        <v>#NUM!</v>
      </c>
      <c r="B617" s="156" t="e">
        <f t="shared" ca="1" si="36"/>
        <v>#NUM!</v>
      </c>
      <c r="C617" s="157" t="str">
        <f t="shared" ca="1" si="48"/>
        <v xml:space="preserve"> </v>
      </c>
      <c r="D617" s="140">
        <f t="array" aca="1" ref="D617" ca="1">INDIRECT("route!E617")</f>
        <v>0</v>
      </c>
      <c r="E617" s="140" t="str">
        <f t="shared" ca="1" si="39"/>
        <v/>
      </c>
      <c r="F617" s="158">
        <f t="shared" si="33"/>
        <v>12.777777777777779</v>
      </c>
      <c r="G617" s="162">
        <f t="shared" ca="1" si="46"/>
        <v>0</v>
      </c>
      <c r="H617" s="160" t="e">
        <f t="shared" ca="1" si="37"/>
        <v>#NUM!</v>
      </c>
      <c r="I617" s="158">
        <f t="shared" si="34"/>
        <v>12.222222222222221</v>
      </c>
      <c r="J617" s="162">
        <f t="shared" ca="1" si="47"/>
        <v>0</v>
      </c>
      <c r="K617" s="162"/>
      <c r="L617" s="160" t="e">
        <f t="shared" ca="1" si="38"/>
        <v>#NUM!</v>
      </c>
      <c r="M617" s="158">
        <f t="array" aca="1" ref="M617" ca="1">INDIRECT("route!E617")-INDIRECT("route!E616")</f>
        <v>0</v>
      </c>
      <c r="N617" s="157">
        <f t="array" aca="1" ref="N617" ca="1">IF(INDIRECT("route!D617")="START",0,IF(T617=TRUE,N616,INDIRECT("route!E617")))</f>
        <v>141.80000000000001</v>
      </c>
      <c r="O617" s="139" t="e">
        <f t="shared" ca="1" si="40"/>
        <v>#VALUE!</v>
      </c>
      <c r="P617" s="139" t="e">
        <f t="shared" ca="1" si="41"/>
        <v>#VALUE!</v>
      </c>
      <c r="Q617" s="161" t="e">
        <f t="shared" ca="1" si="42"/>
        <v>#VALUE!</v>
      </c>
      <c r="R617" s="161" t="e">
        <f t="shared" ca="1" si="43"/>
        <v>#VALUE!</v>
      </c>
      <c r="S617" s="161" t="e">
        <f t="shared" ca="1" si="44"/>
        <v>#VALUE!</v>
      </c>
      <c r="T617" s="139" t="b">
        <f t="shared" ca="1" si="45"/>
        <v>1</v>
      </c>
      <c r="U617" s="139">
        <v>617</v>
      </c>
      <c r="V617" s="139"/>
      <c r="W617" s="141"/>
    </row>
    <row r="618" spans="1:23" ht="12" customHeight="1" x14ac:dyDescent="0.3">
      <c r="A618" s="156" t="e">
        <f t="shared" ca="1" si="35"/>
        <v>#NUM!</v>
      </c>
      <c r="B618" s="156" t="e">
        <f t="shared" ca="1" si="36"/>
        <v>#NUM!</v>
      </c>
      <c r="C618" s="157" t="str">
        <f t="shared" ca="1" si="48"/>
        <v xml:space="preserve"> </v>
      </c>
      <c r="D618" s="140">
        <f t="array" aca="1" ref="D618" ca="1">INDIRECT("route!E618")</f>
        <v>0</v>
      </c>
      <c r="E618" s="140" t="str">
        <f t="shared" ca="1" si="39"/>
        <v/>
      </c>
      <c r="F618" s="158">
        <f t="shared" si="33"/>
        <v>12.777777777777779</v>
      </c>
      <c r="G618" s="162">
        <f t="shared" ca="1" si="46"/>
        <v>0</v>
      </c>
      <c r="H618" s="160" t="e">
        <f t="shared" ca="1" si="37"/>
        <v>#NUM!</v>
      </c>
      <c r="I618" s="158">
        <f t="shared" si="34"/>
        <v>12.222222222222221</v>
      </c>
      <c r="J618" s="162">
        <f t="shared" ca="1" si="47"/>
        <v>0</v>
      </c>
      <c r="K618" s="162"/>
      <c r="L618" s="160" t="e">
        <f t="shared" ca="1" si="38"/>
        <v>#NUM!</v>
      </c>
      <c r="M618" s="158">
        <f t="array" aca="1" ref="M618" ca="1">INDIRECT("route!E618")-INDIRECT("route!E617")</f>
        <v>0</v>
      </c>
      <c r="N618" s="157">
        <f t="array" aca="1" ref="N618" ca="1">IF(INDIRECT("route!D618")="START",0,IF(T618=TRUE,N617,INDIRECT("route!E618")))</f>
        <v>141.80000000000001</v>
      </c>
      <c r="O618" s="139" t="e">
        <f t="shared" ca="1" si="40"/>
        <v>#VALUE!</v>
      </c>
      <c r="P618" s="139" t="e">
        <f t="shared" ca="1" si="41"/>
        <v>#VALUE!</v>
      </c>
      <c r="Q618" s="161" t="e">
        <f t="shared" ca="1" si="42"/>
        <v>#VALUE!</v>
      </c>
      <c r="R618" s="161" t="e">
        <f t="shared" ca="1" si="43"/>
        <v>#VALUE!</v>
      </c>
      <c r="S618" s="161" t="e">
        <f t="shared" ca="1" si="44"/>
        <v>#VALUE!</v>
      </c>
      <c r="T618" s="139" t="b">
        <f t="shared" ca="1" si="45"/>
        <v>1</v>
      </c>
      <c r="U618" s="139">
        <v>618</v>
      </c>
      <c r="V618" s="139"/>
      <c r="W618" s="141"/>
    </row>
    <row r="619" spans="1:23" ht="12" customHeight="1" x14ac:dyDescent="0.3">
      <c r="A619" s="156" t="e">
        <f t="shared" ca="1" si="35"/>
        <v>#NUM!</v>
      </c>
      <c r="B619" s="156" t="e">
        <f t="shared" ca="1" si="36"/>
        <v>#NUM!</v>
      </c>
      <c r="C619" s="157" t="str">
        <f t="shared" ca="1" si="48"/>
        <v xml:space="preserve"> </v>
      </c>
      <c r="D619" s="140">
        <f t="array" aca="1" ref="D619" ca="1">INDIRECT("route!E619")</f>
        <v>0</v>
      </c>
      <c r="E619" s="140" t="str">
        <f t="shared" ca="1" si="39"/>
        <v/>
      </c>
      <c r="F619" s="158">
        <f t="shared" si="33"/>
        <v>12.777777777777779</v>
      </c>
      <c r="G619" s="162">
        <f t="shared" ca="1" si="46"/>
        <v>0</v>
      </c>
      <c r="H619" s="160" t="e">
        <f t="shared" ca="1" si="37"/>
        <v>#NUM!</v>
      </c>
      <c r="I619" s="158">
        <f t="shared" si="34"/>
        <v>12.222222222222221</v>
      </c>
      <c r="J619" s="162">
        <f t="shared" ca="1" si="47"/>
        <v>0</v>
      </c>
      <c r="K619" s="162"/>
      <c r="L619" s="160" t="e">
        <f t="shared" ca="1" si="38"/>
        <v>#NUM!</v>
      </c>
      <c r="M619" s="158">
        <f t="array" aca="1" ref="M619" ca="1">INDIRECT("route!E619")-INDIRECT("route!E618")</f>
        <v>0</v>
      </c>
      <c r="N619" s="157">
        <f t="array" aca="1" ref="N619" ca="1">IF(INDIRECT("route!D619")="START",0,IF(T619=TRUE,N618,INDIRECT("route!E619")))</f>
        <v>141.80000000000001</v>
      </c>
      <c r="O619" s="139" t="e">
        <f t="shared" ca="1" si="40"/>
        <v>#VALUE!</v>
      </c>
      <c r="P619" s="139" t="e">
        <f t="shared" ca="1" si="41"/>
        <v>#VALUE!</v>
      </c>
      <c r="Q619" s="161" t="e">
        <f t="shared" ca="1" si="42"/>
        <v>#VALUE!</v>
      </c>
      <c r="R619" s="161" t="e">
        <f t="shared" ca="1" si="43"/>
        <v>#VALUE!</v>
      </c>
      <c r="S619" s="161" t="e">
        <f t="shared" ca="1" si="44"/>
        <v>#VALUE!</v>
      </c>
      <c r="T619" s="139" t="b">
        <f t="shared" ca="1" si="45"/>
        <v>1</v>
      </c>
      <c r="U619" s="139">
        <v>619</v>
      </c>
      <c r="V619" s="139"/>
      <c r="W619" s="141"/>
    </row>
    <row r="620" spans="1:23" ht="12" customHeight="1" x14ac:dyDescent="0.3">
      <c r="A620" s="156" t="e">
        <f t="shared" ca="1" si="35"/>
        <v>#NUM!</v>
      </c>
      <c r="B620" s="156" t="e">
        <f t="shared" ca="1" si="36"/>
        <v>#NUM!</v>
      </c>
      <c r="C620" s="157" t="str">
        <f t="shared" ca="1" si="48"/>
        <v xml:space="preserve"> </v>
      </c>
      <c r="D620" s="140">
        <f t="array" aca="1" ref="D620" ca="1">INDIRECT("route!E620")</f>
        <v>0</v>
      </c>
      <c r="E620" s="140" t="str">
        <f t="shared" ca="1" si="39"/>
        <v/>
      </c>
      <c r="F620" s="158">
        <f t="shared" si="33"/>
        <v>12.777777777777779</v>
      </c>
      <c r="G620" s="162">
        <f t="shared" ca="1" si="46"/>
        <v>0</v>
      </c>
      <c r="H620" s="160" t="e">
        <f t="shared" ca="1" si="37"/>
        <v>#NUM!</v>
      </c>
      <c r="I620" s="158">
        <f t="shared" si="34"/>
        <v>12.222222222222221</v>
      </c>
      <c r="J620" s="162">
        <f t="shared" ca="1" si="47"/>
        <v>0</v>
      </c>
      <c r="K620" s="162"/>
      <c r="L620" s="160" t="e">
        <f t="shared" ca="1" si="38"/>
        <v>#NUM!</v>
      </c>
      <c r="M620" s="158">
        <f t="array" aca="1" ref="M620" ca="1">INDIRECT("route!E620")-INDIRECT("route!E619")</f>
        <v>0</v>
      </c>
      <c r="N620" s="157">
        <f t="array" aca="1" ref="N620" ca="1">IF(INDIRECT("route!D620")="START",0,IF(T620=TRUE,N619,INDIRECT("route!E620")))</f>
        <v>141.80000000000001</v>
      </c>
      <c r="O620" s="139" t="e">
        <f t="shared" ca="1" si="40"/>
        <v>#VALUE!</v>
      </c>
      <c r="P620" s="139" t="e">
        <f t="shared" ca="1" si="41"/>
        <v>#VALUE!</v>
      </c>
      <c r="Q620" s="161" t="e">
        <f t="shared" ca="1" si="42"/>
        <v>#VALUE!</v>
      </c>
      <c r="R620" s="161" t="e">
        <f t="shared" ca="1" si="43"/>
        <v>#VALUE!</v>
      </c>
      <c r="S620" s="161" t="e">
        <f t="shared" ca="1" si="44"/>
        <v>#VALUE!</v>
      </c>
      <c r="T620" s="139" t="b">
        <f t="shared" ca="1" si="45"/>
        <v>1</v>
      </c>
      <c r="U620" s="139">
        <v>620</v>
      </c>
      <c r="V620" s="139"/>
      <c r="W620" s="141"/>
    </row>
    <row r="621" spans="1:23" ht="12" customHeight="1" x14ac:dyDescent="0.3">
      <c r="A621" s="156" t="e">
        <f t="shared" ca="1" si="35"/>
        <v>#NUM!</v>
      </c>
      <c r="B621" s="156" t="e">
        <f t="shared" ca="1" si="36"/>
        <v>#NUM!</v>
      </c>
      <c r="C621" s="157" t="str">
        <f t="shared" ca="1" si="48"/>
        <v xml:space="preserve"> </v>
      </c>
      <c r="D621" s="140">
        <f t="array" aca="1" ref="D621" ca="1">INDIRECT("route!E621")</f>
        <v>0</v>
      </c>
      <c r="E621" s="140" t="str">
        <f t="shared" ca="1" si="39"/>
        <v/>
      </c>
      <c r="F621" s="158">
        <f t="shared" si="33"/>
        <v>12.777777777777779</v>
      </c>
      <c r="G621" s="162">
        <f t="shared" ca="1" si="46"/>
        <v>0</v>
      </c>
      <c r="H621" s="160" t="e">
        <f t="shared" ca="1" si="37"/>
        <v>#NUM!</v>
      </c>
      <c r="I621" s="158">
        <f t="shared" si="34"/>
        <v>12.222222222222221</v>
      </c>
      <c r="J621" s="162">
        <f t="shared" ca="1" si="47"/>
        <v>0</v>
      </c>
      <c r="K621" s="162"/>
      <c r="L621" s="160" t="e">
        <f t="shared" ca="1" si="38"/>
        <v>#NUM!</v>
      </c>
      <c r="M621" s="158">
        <f t="array" aca="1" ref="M621" ca="1">INDIRECT("route!E621")-INDIRECT("route!E620")</f>
        <v>0</v>
      </c>
      <c r="N621" s="157">
        <f t="array" aca="1" ref="N621" ca="1">IF(INDIRECT("route!D621")="START",0,IF(T621=TRUE,N620,INDIRECT("route!E621")))</f>
        <v>141.80000000000001</v>
      </c>
      <c r="O621" s="139" t="e">
        <f t="shared" ca="1" si="40"/>
        <v>#VALUE!</v>
      </c>
      <c r="P621" s="139" t="e">
        <f t="shared" ca="1" si="41"/>
        <v>#VALUE!</v>
      </c>
      <c r="Q621" s="161" t="e">
        <f t="shared" ca="1" si="42"/>
        <v>#VALUE!</v>
      </c>
      <c r="R621" s="161" t="e">
        <f t="shared" ca="1" si="43"/>
        <v>#VALUE!</v>
      </c>
      <c r="S621" s="161" t="e">
        <f t="shared" ca="1" si="44"/>
        <v>#VALUE!</v>
      </c>
      <c r="T621" s="139" t="b">
        <f t="shared" ca="1" si="45"/>
        <v>1</v>
      </c>
      <c r="U621" s="139">
        <v>621</v>
      </c>
      <c r="V621" s="139"/>
      <c r="W621" s="141"/>
    </row>
    <row r="622" spans="1:23" ht="12" customHeight="1" x14ac:dyDescent="0.3">
      <c r="A622" s="156" t="e">
        <f t="shared" ca="1" si="35"/>
        <v>#NUM!</v>
      </c>
      <c r="B622" s="156" t="e">
        <f t="shared" ca="1" si="36"/>
        <v>#NUM!</v>
      </c>
      <c r="C622" s="157" t="str">
        <f t="shared" ca="1" si="48"/>
        <v xml:space="preserve"> </v>
      </c>
      <c r="D622" s="140">
        <f t="array" aca="1" ref="D622" ca="1">INDIRECT("route!E622")</f>
        <v>0</v>
      </c>
      <c r="E622" s="140" t="str">
        <f t="shared" ca="1" si="39"/>
        <v/>
      </c>
      <c r="F622" s="158">
        <f t="shared" si="33"/>
        <v>12.777777777777779</v>
      </c>
      <c r="G622" s="162">
        <f t="shared" ca="1" si="46"/>
        <v>0</v>
      </c>
      <c r="H622" s="160" t="e">
        <f t="shared" ca="1" si="37"/>
        <v>#NUM!</v>
      </c>
      <c r="I622" s="158">
        <f t="shared" si="34"/>
        <v>12.222222222222221</v>
      </c>
      <c r="J622" s="162">
        <f t="shared" ca="1" si="47"/>
        <v>0</v>
      </c>
      <c r="K622" s="162"/>
      <c r="L622" s="160" t="e">
        <f t="shared" ca="1" si="38"/>
        <v>#NUM!</v>
      </c>
      <c r="M622" s="158">
        <f t="array" aca="1" ref="M622" ca="1">INDIRECT("route!E622")-INDIRECT("route!E621")</f>
        <v>0</v>
      </c>
      <c r="N622" s="157">
        <f t="array" aca="1" ref="N622" ca="1">IF(INDIRECT("route!D622")="START",0,IF(T622=TRUE,N621,INDIRECT("route!E622")))</f>
        <v>141.80000000000001</v>
      </c>
      <c r="O622" s="139" t="e">
        <f t="shared" ca="1" si="40"/>
        <v>#VALUE!</v>
      </c>
      <c r="P622" s="139" t="e">
        <f t="shared" ca="1" si="41"/>
        <v>#VALUE!</v>
      </c>
      <c r="Q622" s="161" t="e">
        <f t="shared" ca="1" si="42"/>
        <v>#VALUE!</v>
      </c>
      <c r="R622" s="161" t="e">
        <f t="shared" ca="1" si="43"/>
        <v>#VALUE!</v>
      </c>
      <c r="S622" s="161" t="e">
        <f t="shared" ca="1" si="44"/>
        <v>#VALUE!</v>
      </c>
      <c r="T622" s="139" t="b">
        <f t="shared" ca="1" si="45"/>
        <v>1</v>
      </c>
      <c r="U622" s="139">
        <v>622</v>
      </c>
      <c r="V622" s="139"/>
      <c r="W622" s="141"/>
    </row>
    <row r="623" spans="1:23" ht="12" customHeight="1" x14ac:dyDescent="0.3">
      <c r="A623" s="156" t="e">
        <f t="shared" ca="1" si="35"/>
        <v>#NUM!</v>
      </c>
      <c r="B623" s="156" t="e">
        <f t="shared" ca="1" si="36"/>
        <v>#NUM!</v>
      </c>
      <c r="C623" s="157" t="str">
        <f t="shared" ca="1" si="48"/>
        <v xml:space="preserve"> </v>
      </c>
      <c r="D623" s="140">
        <f t="array" aca="1" ref="D623" ca="1">INDIRECT("route!E623")</f>
        <v>0</v>
      </c>
      <c r="E623" s="140" t="str">
        <f t="shared" ca="1" si="39"/>
        <v/>
      </c>
      <c r="F623" s="158">
        <f t="shared" si="33"/>
        <v>12.777777777777779</v>
      </c>
      <c r="G623" s="162">
        <f t="shared" ca="1" si="46"/>
        <v>0</v>
      </c>
      <c r="H623" s="160" t="e">
        <f t="shared" ca="1" si="37"/>
        <v>#NUM!</v>
      </c>
      <c r="I623" s="158">
        <f t="shared" si="34"/>
        <v>12.222222222222221</v>
      </c>
      <c r="J623" s="162">
        <f t="shared" ca="1" si="47"/>
        <v>0</v>
      </c>
      <c r="K623" s="162"/>
      <c r="L623" s="160" t="e">
        <f t="shared" ca="1" si="38"/>
        <v>#NUM!</v>
      </c>
      <c r="M623" s="158">
        <f t="array" aca="1" ref="M623" ca="1">INDIRECT("route!E623")-INDIRECT("route!E622")</f>
        <v>0</v>
      </c>
      <c r="N623" s="157">
        <f t="array" aca="1" ref="N623" ca="1">IF(INDIRECT("route!D623")="START",0,IF(T623=TRUE,N622,INDIRECT("route!E623")))</f>
        <v>141.80000000000001</v>
      </c>
      <c r="O623" s="139" t="e">
        <f t="shared" ca="1" si="40"/>
        <v>#VALUE!</v>
      </c>
      <c r="P623" s="139" t="e">
        <f t="shared" ca="1" si="41"/>
        <v>#VALUE!</v>
      </c>
      <c r="Q623" s="161" t="e">
        <f t="shared" ca="1" si="42"/>
        <v>#VALUE!</v>
      </c>
      <c r="R623" s="161" t="e">
        <f t="shared" ca="1" si="43"/>
        <v>#VALUE!</v>
      </c>
      <c r="S623" s="161" t="e">
        <f t="shared" ca="1" si="44"/>
        <v>#VALUE!</v>
      </c>
      <c r="T623" s="139" t="b">
        <f t="shared" ca="1" si="45"/>
        <v>1</v>
      </c>
      <c r="U623" s="139">
        <v>623</v>
      </c>
      <c r="V623" s="139"/>
      <c r="W623" s="141"/>
    </row>
    <row r="624" spans="1:23" ht="12" customHeight="1" x14ac:dyDescent="0.3">
      <c r="A624" s="156" t="e">
        <f t="shared" ca="1" si="35"/>
        <v>#NUM!</v>
      </c>
      <c r="B624" s="156" t="e">
        <f t="shared" ca="1" si="36"/>
        <v>#NUM!</v>
      </c>
      <c r="C624" s="157" t="str">
        <f t="shared" ca="1" si="48"/>
        <v xml:space="preserve"> </v>
      </c>
      <c r="D624" s="140">
        <f t="array" aca="1" ref="D624" ca="1">INDIRECT("route!E624")</f>
        <v>0</v>
      </c>
      <c r="E624" s="140" t="str">
        <f t="shared" ca="1" si="39"/>
        <v/>
      </c>
      <c r="F624" s="158">
        <f t="shared" si="33"/>
        <v>12.777777777777779</v>
      </c>
      <c r="G624" s="162">
        <f t="shared" ca="1" si="46"/>
        <v>0</v>
      </c>
      <c r="H624" s="160" t="e">
        <f t="shared" ca="1" si="37"/>
        <v>#NUM!</v>
      </c>
      <c r="I624" s="158">
        <f t="shared" si="34"/>
        <v>12.222222222222221</v>
      </c>
      <c r="J624" s="162">
        <f t="shared" ca="1" si="47"/>
        <v>0</v>
      </c>
      <c r="K624" s="162"/>
      <c r="L624" s="160" t="e">
        <f t="shared" ca="1" si="38"/>
        <v>#NUM!</v>
      </c>
      <c r="M624" s="158">
        <f t="array" aca="1" ref="M624" ca="1">INDIRECT("route!E624")-INDIRECT("route!E623")</f>
        <v>0</v>
      </c>
      <c r="N624" s="157">
        <f t="array" aca="1" ref="N624" ca="1">IF(INDIRECT("route!D624")="START",0,IF(T624=TRUE,N623,INDIRECT("route!E624")))</f>
        <v>141.80000000000001</v>
      </c>
      <c r="O624" s="139" t="e">
        <f t="shared" ca="1" si="40"/>
        <v>#VALUE!</v>
      </c>
      <c r="P624" s="139" t="e">
        <f t="shared" ca="1" si="41"/>
        <v>#VALUE!</v>
      </c>
      <c r="Q624" s="161" t="e">
        <f t="shared" ca="1" si="42"/>
        <v>#VALUE!</v>
      </c>
      <c r="R624" s="161" t="e">
        <f t="shared" ca="1" si="43"/>
        <v>#VALUE!</v>
      </c>
      <c r="S624" s="161" t="e">
        <f t="shared" ca="1" si="44"/>
        <v>#VALUE!</v>
      </c>
      <c r="T624" s="139" t="b">
        <f t="shared" ca="1" si="45"/>
        <v>1</v>
      </c>
      <c r="U624" s="139">
        <v>624</v>
      </c>
      <c r="V624" s="139"/>
      <c r="W624" s="141"/>
    </row>
    <row r="625" spans="1:23" ht="12" customHeight="1" x14ac:dyDescent="0.3">
      <c r="A625" s="156" t="e">
        <f t="shared" ca="1" si="35"/>
        <v>#NUM!</v>
      </c>
      <c r="B625" s="156" t="e">
        <f t="shared" ca="1" si="36"/>
        <v>#NUM!</v>
      </c>
      <c r="C625" s="157" t="str">
        <f t="shared" ca="1" si="48"/>
        <v xml:space="preserve"> </v>
      </c>
      <c r="D625" s="140">
        <f t="array" aca="1" ref="D625" ca="1">INDIRECT("route!E625")</f>
        <v>0</v>
      </c>
      <c r="E625" s="140" t="str">
        <f t="shared" ca="1" si="39"/>
        <v/>
      </c>
      <c r="F625" s="158">
        <f t="shared" si="33"/>
        <v>12.777777777777779</v>
      </c>
      <c r="G625" s="162">
        <f t="shared" ca="1" si="46"/>
        <v>0</v>
      </c>
      <c r="H625" s="160" t="e">
        <f t="shared" ca="1" si="37"/>
        <v>#NUM!</v>
      </c>
      <c r="I625" s="158">
        <f t="shared" si="34"/>
        <v>12.222222222222221</v>
      </c>
      <c r="J625" s="162">
        <f t="shared" ca="1" si="47"/>
        <v>0</v>
      </c>
      <c r="K625" s="162"/>
      <c r="L625" s="160" t="e">
        <f t="shared" ca="1" si="38"/>
        <v>#NUM!</v>
      </c>
      <c r="M625" s="158">
        <f t="array" aca="1" ref="M625" ca="1">INDIRECT("route!E625")-INDIRECT("route!E624")</f>
        <v>0</v>
      </c>
      <c r="N625" s="157">
        <f t="array" aca="1" ref="N625" ca="1">IF(INDIRECT("route!D625")="START",0,IF(T625=TRUE,N624,INDIRECT("route!E625")))</f>
        <v>141.80000000000001</v>
      </c>
      <c r="O625" s="139" t="e">
        <f t="shared" ca="1" si="40"/>
        <v>#VALUE!</v>
      </c>
      <c r="P625" s="139" t="e">
        <f t="shared" ca="1" si="41"/>
        <v>#VALUE!</v>
      </c>
      <c r="Q625" s="161" t="e">
        <f t="shared" ca="1" si="42"/>
        <v>#VALUE!</v>
      </c>
      <c r="R625" s="161" t="e">
        <f t="shared" ca="1" si="43"/>
        <v>#VALUE!</v>
      </c>
      <c r="S625" s="161" t="e">
        <f t="shared" ca="1" si="44"/>
        <v>#VALUE!</v>
      </c>
      <c r="T625" s="139" t="b">
        <f t="shared" ca="1" si="45"/>
        <v>1</v>
      </c>
      <c r="U625" s="139">
        <v>625</v>
      </c>
      <c r="V625" s="139"/>
      <c r="W625" s="141"/>
    </row>
    <row r="626" spans="1:23" ht="12" customHeight="1" x14ac:dyDescent="0.3">
      <c r="A626" s="156" t="e">
        <f t="shared" ca="1" si="35"/>
        <v>#NUM!</v>
      </c>
      <c r="B626" s="156" t="e">
        <f t="shared" ca="1" si="36"/>
        <v>#NUM!</v>
      </c>
      <c r="C626" s="157" t="str">
        <f t="shared" ca="1" si="48"/>
        <v xml:space="preserve"> </v>
      </c>
      <c r="D626" s="140">
        <f t="array" aca="1" ref="D626" ca="1">INDIRECT("route!E626")</f>
        <v>0</v>
      </c>
      <c r="E626" s="140" t="str">
        <f t="shared" ca="1" si="39"/>
        <v/>
      </c>
      <c r="F626" s="158">
        <f t="shared" si="33"/>
        <v>12.777777777777779</v>
      </c>
      <c r="G626" s="162">
        <f t="shared" ca="1" si="46"/>
        <v>0</v>
      </c>
      <c r="H626" s="160" t="e">
        <f t="shared" ca="1" si="37"/>
        <v>#NUM!</v>
      </c>
      <c r="I626" s="158">
        <f t="shared" si="34"/>
        <v>12.222222222222221</v>
      </c>
      <c r="J626" s="162">
        <f t="shared" ca="1" si="47"/>
        <v>0</v>
      </c>
      <c r="K626" s="162"/>
      <c r="L626" s="160" t="e">
        <f t="shared" ca="1" si="38"/>
        <v>#NUM!</v>
      </c>
      <c r="M626" s="158">
        <f t="array" aca="1" ref="M626" ca="1">INDIRECT("route!E626")-INDIRECT("route!E625")</f>
        <v>0</v>
      </c>
      <c r="N626" s="157">
        <f t="array" aca="1" ref="N626" ca="1">IF(INDIRECT("route!D626")="START",0,IF(T626=TRUE,N625,INDIRECT("route!E626")))</f>
        <v>141.80000000000001</v>
      </c>
      <c r="O626" s="139" t="e">
        <f t="shared" ca="1" si="40"/>
        <v>#VALUE!</v>
      </c>
      <c r="P626" s="139" t="e">
        <f t="shared" ca="1" si="41"/>
        <v>#VALUE!</v>
      </c>
      <c r="Q626" s="161" t="e">
        <f t="shared" ca="1" si="42"/>
        <v>#VALUE!</v>
      </c>
      <c r="R626" s="161" t="e">
        <f t="shared" ca="1" si="43"/>
        <v>#VALUE!</v>
      </c>
      <c r="S626" s="161" t="e">
        <f t="shared" ca="1" si="44"/>
        <v>#VALUE!</v>
      </c>
      <c r="T626" s="139" t="b">
        <f t="shared" ca="1" si="45"/>
        <v>1</v>
      </c>
      <c r="U626" s="139">
        <v>626</v>
      </c>
      <c r="V626" s="139"/>
      <c r="W626" s="141"/>
    </row>
    <row r="627" spans="1:23" ht="12" customHeight="1" x14ac:dyDescent="0.3">
      <c r="A627" s="156" t="e">
        <f t="shared" ca="1" si="35"/>
        <v>#NUM!</v>
      </c>
      <c r="B627" s="156" t="e">
        <f t="shared" ca="1" si="36"/>
        <v>#NUM!</v>
      </c>
      <c r="C627" s="157" t="str">
        <f t="shared" ca="1" si="48"/>
        <v xml:space="preserve"> </v>
      </c>
      <c r="D627" s="140">
        <f t="array" aca="1" ref="D627" ca="1">INDIRECT("route!E627")</f>
        <v>0</v>
      </c>
      <c r="E627" s="140" t="str">
        <f t="shared" ca="1" si="39"/>
        <v/>
      </c>
      <c r="F627" s="158">
        <f t="shared" si="33"/>
        <v>12.777777777777779</v>
      </c>
      <c r="G627" s="162">
        <f t="shared" ca="1" si="46"/>
        <v>0</v>
      </c>
      <c r="H627" s="160" t="e">
        <f t="shared" ca="1" si="37"/>
        <v>#NUM!</v>
      </c>
      <c r="I627" s="158">
        <f t="shared" si="34"/>
        <v>12.222222222222221</v>
      </c>
      <c r="J627" s="162">
        <f t="shared" ca="1" si="47"/>
        <v>0</v>
      </c>
      <c r="K627" s="162"/>
      <c r="L627" s="160" t="e">
        <f t="shared" ca="1" si="38"/>
        <v>#NUM!</v>
      </c>
      <c r="M627" s="158">
        <f t="array" aca="1" ref="M627" ca="1">INDIRECT("route!E627")-INDIRECT("route!E626")</f>
        <v>0</v>
      </c>
      <c r="N627" s="157">
        <f t="array" aca="1" ref="N627" ca="1">IF(INDIRECT("route!D627")="START",0,IF(T627=TRUE,N626,INDIRECT("route!E627")))</f>
        <v>141.80000000000001</v>
      </c>
      <c r="O627" s="139" t="e">
        <f t="shared" ca="1" si="40"/>
        <v>#VALUE!</v>
      </c>
      <c r="P627" s="139" t="e">
        <f t="shared" ca="1" si="41"/>
        <v>#VALUE!</v>
      </c>
      <c r="Q627" s="161" t="e">
        <f t="shared" ca="1" si="42"/>
        <v>#VALUE!</v>
      </c>
      <c r="R627" s="161" t="e">
        <f t="shared" ca="1" si="43"/>
        <v>#VALUE!</v>
      </c>
      <c r="S627" s="161" t="e">
        <f t="shared" ca="1" si="44"/>
        <v>#VALUE!</v>
      </c>
      <c r="T627" s="139" t="b">
        <f t="shared" ca="1" si="45"/>
        <v>1</v>
      </c>
      <c r="U627" s="139">
        <v>627</v>
      </c>
      <c r="V627" s="139"/>
      <c r="W627" s="141"/>
    </row>
    <row r="628" spans="1:23" ht="12" customHeight="1" x14ac:dyDescent="0.3">
      <c r="A628" s="156" t="e">
        <f t="shared" ca="1" si="35"/>
        <v>#NUM!</v>
      </c>
      <c r="B628" s="156" t="e">
        <f t="shared" ca="1" si="36"/>
        <v>#NUM!</v>
      </c>
      <c r="C628" s="157" t="str">
        <f t="shared" ca="1" si="48"/>
        <v xml:space="preserve"> </v>
      </c>
      <c r="D628" s="140">
        <f t="array" aca="1" ref="D628" ca="1">INDIRECT("route!E628")</f>
        <v>0</v>
      </c>
      <c r="E628" s="140" t="str">
        <f t="shared" ca="1" si="39"/>
        <v/>
      </c>
      <c r="F628" s="158">
        <f t="shared" si="33"/>
        <v>12.777777777777779</v>
      </c>
      <c r="G628" s="162">
        <f t="shared" ca="1" si="46"/>
        <v>0</v>
      </c>
      <c r="H628" s="160" t="e">
        <f t="shared" ca="1" si="37"/>
        <v>#NUM!</v>
      </c>
      <c r="I628" s="158">
        <f t="shared" si="34"/>
        <v>12.222222222222221</v>
      </c>
      <c r="J628" s="162">
        <f t="shared" ca="1" si="47"/>
        <v>0</v>
      </c>
      <c r="K628" s="162"/>
      <c r="L628" s="160" t="e">
        <f t="shared" ca="1" si="38"/>
        <v>#NUM!</v>
      </c>
      <c r="M628" s="158">
        <f t="array" aca="1" ref="M628" ca="1">INDIRECT("route!E628")-INDIRECT("route!E627")</f>
        <v>0</v>
      </c>
      <c r="N628" s="157">
        <f t="array" aca="1" ref="N628" ca="1">IF(INDIRECT("route!D628")="START",0,IF(T628=TRUE,N627,INDIRECT("route!E628")))</f>
        <v>141.80000000000001</v>
      </c>
      <c r="O628" s="139" t="e">
        <f t="shared" ca="1" si="40"/>
        <v>#VALUE!</v>
      </c>
      <c r="P628" s="139" t="e">
        <f t="shared" ca="1" si="41"/>
        <v>#VALUE!</v>
      </c>
      <c r="Q628" s="161" t="e">
        <f t="shared" ca="1" si="42"/>
        <v>#VALUE!</v>
      </c>
      <c r="R628" s="161" t="e">
        <f t="shared" ca="1" si="43"/>
        <v>#VALUE!</v>
      </c>
      <c r="S628" s="161" t="e">
        <f t="shared" ca="1" si="44"/>
        <v>#VALUE!</v>
      </c>
      <c r="T628" s="139" t="b">
        <f t="shared" ca="1" si="45"/>
        <v>1</v>
      </c>
      <c r="U628" s="139">
        <v>628</v>
      </c>
      <c r="V628" s="139"/>
      <c r="W628" s="141"/>
    </row>
    <row r="629" spans="1:23" ht="12" customHeight="1" x14ac:dyDescent="0.3">
      <c r="A629" s="156" t="e">
        <f t="shared" ca="1" si="35"/>
        <v>#NUM!</v>
      </c>
      <c r="B629" s="156" t="e">
        <f t="shared" ca="1" si="36"/>
        <v>#NUM!</v>
      </c>
      <c r="C629" s="157" t="str">
        <f t="shared" ca="1" si="48"/>
        <v xml:space="preserve"> </v>
      </c>
      <c r="D629" s="140">
        <f t="array" aca="1" ref="D629" ca="1">INDIRECT("route!E629")</f>
        <v>0</v>
      </c>
      <c r="E629" s="140" t="str">
        <f t="shared" ca="1" si="39"/>
        <v/>
      </c>
      <c r="F629" s="158">
        <f t="shared" si="33"/>
        <v>12.777777777777779</v>
      </c>
      <c r="G629" s="162">
        <f t="shared" ca="1" si="46"/>
        <v>0</v>
      </c>
      <c r="H629" s="160" t="e">
        <f t="shared" ca="1" si="37"/>
        <v>#NUM!</v>
      </c>
      <c r="I629" s="158">
        <f t="shared" si="34"/>
        <v>12.222222222222221</v>
      </c>
      <c r="J629" s="162">
        <f t="shared" ca="1" si="47"/>
        <v>0</v>
      </c>
      <c r="K629" s="162"/>
      <c r="L629" s="160" t="e">
        <f t="shared" ca="1" si="38"/>
        <v>#NUM!</v>
      </c>
      <c r="M629" s="158">
        <f t="array" aca="1" ref="M629" ca="1">INDIRECT("route!E629")-INDIRECT("route!E628")</f>
        <v>0</v>
      </c>
      <c r="N629" s="157">
        <f t="array" aca="1" ref="N629" ca="1">IF(INDIRECT("route!D629")="START",0,IF(T629=TRUE,N628,INDIRECT("route!E629")))</f>
        <v>141.80000000000001</v>
      </c>
      <c r="O629" s="139" t="e">
        <f t="shared" ca="1" si="40"/>
        <v>#VALUE!</v>
      </c>
      <c r="P629" s="139" t="e">
        <f t="shared" ca="1" si="41"/>
        <v>#VALUE!</v>
      </c>
      <c r="Q629" s="161" t="e">
        <f t="shared" ca="1" si="42"/>
        <v>#VALUE!</v>
      </c>
      <c r="R629" s="161" t="e">
        <f t="shared" ca="1" si="43"/>
        <v>#VALUE!</v>
      </c>
      <c r="S629" s="161" t="e">
        <f t="shared" ca="1" si="44"/>
        <v>#VALUE!</v>
      </c>
      <c r="T629" s="139" t="b">
        <f t="shared" ca="1" si="45"/>
        <v>1</v>
      </c>
      <c r="U629" s="139">
        <v>629</v>
      </c>
      <c r="V629" s="139"/>
      <c r="W629" s="141"/>
    </row>
    <row r="630" spans="1:23" ht="12" customHeight="1" x14ac:dyDescent="0.3">
      <c r="A630" s="156" t="e">
        <f t="shared" ca="1" si="35"/>
        <v>#NUM!</v>
      </c>
      <c r="B630" s="156" t="e">
        <f t="shared" ca="1" si="36"/>
        <v>#NUM!</v>
      </c>
      <c r="C630" s="157" t="str">
        <f t="shared" ca="1" si="48"/>
        <v xml:space="preserve"> </v>
      </c>
      <c r="D630" s="140">
        <f t="array" aca="1" ref="D630" ca="1">INDIRECT("route!E630")</f>
        <v>0</v>
      </c>
      <c r="E630" s="140" t="str">
        <f t="shared" ca="1" si="39"/>
        <v/>
      </c>
      <c r="F630" s="158">
        <f t="shared" si="33"/>
        <v>12.777777777777779</v>
      </c>
      <c r="G630" s="162">
        <f t="shared" ca="1" si="46"/>
        <v>0</v>
      </c>
      <c r="H630" s="160" t="e">
        <f t="shared" ca="1" si="37"/>
        <v>#NUM!</v>
      </c>
      <c r="I630" s="158">
        <f t="shared" si="34"/>
        <v>12.222222222222221</v>
      </c>
      <c r="J630" s="162">
        <f t="shared" ca="1" si="47"/>
        <v>0</v>
      </c>
      <c r="K630" s="162"/>
      <c r="L630" s="160" t="e">
        <f t="shared" ca="1" si="38"/>
        <v>#NUM!</v>
      </c>
      <c r="M630" s="158">
        <f t="array" aca="1" ref="M630" ca="1">INDIRECT("route!E630")-INDIRECT("route!E629")</f>
        <v>0</v>
      </c>
      <c r="N630" s="157">
        <f t="array" aca="1" ref="N630" ca="1">IF(INDIRECT("route!D630")="START",0,IF(T630=TRUE,N629,INDIRECT("route!E630")))</f>
        <v>141.80000000000001</v>
      </c>
      <c r="O630" s="139" t="e">
        <f t="shared" ca="1" si="40"/>
        <v>#VALUE!</v>
      </c>
      <c r="P630" s="139" t="e">
        <f t="shared" ca="1" si="41"/>
        <v>#VALUE!</v>
      </c>
      <c r="Q630" s="161" t="e">
        <f t="shared" ca="1" si="42"/>
        <v>#VALUE!</v>
      </c>
      <c r="R630" s="161" t="e">
        <f t="shared" ca="1" si="43"/>
        <v>#VALUE!</v>
      </c>
      <c r="S630" s="161" t="e">
        <f t="shared" ca="1" si="44"/>
        <v>#VALUE!</v>
      </c>
      <c r="T630" s="139" t="b">
        <f t="shared" ca="1" si="45"/>
        <v>1</v>
      </c>
      <c r="U630" s="139">
        <v>630</v>
      </c>
      <c r="V630" s="139"/>
      <c r="W630" s="141"/>
    </row>
    <row r="631" spans="1:23" ht="12" customHeight="1" x14ac:dyDescent="0.3">
      <c r="A631" s="156" t="e">
        <f t="shared" ca="1" si="35"/>
        <v>#NUM!</v>
      </c>
      <c r="B631" s="156" t="e">
        <f t="shared" ca="1" si="36"/>
        <v>#NUM!</v>
      </c>
      <c r="C631" s="157" t="str">
        <f t="shared" ca="1" si="48"/>
        <v xml:space="preserve"> </v>
      </c>
      <c r="D631" s="140">
        <f t="array" aca="1" ref="D631" ca="1">INDIRECT("route!E631")</f>
        <v>0</v>
      </c>
      <c r="E631" s="140" t="str">
        <f t="shared" ca="1" si="39"/>
        <v/>
      </c>
      <c r="F631" s="158">
        <f t="shared" si="33"/>
        <v>12.777777777777779</v>
      </c>
      <c r="G631" s="162">
        <f t="shared" ca="1" si="46"/>
        <v>0</v>
      </c>
      <c r="H631" s="160" t="e">
        <f t="shared" ca="1" si="37"/>
        <v>#NUM!</v>
      </c>
      <c r="I631" s="158">
        <f t="shared" si="34"/>
        <v>12.222222222222221</v>
      </c>
      <c r="J631" s="162">
        <f t="shared" ca="1" si="47"/>
        <v>0</v>
      </c>
      <c r="K631" s="162"/>
      <c r="L631" s="160" t="e">
        <f t="shared" ca="1" si="38"/>
        <v>#NUM!</v>
      </c>
      <c r="M631" s="158">
        <f t="array" aca="1" ref="M631" ca="1">INDIRECT("route!E631")-INDIRECT("route!E630")</f>
        <v>0</v>
      </c>
      <c r="N631" s="157">
        <f t="array" aca="1" ref="N631" ca="1">IF(INDIRECT("route!D631")="START",0,IF(T631=TRUE,N630,INDIRECT("route!E631")))</f>
        <v>141.80000000000001</v>
      </c>
      <c r="O631" s="139" t="e">
        <f t="shared" ca="1" si="40"/>
        <v>#VALUE!</v>
      </c>
      <c r="P631" s="139" t="e">
        <f t="shared" ca="1" si="41"/>
        <v>#VALUE!</v>
      </c>
      <c r="Q631" s="161" t="e">
        <f t="shared" ca="1" si="42"/>
        <v>#VALUE!</v>
      </c>
      <c r="R631" s="161" t="e">
        <f t="shared" ca="1" si="43"/>
        <v>#VALUE!</v>
      </c>
      <c r="S631" s="161" t="e">
        <f t="shared" ca="1" si="44"/>
        <v>#VALUE!</v>
      </c>
      <c r="T631" s="139" t="b">
        <f t="shared" ca="1" si="45"/>
        <v>1</v>
      </c>
      <c r="U631" s="139">
        <v>631</v>
      </c>
      <c r="V631" s="139"/>
      <c r="W631" s="141"/>
    </row>
    <row r="632" spans="1:23" ht="12" customHeight="1" x14ac:dyDescent="0.3">
      <c r="A632" s="156" t="e">
        <f t="shared" ca="1" si="35"/>
        <v>#NUM!</v>
      </c>
      <c r="B632" s="156" t="e">
        <f t="shared" ca="1" si="36"/>
        <v>#NUM!</v>
      </c>
      <c r="C632" s="157" t="str">
        <f t="shared" ca="1" si="48"/>
        <v xml:space="preserve"> </v>
      </c>
      <c r="D632" s="140">
        <f t="array" aca="1" ref="D632" ca="1">INDIRECT("route!E632")</f>
        <v>0</v>
      </c>
      <c r="E632" s="140" t="str">
        <f t="shared" ca="1" si="39"/>
        <v/>
      </c>
      <c r="F632" s="158">
        <f t="shared" si="33"/>
        <v>12.777777777777779</v>
      </c>
      <c r="G632" s="162">
        <f t="shared" ca="1" si="46"/>
        <v>0</v>
      </c>
      <c r="H632" s="160" t="e">
        <f t="shared" ca="1" si="37"/>
        <v>#NUM!</v>
      </c>
      <c r="I632" s="158">
        <f t="shared" si="34"/>
        <v>12.222222222222221</v>
      </c>
      <c r="J632" s="162">
        <f t="shared" ca="1" si="47"/>
        <v>0</v>
      </c>
      <c r="K632" s="162"/>
      <c r="L632" s="160" t="e">
        <f t="shared" ca="1" si="38"/>
        <v>#NUM!</v>
      </c>
      <c r="M632" s="158">
        <f t="array" aca="1" ref="M632" ca="1">INDIRECT("route!E632")-INDIRECT("route!E631")</f>
        <v>0</v>
      </c>
      <c r="N632" s="157">
        <f t="array" aca="1" ref="N632" ca="1">IF(INDIRECT("route!D632")="START",0,IF(T632=TRUE,N631,INDIRECT("route!E632")))</f>
        <v>141.80000000000001</v>
      </c>
      <c r="O632" s="139" t="e">
        <f t="shared" ca="1" si="40"/>
        <v>#VALUE!</v>
      </c>
      <c r="P632" s="139" t="e">
        <f t="shared" ca="1" si="41"/>
        <v>#VALUE!</v>
      </c>
      <c r="Q632" s="161" t="e">
        <f t="shared" ca="1" si="42"/>
        <v>#VALUE!</v>
      </c>
      <c r="R632" s="161" t="e">
        <f t="shared" ca="1" si="43"/>
        <v>#VALUE!</v>
      </c>
      <c r="S632" s="161" t="e">
        <f t="shared" ca="1" si="44"/>
        <v>#VALUE!</v>
      </c>
      <c r="T632" s="139" t="b">
        <f t="shared" ca="1" si="45"/>
        <v>1</v>
      </c>
      <c r="U632" s="139">
        <v>632</v>
      </c>
      <c r="V632" s="139"/>
      <c r="W632" s="141"/>
    </row>
    <row r="633" spans="1:23" ht="12" customHeight="1" x14ac:dyDescent="0.3">
      <c r="A633" s="156" t="e">
        <f t="shared" ca="1" si="35"/>
        <v>#NUM!</v>
      </c>
      <c r="B633" s="156" t="e">
        <f t="shared" ca="1" si="36"/>
        <v>#NUM!</v>
      </c>
      <c r="C633" s="157" t="str">
        <f t="shared" ca="1" si="48"/>
        <v xml:space="preserve"> </v>
      </c>
      <c r="D633" s="140">
        <f t="array" aca="1" ref="D633" ca="1">INDIRECT("route!E633")</f>
        <v>0</v>
      </c>
      <c r="E633" s="140" t="str">
        <f t="shared" ca="1" si="39"/>
        <v/>
      </c>
      <c r="F633" s="158">
        <f t="shared" si="33"/>
        <v>12.777777777777779</v>
      </c>
      <c r="G633" s="162">
        <f t="shared" ca="1" si="46"/>
        <v>0</v>
      </c>
      <c r="H633" s="160" t="e">
        <f t="shared" ca="1" si="37"/>
        <v>#NUM!</v>
      </c>
      <c r="I633" s="158">
        <f t="shared" si="34"/>
        <v>12.222222222222221</v>
      </c>
      <c r="J633" s="162">
        <f t="shared" ca="1" si="47"/>
        <v>0</v>
      </c>
      <c r="K633" s="162"/>
      <c r="L633" s="160" t="e">
        <f t="shared" ca="1" si="38"/>
        <v>#NUM!</v>
      </c>
      <c r="M633" s="158">
        <f t="array" aca="1" ref="M633" ca="1">INDIRECT("route!E633")-INDIRECT("route!E632")</f>
        <v>0</v>
      </c>
      <c r="N633" s="157">
        <f t="array" aca="1" ref="N633" ca="1">IF(INDIRECT("route!D633")="START",0,IF(T633=TRUE,N632,INDIRECT("route!E633")))</f>
        <v>141.80000000000001</v>
      </c>
      <c r="O633" s="139" t="e">
        <f t="shared" ca="1" si="40"/>
        <v>#VALUE!</v>
      </c>
      <c r="P633" s="139" t="e">
        <f t="shared" ca="1" si="41"/>
        <v>#VALUE!</v>
      </c>
      <c r="Q633" s="161" t="e">
        <f t="shared" ca="1" si="42"/>
        <v>#VALUE!</v>
      </c>
      <c r="R633" s="161" t="e">
        <f t="shared" ca="1" si="43"/>
        <v>#VALUE!</v>
      </c>
      <c r="S633" s="161" t="e">
        <f t="shared" ca="1" si="44"/>
        <v>#VALUE!</v>
      </c>
      <c r="T633" s="139" t="b">
        <f t="shared" ca="1" si="45"/>
        <v>1</v>
      </c>
      <c r="U633" s="139">
        <v>633</v>
      </c>
      <c r="V633" s="139"/>
      <c r="W633" s="141"/>
    </row>
    <row r="634" spans="1:23" ht="12" customHeight="1" x14ac:dyDescent="0.3">
      <c r="A634" s="156" t="e">
        <f t="shared" ca="1" si="35"/>
        <v>#NUM!</v>
      </c>
      <c r="B634" s="156" t="e">
        <f t="shared" ca="1" si="36"/>
        <v>#NUM!</v>
      </c>
      <c r="C634" s="157" t="str">
        <f t="shared" ca="1" si="48"/>
        <v xml:space="preserve"> </v>
      </c>
      <c r="D634" s="140">
        <f t="array" aca="1" ref="D634" ca="1">INDIRECT("route!E634")</f>
        <v>0</v>
      </c>
      <c r="E634" s="140" t="str">
        <f t="shared" ca="1" si="39"/>
        <v/>
      </c>
      <c r="F634" s="158">
        <f t="shared" si="33"/>
        <v>12.777777777777779</v>
      </c>
      <c r="G634" s="162">
        <f t="shared" ca="1" si="46"/>
        <v>0</v>
      </c>
      <c r="H634" s="160" t="e">
        <f t="shared" ca="1" si="37"/>
        <v>#NUM!</v>
      </c>
      <c r="I634" s="158">
        <f t="shared" si="34"/>
        <v>12.222222222222221</v>
      </c>
      <c r="J634" s="162">
        <f t="shared" ca="1" si="47"/>
        <v>0</v>
      </c>
      <c r="K634" s="162"/>
      <c r="L634" s="160" t="e">
        <f t="shared" ca="1" si="38"/>
        <v>#NUM!</v>
      </c>
      <c r="M634" s="158">
        <f t="array" aca="1" ref="M634" ca="1">INDIRECT("route!E634")-INDIRECT("route!E633")</f>
        <v>0</v>
      </c>
      <c r="N634" s="157">
        <f t="array" aca="1" ref="N634" ca="1">IF(INDIRECT("route!D634")="START",0,IF(T634=TRUE,N633,INDIRECT("route!E634")))</f>
        <v>141.80000000000001</v>
      </c>
      <c r="O634" s="139" t="e">
        <f t="shared" ca="1" si="40"/>
        <v>#VALUE!</v>
      </c>
      <c r="P634" s="139" t="e">
        <f t="shared" ca="1" si="41"/>
        <v>#VALUE!</v>
      </c>
      <c r="Q634" s="161" t="e">
        <f t="shared" ca="1" si="42"/>
        <v>#VALUE!</v>
      </c>
      <c r="R634" s="161" t="e">
        <f t="shared" ca="1" si="43"/>
        <v>#VALUE!</v>
      </c>
      <c r="S634" s="161" t="e">
        <f t="shared" ca="1" si="44"/>
        <v>#VALUE!</v>
      </c>
      <c r="T634" s="139" t="b">
        <f t="shared" ca="1" si="45"/>
        <v>1</v>
      </c>
      <c r="U634" s="139">
        <v>634</v>
      </c>
      <c r="V634" s="139"/>
      <c r="W634" s="141"/>
    </row>
    <row r="635" spans="1:23" ht="12" customHeight="1" x14ac:dyDescent="0.3">
      <c r="A635" s="156" t="e">
        <f t="shared" ca="1" si="35"/>
        <v>#NUM!</v>
      </c>
      <c r="B635" s="156" t="e">
        <f t="shared" ca="1" si="36"/>
        <v>#NUM!</v>
      </c>
      <c r="C635" s="157" t="str">
        <f t="shared" ca="1" si="48"/>
        <v xml:space="preserve"> </v>
      </c>
      <c r="D635" s="140">
        <f t="array" aca="1" ref="D635" ca="1">INDIRECT("route!E635")</f>
        <v>0</v>
      </c>
      <c r="E635" s="140" t="str">
        <f t="shared" ca="1" si="39"/>
        <v/>
      </c>
      <c r="F635" s="158">
        <f t="shared" si="33"/>
        <v>12.777777777777779</v>
      </c>
      <c r="G635" s="162">
        <f t="shared" ca="1" si="46"/>
        <v>0</v>
      </c>
      <c r="H635" s="160" t="e">
        <f t="shared" ca="1" si="37"/>
        <v>#NUM!</v>
      </c>
      <c r="I635" s="158">
        <f t="shared" si="34"/>
        <v>12.222222222222221</v>
      </c>
      <c r="J635" s="162">
        <f t="shared" ca="1" si="47"/>
        <v>0</v>
      </c>
      <c r="K635" s="162"/>
      <c r="L635" s="160" t="e">
        <f t="shared" ca="1" si="38"/>
        <v>#NUM!</v>
      </c>
      <c r="M635" s="158">
        <f t="array" aca="1" ref="M635" ca="1">INDIRECT("route!E635")-INDIRECT("route!E634")</f>
        <v>0</v>
      </c>
      <c r="N635" s="157">
        <f t="array" aca="1" ref="N635" ca="1">IF(INDIRECT("route!D635")="START",0,IF(T635=TRUE,N634,INDIRECT("route!E635")))</f>
        <v>141.80000000000001</v>
      </c>
      <c r="O635" s="139" t="e">
        <f t="shared" ca="1" si="40"/>
        <v>#VALUE!</v>
      </c>
      <c r="P635" s="139" t="e">
        <f t="shared" ca="1" si="41"/>
        <v>#VALUE!</v>
      </c>
      <c r="Q635" s="161" t="e">
        <f t="shared" ca="1" si="42"/>
        <v>#VALUE!</v>
      </c>
      <c r="R635" s="161" t="e">
        <f t="shared" ca="1" si="43"/>
        <v>#VALUE!</v>
      </c>
      <c r="S635" s="161" t="e">
        <f t="shared" ca="1" si="44"/>
        <v>#VALUE!</v>
      </c>
      <c r="T635" s="139" t="b">
        <f t="shared" ca="1" si="45"/>
        <v>1</v>
      </c>
      <c r="U635" s="139">
        <v>635</v>
      </c>
      <c r="V635" s="139"/>
      <c r="W635" s="141"/>
    </row>
    <row r="636" spans="1:23" ht="12" customHeight="1" x14ac:dyDescent="0.3">
      <c r="A636" s="156" t="e">
        <f t="shared" ca="1" si="35"/>
        <v>#NUM!</v>
      </c>
      <c r="B636" s="156" t="e">
        <f t="shared" ca="1" si="36"/>
        <v>#NUM!</v>
      </c>
      <c r="C636" s="157" t="str">
        <f t="shared" ca="1" si="48"/>
        <v xml:space="preserve"> </v>
      </c>
      <c r="D636" s="140">
        <f t="array" aca="1" ref="D636" ca="1">INDIRECT("route!E636")</f>
        <v>0</v>
      </c>
      <c r="E636" s="140" t="str">
        <f t="shared" ca="1" si="39"/>
        <v/>
      </c>
      <c r="F636" s="158">
        <f t="shared" si="33"/>
        <v>12.777777777777779</v>
      </c>
      <c r="G636" s="162">
        <f t="shared" ca="1" si="46"/>
        <v>0</v>
      </c>
      <c r="H636" s="160" t="e">
        <f t="shared" ca="1" si="37"/>
        <v>#NUM!</v>
      </c>
      <c r="I636" s="158">
        <f t="shared" si="34"/>
        <v>12.222222222222221</v>
      </c>
      <c r="J636" s="162">
        <f t="shared" ca="1" si="47"/>
        <v>0</v>
      </c>
      <c r="K636" s="162"/>
      <c r="L636" s="160" t="e">
        <f t="shared" ca="1" si="38"/>
        <v>#NUM!</v>
      </c>
      <c r="M636" s="158">
        <f t="array" aca="1" ref="M636" ca="1">INDIRECT("route!E636")-INDIRECT("route!E635")</f>
        <v>0</v>
      </c>
      <c r="N636" s="157">
        <f t="array" aca="1" ref="N636" ca="1">IF(INDIRECT("route!D636")="START",0,IF(T636=TRUE,N635,INDIRECT("route!E636")))</f>
        <v>141.80000000000001</v>
      </c>
      <c r="O636" s="139" t="e">
        <f t="shared" ca="1" si="40"/>
        <v>#VALUE!</v>
      </c>
      <c r="P636" s="139" t="e">
        <f t="shared" ca="1" si="41"/>
        <v>#VALUE!</v>
      </c>
      <c r="Q636" s="161" t="e">
        <f t="shared" ca="1" si="42"/>
        <v>#VALUE!</v>
      </c>
      <c r="R636" s="161" t="e">
        <f t="shared" ca="1" si="43"/>
        <v>#VALUE!</v>
      </c>
      <c r="S636" s="161" t="e">
        <f t="shared" ca="1" si="44"/>
        <v>#VALUE!</v>
      </c>
      <c r="T636" s="139" t="b">
        <f t="shared" ca="1" si="45"/>
        <v>1</v>
      </c>
      <c r="U636" s="139">
        <v>636</v>
      </c>
      <c r="V636" s="139"/>
      <c r="W636" s="141"/>
    </row>
    <row r="637" spans="1:23" ht="12" customHeight="1" x14ac:dyDescent="0.3">
      <c r="A637" s="156" t="e">
        <f t="shared" ca="1" si="35"/>
        <v>#NUM!</v>
      </c>
      <c r="B637" s="156" t="e">
        <f t="shared" ca="1" si="36"/>
        <v>#NUM!</v>
      </c>
      <c r="C637" s="157" t="str">
        <f t="shared" ca="1" si="48"/>
        <v xml:space="preserve"> </v>
      </c>
      <c r="D637" s="140">
        <f t="array" aca="1" ref="D637" ca="1">INDIRECT("route!E637")</f>
        <v>0</v>
      </c>
      <c r="E637" s="140" t="str">
        <f t="shared" ca="1" si="39"/>
        <v/>
      </c>
      <c r="F637" s="158">
        <f t="shared" si="33"/>
        <v>12.777777777777779</v>
      </c>
      <c r="G637" s="162">
        <f t="shared" ca="1" si="46"/>
        <v>0</v>
      </c>
      <c r="H637" s="160" t="e">
        <f t="shared" ca="1" si="37"/>
        <v>#NUM!</v>
      </c>
      <c r="I637" s="158">
        <f t="shared" si="34"/>
        <v>12.222222222222221</v>
      </c>
      <c r="J637" s="162">
        <f t="shared" ca="1" si="47"/>
        <v>0</v>
      </c>
      <c r="K637" s="162"/>
      <c r="L637" s="160" t="e">
        <f t="shared" ca="1" si="38"/>
        <v>#NUM!</v>
      </c>
      <c r="M637" s="158">
        <f t="array" aca="1" ref="M637" ca="1">INDIRECT("route!E637")-INDIRECT("route!E636")</f>
        <v>0</v>
      </c>
      <c r="N637" s="157">
        <f t="array" aca="1" ref="N637" ca="1">IF(INDIRECT("route!D637")="START",0,IF(T637=TRUE,N636,INDIRECT("route!E637")))</f>
        <v>141.80000000000001</v>
      </c>
      <c r="O637" s="139" t="e">
        <f t="shared" ca="1" si="40"/>
        <v>#VALUE!</v>
      </c>
      <c r="P637" s="139" t="e">
        <f t="shared" ca="1" si="41"/>
        <v>#VALUE!</v>
      </c>
      <c r="Q637" s="161" t="e">
        <f t="shared" ca="1" si="42"/>
        <v>#VALUE!</v>
      </c>
      <c r="R637" s="161" t="e">
        <f t="shared" ca="1" si="43"/>
        <v>#VALUE!</v>
      </c>
      <c r="S637" s="161" t="e">
        <f t="shared" ca="1" si="44"/>
        <v>#VALUE!</v>
      </c>
      <c r="T637" s="139" t="b">
        <f t="shared" ca="1" si="45"/>
        <v>1</v>
      </c>
      <c r="U637" s="139">
        <v>637</v>
      </c>
      <c r="V637" s="139"/>
      <c r="W637" s="141"/>
    </row>
    <row r="638" spans="1:23" ht="12" customHeight="1" x14ac:dyDescent="0.3">
      <c r="A638" s="156" t="e">
        <f t="shared" ca="1" si="35"/>
        <v>#NUM!</v>
      </c>
      <c r="B638" s="156" t="e">
        <f t="shared" ca="1" si="36"/>
        <v>#NUM!</v>
      </c>
      <c r="C638" s="157" t="str">
        <f t="shared" ca="1" si="48"/>
        <v xml:space="preserve"> </v>
      </c>
      <c r="D638" s="140">
        <f t="array" aca="1" ref="D638" ca="1">INDIRECT("route!E638")</f>
        <v>0</v>
      </c>
      <c r="E638" s="140" t="str">
        <f t="shared" ca="1" si="39"/>
        <v/>
      </c>
      <c r="F638" s="158">
        <f t="shared" si="33"/>
        <v>12.777777777777779</v>
      </c>
      <c r="G638" s="162">
        <f t="shared" ca="1" si="46"/>
        <v>0</v>
      </c>
      <c r="H638" s="160" t="e">
        <f t="shared" ca="1" si="37"/>
        <v>#NUM!</v>
      </c>
      <c r="I638" s="158">
        <f t="shared" si="34"/>
        <v>12.222222222222221</v>
      </c>
      <c r="J638" s="162">
        <f t="shared" ca="1" si="47"/>
        <v>0</v>
      </c>
      <c r="K638" s="162"/>
      <c r="L638" s="160" t="e">
        <f t="shared" ca="1" si="38"/>
        <v>#NUM!</v>
      </c>
      <c r="M638" s="158">
        <f t="array" aca="1" ref="M638" ca="1">INDIRECT("route!E638")-INDIRECT("route!E637")</f>
        <v>0</v>
      </c>
      <c r="N638" s="157">
        <f t="array" aca="1" ref="N638" ca="1">IF(INDIRECT("route!D638")="START",0,IF(T638=TRUE,N637,INDIRECT("route!E638")))</f>
        <v>141.80000000000001</v>
      </c>
      <c r="O638" s="139" t="e">
        <f t="shared" ca="1" si="40"/>
        <v>#VALUE!</v>
      </c>
      <c r="P638" s="139" t="e">
        <f t="shared" ca="1" si="41"/>
        <v>#VALUE!</v>
      </c>
      <c r="Q638" s="161" t="e">
        <f t="shared" ca="1" si="42"/>
        <v>#VALUE!</v>
      </c>
      <c r="R638" s="161" t="e">
        <f t="shared" ca="1" si="43"/>
        <v>#VALUE!</v>
      </c>
      <c r="S638" s="161" t="e">
        <f t="shared" ca="1" si="44"/>
        <v>#VALUE!</v>
      </c>
      <c r="T638" s="139" t="b">
        <f t="shared" ca="1" si="45"/>
        <v>1</v>
      </c>
      <c r="U638" s="139">
        <v>638</v>
      </c>
      <c r="V638" s="139"/>
      <c r="W638" s="141"/>
    </row>
    <row r="639" spans="1:23" ht="12" customHeight="1" x14ac:dyDescent="0.3">
      <c r="A639" s="156" t="e">
        <f t="shared" ca="1" si="35"/>
        <v>#NUM!</v>
      </c>
      <c r="B639" s="156" t="e">
        <f t="shared" ca="1" si="36"/>
        <v>#NUM!</v>
      </c>
      <c r="C639" s="157" t="str">
        <f t="shared" ca="1" si="48"/>
        <v xml:space="preserve"> </v>
      </c>
      <c r="D639" s="140">
        <f t="array" aca="1" ref="D639" ca="1">INDIRECT("route!E639")</f>
        <v>0</v>
      </c>
      <c r="E639" s="140" t="str">
        <f t="shared" ca="1" si="39"/>
        <v/>
      </c>
      <c r="F639" s="158">
        <f t="shared" si="33"/>
        <v>12.777777777777779</v>
      </c>
      <c r="G639" s="162">
        <f t="shared" ca="1" si="46"/>
        <v>0</v>
      </c>
      <c r="H639" s="160" t="e">
        <f t="shared" ca="1" si="37"/>
        <v>#NUM!</v>
      </c>
      <c r="I639" s="158">
        <f t="shared" si="34"/>
        <v>12.222222222222221</v>
      </c>
      <c r="J639" s="162">
        <f t="shared" ca="1" si="47"/>
        <v>0</v>
      </c>
      <c r="K639" s="162"/>
      <c r="L639" s="160" t="e">
        <f t="shared" ca="1" si="38"/>
        <v>#NUM!</v>
      </c>
      <c r="M639" s="158">
        <f t="array" aca="1" ref="M639" ca="1">INDIRECT("route!E639")-INDIRECT("route!E638")</f>
        <v>0</v>
      </c>
      <c r="N639" s="157">
        <f t="array" aca="1" ref="N639" ca="1">IF(INDIRECT("route!D639")="START",0,IF(T639=TRUE,N638,INDIRECT("route!E639")))</f>
        <v>141.80000000000001</v>
      </c>
      <c r="O639" s="139" t="e">
        <f t="shared" ca="1" si="40"/>
        <v>#VALUE!</v>
      </c>
      <c r="P639" s="139" t="e">
        <f t="shared" ca="1" si="41"/>
        <v>#VALUE!</v>
      </c>
      <c r="Q639" s="161" t="e">
        <f t="shared" ca="1" si="42"/>
        <v>#VALUE!</v>
      </c>
      <c r="R639" s="161" t="e">
        <f t="shared" ca="1" si="43"/>
        <v>#VALUE!</v>
      </c>
      <c r="S639" s="161" t="e">
        <f t="shared" ca="1" si="44"/>
        <v>#VALUE!</v>
      </c>
      <c r="T639" s="139" t="b">
        <f t="shared" ca="1" si="45"/>
        <v>1</v>
      </c>
      <c r="U639" s="139">
        <v>639</v>
      </c>
      <c r="V639" s="139"/>
      <c r="W639" s="141"/>
    </row>
    <row r="640" spans="1:23" ht="12" customHeight="1" x14ac:dyDescent="0.3">
      <c r="A640" s="156" t="e">
        <f t="shared" ca="1" si="35"/>
        <v>#NUM!</v>
      </c>
      <c r="B640" s="156" t="e">
        <f t="shared" ca="1" si="36"/>
        <v>#NUM!</v>
      </c>
      <c r="C640" s="157" t="str">
        <f t="shared" ca="1" si="48"/>
        <v xml:space="preserve"> </v>
      </c>
      <c r="D640" s="140">
        <f t="array" aca="1" ref="D640" ca="1">INDIRECT("route!E640")</f>
        <v>0</v>
      </c>
      <c r="E640" s="140" t="str">
        <f t="shared" ca="1" si="39"/>
        <v/>
      </c>
      <c r="F640" s="158">
        <f t="shared" si="33"/>
        <v>12.777777777777779</v>
      </c>
      <c r="G640" s="162">
        <f t="shared" ca="1" si="46"/>
        <v>0</v>
      </c>
      <c r="H640" s="160" t="e">
        <f t="shared" ca="1" si="37"/>
        <v>#NUM!</v>
      </c>
      <c r="I640" s="158">
        <f t="shared" si="34"/>
        <v>12.222222222222221</v>
      </c>
      <c r="J640" s="162">
        <f t="shared" ca="1" si="47"/>
        <v>0</v>
      </c>
      <c r="K640" s="162"/>
      <c r="L640" s="160" t="e">
        <f t="shared" ca="1" si="38"/>
        <v>#NUM!</v>
      </c>
      <c r="M640" s="158">
        <f t="array" aca="1" ref="M640" ca="1">INDIRECT("route!E640")-INDIRECT("route!E639")</f>
        <v>0</v>
      </c>
      <c r="N640" s="157">
        <f t="array" aca="1" ref="N640" ca="1">IF(INDIRECT("route!D640")="START",0,IF(T640=TRUE,N639,INDIRECT("route!E640")))</f>
        <v>141.80000000000001</v>
      </c>
      <c r="O640" s="139" t="e">
        <f t="shared" ca="1" si="40"/>
        <v>#VALUE!</v>
      </c>
      <c r="P640" s="139" t="e">
        <f t="shared" ca="1" si="41"/>
        <v>#VALUE!</v>
      </c>
      <c r="Q640" s="161" t="e">
        <f t="shared" ca="1" si="42"/>
        <v>#VALUE!</v>
      </c>
      <c r="R640" s="161" t="e">
        <f t="shared" ca="1" si="43"/>
        <v>#VALUE!</v>
      </c>
      <c r="S640" s="161" t="e">
        <f t="shared" ca="1" si="44"/>
        <v>#VALUE!</v>
      </c>
      <c r="T640" s="139" t="b">
        <f t="shared" ca="1" si="45"/>
        <v>1</v>
      </c>
      <c r="U640" s="139">
        <v>640</v>
      </c>
      <c r="V640" s="139"/>
      <c r="W640" s="141"/>
    </row>
    <row r="641" spans="1:23" ht="12" customHeight="1" x14ac:dyDescent="0.3">
      <c r="A641" s="156" t="e">
        <f t="shared" ca="1" si="35"/>
        <v>#NUM!</v>
      </c>
      <c r="B641" s="156" t="e">
        <f t="shared" ca="1" si="36"/>
        <v>#NUM!</v>
      </c>
      <c r="C641" s="157" t="str">
        <f t="shared" ca="1" si="48"/>
        <v xml:space="preserve"> </v>
      </c>
      <c r="D641" s="140">
        <f t="array" aca="1" ref="D641" ca="1">INDIRECT("route!E641")</f>
        <v>0</v>
      </c>
      <c r="E641" s="140" t="str">
        <f t="shared" ca="1" si="39"/>
        <v/>
      </c>
      <c r="F641" s="158">
        <f t="shared" si="33"/>
        <v>12.777777777777779</v>
      </c>
      <c r="G641" s="162">
        <f t="shared" ca="1" si="46"/>
        <v>0</v>
      </c>
      <c r="H641" s="160" t="e">
        <f t="shared" ca="1" si="37"/>
        <v>#NUM!</v>
      </c>
      <c r="I641" s="158">
        <f t="shared" si="34"/>
        <v>12.222222222222221</v>
      </c>
      <c r="J641" s="162">
        <f t="shared" ca="1" si="47"/>
        <v>0</v>
      </c>
      <c r="K641" s="162"/>
      <c r="L641" s="160" t="e">
        <f t="shared" ca="1" si="38"/>
        <v>#NUM!</v>
      </c>
      <c r="M641" s="158">
        <f t="array" aca="1" ref="M641" ca="1">INDIRECT("route!E641")-INDIRECT("route!E640")</f>
        <v>0</v>
      </c>
      <c r="N641" s="157">
        <f t="array" aca="1" ref="N641" ca="1">IF(INDIRECT("route!D641")="START",0,IF(T641=TRUE,N640,INDIRECT("route!E641")))</f>
        <v>141.80000000000001</v>
      </c>
      <c r="O641" s="139" t="e">
        <f t="shared" ca="1" si="40"/>
        <v>#VALUE!</v>
      </c>
      <c r="P641" s="139" t="e">
        <f t="shared" ca="1" si="41"/>
        <v>#VALUE!</v>
      </c>
      <c r="Q641" s="161" t="e">
        <f t="shared" ca="1" si="42"/>
        <v>#VALUE!</v>
      </c>
      <c r="R641" s="161" t="e">
        <f t="shared" ca="1" si="43"/>
        <v>#VALUE!</v>
      </c>
      <c r="S641" s="161" t="e">
        <f t="shared" ca="1" si="44"/>
        <v>#VALUE!</v>
      </c>
      <c r="T641" s="139" t="b">
        <f t="shared" ca="1" si="45"/>
        <v>1</v>
      </c>
      <c r="U641" s="139">
        <v>641</v>
      </c>
      <c r="V641" s="139"/>
      <c r="W641" s="141"/>
    </row>
    <row r="642" spans="1:23" ht="12" customHeight="1" x14ac:dyDescent="0.3">
      <c r="A642" s="156" t="e">
        <f t="shared" ca="1" si="35"/>
        <v>#NUM!</v>
      </c>
      <c r="B642" s="156" t="e">
        <f t="shared" ca="1" si="36"/>
        <v>#NUM!</v>
      </c>
      <c r="C642" s="157" t="str">
        <f t="shared" ca="1" si="48"/>
        <v xml:space="preserve"> </v>
      </c>
      <c r="D642" s="140">
        <f t="array" aca="1" ref="D642" ca="1">INDIRECT("route!E642")</f>
        <v>0</v>
      </c>
      <c r="E642" s="140" t="str">
        <f t="shared" ca="1" si="39"/>
        <v/>
      </c>
      <c r="F642" s="158">
        <f t="shared" si="33"/>
        <v>12.777777777777779</v>
      </c>
      <c r="G642" s="162">
        <f t="shared" ca="1" si="46"/>
        <v>0</v>
      </c>
      <c r="H642" s="160" t="e">
        <f t="shared" ca="1" si="37"/>
        <v>#NUM!</v>
      </c>
      <c r="I642" s="158">
        <f t="shared" si="34"/>
        <v>12.222222222222221</v>
      </c>
      <c r="J642" s="162">
        <f t="shared" ca="1" si="47"/>
        <v>0</v>
      </c>
      <c r="K642" s="162"/>
      <c r="L642" s="160" t="e">
        <f t="shared" ca="1" si="38"/>
        <v>#NUM!</v>
      </c>
      <c r="M642" s="158">
        <f t="array" aca="1" ref="M642" ca="1">INDIRECT("route!E642")-INDIRECT("route!E641")</f>
        <v>0</v>
      </c>
      <c r="N642" s="157">
        <f t="array" aca="1" ref="N642" ca="1">IF(INDIRECT("route!D642")="START",0,IF(T642=TRUE,N641,INDIRECT("route!E642")))</f>
        <v>141.80000000000001</v>
      </c>
      <c r="O642" s="139" t="e">
        <f t="shared" ca="1" si="40"/>
        <v>#VALUE!</v>
      </c>
      <c r="P642" s="139" t="e">
        <f t="shared" ca="1" si="41"/>
        <v>#VALUE!</v>
      </c>
      <c r="Q642" s="161" t="e">
        <f t="shared" ca="1" si="42"/>
        <v>#VALUE!</v>
      </c>
      <c r="R642" s="161" t="e">
        <f t="shared" ca="1" si="43"/>
        <v>#VALUE!</v>
      </c>
      <c r="S642" s="161" t="e">
        <f t="shared" ca="1" si="44"/>
        <v>#VALUE!</v>
      </c>
      <c r="T642" s="139" t="b">
        <f t="shared" ca="1" si="45"/>
        <v>1</v>
      </c>
      <c r="U642" s="139">
        <v>642</v>
      </c>
      <c r="V642" s="139"/>
      <c r="W642" s="141"/>
    </row>
    <row r="643" spans="1:23" ht="12" customHeight="1" x14ac:dyDescent="0.3">
      <c r="A643" s="156" t="e">
        <f t="shared" ca="1" si="35"/>
        <v>#NUM!</v>
      </c>
      <c r="B643" s="156" t="e">
        <f t="shared" ca="1" si="36"/>
        <v>#NUM!</v>
      </c>
      <c r="C643" s="157" t="str">
        <f t="shared" ca="1" si="48"/>
        <v xml:space="preserve"> </v>
      </c>
      <c r="D643" s="140">
        <f t="array" aca="1" ref="D643" ca="1">INDIRECT("route!E643")</f>
        <v>0</v>
      </c>
      <c r="E643" s="140" t="str">
        <f t="shared" ca="1" si="39"/>
        <v/>
      </c>
      <c r="F643" s="158">
        <f t="shared" si="33"/>
        <v>12.777777777777779</v>
      </c>
      <c r="G643" s="162">
        <f t="shared" ca="1" si="46"/>
        <v>0</v>
      </c>
      <c r="H643" s="160" t="e">
        <f t="shared" ca="1" si="37"/>
        <v>#NUM!</v>
      </c>
      <c r="I643" s="158">
        <f t="shared" si="34"/>
        <v>12.222222222222221</v>
      </c>
      <c r="J643" s="162">
        <f t="shared" ca="1" si="47"/>
        <v>0</v>
      </c>
      <c r="K643" s="162"/>
      <c r="L643" s="160" t="e">
        <f t="shared" ca="1" si="38"/>
        <v>#NUM!</v>
      </c>
      <c r="M643" s="158">
        <f t="array" aca="1" ref="M643" ca="1">INDIRECT("route!E643")-INDIRECT("route!E642")</f>
        <v>0</v>
      </c>
      <c r="N643" s="157">
        <f t="array" aca="1" ref="N643" ca="1">IF(INDIRECT("route!D643")="START",0,IF(T643=TRUE,N642,INDIRECT("route!E643")))</f>
        <v>141.80000000000001</v>
      </c>
      <c r="O643" s="139" t="e">
        <f t="shared" ca="1" si="40"/>
        <v>#VALUE!</v>
      </c>
      <c r="P643" s="139" t="e">
        <f t="shared" ca="1" si="41"/>
        <v>#VALUE!</v>
      </c>
      <c r="Q643" s="161" t="e">
        <f t="shared" ca="1" si="42"/>
        <v>#VALUE!</v>
      </c>
      <c r="R643" s="161" t="e">
        <f t="shared" ca="1" si="43"/>
        <v>#VALUE!</v>
      </c>
      <c r="S643" s="161" t="e">
        <f t="shared" ca="1" si="44"/>
        <v>#VALUE!</v>
      </c>
      <c r="T643" s="139" t="b">
        <f t="shared" ca="1" si="45"/>
        <v>1</v>
      </c>
      <c r="U643" s="139">
        <v>643</v>
      </c>
      <c r="V643" s="139"/>
      <c r="W643" s="141"/>
    </row>
    <row r="644" spans="1:23" ht="12" customHeight="1" x14ac:dyDescent="0.3">
      <c r="A644" s="156" t="e">
        <f t="shared" ca="1" si="35"/>
        <v>#NUM!</v>
      </c>
      <c r="B644" s="156" t="e">
        <f t="shared" ca="1" si="36"/>
        <v>#NUM!</v>
      </c>
      <c r="C644" s="157" t="str">
        <f t="shared" ca="1" si="48"/>
        <v xml:space="preserve"> </v>
      </c>
      <c r="D644" s="140">
        <f t="array" aca="1" ref="D644" ca="1">INDIRECT("route!E644")</f>
        <v>0</v>
      </c>
      <c r="E644" s="140" t="str">
        <f t="shared" ca="1" si="39"/>
        <v/>
      </c>
      <c r="F644" s="158">
        <f t="shared" si="33"/>
        <v>12.777777777777779</v>
      </c>
      <c r="G644" s="162">
        <f t="shared" ca="1" si="46"/>
        <v>0</v>
      </c>
      <c r="H644" s="160" t="e">
        <f t="shared" ca="1" si="37"/>
        <v>#NUM!</v>
      </c>
      <c r="I644" s="158">
        <f t="shared" si="34"/>
        <v>12.222222222222221</v>
      </c>
      <c r="J644" s="162">
        <f t="shared" ca="1" si="47"/>
        <v>0</v>
      </c>
      <c r="K644" s="162"/>
      <c r="L644" s="160" t="e">
        <f t="shared" ca="1" si="38"/>
        <v>#NUM!</v>
      </c>
      <c r="M644" s="158">
        <f t="array" aca="1" ref="M644" ca="1">INDIRECT("route!E644")-INDIRECT("route!E643")</f>
        <v>0</v>
      </c>
      <c r="N644" s="157">
        <f t="array" aca="1" ref="N644" ca="1">IF(INDIRECT("route!D644")="START",0,IF(T644=TRUE,N643,INDIRECT("route!E644")))</f>
        <v>141.80000000000001</v>
      </c>
      <c r="O644" s="139" t="e">
        <f t="shared" ca="1" si="40"/>
        <v>#VALUE!</v>
      </c>
      <c r="P644" s="139" t="e">
        <f t="shared" ca="1" si="41"/>
        <v>#VALUE!</v>
      </c>
      <c r="Q644" s="161" t="e">
        <f t="shared" ca="1" si="42"/>
        <v>#VALUE!</v>
      </c>
      <c r="R644" s="161" t="e">
        <f t="shared" ca="1" si="43"/>
        <v>#VALUE!</v>
      </c>
      <c r="S644" s="161" t="e">
        <f t="shared" ca="1" si="44"/>
        <v>#VALUE!</v>
      </c>
      <c r="T644" s="139" t="b">
        <f t="shared" ca="1" si="45"/>
        <v>1</v>
      </c>
      <c r="U644" s="139">
        <v>644</v>
      </c>
      <c r="V644" s="139"/>
      <c r="W644" s="141"/>
    </row>
    <row r="645" spans="1:23" ht="12" customHeight="1" x14ac:dyDescent="0.3">
      <c r="A645" s="156" t="e">
        <f t="shared" ca="1" si="35"/>
        <v>#NUM!</v>
      </c>
      <c r="B645" s="156" t="e">
        <f t="shared" ca="1" si="36"/>
        <v>#NUM!</v>
      </c>
      <c r="C645" s="157" t="str">
        <f t="shared" ca="1" si="48"/>
        <v xml:space="preserve"> </v>
      </c>
      <c r="D645" s="140">
        <f t="array" aca="1" ref="D645" ca="1">INDIRECT("route!E645")</f>
        <v>0</v>
      </c>
      <c r="E645" s="140" t="str">
        <f t="shared" ca="1" si="39"/>
        <v/>
      </c>
      <c r="F645" s="158">
        <f t="shared" si="33"/>
        <v>12.777777777777779</v>
      </c>
      <c r="G645" s="162">
        <f t="shared" ca="1" si="46"/>
        <v>0</v>
      </c>
      <c r="H645" s="160" t="e">
        <f t="shared" ca="1" si="37"/>
        <v>#NUM!</v>
      </c>
      <c r="I645" s="158">
        <f t="shared" si="34"/>
        <v>12.222222222222221</v>
      </c>
      <c r="J645" s="162">
        <f t="shared" ca="1" si="47"/>
        <v>0</v>
      </c>
      <c r="K645" s="162"/>
      <c r="L645" s="160" t="e">
        <f t="shared" ca="1" si="38"/>
        <v>#NUM!</v>
      </c>
      <c r="M645" s="158">
        <f t="array" aca="1" ref="M645" ca="1">INDIRECT("route!E645")-INDIRECT("route!E644")</f>
        <v>0</v>
      </c>
      <c r="N645" s="157">
        <f t="array" aca="1" ref="N645" ca="1">IF(INDIRECT("route!D645")="START",0,IF(T645=TRUE,N644,INDIRECT("route!E645")))</f>
        <v>141.80000000000001</v>
      </c>
      <c r="O645" s="139" t="e">
        <f t="shared" ca="1" si="40"/>
        <v>#VALUE!</v>
      </c>
      <c r="P645" s="139" t="e">
        <f t="shared" ca="1" si="41"/>
        <v>#VALUE!</v>
      </c>
      <c r="Q645" s="161" t="e">
        <f t="shared" ca="1" si="42"/>
        <v>#VALUE!</v>
      </c>
      <c r="R645" s="161" t="e">
        <f t="shared" ca="1" si="43"/>
        <v>#VALUE!</v>
      </c>
      <c r="S645" s="161" t="e">
        <f t="shared" ca="1" si="44"/>
        <v>#VALUE!</v>
      </c>
      <c r="T645" s="139" t="b">
        <f t="shared" ca="1" si="45"/>
        <v>1</v>
      </c>
      <c r="U645" s="139">
        <v>645</v>
      </c>
      <c r="V645" s="139"/>
      <c r="W645" s="141"/>
    </row>
    <row r="646" spans="1:23" ht="12" customHeight="1" x14ac:dyDescent="0.3">
      <c r="A646" s="156" t="e">
        <f t="shared" ca="1" si="35"/>
        <v>#NUM!</v>
      </c>
      <c r="B646" s="156" t="e">
        <f t="shared" ca="1" si="36"/>
        <v>#NUM!</v>
      </c>
      <c r="C646" s="157" t="str">
        <f t="shared" ca="1" si="48"/>
        <v xml:space="preserve"> </v>
      </c>
      <c r="D646" s="140">
        <f t="array" aca="1" ref="D646" ca="1">INDIRECT("route!E646")</f>
        <v>0</v>
      </c>
      <c r="E646" s="140" t="str">
        <f t="shared" ca="1" si="39"/>
        <v/>
      </c>
      <c r="F646" s="158">
        <f t="shared" si="33"/>
        <v>12.777777777777779</v>
      </c>
      <c r="G646" s="162">
        <f t="shared" ca="1" si="46"/>
        <v>0</v>
      </c>
      <c r="H646" s="160" t="e">
        <f t="shared" ca="1" si="37"/>
        <v>#NUM!</v>
      </c>
      <c r="I646" s="158">
        <f t="shared" si="34"/>
        <v>12.222222222222221</v>
      </c>
      <c r="J646" s="162">
        <f t="shared" ca="1" si="47"/>
        <v>0</v>
      </c>
      <c r="K646" s="162"/>
      <c r="L646" s="160" t="e">
        <f t="shared" ca="1" si="38"/>
        <v>#NUM!</v>
      </c>
      <c r="M646" s="158">
        <f t="array" aca="1" ref="M646" ca="1">INDIRECT("route!E646")-INDIRECT("route!E645")</f>
        <v>0</v>
      </c>
      <c r="N646" s="157">
        <f t="array" aca="1" ref="N646" ca="1">IF(INDIRECT("route!D646")="START",0,IF(T646=TRUE,N645,INDIRECT("route!E646")))</f>
        <v>141.80000000000001</v>
      </c>
      <c r="O646" s="139" t="e">
        <f t="shared" ca="1" si="40"/>
        <v>#VALUE!</v>
      </c>
      <c r="P646" s="139" t="e">
        <f t="shared" ca="1" si="41"/>
        <v>#VALUE!</v>
      </c>
      <c r="Q646" s="161" t="e">
        <f t="shared" ca="1" si="42"/>
        <v>#VALUE!</v>
      </c>
      <c r="R646" s="161" t="e">
        <f t="shared" ca="1" si="43"/>
        <v>#VALUE!</v>
      </c>
      <c r="S646" s="161" t="e">
        <f t="shared" ca="1" si="44"/>
        <v>#VALUE!</v>
      </c>
      <c r="T646" s="139" t="b">
        <f t="shared" ca="1" si="45"/>
        <v>1</v>
      </c>
      <c r="U646" s="139">
        <v>646</v>
      </c>
      <c r="V646" s="139"/>
      <c r="W646" s="141"/>
    </row>
    <row r="647" spans="1:23" ht="12" customHeight="1" x14ac:dyDescent="0.3">
      <c r="A647" s="156" t="e">
        <f t="shared" ca="1" si="35"/>
        <v>#NUM!</v>
      </c>
      <c r="B647" s="156" t="e">
        <f t="shared" ca="1" si="36"/>
        <v>#NUM!</v>
      </c>
      <c r="C647" s="157" t="str">
        <f t="shared" ca="1" si="48"/>
        <v xml:space="preserve"> </v>
      </c>
      <c r="D647" s="140">
        <f t="array" aca="1" ref="D647" ca="1">INDIRECT("route!E647")</f>
        <v>0</v>
      </c>
      <c r="E647" s="140" t="str">
        <f t="shared" ca="1" si="39"/>
        <v/>
      </c>
      <c r="F647" s="158">
        <f t="shared" si="33"/>
        <v>12.777777777777779</v>
      </c>
      <c r="G647" s="162">
        <f t="shared" ca="1" si="46"/>
        <v>0</v>
      </c>
      <c r="H647" s="160" t="e">
        <f t="shared" ca="1" si="37"/>
        <v>#NUM!</v>
      </c>
      <c r="I647" s="158">
        <f t="shared" si="34"/>
        <v>12.222222222222221</v>
      </c>
      <c r="J647" s="162">
        <f t="shared" ca="1" si="47"/>
        <v>0</v>
      </c>
      <c r="K647" s="162"/>
      <c r="L647" s="160" t="e">
        <f t="shared" ca="1" si="38"/>
        <v>#NUM!</v>
      </c>
      <c r="M647" s="158">
        <f t="array" aca="1" ref="M647" ca="1">INDIRECT("route!E647")-INDIRECT("route!E646")</f>
        <v>0</v>
      </c>
      <c r="N647" s="157">
        <f t="array" aca="1" ref="N647" ca="1">IF(INDIRECT("route!D647")="START",0,IF(T647=TRUE,N646,INDIRECT("route!E647")))</f>
        <v>141.80000000000001</v>
      </c>
      <c r="O647" s="139" t="e">
        <f t="shared" ca="1" si="40"/>
        <v>#VALUE!</v>
      </c>
      <c r="P647" s="139" t="e">
        <f t="shared" ca="1" si="41"/>
        <v>#VALUE!</v>
      </c>
      <c r="Q647" s="161" t="e">
        <f t="shared" ca="1" si="42"/>
        <v>#VALUE!</v>
      </c>
      <c r="R647" s="161" t="e">
        <f t="shared" ca="1" si="43"/>
        <v>#VALUE!</v>
      </c>
      <c r="S647" s="161" t="e">
        <f t="shared" ca="1" si="44"/>
        <v>#VALUE!</v>
      </c>
      <c r="T647" s="139" t="b">
        <f t="shared" ca="1" si="45"/>
        <v>1</v>
      </c>
      <c r="U647" s="139">
        <v>647</v>
      </c>
      <c r="V647" s="139"/>
      <c r="W647" s="141"/>
    </row>
    <row r="648" spans="1:23" ht="12" customHeight="1" x14ac:dyDescent="0.3">
      <c r="A648" s="156" t="e">
        <f t="shared" ca="1" si="35"/>
        <v>#NUM!</v>
      </c>
      <c r="B648" s="156" t="e">
        <f t="shared" ca="1" si="36"/>
        <v>#NUM!</v>
      </c>
      <c r="C648" s="157" t="str">
        <f t="shared" ca="1" si="48"/>
        <v xml:space="preserve"> </v>
      </c>
      <c r="D648" s="140">
        <f t="array" aca="1" ref="D648" ca="1">INDIRECT("route!E648")</f>
        <v>0</v>
      </c>
      <c r="E648" s="140" t="str">
        <f t="shared" ca="1" si="39"/>
        <v/>
      </c>
      <c r="F648" s="158">
        <f t="shared" si="33"/>
        <v>12.777777777777779</v>
      </c>
      <c r="G648" s="162">
        <f t="shared" ca="1" si="46"/>
        <v>0</v>
      </c>
      <c r="H648" s="160" t="e">
        <f t="shared" ca="1" si="37"/>
        <v>#NUM!</v>
      </c>
      <c r="I648" s="158">
        <f t="shared" si="34"/>
        <v>12.222222222222221</v>
      </c>
      <c r="J648" s="162">
        <f t="shared" ca="1" si="47"/>
        <v>0</v>
      </c>
      <c r="K648" s="162"/>
      <c r="L648" s="160" t="e">
        <f t="shared" ca="1" si="38"/>
        <v>#NUM!</v>
      </c>
      <c r="M648" s="158">
        <f t="array" aca="1" ref="M648" ca="1">INDIRECT("route!E648")-INDIRECT("route!E647")</f>
        <v>0</v>
      </c>
      <c r="N648" s="157">
        <f t="array" aca="1" ref="N648" ca="1">IF(INDIRECT("route!D648")="START",0,IF(T648=TRUE,N647,INDIRECT("route!E648")))</f>
        <v>141.80000000000001</v>
      </c>
      <c r="O648" s="139" t="e">
        <f t="shared" ca="1" si="40"/>
        <v>#VALUE!</v>
      </c>
      <c r="P648" s="139" t="e">
        <f t="shared" ca="1" si="41"/>
        <v>#VALUE!</v>
      </c>
      <c r="Q648" s="161" t="e">
        <f t="shared" ca="1" si="42"/>
        <v>#VALUE!</v>
      </c>
      <c r="R648" s="161" t="e">
        <f t="shared" ca="1" si="43"/>
        <v>#VALUE!</v>
      </c>
      <c r="S648" s="161" t="e">
        <f t="shared" ca="1" si="44"/>
        <v>#VALUE!</v>
      </c>
      <c r="T648" s="139" t="b">
        <f t="shared" ca="1" si="45"/>
        <v>1</v>
      </c>
      <c r="U648" s="139">
        <v>648</v>
      </c>
      <c r="V648" s="139"/>
      <c r="W648" s="141"/>
    </row>
    <row r="649" spans="1:23" ht="12" customHeight="1" x14ac:dyDescent="0.3">
      <c r="A649" s="156" t="e">
        <f t="shared" ca="1" si="35"/>
        <v>#NUM!</v>
      </c>
      <c r="B649" s="156" t="e">
        <f t="shared" ca="1" si="36"/>
        <v>#NUM!</v>
      </c>
      <c r="C649" s="157" t="str">
        <f t="shared" ca="1" si="48"/>
        <v xml:space="preserve"> </v>
      </c>
      <c r="D649" s="140">
        <f t="array" aca="1" ref="D649" ca="1">INDIRECT("route!E649")</f>
        <v>0</v>
      </c>
      <c r="E649" s="140" t="str">
        <f t="shared" ca="1" si="39"/>
        <v/>
      </c>
      <c r="F649" s="158">
        <f t="shared" si="33"/>
        <v>12.777777777777779</v>
      </c>
      <c r="G649" s="162">
        <f t="shared" ca="1" si="46"/>
        <v>0</v>
      </c>
      <c r="H649" s="160" t="e">
        <f t="shared" ca="1" si="37"/>
        <v>#NUM!</v>
      </c>
      <c r="I649" s="158">
        <f t="shared" si="34"/>
        <v>12.222222222222221</v>
      </c>
      <c r="J649" s="162">
        <f t="shared" ca="1" si="47"/>
        <v>0</v>
      </c>
      <c r="K649" s="162"/>
      <c r="L649" s="160" t="e">
        <f t="shared" ca="1" si="38"/>
        <v>#NUM!</v>
      </c>
      <c r="M649" s="158">
        <f t="array" aca="1" ref="M649" ca="1">INDIRECT("route!E649")-INDIRECT("route!E648")</f>
        <v>0</v>
      </c>
      <c r="N649" s="157">
        <f t="array" aca="1" ref="N649" ca="1">IF(INDIRECT("route!D649")="START",0,IF(T649=TRUE,N648,INDIRECT("route!E649")))</f>
        <v>141.80000000000001</v>
      </c>
      <c r="O649" s="139" t="e">
        <f t="shared" ca="1" si="40"/>
        <v>#VALUE!</v>
      </c>
      <c r="P649" s="139" t="e">
        <f t="shared" ca="1" si="41"/>
        <v>#VALUE!</v>
      </c>
      <c r="Q649" s="161" t="e">
        <f t="shared" ca="1" si="42"/>
        <v>#VALUE!</v>
      </c>
      <c r="R649" s="161" t="e">
        <f t="shared" ca="1" si="43"/>
        <v>#VALUE!</v>
      </c>
      <c r="S649" s="161" t="e">
        <f t="shared" ca="1" si="44"/>
        <v>#VALUE!</v>
      </c>
      <c r="T649" s="139" t="b">
        <f t="shared" ca="1" si="45"/>
        <v>1</v>
      </c>
      <c r="U649" s="139">
        <v>649</v>
      </c>
      <c r="V649" s="139"/>
      <c r="W649" s="141"/>
    </row>
    <row r="650" spans="1:23" ht="12" customHeight="1" x14ac:dyDescent="0.3">
      <c r="A650" s="156" t="e">
        <f t="shared" ca="1" si="35"/>
        <v>#NUM!</v>
      </c>
      <c r="B650" s="156" t="e">
        <f t="shared" ca="1" si="36"/>
        <v>#NUM!</v>
      </c>
      <c r="C650" s="157" t="str">
        <f t="shared" ca="1" si="48"/>
        <v xml:space="preserve"> </v>
      </c>
      <c r="D650" s="140">
        <f t="array" aca="1" ref="D650" ca="1">INDIRECT("route!E650")</f>
        <v>0</v>
      </c>
      <c r="E650" s="140" t="str">
        <f t="shared" ca="1" si="39"/>
        <v/>
      </c>
      <c r="F650" s="158">
        <f t="shared" si="33"/>
        <v>12.777777777777779</v>
      </c>
      <c r="G650" s="162">
        <f t="shared" ca="1" si="46"/>
        <v>0</v>
      </c>
      <c r="H650" s="160" t="e">
        <f t="shared" ca="1" si="37"/>
        <v>#NUM!</v>
      </c>
      <c r="I650" s="158">
        <f t="shared" si="34"/>
        <v>12.222222222222221</v>
      </c>
      <c r="J650" s="162">
        <f t="shared" ca="1" si="47"/>
        <v>0</v>
      </c>
      <c r="K650" s="162"/>
      <c r="L650" s="160" t="e">
        <f t="shared" ca="1" si="38"/>
        <v>#NUM!</v>
      </c>
      <c r="M650" s="158">
        <f t="array" aca="1" ref="M650" ca="1">INDIRECT("route!E650")-INDIRECT("route!E649")</f>
        <v>0</v>
      </c>
      <c r="N650" s="157">
        <f t="array" aca="1" ref="N650" ca="1">IF(INDIRECT("route!D650")="START",0,IF(T650=TRUE,N649,INDIRECT("route!E650")))</f>
        <v>141.80000000000001</v>
      </c>
      <c r="O650" s="139" t="e">
        <f t="shared" ca="1" si="40"/>
        <v>#VALUE!</v>
      </c>
      <c r="P650" s="139" t="e">
        <f t="shared" ca="1" si="41"/>
        <v>#VALUE!</v>
      </c>
      <c r="Q650" s="161" t="e">
        <f t="shared" ca="1" si="42"/>
        <v>#VALUE!</v>
      </c>
      <c r="R650" s="161" t="e">
        <f t="shared" ca="1" si="43"/>
        <v>#VALUE!</v>
      </c>
      <c r="S650" s="161" t="e">
        <f t="shared" ca="1" si="44"/>
        <v>#VALUE!</v>
      </c>
      <c r="T650" s="139" t="b">
        <f t="shared" ca="1" si="45"/>
        <v>1</v>
      </c>
      <c r="U650" s="139">
        <v>650</v>
      </c>
      <c r="V650" s="139"/>
      <c r="W650" s="141"/>
    </row>
    <row r="651" spans="1:23" ht="12" customHeight="1" x14ac:dyDescent="0.3">
      <c r="A651" s="156" t="e">
        <f t="shared" ca="1" si="35"/>
        <v>#NUM!</v>
      </c>
      <c r="B651" s="156" t="e">
        <f t="shared" ca="1" si="36"/>
        <v>#NUM!</v>
      </c>
      <c r="C651" s="157" t="str">
        <f t="shared" ca="1" si="48"/>
        <v xml:space="preserve"> </v>
      </c>
      <c r="D651" s="140">
        <f t="array" aca="1" ref="D651" ca="1">INDIRECT("route!E651")</f>
        <v>0</v>
      </c>
      <c r="E651" s="140" t="str">
        <f t="shared" ca="1" si="39"/>
        <v/>
      </c>
      <c r="F651" s="158">
        <f t="shared" si="33"/>
        <v>12.777777777777779</v>
      </c>
      <c r="G651" s="162">
        <f t="shared" ca="1" si="46"/>
        <v>0</v>
      </c>
      <c r="H651" s="160" t="e">
        <f t="shared" ca="1" si="37"/>
        <v>#NUM!</v>
      </c>
      <c r="I651" s="158">
        <f t="shared" si="34"/>
        <v>12.222222222222221</v>
      </c>
      <c r="J651" s="162">
        <f t="shared" ca="1" si="47"/>
        <v>0</v>
      </c>
      <c r="K651" s="162"/>
      <c r="L651" s="160" t="e">
        <f t="shared" ca="1" si="38"/>
        <v>#NUM!</v>
      </c>
      <c r="M651" s="158">
        <f t="array" aca="1" ref="M651" ca="1">INDIRECT("route!E651")-INDIRECT("route!E650")</f>
        <v>0</v>
      </c>
      <c r="N651" s="157">
        <f t="array" aca="1" ref="N651" ca="1">IF(INDIRECT("route!D651")="START",0,IF(T651=TRUE,N650,INDIRECT("route!E651")))</f>
        <v>141.80000000000001</v>
      </c>
      <c r="O651" s="139" t="e">
        <f t="shared" ca="1" si="40"/>
        <v>#VALUE!</v>
      </c>
      <c r="P651" s="139" t="e">
        <f t="shared" ca="1" si="41"/>
        <v>#VALUE!</v>
      </c>
      <c r="Q651" s="161" t="e">
        <f t="shared" ca="1" si="42"/>
        <v>#VALUE!</v>
      </c>
      <c r="R651" s="161" t="e">
        <f t="shared" ca="1" si="43"/>
        <v>#VALUE!</v>
      </c>
      <c r="S651" s="161" t="e">
        <f t="shared" ca="1" si="44"/>
        <v>#VALUE!</v>
      </c>
      <c r="T651" s="139" t="b">
        <f t="shared" ca="1" si="45"/>
        <v>1</v>
      </c>
      <c r="U651" s="139">
        <v>651</v>
      </c>
      <c r="V651" s="139"/>
      <c r="W651" s="141"/>
    </row>
    <row r="652" spans="1:23" ht="12" customHeight="1" x14ac:dyDescent="0.3">
      <c r="A652" s="156" t="e">
        <f t="shared" ca="1" si="35"/>
        <v>#NUM!</v>
      </c>
      <c r="B652" s="156" t="e">
        <f t="shared" ca="1" si="36"/>
        <v>#NUM!</v>
      </c>
      <c r="C652" s="157" t="str">
        <f t="shared" ca="1" si="48"/>
        <v xml:space="preserve"> </v>
      </c>
      <c r="D652" s="140">
        <f t="array" aca="1" ref="D652" ca="1">INDIRECT("route!E652")</f>
        <v>0</v>
      </c>
      <c r="E652" s="140" t="str">
        <f t="shared" ca="1" si="39"/>
        <v/>
      </c>
      <c r="F652" s="158">
        <f t="shared" si="33"/>
        <v>12.777777777777779</v>
      </c>
      <c r="G652" s="162">
        <f t="shared" ca="1" si="46"/>
        <v>0</v>
      </c>
      <c r="H652" s="160" t="e">
        <f t="shared" ca="1" si="37"/>
        <v>#NUM!</v>
      </c>
      <c r="I652" s="158">
        <f t="shared" si="34"/>
        <v>12.222222222222221</v>
      </c>
      <c r="J652" s="162">
        <f t="shared" ca="1" si="47"/>
        <v>0</v>
      </c>
      <c r="K652" s="162"/>
      <c r="L652" s="160" t="e">
        <f t="shared" ca="1" si="38"/>
        <v>#NUM!</v>
      </c>
      <c r="M652" s="158">
        <f t="array" aca="1" ref="M652" ca="1">INDIRECT("route!E652")-INDIRECT("route!E651")</f>
        <v>0</v>
      </c>
      <c r="N652" s="157">
        <f t="array" aca="1" ref="N652" ca="1">IF(INDIRECT("route!D652")="START",0,IF(T652=TRUE,N651,INDIRECT("route!E652")))</f>
        <v>141.80000000000001</v>
      </c>
      <c r="O652" s="139" t="e">
        <f t="shared" ca="1" si="40"/>
        <v>#VALUE!</v>
      </c>
      <c r="P652" s="139" t="e">
        <f t="shared" ca="1" si="41"/>
        <v>#VALUE!</v>
      </c>
      <c r="Q652" s="161" t="e">
        <f t="shared" ca="1" si="42"/>
        <v>#VALUE!</v>
      </c>
      <c r="R652" s="161" t="e">
        <f t="shared" ca="1" si="43"/>
        <v>#VALUE!</v>
      </c>
      <c r="S652" s="161" t="e">
        <f t="shared" ca="1" si="44"/>
        <v>#VALUE!</v>
      </c>
      <c r="T652" s="139" t="b">
        <f t="shared" ca="1" si="45"/>
        <v>1</v>
      </c>
      <c r="U652" s="139">
        <v>652</v>
      </c>
      <c r="V652" s="139"/>
      <c r="W652" s="141"/>
    </row>
    <row r="653" spans="1:23" ht="12" customHeight="1" x14ac:dyDescent="0.3">
      <c r="A653" s="156" t="e">
        <f t="shared" ca="1" si="35"/>
        <v>#NUM!</v>
      </c>
      <c r="B653" s="156" t="e">
        <f t="shared" ca="1" si="36"/>
        <v>#NUM!</v>
      </c>
      <c r="C653" s="157" t="str">
        <f t="shared" ca="1" si="48"/>
        <v xml:space="preserve"> </v>
      </c>
      <c r="D653" s="140">
        <f t="array" aca="1" ref="D653" ca="1">INDIRECT("route!E653")</f>
        <v>0</v>
      </c>
      <c r="E653" s="140" t="str">
        <f t="shared" ca="1" si="39"/>
        <v/>
      </c>
      <c r="F653" s="158">
        <f t="shared" si="33"/>
        <v>12.777777777777779</v>
      </c>
      <c r="G653" s="162">
        <f t="shared" ca="1" si="46"/>
        <v>0</v>
      </c>
      <c r="H653" s="160" t="e">
        <f t="shared" ca="1" si="37"/>
        <v>#NUM!</v>
      </c>
      <c r="I653" s="158">
        <f t="shared" si="34"/>
        <v>12.222222222222221</v>
      </c>
      <c r="J653" s="162">
        <f t="shared" ca="1" si="47"/>
        <v>0</v>
      </c>
      <c r="K653" s="162"/>
      <c r="L653" s="160" t="e">
        <f t="shared" ca="1" si="38"/>
        <v>#NUM!</v>
      </c>
      <c r="M653" s="158">
        <f t="array" aca="1" ref="M653" ca="1">INDIRECT("route!E653")-INDIRECT("route!E652")</f>
        <v>0</v>
      </c>
      <c r="N653" s="157">
        <f t="array" aca="1" ref="N653" ca="1">IF(INDIRECT("route!D653")="START",0,IF(T653=TRUE,N652,INDIRECT("route!E653")))</f>
        <v>141.80000000000001</v>
      </c>
      <c r="O653" s="139" t="e">
        <f t="shared" ca="1" si="40"/>
        <v>#VALUE!</v>
      </c>
      <c r="P653" s="139" t="e">
        <f t="shared" ca="1" si="41"/>
        <v>#VALUE!</v>
      </c>
      <c r="Q653" s="161" t="e">
        <f t="shared" ca="1" si="42"/>
        <v>#VALUE!</v>
      </c>
      <c r="R653" s="161" t="e">
        <f t="shared" ca="1" si="43"/>
        <v>#VALUE!</v>
      </c>
      <c r="S653" s="161" t="e">
        <f t="shared" ca="1" si="44"/>
        <v>#VALUE!</v>
      </c>
      <c r="T653" s="139" t="b">
        <f t="shared" ca="1" si="45"/>
        <v>1</v>
      </c>
      <c r="U653" s="139">
        <v>653</v>
      </c>
      <c r="V653" s="139"/>
      <c r="W653" s="141"/>
    </row>
    <row r="654" spans="1:23" ht="12" customHeight="1" x14ac:dyDescent="0.3">
      <c r="A654" s="156" t="e">
        <f t="shared" ca="1" si="35"/>
        <v>#NUM!</v>
      </c>
      <c r="B654" s="156" t="e">
        <f t="shared" ca="1" si="36"/>
        <v>#NUM!</v>
      </c>
      <c r="C654" s="157" t="str">
        <f t="shared" ca="1" si="48"/>
        <v xml:space="preserve"> </v>
      </c>
      <c r="D654" s="140">
        <f t="array" aca="1" ref="D654" ca="1">INDIRECT("route!E654")</f>
        <v>0</v>
      </c>
      <c r="E654" s="140" t="str">
        <f t="shared" ca="1" si="39"/>
        <v/>
      </c>
      <c r="F654" s="158">
        <f t="shared" si="33"/>
        <v>12.777777777777779</v>
      </c>
      <c r="G654" s="162">
        <f t="shared" ca="1" si="46"/>
        <v>0</v>
      </c>
      <c r="H654" s="160" t="e">
        <f t="shared" ca="1" si="37"/>
        <v>#NUM!</v>
      </c>
      <c r="I654" s="158">
        <f t="shared" si="34"/>
        <v>12.222222222222221</v>
      </c>
      <c r="J654" s="162">
        <f t="shared" ca="1" si="47"/>
        <v>0</v>
      </c>
      <c r="K654" s="162"/>
      <c r="L654" s="160" t="e">
        <f t="shared" ca="1" si="38"/>
        <v>#NUM!</v>
      </c>
      <c r="M654" s="158">
        <f t="array" aca="1" ref="M654" ca="1">INDIRECT("route!E654")-INDIRECT("route!E653")</f>
        <v>0</v>
      </c>
      <c r="N654" s="157">
        <f t="array" aca="1" ref="N654" ca="1">IF(INDIRECT("route!D654")="START",0,IF(T654=TRUE,N653,INDIRECT("route!E654")))</f>
        <v>141.80000000000001</v>
      </c>
      <c r="O654" s="139" t="e">
        <f t="shared" ca="1" si="40"/>
        <v>#VALUE!</v>
      </c>
      <c r="P654" s="139" t="e">
        <f t="shared" ca="1" si="41"/>
        <v>#VALUE!</v>
      </c>
      <c r="Q654" s="161" t="e">
        <f t="shared" ca="1" si="42"/>
        <v>#VALUE!</v>
      </c>
      <c r="R654" s="161" t="e">
        <f t="shared" ca="1" si="43"/>
        <v>#VALUE!</v>
      </c>
      <c r="S654" s="161" t="e">
        <f t="shared" ca="1" si="44"/>
        <v>#VALUE!</v>
      </c>
      <c r="T654" s="139" t="b">
        <f t="shared" ca="1" si="45"/>
        <v>1</v>
      </c>
      <c r="U654" s="139">
        <v>654</v>
      </c>
      <c r="V654" s="139"/>
      <c r="W654" s="141"/>
    </row>
    <row r="655" spans="1:23" ht="12" customHeight="1" x14ac:dyDescent="0.3">
      <c r="A655" s="156" t="e">
        <f t="shared" ca="1" si="35"/>
        <v>#NUM!</v>
      </c>
      <c r="B655" s="156" t="e">
        <f t="shared" ca="1" si="36"/>
        <v>#NUM!</v>
      </c>
      <c r="C655" s="157" t="str">
        <f t="shared" ca="1" si="48"/>
        <v xml:space="preserve"> </v>
      </c>
      <c r="D655" s="140">
        <f t="array" aca="1" ref="D655" ca="1">INDIRECT("route!E655")</f>
        <v>0</v>
      </c>
      <c r="E655" s="140" t="str">
        <f t="shared" ca="1" si="39"/>
        <v/>
      </c>
      <c r="F655" s="158">
        <f t="shared" si="33"/>
        <v>12.777777777777779</v>
      </c>
      <c r="G655" s="162">
        <f t="shared" ca="1" si="46"/>
        <v>0</v>
      </c>
      <c r="H655" s="160" t="e">
        <f t="shared" ca="1" si="37"/>
        <v>#NUM!</v>
      </c>
      <c r="I655" s="158">
        <f t="shared" si="34"/>
        <v>12.222222222222221</v>
      </c>
      <c r="J655" s="162">
        <f t="shared" ca="1" si="47"/>
        <v>0</v>
      </c>
      <c r="K655" s="162"/>
      <c r="L655" s="160" t="e">
        <f t="shared" ca="1" si="38"/>
        <v>#NUM!</v>
      </c>
      <c r="M655" s="158">
        <f t="array" aca="1" ref="M655" ca="1">INDIRECT("route!E655")-INDIRECT("route!E654")</f>
        <v>0</v>
      </c>
      <c r="N655" s="157">
        <f t="array" aca="1" ref="N655" ca="1">IF(INDIRECT("route!D655")="START",0,IF(T655=TRUE,N654,INDIRECT("route!E655")))</f>
        <v>141.80000000000001</v>
      </c>
      <c r="O655" s="139" t="e">
        <f t="shared" ca="1" si="40"/>
        <v>#VALUE!</v>
      </c>
      <c r="P655" s="139" t="e">
        <f t="shared" ca="1" si="41"/>
        <v>#VALUE!</v>
      </c>
      <c r="Q655" s="161" t="e">
        <f t="shared" ca="1" si="42"/>
        <v>#VALUE!</v>
      </c>
      <c r="R655" s="161" t="e">
        <f t="shared" ca="1" si="43"/>
        <v>#VALUE!</v>
      </c>
      <c r="S655" s="161" t="e">
        <f t="shared" ca="1" si="44"/>
        <v>#VALUE!</v>
      </c>
      <c r="T655" s="139" t="b">
        <f t="shared" ca="1" si="45"/>
        <v>1</v>
      </c>
      <c r="U655" s="139">
        <v>655</v>
      </c>
      <c r="V655" s="139"/>
      <c r="W655" s="141"/>
    </row>
    <row r="656" spans="1:23" ht="12" customHeight="1" x14ac:dyDescent="0.3">
      <c r="A656" s="156" t="e">
        <f t="shared" ca="1" si="35"/>
        <v>#NUM!</v>
      </c>
      <c r="B656" s="156" t="e">
        <f t="shared" ca="1" si="36"/>
        <v>#NUM!</v>
      </c>
      <c r="C656" s="157" t="str">
        <f t="shared" ca="1" si="48"/>
        <v xml:space="preserve"> </v>
      </c>
      <c r="D656" s="140">
        <f t="array" aca="1" ref="D656" ca="1">INDIRECT("route!E656")</f>
        <v>0</v>
      </c>
      <c r="E656" s="140" t="str">
        <f t="shared" ca="1" si="39"/>
        <v/>
      </c>
      <c r="F656" s="158">
        <f t="shared" si="33"/>
        <v>12.777777777777779</v>
      </c>
      <c r="G656" s="162">
        <f t="shared" ca="1" si="46"/>
        <v>0</v>
      </c>
      <c r="H656" s="160" t="e">
        <f t="shared" ca="1" si="37"/>
        <v>#NUM!</v>
      </c>
      <c r="I656" s="158">
        <f t="shared" si="34"/>
        <v>12.222222222222221</v>
      </c>
      <c r="J656" s="162">
        <f t="shared" ca="1" si="47"/>
        <v>0</v>
      </c>
      <c r="K656" s="162"/>
      <c r="L656" s="160" t="e">
        <f t="shared" ca="1" si="38"/>
        <v>#NUM!</v>
      </c>
      <c r="M656" s="158">
        <f t="array" aca="1" ref="M656" ca="1">INDIRECT("route!E656")-INDIRECT("route!E655")</f>
        <v>0</v>
      </c>
      <c r="N656" s="157">
        <f t="array" aca="1" ref="N656" ca="1">IF(INDIRECT("route!D656")="START",0,IF(T656=TRUE,N655,INDIRECT("route!E656")))</f>
        <v>141.80000000000001</v>
      </c>
      <c r="O656" s="139" t="e">
        <f t="shared" ca="1" si="40"/>
        <v>#VALUE!</v>
      </c>
      <c r="P656" s="139" t="e">
        <f t="shared" ca="1" si="41"/>
        <v>#VALUE!</v>
      </c>
      <c r="Q656" s="161" t="e">
        <f t="shared" ca="1" si="42"/>
        <v>#VALUE!</v>
      </c>
      <c r="R656" s="161" t="e">
        <f t="shared" ca="1" si="43"/>
        <v>#VALUE!</v>
      </c>
      <c r="S656" s="161" t="e">
        <f t="shared" ca="1" si="44"/>
        <v>#VALUE!</v>
      </c>
      <c r="T656" s="139" t="b">
        <f t="shared" ca="1" si="45"/>
        <v>1</v>
      </c>
      <c r="U656" s="139">
        <v>656</v>
      </c>
      <c r="V656" s="139"/>
      <c r="W656" s="141"/>
    </row>
    <row r="657" spans="1:23" ht="12" customHeight="1" x14ac:dyDescent="0.3">
      <c r="A657" s="156" t="e">
        <f t="shared" ca="1" si="35"/>
        <v>#NUM!</v>
      </c>
      <c r="B657" s="156" t="e">
        <f t="shared" ca="1" si="36"/>
        <v>#NUM!</v>
      </c>
      <c r="C657" s="157" t="str">
        <f t="shared" ca="1" si="48"/>
        <v xml:space="preserve"> </v>
      </c>
      <c r="D657" s="140">
        <f t="shared" ref="D657:D662" ca="1" si="49">INDIRECT("route!E657")</f>
        <v>0</v>
      </c>
      <c r="E657" s="140" t="str">
        <f t="shared" ca="1" si="39"/>
        <v/>
      </c>
      <c r="F657" s="158">
        <f t="shared" si="33"/>
        <v>12.777777777777779</v>
      </c>
      <c r="G657" s="162">
        <f t="shared" ca="1" si="46"/>
        <v>0</v>
      </c>
      <c r="H657" s="160" t="e">
        <f t="shared" ca="1" si="37"/>
        <v>#NUM!</v>
      </c>
      <c r="I657" s="158">
        <f t="shared" si="34"/>
        <v>12.222222222222221</v>
      </c>
      <c r="J657" s="162">
        <f t="shared" ca="1" si="47"/>
        <v>0</v>
      </c>
      <c r="K657" s="162"/>
      <c r="L657" s="160" t="e">
        <f t="shared" ca="1" si="38"/>
        <v>#NUM!</v>
      </c>
      <c r="M657" s="158">
        <f t="array" aca="1" ref="M657" ca="1">INDIRECT("route!E657")-INDIRECT("route!E656")</f>
        <v>0</v>
      </c>
      <c r="N657" s="157">
        <f t="array" aca="1" ref="N657" ca="1">IF(INDIRECT("route!D657")="START",0,IF(T657=TRUE,N656,INDIRECT("route!E657")))</f>
        <v>141.80000000000001</v>
      </c>
      <c r="O657" s="139" t="e">
        <f t="shared" ca="1" si="40"/>
        <v>#VALUE!</v>
      </c>
      <c r="P657" s="139" t="e">
        <f t="shared" ca="1" si="41"/>
        <v>#VALUE!</v>
      </c>
      <c r="Q657" s="161" t="e">
        <f t="shared" ca="1" si="42"/>
        <v>#VALUE!</v>
      </c>
      <c r="R657" s="161" t="e">
        <f t="shared" ca="1" si="43"/>
        <v>#VALUE!</v>
      </c>
      <c r="S657" s="161" t="e">
        <f t="shared" ca="1" si="44"/>
        <v>#VALUE!</v>
      </c>
      <c r="T657" s="139" t="b">
        <f t="shared" ca="1" si="45"/>
        <v>1</v>
      </c>
      <c r="U657" s="139">
        <v>657</v>
      </c>
      <c r="V657" s="139"/>
      <c r="W657" s="141"/>
    </row>
    <row r="658" spans="1:23" ht="12" customHeight="1" x14ac:dyDescent="0.3">
      <c r="A658" s="156" t="e">
        <f t="shared" ca="1" si="35"/>
        <v>#NUM!</v>
      </c>
      <c r="B658" s="156" t="e">
        <f t="shared" ca="1" si="36"/>
        <v>#NUM!</v>
      </c>
      <c r="C658" s="157" t="str">
        <f t="shared" ca="1" si="48"/>
        <v xml:space="preserve"> </v>
      </c>
      <c r="D658" s="140">
        <f t="shared" ca="1" si="49"/>
        <v>0</v>
      </c>
      <c r="E658" s="140" t="str">
        <f t="shared" ca="1" si="39"/>
        <v/>
      </c>
      <c r="F658" s="158">
        <f t="shared" si="33"/>
        <v>12.777777777777779</v>
      </c>
      <c r="G658" s="162">
        <f t="shared" ca="1" si="46"/>
        <v>0</v>
      </c>
      <c r="H658" s="160" t="e">
        <f t="shared" ca="1" si="37"/>
        <v>#NUM!</v>
      </c>
      <c r="I658" s="158">
        <f t="shared" si="34"/>
        <v>12.222222222222221</v>
      </c>
      <c r="J658" s="162">
        <f t="shared" ca="1" si="47"/>
        <v>0</v>
      </c>
      <c r="K658" s="162"/>
      <c r="L658" s="160" t="e">
        <f t="shared" ca="1" si="38"/>
        <v>#NUM!</v>
      </c>
      <c r="M658" s="158">
        <f t="array" aca="1" ref="M658" ca="1">INDIRECT("route!E658")-INDIRECT("route!E657")</f>
        <v>0</v>
      </c>
      <c r="N658" s="157">
        <f t="array" aca="1" ref="N658" ca="1">IF(INDIRECT("route!D658")="START",0,IF(T658=TRUE,N657,INDIRECT("route!E658")))</f>
        <v>141.80000000000001</v>
      </c>
      <c r="O658" s="139" t="e">
        <f t="shared" ca="1" si="40"/>
        <v>#VALUE!</v>
      </c>
      <c r="P658" s="139" t="e">
        <f t="shared" ca="1" si="41"/>
        <v>#VALUE!</v>
      </c>
      <c r="Q658" s="161" t="e">
        <f t="shared" ca="1" si="42"/>
        <v>#VALUE!</v>
      </c>
      <c r="R658" s="161" t="e">
        <f t="shared" ca="1" si="43"/>
        <v>#VALUE!</v>
      </c>
      <c r="S658" s="161" t="e">
        <f t="shared" ca="1" si="44"/>
        <v>#VALUE!</v>
      </c>
      <c r="T658" s="139" t="b">
        <f t="shared" ca="1" si="45"/>
        <v>1</v>
      </c>
      <c r="U658" s="139">
        <v>658</v>
      </c>
      <c r="V658" s="139"/>
      <c r="W658" s="141"/>
    </row>
    <row r="659" spans="1:23" ht="12" customHeight="1" x14ac:dyDescent="0.3">
      <c r="A659" s="156" t="e">
        <f t="shared" ca="1" si="35"/>
        <v>#NUM!</v>
      </c>
      <c r="B659" s="156" t="e">
        <f t="shared" ca="1" si="36"/>
        <v>#NUM!</v>
      </c>
      <c r="C659" s="157" t="str">
        <f t="shared" ca="1" si="48"/>
        <v xml:space="preserve"> </v>
      </c>
      <c r="D659" s="140">
        <f t="shared" ca="1" si="49"/>
        <v>0</v>
      </c>
      <c r="E659" s="140" t="str">
        <f t="shared" ca="1" si="39"/>
        <v/>
      </c>
      <c r="F659" s="158">
        <f t="shared" si="33"/>
        <v>12.777777777777779</v>
      </c>
      <c r="G659" s="162">
        <f t="shared" ca="1" si="46"/>
        <v>0</v>
      </c>
      <c r="H659" s="160" t="e">
        <f t="shared" ca="1" si="37"/>
        <v>#NUM!</v>
      </c>
      <c r="I659" s="158">
        <f t="shared" si="34"/>
        <v>12.222222222222221</v>
      </c>
      <c r="J659" s="162">
        <f t="shared" ca="1" si="47"/>
        <v>0</v>
      </c>
      <c r="K659" s="162"/>
      <c r="L659" s="160" t="e">
        <f t="shared" ca="1" si="38"/>
        <v>#NUM!</v>
      </c>
      <c r="M659" s="158">
        <f t="array" aca="1" ref="M659" ca="1">INDIRECT("route!E659")-INDIRECT("route!E658")</f>
        <v>0</v>
      </c>
      <c r="N659" s="157">
        <f t="array" aca="1" ref="N659" ca="1">IF(INDIRECT("route!D659")="START",0,IF(T659=TRUE,N658,INDIRECT("route!E659")))</f>
        <v>141.80000000000001</v>
      </c>
      <c r="O659" s="139" t="e">
        <f t="shared" ca="1" si="40"/>
        <v>#VALUE!</v>
      </c>
      <c r="P659" s="139" t="e">
        <f t="shared" ca="1" si="41"/>
        <v>#VALUE!</v>
      </c>
      <c r="Q659" s="161" t="e">
        <f t="shared" ca="1" si="42"/>
        <v>#VALUE!</v>
      </c>
      <c r="R659" s="161" t="e">
        <f t="shared" ca="1" si="43"/>
        <v>#VALUE!</v>
      </c>
      <c r="S659" s="161" t="e">
        <f t="shared" ca="1" si="44"/>
        <v>#VALUE!</v>
      </c>
      <c r="T659" s="139" t="b">
        <f t="shared" ca="1" si="45"/>
        <v>1</v>
      </c>
      <c r="U659" s="139">
        <v>659</v>
      </c>
      <c r="V659" s="139"/>
      <c r="W659" s="141"/>
    </row>
    <row r="660" spans="1:23" ht="12" customHeight="1" x14ac:dyDescent="0.3">
      <c r="A660" s="156" t="e">
        <f t="shared" ca="1" si="35"/>
        <v>#NUM!</v>
      </c>
      <c r="B660" s="156" t="e">
        <f t="shared" ca="1" si="36"/>
        <v>#NUM!</v>
      </c>
      <c r="C660" s="157" t="str">
        <f t="shared" ca="1" si="48"/>
        <v xml:space="preserve"> </v>
      </c>
      <c r="D660" s="140">
        <f t="shared" ca="1" si="49"/>
        <v>0</v>
      </c>
      <c r="E660" s="140" t="str">
        <f t="shared" ca="1" si="39"/>
        <v/>
      </c>
      <c r="F660" s="158">
        <f t="shared" si="33"/>
        <v>12.777777777777779</v>
      </c>
      <c r="G660" s="162">
        <f t="shared" ca="1" si="46"/>
        <v>0</v>
      </c>
      <c r="H660" s="160" t="e">
        <f t="shared" ca="1" si="37"/>
        <v>#NUM!</v>
      </c>
      <c r="I660" s="158">
        <f t="shared" si="34"/>
        <v>12.222222222222221</v>
      </c>
      <c r="J660" s="162">
        <f t="shared" ca="1" si="47"/>
        <v>0</v>
      </c>
      <c r="K660" s="162"/>
      <c r="L660" s="160" t="e">
        <f t="shared" ca="1" si="38"/>
        <v>#NUM!</v>
      </c>
      <c r="M660" s="158">
        <f t="array" aca="1" ref="M660" ca="1">INDIRECT("route!E660")-INDIRECT("route!E659")</f>
        <v>0</v>
      </c>
      <c r="N660" s="157">
        <f t="array" aca="1" ref="N660" ca="1">IF(INDIRECT("route!D660")="START",0,IF(T660=TRUE,N659,INDIRECT("route!E660")))</f>
        <v>141.80000000000001</v>
      </c>
      <c r="O660" s="139" t="e">
        <f t="shared" ca="1" si="40"/>
        <v>#VALUE!</v>
      </c>
      <c r="P660" s="139" t="e">
        <f t="shared" ca="1" si="41"/>
        <v>#VALUE!</v>
      </c>
      <c r="Q660" s="161" t="e">
        <f t="shared" ca="1" si="42"/>
        <v>#VALUE!</v>
      </c>
      <c r="R660" s="161" t="e">
        <f t="shared" ca="1" si="43"/>
        <v>#VALUE!</v>
      </c>
      <c r="S660" s="161" t="e">
        <f t="shared" ca="1" si="44"/>
        <v>#VALUE!</v>
      </c>
      <c r="T660" s="139" t="b">
        <f t="shared" ca="1" si="45"/>
        <v>1</v>
      </c>
      <c r="U660" s="139">
        <v>660</v>
      </c>
      <c r="V660" s="139"/>
      <c r="W660" s="141"/>
    </row>
    <row r="661" spans="1:23" ht="12" customHeight="1" x14ac:dyDescent="0.3">
      <c r="A661" s="156" t="e">
        <f t="shared" ca="1" si="35"/>
        <v>#NUM!</v>
      </c>
      <c r="B661" s="156" t="e">
        <f t="shared" ca="1" si="36"/>
        <v>#NUM!</v>
      </c>
      <c r="C661" s="157" t="str">
        <f t="shared" ca="1" si="48"/>
        <v xml:space="preserve"> </v>
      </c>
      <c r="D661" s="140">
        <f t="shared" ca="1" si="49"/>
        <v>0</v>
      </c>
      <c r="E661" s="140" t="str">
        <f t="shared" ca="1" si="39"/>
        <v/>
      </c>
      <c r="F661" s="158">
        <f t="shared" si="33"/>
        <v>12.777777777777779</v>
      </c>
      <c r="G661" s="162">
        <f t="shared" ca="1" si="46"/>
        <v>0</v>
      </c>
      <c r="H661" s="160" t="e">
        <f t="shared" ca="1" si="37"/>
        <v>#NUM!</v>
      </c>
      <c r="I661" s="158">
        <f t="shared" si="34"/>
        <v>12.222222222222221</v>
      </c>
      <c r="J661" s="162">
        <f t="shared" ca="1" si="47"/>
        <v>0</v>
      </c>
      <c r="K661" s="162"/>
      <c r="L661" s="160" t="e">
        <f t="shared" ca="1" si="38"/>
        <v>#NUM!</v>
      </c>
      <c r="M661" s="158">
        <f t="array" aca="1" ref="M661" ca="1">INDIRECT("route!E661")-INDIRECT("route!E660")</f>
        <v>0</v>
      </c>
      <c r="N661" s="157">
        <f t="array" aca="1" ref="N661" ca="1">IF(INDIRECT("route!D661")="START",0,IF(T661=TRUE,N660,INDIRECT("route!E661")))</f>
        <v>141.80000000000001</v>
      </c>
      <c r="O661" s="139" t="e">
        <f t="shared" ca="1" si="40"/>
        <v>#VALUE!</v>
      </c>
      <c r="P661" s="139" t="e">
        <f t="shared" ca="1" si="41"/>
        <v>#VALUE!</v>
      </c>
      <c r="Q661" s="161" t="e">
        <f t="shared" ca="1" si="42"/>
        <v>#VALUE!</v>
      </c>
      <c r="R661" s="161" t="e">
        <f t="shared" ca="1" si="43"/>
        <v>#VALUE!</v>
      </c>
      <c r="S661" s="161" t="e">
        <f t="shared" ca="1" si="44"/>
        <v>#VALUE!</v>
      </c>
      <c r="T661" s="139" t="b">
        <f t="shared" ca="1" si="45"/>
        <v>1</v>
      </c>
      <c r="U661" s="139">
        <v>661</v>
      </c>
      <c r="V661" s="139"/>
      <c r="W661" s="141"/>
    </row>
    <row r="662" spans="1:23" ht="12" customHeight="1" x14ac:dyDescent="0.3">
      <c r="A662" s="156" t="e">
        <f t="shared" ca="1" si="35"/>
        <v>#NUM!</v>
      </c>
      <c r="B662" s="156" t="e">
        <f t="shared" ca="1" si="36"/>
        <v>#NUM!</v>
      </c>
      <c r="C662" s="157" t="str">
        <f t="shared" ca="1" si="48"/>
        <v xml:space="preserve"> </v>
      </c>
      <c r="D662" s="140">
        <f t="shared" ca="1" si="49"/>
        <v>0</v>
      </c>
      <c r="E662" s="140" t="str">
        <f t="shared" ca="1" si="39"/>
        <v/>
      </c>
      <c r="F662" s="158">
        <f t="shared" si="33"/>
        <v>12.777777777777779</v>
      </c>
      <c r="G662" s="162">
        <f t="shared" ca="1" si="46"/>
        <v>0</v>
      </c>
      <c r="H662" s="160" t="e">
        <f t="shared" ca="1" si="37"/>
        <v>#NUM!</v>
      </c>
      <c r="I662" s="158">
        <f t="shared" si="34"/>
        <v>12.222222222222221</v>
      </c>
      <c r="J662" s="162">
        <f t="shared" ca="1" si="47"/>
        <v>0</v>
      </c>
      <c r="K662" s="162"/>
      <c r="L662" s="160" t="e">
        <f t="shared" ca="1" si="38"/>
        <v>#NUM!</v>
      </c>
      <c r="M662" s="158">
        <f t="array" aca="1" ref="M662" ca="1">INDIRECT("route!E662")-INDIRECT("route!E661")</f>
        <v>0</v>
      </c>
      <c r="N662" s="157">
        <f t="array" aca="1" ref="N662" ca="1">IF(INDIRECT("route!D662")="START",0,IF(T662=TRUE,N661,INDIRECT("route!E662")))</f>
        <v>141.80000000000001</v>
      </c>
      <c r="O662" s="139" t="e">
        <f t="shared" ca="1" si="40"/>
        <v>#VALUE!</v>
      </c>
      <c r="P662" s="139" t="e">
        <f t="shared" ca="1" si="41"/>
        <v>#VALUE!</v>
      </c>
      <c r="Q662" s="161" t="e">
        <f t="shared" ca="1" si="42"/>
        <v>#VALUE!</v>
      </c>
      <c r="R662" s="161" t="e">
        <f t="shared" ca="1" si="43"/>
        <v>#VALUE!</v>
      </c>
      <c r="S662" s="161" t="e">
        <f t="shared" ca="1" si="44"/>
        <v>#VALUE!</v>
      </c>
      <c r="T662" s="139" t="b">
        <f t="shared" ca="1" si="45"/>
        <v>1</v>
      </c>
      <c r="U662" s="139">
        <v>662</v>
      </c>
      <c r="V662" s="139"/>
      <c r="W662" s="141"/>
    </row>
    <row r="663" spans="1:23" ht="12" customHeight="1" x14ac:dyDescent="0.3">
      <c r="A663" s="156" t="e">
        <f t="shared" ca="1" si="35"/>
        <v>#NUM!</v>
      </c>
      <c r="B663" s="156" t="e">
        <f t="shared" ca="1" si="36"/>
        <v>#NUM!</v>
      </c>
      <c r="C663" s="157" t="str">
        <f t="shared" ca="1" si="48"/>
        <v xml:space="preserve"> </v>
      </c>
      <c r="D663" s="140">
        <f t="array" aca="1" ref="D663" ca="1">INDIRECT("route!E663")</f>
        <v>0</v>
      </c>
      <c r="E663" s="140" t="str">
        <f t="shared" ca="1" si="39"/>
        <v/>
      </c>
      <c r="F663" s="158">
        <f t="shared" si="33"/>
        <v>12.777777777777779</v>
      </c>
      <c r="G663" s="162">
        <f t="shared" ca="1" si="46"/>
        <v>0</v>
      </c>
      <c r="H663" s="160" t="e">
        <f t="shared" ca="1" si="37"/>
        <v>#NUM!</v>
      </c>
      <c r="I663" s="158">
        <f t="shared" si="34"/>
        <v>12.222222222222221</v>
      </c>
      <c r="J663" s="162">
        <f t="shared" ca="1" si="47"/>
        <v>0</v>
      </c>
      <c r="K663" s="162"/>
      <c r="L663" s="160" t="e">
        <f t="shared" ca="1" si="38"/>
        <v>#NUM!</v>
      </c>
      <c r="M663" s="158">
        <f t="array" aca="1" ref="M663" ca="1">INDIRECT("route!E663")-INDIRECT("route!E662")</f>
        <v>0</v>
      </c>
      <c r="N663" s="157">
        <f t="array" aca="1" ref="N663" ca="1">IF(INDIRECT("route!D663")="START",0,IF(T663=TRUE,N662,INDIRECT("route!E663")))</f>
        <v>141.80000000000001</v>
      </c>
      <c r="O663" s="139" t="e">
        <f t="shared" ca="1" si="40"/>
        <v>#VALUE!</v>
      </c>
      <c r="P663" s="139" t="e">
        <f t="shared" ca="1" si="41"/>
        <v>#VALUE!</v>
      </c>
      <c r="Q663" s="161" t="e">
        <f t="shared" ca="1" si="42"/>
        <v>#VALUE!</v>
      </c>
      <c r="R663" s="161" t="e">
        <f t="shared" ca="1" si="43"/>
        <v>#VALUE!</v>
      </c>
      <c r="S663" s="161" t="e">
        <f t="shared" ca="1" si="44"/>
        <v>#VALUE!</v>
      </c>
      <c r="T663" s="139" t="b">
        <f t="shared" ca="1" si="45"/>
        <v>1</v>
      </c>
      <c r="U663" s="139">
        <v>663</v>
      </c>
      <c r="V663" s="139"/>
      <c r="W663" s="141"/>
    </row>
    <row r="664" spans="1:23" ht="12" customHeight="1" x14ac:dyDescent="0.3">
      <c r="A664" s="156" t="e">
        <f t="shared" ca="1" si="35"/>
        <v>#NUM!</v>
      </c>
      <c r="B664" s="156" t="e">
        <f t="shared" ca="1" si="36"/>
        <v>#NUM!</v>
      </c>
      <c r="C664" s="157" t="str">
        <f t="shared" ca="1" si="48"/>
        <v xml:space="preserve"> </v>
      </c>
      <c r="D664" s="140">
        <f t="array" aca="1" ref="D664" ca="1">INDIRECT("route!E664")</f>
        <v>0</v>
      </c>
      <c r="E664" s="140" t="str">
        <f t="shared" ca="1" si="39"/>
        <v/>
      </c>
      <c r="F664" s="158">
        <f t="shared" si="33"/>
        <v>12.777777777777779</v>
      </c>
      <c r="G664" s="162">
        <f t="shared" ca="1" si="46"/>
        <v>0</v>
      </c>
      <c r="H664" s="160" t="e">
        <f t="shared" ca="1" si="37"/>
        <v>#NUM!</v>
      </c>
      <c r="I664" s="158">
        <f t="shared" si="34"/>
        <v>12.222222222222221</v>
      </c>
      <c r="J664" s="162">
        <f t="shared" ca="1" si="47"/>
        <v>0</v>
      </c>
      <c r="K664" s="162"/>
      <c r="L664" s="160" t="e">
        <f t="shared" ca="1" si="38"/>
        <v>#NUM!</v>
      </c>
      <c r="M664" s="158">
        <f t="array" aca="1" ref="M664" ca="1">INDIRECT("route!E664")-INDIRECT("route!E663")</f>
        <v>0</v>
      </c>
      <c r="N664" s="157">
        <f t="array" aca="1" ref="N664" ca="1">IF(INDIRECT("route!D664")="START",0,IF(T664=TRUE,N663,INDIRECT("route!E664")))</f>
        <v>141.80000000000001</v>
      </c>
      <c r="O664" s="139" t="e">
        <f t="shared" ca="1" si="40"/>
        <v>#VALUE!</v>
      </c>
      <c r="P664" s="139" t="e">
        <f t="shared" ca="1" si="41"/>
        <v>#VALUE!</v>
      </c>
      <c r="Q664" s="161" t="e">
        <f t="shared" ca="1" si="42"/>
        <v>#VALUE!</v>
      </c>
      <c r="R664" s="161" t="e">
        <f t="shared" ca="1" si="43"/>
        <v>#VALUE!</v>
      </c>
      <c r="S664" s="161" t="e">
        <f t="shared" ca="1" si="44"/>
        <v>#VALUE!</v>
      </c>
      <c r="T664" s="139" t="b">
        <f t="shared" ca="1" si="45"/>
        <v>1</v>
      </c>
      <c r="U664" s="139">
        <v>664</v>
      </c>
      <c r="V664" s="139"/>
      <c r="W664" s="141"/>
    </row>
    <row r="665" spans="1:23" ht="12" customHeight="1" x14ac:dyDescent="0.3">
      <c r="A665" s="156" t="e">
        <f t="shared" ca="1" si="35"/>
        <v>#NUM!</v>
      </c>
      <c r="B665" s="156" t="e">
        <f t="shared" ca="1" si="36"/>
        <v>#NUM!</v>
      </c>
      <c r="C665" s="157" t="str">
        <f t="shared" ca="1" si="48"/>
        <v xml:space="preserve"> </v>
      </c>
      <c r="D665" s="140">
        <f t="array" aca="1" ref="D665" ca="1">INDIRECT("route!E665")</f>
        <v>0</v>
      </c>
      <c r="E665" s="140" t="str">
        <f t="shared" ca="1" si="39"/>
        <v/>
      </c>
      <c r="F665" s="158">
        <f t="shared" si="33"/>
        <v>12.777777777777779</v>
      </c>
      <c r="G665" s="162">
        <f t="shared" ca="1" si="46"/>
        <v>0</v>
      </c>
      <c r="H665" s="160" t="e">
        <f t="shared" ca="1" si="37"/>
        <v>#NUM!</v>
      </c>
      <c r="I665" s="158">
        <f t="shared" si="34"/>
        <v>12.222222222222221</v>
      </c>
      <c r="J665" s="162">
        <f t="shared" ca="1" si="47"/>
        <v>0</v>
      </c>
      <c r="K665" s="162"/>
      <c r="L665" s="160" t="e">
        <f t="shared" ca="1" si="38"/>
        <v>#NUM!</v>
      </c>
      <c r="M665" s="158">
        <f t="array" aca="1" ref="M665" ca="1">INDIRECT("route!E665")-INDIRECT("route!E664")</f>
        <v>0</v>
      </c>
      <c r="N665" s="157">
        <f t="array" aca="1" ref="N665" ca="1">IF(INDIRECT("route!D665")="START",0,IF(T665=TRUE,N664,INDIRECT("route!E665")))</f>
        <v>141.80000000000001</v>
      </c>
      <c r="O665" s="139" t="e">
        <f t="shared" ca="1" si="40"/>
        <v>#VALUE!</v>
      </c>
      <c r="P665" s="139" t="e">
        <f t="shared" ca="1" si="41"/>
        <v>#VALUE!</v>
      </c>
      <c r="Q665" s="161" t="e">
        <f t="shared" ca="1" si="42"/>
        <v>#VALUE!</v>
      </c>
      <c r="R665" s="161" t="e">
        <f t="shared" ca="1" si="43"/>
        <v>#VALUE!</v>
      </c>
      <c r="S665" s="161" t="e">
        <f t="shared" ca="1" si="44"/>
        <v>#VALUE!</v>
      </c>
      <c r="T665" s="139" t="b">
        <f t="shared" ca="1" si="45"/>
        <v>1</v>
      </c>
      <c r="U665" s="139">
        <v>665</v>
      </c>
      <c r="V665" s="139"/>
      <c r="W665" s="141"/>
    </row>
    <row r="666" spans="1:23" ht="12" customHeight="1" x14ac:dyDescent="0.3">
      <c r="A666" s="156" t="e">
        <f t="shared" ca="1" si="35"/>
        <v>#NUM!</v>
      </c>
      <c r="B666" s="156" t="e">
        <f t="shared" ca="1" si="36"/>
        <v>#NUM!</v>
      </c>
      <c r="C666" s="157" t="str">
        <f t="shared" ca="1" si="48"/>
        <v xml:space="preserve"> </v>
      </c>
      <c r="D666" s="140">
        <f t="array" aca="1" ref="D666" ca="1">INDIRECT("route!E666")</f>
        <v>0</v>
      </c>
      <c r="E666" s="140" t="str">
        <f t="shared" ca="1" si="39"/>
        <v/>
      </c>
      <c r="F666" s="158">
        <f t="shared" si="33"/>
        <v>12.777777777777779</v>
      </c>
      <c r="G666" s="162">
        <f t="shared" ca="1" si="46"/>
        <v>0</v>
      </c>
      <c r="H666" s="160" t="e">
        <f t="shared" ca="1" si="37"/>
        <v>#NUM!</v>
      </c>
      <c r="I666" s="158">
        <f t="shared" si="34"/>
        <v>12.222222222222221</v>
      </c>
      <c r="J666" s="162">
        <f t="shared" ca="1" si="47"/>
        <v>0</v>
      </c>
      <c r="K666" s="162"/>
      <c r="L666" s="160" t="e">
        <f t="shared" ca="1" si="38"/>
        <v>#NUM!</v>
      </c>
      <c r="M666" s="158">
        <f t="array" aca="1" ref="M666" ca="1">INDIRECT("route!E666")-INDIRECT("route!E665")</f>
        <v>0</v>
      </c>
      <c r="N666" s="157">
        <f t="array" aca="1" ref="N666" ca="1">IF(INDIRECT("route!D666")="START",0,IF(T666=TRUE,N665,INDIRECT("route!E666")))</f>
        <v>141.80000000000001</v>
      </c>
      <c r="O666" s="139" t="e">
        <f t="shared" ca="1" si="40"/>
        <v>#VALUE!</v>
      </c>
      <c r="P666" s="139" t="e">
        <f t="shared" ca="1" si="41"/>
        <v>#VALUE!</v>
      </c>
      <c r="Q666" s="161" t="e">
        <f t="shared" ca="1" si="42"/>
        <v>#VALUE!</v>
      </c>
      <c r="R666" s="161" t="e">
        <f t="shared" ca="1" si="43"/>
        <v>#VALUE!</v>
      </c>
      <c r="S666" s="161" t="e">
        <f t="shared" ca="1" si="44"/>
        <v>#VALUE!</v>
      </c>
      <c r="T666" s="139" t="b">
        <f t="shared" ca="1" si="45"/>
        <v>1</v>
      </c>
      <c r="U666" s="139">
        <v>666</v>
      </c>
      <c r="V666" s="139"/>
      <c r="W666" s="141"/>
    </row>
    <row r="667" spans="1:23" ht="12" customHeight="1" x14ac:dyDescent="0.3">
      <c r="A667" s="156" t="e">
        <f t="shared" ca="1" si="35"/>
        <v>#NUM!</v>
      </c>
      <c r="B667" s="156" t="e">
        <f t="shared" ca="1" si="36"/>
        <v>#NUM!</v>
      </c>
      <c r="C667" s="157" t="str">
        <f t="shared" ca="1" si="48"/>
        <v xml:space="preserve"> </v>
      </c>
      <c r="D667" s="140">
        <f t="array" aca="1" ref="D667" ca="1">INDIRECT("route!E667")</f>
        <v>0</v>
      </c>
      <c r="E667" s="140" t="str">
        <f t="shared" ca="1" si="39"/>
        <v/>
      </c>
      <c r="F667" s="158">
        <f t="shared" si="33"/>
        <v>12.777777777777779</v>
      </c>
      <c r="G667" s="162">
        <f t="shared" ca="1" si="46"/>
        <v>0</v>
      </c>
      <c r="H667" s="160" t="e">
        <f t="shared" ca="1" si="37"/>
        <v>#NUM!</v>
      </c>
      <c r="I667" s="158">
        <f t="shared" si="34"/>
        <v>12.222222222222221</v>
      </c>
      <c r="J667" s="162">
        <f t="shared" ca="1" si="47"/>
        <v>0</v>
      </c>
      <c r="K667" s="162"/>
      <c r="L667" s="160" t="e">
        <f t="shared" ca="1" si="38"/>
        <v>#NUM!</v>
      </c>
      <c r="M667" s="158">
        <f t="array" aca="1" ref="M667" ca="1">INDIRECT("route!E667")-INDIRECT("route!E666")</f>
        <v>0</v>
      </c>
      <c r="N667" s="157">
        <f t="array" aca="1" ref="N667" ca="1">IF(INDIRECT("route!D667")="START",0,IF(T667=TRUE,N666,INDIRECT("route!E667")))</f>
        <v>141.80000000000001</v>
      </c>
      <c r="O667" s="139" t="e">
        <f t="shared" ca="1" si="40"/>
        <v>#VALUE!</v>
      </c>
      <c r="P667" s="139" t="e">
        <f t="shared" ca="1" si="41"/>
        <v>#VALUE!</v>
      </c>
      <c r="Q667" s="161" t="e">
        <f t="shared" ca="1" si="42"/>
        <v>#VALUE!</v>
      </c>
      <c r="R667" s="161" t="e">
        <f t="shared" ca="1" si="43"/>
        <v>#VALUE!</v>
      </c>
      <c r="S667" s="161" t="e">
        <f t="shared" ca="1" si="44"/>
        <v>#VALUE!</v>
      </c>
      <c r="T667" s="139" t="b">
        <f t="shared" ca="1" si="45"/>
        <v>1</v>
      </c>
      <c r="U667" s="139">
        <v>667</v>
      </c>
      <c r="V667" s="139"/>
      <c r="W667" s="141"/>
    </row>
    <row r="668" spans="1:23" ht="12" customHeight="1" x14ac:dyDescent="0.3">
      <c r="A668" s="156" t="e">
        <f t="shared" ca="1" si="35"/>
        <v>#NUM!</v>
      </c>
      <c r="B668" s="156" t="e">
        <f t="shared" ca="1" si="36"/>
        <v>#NUM!</v>
      </c>
      <c r="C668" s="157" t="str">
        <f t="shared" ca="1" si="48"/>
        <v xml:space="preserve"> </v>
      </c>
      <c r="D668" s="140">
        <f t="array" aca="1" ref="D668" ca="1">INDIRECT("route!E668")</f>
        <v>0</v>
      </c>
      <c r="E668" s="140" t="str">
        <f t="shared" ca="1" si="39"/>
        <v/>
      </c>
      <c r="F668" s="158">
        <f t="shared" si="33"/>
        <v>12.777777777777779</v>
      </c>
      <c r="G668" s="162">
        <f t="shared" ca="1" si="46"/>
        <v>0</v>
      </c>
      <c r="H668" s="160" t="e">
        <f t="shared" ca="1" si="37"/>
        <v>#NUM!</v>
      </c>
      <c r="I668" s="158">
        <f t="shared" si="34"/>
        <v>12.222222222222221</v>
      </c>
      <c r="J668" s="162">
        <f t="shared" ca="1" si="47"/>
        <v>0</v>
      </c>
      <c r="K668" s="162"/>
      <c r="L668" s="160" t="e">
        <f t="shared" ca="1" si="38"/>
        <v>#NUM!</v>
      </c>
      <c r="M668" s="158">
        <f t="array" aca="1" ref="M668" ca="1">INDIRECT("route!E668")-INDIRECT("route!E667")</f>
        <v>0</v>
      </c>
      <c r="N668" s="157">
        <f t="array" aca="1" ref="N668" ca="1">IF(INDIRECT("route!D668")="START",0,IF(T668=TRUE,N667,INDIRECT("route!E668")))</f>
        <v>141.80000000000001</v>
      </c>
      <c r="O668" s="139" t="e">
        <f t="shared" ca="1" si="40"/>
        <v>#VALUE!</v>
      </c>
      <c r="P668" s="139" t="e">
        <f t="shared" ca="1" si="41"/>
        <v>#VALUE!</v>
      </c>
      <c r="Q668" s="161" t="e">
        <f t="shared" ca="1" si="42"/>
        <v>#VALUE!</v>
      </c>
      <c r="R668" s="161" t="e">
        <f t="shared" ca="1" si="43"/>
        <v>#VALUE!</v>
      </c>
      <c r="S668" s="161" t="e">
        <f t="shared" ca="1" si="44"/>
        <v>#VALUE!</v>
      </c>
      <c r="T668" s="139" t="b">
        <f t="shared" ca="1" si="45"/>
        <v>1</v>
      </c>
      <c r="U668" s="139">
        <v>668</v>
      </c>
      <c r="V668" s="139"/>
      <c r="W668" s="141"/>
    </row>
    <row r="669" spans="1:23" ht="12" customHeight="1" x14ac:dyDescent="0.3">
      <c r="A669" s="156" t="e">
        <f t="shared" ca="1" si="35"/>
        <v>#NUM!</v>
      </c>
      <c r="B669" s="156" t="e">
        <f t="shared" ca="1" si="36"/>
        <v>#NUM!</v>
      </c>
      <c r="C669" s="157" t="str">
        <f t="shared" ca="1" si="48"/>
        <v xml:space="preserve"> </v>
      </c>
      <c r="D669" s="140">
        <f t="array" aca="1" ref="D669" ca="1">INDIRECT("route!E669")</f>
        <v>0</v>
      </c>
      <c r="E669" s="140" t="str">
        <f t="shared" ca="1" si="39"/>
        <v/>
      </c>
      <c r="F669" s="158">
        <f t="shared" si="33"/>
        <v>12.777777777777779</v>
      </c>
      <c r="G669" s="162">
        <f t="shared" ca="1" si="46"/>
        <v>0</v>
      </c>
      <c r="H669" s="160" t="e">
        <f t="shared" ca="1" si="37"/>
        <v>#NUM!</v>
      </c>
      <c r="I669" s="158">
        <f t="shared" si="34"/>
        <v>12.222222222222221</v>
      </c>
      <c r="J669" s="162">
        <f t="shared" ca="1" si="47"/>
        <v>0</v>
      </c>
      <c r="K669" s="162"/>
      <c r="L669" s="160" t="e">
        <f t="shared" ca="1" si="38"/>
        <v>#NUM!</v>
      </c>
      <c r="M669" s="158">
        <f t="array" aca="1" ref="M669" ca="1">INDIRECT("route!E669")-INDIRECT("route!E668")</f>
        <v>0</v>
      </c>
      <c r="N669" s="157">
        <f t="array" aca="1" ref="N669" ca="1">IF(INDIRECT("route!D669")="START",0,IF(T669=TRUE,N668,INDIRECT("route!E669")))</f>
        <v>141.80000000000001</v>
      </c>
      <c r="O669" s="139" t="e">
        <f t="shared" ca="1" si="40"/>
        <v>#VALUE!</v>
      </c>
      <c r="P669" s="139" t="e">
        <f t="shared" ca="1" si="41"/>
        <v>#VALUE!</v>
      </c>
      <c r="Q669" s="161" t="e">
        <f t="shared" ca="1" si="42"/>
        <v>#VALUE!</v>
      </c>
      <c r="R669" s="161" t="e">
        <f t="shared" ca="1" si="43"/>
        <v>#VALUE!</v>
      </c>
      <c r="S669" s="161" t="e">
        <f t="shared" ca="1" si="44"/>
        <v>#VALUE!</v>
      </c>
      <c r="T669" s="139" t="b">
        <f t="shared" ca="1" si="45"/>
        <v>1</v>
      </c>
      <c r="U669" s="139">
        <v>669</v>
      </c>
      <c r="V669" s="139"/>
      <c r="W669" s="141"/>
    </row>
    <row r="670" spans="1:23" ht="12" customHeight="1" x14ac:dyDescent="0.3">
      <c r="A670" s="156" t="e">
        <f t="shared" ca="1" si="35"/>
        <v>#NUM!</v>
      </c>
      <c r="B670" s="156" t="e">
        <f t="shared" ca="1" si="36"/>
        <v>#NUM!</v>
      </c>
      <c r="C670" s="157" t="str">
        <f t="shared" ca="1" si="48"/>
        <v xml:space="preserve"> </v>
      </c>
      <c r="D670" s="140">
        <f t="array" aca="1" ref="D670" ca="1">INDIRECT("route!E670")</f>
        <v>0</v>
      </c>
      <c r="E670" s="140" t="str">
        <f t="shared" ca="1" si="39"/>
        <v/>
      </c>
      <c r="F670" s="158">
        <f t="shared" si="33"/>
        <v>12.777777777777779</v>
      </c>
      <c r="G670" s="162">
        <f t="shared" ca="1" si="46"/>
        <v>0</v>
      </c>
      <c r="H670" s="160" t="e">
        <f t="shared" ca="1" si="37"/>
        <v>#NUM!</v>
      </c>
      <c r="I670" s="158">
        <f t="shared" si="34"/>
        <v>12.222222222222221</v>
      </c>
      <c r="J670" s="162">
        <f t="shared" ca="1" si="47"/>
        <v>0</v>
      </c>
      <c r="K670" s="162"/>
      <c r="L670" s="160" t="e">
        <f t="shared" ca="1" si="38"/>
        <v>#NUM!</v>
      </c>
      <c r="M670" s="158">
        <f t="array" aca="1" ref="M670" ca="1">INDIRECT("route!E670")-INDIRECT("route!E669")</f>
        <v>0</v>
      </c>
      <c r="N670" s="157">
        <f t="array" aca="1" ref="N670" ca="1">IF(INDIRECT("route!D670")="START",0,IF(T670=TRUE,N669,INDIRECT("route!E670")))</f>
        <v>141.80000000000001</v>
      </c>
      <c r="O670" s="139" t="e">
        <f t="shared" ca="1" si="40"/>
        <v>#VALUE!</v>
      </c>
      <c r="P670" s="139" t="e">
        <f t="shared" ca="1" si="41"/>
        <v>#VALUE!</v>
      </c>
      <c r="Q670" s="161" t="e">
        <f t="shared" ca="1" si="42"/>
        <v>#VALUE!</v>
      </c>
      <c r="R670" s="161" t="e">
        <f t="shared" ca="1" si="43"/>
        <v>#VALUE!</v>
      </c>
      <c r="S670" s="161" t="e">
        <f t="shared" ca="1" si="44"/>
        <v>#VALUE!</v>
      </c>
      <c r="T670" s="139" t="b">
        <f t="shared" ca="1" si="45"/>
        <v>1</v>
      </c>
      <c r="U670" s="139">
        <v>670</v>
      </c>
      <c r="V670" s="139"/>
      <c r="W670" s="141"/>
    </row>
    <row r="671" spans="1:23" ht="12" customHeight="1" x14ac:dyDescent="0.3">
      <c r="A671" s="156" t="e">
        <f t="shared" ca="1" si="35"/>
        <v>#NUM!</v>
      </c>
      <c r="B671" s="156" t="e">
        <f t="shared" ca="1" si="36"/>
        <v>#NUM!</v>
      </c>
      <c r="C671" s="157" t="str">
        <f t="shared" ca="1" si="48"/>
        <v xml:space="preserve"> </v>
      </c>
      <c r="D671" s="140">
        <f t="array" aca="1" ref="D671" ca="1">INDIRECT("route!E671")</f>
        <v>0</v>
      </c>
      <c r="E671" s="140" t="str">
        <f t="shared" ca="1" si="39"/>
        <v/>
      </c>
      <c r="F671" s="158">
        <f t="shared" si="33"/>
        <v>12.777777777777779</v>
      </c>
      <c r="G671" s="162">
        <f t="shared" ca="1" si="46"/>
        <v>0</v>
      </c>
      <c r="H671" s="160" t="e">
        <f t="shared" ca="1" si="37"/>
        <v>#NUM!</v>
      </c>
      <c r="I671" s="158">
        <f t="shared" si="34"/>
        <v>12.222222222222221</v>
      </c>
      <c r="J671" s="162">
        <f t="shared" ca="1" si="47"/>
        <v>0</v>
      </c>
      <c r="K671" s="162"/>
      <c r="L671" s="160" t="e">
        <f t="shared" ca="1" si="38"/>
        <v>#NUM!</v>
      </c>
      <c r="M671" s="158">
        <f t="array" aca="1" ref="M671" ca="1">INDIRECT("route!E671")-INDIRECT("route!E670")</f>
        <v>0</v>
      </c>
      <c r="N671" s="157">
        <f t="array" aca="1" ref="N671" ca="1">IF(INDIRECT("route!D671")="START",0,IF(T671=TRUE,N670,INDIRECT("route!E671")))</f>
        <v>141.80000000000001</v>
      </c>
      <c r="O671" s="139" t="e">
        <f t="shared" ca="1" si="40"/>
        <v>#VALUE!</v>
      </c>
      <c r="P671" s="139" t="e">
        <f t="shared" ca="1" si="41"/>
        <v>#VALUE!</v>
      </c>
      <c r="Q671" s="161" t="e">
        <f t="shared" ca="1" si="42"/>
        <v>#VALUE!</v>
      </c>
      <c r="R671" s="161" t="e">
        <f t="shared" ca="1" si="43"/>
        <v>#VALUE!</v>
      </c>
      <c r="S671" s="161" t="e">
        <f t="shared" ca="1" si="44"/>
        <v>#VALUE!</v>
      </c>
      <c r="T671" s="139" t="b">
        <f t="shared" ca="1" si="45"/>
        <v>1</v>
      </c>
      <c r="U671" s="139">
        <v>671</v>
      </c>
      <c r="V671" s="139"/>
      <c r="W671" s="141"/>
    </row>
    <row r="672" spans="1:23" ht="12" customHeight="1" x14ac:dyDescent="0.3">
      <c r="A672" s="156" t="e">
        <f t="shared" ca="1" si="35"/>
        <v>#NUM!</v>
      </c>
      <c r="B672" s="156" t="e">
        <f t="shared" ca="1" si="36"/>
        <v>#NUM!</v>
      </c>
      <c r="C672" s="157" t="str">
        <f t="shared" ca="1" si="48"/>
        <v xml:space="preserve"> </v>
      </c>
      <c r="D672" s="140">
        <f t="array" aca="1" ref="D672" ca="1">INDIRECT("route!E672")</f>
        <v>0</v>
      </c>
      <c r="E672" s="140" t="str">
        <f t="shared" ca="1" si="39"/>
        <v/>
      </c>
      <c r="F672" s="158">
        <f t="shared" si="33"/>
        <v>12.777777777777779</v>
      </c>
      <c r="G672" s="162">
        <f t="shared" ca="1" si="46"/>
        <v>0</v>
      </c>
      <c r="H672" s="160" t="e">
        <f t="shared" ca="1" si="37"/>
        <v>#NUM!</v>
      </c>
      <c r="I672" s="158">
        <f t="shared" si="34"/>
        <v>12.222222222222221</v>
      </c>
      <c r="J672" s="162">
        <f t="shared" ca="1" si="47"/>
        <v>0</v>
      </c>
      <c r="K672" s="162"/>
      <c r="L672" s="160" t="e">
        <f t="shared" ca="1" si="38"/>
        <v>#NUM!</v>
      </c>
      <c r="M672" s="158">
        <f t="array" aca="1" ref="M672" ca="1">INDIRECT("route!E672")-INDIRECT("route!E671")</f>
        <v>0</v>
      </c>
      <c r="N672" s="157">
        <f t="array" aca="1" ref="N672" ca="1">IF(INDIRECT("route!D672")="START",0,IF(T672=TRUE,N671,INDIRECT("route!E672")))</f>
        <v>141.80000000000001</v>
      </c>
      <c r="O672" s="139" t="e">
        <f t="shared" ca="1" si="40"/>
        <v>#VALUE!</v>
      </c>
      <c r="P672" s="139" t="e">
        <f t="shared" ca="1" si="41"/>
        <v>#VALUE!</v>
      </c>
      <c r="Q672" s="161" t="e">
        <f t="shared" ca="1" si="42"/>
        <v>#VALUE!</v>
      </c>
      <c r="R672" s="161" t="e">
        <f t="shared" ca="1" si="43"/>
        <v>#VALUE!</v>
      </c>
      <c r="S672" s="161" t="e">
        <f t="shared" ca="1" si="44"/>
        <v>#VALUE!</v>
      </c>
      <c r="T672" s="139" t="b">
        <f t="shared" ca="1" si="45"/>
        <v>1</v>
      </c>
      <c r="U672" s="139">
        <v>672</v>
      </c>
      <c r="V672" s="139"/>
      <c r="W672" s="141"/>
    </row>
    <row r="673" spans="1:23" ht="12" customHeight="1" x14ac:dyDescent="0.3">
      <c r="A673" s="156" t="e">
        <f t="shared" ca="1" si="35"/>
        <v>#NUM!</v>
      </c>
      <c r="B673" s="156" t="e">
        <f t="shared" ca="1" si="36"/>
        <v>#NUM!</v>
      </c>
      <c r="C673" s="157" t="str">
        <f t="shared" ca="1" si="48"/>
        <v xml:space="preserve"> </v>
      </c>
      <c r="D673" s="140">
        <f t="array" aca="1" ref="D673" ca="1">INDIRECT("route!E673")</f>
        <v>0</v>
      </c>
      <c r="E673" s="140" t="str">
        <f t="shared" ca="1" si="39"/>
        <v/>
      </c>
      <c r="F673" s="158">
        <f t="shared" si="33"/>
        <v>12.777777777777779</v>
      </c>
      <c r="G673" s="162">
        <f t="shared" ca="1" si="46"/>
        <v>0</v>
      </c>
      <c r="H673" s="160" t="e">
        <f t="shared" ca="1" si="37"/>
        <v>#NUM!</v>
      </c>
      <c r="I673" s="158">
        <f t="shared" si="34"/>
        <v>12.222222222222221</v>
      </c>
      <c r="J673" s="162">
        <f t="shared" ca="1" si="47"/>
        <v>0</v>
      </c>
      <c r="K673" s="162"/>
      <c r="L673" s="160" t="e">
        <f t="shared" ca="1" si="38"/>
        <v>#NUM!</v>
      </c>
      <c r="M673" s="158">
        <f t="array" aca="1" ref="M673" ca="1">INDIRECT("route!E673")-INDIRECT("route!E672")</f>
        <v>0</v>
      </c>
      <c r="N673" s="157">
        <f t="array" aca="1" ref="N673" ca="1">IF(INDIRECT("route!D673")="START",0,IF(T673=TRUE,N672,INDIRECT("route!E673")))</f>
        <v>141.80000000000001</v>
      </c>
      <c r="O673" s="139" t="e">
        <f t="shared" ca="1" si="40"/>
        <v>#VALUE!</v>
      </c>
      <c r="P673" s="139" t="e">
        <f t="shared" ca="1" si="41"/>
        <v>#VALUE!</v>
      </c>
      <c r="Q673" s="161" t="e">
        <f t="shared" ca="1" si="42"/>
        <v>#VALUE!</v>
      </c>
      <c r="R673" s="161" t="e">
        <f t="shared" ca="1" si="43"/>
        <v>#VALUE!</v>
      </c>
      <c r="S673" s="161" t="e">
        <f t="shared" ca="1" si="44"/>
        <v>#VALUE!</v>
      </c>
      <c r="T673" s="139" t="b">
        <f t="shared" ca="1" si="45"/>
        <v>1</v>
      </c>
      <c r="U673" s="139">
        <v>673</v>
      </c>
      <c r="V673" s="139"/>
      <c r="W673" s="141"/>
    </row>
    <row r="674" spans="1:23" ht="12" customHeight="1" x14ac:dyDescent="0.3">
      <c r="A674" s="156" t="e">
        <f t="shared" ca="1" si="35"/>
        <v>#NUM!</v>
      </c>
      <c r="B674" s="156" t="e">
        <f t="shared" ca="1" si="36"/>
        <v>#NUM!</v>
      </c>
      <c r="C674" s="157" t="str">
        <f t="shared" ca="1" si="48"/>
        <v xml:space="preserve"> </v>
      </c>
      <c r="D674" s="140">
        <f t="array" aca="1" ref="D674" ca="1">INDIRECT("route!E674")</f>
        <v>0</v>
      </c>
      <c r="E674" s="140" t="str">
        <f t="shared" ca="1" si="39"/>
        <v/>
      </c>
      <c r="F674" s="158">
        <f t="shared" si="33"/>
        <v>12.777777777777779</v>
      </c>
      <c r="G674" s="162">
        <f t="shared" ca="1" si="46"/>
        <v>0</v>
      </c>
      <c r="H674" s="160" t="e">
        <f t="shared" ca="1" si="37"/>
        <v>#NUM!</v>
      </c>
      <c r="I674" s="158">
        <f t="shared" si="34"/>
        <v>12.222222222222221</v>
      </c>
      <c r="J674" s="162">
        <f t="shared" ca="1" si="47"/>
        <v>0</v>
      </c>
      <c r="K674" s="162"/>
      <c r="L674" s="160" t="e">
        <f t="shared" ca="1" si="38"/>
        <v>#NUM!</v>
      </c>
      <c r="M674" s="158">
        <f t="array" aca="1" ref="M674" ca="1">INDIRECT("route!E674")-INDIRECT("route!E673")</f>
        <v>0</v>
      </c>
      <c r="N674" s="157">
        <f t="array" aca="1" ref="N674" ca="1">IF(INDIRECT("route!D674")="START",0,IF(T674=TRUE,N673,INDIRECT("route!E674")))</f>
        <v>141.80000000000001</v>
      </c>
      <c r="O674" s="139" t="e">
        <f t="shared" ca="1" si="40"/>
        <v>#VALUE!</v>
      </c>
      <c r="P674" s="139" t="e">
        <f t="shared" ca="1" si="41"/>
        <v>#VALUE!</v>
      </c>
      <c r="Q674" s="161" t="e">
        <f t="shared" ca="1" si="42"/>
        <v>#VALUE!</v>
      </c>
      <c r="R674" s="161" t="e">
        <f t="shared" ca="1" si="43"/>
        <v>#VALUE!</v>
      </c>
      <c r="S674" s="161" t="e">
        <f t="shared" ca="1" si="44"/>
        <v>#VALUE!</v>
      </c>
      <c r="T674" s="139" t="b">
        <f t="shared" ca="1" si="45"/>
        <v>1</v>
      </c>
      <c r="U674" s="139">
        <v>674</v>
      </c>
      <c r="V674" s="139"/>
      <c r="W674" s="141"/>
    </row>
    <row r="675" spans="1:23" ht="12" customHeight="1" x14ac:dyDescent="0.3">
      <c r="A675" s="156" t="e">
        <f t="shared" ca="1" si="35"/>
        <v>#NUM!</v>
      </c>
      <c r="B675" s="156" t="e">
        <f t="shared" ca="1" si="36"/>
        <v>#NUM!</v>
      </c>
      <c r="C675" s="157" t="str">
        <f t="shared" ca="1" si="48"/>
        <v xml:space="preserve"> </v>
      </c>
      <c r="D675" s="140">
        <f t="array" aca="1" ref="D675" ca="1">INDIRECT("route!E675")</f>
        <v>0</v>
      </c>
      <c r="E675" s="140" t="str">
        <f t="shared" ca="1" si="39"/>
        <v/>
      </c>
      <c r="F675" s="158">
        <f t="shared" si="33"/>
        <v>12.777777777777779</v>
      </c>
      <c r="G675" s="162">
        <f t="shared" ca="1" si="46"/>
        <v>0</v>
      </c>
      <c r="H675" s="160" t="e">
        <f t="shared" ca="1" si="37"/>
        <v>#NUM!</v>
      </c>
      <c r="I675" s="158">
        <f t="shared" si="34"/>
        <v>12.222222222222221</v>
      </c>
      <c r="J675" s="162">
        <f t="shared" ca="1" si="47"/>
        <v>0</v>
      </c>
      <c r="K675" s="162"/>
      <c r="L675" s="160" t="e">
        <f t="shared" ca="1" si="38"/>
        <v>#NUM!</v>
      </c>
      <c r="M675" s="158">
        <f t="array" aca="1" ref="M675" ca="1">INDIRECT("route!E675")-INDIRECT("route!E674")</f>
        <v>0</v>
      </c>
      <c r="N675" s="157">
        <f t="array" aca="1" ref="N675" ca="1">IF(INDIRECT("route!D675")="START",0,IF(T675=TRUE,N674,INDIRECT("route!E675")))</f>
        <v>141.80000000000001</v>
      </c>
      <c r="O675" s="139" t="e">
        <f t="shared" ca="1" si="40"/>
        <v>#VALUE!</v>
      </c>
      <c r="P675" s="139" t="e">
        <f t="shared" ca="1" si="41"/>
        <v>#VALUE!</v>
      </c>
      <c r="Q675" s="161" t="e">
        <f t="shared" ca="1" si="42"/>
        <v>#VALUE!</v>
      </c>
      <c r="R675" s="161" t="e">
        <f t="shared" ca="1" si="43"/>
        <v>#VALUE!</v>
      </c>
      <c r="S675" s="161" t="e">
        <f t="shared" ca="1" si="44"/>
        <v>#VALUE!</v>
      </c>
      <c r="T675" s="139" t="b">
        <f t="shared" ca="1" si="45"/>
        <v>1</v>
      </c>
      <c r="U675" s="139">
        <v>675</v>
      </c>
      <c r="V675" s="139"/>
      <c r="W675" s="141"/>
    </row>
    <row r="676" spans="1:23" ht="12" customHeight="1" x14ac:dyDescent="0.3">
      <c r="A676" s="156" t="e">
        <f t="shared" ca="1" si="35"/>
        <v>#NUM!</v>
      </c>
      <c r="B676" s="156" t="e">
        <f t="shared" ca="1" si="36"/>
        <v>#NUM!</v>
      </c>
      <c r="C676" s="157" t="str">
        <f t="shared" ca="1" si="48"/>
        <v xml:space="preserve"> </v>
      </c>
      <c r="D676" s="140">
        <f t="array" aca="1" ref="D676" ca="1">INDIRECT("route!E676")</f>
        <v>0</v>
      </c>
      <c r="E676" s="140" t="str">
        <f t="shared" ca="1" si="39"/>
        <v/>
      </c>
      <c r="F676" s="158">
        <f t="shared" si="33"/>
        <v>12.777777777777779</v>
      </c>
      <c r="G676" s="162">
        <f t="shared" ca="1" si="46"/>
        <v>0</v>
      </c>
      <c r="H676" s="160" t="e">
        <f t="shared" ca="1" si="37"/>
        <v>#NUM!</v>
      </c>
      <c r="I676" s="158">
        <f t="shared" si="34"/>
        <v>12.222222222222221</v>
      </c>
      <c r="J676" s="162">
        <f t="shared" ca="1" si="47"/>
        <v>0</v>
      </c>
      <c r="K676" s="162"/>
      <c r="L676" s="160" t="e">
        <f t="shared" ca="1" si="38"/>
        <v>#NUM!</v>
      </c>
      <c r="M676" s="158">
        <f t="array" aca="1" ref="M676" ca="1">INDIRECT("route!E676")-INDIRECT("route!E675")</f>
        <v>0</v>
      </c>
      <c r="N676" s="157">
        <f t="array" aca="1" ref="N676" ca="1">IF(INDIRECT("route!D676")="START",0,IF(T676=TRUE,N675,INDIRECT("route!E676")))</f>
        <v>141.80000000000001</v>
      </c>
      <c r="O676" s="139" t="e">
        <f t="shared" ca="1" si="40"/>
        <v>#VALUE!</v>
      </c>
      <c r="P676" s="139" t="e">
        <f t="shared" ca="1" si="41"/>
        <v>#VALUE!</v>
      </c>
      <c r="Q676" s="161" t="e">
        <f t="shared" ca="1" si="42"/>
        <v>#VALUE!</v>
      </c>
      <c r="R676" s="161" t="e">
        <f t="shared" ca="1" si="43"/>
        <v>#VALUE!</v>
      </c>
      <c r="S676" s="161" t="e">
        <f t="shared" ca="1" si="44"/>
        <v>#VALUE!</v>
      </c>
      <c r="T676" s="139" t="b">
        <f t="shared" ca="1" si="45"/>
        <v>1</v>
      </c>
      <c r="U676" s="139">
        <v>676</v>
      </c>
      <c r="V676" s="139"/>
      <c r="W676" s="141"/>
    </row>
    <row r="677" spans="1:23" ht="12" customHeight="1" x14ac:dyDescent="0.3">
      <c r="A677" s="156" t="e">
        <f t="shared" ca="1" si="35"/>
        <v>#NUM!</v>
      </c>
      <c r="B677" s="156" t="e">
        <f t="shared" ca="1" si="36"/>
        <v>#NUM!</v>
      </c>
      <c r="C677" s="157" t="str">
        <f t="shared" ca="1" si="48"/>
        <v xml:space="preserve"> </v>
      </c>
      <c r="D677" s="140">
        <f t="array" aca="1" ref="D677" ca="1">INDIRECT("route!E677")</f>
        <v>0</v>
      </c>
      <c r="E677" s="140" t="str">
        <f t="shared" ca="1" si="39"/>
        <v/>
      </c>
      <c r="F677" s="158">
        <f t="shared" si="33"/>
        <v>12.777777777777779</v>
      </c>
      <c r="G677" s="162">
        <f t="shared" ca="1" si="46"/>
        <v>0</v>
      </c>
      <c r="H677" s="160" t="e">
        <f t="shared" ca="1" si="37"/>
        <v>#NUM!</v>
      </c>
      <c r="I677" s="158">
        <f t="shared" si="34"/>
        <v>12.222222222222221</v>
      </c>
      <c r="J677" s="162">
        <f t="shared" ca="1" si="47"/>
        <v>0</v>
      </c>
      <c r="K677" s="162"/>
      <c r="L677" s="160" t="e">
        <f t="shared" ca="1" si="38"/>
        <v>#NUM!</v>
      </c>
      <c r="M677" s="158">
        <f t="array" aca="1" ref="M677" ca="1">INDIRECT("route!E677")-INDIRECT("route!E676")</f>
        <v>0</v>
      </c>
      <c r="N677" s="157">
        <f t="array" aca="1" ref="N677" ca="1">IF(INDIRECT("route!D677")="START",0,IF(T677=TRUE,N676,INDIRECT("route!E677")))</f>
        <v>141.80000000000001</v>
      </c>
      <c r="O677" s="139" t="e">
        <f t="shared" ca="1" si="40"/>
        <v>#VALUE!</v>
      </c>
      <c r="P677" s="139" t="e">
        <f t="shared" ca="1" si="41"/>
        <v>#VALUE!</v>
      </c>
      <c r="Q677" s="161" t="e">
        <f t="shared" ca="1" si="42"/>
        <v>#VALUE!</v>
      </c>
      <c r="R677" s="161" t="e">
        <f t="shared" ca="1" si="43"/>
        <v>#VALUE!</v>
      </c>
      <c r="S677" s="161" t="e">
        <f t="shared" ca="1" si="44"/>
        <v>#VALUE!</v>
      </c>
      <c r="T677" s="139" t="b">
        <f t="shared" ca="1" si="45"/>
        <v>1</v>
      </c>
      <c r="U677" s="139">
        <v>677</v>
      </c>
      <c r="V677" s="139"/>
      <c r="W677" s="141"/>
    </row>
    <row r="678" spans="1:23" ht="12" customHeight="1" x14ac:dyDescent="0.3">
      <c r="A678" s="156" t="e">
        <f t="shared" ca="1" si="35"/>
        <v>#NUM!</v>
      </c>
      <c r="B678" s="156" t="e">
        <f t="shared" ca="1" si="36"/>
        <v>#NUM!</v>
      </c>
      <c r="C678" s="157" t="str">
        <f t="shared" ca="1" si="48"/>
        <v xml:space="preserve"> </v>
      </c>
      <c r="D678" s="140">
        <f t="array" aca="1" ref="D678" ca="1">INDIRECT("route!E678")</f>
        <v>0</v>
      </c>
      <c r="E678" s="140" t="str">
        <f t="shared" ca="1" si="39"/>
        <v/>
      </c>
      <c r="F678" s="158">
        <f t="shared" si="33"/>
        <v>12.777777777777779</v>
      </c>
      <c r="G678" s="162">
        <f t="shared" ca="1" si="46"/>
        <v>0</v>
      </c>
      <c r="H678" s="160" t="e">
        <f t="shared" ca="1" si="37"/>
        <v>#NUM!</v>
      </c>
      <c r="I678" s="158">
        <f t="shared" si="34"/>
        <v>12.222222222222221</v>
      </c>
      <c r="J678" s="162">
        <f t="shared" ca="1" si="47"/>
        <v>0</v>
      </c>
      <c r="K678" s="162"/>
      <c r="L678" s="160" t="e">
        <f t="shared" ca="1" si="38"/>
        <v>#NUM!</v>
      </c>
      <c r="M678" s="158">
        <f t="array" aca="1" ref="M678" ca="1">INDIRECT("route!E678")-INDIRECT("route!E677")</f>
        <v>0</v>
      </c>
      <c r="N678" s="157">
        <f t="array" aca="1" ref="N678" ca="1">IF(INDIRECT("route!D678")="START",0,IF(T678=TRUE,N677,INDIRECT("route!E678")))</f>
        <v>141.80000000000001</v>
      </c>
      <c r="O678" s="139" t="e">
        <f t="shared" ca="1" si="40"/>
        <v>#VALUE!</v>
      </c>
      <c r="P678" s="139" t="e">
        <f t="shared" ca="1" si="41"/>
        <v>#VALUE!</v>
      </c>
      <c r="Q678" s="161" t="e">
        <f t="shared" ca="1" si="42"/>
        <v>#VALUE!</v>
      </c>
      <c r="R678" s="161" t="e">
        <f t="shared" ca="1" si="43"/>
        <v>#VALUE!</v>
      </c>
      <c r="S678" s="161" t="e">
        <f t="shared" ca="1" si="44"/>
        <v>#VALUE!</v>
      </c>
      <c r="T678" s="139" t="b">
        <f t="shared" ca="1" si="45"/>
        <v>1</v>
      </c>
      <c r="U678" s="139">
        <v>678</v>
      </c>
      <c r="V678" s="139"/>
      <c r="W678" s="141"/>
    </row>
    <row r="679" spans="1:23" ht="12" customHeight="1" x14ac:dyDescent="0.3">
      <c r="A679" s="156" t="e">
        <f t="shared" ca="1" si="35"/>
        <v>#NUM!</v>
      </c>
      <c r="B679" s="156" t="e">
        <f t="shared" ca="1" si="36"/>
        <v>#NUM!</v>
      </c>
      <c r="C679" s="157" t="str">
        <f t="shared" ca="1" si="48"/>
        <v xml:space="preserve"> </v>
      </c>
      <c r="D679" s="140">
        <f t="array" aca="1" ref="D679" ca="1">INDIRECT("route!E679")</f>
        <v>0</v>
      </c>
      <c r="E679" s="140" t="str">
        <f t="shared" ca="1" si="39"/>
        <v/>
      </c>
      <c r="F679" s="158">
        <f t="shared" si="33"/>
        <v>12.777777777777779</v>
      </c>
      <c r="G679" s="162">
        <f t="shared" ca="1" si="46"/>
        <v>0</v>
      </c>
      <c r="H679" s="160" t="e">
        <f t="shared" ca="1" si="37"/>
        <v>#NUM!</v>
      </c>
      <c r="I679" s="158">
        <f t="shared" si="34"/>
        <v>12.222222222222221</v>
      </c>
      <c r="J679" s="162">
        <f t="shared" ca="1" si="47"/>
        <v>0</v>
      </c>
      <c r="K679" s="162"/>
      <c r="L679" s="160" t="e">
        <f t="shared" ca="1" si="38"/>
        <v>#NUM!</v>
      </c>
      <c r="M679" s="158">
        <f t="array" aca="1" ref="M679" ca="1">INDIRECT("route!E679")-INDIRECT("route!E678")</f>
        <v>0</v>
      </c>
      <c r="N679" s="157">
        <f t="array" aca="1" ref="N679" ca="1">IF(INDIRECT("route!D679")="START",0,IF(T679=TRUE,N678,INDIRECT("route!E679")))</f>
        <v>141.80000000000001</v>
      </c>
      <c r="O679" s="139" t="e">
        <f t="shared" ca="1" si="40"/>
        <v>#VALUE!</v>
      </c>
      <c r="P679" s="139" t="e">
        <f t="shared" ca="1" si="41"/>
        <v>#VALUE!</v>
      </c>
      <c r="Q679" s="161" t="e">
        <f t="shared" ca="1" si="42"/>
        <v>#VALUE!</v>
      </c>
      <c r="R679" s="161" t="e">
        <f t="shared" ca="1" si="43"/>
        <v>#VALUE!</v>
      </c>
      <c r="S679" s="161" t="e">
        <f t="shared" ca="1" si="44"/>
        <v>#VALUE!</v>
      </c>
      <c r="T679" s="139" t="b">
        <f t="shared" ca="1" si="45"/>
        <v>1</v>
      </c>
      <c r="U679" s="139">
        <v>679</v>
      </c>
      <c r="V679" s="139"/>
      <c r="W679" s="141"/>
    </row>
    <row r="680" spans="1:23" ht="12" customHeight="1" x14ac:dyDescent="0.3">
      <c r="A680" s="156" t="e">
        <f t="shared" ca="1" si="35"/>
        <v>#NUM!</v>
      </c>
      <c r="B680" s="156" t="e">
        <f t="shared" ca="1" si="36"/>
        <v>#NUM!</v>
      </c>
      <c r="C680" s="157" t="str">
        <f t="shared" ca="1" si="48"/>
        <v xml:space="preserve"> </v>
      </c>
      <c r="D680" s="140">
        <f t="array" aca="1" ref="D680" ca="1">INDIRECT("route!E680")</f>
        <v>0</v>
      </c>
      <c r="E680" s="140" t="str">
        <f t="shared" ca="1" si="39"/>
        <v/>
      </c>
      <c r="F680" s="158">
        <f t="shared" si="33"/>
        <v>12.777777777777779</v>
      </c>
      <c r="G680" s="162">
        <f t="shared" ca="1" si="46"/>
        <v>0</v>
      </c>
      <c r="H680" s="160" t="e">
        <f t="shared" ca="1" si="37"/>
        <v>#NUM!</v>
      </c>
      <c r="I680" s="158">
        <f t="shared" si="34"/>
        <v>12.222222222222221</v>
      </c>
      <c r="J680" s="162">
        <f t="shared" ca="1" si="47"/>
        <v>0</v>
      </c>
      <c r="K680" s="162"/>
      <c r="L680" s="160" t="e">
        <f t="shared" ca="1" si="38"/>
        <v>#NUM!</v>
      </c>
      <c r="M680" s="158">
        <f t="array" aca="1" ref="M680" ca="1">INDIRECT("route!E680")-INDIRECT("route!E679")</f>
        <v>0</v>
      </c>
      <c r="N680" s="157">
        <f t="array" aca="1" ref="N680" ca="1">IF(INDIRECT("route!D680")="START",0,IF(T680=TRUE,N679,INDIRECT("route!E680")))</f>
        <v>141.80000000000001</v>
      </c>
      <c r="O680" s="139" t="e">
        <f t="shared" ca="1" si="40"/>
        <v>#VALUE!</v>
      </c>
      <c r="P680" s="139" t="e">
        <f t="shared" ca="1" si="41"/>
        <v>#VALUE!</v>
      </c>
      <c r="Q680" s="161" t="e">
        <f t="shared" ca="1" si="42"/>
        <v>#VALUE!</v>
      </c>
      <c r="R680" s="161" t="e">
        <f t="shared" ca="1" si="43"/>
        <v>#VALUE!</v>
      </c>
      <c r="S680" s="161" t="e">
        <f t="shared" ca="1" si="44"/>
        <v>#VALUE!</v>
      </c>
      <c r="T680" s="139" t="b">
        <f t="shared" ca="1" si="45"/>
        <v>1</v>
      </c>
      <c r="U680" s="139">
        <v>680</v>
      </c>
      <c r="V680" s="139"/>
      <c r="W680" s="141"/>
    </row>
    <row r="681" spans="1:23" ht="12" customHeight="1" x14ac:dyDescent="0.3">
      <c r="A681" s="156" t="e">
        <f t="shared" ca="1" si="35"/>
        <v>#NUM!</v>
      </c>
      <c r="B681" s="156" t="e">
        <f t="shared" ca="1" si="36"/>
        <v>#NUM!</v>
      </c>
      <c r="C681" s="157" t="str">
        <f t="shared" ca="1" si="48"/>
        <v xml:space="preserve"> </v>
      </c>
      <c r="D681" s="140">
        <f t="array" aca="1" ref="D681" ca="1">INDIRECT("route!E681")</f>
        <v>0</v>
      </c>
      <c r="E681" s="140" t="str">
        <f t="shared" ca="1" si="39"/>
        <v/>
      </c>
      <c r="F681" s="158">
        <f t="shared" si="33"/>
        <v>12.777777777777779</v>
      </c>
      <c r="G681" s="162">
        <f t="shared" ca="1" si="46"/>
        <v>0</v>
      </c>
      <c r="H681" s="160" t="e">
        <f t="shared" ca="1" si="37"/>
        <v>#NUM!</v>
      </c>
      <c r="I681" s="158">
        <f t="shared" si="34"/>
        <v>12.222222222222221</v>
      </c>
      <c r="J681" s="162">
        <f t="shared" ca="1" si="47"/>
        <v>0</v>
      </c>
      <c r="K681" s="162"/>
      <c r="L681" s="160" t="e">
        <f t="shared" ca="1" si="38"/>
        <v>#NUM!</v>
      </c>
      <c r="M681" s="158">
        <f t="array" aca="1" ref="M681" ca="1">INDIRECT("route!E681")-INDIRECT("route!E680")</f>
        <v>0</v>
      </c>
      <c r="N681" s="157">
        <f t="array" aca="1" ref="N681" ca="1">IF(INDIRECT("route!D681")="START",0,IF(T681=TRUE,N680,INDIRECT("route!E681")))</f>
        <v>141.80000000000001</v>
      </c>
      <c r="O681" s="139" t="e">
        <f t="shared" ca="1" si="40"/>
        <v>#VALUE!</v>
      </c>
      <c r="P681" s="139" t="e">
        <f t="shared" ca="1" si="41"/>
        <v>#VALUE!</v>
      </c>
      <c r="Q681" s="161" t="e">
        <f t="shared" ca="1" si="42"/>
        <v>#VALUE!</v>
      </c>
      <c r="R681" s="161" t="e">
        <f t="shared" ca="1" si="43"/>
        <v>#VALUE!</v>
      </c>
      <c r="S681" s="161" t="e">
        <f t="shared" ca="1" si="44"/>
        <v>#VALUE!</v>
      </c>
      <c r="T681" s="139" t="b">
        <f t="shared" ca="1" si="45"/>
        <v>1</v>
      </c>
      <c r="U681" s="139">
        <v>681</v>
      </c>
      <c r="V681" s="139"/>
      <c r="W681" s="141"/>
    </row>
    <row r="682" spans="1:23" ht="12" customHeight="1" x14ac:dyDescent="0.3">
      <c r="A682" s="156" t="e">
        <f t="shared" ca="1" si="35"/>
        <v>#NUM!</v>
      </c>
      <c r="B682" s="156" t="e">
        <f t="shared" ca="1" si="36"/>
        <v>#NUM!</v>
      </c>
      <c r="C682" s="157" t="str">
        <f t="shared" ca="1" si="48"/>
        <v xml:space="preserve"> </v>
      </c>
      <c r="D682" s="140">
        <f t="array" aca="1" ref="D682" ca="1">INDIRECT("route!E682")</f>
        <v>0</v>
      </c>
      <c r="E682" s="140" t="str">
        <f t="shared" ca="1" si="39"/>
        <v/>
      </c>
      <c r="F682" s="158">
        <f t="shared" si="33"/>
        <v>12.777777777777779</v>
      </c>
      <c r="G682" s="162">
        <f t="shared" ca="1" si="46"/>
        <v>0</v>
      </c>
      <c r="H682" s="160" t="e">
        <f t="shared" ca="1" si="37"/>
        <v>#NUM!</v>
      </c>
      <c r="I682" s="158">
        <f t="shared" si="34"/>
        <v>12.222222222222221</v>
      </c>
      <c r="J682" s="162">
        <f t="shared" ca="1" si="47"/>
        <v>0</v>
      </c>
      <c r="K682" s="162"/>
      <c r="L682" s="160" t="e">
        <f t="shared" ca="1" si="38"/>
        <v>#NUM!</v>
      </c>
      <c r="M682" s="158">
        <f t="array" aca="1" ref="M682" ca="1">INDIRECT("route!E682")-INDIRECT("route!E681")</f>
        <v>0</v>
      </c>
      <c r="N682" s="157">
        <f t="array" aca="1" ref="N682" ca="1">IF(INDIRECT("route!D682")="START",0,IF(T682=TRUE,N681,INDIRECT("route!E682")))</f>
        <v>141.80000000000001</v>
      </c>
      <c r="O682" s="139" t="e">
        <f t="shared" ca="1" si="40"/>
        <v>#VALUE!</v>
      </c>
      <c r="P682" s="139" t="e">
        <f t="shared" ca="1" si="41"/>
        <v>#VALUE!</v>
      </c>
      <c r="Q682" s="161" t="e">
        <f t="shared" ca="1" si="42"/>
        <v>#VALUE!</v>
      </c>
      <c r="R682" s="161" t="e">
        <f t="shared" ca="1" si="43"/>
        <v>#VALUE!</v>
      </c>
      <c r="S682" s="161" t="e">
        <f t="shared" ca="1" si="44"/>
        <v>#VALUE!</v>
      </c>
      <c r="T682" s="139" t="b">
        <f t="shared" ca="1" si="45"/>
        <v>1</v>
      </c>
      <c r="U682" s="139">
        <v>682</v>
      </c>
      <c r="V682" s="139"/>
      <c r="W682" s="141"/>
    </row>
    <row r="683" spans="1:23" ht="12" customHeight="1" x14ac:dyDescent="0.3">
      <c r="A683" s="156" t="e">
        <f t="shared" ca="1" si="35"/>
        <v>#NUM!</v>
      </c>
      <c r="B683" s="156" t="e">
        <f t="shared" ca="1" si="36"/>
        <v>#NUM!</v>
      </c>
      <c r="C683" s="157" t="str">
        <f t="shared" ca="1" si="48"/>
        <v xml:space="preserve"> </v>
      </c>
      <c r="D683" s="140">
        <f t="array" aca="1" ref="D683" ca="1">INDIRECT("route!E683")</f>
        <v>0</v>
      </c>
      <c r="E683" s="140" t="str">
        <f t="shared" ca="1" si="39"/>
        <v/>
      </c>
      <c r="F683" s="158">
        <f t="shared" si="33"/>
        <v>12.777777777777779</v>
      </c>
      <c r="G683" s="162">
        <f t="shared" ca="1" si="46"/>
        <v>0</v>
      </c>
      <c r="H683" s="160" t="e">
        <f t="shared" ca="1" si="37"/>
        <v>#NUM!</v>
      </c>
      <c r="I683" s="158">
        <f t="shared" si="34"/>
        <v>12.222222222222221</v>
      </c>
      <c r="J683" s="162">
        <f t="shared" ca="1" si="47"/>
        <v>0</v>
      </c>
      <c r="K683" s="162"/>
      <c r="L683" s="160" t="e">
        <f t="shared" ca="1" si="38"/>
        <v>#NUM!</v>
      </c>
      <c r="M683" s="158">
        <f t="array" aca="1" ref="M683" ca="1">INDIRECT("route!E683")-INDIRECT("route!E682")</f>
        <v>0</v>
      </c>
      <c r="N683" s="157">
        <f t="array" aca="1" ref="N683" ca="1">IF(INDIRECT("route!D683")="START",0,IF(T683=TRUE,N682,INDIRECT("route!E683")))</f>
        <v>141.80000000000001</v>
      </c>
      <c r="O683" s="139" t="e">
        <f t="shared" ca="1" si="40"/>
        <v>#VALUE!</v>
      </c>
      <c r="P683" s="139" t="e">
        <f t="shared" ca="1" si="41"/>
        <v>#VALUE!</v>
      </c>
      <c r="Q683" s="161" t="e">
        <f t="shared" ca="1" si="42"/>
        <v>#VALUE!</v>
      </c>
      <c r="R683" s="161" t="e">
        <f t="shared" ca="1" si="43"/>
        <v>#VALUE!</v>
      </c>
      <c r="S683" s="161" t="e">
        <f t="shared" ca="1" si="44"/>
        <v>#VALUE!</v>
      </c>
      <c r="T683" s="139" t="b">
        <f t="shared" ca="1" si="45"/>
        <v>1</v>
      </c>
      <c r="U683" s="139">
        <v>683</v>
      </c>
      <c r="V683" s="139"/>
      <c r="W683" s="141"/>
    </row>
    <row r="684" spans="1:23" ht="12" customHeight="1" x14ac:dyDescent="0.3">
      <c r="A684" s="156" t="e">
        <f t="shared" ca="1" si="35"/>
        <v>#NUM!</v>
      </c>
      <c r="B684" s="156" t="e">
        <f t="shared" ca="1" si="36"/>
        <v>#NUM!</v>
      </c>
      <c r="C684" s="157" t="str">
        <f t="shared" ca="1" si="48"/>
        <v xml:space="preserve"> </v>
      </c>
      <c r="D684" s="140">
        <f t="array" aca="1" ref="D684" ca="1">INDIRECT("route!E684")</f>
        <v>0</v>
      </c>
      <c r="E684" s="140" t="str">
        <f t="shared" ca="1" si="39"/>
        <v/>
      </c>
      <c r="F684" s="158">
        <f t="shared" si="33"/>
        <v>12.777777777777779</v>
      </c>
      <c r="G684" s="162">
        <f t="shared" ca="1" si="46"/>
        <v>0</v>
      </c>
      <c r="H684" s="160" t="e">
        <f t="shared" ca="1" si="37"/>
        <v>#NUM!</v>
      </c>
      <c r="I684" s="158">
        <f t="shared" si="34"/>
        <v>12.222222222222221</v>
      </c>
      <c r="J684" s="162">
        <f t="shared" ca="1" si="47"/>
        <v>0</v>
      </c>
      <c r="K684" s="162"/>
      <c r="L684" s="160" t="e">
        <f t="shared" ca="1" si="38"/>
        <v>#NUM!</v>
      </c>
      <c r="M684" s="158">
        <f t="array" aca="1" ref="M684" ca="1">INDIRECT("route!E684")-INDIRECT("route!E683")</f>
        <v>0</v>
      </c>
      <c r="N684" s="157">
        <f t="array" aca="1" ref="N684" ca="1">IF(INDIRECT("route!D684")="START",0,IF(T684=TRUE,N683,INDIRECT("route!E684")))</f>
        <v>141.80000000000001</v>
      </c>
      <c r="O684" s="139" t="e">
        <f t="shared" ca="1" si="40"/>
        <v>#VALUE!</v>
      </c>
      <c r="P684" s="139" t="e">
        <f t="shared" ca="1" si="41"/>
        <v>#VALUE!</v>
      </c>
      <c r="Q684" s="161" t="e">
        <f t="shared" ca="1" si="42"/>
        <v>#VALUE!</v>
      </c>
      <c r="R684" s="161" t="e">
        <f t="shared" ca="1" si="43"/>
        <v>#VALUE!</v>
      </c>
      <c r="S684" s="161" t="e">
        <f t="shared" ca="1" si="44"/>
        <v>#VALUE!</v>
      </c>
      <c r="T684" s="139" t="b">
        <f t="shared" ca="1" si="45"/>
        <v>1</v>
      </c>
      <c r="U684" s="139">
        <v>684</v>
      </c>
      <c r="V684" s="139"/>
      <c r="W684" s="141"/>
    </row>
    <row r="685" spans="1:23" ht="12" customHeight="1" x14ac:dyDescent="0.3">
      <c r="A685" s="156" t="e">
        <f t="shared" ca="1" si="35"/>
        <v>#NUM!</v>
      </c>
      <c r="B685" s="156" t="e">
        <f t="shared" ca="1" si="36"/>
        <v>#NUM!</v>
      </c>
      <c r="C685" s="157" t="str">
        <f t="shared" ca="1" si="48"/>
        <v xml:space="preserve"> </v>
      </c>
      <c r="D685" s="140">
        <f t="array" aca="1" ref="D685" ca="1">INDIRECT("route!E685")</f>
        <v>0</v>
      </c>
      <c r="E685" s="140" t="str">
        <f t="shared" ca="1" si="39"/>
        <v/>
      </c>
      <c r="F685" s="158">
        <f t="shared" si="33"/>
        <v>12.777777777777779</v>
      </c>
      <c r="G685" s="162">
        <f t="shared" ca="1" si="46"/>
        <v>0</v>
      </c>
      <c r="H685" s="160" t="e">
        <f t="shared" ca="1" si="37"/>
        <v>#NUM!</v>
      </c>
      <c r="I685" s="158">
        <f t="shared" si="34"/>
        <v>12.222222222222221</v>
      </c>
      <c r="J685" s="162">
        <f t="shared" ca="1" si="47"/>
        <v>0</v>
      </c>
      <c r="K685" s="162"/>
      <c r="L685" s="160" t="e">
        <f t="shared" ca="1" si="38"/>
        <v>#NUM!</v>
      </c>
      <c r="M685" s="158">
        <f t="array" aca="1" ref="M685" ca="1">INDIRECT("route!E685")-INDIRECT("route!E684")</f>
        <v>0</v>
      </c>
      <c r="N685" s="157">
        <f t="array" aca="1" ref="N685" ca="1">IF(INDIRECT("route!D685")="START",0,IF(T685=TRUE,N684,INDIRECT("route!E685")))</f>
        <v>141.80000000000001</v>
      </c>
      <c r="O685" s="139" t="e">
        <f t="shared" ca="1" si="40"/>
        <v>#VALUE!</v>
      </c>
      <c r="P685" s="139" t="e">
        <f t="shared" ca="1" si="41"/>
        <v>#VALUE!</v>
      </c>
      <c r="Q685" s="161" t="e">
        <f t="shared" ca="1" si="42"/>
        <v>#VALUE!</v>
      </c>
      <c r="R685" s="161" t="e">
        <f t="shared" ca="1" si="43"/>
        <v>#VALUE!</v>
      </c>
      <c r="S685" s="161" t="e">
        <f t="shared" ca="1" si="44"/>
        <v>#VALUE!</v>
      </c>
      <c r="T685" s="139" t="b">
        <f t="shared" ca="1" si="45"/>
        <v>1</v>
      </c>
      <c r="U685" s="139">
        <v>685</v>
      </c>
      <c r="V685" s="139"/>
      <c r="W685" s="141"/>
    </row>
    <row r="686" spans="1:23" ht="12" customHeight="1" x14ac:dyDescent="0.3">
      <c r="A686" s="156" t="e">
        <f t="shared" ca="1" si="35"/>
        <v>#NUM!</v>
      </c>
      <c r="B686" s="156" t="e">
        <f t="shared" ca="1" si="36"/>
        <v>#NUM!</v>
      </c>
      <c r="C686" s="157" t="str">
        <f t="shared" ca="1" si="48"/>
        <v xml:space="preserve"> </v>
      </c>
      <c r="D686" s="140">
        <f t="array" aca="1" ref="D686" ca="1">INDIRECT("route!E686")</f>
        <v>0</v>
      </c>
      <c r="E686" s="140" t="str">
        <f t="shared" ca="1" si="39"/>
        <v/>
      </c>
      <c r="F686" s="158">
        <f t="shared" si="33"/>
        <v>12.777777777777779</v>
      </c>
      <c r="G686" s="162">
        <f t="shared" ca="1" si="46"/>
        <v>0</v>
      </c>
      <c r="H686" s="160" t="e">
        <f t="shared" ca="1" si="37"/>
        <v>#NUM!</v>
      </c>
      <c r="I686" s="158">
        <f t="shared" si="34"/>
        <v>12.222222222222221</v>
      </c>
      <c r="J686" s="162">
        <f t="shared" ca="1" si="47"/>
        <v>0</v>
      </c>
      <c r="K686" s="162"/>
      <c r="L686" s="160" t="e">
        <f t="shared" ca="1" si="38"/>
        <v>#NUM!</v>
      </c>
      <c r="M686" s="158">
        <f t="array" aca="1" ref="M686" ca="1">INDIRECT("route!E686")-INDIRECT("route!E685")</f>
        <v>0</v>
      </c>
      <c r="N686" s="157">
        <f t="array" aca="1" ref="N686" ca="1">IF(INDIRECT("route!D686")="START",0,IF(T686=TRUE,N685,INDIRECT("route!E686")))</f>
        <v>141.80000000000001</v>
      </c>
      <c r="O686" s="139" t="e">
        <f t="shared" ca="1" si="40"/>
        <v>#VALUE!</v>
      </c>
      <c r="P686" s="139" t="e">
        <f t="shared" ca="1" si="41"/>
        <v>#VALUE!</v>
      </c>
      <c r="Q686" s="161" t="e">
        <f t="shared" ca="1" si="42"/>
        <v>#VALUE!</v>
      </c>
      <c r="R686" s="161" t="e">
        <f t="shared" ca="1" si="43"/>
        <v>#VALUE!</v>
      </c>
      <c r="S686" s="161" t="e">
        <f t="shared" ca="1" si="44"/>
        <v>#VALUE!</v>
      </c>
      <c r="T686" s="139" t="b">
        <f t="shared" ca="1" si="45"/>
        <v>1</v>
      </c>
      <c r="U686" s="139">
        <v>686</v>
      </c>
      <c r="V686" s="139"/>
      <c r="W686" s="141"/>
    </row>
    <row r="687" spans="1:23" ht="12" customHeight="1" x14ac:dyDescent="0.3">
      <c r="A687" s="156" t="e">
        <f t="shared" ca="1" si="35"/>
        <v>#NUM!</v>
      </c>
      <c r="B687" s="156" t="e">
        <f t="shared" ca="1" si="36"/>
        <v>#NUM!</v>
      </c>
      <c r="C687" s="157" t="str">
        <f t="shared" ca="1" si="48"/>
        <v xml:space="preserve"> </v>
      </c>
      <c r="D687" s="140">
        <f t="array" aca="1" ref="D687" ca="1">INDIRECT("route!E687")</f>
        <v>0</v>
      </c>
      <c r="E687" s="140" t="str">
        <f t="shared" ca="1" si="39"/>
        <v/>
      </c>
      <c r="F687" s="158">
        <f t="shared" si="33"/>
        <v>12.777777777777779</v>
      </c>
      <c r="G687" s="162">
        <f t="shared" ca="1" si="46"/>
        <v>0</v>
      </c>
      <c r="H687" s="160" t="e">
        <f t="shared" ca="1" si="37"/>
        <v>#NUM!</v>
      </c>
      <c r="I687" s="158">
        <f t="shared" si="34"/>
        <v>12.222222222222221</v>
      </c>
      <c r="J687" s="162">
        <f t="shared" ca="1" si="47"/>
        <v>0</v>
      </c>
      <c r="K687" s="162"/>
      <c r="L687" s="160" t="e">
        <f t="shared" ca="1" si="38"/>
        <v>#NUM!</v>
      </c>
      <c r="M687" s="158">
        <f t="array" aca="1" ref="M687" ca="1">INDIRECT("route!E687")-INDIRECT("route!E686")</f>
        <v>0</v>
      </c>
      <c r="N687" s="157">
        <f t="array" aca="1" ref="N687" ca="1">IF(INDIRECT("route!D687")="START",0,IF(T687=TRUE,N686,INDIRECT("route!E687")))</f>
        <v>141.80000000000001</v>
      </c>
      <c r="O687" s="139" t="e">
        <f t="shared" ca="1" si="40"/>
        <v>#VALUE!</v>
      </c>
      <c r="P687" s="139" t="e">
        <f t="shared" ca="1" si="41"/>
        <v>#VALUE!</v>
      </c>
      <c r="Q687" s="161" t="e">
        <f t="shared" ca="1" si="42"/>
        <v>#VALUE!</v>
      </c>
      <c r="R687" s="161" t="e">
        <f t="shared" ca="1" si="43"/>
        <v>#VALUE!</v>
      </c>
      <c r="S687" s="161" t="e">
        <f t="shared" ca="1" si="44"/>
        <v>#VALUE!</v>
      </c>
      <c r="T687" s="139" t="b">
        <f t="shared" ca="1" si="45"/>
        <v>1</v>
      </c>
      <c r="U687" s="139">
        <v>687</v>
      </c>
      <c r="V687" s="139"/>
      <c r="W687" s="141"/>
    </row>
    <row r="688" spans="1:23" ht="12" customHeight="1" x14ac:dyDescent="0.3">
      <c r="A688" s="156" t="e">
        <f t="shared" ca="1" si="35"/>
        <v>#NUM!</v>
      </c>
      <c r="B688" s="156" t="e">
        <f t="shared" ca="1" si="36"/>
        <v>#NUM!</v>
      </c>
      <c r="C688" s="157" t="str">
        <f t="shared" ca="1" si="48"/>
        <v xml:space="preserve"> </v>
      </c>
      <c r="D688" s="140">
        <f t="array" aca="1" ref="D688" ca="1">INDIRECT("route!E688")</f>
        <v>0</v>
      </c>
      <c r="E688" s="140" t="str">
        <f t="shared" ca="1" si="39"/>
        <v/>
      </c>
      <c r="F688" s="158">
        <f t="shared" si="33"/>
        <v>12.777777777777779</v>
      </c>
      <c r="G688" s="162">
        <f t="shared" ca="1" si="46"/>
        <v>0</v>
      </c>
      <c r="H688" s="160" t="e">
        <f t="shared" ca="1" si="37"/>
        <v>#NUM!</v>
      </c>
      <c r="I688" s="158">
        <f t="shared" si="34"/>
        <v>12.222222222222221</v>
      </c>
      <c r="J688" s="162">
        <f t="shared" ca="1" si="47"/>
        <v>0</v>
      </c>
      <c r="K688" s="162"/>
      <c r="L688" s="160" t="e">
        <f t="shared" ca="1" si="38"/>
        <v>#NUM!</v>
      </c>
      <c r="M688" s="158">
        <f t="array" aca="1" ref="M688" ca="1">INDIRECT("route!E688")-INDIRECT("route!E687")</f>
        <v>0</v>
      </c>
      <c r="N688" s="157">
        <f t="array" aca="1" ref="N688" ca="1">IF(INDIRECT("route!D688")="START",0,IF(T688=TRUE,N687,INDIRECT("route!E688")))</f>
        <v>141.80000000000001</v>
      </c>
      <c r="O688" s="139" t="e">
        <f t="shared" ca="1" si="40"/>
        <v>#VALUE!</v>
      </c>
      <c r="P688" s="139" t="e">
        <f t="shared" ca="1" si="41"/>
        <v>#VALUE!</v>
      </c>
      <c r="Q688" s="161" t="e">
        <f t="shared" ca="1" si="42"/>
        <v>#VALUE!</v>
      </c>
      <c r="R688" s="161" t="e">
        <f t="shared" ca="1" si="43"/>
        <v>#VALUE!</v>
      </c>
      <c r="S688" s="161" t="e">
        <f t="shared" ca="1" si="44"/>
        <v>#VALUE!</v>
      </c>
      <c r="T688" s="139" t="b">
        <f t="shared" ca="1" si="45"/>
        <v>1</v>
      </c>
      <c r="U688" s="139">
        <v>688</v>
      </c>
      <c r="V688" s="139"/>
      <c r="W688" s="141"/>
    </row>
    <row r="689" spans="1:23" ht="12" customHeight="1" x14ac:dyDescent="0.3">
      <c r="A689" s="156" t="e">
        <f t="shared" ca="1" si="35"/>
        <v>#NUM!</v>
      </c>
      <c r="B689" s="156" t="e">
        <f t="shared" ca="1" si="36"/>
        <v>#NUM!</v>
      </c>
      <c r="C689" s="157" t="str">
        <f t="shared" ca="1" si="48"/>
        <v xml:space="preserve"> </v>
      </c>
      <c r="D689" s="140">
        <f t="array" aca="1" ref="D689" ca="1">INDIRECT("route!E689")</f>
        <v>0</v>
      </c>
      <c r="E689" s="140" t="str">
        <f t="shared" ca="1" si="39"/>
        <v/>
      </c>
      <c r="F689" s="158">
        <f t="shared" si="33"/>
        <v>12.777777777777779</v>
      </c>
      <c r="G689" s="162">
        <f t="shared" ca="1" si="46"/>
        <v>0</v>
      </c>
      <c r="H689" s="160" t="e">
        <f t="shared" ca="1" si="37"/>
        <v>#NUM!</v>
      </c>
      <c r="I689" s="158">
        <f t="shared" si="34"/>
        <v>12.222222222222221</v>
      </c>
      <c r="J689" s="162">
        <f t="shared" ca="1" si="47"/>
        <v>0</v>
      </c>
      <c r="K689" s="162"/>
      <c r="L689" s="160" t="e">
        <f t="shared" ca="1" si="38"/>
        <v>#NUM!</v>
      </c>
      <c r="M689" s="158">
        <f t="array" aca="1" ref="M689" ca="1">INDIRECT("route!E689")-INDIRECT("route!E688")</f>
        <v>0</v>
      </c>
      <c r="N689" s="157">
        <f t="array" aca="1" ref="N689" ca="1">IF(INDIRECT("route!D689")="START",0,IF(T689=TRUE,N688,INDIRECT("route!E689")))</f>
        <v>141.80000000000001</v>
      </c>
      <c r="O689" s="139" t="e">
        <f t="shared" ca="1" si="40"/>
        <v>#VALUE!</v>
      </c>
      <c r="P689" s="139" t="e">
        <f t="shared" ca="1" si="41"/>
        <v>#VALUE!</v>
      </c>
      <c r="Q689" s="161" t="e">
        <f t="shared" ca="1" si="42"/>
        <v>#VALUE!</v>
      </c>
      <c r="R689" s="161" t="e">
        <f t="shared" ca="1" si="43"/>
        <v>#VALUE!</v>
      </c>
      <c r="S689" s="161" t="e">
        <f t="shared" ca="1" si="44"/>
        <v>#VALUE!</v>
      </c>
      <c r="T689" s="139" t="b">
        <f t="shared" ca="1" si="45"/>
        <v>1</v>
      </c>
      <c r="U689" s="139">
        <v>689</v>
      </c>
      <c r="V689" s="139"/>
      <c r="W689" s="141"/>
    </row>
    <row r="690" spans="1:23" ht="12" customHeight="1" x14ac:dyDescent="0.3">
      <c r="A690" s="156" t="e">
        <f t="shared" ca="1" si="35"/>
        <v>#NUM!</v>
      </c>
      <c r="B690" s="156" t="e">
        <f t="shared" ca="1" si="36"/>
        <v>#NUM!</v>
      </c>
      <c r="C690" s="157" t="str">
        <f t="shared" ca="1" si="48"/>
        <v xml:space="preserve"> </v>
      </c>
      <c r="D690" s="140">
        <f t="array" aca="1" ref="D690" ca="1">INDIRECT("route!E690")</f>
        <v>0</v>
      </c>
      <c r="E690" s="140" t="str">
        <f t="shared" ca="1" si="39"/>
        <v/>
      </c>
      <c r="F690" s="158">
        <f t="shared" si="33"/>
        <v>12.777777777777779</v>
      </c>
      <c r="G690" s="162">
        <f t="shared" ca="1" si="46"/>
        <v>0</v>
      </c>
      <c r="H690" s="160" t="e">
        <f t="shared" ca="1" si="37"/>
        <v>#NUM!</v>
      </c>
      <c r="I690" s="158">
        <f t="shared" si="34"/>
        <v>12.222222222222221</v>
      </c>
      <c r="J690" s="162">
        <f t="shared" ca="1" si="47"/>
        <v>0</v>
      </c>
      <c r="K690" s="162"/>
      <c r="L690" s="160" t="e">
        <f t="shared" ca="1" si="38"/>
        <v>#NUM!</v>
      </c>
      <c r="M690" s="158">
        <f t="array" aca="1" ref="M690" ca="1">INDIRECT("route!E690")-INDIRECT("route!E689")</f>
        <v>0</v>
      </c>
      <c r="N690" s="157">
        <f t="array" aca="1" ref="N690" ca="1">IF(INDIRECT("route!D690")="START",0,IF(T690=TRUE,N689,INDIRECT("route!E690")))</f>
        <v>141.80000000000001</v>
      </c>
      <c r="O690" s="139" t="e">
        <f t="shared" ca="1" si="40"/>
        <v>#VALUE!</v>
      </c>
      <c r="P690" s="139" t="e">
        <f t="shared" ca="1" si="41"/>
        <v>#VALUE!</v>
      </c>
      <c r="Q690" s="161" t="e">
        <f t="shared" ca="1" si="42"/>
        <v>#VALUE!</v>
      </c>
      <c r="R690" s="161" t="e">
        <f t="shared" ca="1" si="43"/>
        <v>#VALUE!</v>
      </c>
      <c r="S690" s="161" t="e">
        <f t="shared" ca="1" si="44"/>
        <v>#VALUE!</v>
      </c>
      <c r="T690" s="139" t="b">
        <f t="shared" ca="1" si="45"/>
        <v>1</v>
      </c>
      <c r="U690" s="139">
        <v>690</v>
      </c>
      <c r="V690" s="139"/>
      <c r="W690" s="141"/>
    </row>
    <row r="691" spans="1:23" ht="12" customHeight="1" x14ac:dyDescent="0.3">
      <c r="A691" s="156" t="e">
        <f t="shared" ca="1" si="35"/>
        <v>#NUM!</v>
      </c>
      <c r="B691" s="156" t="e">
        <f t="shared" ca="1" si="36"/>
        <v>#NUM!</v>
      </c>
      <c r="C691" s="157" t="str">
        <f t="shared" ca="1" si="48"/>
        <v xml:space="preserve"> </v>
      </c>
      <c r="D691" s="140">
        <f t="array" aca="1" ref="D691" ca="1">INDIRECT("route!E691")</f>
        <v>0</v>
      </c>
      <c r="E691" s="140" t="str">
        <f t="shared" ca="1" si="39"/>
        <v/>
      </c>
      <c r="F691" s="158">
        <f t="shared" si="33"/>
        <v>12.777777777777779</v>
      </c>
      <c r="G691" s="162">
        <f t="shared" ca="1" si="46"/>
        <v>0</v>
      </c>
      <c r="H691" s="160" t="e">
        <f t="shared" ca="1" si="37"/>
        <v>#NUM!</v>
      </c>
      <c r="I691" s="158">
        <f t="shared" si="34"/>
        <v>12.222222222222221</v>
      </c>
      <c r="J691" s="162">
        <f t="shared" ca="1" si="47"/>
        <v>0</v>
      </c>
      <c r="K691" s="162"/>
      <c r="L691" s="160" t="e">
        <f t="shared" ca="1" si="38"/>
        <v>#NUM!</v>
      </c>
      <c r="M691" s="158">
        <f t="array" aca="1" ref="M691" ca="1">INDIRECT("route!E691")-INDIRECT("route!E690")</f>
        <v>0</v>
      </c>
      <c r="N691" s="157">
        <f t="array" aca="1" ref="N691" ca="1">IF(INDIRECT("route!D691")="START",0,IF(T691=TRUE,N690,INDIRECT("route!E691")))</f>
        <v>141.80000000000001</v>
      </c>
      <c r="O691" s="139" t="e">
        <f t="shared" ca="1" si="40"/>
        <v>#VALUE!</v>
      </c>
      <c r="P691" s="139" t="e">
        <f t="shared" ca="1" si="41"/>
        <v>#VALUE!</v>
      </c>
      <c r="Q691" s="161" t="e">
        <f t="shared" ca="1" si="42"/>
        <v>#VALUE!</v>
      </c>
      <c r="R691" s="161" t="e">
        <f t="shared" ca="1" si="43"/>
        <v>#VALUE!</v>
      </c>
      <c r="S691" s="161" t="e">
        <f t="shared" ca="1" si="44"/>
        <v>#VALUE!</v>
      </c>
      <c r="T691" s="139" t="b">
        <f t="shared" ca="1" si="45"/>
        <v>1</v>
      </c>
      <c r="U691" s="139">
        <v>691</v>
      </c>
      <c r="V691" s="139"/>
      <c r="W691" s="141"/>
    </row>
    <row r="692" spans="1:23" ht="12" customHeight="1" x14ac:dyDescent="0.3">
      <c r="A692" s="156" t="e">
        <f t="shared" ca="1" si="35"/>
        <v>#NUM!</v>
      </c>
      <c r="B692" s="156" t="e">
        <f t="shared" ca="1" si="36"/>
        <v>#NUM!</v>
      </c>
      <c r="C692" s="157" t="str">
        <f t="shared" ca="1" si="48"/>
        <v xml:space="preserve"> </v>
      </c>
      <c r="D692" s="140">
        <f t="array" aca="1" ref="D692" ca="1">INDIRECT("route!E692")</f>
        <v>0</v>
      </c>
      <c r="E692" s="140" t="str">
        <f t="shared" ca="1" si="39"/>
        <v/>
      </c>
      <c r="F692" s="158">
        <f t="shared" si="33"/>
        <v>12.777777777777779</v>
      </c>
      <c r="G692" s="162">
        <f t="shared" ca="1" si="46"/>
        <v>0</v>
      </c>
      <c r="H692" s="160" t="e">
        <f t="shared" ca="1" si="37"/>
        <v>#NUM!</v>
      </c>
      <c r="I692" s="158">
        <f t="shared" si="34"/>
        <v>12.222222222222221</v>
      </c>
      <c r="J692" s="162">
        <f t="shared" ca="1" si="47"/>
        <v>0</v>
      </c>
      <c r="K692" s="162"/>
      <c r="L692" s="160" t="e">
        <f t="shared" ca="1" si="38"/>
        <v>#NUM!</v>
      </c>
      <c r="M692" s="158">
        <f t="array" aca="1" ref="M692" ca="1">INDIRECT("route!E692")-INDIRECT("route!E691")</f>
        <v>0</v>
      </c>
      <c r="N692" s="157">
        <f t="array" aca="1" ref="N692" ca="1">IF(INDIRECT("route!D692")="START",0,IF(T692=TRUE,N691,INDIRECT("route!E692")))</f>
        <v>141.80000000000001</v>
      </c>
      <c r="O692" s="139" t="e">
        <f t="shared" ca="1" si="40"/>
        <v>#VALUE!</v>
      </c>
      <c r="P692" s="139" t="e">
        <f t="shared" ca="1" si="41"/>
        <v>#VALUE!</v>
      </c>
      <c r="Q692" s="161" t="e">
        <f t="shared" ca="1" si="42"/>
        <v>#VALUE!</v>
      </c>
      <c r="R692" s="161" t="e">
        <f t="shared" ca="1" si="43"/>
        <v>#VALUE!</v>
      </c>
      <c r="S692" s="161" t="e">
        <f t="shared" ca="1" si="44"/>
        <v>#VALUE!</v>
      </c>
      <c r="T692" s="139" t="b">
        <f t="shared" ca="1" si="45"/>
        <v>1</v>
      </c>
      <c r="U692" s="139">
        <v>692</v>
      </c>
      <c r="V692" s="139"/>
      <c r="W692" s="141"/>
    </row>
    <row r="693" spans="1:23" ht="12" customHeight="1" x14ac:dyDescent="0.3">
      <c r="A693" s="156" t="e">
        <f t="shared" ca="1" si="35"/>
        <v>#NUM!</v>
      </c>
      <c r="B693" s="156" t="str">
        <f t="shared" ref="B693:B703" ca="1" si="50">IF(INDIRECT("route!D208")&gt;0,H693,(""))</f>
        <v/>
      </c>
      <c r="C693" s="157" t="str">
        <f t="shared" ca="1" si="48"/>
        <v xml:space="preserve"> </v>
      </c>
      <c r="D693" s="140">
        <f t="array" aca="1" ref="D693" ca="1">INDIRECT("route!E693")</f>
        <v>0</v>
      </c>
      <c r="E693" s="140" t="str">
        <f t="shared" ca="1" si="39"/>
        <v/>
      </c>
      <c r="F693" s="158">
        <f t="shared" si="33"/>
        <v>12.777777777777779</v>
      </c>
      <c r="G693" s="162">
        <f t="shared" ca="1" si="46"/>
        <v>0</v>
      </c>
      <c r="H693" s="160" t="e">
        <f t="shared" ca="1" si="37"/>
        <v>#NUM!</v>
      </c>
      <c r="I693" s="158">
        <f t="shared" si="34"/>
        <v>12.222222222222221</v>
      </c>
      <c r="J693" s="162">
        <f t="shared" ca="1" si="47"/>
        <v>0</v>
      </c>
      <c r="K693" s="162"/>
      <c r="L693" s="160" t="e">
        <f t="shared" ca="1" si="38"/>
        <v>#NUM!</v>
      </c>
      <c r="M693" s="158">
        <f t="array" aca="1" ref="M693" ca="1">INDIRECT("route!E693")-INDIRECT("route!E692")</f>
        <v>0</v>
      </c>
      <c r="N693" s="157">
        <f t="array" aca="1" ref="N693" ca="1">IF(INDIRECT("route!D693")="START",0,IF(T693=TRUE,N692,INDIRECT("route!E693")))</f>
        <v>141.80000000000001</v>
      </c>
      <c r="O693" s="139" t="e">
        <f t="shared" ca="1" si="40"/>
        <v>#VALUE!</v>
      </c>
      <c r="P693" s="139" t="e">
        <f t="shared" ca="1" si="41"/>
        <v>#VALUE!</v>
      </c>
      <c r="Q693" s="161" t="e">
        <f t="shared" ca="1" si="42"/>
        <v>#VALUE!</v>
      </c>
      <c r="R693" s="161" t="e">
        <f t="shared" ca="1" si="43"/>
        <v>#VALUE!</v>
      </c>
      <c r="S693" s="161" t="e">
        <f t="shared" ca="1" si="44"/>
        <v>#VALUE!</v>
      </c>
      <c r="T693" s="139" t="b">
        <f t="shared" ca="1" si="45"/>
        <v>1</v>
      </c>
      <c r="U693" s="139">
        <v>693</v>
      </c>
      <c r="V693" s="139"/>
      <c r="W693" s="141"/>
    </row>
    <row r="694" spans="1:23" ht="12" customHeight="1" x14ac:dyDescent="0.3">
      <c r="A694" s="156" t="str">
        <f t="shared" ref="A694:A703" ca="1" si="51">IF(INDIRECT("route!D208")&gt;0,L694,(""))</f>
        <v/>
      </c>
      <c r="B694" s="156" t="str">
        <f t="shared" ca="1" si="50"/>
        <v/>
      </c>
      <c r="C694" s="157" t="str">
        <f t="shared" ca="1" si="48"/>
        <v xml:space="preserve"> </v>
      </c>
      <c r="D694" s="140">
        <f t="array" aca="1" ref="D694" ca="1">INDIRECT("route!E694")</f>
        <v>0</v>
      </c>
      <c r="E694" s="140" t="str">
        <f t="shared" ca="1" si="39"/>
        <v/>
      </c>
      <c r="F694" s="158">
        <f t="shared" si="33"/>
        <v>12.777777777777779</v>
      </c>
      <c r="G694" s="162">
        <f t="shared" ca="1" si="46"/>
        <v>0</v>
      </c>
      <c r="H694" s="160" t="e">
        <f t="shared" ca="1" si="37"/>
        <v>#NUM!</v>
      </c>
      <c r="I694" s="158">
        <f t="shared" si="34"/>
        <v>12.222222222222221</v>
      </c>
      <c r="J694" s="162">
        <f t="shared" ca="1" si="47"/>
        <v>0</v>
      </c>
      <c r="K694" s="162"/>
      <c r="L694" s="160" t="e">
        <f t="shared" ca="1" si="38"/>
        <v>#NUM!</v>
      </c>
      <c r="M694" s="158">
        <f t="array" aca="1" ref="M694" ca="1">INDIRECT("route!E694")-INDIRECT("route!E693")</f>
        <v>0</v>
      </c>
      <c r="N694" s="157">
        <f t="array" aca="1" ref="N694" ca="1">IF(INDIRECT("route!D694")="START",0,IF(T694=TRUE,N693,INDIRECT("route!E694")))</f>
        <v>141.80000000000001</v>
      </c>
      <c r="O694" s="139" t="e">
        <f t="shared" ca="1" si="40"/>
        <v>#VALUE!</v>
      </c>
      <c r="P694" s="139" t="e">
        <f t="shared" ca="1" si="41"/>
        <v>#VALUE!</v>
      </c>
      <c r="Q694" s="161" t="e">
        <f t="shared" ca="1" si="42"/>
        <v>#VALUE!</v>
      </c>
      <c r="R694" s="161" t="e">
        <f t="shared" ca="1" si="43"/>
        <v>#VALUE!</v>
      </c>
      <c r="S694" s="161" t="e">
        <f t="shared" ca="1" si="44"/>
        <v>#VALUE!</v>
      </c>
      <c r="T694" s="139" t="b">
        <f t="shared" ca="1" si="45"/>
        <v>1</v>
      </c>
      <c r="U694" s="139">
        <v>694</v>
      </c>
      <c r="V694" s="139"/>
      <c r="W694" s="141"/>
    </row>
    <row r="695" spans="1:23" ht="12" customHeight="1" x14ac:dyDescent="0.3">
      <c r="A695" s="156" t="str">
        <f t="shared" ca="1" si="51"/>
        <v/>
      </c>
      <c r="B695" s="156" t="str">
        <f t="shared" ca="1" si="50"/>
        <v/>
      </c>
      <c r="C695" s="157" t="str">
        <f t="shared" ca="1" si="48"/>
        <v xml:space="preserve"> </v>
      </c>
      <c r="D695" s="140">
        <f t="array" aca="1" ref="D695" ca="1">INDIRECT("route!E695")</f>
        <v>0</v>
      </c>
      <c r="E695" s="140" t="str">
        <f t="shared" ca="1" si="39"/>
        <v/>
      </c>
      <c r="F695" s="158">
        <f t="shared" si="33"/>
        <v>12.777777777777779</v>
      </c>
      <c r="G695" s="162">
        <f t="shared" ca="1" si="46"/>
        <v>0</v>
      </c>
      <c r="H695" s="160" t="e">
        <f t="shared" ca="1" si="37"/>
        <v>#NUM!</v>
      </c>
      <c r="I695" s="158">
        <f t="shared" si="34"/>
        <v>12.222222222222221</v>
      </c>
      <c r="J695" s="162">
        <f t="shared" ca="1" si="47"/>
        <v>0</v>
      </c>
      <c r="K695" s="162"/>
      <c r="L695" s="160" t="e">
        <f t="shared" ca="1" si="38"/>
        <v>#NUM!</v>
      </c>
      <c r="M695" s="158">
        <f t="array" aca="1" ref="M695" ca="1">INDIRECT("route!E695")-INDIRECT("route!E694")</f>
        <v>0</v>
      </c>
      <c r="N695" s="157">
        <f t="array" aca="1" ref="N695" ca="1">IF(INDIRECT("route!D695")="START",0,IF(T695=TRUE,N694,INDIRECT("route!E695")))</f>
        <v>141.80000000000001</v>
      </c>
      <c r="O695" s="139" t="e">
        <f t="shared" ca="1" si="40"/>
        <v>#VALUE!</v>
      </c>
      <c r="P695" s="139" t="e">
        <f t="shared" ca="1" si="41"/>
        <v>#VALUE!</v>
      </c>
      <c r="Q695" s="161" t="e">
        <f t="shared" ca="1" si="42"/>
        <v>#VALUE!</v>
      </c>
      <c r="R695" s="161" t="e">
        <f t="shared" ca="1" si="43"/>
        <v>#VALUE!</v>
      </c>
      <c r="S695" s="161" t="e">
        <f t="shared" ca="1" si="44"/>
        <v>#VALUE!</v>
      </c>
      <c r="T695" s="139" t="b">
        <f t="shared" ca="1" si="45"/>
        <v>1</v>
      </c>
      <c r="U695" s="139">
        <v>695</v>
      </c>
      <c r="V695" s="139"/>
      <c r="W695" s="141"/>
    </row>
    <row r="696" spans="1:23" ht="12" customHeight="1" x14ac:dyDescent="0.3">
      <c r="A696" s="156" t="str">
        <f t="shared" ca="1" si="51"/>
        <v/>
      </c>
      <c r="B696" s="156" t="str">
        <f t="shared" ca="1" si="50"/>
        <v/>
      </c>
      <c r="C696" s="157" t="str">
        <f t="shared" ca="1" si="48"/>
        <v xml:space="preserve"> </v>
      </c>
      <c r="D696" s="140">
        <f t="array" aca="1" ref="D696" ca="1">INDIRECT("route!E696")</f>
        <v>0</v>
      </c>
      <c r="E696" s="140" t="str">
        <f t="shared" ca="1" si="39"/>
        <v/>
      </c>
      <c r="F696" s="158">
        <f t="shared" si="33"/>
        <v>12.777777777777779</v>
      </c>
      <c r="G696" s="162">
        <f t="shared" ca="1" si="46"/>
        <v>0</v>
      </c>
      <c r="H696" s="160" t="e">
        <f t="shared" ca="1" si="37"/>
        <v>#NUM!</v>
      </c>
      <c r="I696" s="158">
        <f t="shared" si="34"/>
        <v>12.222222222222221</v>
      </c>
      <c r="J696" s="162">
        <f t="shared" ca="1" si="47"/>
        <v>0</v>
      </c>
      <c r="K696" s="162"/>
      <c r="L696" s="160" t="e">
        <f t="shared" ca="1" si="38"/>
        <v>#NUM!</v>
      </c>
      <c r="M696" s="158">
        <f t="array" aca="1" ref="M696" ca="1">INDIRECT("route!E696")-INDIRECT("route!E695")</f>
        <v>0</v>
      </c>
      <c r="N696" s="157">
        <f t="array" aca="1" ref="N696" ca="1">IF(INDIRECT("route!D696")="START",0,IF(T696=TRUE,N695,INDIRECT("route!E696")))</f>
        <v>141.80000000000001</v>
      </c>
      <c r="O696" s="139" t="e">
        <f t="shared" ca="1" si="40"/>
        <v>#VALUE!</v>
      </c>
      <c r="P696" s="139" t="e">
        <f t="shared" ca="1" si="41"/>
        <v>#VALUE!</v>
      </c>
      <c r="Q696" s="161" t="e">
        <f t="shared" ca="1" si="42"/>
        <v>#VALUE!</v>
      </c>
      <c r="R696" s="161" t="e">
        <f t="shared" ca="1" si="43"/>
        <v>#VALUE!</v>
      </c>
      <c r="S696" s="161" t="e">
        <f t="shared" ca="1" si="44"/>
        <v>#VALUE!</v>
      </c>
      <c r="T696" s="139" t="b">
        <f t="shared" ca="1" si="45"/>
        <v>1</v>
      </c>
      <c r="U696" s="139">
        <v>696</v>
      </c>
      <c r="V696" s="139"/>
      <c r="W696" s="141"/>
    </row>
    <row r="697" spans="1:23" ht="12" customHeight="1" x14ac:dyDescent="0.3">
      <c r="A697" s="156" t="str">
        <f t="shared" ca="1" si="51"/>
        <v/>
      </c>
      <c r="B697" s="156" t="str">
        <f t="shared" ca="1" si="50"/>
        <v/>
      </c>
      <c r="C697" s="157" t="str">
        <f t="shared" ca="1" si="48"/>
        <v xml:space="preserve"> </v>
      </c>
      <c r="D697" s="140">
        <f t="array" aca="1" ref="D697" ca="1">INDIRECT("route!E697")</f>
        <v>0</v>
      </c>
      <c r="E697" s="140" t="str">
        <f t="shared" ca="1" si="39"/>
        <v/>
      </c>
      <c r="F697" s="158">
        <f t="shared" si="33"/>
        <v>12.777777777777779</v>
      </c>
      <c r="G697" s="162">
        <f t="shared" ca="1" si="46"/>
        <v>0</v>
      </c>
      <c r="H697" s="160" t="e">
        <f t="shared" ca="1" si="37"/>
        <v>#NUM!</v>
      </c>
      <c r="I697" s="158">
        <f t="shared" si="34"/>
        <v>12.222222222222221</v>
      </c>
      <c r="J697" s="162">
        <f t="shared" ca="1" si="47"/>
        <v>0</v>
      </c>
      <c r="K697" s="162"/>
      <c r="L697" s="160" t="e">
        <f t="shared" ca="1" si="38"/>
        <v>#NUM!</v>
      </c>
      <c r="M697" s="158">
        <f t="array" aca="1" ref="M697" ca="1">INDIRECT("route!E697")-INDIRECT("route!E696")</f>
        <v>0</v>
      </c>
      <c r="N697" s="157">
        <f t="array" aca="1" ref="N697" ca="1">IF(INDIRECT("route!D697")="START",0,IF(T697=TRUE,N696,INDIRECT("route!E697")))</f>
        <v>141.80000000000001</v>
      </c>
      <c r="O697" s="139" t="e">
        <f t="shared" ca="1" si="40"/>
        <v>#VALUE!</v>
      </c>
      <c r="P697" s="139" t="e">
        <f t="shared" ca="1" si="41"/>
        <v>#VALUE!</v>
      </c>
      <c r="Q697" s="161" t="e">
        <f t="shared" ca="1" si="42"/>
        <v>#VALUE!</v>
      </c>
      <c r="R697" s="161" t="e">
        <f t="shared" ca="1" si="43"/>
        <v>#VALUE!</v>
      </c>
      <c r="S697" s="161" t="e">
        <f t="shared" ca="1" si="44"/>
        <v>#VALUE!</v>
      </c>
      <c r="T697" s="139" t="b">
        <f t="shared" ca="1" si="45"/>
        <v>1</v>
      </c>
      <c r="U697" s="139">
        <v>697</v>
      </c>
      <c r="V697" s="139"/>
      <c r="W697" s="141"/>
    </row>
    <row r="698" spans="1:23" ht="12" customHeight="1" x14ac:dyDescent="0.3">
      <c r="A698" s="156" t="str">
        <f t="shared" ca="1" si="51"/>
        <v/>
      </c>
      <c r="B698" s="156" t="str">
        <f t="shared" ca="1" si="50"/>
        <v/>
      </c>
      <c r="C698" s="157" t="str">
        <f t="shared" ca="1" si="48"/>
        <v xml:space="preserve"> </v>
      </c>
      <c r="D698" s="140">
        <f t="array" aca="1" ref="D698" ca="1">INDIRECT("route!E698")</f>
        <v>0</v>
      </c>
      <c r="E698" s="140" t="str">
        <f t="shared" ca="1" si="39"/>
        <v/>
      </c>
      <c r="F698" s="158">
        <f t="shared" si="33"/>
        <v>12.777777777777779</v>
      </c>
      <c r="G698" s="162">
        <f t="shared" ca="1" si="46"/>
        <v>0</v>
      </c>
      <c r="H698" s="160" t="e">
        <f t="shared" ca="1" si="37"/>
        <v>#NUM!</v>
      </c>
      <c r="I698" s="158">
        <f t="shared" si="34"/>
        <v>12.222222222222221</v>
      </c>
      <c r="J698" s="162">
        <f t="shared" ca="1" si="47"/>
        <v>0</v>
      </c>
      <c r="K698" s="162"/>
      <c r="L698" s="160" t="e">
        <f t="shared" ca="1" si="38"/>
        <v>#NUM!</v>
      </c>
      <c r="M698" s="158">
        <f t="array" aca="1" ref="M698" ca="1">INDIRECT("route!E698")-INDIRECT("route!E697")</f>
        <v>0</v>
      </c>
      <c r="N698" s="157">
        <f t="array" aca="1" ref="N698" ca="1">IF(INDIRECT("route!D698")="START",0,IF(T698=TRUE,N697,INDIRECT("route!E698")))</f>
        <v>141.80000000000001</v>
      </c>
      <c r="O698" s="139" t="e">
        <f t="shared" ca="1" si="40"/>
        <v>#VALUE!</v>
      </c>
      <c r="P698" s="139" t="e">
        <f t="shared" ca="1" si="41"/>
        <v>#VALUE!</v>
      </c>
      <c r="Q698" s="161" t="e">
        <f t="shared" ca="1" si="42"/>
        <v>#VALUE!</v>
      </c>
      <c r="R698" s="161" t="e">
        <f t="shared" ca="1" si="43"/>
        <v>#VALUE!</v>
      </c>
      <c r="S698" s="161" t="e">
        <f t="shared" ca="1" si="44"/>
        <v>#VALUE!</v>
      </c>
      <c r="T698" s="139" t="b">
        <f t="shared" ca="1" si="45"/>
        <v>1</v>
      </c>
      <c r="U698" s="139">
        <v>698</v>
      </c>
      <c r="V698" s="139"/>
      <c r="W698" s="141"/>
    </row>
    <row r="699" spans="1:23" ht="12" customHeight="1" x14ac:dyDescent="0.3">
      <c r="A699" s="156" t="str">
        <f t="shared" ca="1" si="51"/>
        <v/>
      </c>
      <c r="B699" s="156" t="str">
        <f t="shared" ca="1" si="50"/>
        <v/>
      </c>
      <c r="C699" s="157" t="str">
        <f t="shared" ca="1" si="48"/>
        <v xml:space="preserve"> </v>
      </c>
      <c r="D699" s="140">
        <f t="array" aca="1" ref="D699" ca="1">INDIRECT("route!E699")</f>
        <v>0</v>
      </c>
      <c r="E699" s="140" t="str">
        <f t="shared" ca="1" si="39"/>
        <v/>
      </c>
      <c r="F699" s="158">
        <f t="shared" si="33"/>
        <v>12.777777777777779</v>
      </c>
      <c r="G699" s="162">
        <f t="shared" ca="1" si="46"/>
        <v>0</v>
      </c>
      <c r="H699" s="160" t="e">
        <f t="shared" ca="1" si="37"/>
        <v>#NUM!</v>
      </c>
      <c r="I699" s="158">
        <f t="shared" si="34"/>
        <v>12.222222222222221</v>
      </c>
      <c r="J699" s="162">
        <f t="shared" ca="1" si="47"/>
        <v>0</v>
      </c>
      <c r="K699" s="162"/>
      <c r="L699" s="160" t="e">
        <f t="shared" ca="1" si="38"/>
        <v>#NUM!</v>
      </c>
      <c r="M699" s="158">
        <f t="array" aca="1" ref="M699" ca="1">INDIRECT("route!E699")-INDIRECT("route!E698")</f>
        <v>0</v>
      </c>
      <c r="N699" s="157">
        <f t="array" aca="1" ref="N699" ca="1">IF(INDIRECT("route!D699")="START",0,IF(T699=TRUE,N698,INDIRECT("route!E699")))</f>
        <v>141.80000000000001</v>
      </c>
      <c r="O699" s="139" t="e">
        <f t="shared" ca="1" si="40"/>
        <v>#VALUE!</v>
      </c>
      <c r="P699" s="139" t="e">
        <f t="shared" ca="1" si="41"/>
        <v>#VALUE!</v>
      </c>
      <c r="Q699" s="161" t="e">
        <f t="shared" ca="1" si="42"/>
        <v>#VALUE!</v>
      </c>
      <c r="R699" s="161" t="e">
        <f t="shared" ca="1" si="43"/>
        <v>#VALUE!</v>
      </c>
      <c r="S699" s="161" t="e">
        <f t="shared" ca="1" si="44"/>
        <v>#VALUE!</v>
      </c>
      <c r="T699" s="139" t="b">
        <f t="shared" ca="1" si="45"/>
        <v>1</v>
      </c>
      <c r="U699" s="139">
        <v>699</v>
      </c>
      <c r="V699" s="139"/>
      <c r="W699" s="141"/>
    </row>
    <row r="700" spans="1:23" ht="12" customHeight="1" x14ac:dyDescent="0.3">
      <c r="A700" s="156" t="str">
        <f t="shared" ca="1" si="51"/>
        <v/>
      </c>
      <c r="B700" s="156" t="str">
        <f t="shared" ca="1" si="50"/>
        <v/>
      </c>
      <c r="C700" s="157" t="str">
        <f t="shared" ca="1" si="48"/>
        <v xml:space="preserve"> </v>
      </c>
      <c r="D700" s="140">
        <f t="array" aca="1" ref="D700" ca="1">INDIRECT("route!E700")</f>
        <v>0</v>
      </c>
      <c r="E700" s="140" t="str">
        <f t="shared" ca="1" si="39"/>
        <v/>
      </c>
      <c r="F700" s="158">
        <f t="shared" si="33"/>
        <v>12.777777777777779</v>
      </c>
      <c r="G700" s="162">
        <f t="shared" ca="1" si="46"/>
        <v>0</v>
      </c>
      <c r="H700" s="160" t="e">
        <f t="shared" ca="1" si="37"/>
        <v>#NUM!</v>
      </c>
      <c r="I700" s="158">
        <f t="shared" si="34"/>
        <v>12.222222222222221</v>
      </c>
      <c r="J700" s="162">
        <f t="shared" ca="1" si="47"/>
        <v>0</v>
      </c>
      <c r="K700" s="162"/>
      <c r="L700" s="160" t="e">
        <f t="shared" ca="1" si="38"/>
        <v>#NUM!</v>
      </c>
      <c r="M700" s="158">
        <f t="array" aca="1" ref="M700" ca="1">INDIRECT("route!E700")-INDIRECT("route!E699")</f>
        <v>0</v>
      </c>
      <c r="N700" s="157">
        <f t="array" aca="1" ref="N700" ca="1">IF(INDIRECT("route!D700")="START",0,IF(T700=TRUE,N699,INDIRECT("route!E700")))</f>
        <v>141.80000000000001</v>
      </c>
      <c r="O700" s="139" t="e">
        <f t="shared" ca="1" si="40"/>
        <v>#VALUE!</v>
      </c>
      <c r="P700" s="139" t="e">
        <f t="shared" ca="1" si="41"/>
        <v>#VALUE!</v>
      </c>
      <c r="Q700" s="161" t="e">
        <f t="shared" ca="1" si="42"/>
        <v>#VALUE!</v>
      </c>
      <c r="R700" s="161" t="e">
        <f t="shared" ca="1" si="43"/>
        <v>#VALUE!</v>
      </c>
      <c r="S700" s="161" t="e">
        <f t="shared" ca="1" si="44"/>
        <v>#VALUE!</v>
      </c>
      <c r="T700" s="139" t="b">
        <f t="shared" ca="1" si="45"/>
        <v>1</v>
      </c>
      <c r="U700" s="139">
        <v>700</v>
      </c>
      <c r="V700" s="139"/>
      <c r="W700" s="141"/>
    </row>
    <row r="701" spans="1:23" ht="12" customHeight="1" x14ac:dyDescent="0.3">
      <c r="A701" s="156" t="str">
        <f t="shared" ca="1" si="51"/>
        <v/>
      </c>
      <c r="B701" s="156" t="str">
        <f t="shared" ca="1" si="50"/>
        <v/>
      </c>
      <c r="C701" s="157" t="str">
        <f t="shared" ca="1" si="48"/>
        <v xml:space="preserve"> </v>
      </c>
      <c r="D701" s="140">
        <f t="array" aca="1" ref="D701" ca="1">INDIRECT("route!E701")</f>
        <v>0</v>
      </c>
      <c r="E701" s="140" t="str">
        <f t="shared" ca="1" si="39"/>
        <v/>
      </c>
      <c r="F701" s="158">
        <f t="shared" si="33"/>
        <v>12.777777777777779</v>
      </c>
      <c r="G701" s="162">
        <f t="shared" ca="1" si="46"/>
        <v>0</v>
      </c>
      <c r="H701" s="160" t="e">
        <f t="shared" ca="1" si="37"/>
        <v>#NUM!</v>
      </c>
      <c r="I701" s="158">
        <f t="shared" si="34"/>
        <v>12.222222222222221</v>
      </c>
      <c r="J701" s="162">
        <f t="shared" ca="1" si="47"/>
        <v>0</v>
      </c>
      <c r="K701" s="162"/>
      <c r="L701" s="160" t="e">
        <f t="shared" ca="1" si="38"/>
        <v>#NUM!</v>
      </c>
      <c r="M701" s="158">
        <f t="array" aca="1" ref="M701" ca="1">INDIRECT("route!E701")-INDIRECT("route!E700")</f>
        <v>0</v>
      </c>
      <c r="N701" s="157">
        <f t="array" aca="1" ref="N701" ca="1">IF(INDIRECT("route!D701")="START",0,IF(T701=TRUE,N700,INDIRECT("route!E701")))</f>
        <v>141.80000000000001</v>
      </c>
      <c r="O701" s="139" t="e">
        <f t="shared" ca="1" si="40"/>
        <v>#VALUE!</v>
      </c>
      <c r="P701" s="139" t="e">
        <f t="shared" ca="1" si="41"/>
        <v>#VALUE!</v>
      </c>
      <c r="Q701" s="161" t="e">
        <f t="shared" ca="1" si="42"/>
        <v>#VALUE!</v>
      </c>
      <c r="R701" s="161" t="e">
        <f t="shared" ca="1" si="43"/>
        <v>#VALUE!</v>
      </c>
      <c r="S701" s="161" t="e">
        <f t="shared" ca="1" si="44"/>
        <v>#VALUE!</v>
      </c>
      <c r="T701" s="139" t="b">
        <f t="shared" ca="1" si="45"/>
        <v>1</v>
      </c>
      <c r="U701" s="139">
        <v>701</v>
      </c>
      <c r="V701" s="139"/>
      <c r="W701" s="141"/>
    </row>
    <row r="702" spans="1:23" ht="12" customHeight="1" x14ac:dyDescent="0.3">
      <c r="A702" s="156" t="str">
        <f t="shared" ca="1" si="51"/>
        <v/>
      </c>
      <c r="B702" s="156" t="str">
        <f t="shared" ca="1" si="50"/>
        <v/>
      </c>
      <c r="C702" s="157" t="str">
        <f t="shared" ca="1" si="48"/>
        <v xml:space="preserve"> </v>
      </c>
      <c r="D702" s="140">
        <f t="array" aca="1" ref="D702" ca="1">INDIRECT("route!E702")</f>
        <v>0</v>
      </c>
      <c r="E702" s="140" t="str">
        <f t="shared" ca="1" si="39"/>
        <v/>
      </c>
      <c r="F702" s="158">
        <f t="shared" si="33"/>
        <v>12.777777777777779</v>
      </c>
      <c r="G702" s="162">
        <f t="shared" ca="1" si="46"/>
        <v>0</v>
      </c>
      <c r="H702" s="160" t="e">
        <f t="shared" ca="1" si="37"/>
        <v>#NUM!</v>
      </c>
      <c r="I702" s="158">
        <f t="shared" si="34"/>
        <v>12.222222222222221</v>
      </c>
      <c r="J702" s="162">
        <f t="shared" ca="1" si="47"/>
        <v>0</v>
      </c>
      <c r="K702" s="162"/>
      <c r="L702" s="160" t="e">
        <f t="shared" ca="1" si="38"/>
        <v>#NUM!</v>
      </c>
      <c r="M702" s="158">
        <f t="array" aca="1" ref="M702" ca="1">INDIRECT("route!E702")-INDIRECT("route!E701")</f>
        <v>0</v>
      </c>
      <c r="N702" s="157">
        <f t="array" aca="1" ref="N702" ca="1">IF(INDIRECT("route!D702")="START",0,IF(T702=TRUE,N701,INDIRECT("route!E702")))</f>
        <v>141.80000000000001</v>
      </c>
      <c r="O702" s="139" t="e">
        <f t="shared" ca="1" si="40"/>
        <v>#VALUE!</v>
      </c>
      <c r="P702" s="139" t="e">
        <f t="shared" ca="1" si="41"/>
        <v>#VALUE!</v>
      </c>
      <c r="Q702" s="161" t="e">
        <f t="shared" ca="1" si="42"/>
        <v>#VALUE!</v>
      </c>
      <c r="R702" s="161" t="e">
        <f t="shared" ca="1" si="43"/>
        <v>#VALUE!</v>
      </c>
      <c r="S702" s="161" t="e">
        <f t="shared" ca="1" si="44"/>
        <v>#VALUE!</v>
      </c>
      <c r="T702" s="139" t="b">
        <f t="shared" ca="1" si="45"/>
        <v>1</v>
      </c>
      <c r="U702" s="139">
        <v>702</v>
      </c>
      <c r="V702" s="139"/>
      <c r="W702" s="141"/>
    </row>
    <row r="703" spans="1:23" ht="12" customHeight="1" x14ac:dyDescent="0.3">
      <c r="A703" s="156" t="str">
        <f t="shared" ca="1" si="51"/>
        <v/>
      </c>
      <c r="B703" s="156" t="str">
        <f t="shared" ca="1" si="50"/>
        <v/>
      </c>
      <c r="C703" s="157" t="str">
        <f t="shared" ca="1" si="48"/>
        <v xml:space="preserve"> </v>
      </c>
      <c r="D703" s="140">
        <f t="array" aca="1" ref="D703" ca="1">INDIRECT("route!E703")</f>
        <v>0</v>
      </c>
      <c r="E703" s="140" t="str">
        <f t="shared" ca="1" si="39"/>
        <v/>
      </c>
      <c r="F703" s="158">
        <f t="shared" si="33"/>
        <v>12.777777777777779</v>
      </c>
      <c r="G703" s="162">
        <f t="shared" ca="1" si="46"/>
        <v>0</v>
      </c>
      <c r="H703" s="160" t="e">
        <f t="shared" ca="1" si="37"/>
        <v>#NUM!</v>
      </c>
      <c r="I703" s="158">
        <f t="shared" si="34"/>
        <v>12.222222222222221</v>
      </c>
      <c r="J703" s="162">
        <f t="shared" ca="1" si="47"/>
        <v>0</v>
      </c>
      <c r="K703" s="162"/>
      <c r="L703" s="160" t="e">
        <f t="shared" ca="1" si="38"/>
        <v>#NUM!</v>
      </c>
      <c r="M703" s="158">
        <f t="array" aca="1" ref="M703" ca="1">INDIRECT("route!E703")-INDIRECT("route!E702")</f>
        <v>0</v>
      </c>
      <c r="N703" s="157">
        <f t="array" aca="1" ref="N703" ca="1">IF(INDIRECT("route!D703")="START",0,IF(T703=TRUE,N702,INDIRECT("route!E703")))</f>
        <v>141.80000000000001</v>
      </c>
      <c r="O703" s="139" t="e">
        <f t="shared" ca="1" si="40"/>
        <v>#VALUE!</v>
      </c>
      <c r="P703" s="139" t="e">
        <f t="shared" ca="1" si="41"/>
        <v>#VALUE!</v>
      </c>
      <c r="Q703" s="161" t="e">
        <f t="shared" ca="1" si="42"/>
        <v>#VALUE!</v>
      </c>
      <c r="R703" s="161" t="e">
        <f t="shared" ca="1" si="43"/>
        <v>#VALUE!</v>
      </c>
      <c r="S703" s="161" t="e">
        <f t="shared" ca="1" si="44"/>
        <v>#VALUE!</v>
      </c>
      <c r="T703" s="139" t="b">
        <f t="shared" ca="1" si="45"/>
        <v>1</v>
      </c>
      <c r="U703" s="139">
        <v>703</v>
      </c>
      <c r="V703" s="139"/>
      <c r="W703" s="141"/>
    </row>
    <row r="704" spans="1:23" ht="12" customHeight="1" x14ac:dyDescent="0.3">
      <c r="A704" s="156" t="str">
        <f t="array" aca="1" ref="A704" ca="1">IF(INDIRECT("route!D704")&gt;0,L704,(""))</f>
        <v/>
      </c>
      <c r="B704" s="156" t="str">
        <f t="array" aca="1" ref="B704" ca="1">IF(INDIRECT("route!D704")&gt;0,H704,(""))</f>
        <v/>
      </c>
      <c r="C704" s="157" t="str">
        <f t="shared" ca="1" si="48"/>
        <v xml:space="preserve"> </v>
      </c>
      <c r="D704" s="140">
        <f t="array" aca="1" ref="D704" ca="1">INDIRECT("route!E704")</f>
        <v>0</v>
      </c>
      <c r="E704" s="140" t="str">
        <f t="shared" ca="1" si="39"/>
        <v/>
      </c>
      <c r="F704" s="158">
        <f t="shared" si="33"/>
        <v>12.777777777777779</v>
      </c>
      <c r="G704" s="162">
        <f t="shared" ca="1" si="46"/>
        <v>0</v>
      </c>
      <c r="H704" s="160" t="e">
        <f t="shared" ca="1" si="37"/>
        <v>#NUM!</v>
      </c>
      <c r="I704" s="158">
        <f t="shared" si="34"/>
        <v>12.222222222222221</v>
      </c>
      <c r="J704" s="162">
        <f t="shared" ca="1" si="47"/>
        <v>0</v>
      </c>
      <c r="K704" s="162"/>
      <c r="L704" s="160" t="e">
        <f t="shared" ca="1" si="38"/>
        <v>#NUM!</v>
      </c>
      <c r="M704" s="158">
        <f t="array" aca="1" ref="M704" ca="1">INDIRECT("route!E704")-INDIRECT("route!E703")</f>
        <v>0</v>
      </c>
      <c r="N704" s="157">
        <f t="array" aca="1" ref="N704" ca="1">IF(INDIRECT("route!D704")="START",0,IF(T704=TRUE,N703,INDIRECT("route!E704")))</f>
        <v>141.80000000000001</v>
      </c>
      <c r="O704" s="139" t="e">
        <f t="shared" ca="1" si="40"/>
        <v>#VALUE!</v>
      </c>
      <c r="P704" s="139" t="e">
        <f t="shared" ca="1" si="41"/>
        <v>#VALUE!</v>
      </c>
      <c r="Q704" s="161" t="e">
        <f t="shared" ca="1" si="42"/>
        <v>#VALUE!</v>
      </c>
      <c r="R704" s="161" t="e">
        <f t="shared" ca="1" si="43"/>
        <v>#VALUE!</v>
      </c>
      <c r="S704" s="161" t="e">
        <f t="shared" ca="1" si="44"/>
        <v>#VALUE!</v>
      </c>
      <c r="T704" s="139" t="b">
        <f t="shared" ca="1" si="45"/>
        <v>1</v>
      </c>
      <c r="U704" s="139">
        <v>704</v>
      </c>
      <c r="V704" s="139"/>
      <c r="W704" s="141"/>
    </row>
    <row r="705" spans="1:23" ht="12" customHeight="1" x14ac:dyDescent="0.3">
      <c r="A705" s="156" t="str">
        <f t="array" aca="1" ref="A705" ca="1">IF(INDIRECT("route!D705")&gt;0,L705,(""))</f>
        <v/>
      </c>
      <c r="B705" s="156" t="str">
        <f t="array" aca="1" ref="B705" ca="1">IF(INDIRECT("route!D705")&gt;0,H705,(""))</f>
        <v/>
      </c>
      <c r="C705" s="157" t="str">
        <f t="shared" ca="1" si="48"/>
        <v xml:space="preserve"> </v>
      </c>
      <c r="D705" s="140">
        <f t="array" aca="1" ref="D705" ca="1">INDIRECT("route!E705")</f>
        <v>0</v>
      </c>
      <c r="E705" s="140" t="str">
        <f t="shared" ca="1" si="39"/>
        <v/>
      </c>
      <c r="F705" s="158">
        <f t="shared" si="33"/>
        <v>12.777777777777779</v>
      </c>
      <c r="G705" s="162">
        <f t="shared" ca="1" si="46"/>
        <v>0</v>
      </c>
      <c r="H705" s="160" t="e">
        <f t="shared" ca="1" si="37"/>
        <v>#NUM!</v>
      </c>
      <c r="I705" s="158">
        <f t="shared" si="34"/>
        <v>12.222222222222221</v>
      </c>
      <c r="J705" s="162">
        <f t="shared" ca="1" si="47"/>
        <v>0</v>
      </c>
      <c r="K705" s="162"/>
      <c r="L705" s="160" t="e">
        <f t="shared" ca="1" si="38"/>
        <v>#NUM!</v>
      </c>
      <c r="M705" s="158">
        <f t="array" aca="1" ref="M705" ca="1">INDIRECT("route!E705")-INDIRECT("route!E704")</f>
        <v>0</v>
      </c>
      <c r="N705" s="157">
        <f t="array" aca="1" ref="N705" ca="1">IF(INDIRECT("route!D705")="START",0,IF(T705=TRUE,N704,INDIRECT("route!E705")))</f>
        <v>141.80000000000001</v>
      </c>
      <c r="O705" s="139" t="e">
        <f t="shared" ca="1" si="40"/>
        <v>#VALUE!</v>
      </c>
      <c r="P705" s="139" t="e">
        <f t="shared" ca="1" si="41"/>
        <v>#VALUE!</v>
      </c>
      <c r="Q705" s="161" t="e">
        <f t="shared" ca="1" si="42"/>
        <v>#VALUE!</v>
      </c>
      <c r="R705" s="161" t="e">
        <f t="shared" ca="1" si="43"/>
        <v>#VALUE!</v>
      </c>
      <c r="S705" s="161" t="e">
        <f t="shared" ca="1" si="44"/>
        <v>#VALUE!</v>
      </c>
      <c r="T705" s="139" t="b">
        <f t="shared" ca="1" si="45"/>
        <v>1</v>
      </c>
      <c r="U705" s="139">
        <v>705</v>
      </c>
      <c r="V705" s="139"/>
      <c r="W705" s="141"/>
    </row>
    <row r="706" spans="1:23" ht="12" customHeight="1" x14ac:dyDescent="0.3">
      <c r="A706" s="156" t="str">
        <f t="array" aca="1" ref="A706" ca="1">IF(INDIRECT("route!D706")&gt;0,L706,(""))</f>
        <v/>
      </c>
      <c r="B706" s="156" t="str">
        <f t="array" aca="1" ref="B706" ca="1">IF(INDIRECT("route!D706")&gt;0,H706,(""))</f>
        <v/>
      </c>
      <c r="C706" s="157" t="str">
        <f t="shared" ca="1" si="48"/>
        <v xml:space="preserve"> </v>
      </c>
      <c r="D706" s="140">
        <f t="array" aca="1" ref="D706" ca="1">INDIRECT("route!E706")</f>
        <v>0</v>
      </c>
      <c r="E706" s="140" t="str">
        <f t="shared" ca="1" si="39"/>
        <v/>
      </c>
      <c r="F706" s="158">
        <f t="shared" si="33"/>
        <v>12.777777777777779</v>
      </c>
      <c r="G706" s="162">
        <f t="shared" ca="1" si="46"/>
        <v>0</v>
      </c>
      <c r="H706" s="160" t="e">
        <f t="shared" ca="1" si="37"/>
        <v>#NUM!</v>
      </c>
      <c r="I706" s="158">
        <f t="shared" si="34"/>
        <v>12.222222222222221</v>
      </c>
      <c r="J706" s="162">
        <f t="shared" ca="1" si="47"/>
        <v>0</v>
      </c>
      <c r="K706" s="162"/>
      <c r="L706" s="160" t="e">
        <f t="shared" ca="1" si="38"/>
        <v>#NUM!</v>
      </c>
      <c r="M706" s="158">
        <f t="array" aca="1" ref="M706" ca="1">INDIRECT("route!E706")-INDIRECT("route!E705")</f>
        <v>0</v>
      </c>
      <c r="N706" s="157">
        <f t="array" aca="1" ref="N706" ca="1">IF(INDIRECT("route!D706")="START",0,IF(T706=TRUE,N705,INDIRECT("route!E706")))</f>
        <v>141.80000000000001</v>
      </c>
      <c r="O706" s="139" t="e">
        <f t="shared" ca="1" si="40"/>
        <v>#VALUE!</v>
      </c>
      <c r="P706" s="139" t="e">
        <f t="shared" ca="1" si="41"/>
        <v>#VALUE!</v>
      </c>
      <c r="Q706" s="161" t="e">
        <f t="shared" ca="1" si="42"/>
        <v>#VALUE!</v>
      </c>
      <c r="R706" s="161" t="e">
        <f t="shared" ca="1" si="43"/>
        <v>#VALUE!</v>
      </c>
      <c r="S706" s="161" t="e">
        <f t="shared" ca="1" si="44"/>
        <v>#VALUE!</v>
      </c>
      <c r="T706" s="139" t="b">
        <f t="shared" ca="1" si="45"/>
        <v>1</v>
      </c>
      <c r="U706" s="139">
        <v>706</v>
      </c>
      <c r="V706" s="139"/>
      <c r="W706" s="141"/>
    </row>
    <row r="707" spans="1:23" ht="12" customHeight="1" x14ac:dyDescent="0.3">
      <c r="A707" s="156" t="str">
        <f t="array" aca="1" ref="A707" ca="1">IF(INDIRECT("route!D707")&gt;0,L707,(""))</f>
        <v/>
      </c>
      <c r="B707" s="156" t="str">
        <f t="array" aca="1" ref="B707" ca="1">IF(INDIRECT("route!D707")&gt;0,H707,(""))</f>
        <v/>
      </c>
      <c r="C707" s="157" t="str">
        <f t="shared" ca="1" si="48"/>
        <v xml:space="preserve"> </v>
      </c>
      <c r="D707" s="140">
        <f t="array" aca="1" ref="D707" ca="1">INDIRECT("route!E707")</f>
        <v>0</v>
      </c>
      <c r="E707" s="140" t="str">
        <f t="shared" ca="1" si="39"/>
        <v/>
      </c>
      <c r="F707" s="158">
        <f t="shared" si="33"/>
        <v>12.777777777777779</v>
      </c>
      <c r="G707" s="162">
        <f t="shared" ca="1" si="46"/>
        <v>0</v>
      </c>
      <c r="H707" s="160" t="e">
        <f t="shared" ca="1" si="37"/>
        <v>#NUM!</v>
      </c>
      <c r="I707" s="158">
        <f t="shared" si="34"/>
        <v>12.222222222222221</v>
      </c>
      <c r="J707" s="162">
        <f t="shared" ca="1" si="47"/>
        <v>0</v>
      </c>
      <c r="K707" s="162"/>
      <c r="L707" s="160" t="e">
        <f t="shared" ca="1" si="38"/>
        <v>#NUM!</v>
      </c>
      <c r="M707" s="158">
        <f t="array" aca="1" ref="M707" ca="1">INDIRECT("route!E707")-INDIRECT("route!E706")</f>
        <v>0</v>
      </c>
      <c r="N707" s="157">
        <f t="array" aca="1" ref="N707" ca="1">IF(INDIRECT("route!D707")="START",0,IF(T707=TRUE,N706,INDIRECT("route!E707")))</f>
        <v>141.80000000000001</v>
      </c>
      <c r="O707" s="139" t="e">
        <f t="shared" ca="1" si="40"/>
        <v>#VALUE!</v>
      </c>
      <c r="P707" s="139" t="e">
        <f t="shared" ca="1" si="41"/>
        <v>#VALUE!</v>
      </c>
      <c r="Q707" s="161" t="e">
        <f t="shared" ca="1" si="42"/>
        <v>#VALUE!</v>
      </c>
      <c r="R707" s="161" t="e">
        <f t="shared" ca="1" si="43"/>
        <v>#VALUE!</v>
      </c>
      <c r="S707" s="161" t="e">
        <f t="shared" ca="1" si="44"/>
        <v>#VALUE!</v>
      </c>
      <c r="T707" s="139" t="b">
        <f t="shared" ca="1" si="45"/>
        <v>1</v>
      </c>
      <c r="U707" s="139">
        <v>707</v>
      </c>
      <c r="V707" s="139"/>
      <c r="W707" s="141"/>
    </row>
    <row r="708" spans="1:23" ht="12" customHeight="1" x14ac:dyDescent="0.3">
      <c r="A708" s="156" t="str">
        <f t="array" aca="1" ref="A708" ca="1">IF(INDIRECT("route!D708")&gt;0,L708,(""))</f>
        <v/>
      </c>
      <c r="B708" s="156" t="str">
        <f t="array" aca="1" ref="B708" ca="1">IF(INDIRECT("route!D708")&gt;0,H708,(""))</f>
        <v/>
      </c>
      <c r="C708" s="157" t="str">
        <f t="shared" ca="1" si="48"/>
        <v xml:space="preserve"> </v>
      </c>
      <c r="D708" s="140">
        <f t="array" aca="1" ref="D708" ca="1">INDIRECT("route!E708")</f>
        <v>0</v>
      </c>
      <c r="E708" s="140" t="str">
        <f t="shared" ca="1" si="39"/>
        <v/>
      </c>
      <c r="F708" s="158">
        <f t="shared" si="33"/>
        <v>12.777777777777779</v>
      </c>
      <c r="G708" s="162">
        <f t="shared" ca="1" si="46"/>
        <v>0</v>
      </c>
      <c r="H708" s="160" t="e">
        <f t="shared" ca="1" si="37"/>
        <v>#NUM!</v>
      </c>
      <c r="I708" s="158">
        <f t="shared" si="34"/>
        <v>12.222222222222221</v>
      </c>
      <c r="J708" s="162">
        <f t="shared" ca="1" si="47"/>
        <v>0</v>
      </c>
      <c r="K708" s="162"/>
      <c r="L708" s="160" t="e">
        <f t="shared" ca="1" si="38"/>
        <v>#NUM!</v>
      </c>
      <c r="M708" s="158">
        <f t="array" aca="1" ref="M708" ca="1">INDIRECT("route!E708")-INDIRECT("route!E707")</f>
        <v>0</v>
      </c>
      <c r="N708" s="157">
        <f t="array" aca="1" ref="N708" ca="1">IF(INDIRECT("route!D708")="START",0,IF(T708=TRUE,N707,INDIRECT("route!E708")))</f>
        <v>141.80000000000001</v>
      </c>
      <c r="O708" s="139" t="e">
        <f t="shared" ca="1" si="40"/>
        <v>#VALUE!</v>
      </c>
      <c r="P708" s="139" t="e">
        <f t="shared" ca="1" si="41"/>
        <v>#VALUE!</v>
      </c>
      <c r="Q708" s="161" t="e">
        <f t="shared" ca="1" si="42"/>
        <v>#VALUE!</v>
      </c>
      <c r="R708" s="161" t="e">
        <f t="shared" ca="1" si="43"/>
        <v>#VALUE!</v>
      </c>
      <c r="S708" s="161" t="e">
        <f t="shared" ca="1" si="44"/>
        <v>#VALUE!</v>
      </c>
      <c r="T708" s="139" t="b">
        <f t="shared" ca="1" si="45"/>
        <v>1</v>
      </c>
      <c r="U708" s="139">
        <v>708</v>
      </c>
      <c r="V708" s="139"/>
      <c r="W708" s="141"/>
    </row>
    <row r="709" spans="1:23" ht="12" customHeight="1" x14ac:dyDescent="0.3">
      <c r="A709" s="156" t="str">
        <f t="array" aca="1" ref="A709" ca="1">IF(INDIRECT("route!D709")&gt;0,L709,(""))</f>
        <v/>
      </c>
      <c r="B709" s="156" t="str">
        <f t="array" aca="1" ref="B709" ca="1">IF(INDIRECT("route!D709")&gt;0,H709,(""))</f>
        <v/>
      </c>
      <c r="C709" s="157" t="str">
        <f t="shared" ca="1" si="48"/>
        <v xml:space="preserve"> </v>
      </c>
      <c r="D709" s="140">
        <f t="array" aca="1" ref="D709" ca="1">INDIRECT("route!E709")</f>
        <v>0</v>
      </c>
      <c r="E709" s="140" t="str">
        <f t="shared" ca="1" si="39"/>
        <v/>
      </c>
      <c r="F709" s="158">
        <f t="shared" si="33"/>
        <v>12.777777777777779</v>
      </c>
      <c r="G709" s="162">
        <f t="shared" ca="1" si="46"/>
        <v>0</v>
      </c>
      <c r="H709" s="160" t="e">
        <f t="shared" ca="1" si="37"/>
        <v>#NUM!</v>
      </c>
      <c r="I709" s="158">
        <f t="shared" si="34"/>
        <v>12.222222222222221</v>
      </c>
      <c r="J709" s="162">
        <f t="shared" ca="1" si="47"/>
        <v>0</v>
      </c>
      <c r="K709" s="162"/>
      <c r="L709" s="160" t="e">
        <f t="shared" ca="1" si="38"/>
        <v>#NUM!</v>
      </c>
      <c r="M709" s="158">
        <f t="array" aca="1" ref="M709" ca="1">INDIRECT("route!E709")-INDIRECT("route!E708")</f>
        <v>0</v>
      </c>
      <c r="N709" s="157">
        <f t="array" aca="1" ref="N709" ca="1">IF(INDIRECT("route!D709")="START",0,IF(T709=TRUE,N708,INDIRECT("route!E709")))</f>
        <v>141.80000000000001</v>
      </c>
      <c r="O709" s="139" t="e">
        <f t="shared" ca="1" si="40"/>
        <v>#VALUE!</v>
      </c>
      <c r="P709" s="139" t="e">
        <f t="shared" ca="1" si="41"/>
        <v>#VALUE!</v>
      </c>
      <c r="Q709" s="161" t="e">
        <f t="shared" ca="1" si="42"/>
        <v>#VALUE!</v>
      </c>
      <c r="R709" s="161" t="e">
        <f t="shared" ca="1" si="43"/>
        <v>#VALUE!</v>
      </c>
      <c r="S709" s="161" t="e">
        <f t="shared" ca="1" si="44"/>
        <v>#VALUE!</v>
      </c>
      <c r="T709" s="139" t="b">
        <f t="shared" ca="1" si="45"/>
        <v>1</v>
      </c>
      <c r="U709" s="139">
        <v>709</v>
      </c>
      <c r="V709" s="139"/>
      <c r="W709" s="141"/>
    </row>
    <row r="710" spans="1:23" ht="12" customHeight="1" x14ac:dyDescent="0.3">
      <c r="A710" s="156" t="str">
        <f t="array" aca="1" ref="A710" ca="1">IF(INDIRECT("route!D710")&gt;0,L710,(""))</f>
        <v/>
      </c>
      <c r="B710" s="156" t="str">
        <f t="array" aca="1" ref="B710" ca="1">IF(INDIRECT("route!D710")&gt;0,H710,(""))</f>
        <v/>
      </c>
      <c r="C710" s="157" t="str">
        <f t="shared" ca="1" si="48"/>
        <v xml:space="preserve"> </v>
      </c>
      <c r="D710" s="140">
        <f t="array" aca="1" ref="D710" ca="1">INDIRECT("route!E710")</f>
        <v>0</v>
      </c>
      <c r="E710" s="140" t="str">
        <f t="shared" ca="1" si="39"/>
        <v/>
      </c>
      <c r="F710" s="158">
        <f t="shared" si="33"/>
        <v>12.777777777777779</v>
      </c>
      <c r="G710" s="162">
        <f t="shared" ca="1" si="46"/>
        <v>0</v>
      </c>
      <c r="H710" s="160" t="e">
        <f t="shared" ca="1" si="37"/>
        <v>#NUM!</v>
      </c>
      <c r="I710" s="158">
        <f t="shared" si="34"/>
        <v>12.222222222222221</v>
      </c>
      <c r="J710" s="162">
        <f t="shared" ca="1" si="47"/>
        <v>0</v>
      </c>
      <c r="K710" s="162"/>
      <c r="L710" s="160" t="e">
        <f t="shared" ca="1" si="38"/>
        <v>#NUM!</v>
      </c>
      <c r="M710" s="158">
        <f t="array" aca="1" ref="M710" ca="1">INDIRECT("route!E710")-INDIRECT("route!E709")</f>
        <v>0</v>
      </c>
      <c r="N710" s="157">
        <f t="array" aca="1" ref="N710" ca="1">IF(INDIRECT("route!D710")="START",0,IF(T710=TRUE,N709,INDIRECT("route!E710")))</f>
        <v>141.80000000000001</v>
      </c>
      <c r="O710" s="139" t="e">
        <f t="shared" ca="1" si="40"/>
        <v>#VALUE!</v>
      </c>
      <c r="P710" s="139" t="e">
        <f t="shared" ca="1" si="41"/>
        <v>#VALUE!</v>
      </c>
      <c r="Q710" s="161" t="e">
        <f t="shared" ca="1" si="42"/>
        <v>#VALUE!</v>
      </c>
      <c r="R710" s="161" t="e">
        <f t="shared" ca="1" si="43"/>
        <v>#VALUE!</v>
      </c>
      <c r="S710" s="161" t="e">
        <f t="shared" ca="1" si="44"/>
        <v>#VALUE!</v>
      </c>
      <c r="T710" s="139" t="b">
        <f t="shared" ca="1" si="45"/>
        <v>1</v>
      </c>
      <c r="U710" s="139">
        <v>710</v>
      </c>
      <c r="V710" s="139"/>
      <c r="W710" s="141"/>
    </row>
    <row r="711" spans="1:23" ht="12" customHeight="1" x14ac:dyDescent="0.3">
      <c r="A711" s="156" t="str">
        <f t="array" aca="1" ref="A711" ca="1">IF(INDIRECT("route!D711")&gt;0,L711,(""))</f>
        <v/>
      </c>
      <c r="B711" s="156" t="str">
        <f t="array" aca="1" ref="B711" ca="1">IF(INDIRECT("route!D711")&gt;0,H711,(""))</f>
        <v/>
      </c>
      <c r="C711" s="157" t="str">
        <f t="shared" ca="1" si="48"/>
        <v xml:space="preserve"> </v>
      </c>
      <c r="D711" s="140">
        <f t="array" aca="1" ref="D711" ca="1">INDIRECT("route!E711")</f>
        <v>0</v>
      </c>
      <c r="E711" s="140" t="str">
        <f t="shared" ca="1" si="39"/>
        <v/>
      </c>
      <c r="F711" s="158">
        <f t="shared" ref="F711:F965" si="52">$B$5*1000/3600</f>
        <v>12.777777777777779</v>
      </c>
      <c r="G711" s="162">
        <f t="shared" ca="1" si="46"/>
        <v>0</v>
      </c>
      <c r="H711" s="160" t="e">
        <f t="shared" ca="1" si="37"/>
        <v>#NUM!</v>
      </c>
      <c r="I711" s="158">
        <f t="shared" ref="I711:I965" si="53">$A$5*1000/3600</f>
        <v>12.222222222222221</v>
      </c>
      <c r="J711" s="162">
        <f t="shared" ca="1" si="47"/>
        <v>0</v>
      </c>
      <c r="K711" s="162"/>
      <c r="L711" s="160" t="e">
        <f t="shared" ca="1" si="38"/>
        <v>#NUM!</v>
      </c>
      <c r="M711" s="158">
        <f t="array" aca="1" ref="M711" ca="1">INDIRECT("route!E711")-INDIRECT("route!E710")</f>
        <v>0</v>
      </c>
      <c r="N711" s="157">
        <f t="array" aca="1" ref="N711" ca="1">IF(INDIRECT("route!D711")="START",0,IF(T711=TRUE,N710,INDIRECT("route!E711")))</f>
        <v>141.80000000000001</v>
      </c>
      <c r="O711" s="139" t="e">
        <f t="shared" ca="1" si="40"/>
        <v>#VALUE!</v>
      </c>
      <c r="P711" s="139" t="e">
        <f t="shared" ca="1" si="41"/>
        <v>#VALUE!</v>
      </c>
      <c r="Q711" s="161" t="e">
        <f t="shared" ca="1" si="42"/>
        <v>#VALUE!</v>
      </c>
      <c r="R711" s="161" t="e">
        <f t="shared" ca="1" si="43"/>
        <v>#VALUE!</v>
      </c>
      <c r="S711" s="161" t="e">
        <f t="shared" ca="1" si="44"/>
        <v>#VALUE!</v>
      </c>
      <c r="T711" s="139" t="b">
        <f t="shared" ca="1" si="45"/>
        <v>1</v>
      </c>
      <c r="U711" s="139">
        <v>711</v>
      </c>
      <c r="V711" s="139"/>
      <c r="W711" s="141"/>
    </row>
    <row r="712" spans="1:23" ht="12" customHeight="1" x14ac:dyDescent="0.3">
      <c r="A712" s="156" t="str">
        <f t="array" aca="1" ref="A712" ca="1">IF(INDIRECT("route!D712")&gt;0,L712,(""))</f>
        <v/>
      </c>
      <c r="B712" s="156" t="str">
        <f t="array" aca="1" ref="B712" ca="1">IF(INDIRECT("route!D712")&gt;0,H712,(""))</f>
        <v/>
      </c>
      <c r="C712" s="157" t="str">
        <f t="shared" ca="1" si="48"/>
        <v xml:space="preserve"> </v>
      </c>
      <c r="D712" s="140">
        <f t="array" aca="1" ref="D712" ca="1">INDIRECT("route!E712")</f>
        <v>0</v>
      </c>
      <c r="E712" s="140" t="str">
        <f t="shared" ca="1" si="39"/>
        <v/>
      </c>
      <c r="F712" s="158">
        <f t="shared" si="52"/>
        <v>12.777777777777779</v>
      </c>
      <c r="G712" s="162">
        <f t="shared" ca="1" si="46"/>
        <v>0</v>
      </c>
      <c r="H712" s="160" t="e">
        <f t="shared" ref="H712:H966" ca="1" si="54">H711+G712</f>
        <v>#NUM!</v>
      </c>
      <c r="I712" s="158">
        <f t="shared" si="53"/>
        <v>12.222222222222221</v>
      </c>
      <c r="J712" s="162">
        <f t="shared" ca="1" si="47"/>
        <v>0</v>
      </c>
      <c r="K712" s="162"/>
      <c r="L712" s="160" t="e">
        <f t="shared" ref="L712:L966" ca="1" si="55">L711+J712</f>
        <v>#NUM!</v>
      </c>
      <c r="M712" s="158">
        <f t="array" aca="1" ref="M712" ca="1">INDIRECT("route!E712")-INDIRECT("route!E711")</f>
        <v>0</v>
      </c>
      <c r="N712" s="157">
        <f t="array" aca="1" ref="N712" ca="1">IF(INDIRECT("route!D712")="START",0,IF(T712=TRUE,N711,INDIRECT("route!E712")))</f>
        <v>141.80000000000001</v>
      </c>
      <c r="O712" s="139" t="e">
        <f t="shared" ca="1" si="40"/>
        <v>#VALUE!</v>
      </c>
      <c r="P712" s="139" t="e">
        <f t="shared" ca="1" si="41"/>
        <v>#VALUE!</v>
      </c>
      <c r="Q712" s="161" t="e">
        <f t="shared" ca="1" si="42"/>
        <v>#VALUE!</v>
      </c>
      <c r="R712" s="161" t="e">
        <f t="shared" ca="1" si="43"/>
        <v>#VALUE!</v>
      </c>
      <c r="S712" s="161" t="e">
        <f t="shared" ca="1" si="44"/>
        <v>#VALUE!</v>
      </c>
      <c r="T712" s="139" t="b">
        <f t="shared" ca="1" si="45"/>
        <v>1</v>
      </c>
      <c r="U712" s="139">
        <v>712</v>
      </c>
      <c r="V712" s="139"/>
      <c r="W712" s="141"/>
    </row>
    <row r="713" spans="1:23" ht="12" customHeight="1" x14ac:dyDescent="0.3">
      <c r="A713" s="156" t="str">
        <f t="array" aca="1" ref="A713" ca="1">IF(INDIRECT("route!D713")&gt;0,L713,(""))</f>
        <v/>
      </c>
      <c r="B713" s="156" t="str">
        <f t="array" aca="1" ref="B713" ca="1">IF(INDIRECT("route!D713")&gt;0,H713,(""))</f>
        <v/>
      </c>
      <c r="C713" s="157" t="str">
        <f t="shared" ca="1" si="48"/>
        <v xml:space="preserve"> </v>
      </c>
      <c r="D713" s="140">
        <f t="array" aca="1" ref="D713" ca="1">INDIRECT("route!E713")</f>
        <v>0</v>
      </c>
      <c r="E713" s="140" t="str">
        <f t="shared" ca="1" si="39"/>
        <v/>
      </c>
      <c r="F713" s="158">
        <f t="shared" si="52"/>
        <v>12.777777777777779</v>
      </c>
      <c r="G713" s="162">
        <f t="shared" ca="1" si="46"/>
        <v>0</v>
      </c>
      <c r="H713" s="160" t="e">
        <f t="shared" ca="1" si="54"/>
        <v>#NUM!</v>
      </c>
      <c r="I713" s="158">
        <f t="shared" si="53"/>
        <v>12.222222222222221</v>
      </c>
      <c r="J713" s="162">
        <f t="shared" ca="1" si="47"/>
        <v>0</v>
      </c>
      <c r="K713" s="162"/>
      <c r="L713" s="160" t="e">
        <f t="shared" ca="1" si="55"/>
        <v>#NUM!</v>
      </c>
      <c r="M713" s="158">
        <f t="array" aca="1" ref="M713" ca="1">INDIRECT("route!E713")-INDIRECT("route!E712")</f>
        <v>0</v>
      </c>
      <c r="N713" s="157">
        <f t="array" aca="1" ref="N713" ca="1">IF(INDIRECT("route!D713")="START",0,IF(T713=TRUE,N712,INDIRECT("route!E713")))</f>
        <v>141.80000000000001</v>
      </c>
      <c r="O713" s="139" t="e">
        <f t="shared" ca="1" si="40"/>
        <v>#VALUE!</v>
      </c>
      <c r="P713" s="139" t="e">
        <f t="shared" ca="1" si="41"/>
        <v>#VALUE!</v>
      </c>
      <c r="Q713" s="161" t="e">
        <f t="shared" ca="1" si="42"/>
        <v>#VALUE!</v>
      </c>
      <c r="R713" s="161" t="e">
        <f t="shared" ca="1" si="43"/>
        <v>#VALUE!</v>
      </c>
      <c r="S713" s="161" t="e">
        <f t="shared" ca="1" si="44"/>
        <v>#VALUE!</v>
      </c>
      <c r="T713" s="139" t="b">
        <f t="shared" ca="1" si="45"/>
        <v>1</v>
      </c>
      <c r="U713" s="139">
        <v>713</v>
      </c>
      <c r="V713" s="139"/>
      <c r="W713" s="141"/>
    </row>
    <row r="714" spans="1:23" ht="12" customHeight="1" x14ac:dyDescent="0.3">
      <c r="A714" s="156" t="str">
        <f t="array" aca="1" ref="A714" ca="1">IF(INDIRECT("route!D714")&gt;0,L714,(""))</f>
        <v/>
      </c>
      <c r="B714" s="156" t="str">
        <f t="array" aca="1" ref="B714" ca="1">IF(INDIRECT("route!D714")&gt;0,H714,(""))</f>
        <v/>
      </c>
      <c r="C714" s="157" t="str">
        <f t="shared" ca="1" si="48"/>
        <v xml:space="preserve"> </v>
      </c>
      <c r="D714" s="140">
        <f t="array" aca="1" ref="D714" ca="1">INDIRECT("route!E714")</f>
        <v>0</v>
      </c>
      <c r="E714" s="140" t="str">
        <f t="shared" ca="1" si="39"/>
        <v/>
      </c>
      <c r="F714" s="158">
        <f t="shared" si="52"/>
        <v>12.777777777777779</v>
      </c>
      <c r="G714" s="162">
        <f t="shared" ca="1" si="46"/>
        <v>0</v>
      </c>
      <c r="H714" s="160" t="e">
        <f t="shared" ca="1" si="54"/>
        <v>#NUM!</v>
      </c>
      <c r="I714" s="158">
        <f t="shared" si="53"/>
        <v>12.222222222222221</v>
      </c>
      <c r="J714" s="162">
        <f t="shared" ca="1" si="47"/>
        <v>0</v>
      </c>
      <c r="K714" s="162"/>
      <c r="L714" s="160" t="e">
        <f t="shared" ca="1" si="55"/>
        <v>#NUM!</v>
      </c>
      <c r="M714" s="158">
        <f t="array" aca="1" ref="M714" ca="1">INDIRECT("route!E714")-INDIRECT("route!E713")</f>
        <v>0</v>
      </c>
      <c r="N714" s="157">
        <f t="array" aca="1" ref="N714" ca="1">IF(INDIRECT("route!D714")="START",0,IF(T714=TRUE,N713,INDIRECT("route!E714")))</f>
        <v>141.80000000000001</v>
      </c>
      <c r="O714" s="139" t="e">
        <f t="shared" ca="1" si="40"/>
        <v>#VALUE!</v>
      </c>
      <c r="P714" s="139" t="e">
        <f t="shared" ca="1" si="41"/>
        <v>#VALUE!</v>
      </c>
      <c r="Q714" s="161" t="e">
        <f t="shared" ca="1" si="42"/>
        <v>#VALUE!</v>
      </c>
      <c r="R714" s="161" t="e">
        <f t="shared" ca="1" si="43"/>
        <v>#VALUE!</v>
      </c>
      <c r="S714" s="161" t="e">
        <f t="shared" ca="1" si="44"/>
        <v>#VALUE!</v>
      </c>
      <c r="T714" s="139" t="b">
        <f t="shared" ca="1" si="45"/>
        <v>1</v>
      </c>
      <c r="U714" s="139">
        <v>714</v>
      </c>
      <c r="V714" s="139"/>
      <c r="W714" s="141"/>
    </row>
    <row r="715" spans="1:23" ht="12" customHeight="1" x14ac:dyDescent="0.3">
      <c r="A715" s="156" t="str">
        <f t="array" aca="1" ref="A715" ca="1">IF(INDIRECT("route!D715")&gt;0,L715,(""))</f>
        <v/>
      </c>
      <c r="B715" s="156" t="str">
        <f t="array" aca="1" ref="B715" ca="1">IF(INDIRECT("route!D715")&gt;0,H715,(""))</f>
        <v/>
      </c>
      <c r="C715" s="157" t="str">
        <f t="shared" ca="1" si="48"/>
        <v xml:space="preserve"> </v>
      </c>
      <c r="D715" s="140">
        <f t="array" aca="1" ref="D715" ca="1">INDIRECT("route!E715")</f>
        <v>0</v>
      </c>
      <c r="E715" s="140" t="str">
        <f t="shared" ca="1" si="39"/>
        <v/>
      </c>
      <c r="F715" s="158">
        <f t="shared" si="52"/>
        <v>12.777777777777779</v>
      </c>
      <c r="G715" s="162">
        <f t="shared" ca="1" si="46"/>
        <v>0</v>
      </c>
      <c r="H715" s="160" t="e">
        <f t="shared" ca="1" si="54"/>
        <v>#NUM!</v>
      </c>
      <c r="I715" s="158">
        <f t="shared" si="53"/>
        <v>12.222222222222221</v>
      </c>
      <c r="J715" s="162">
        <f t="shared" ca="1" si="47"/>
        <v>0</v>
      </c>
      <c r="K715" s="162"/>
      <c r="L715" s="160" t="e">
        <f t="shared" ca="1" si="55"/>
        <v>#NUM!</v>
      </c>
      <c r="M715" s="158">
        <f t="array" aca="1" ref="M715" ca="1">INDIRECT("route!E715")-INDIRECT("route!E714")</f>
        <v>0</v>
      </c>
      <c r="N715" s="157">
        <f t="array" aca="1" ref="N715" ca="1">IF(INDIRECT("route!D715")="START",0,IF(T715=TRUE,N714,INDIRECT("route!E715")))</f>
        <v>141.80000000000001</v>
      </c>
      <c r="O715" s="139" t="e">
        <f t="shared" ca="1" si="40"/>
        <v>#VALUE!</v>
      </c>
      <c r="P715" s="139" t="e">
        <f t="shared" ca="1" si="41"/>
        <v>#VALUE!</v>
      </c>
      <c r="Q715" s="161" t="e">
        <f t="shared" ca="1" si="42"/>
        <v>#VALUE!</v>
      </c>
      <c r="R715" s="161" t="e">
        <f t="shared" ca="1" si="43"/>
        <v>#VALUE!</v>
      </c>
      <c r="S715" s="161" t="e">
        <f t="shared" ca="1" si="44"/>
        <v>#VALUE!</v>
      </c>
      <c r="T715" s="139" t="b">
        <f t="shared" ca="1" si="45"/>
        <v>1</v>
      </c>
      <c r="U715" s="139">
        <v>715</v>
      </c>
      <c r="V715" s="139"/>
      <c r="W715" s="141"/>
    </row>
    <row r="716" spans="1:23" ht="12" customHeight="1" x14ac:dyDescent="0.3">
      <c r="A716" s="156" t="str">
        <f t="array" aca="1" ref="A716" ca="1">IF(INDIRECT("route!D716")&gt;0,L716,(""))</f>
        <v/>
      </c>
      <c r="B716" s="156" t="str">
        <f t="array" aca="1" ref="B716" ca="1">IF(INDIRECT("route!D716")&gt;0,H716,(""))</f>
        <v/>
      </c>
      <c r="C716" s="157" t="str">
        <f t="shared" ca="1" si="48"/>
        <v xml:space="preserve"> </v>
      </c>
      <c r="D716" s="140">
        <f t="array" aca="1" ref="D716" ca="1">INDIRECT("route!E716")</f>
        <v>0</v>
      </c>
      <c r="E716" s="140" t="str">
        <f t="shared" ca="1" si="39"/>
        <v/>
      </c>
      <c r="F716" s="158">
        <f t="shared" si="52"/>
        <v>12.777777777777779</v>
      </c>
      <c r="G716" s="162">
        <f t="shared" ca="1" si="46"/>
        <v>0</v>
      </c>
      <c r="H716" s="160" t="e">
        <f t="shared" ca="1" si="54"/>
        <v>#NUM!</v>
      </c>
      <c r="I716" s="158">
        <f t="shared" si="53"/>
        <v>12.222222222222221</v>
      </c>
      <c r="J716" s="162">
        <f t="shared" ca="1" si="47"/>
        <v>0</v>
      </c>
      <c r="K716" s="162"/>
      <c r="L716" s="160" t="e">
        <f t="shared" ca="1" si="55"/>
        <v>#NUM!</v>
      </c>
      <c r="M716" s="158">
        <f t="array" aca="1" ref="M716" ca="1">INDIRECT("route!E716")-INDIRECT("route!E715")</f>
        <v>0</v>
      </c>
      <c r="N716" s="157">
        <f t="array" aca="1" ref="N716" ca="1">IF(INDIRECT("route!D716")="START",0,IF(T716=TRUE,N715,INDIRECT("route!E716")))</f>
        <v>141.80000000000001</v>
      </c>
      <c r="O716" s="139" t="e">
        <f t="shared" ca="1" si="40"/>
        <v>#VALUE!</v>
      </c>
      <c r="P716" s="139" t="e">
        <f t="shared" ca="1" si="41"/>
        <v>#VALUE!</v>
      </c>
      <c r="Q716" s="161" t="e">
        <f t="shared" ca="1" si="42"/>
        <v>#VALUE!</v>
      </c>
      <c r="R716" s="161" t="e">
        <f t="shared" ca="1" si="43"/>
        <v>#VALUE!</v>
      </c>
      <c r="S716" s="161" t="e">
        <f t="shared" ca="1" si="44"/>
        <v>#VALUE!</v>
      </c>
      <c r="T716" s="139" t="b">
        <f t="shared" ca="1" si="45"/>
        <v>1</v>
      </c>
      <c r="U716" s="139">
        <v>716</v>
      </c>
      <c r="V716" s="139"/>
      <c r="W716" s="141"/>
    </row>
    <row r="717" spans="1:23" ht="12" customHeight="1" x14ac:dyDescent="0.3">
      <c r="A717" s="156" t="str">
        <f t="array" aca="1" ref="A717" ca="1">IF(INDIRECT("route!D717")&gt;0,L717,(""))</f>
        <v/>
      </c>
      <c r="B717" s="156" t="str">
        <f t="array" aca="1" ref="B717" ca="1">IF(INDIRECT("route!D717")&gt;0,H717,(""))</f>
        <v/>
      </c>
      <c r="C717" s="157" t="str">
        <f t="shared" ca="1" si="48"/>
        <v xml:space="preserve"> </v>
      </c>
      <c r="D717" s="140">
        <f t="array" aca="1" ref="D717" ca="1">INDIRECT("route!E717")</f>
        <v>0</v>
      </c>
      <c r="E717" s="140" t="str">
        <f t="shared" ca="1" si="39"/>
        <v/>
      </c>
      <c r="F717" s="158">
        <f t="shared" si="52"/>
        <v>12.777777777777779</v>
      </c>
      <c r="G717" s="162">
        <f t="shared" ca="1" si="46"/>
        <v>0</v>
      </c>
      <c r="H717" s="160" t="e">
        <f t="shared" ca="1" si="54"/>
        <v>#NUM!</v>
      </c>
      <c r="I717" s="158">
        <f t="shared" si="53"/>
        <v>12.222222222222221</v>
      </c>
      <c r="J717" s="162">
        <f t="shared" ca="1" si="47"/>
        <v>0</v>
      </c>
      <c r="K717" s="162"/>
      <c r="L717" s="160" t="e">
        <f t="shared" ca="1" si="55"/>
        <v>#NUM!</v>
      </c>
      <c r="M717" s="158">
        <f t="array" aca="1" ref="M717" ca="1">INDIRECT("route!E717")-INDIRECT("route!E716")</f>
        <v>0</v>
      </c>
      <c r="N717" s="157">
        <f t="array" aca="1" ref="N717" ca="1">IF(INDIRECT("route!D717")="START",0,IF(T717=TRUE,N716,INDIRECT("route!E717")))</f>
        <v>141.80000000000001</v>
      </c>
      <c r="O717" s="139" t="e">
        <f t="shared" ca="1" si="40"/>
        <v>#VALUE!</v>
      </c>
      <c r="P717" s="139" t="e">
        <f t="shared" ca="1" si="41"/>
        <v>#VALUE!</v>
      </c>
      <c r="Q717" s="161" t="e">
        <f t="shared" ca="1" si="42"/>
        <v>#VALUE!</v>
      </c>
      <c r="R717" s="161" t="e">
        <f t="shared" ca="1" si="43"/>
        <v>#VALUE!</v>
      </c>
      <c r="S717" s="161" t="e">
        <f t="shared" ca="1" si="44"/>
        <v>#VALUE!</v>
      </c>
      <c r="T717" s="139" t="b">
        <f t="shared" ca="1" si="45"/>
        <v>1</v>
      </c>
      <c r="U717" s="139">
        <v>717</v>
      </c>
      <c r="V717" s="139"/>
      <c r="W717" s="141"/>
    </row>
    <row r="718" spans="1:23" ht="12" customHeight="1" x14ac:dyDescent="0.3">
      <c r="A718" s="156" t="str">
        <f t="array" aca="1" ref="A718" ca="1">IF(INDIRECT("route!D718")&gt;0,L718,(""))</f>
        <v/>
      </c>
      <c r="B718" s="156" t="str">
        <f t="array" aca="1" ref="B718" ca="1">IF(INDIRECT("route!D718")&gt;0,H718,(""))</f>
        <v/>
      </c>
      <c r="C718" s="157" t="str">
        <f t="shared" ca="1" si="48"/>
        <v xml:space="preserve"> </v>
      </c>
      <c r="D718" s="140">
        <f t="array" aca="1" ref="D718" ca="1">INDIRECT("route!E718")</f>
        <v>0</v>
      </c>
      <c r="E718" s="140" t="str">
        <f t="shared" ca="1" si="39"/>
        <v/>
      </c>
      <c r="F718" s="158">
        <f t="shared" si="52"/>
        <v>12.777777777777779</v>
      </c>
      <c r="G718" s="162">
        <f t="shared" ca="1" si="46"/>
        <v>0</v>
      </c>
      <c r="H718" s="160" t="e">
        <f t="shared" ca="1" si="54"/>
        <v>#NUM!</v>
      </c>
      <c r="I718" s="158">
        <f t="shared" si="53"/>
        <v>12.222222222222221</v>
      </c>
      <c r="J718" s="162">
        <f t="shared" ca="1" si="47"/>
        <v>0</v>
      </c>
      <c r="K718" s="162"/>
      <c r="L718" s="160" t="e">
        <f t="shared" ca="1" si="55"/>
        <v>#NUM!</v>
      </c>
      <c r="M718" s="158">
        <f t="array" aca="1" ref="M718" ca="1">INDIRECT("route!E718")-INDIRECT("route!E717")</f>
        <v>0</v>
      </c>
      <c r="N718" s="157">
        <f t="array" aca="1" ref="N718" ca="1">IF(INDIRECT("route!D718")="START",0,IF(T718=TRUE,N717,INDIRECT("route!E718")))</f>
        <v>141.80000000000001</v>
      </c>
      <c r="O718" s="139" t="e">
        <f t="shared" ca="1" si="40"/>
        <v>#VALUE!</v>
      </c>
      <c r="P718" s="139" t="e">
        <f t="shared" ca="1" si="41"/>
        <v>#VALUE!</v>
      </c>
      <c r="Q718" s="161" t="e">
        <f t="shared" ca="1" si="42"/>
        <v>#VALUE!</v>
      </c>
      <c r="R718" s="161" t="e">
        <f t="shared" ca="1" si="43"/>
        <v>#VALUE!</v>
      </c>
      <c r="S718" s="161" t="e">
        <f t="shared" ca="1" si="44"/>
        <v>#VALUE!</v>
      </c>
      <c r="T718" s="139" t="b">
        <f t="shared" ca="1" si="45"/>
        <v>1</v>
      </c>
      <c r="U718" s="139">
        <v>718</v>
      </c>
      <c r="V718" s="139"/>
      <c r="W718" s="141"/>
    </row>
    <row r="719" spans="1:23" ht="12" customHeight="1" x14ac:dyDescent="0.3">
      <c r="A719" s="156" t="str">
        <f t="array" aca="1" ref="A719" ca="1">IF(INDIRECT("route!D719")&gt;0,L719,(""))</f>
        <v/>
      </c>
      <c r="B719" s="156" t="str">
        <f t="array" aca="1" ref="B719" ca="1">IF(INDIRECT("route!D719")&gt;0,H719,(""))</f>
        <v/>
      </c>
      <c r="C719" s="157" t="str">
        <f t="shared" ca="1" si="48"/>
        <v xml:space="preserve"> </v>
      </c>
      <c r="D719" s="140">
        <f t="array" aca="1" ref="D719" ca="1">INDIRECT("route!E719")</f>
        <v>0</v>
      </c>
      <c r="E719" s="140" t="str">
        <f t="shared" ca="1" si="39"/>
        <v/>
      </c>
      <c r="F719" s="158">
        <f t="shared" si="52"/>
        <v>12.777777777777779</v>
      </c>
      <c r="G719" s="162">
        <f t="shared" ca="1" si="46"/>
        <v>0</v>
      </c>
      <c r="H719" s="160" t="e">
        <f t="shared" ca="1" si="54"/>
        <v>#NUM!</v>
      </c>
      <c r="I719" s="158">
        <f t="shared" si="53"/>
        <v>12.222222222222221</v>
      </c>
      <c r="J719" s="162">
        <f t="shared" ca="1" si="47"/>
        <v>0</v>
      </c>
      <c r="K719" s="162"/>
      <c r="L719" s="160" t="e">
        <f t="shared" ca="1" si="55"/>
        <v>#NUM!</v>
      </c>
      <c r="M719" s="158">
        <f t="array" aca="1" ref="M719" ca="1">INDIRECT("route!E719")-INDIRECT("route!E718")</f>
        <v>0</v>
      </c>
      <c r="N719" s="157">
        <f t="array" aca="1" ref="N719" ca="1">IF(INDIRECT("route!D719")="START",0,IF(T719=TRUE,N718,INDIRECT("route!E719")))</f>
        <v>141.80000000000001</v>
      </c>
      <c r="O719" s="139" t="e">
        <f t="shared" ca="1" si="40"/>
        <v>#VALUE!</v>
      </c>
      <c r="P719" s="139" t="e">
        <f t="shared" ca="1" si="41"/>
        <v>#VALUE!</v>
      </c>
      <c r="Q719" s="161" t="e">
        <f t="shared" ca="1" si="42"/>
        <v>#VALUE!</v>
      </c>
      <c r="R719" s="161" t="e">
        <f t="shared" ca="1" si="43"/>
        <v>#VALUE!</v>
      </c>
      <c r="S719" s="161" t="e">
        <f t="shared" ca="1" si="44"/>
        <v>#VALUE!</v>
      </c>
      <c r="T719" s="139" t="b">
        <f t="shared" ca="1" si="45"/>
        <v>1</v>
      </c>
      <c r="U719" s="139">
        <v>719</v>
      </c>
      <c r="V719" s="139"/>
      <c r="W719" s="141"/>
    </row>
    <row r="720" spans="1:23" ht="12" customHeight="1" x14ac:dyDescent="0.3">
      <c r="A720" s="156" t="str">
        <f t="array" aca="1" ref="A720" ca="1">IF(INDIRECT("route!D720")&gt;0,L720,(""))</f>
        <v/>
      </c>
      <c r="B720" s="156" t="str">
        <f t="array" aca="1" ref="B720" ca="1">IF(INDIRECT("route!D720")&gt;0,H720,(""))</f>
        <v/>
      </c>
      <c r="C720" s="157" t="str">
        <f t="shared" ca="1" si="48"/>
        <v xml:space="preserve"> </v>
      </c>
      <c r="D720" s="140">
        <f t="array" aca="1" ref="D720" ca="1">INDIRECT("route!E720")</f>
        <v>0</v>
      </c>
      <c r="E720" s="140" t="str">
        <f t="shared" ca="1" si="39"/>
        <v/>
      </c>
      <c r="F720" s="158">
        <f t="shared" si="52"/>
        <v>12.777777777777779</v>
      </c>
      <c r="G720" s="162">
        <f t="shared" ca="1" si="46"/>
        <v>0</v>
      </c>
      <c r="H720" s="160" t="e">
        <f t="shared" ca="1" si="54"/>
        <v>#NUM!</v>
      </c>
      <c r="I720" s="158">
        <f t="shared" si="53"/>
        <v>12.222222222222221</v>
      </c>
      <c r="J720" s="162">
        <f t="shared" ca="1" si="47"/>
        <v>0</v>
      </c>
      <c r="K720" s="162"/>
      <c r="L720" s="160" t="e">
        <f t="shared" ca="1" si="55"/>
        <v>#NUM!</v>
      </c>
      <c r="M720" s="158">
        <f t="array" aca="1" ref="M720" ca="1">INDIRECT("route!E720")-INDIRECT("route!E719")</f>
        <v>0</v>
      </c>
      <c r="N720" s="157">
        <f t="array" aca="1" ref="N720" ca="1">IF(INDIRECT("route!D720")="START",0,IF(T720=TRUE,N719,INDIRECT("route!E720")))</f>
        <v>141.80000000000001</v>
      </c>
      <c r="O720" s="139" t="e">
        <f t="shared" ca="1" si="40"/>
        <v>#VALUE!</v>
      </c>
      <c r="P720" s="139" t="e">
        <f t="shared" ca="1" si="41"/>
        <v>#VALUE!</v>
      </c>
      <c r="Q720" s="161" t="e">
        <f t="shared" ca="1" si="42"/>
        <v>#VALUE!</v>
      </c>
      <c r="R720" s="161" t="e">
        <f t="shared" ca="1" si="43"/>
        <v>#VALUE!</v>
      </c>
      <c r="S720" s="161" t="e">
        <f t="shared" ca="1" si="44"/>
        <v>#VALUE!</v>
      </c>
      <c r="T720" s="139" t="b">
        <f t="shared" ca="1" si="45"/>
        <v>1</v>
      </c>
      <c r="U720" s="139">
        <v>720</v>
      </c>
      <c r="V720" s="139"/>
      <c r="W720" s="141"/>
    </row>
    <row r="721" spans="1:23" ht="12" customHeight="1" x14ac:dyDescent="0.3">
      <c r="A721" s="156" t="str">
        <f t="array" aca="1" ref="A721" ca="1">IF(INDIRECT("route!D721")&gt;0,L721,(""))</f>
        <v/>
      </c>
      <c r="B721" s="156" t="str">
        <f t="array" aca="1" ref="B721" ca="1">IF(INDIRECT("route!D721")&gt;0,H721,(""))</f>
        <v/>
      </c>
      <c r="C721" s="157" t="str">
        <f t="shared" ca="1" si="48"/>
        <v xml:space="preserve"> </v>
      </c>
      <c r="D721" s="140">
        <f t="array" aca="1" ref="D721" ca="1">INDIRECT("route!E721")</f>
        <v>0</v>
      </c>
      <c r="E721" s="140" t="str">
        <f t="shared" ca="1" si="39"/>
        <v/>
      </c>
      <c r="F721" s="158">
        <f t="shared" si="52"/>
        <v>12.777777777777779</v>
      </c>
      <c r="G721" s="162">
        <f t="shared" ca="1" si="46"/>
        <v>0</v>
      </c>
      <c r="H721" s="160" t="e">
        <f t="shared" ca="1" si="54"/>
        <v>#NUM!</v>
      </c>
      <c r="I721" s="158">
        <f t="shared" si="53"/>
        <v>12.222222222222221</v>
      </c>
      <c r="J721" s="162">
        <f t="shared" ca="1" si="47"/>
        <v>0</v>
      </c>
      <c r="K721" s="162"/>
      <c r="L721" s="160" t="e">
        <f t="shared" ca="1" si="55"/>
        <v>#NUM!</v>
      </c>
      <c r="M721" s="158">
        <f t="array" aca="1" ref="M721" ca="1">INDIRECT("route!E721")-INDIRECT("route!E720")</f>
        <v>0</v>
      </c>
      <c r="N721" s="157">
        <f t="array" aca="1" ref="N721" ca="1">IF(INDIRECT("route!D721")="START",0,IF(T721=TRUE,N720,INDIRECT("route!E721")))</f>
        <v>141.80000000000001</v>
      </c>
      <c r="O721" s="139" t="e">
        <f t="shared" ca="1" si="40"/>
        <v>#VALUE!</v>
      </c>
      <c r="P721" s="139" t="e">
        <f t="shared" ca="1" si="41"/>
        <v>#VALUE!</v>
      </c>
      <c r="Q721" s="161" t="e">
        <f t="shared" ca="1" si="42"/>
        <v>#VALUE!</v>
      </c>
      <c r="R721" s="161" t="e">
        <f t="shared" ca="1" si="43"/>
        <v>#VALUE!</v>
      </c>
      <c r="S721" s="161" t="e">
        <f t="shared" ca="1" si="44"/>
        <v>#VALUE!</v>
      </c>
      <c r="T721" s="139" t="b">
        <f t="shared" ca="1" si="45"/>
        <v>1</v>
      </c>
      <c r="U721" s="139">
        <v>721</v>
      </c>
      <c r="V721" s="139"/>
      <c r="W721" s="141"/>
    </row>
    <row r="722" spans="1:23" ht="12" customHeight="1" x14ac:dyDescent="0.3">
      <c r="A722" s="156" t="str">
        <f t="array" aca="1" ref="A722" ca="1">IF(INDIRECT("route!D722")&gt;0,L722,(""))</f>
        <v/>
      </c>
      <c r="B722" s="156" t="str">
        <f t="array" aca="1" ref="B722" ca="1">IF(INDIRECT("route!D722")&gt;0,H722,(""))</f>
        <v/>
      </c>
      <c r="C722" s="157" t="str">
        <f t="shared" ca="1" si="48"/>
        <v xml:space="preserve"> </v>
      </c>
      <c r="D722" s="140">
        <f t="array" aca="1" ref="D722" ca="1">INDIRECT("route!E722")</f>
        <v>0</v>
      </c>
      <c r="E722" s="140" t="str">
        <f t="shared" ca="1" si="39"/>
        <v/>
      </c>
      <c r="F722" s="158">
        <f t="shared" si="52"/>
        <v>12.777777777777779</v>
      </c>
      <c r="G722" s="162">
        <f t="shared" ca="1" si="46"/>
        <v>0</v>
      </c>
      <c r="H722" s="160" t="e">
        <f t="shared" ca="1" si="54"/>
        <v>#NUM!</v>
      </c>
      <c r="I722" s="158">
        <f t="shared" si="53"/>
        <v>12.222222222222221</v>
      </c>
      <c r="J722" s="162">
        <f t="shared" ca="1" si="47"/>
        <v>0</v>
      </c>
      <c r="K722" s="162"/>
      <c r="L722" s="160" t="e">
        <f t="shared" ca="1" si="55"/>
        <v>#NUM!</v>
      </c>
      <c r="M722" s="158">
        <f t="array" aca="1" ref="M722" ca="1">INDIRECT("route!E722")-INDIRECT("route!E721")</f>
        <v>0</v>
      </c>
      <c r="N722" s="157">
        <f t="array" aca="1" ref="N722" ca="1">IF(INDIRECT("route!D722")="START",0,IF(T722=TRUE,N721,INDIRECT("route!E722")))</f>
        <v>141.80000000000001</v>
      </c>
      <c r="O722" s="139" t="e">
        <f t="shared" ca="1" si="40"/>
        <v>#VALUE!</v>
      </c>
      <c r="P722" s="139" t="e">
        <f t="shared" ca="1" si="41"/>
        <v>#VALUE!</v>
      </c>
      <c r="Q722" s="161" t="e">
        <f t="shared" ca="1" si="42"/>
        <v>#VALUE!</v>
      </c>
      <c r="R722" s="161" t="e">
        <f t="shared" ca="1" si="43"/>
        <v>#VALUE!</v>
      </c>
      <c r="S722" s="161" t="e">
        <f t="shared" ca="1" si="44"/>
        <v>#VALUE!</v>
      </c>
      <c r="T722" s="139" t="b">
        <f t="shared" ca="1" si="45"/>
        <v>1</v>
      </c>
      <c r="U722" s="139">
        <v>722</v>
      </c>
      <c r="V722" s="139"/>
      <c r="W722" s="141"/>
    </row>
    <row r="723" spans="1:23" ht="12" customHeight="1" x14ac:dyDescent="0.3">
      <c r="A723" s="156" t="str">
        <f t="array" aca="1" ref="A723" ca="1">IF(INDIRECT("route!D723")&gt;0,L723,(""))</f>
        <v/>
      </c>
      <c r="B723" s="156" t="str">
        <f t="array" aca="1" ref="B723" ca="1">IF(INDIRECT("route!D723")&gt;0,H723,(""))</f>
        <v/>
      </c>
      <c r="C723" s="157" t="str">
        <f t="shared" ca="1" si="48"/>
        <v xml:space="preserve"> </v>
      </c>
      <c r="D723" s="140">
        <f t="array" aca="1" ref="D723" ca="1">INDIRECT("route!E723")</f>
        <v>0</v>
      </c>
      <c r="E723" s="140" t="str">
        <f t="shared" ca="1" si="39"/>
        <v/>
      </c>
      <c r="F723" s="158">
        <f t="shared" si="52"/>
        <v>12.777777777777779</v>
      </c>
      <c r="G723" s="162">
        <f t="shared" ca="1" si="46"/>
        <v>0</v>
      </c>
      <c r="H723" s="160" t="e">
        <f t="shared" ca="1" si="54"/>
        <v>#NUM!</v>
      </c>
      <c r="I723" s="158">
        <f t="shared" si="53"/>
        <v>12.222222222222221</v>
      </c>
      <c r="J723" s="162">
        <f t="shared" ca="1" si="47"/>
        <v>0</v>
      </c>
      <c r="K723" s="162"/>
      <c r="L723" s="160" t="e">
        <f t="shared" ca="1" si="55"/>
        <v>#NUM!</v>
      </c>
      <c r="M723" s="158">
        <f t="array" aca="1" ref="M723" ca="1">INDIRECT("route!E723")-INDIRECT("route!E722")</f>
        <v>0</v>
      </c>
      <c r="N723" s="157">
        <f t="array" aca="1" ref="N723" ca="1">IF(INDIRECT("route!D723")="START",0,IF(T723=TRUE,N722,INDIRECT("route!E723")))</f>
        <v>141.80000000000001</v>
      </c>
      <c r="O723" s="139" t="e">
        <f t="shared" ca="1" si="40"/>
        <v>#VALUE!</v>
      </c>
      <c r="P723" s="139" t="e">
        <f t="shared" ca="1" si="41"/>
        <v>#VALUE!</v>
      </c>
      <c r="Q723" s="161" t="e">
        <f t="shared" ca="1" si="42"/>
        <v>#VALUE!</v>
      </c>
      <c r="R723" s="161" t="e">
        <f t="shared" ca="1" si="43"/>
        <v>#VALUE!</v>
      </c>
      <c r="S723" s="161" t="e">
        <f t="shared" ca="1" si="44"/>
        <v>#VALUE!</v>
      </c>
      <c r="T723" s="139" t="b">
        <f t="shared" ca="1" si="45"/>
        <v>1</v>
      </c>
      <c r="U723" s="139">
        <v>723</v>
      </c>
      <c r="V723" s="139"/>
      <c r="W723" s="141"/>
    </row>
    <row r="724" spans="1:23" ht="12" customHeight="1" x14ac:dyDescent="0.3">
      <c r="A724" s="156" t="str">
        <f t="array" aca="1" ref="A724" ca="1">IF(INDIRECT("route!D724")&gt;0,L724,(""))</f>
        <v/>
      </c>
      <c r="B724" s="156" t="str">
        <f t="array" aca="1" ref="B724" ca="1">IF(INDIRECT("route!D724")&gt;0,H724,(""))</f>
        <v/>
      </c>
      <c r="C724" s="157" t="str">
        <f t="shared" ca="1" si="48"/>
        <v xml:space="preserve"> </v>
      </c>
      <c r="D724" s="140">
        <f t="array" aca="1" ref="D724" ca="1">INDIRECT("route!E724")</f>
        <v>0</v>
      </c>
      <c r="E724" s="140" t="str">
        <f t="shared" ca="1" si="39"/>
        <v/>
      </c>
      <c r="F724" s="158">
        <f t="shared" si="52"/>
        <v>12.777777777777779</v>
      </c>
      <c r="G724" s="162">
        <f t="shared" ca="1" si="46"/>
        <v>0</v>
      </c>
      <c r="H724" s="160" t="e">
        <f t="shared" ca="1" si="54"/>
        <v>#NUM!</v>
      </c>
      <c r="I724" s="158">
        <f t="shared" si="53"/>
        <v>12.222222222222221</v>
      </c>
      <c r="J724" s="162">
        <f t="shared" ca="1" si="47"/>
        <v>0</v>
      </c>
      <c r="K724" s="162"/>
      <c r="L724" s="160" t="e">
        <f t="shared" ca="1" si="55"/>
        <v>#NUM!</v>
      </c>
      <c r="M724" s="158">
        <f t="array" aca="1" ref="M724" ca="1">INDIRECT("route!E724")-INDIRECT("route!E723")</f>
        <v>0</v>
      </c>
      <c r="N724" s="157">
        <f t="array" aca="1" ref="N724" ca="1">IF(INDIRECT("route!D724")="START",0,IF(T724=TRUE,N723,INDIRECT("route!E724")))</f>
        <v>141.80000000000001</v>
      </c>
      <c r="O724" s="139" t="e">
        <f t="shared" ca="1" si="40"/>
        <v>#VALUE!</v>
      </c>
      <c r="P724" s="139" t="e">
        <f t="shared" ca="1" si="41"/>
        <v>#VALUE!</v>
      </c>
      <c r="Q724" s="161" t="e">
        <f t="shared" ca="1" si="42"/>
        <v>#VALUE!</v>
      </c>
      <c r="R724" s="161" t="e">
        <f t="shared" ca="1" si="43"/>
        <v>#VALUE!</v>
      </c>
      <c r="S724" s="161" t="e">
        <f t="shared" ca="1" si="44"/>
        <v>#VALUE!</v>
      </c>
      <c r="T724" s="139" t="b">
        <f t="shared" ca="1" si="45"/>
        <v>1</v>
      </c>
      <c r="U724" s="139">
        <v>724</v>
      </c>
      <c r="V724" s="139"/>
      <c r="W724" s="141"/>
    </row>
    <row r="725" spans="1:23" ht="12" customHeight="1" x14ac:dyDescent="0.3">
      <c r="A725" s="156" t="str">
        <f t="array" aca="1" ref="A725" ca="1">IF(INDIRECT("route!D725")&gt;0,L725,(""))</f>
        <v/>
      </c>
      <c r="B725" s="156" t="str">
        <f t="array" aca="1" ref="B725" ca="1">IF(INDIRECT("route!D725")&gt;0,H725,(""))</f>
        <v/>
      </c>
      <c r="C725" s="157" t="str">
        <f t="shared" ca="1" si="48"/>
        <v xml:space="preserve"> </v>
      </c>
      <c r="D725" s="140">
        <f t="array" aca="1" ref="D725" ca="1">INDIRECT("route!E725")</f>
        <v>0</v>
      </c>
      <c r="E725" s="140" t="str">
        <f t="shared" ca="1" si="39"/>
        <v/>
      </c>
      <c r="F725" s="158">
        <f t="shared" si="52"/>
        <v>12.777777777777779</v>
      </c>
      <c r="G725" s="162">
        <f t="shared" ca="1" si="46"/>
        <v>0</v>
      </c>
      <c r="H725" s="160" t="e">
        <f t="shared" ca="1" si="54"/>
        <v>#NUM!</v>
      </c>
      <c r="I725" s="158">
        <f t="shared" si="53"/>
        <v>12.222222222222221</v>
      </c>
      <c r="J725" s="162">
        <f t="shared" ca="1" si="47"/>
        <v>0</v>
      </c>
      <c r="K725" s="162"/>
      <c r="L725" s="160" t="e">
        <f t="shared" ca="1" si="55"/>
        <v>#NUM!</v>
      </c>
      <c r="M725" s="158">
        <f t="array" aca="1" ref="M725" ca="1">INDIRECT("route!E725")-INDIRECT("route!E724")</f>
        <v>0</v>
      </c>
      <c r="N725" s="157">
        <f t="array" aca="1" ref="N725" ca="1">IF(INDIRECT("route!D725")="START",0,IF(T725=TRUE,N724,INDIRECT("route!E725")))</f>
        <v>141.80000000000001</v>
      </c>
      <c r="O725" s="139" t="e">
        <f t="shared" ca="1" si="40"/>
        <v>#VALUE!</v>
      </c>
      <c r="P725" s="139" t="e">
        <f t="shared" ca="1" si="41"/>
        <v>#VALUE!</v>
      </c>
      <c r="Q725" s="161" t="e">
        <f t="shared" ca="1" si="42"/>
        <v>#VALUE!</v>
      </c>
      <c r="R725" s="161" t="e">
        <f t="shared" ca="1" si="43"/>
        <v>#VALUE!</v>
      </c>
      <c r="S725" s="161" t="e">
        <f t="shared" ca="1" si="44"/>
        <v>#VALUE!</v>
      </c>
      <c r="T725" s="139" t="b">
        <f t="shared" ca="1" si="45"/>
        <v>1</v>
      </c>
      <c r="U725" s="139">
        <v>725</v>
      </c>
      <c r="V725" s="139"/>
      <c r="W725" s="141"/>
    </row>
    <row r="726" spans="1:23" ht="12" customHeight="1" x14ac:dyDescent="0.3">
      <c r="A726" s="156" t="str">
        <f t="array" aca="1" ref="A726" ca="1">IF(INDIRECT("route!D726")&gt;0,L726,(""))</f>
        <v/>
      </c>
      <c r="B726" s="156" t="str">
        <f t="array" aca="1" ref="B726" ca="1">IF(INDIRECT("route!D726")&gt;0,H726,(""))</f>
        <v/>
      </c>
      <c r="C726" s="157" t="str">
        <f t="shared" ca="1" si="48"/>
        <v xml:space="preserve"> </v>
      </c>
      <c r="D726" s="140">
        <f t="array" aca="1" ref="D726" ca="1">INDIRECT("route!E726")</f>
        <v>0</v>
      </c>
      <c r="E726" s="140" t="str">
        <f t="shared" ca="1" si="39"/>
        <v/>
      </c>
      <c r="F726" s="158">
        <f t="shared" si="52"/>
        <v>12.777777777777779</v>
      </c>
      <c r="G726" s="162">
        <f t="shared" ca="1" si="46"/>
        <v>0</v>
      </c>
      <c r="H726" s="160" t="e">
        <f t="shared" ca="1" si="54"/>
        <v>#NUM!</v>
      </c>
      <c r="I726" s="158">
        <f t="shared" si="53"/>
        <v>12.222222222222221</v>
      </c>
      <c r="J726" s="162">
        <f t="shared" ca="1" si="47"/>
        <v>0</v>
      </c>
      <c r="K726" s="162"/>
      <c r="L726" s="160" t="e">
        <f t="shared" ca="1" si="55"/>
        <v>#NUM!</v>
      </c>
      <c r="M726" s="158">
        <f t="array" aca="1" ref="M726" ca="1">INDIRECT("route!E726")-INDIRECT("route!E725")</f>
        <v>0</v>
      </c>
      <c r="N726" s="157">
        <f t="array" aca="1" ref="N726" ca="1">IF(INDIRECT("route!D726")="START",0,IF(T726=TRUE,N725,INDIRECT("route!E726")))</f>
        <v>141.80000000000001</v>
      </c>
      <c r="O726" s="139" t="e">
        <f t="shared" ca="1" si="40"/>
        <v>#VALUE!</v>
      </c>
      <c r="P726" s="139" t="e">
        <f t="shared" ca="1" si="41"/>
        <v>#VALUE!</v>
      </c>
      <c r="Q726" s="161" t="e">
        <f t="shared" ca="1" si="42"/>
        <v>#VALUE!</v>
      </c>
      <c r="R726" s="161" t="e">
        <f t="shared" ca="1" si="43"/>
        <v>#VALUE!</v>
      </c>
      <c r="S726" s="161" t="e">
        <f t="shared" ca="1" si="44"/>
        <v>#VALUE!</v>
      </c>
      <c r="T726" s="139" t="b">
        <f t="shared" ca="1" si="45"/>
        <v>1</v>
      </c>
      <c r="U726" s="139">
        <v>726</v>
      </c>
      <c r="V726" s="139"/>
      <c r="W726" s="141"/>
    </row>
    <row r="727" spans="1:23" ht="12" customHeight="1" x14ac:dyDescent="0.3">
      <c r="A727" s="156" t="str">
        <f t="array" aca="1" ref="A727" ca="1">IF(INDIRECT("route!D727")&gt;0,L727,(""))</f>
        <v/>
      </c>
      <c r="B727" s="156" t="str">
        <f t="array" aca="1" ref="B727" ca="1">IF(INDIRECT("route!D727")&gt;0,H727,(""))</f>
        <v/>
      </c>
      <c r="C727" s="157" t="str">
        <f t="shared" ca="1" si="48"/>
        <v xml:space="preserve"> </v>
      </c>
      <c r="D727" s="140">
        <f t="array" aca="1" ref="D727" ca="1">INDIRECT("route!E727")</f>
        <v>0</v>
      </c>
      <c r="E727" s="140" t="str">
        <f t="shared" ca="1" si="39"/>
        <v/>
      </c>
      <c r="F727" s="158">
        <f t="shared" si="52"/>
        <v>12.777777777777779</v>
      </c>
      <c r="G727" s="162">
        <f t="shared" ca="1" si="46"/>
        <v>0</v>
      </c>
      <c r="H727" s="160" t="e">
        <f t="shared" ca="1" si="54"/>
        <v>#NUM!</v>
      </c>
      <c r="I727" s="158">
        <f t="shared" si="53"/>
        <v>12.222222222222221</v>
      </c>
      <c r="J727" s="162">
        <f t="shared" ca="1" si="47"/>
        <v>0</v>
      </c>
      <c r="K727" s="162"/>
      <c r="L727" s="160" t="e">
        <f t="shared" ca="1" si="55"/>
        <v>#NUM!</v>
      </c>
      <c r="M727" s="158">
        <f t="array" aca="1" ref="M727" ca="1">INDIRECT("route!E727")-INDIRECT("route!E726")</f>
        <v>0</v>
      </c>
      <c r="N727" s="157">
        <f t="array" aca="1" ref="N727" ca="1">IF(INDIRECT("route!D727")="START",0,IF(T727=TRUE,N726,INDIRECT("route!E727")))</f>
        <v>141.80000000000001</v>
      </c>
      <c r="O727" s="139" t="e">
        <f t="shared" ca="1" si="40"/>
        <v>#VALUE!</v>
      </c>
      <c r="P727" s="139" t="e">
        <f t="shared" ca="1" si="41"/>
        <v>#VALUE!</v>
      </c>
      <c r="Q727" s="161" t="e">
        <f t="shared" ca="1" si="42"/>
        <v>#VALUE!</v>
      </c>
      <c r="R727" s="161" t="e">
        <f t="shared" ca="1" si="43"/>
        <v>#VALUE!</v>
      </c>
      <c r="S727" s="161" t="e">
        <f t="shared" ca="1" si="44"/>
        <v>#VALUE!</v>
      </c>
      <c r="T727" s="139" t="b">
        <f t="shared" ca="1" si="45"/>
        <v>1</v>
      </c>
      <c r="U727" s="139">
        <v>727</v>
      </c>
      <c r="V727" s="139"/>
      <c r="W727" s="141"/>
    </row>
    <row r="728" spans="1:23" ht="12" customHeight="1" x14ac:dyDescent="0.3">
      <c r="A728" s="156" t="str">
        <f t="array" aca="1" ref="A728" ca="1">IF(INDIRECT("route!D728")&gt;0,L728,(""))</f>
        <v/>
      </c>
      <c r="B728" s="156" t="str">
        <f t="array" aca="1" ref="B728" ca="1">IF(INDIRECT("route!D728")&gt;0,H728,(""))</f>
        <v/>
      </c>
      <c r="C728" s="157" t="str">
        <f t="shared" ca="1" si="48"/>
        <v xml:space="preserve"> </v>
      </c>
      <c r="D728" s="140">
        <f t="array" aca="1" ref="D728" ca="1">INDIRECT("route!E728")</f>
        <v>0</v>
      </c>
      <c r="E728" s="140" t="str">
        <f t="shared" ca="1" si="39"/>
        <v/>
      </c>
      <c r="F728" s="158">
        <f t="shared" si="52"/>
        <v>12.777777777777779</v>
      </c>
      <c r="G728" s="162">
        <f t="shared" ca="1" si="46"/>
        <v>0</v>
      </c>
      <c r="H728" s="160" t="e">
        <f t="shared" ca="1" si="54"/>
        <v>#NUM!</v>
      </c>
      <c r="I728" s="158">
        <f t="shared" si="53"/>
        <v>12.222222222222221</v>
      </c>
      <c r="J728" s="162">
        <f t="shared" ca="1" si="47"/>
        <v>0</v>
      </c>
      <c r="K728" s="162"/>
      <c r="L728" s="160" t="e">
        <f t="shared" ca="1" si="55"/>
        <v>#NUM!</v>
      </c>
      <c r="M728" s="158">
        <f t="array" aca="1" ref="M728" ca="1">INDIRECT("route!E728")-INDIRECT("route!E727")</f>
        <v>0</v>
      </c>
      <c r="N728" s="157">
        <f t="array" aca="1" ref="N728" ca="1">IF(INDIRECT("route!D728")="START",0,IF(T728=TRUE,N727,INDIRECT("route!E728")))</f>
        <v>141.80000000000001</v>
      </c>
      <c r="O728" s="139" t="e">
        <f t="shared" ca="1" si="40"/>
        <v>#VALUE!</v>
      </c>
      <c r="P728" s="139" t="e">
        <f t="shared" ca="1" si="41"/>
        <v>#VALUE!</v>
      </c>
      <c r="Q728" s="161" t="e">
        <f t="shared" ca="1" si="42"/>
        <v>#VALUE!</v>
      </c>
      <c r="R728" s="161" t="e">
        <f t="shared" ca="1" si="43"/>
        <v>#VALUE!</v>
      </c>
      <c r="S728" s="161" t="e">
        <f t="shared" ca="1" si="44"/>
        <v>#VALUE!</v>
      </c>
      <c r="T728" s="139" t="b">
        <f t="shared" ca="1" si="45"/>
        <v>1</v>
      </c>
      <c r="U728" s="139">
        <v>728</v>
      </c>
      <c r="V728" s="139"/>
      <c r="W728" s="141"/>
    </row>
    <row r="729" spans="1:23" ht="12" customHeight="1" x14ac:dyDescent="0.3">
      <c r="A729" s="156" t="str">
        <f t="array" aca="1" ref="A729" ca="1">IF(INDIRECT("route!D729")&gt;0,L729,(""))</f>
        <v/>
      </c>
      <c r="B729" s="156" t="str">
        <f t="array" aca="1" ref="B729" ca="1">IF(INDIRECT("route!D729")&gt;0,H729,(""))</f>
        <v/>
      </c>
      <c r="C729" s="157" t="str">
        <f t="shared" ca="1" si="48"/>
        <v xml:space="preserve"> </v>
      </c>
      <c r="D729" s="140">
        <f t="array" aca="1" ref="D729" ca="1">INDIRECT("route!E729")</f>
        <v>0</v>
      </c>
      <c r="E729" s="140" t="str">
        <f t="shared" ca="1" si="39"/>
        <v/>
      </c>
      <c r="F729" s="158">
        <f t="shared" si="52"/>
        <v>12.777777777777779</v>
      </c>
      <c r="G729" s="162">
        <f t="shared" ca="1" si="46"/>
        <v>0</v>
      </c>
      <c r="H729" s="160" t="e">
        <f t="shared" ca="1" si="54"/>
        <v>#NUM!</v>
      </c>
      <c r="I729" s="158">
        <f t="shared" si="53"/>
        <v>12.222222222222221</v>
      </c>
      <c r="J729" s="162">
        <f t="shared" ca="1" si="47"/>
        <v>0</v>
      </c>
      <c r="K729" s="162"/>
      <c r="L729" s="160" t="e">
        <f t="shared" ca="1" si="55"/>
        <v>#NUM!</v>
      </c>
      <c r="M729" s="158">
        <f t="array" aca="1" ref="M729" ca="1">INDIRECT("route!E729")-INDIRECT("route!E728")</f>
        <v>0</v>
      </c>
      <c r="N729" s="157">
        <f t="array" aca="1" ref="N729" ca="1">IF(INDIRECT("route!D729")="START",0,IF(T729=TRUE,N728,INDIRECT("route!E729")))</f>
        <v>141.80000000000001</v>
      </c>
      <c r="O729" s="139" t="e">
        <f t="shared" ca="1" si="40"/>
        <v>#VALUE!</v>
      </c>
      <c r="P729" s="139" t="e">
        <f t="shared" ca="1" si="41"/>
        <v>#VALUE!</v>
      </c>
      <c r="Q729" s="161" t="e">
        <f t="shared" ca="1" si="42"/>
        <v>#VALUE!</v>
      </c>
      <c r="R729" s="161" t="e">
        <f t="shared" ca="1" si="43"/>
        <v>#VALUE!</v>
      </c>
      <c r="S729" s="161" t="e">
        <f t="shared" ca="1" si="44"/>
        <v>#VALUE!</v>
      </c>
      <c r="T729" s="139" t="b">
        <f t="shared" ca="1" si="45"/>
        <v>1</v>
      </c>
      <c r="U729" s="139">
        <v>729</v>
      </c>
      <c r="V729" s="139"/>
      <c r="W729" s="141"/>
    </row>
    <row r="730" spans="1:23" ht="12" customHeight="1" x14ac:dyDescent="0.3">
      <c r="A730" s="156" t="str">
        <f t="array" aca="1" ref="A730" ca="1">IF(INDIRECT("route!D730")&gt;0,L730,(""))</f>
        <v/>
      </c>
      <c r="B730" s="156" t="str">
        <f t="array" aca="1" ref="B730" ca="1">IF(INDIRECT("route!D730")&gt;0,H730,(""))</f>
        <v/>
      </c>
      <c r="C730" s="157" t="str">
        <f t="shared" ca="1" si="48"/>
        <v xml:space="preserve"> </v>
      </c>
      <c r="D730" s="140">
        <f t="array" aca="1" ref="D730" ca="1">INDIRECT("route!E730")</f>
        <v>0</v>
      </c>
      <c r="E730" s="140" t="str">
        <f t="shared" ca="1" si="39"/>
        <v/>
      </c>
      <c r="F730" s="158">
        <f t="shared" si="52"/>
        <v>12.777777777777779</v>
      </c>
      <c r="G730" s="162">
        <f t="shared" ca="1" si="46"/>
        <v>0</v>
      </c>
      <c r="H730" s="160" t="e">
        <f t="shared" ca="1" si="54"/>
        <v>#NUM!</v>
      </c>
      <c r="I730" s="158">
        <f t="shared" si="53"/>
        <v>12.222222222222221</v>
      </c>
      <c r="J730" s="162">
        <f t="shared" ca="1" si="47"/>
        <v>0</v>
      </c>
      <c r="K730" s="162"/>
      <c r="L730" s="160" t="e">
        <f t="shared" ca="1" si="55"/>
        <v>#NUM!</v>
      </c>
      <c r="M730" s="158">
        <f t="array" aca="1" ref="M730" ca="1">INDIRECT("route!E730")-INDIRECT("route!E729")</f>
        <v>0</v>
      </c>
      <c r="N730" s="157">
        <f t="array" aca="1" ref="N730" ca="1">IF(INDIRECT("route!D730")="START",0,IF(T730=TRUE,N729,INDIRECT("route!E730")))</f>
        <v>141.80000000000001</v>
      </c>
      <c r="O730" s="139" t="e">
        <f t="shared" ca="1" si="40"/>
        <v>#VALUE!</v>
      </c>
      <c r="P730" s="139" t="e">
        <f t="shared" ca="1" si="41"/>
        <v>#VALUE!</v>
      </c>
      <c r="Q730" s="161" t="e">
        <f t="shared" ca="1" si="42"/>
        <v>#VALUE!</v>
      </c>
      <c r="R730" s="161" t="e">
        <f t="shared" ca="1" si="43"/>
        <v>#VALUE!</v>
      </c>
      <c r="S730" s="161" t="e">
        <f t="shared" ca="1" si="44"/>
        <v>#VALUE!</v>
      </c>
      <c r="T730" s="139" t="b">
        <f t="shared" ca="1" si="45"/>
        <v>1</v>
      </c>
      <c r="U730" s="139">
        <v>730</v>
      </c>
      <c r="V730" s="139"/>
      <c r="W730" s="141"/>
    </row>
    <row r="731" spans="1:23" ht="12" customHeight="1" x14ac:dyDescent="0.3">
      <c r="A731" s="156" t="str">
        <f t="array" aca="1" ref="A731" ca="1">IF(INDIRECT("route!D731")&gt;0,L731,(""))</f>
        <v/>
      </c>
      <c r="B731" s="156" t="str">
        <f t="array" aca="1" ref="B731" ca="1">IF(INDIRECT("route!D731")&gt;0,H731,(""))</f>
        <v/>
      </c>
      <c r="C731" s="157" t="str">
        <f t="shared" ca="1" si="48"/>
        <v xml:space="preserve"> </v>
      </c>
      <c r="D731" s="140">
        <f t="array" aca="1" ref="D731" ca="1">INDIRECT("route!E731")</f>
        <v>0</v>
      </c>
      <c r="E731" s="140" t="str">
        <f t="shared" ca="1" si="39"/>
        <v/>
      </c>
      <c r="F731" s="158">
        <f t="shared" si="52"/>
        <v>12.777777777777779</v>
      </c>
      <c r="G731" s="162">
        <f t="shared" ca="1" si="46"/>
        <v>0</v>
      </c>
      <c r="H731" s="160" t="e">
        <f t="shared" ca="1" si="54"/>
        <v>#NUM!</v>
      </c>
      <c r="I731" s="158">
        <f t="shared" si="53"/>
        <v>12.222222222222221</v>
      </c>
      <c r="J731" s="162">
        <f t="shared" ca="1" si="47"/>
        <v>0</v>
      </c>
      <c r="K731" s="162"/>
      <c r="L731" s="160" t="e">
        <f t="shared" ca="1" si="55"/>
        <v>#NUM!</v>
      </c>
      <c r="M731" s="158">
        <f t="array" aca="1" ref="M731" ca="1">INDIRECT("route!E731")-INDIRECT("route!E730")</f>
        <v>0</v>
      </c>
      <c r="N731" s="157">
        <f t="array" aca="1" ref="N731" ca="1">IF(INDIRECT("route!D731")="START",0,IF(T731=TRUE,N730,INDIRECT("route!E731")))</f>
        <v>141.80000000000001</v>
      </c>
      <c r="O731" s="139" t="e">
        <f t="shared" ca="1" si="40"/>
        <v>#VALUE!</v>
      </c>
      <c r="P731" s="139" t="e">
        <f t="shared" ca="1" si="41"/>
        <v>#VALUE!</v>
      </c>
      <c r="Q731" s="161" t="e">
        <f t="shared" ca="1" si="42"/>
        <v>#VALUE!</v>
      </c>
      <c r="R731" s="161" t="e">
        <f t="shared" ca="1" si="43"/>
        <v>#VALUE!</v>
      </c>
      <c r="S731" s="161" t="e">
        <f t="shared" ca="1" si="44"/>
        <v>#VALUE!</v>
      </c>
      <c r="T731" s="139" t="b">
        <f t="shared" ca="1" si="45"/>
        <v>1</v>
      </c>
      <c r="U731" s="139">
        <v>731</v>
      </c>
      <c r="V731" s="139"/>
      <c r="W731" s="141"/>
    </row>
    <row r="732" spans="1:23" ht="12" customHeight="1" x14ac:dyDescent="0.3">
      <c r="A732" s="156" t="str">
        <f t="array" aca="1" ref="A732" ca="1">IF(INDIRECT("route!D732")&gt;0,L732,(""))</f>
        <v/>
      </c>
      <c r="B732" s="156" t="str">
        <f t="array" aca="1" ref="B732" ca="1">IF(INDIRECT("route!D732")&gt;0,H732,(""))</f>
        <v/>
      </c>
      <c r="C732" s="157" t="str">
        <f t="shared" ca="1" si="48"/>
        <v xml:space="preserve"> </v>
      </c>
      <c r="D732" s="140">
        <f t="array" aca="1" ref="D732" ca="1">INDIRECT("route!E732")</f>
        <v>0</v>
      </c>
      <c r="E732" s="140" t="str">
        <f t="shared" ca="1" si="39"/>
        <v/>
      </c>
      <c r="F732" s="158">
        <f t="shared" si="52"/>
        <v>12.777777777777779</v>
      </c>
      <c r="G732" s="162">
        <f t="shared" ca="1" si="46"/>
        <v>0</v>
      </c>
      <c r="H732" s="160" t="e">
        <f t="shared" ca="1" si="54"/>
        <v>#NUM!</v>
      </c>
      <c r="I732" s="158">
        <f t="shared" si="53"/>
        <v>12.222222222222221</v>
      </c>
      <c r="J732" s="162">
        <f t="shared" ca="1" si="47"/>
        <v>0</v>
      </c>
      <c r="K732" s="162"/>
      <c r="L732" s="160" t="e">
        <f t="shared" ca="1" si="55"/>
        <v>#NUM!</v>
      </c>
      <c r="M732" s="158">
        <f t="array" aca="1" ref="M732" ca="1">INDIRECT("route!E732")-INDIRECT("route!E731")</f>
        <v>0</v>
      </c>
      <c r="N732" s="157">
        <f t="array" aca="1" ref="N732" ca="1">IF(INDIRECT("route!D732")="START",0,IF(T732=TRUE,N731,INDIRECT("route!E732")))</f>
        <v>141.80000000000001</v>
      </c>
      <c r="O732" s="139" t="e">
        <f t="shared" ca="1" si="40"/>
        <v>#VALUE!</v>
      </c>
      <c r="P732" s="139" t="e">
        <f t="shared" ca="1" si="41"/>
        <v>#VALUE!</v>
      </c>
      <c r="Q732" s="161" t="e">
        <f t="shared" ca="1" si="42"/>
        <v>#VALUE!</v>
      </c>
      <c r="R732" s="161" t="e">
        <f t="shared" ca="1" si="43"/>
        <v>#VALUE!</v>
      </c>
      <c r="S732" s="161" t="e">
        <f t="shared" ca="1" si="44"/>
        <v>#VALUE!</v>
      </c>
      <c r="T732" s="139" t="b">
        <f t="shared" ca="1" si="45"/>
        <v>1</v>
      </c>
      <c r="U732" s="139">
        <v>732</v>
      </c>
      <c r="V732" s="139"/>
      <c r="W732" s="141"/>
    </row>
    <row r="733" spans="1:23" ht="12" customHeight="1" x14ac:dyDescent="0.3">
      <c r="A733" s="156" t="str">
        <f t="array" aca="1" ref="A733" ca="1">IF(INDIRECT("route!D733")&gt;0,L733,(""))</f>
        <v/>
      </c>
      <c r="B733" s="156" t="str">
        <f t="array" aca="1" ref="B733" ca="1">IF(INDIRECT("route!D733")&gt;0,H733,(""))</f>
        <v/>
      </c>
      <c r="C733" s="157" t="str">
        <f t="shared" ca="1" si="48"/>
        <v xml:space="preserve"> </v>
      </c>
      <c r="D733" s="140">
        <f t="array" aca="1" ref="D733" ca="1">INDIRECT("route!E733")</f>
        <v>0</v>
      </c>
      <c r="E733" s="140" t="str">
        <f t="shared" ca="1" si="39"/>
        <v/>
      </c>
      <c r="F733" s="158">
        <f t="shared" si="52"/>
        <v>12.777777777777779</v>
      </c>
      <c r="G733" s="162">
        <f t="shared" ca="1" si="46"/>
        <v>0</v>
      </c>
      <c r="H733" s="160" t="e">
        <f t="shared" ca="1" si="54"/>
        <v>#NUM!</v>
      </c>
      <c r="I733" s="158">
        <f t="shared" si="53"/>
        <v>12.222222222222221</v>
      </c>
      <c r="J733" s="162">
        <f t="shared" ca="1" si="47"/>
        <v>0</v>
      </c>
      <c r="K733" s="162"/>
      <c r="L733" s="160" t="e">
        <f t="shared" ca="1" si="55"/>
        <v>#NUM!</v>
      </c>
      <c r="M733" s="158">
        <f t="array" aca="1" ref="M733" ca="1">INDIRECT("route!E733")-INDIRECT("route!E732")</f>
        <v>0</v>
      </c>
      <c r="N733" s="157">
        <f t="array" aca="1" ref="N733" ca="1">IF(INDIRECT("route!D733")="START",0,IF(T733=TRUE,N732,INDIRECT("route!E733")))</f>
        <v>141.80000000000001</v>
      </c>
      <c r="O733" s="139" t="e">
        <f t="shared" ca="1" si="40"/>
        <v>#VALUE!</v>
      </c>
      <c r="P733" s="139" t="e">
        <f t="shared" ca="1" si="41"/>
        <v>#VALUE!</v>
      </c>
      <c r="Q733" s="161" t="e">
        <f t="shared" ca="1" si="42"/>
        <v>#VALUE!</v>
      </c>
      <c r="R733" s="161" t="e">
        <f t="shared" ca="1" si="43"/>
        <v>#VALUE!</v>
      </c>
      <c r="S733" s="161" t="e">
        <f t="shared" ca="1" si="44"/>
        <v>#VALUE!</v>
      </c>
      <c r="T733" s="139" t="b">
        <f t="shared" ca="1" si="45"/>
        <v>1</v>
      </c>
      <c r="U733" s="139">
        <v>733</v>
      </c>
      <c r="V733" s="139"/>
      <c r="W733" s="141"/>
    </row>
    <row r="734" spans="1:23" ht="12" customHeight="1" x14ac:dyDescent="0.3">
      <c r="A734" s="156" t="str">
        <f t="array" aca="1" ref="A734" ca="1">IF(INDIRECT("route!D734")&gt;0,L734,(""))</f>
        <v/>
      </c>
      <c r="B734" s="156" t="str">
        <f t="array" aca="1" ref="B734" ca="1">IF(INDIRECT("route!D734")&gt;0,H734,(""))</f>
        <v/>
      </c>
      <c r="C734" s="157" t="str">
        <f t="shared" ca="1" si="48"/>
        <v xml:space="preserve"> </v>
      </c>
      <c r="D734" s="140">
        <f t="array" aca="1" ref="D734" ca="1">INDIRECT("route!E734")</f>
        <v>0</v>
      </c>
      <c r="E734" s="140" t="str">
        <f t="shared" ca="1" si="39"/>
        <v/>
      </c>
      <c r="F734" s="158">
        <f t="shared" si="52"/>
        <v>12.777777777777779</v>
      </c>
      <c r="G734" s="162">
        <f t="shared" ca="1" si="46"/>
        <v>0</v>
      </c>
      <c r="H734" s="160" t="e">
        <f t="shared" ca="1" si="54"/>
        <v>#NUM!</v>
      </c>
      <c r="I734" s="158">
        <f t="shared" si="53"/>
        <v>12.222222222222221</v>
      </c>
      <c r="J734" s="162">
        <f t="shared" ca="1" si="47"/>
        <v>0</v>
      </c>
      <c r="K734" s="162"/>
      <c r="L734" s="160" t="e">
        <f t="shared" ca="1" si="55"/>
        <v>#NUM!</v>
      </c>
      <c r="M734" s="158">
        <f t="array" aca="1" ref="M734" ca="1">INDIRECT("route!E734")-INDIRECT("route!E733")</f>
        <v>0</v>
      </c>
      <c r="N734" s="157">
        <f t="array" aca="1" ref="N734" ca="1">IF(INDIRECT("route!D734")="START",0,IF(T734=TRUE,N733,INDIRECT("route!E734")))</f>
        <v>141.80000000000001</v>
      </c>
      <c r="O734" s="139" t="e">
        <f t="shared" ca="1" si="40"/>
        <v>#VALUE!</v>
      </c>
      <c r="P734" s="139" t="e">
        <f t="shared" ca="1" si="41"/>
        <v>#VALUE!</v>
      </c>
      <c r="Q734" s="161" t="e">
        <f t="shared" ca="1" si="42"/>
        <v>#VALUE!</v>
      </c>
      <c r="R734" s="161" t="e">
        <f t="shared" ca="1" si="43"/>
        <v>#VALUE!</v>
      </c>
      <c r="S734" s="161" t="e">
        <f t="shared" ca="1" si="44"/>
        <v>#VALUE!</v>
      </c>
      <c r="T734" s="139" t="b">
        <f t="shared" ca="1" si="45"/>
        <v>1</v>
      </c>
      <c r="U734" s="139">
        <v>734</v>
      </c>
      <c r="V734" s="139"/>
      <c r="W734" s="141"/>
    </row>
    <row r="735" spans="1:23" ht="12" customHeight="1" x14ac:dyDescent="0.3">
      <c r="A735" s="156" t="str">
        <f t="array" aca="1" ref="A735" ca="1">IF(INDIRECT("route!D735")&gt;0,L735,(""))</f>
        <v/>
      </c>
      <c r="B735" s="156" t="str">
        <f t="array" aca="1" ref="B735" ca="1">IF(INDIRECT("route!D735")&gt;0,H735,(""))</f>
        <v/>
      </c>
      <c r="C735" s="157" t="str">
        <f t="shared" ca="1" si="48"/>
        <v xml:space="preserve"> </v>
      </c>
      <c r="D735" s="140">
        <f t="array" aca="1" ref="D735" ca="1">INDIRECT("route!E735")</f>
        <v>0</v>
      </c>
      <c r="E735" s="140" t="str">
        <f t="shared" ca="1" si="39"/>
        <v/>
      </c>
      <c r="F735" s="158">
        <f t="shared" si="52"/>
        <v>12.777777777777779</v>
      </c>
      <c r="G735" s="162">
        <f t="shared" ca="1" si="46"/>
        <v>0</v>
      </c>
      <c r="H735" s="160" t="e">
        <f t="shared" ca="1" si="54"/>
        <v>#NUM!</v>
      </c>
      <c r="I735" s="158">
        <f t="shared" si="53"/>
        <v>12.222222222222221</v>
      </c>
      <c r="J735" s="162">
        <f t="shared" ca="1" si="47"/>
        <v>0</v>
      </c>
      <c r="K735" s="162"/>
      <c r="L735" s="160" t="e">
        <f t="shared" ca="1" si="55"/>
        <v>#NUM!</v>
      </c>
      <c r="M735" s="158">
        <f t="array" aca="1" ref="M735" ca="1">INDIRECT("route!E735")-INDIRECT("route!E734")</f>
        <v>0</v>
      </c>
      <c r="N735" s="157">
        <f t="array" aca="1" ref="N735" ca="1">IF(INDIRECT("route!D735")="START",0,IF(T735=TRUE,N734,INDIRECT("route!E735")))</f>
        <v>141.80000000000001</v>
      </c>
      <c r="O735" s="139" t="e">
        <f t="shared" ca="1" si="40"/>
        <v>#VALUE!</v>
      </c>
      <c r="P735" s="139" t="e">
        <f t="shared" ca="1" si="41"/>
        <v>#VALUE!</v>
      </c>
      <c r="Q735" s="161" t="e">
        <f t="shared" ca="1" si="42"/>
        <v>#VALUE!</v>
      </c>
      <c r="R735" s="161" t="e">
        <f t="shared" ca="1" si="43"/>
        <v>#VALUE!</v>
      </c>
      <c r="S735" s="161" t="e">
        <f t="shared" ca="1" si="44"/>
        <v>#VALUE!</v>
      </c>
      <c r="T735" s="139" t="b">
        <f t="shared" ca="1" si="45"/>
        <v>1</v>
      </c>
      <c r="U735" s="139">
        <v>735</v>
      </c>
      <c r="V735" s="139"/>
      <c r="W735" s="141"/>
    </row>
    <row r="736" spans="1:23" ht="12" customHeight="1" x14ac:dyDescent="0.3">
      <c r="A736" s="156" t="str">
        <f t="array" aca="1" ref="A736" ca="1">IF(INDIRECT("route!D736")&gt;0,L736,(""))</f>
        <v/>
      </c>
      <c r="B736" s="156" t="str">
        <f t="array" aca="1" ref="B736" ca="1">IF(INDIRECT("route!D736")&gt;0,H736,(""))</f>
        <v/>
      </c>
      <c r="C736" s="157" t="str">
        <f t="shared" ca="1" si="48"/>
        <v xml:space="preserve"> </v>
      </c>
      <c r="D736" s="140">
        <f t="array" aca="1" ref="D736" ca="1">INDIRECT("route!E736")</f>
        <v>0</v>
      </c>
      <c r="E736" s="140" t="str">
        <f t="shared" ca="1" si="39"/>
        <v/>
      </c>
      <c r="F736" s="158">
        <f t="shared" si="52"/>
        <v>12.777777777777779</v>
      </c>
      <c r="G736" s="162">
        <f t="shared" ca="1" si="46"/>
        <v>0</v>
      </c>
      <c r="H736" s="160" t="e">
        <f t="shared" ca="1" si="54"/>
        <v>#NUM!</v>
      </c>
      <c r="I736" s="158">
        <f t="shared" si="53"/>
        <v>12.222222222222221</v>
      </c>
      <c r="J736" s="162">
        <f t="shared" ca="1" si="47"/>
        <v>0</v>
      </c>
      <c r="K736" s="162"/>
      <c r="L736" s="160" t="e">
        <f t="shared" ca="1" si="55"/>
        <v>#NUM!</v>
      </c>
      <c r="M736" s="158">
        <f t="array" aca="1" ref="M736" ca="1">INDIRECT("route!E736")-INDIRECT("route!E735")</f>
        <v>0</v>
      </c>
      <c r="N736" s="157">
        <f t="array" aca="1" ref="N736" ca="1">IF(INDIRECT("route!D736")="START",0,IF(T736=TRUE,N735,INDIRECT("route!E736")))</f>
        <v>141.80000000000001</v>
      </c>
      <c r="O736" s="139" t="e">
        <f t="shared" ca="1" si="40"/>
        <v>#VALUE!</v>
      </c>
      <c r="P736" s="139" t="e">
        <f t="shared" ca="1" si="41"/>
        <v>#VALUE!</v>
      </c>
      <c r="Q736" s="161" t="e">
        <f t="shared" ca="1" si="42"/>
        <v>#VALUE!</v>
      </c>
      <c r="R736" s="161" t="e">
        <f t="shared" ca="1" si="43"/>
        <v>#VALUE!</v>
      </c>
      <c r="S736" s="161" t="e">
        <f t="shared" ca="1" si="44"/>
        <v>#VALUE!</v>
      </c>
      <c r="T736" s="139" t="b">
        <f t="shared" ca="1" si="45"/>
        <v>1</v>
      </c>
      <c r="U736" s="139">
        <v>736</v>
      </c>
      <c r="V736" s="139"/>
      <c r="W736" s="141"/>
    </row>
    <row r="737" spans="1:23" ht="12" customHeight="1" x14ac:dyDescent="0.3">
      <c r="A737" s="156" t="str">
        <f t="array" aca="1" ref="A737" ca="1">IF(INDIRECT("route!D737")&gt;0,L737,(""))</f>
        <v/>
      </c>
      <c r="B737" s="156" t="str">
        <f t="array" aca="1" ref="B737" ca="1">IF(INDIRECT("route!D737")&gt;0,H737,(""))</f>
        <v/>
      </c>
      <c r="C737" s="157" t="str">
        <f t="shared" ca="1" si="48"/>
        <v xml:space="preserve"> </v>
      </c>
      <c r="D737" s="140">
        <f t="array" aca="1" ref="D737" ca="1">INDIRECT("route!E737")</f>
        <v>0</v>
      </c>
      <c r="E737" s="140" t="str">
        <f t="shared" ca="1" si="39"/>
        <v/>
      </c>
      <c r="F737" s="158">
        <f t="shared" si="52"/>
        <v>12.777777777777779</v>
      </c>
      <c r="G737" s="162">
        <f t="shared" ca="1" si="46"/>
        <v>0</v>
      </c>
      <c r="H737" s="160" t="e">
        <f t="shared" ca="1" si="54"/>
        <v>#NUM!</v>
      </c>
      <c r="I737" s="158">
        <f t="shared" si="53"/>
        <v>12.222222222222221</v>
      </c>
      <c r="J737" s="162">
        <f t="shared" ca="1" si="47"/>
        <v>0</v>
      </c>
      <c r="K737" s="162"/>
      <c r="L737" s="160" t="e">
        <f t="shared" ca="1" si="55"/>
        <v>#NUM!</v>
      </c>
      <c r="M737" s="158">
        <f t="array" aca="1" ref="M737" ca="1">INDIRECT("route!E737")-INDIRECT("route!E736")</f>
        <v>0</v>
      </c>
      <c r="N737" s="157">
        <f t="array" aca="1" ref="N737" ca="1">IF(INDIRECT("route!D737")="START",0,IF(T737=TRUE,N736,INDIRECT("route!E737")))</f>
        <v>141.80000000000001</v>
      </c>
      <c r="O737" s="139" t="e">
        <f t="shared" ca="1" si="40"/>
        <v>#VALUE!</v>
      </c>
      <c r="P737" s="139" t="e">
        <f t="shared" ca="1" si="41"/>
        <v>#VALUE!</v>
      </c>
      <c r="Q737" s="161" t="e">
        <f t="shared" ca="1" si="42"/>
        <v>#VALUE!</v>
      </c>
      <c r="R737" s="161" t="e">
        <f t="shared" ca="1" si="43"/>
        <v>#VALUE!</v>
      </c>
      <c r="S737" s="161" t="e">
        <f t="shared" ca="1" si="44"/>
        <v>#VALUE!</v>
      </c>
      <c r="T737" s="139" t="b">
        <f t="shared" ca="1" si="45"/>
        <v>1</v>
      </c>
      <c r="U737" s="139">
        <v>737</v>
      </c>
      <c r="V737" s="139"/>
      <c r="W737" s="141"/>
    </row>
    <row r="738" spans="1:23" ht="12" customHeight="1" x14ac:dyDescent="0.3">
      <c r="A738" s="156" t="str">
        <f t="array" aca="1" ref="A738" ca="1">IF(INDIRECT("route!D738")&gt;0,L738,(""))</f>
        <v/>
      </c>
      <c r="B738" s="156" t="str">
        <f t="array" aca="1" ref="B738" ca="1">IF(INDIRECT("route!D738")&gt;0,H738,(""))</f>
        <v/>
      </c>
      <c r="C738" s="157" t="str">
        <f t="shared" ca="1" si="48"/>
        <v xml:space="preserve"> </v>
      </c>
      <c r="D738" s="140">
        <f t="array" aca="1" ref="D738" ca="1">INDIRECT("route!E738")</f>
        <v>0</v>
      </c>
      <c r="E738" s="140" t="str">
        <f t="shared" ca="1" si="39"/>
        <v/>
      </c>
      <c r="F738" s="158">
        <f t="shared" si="52"/>
        <v>12.777777777777779</v>
      </c>
      <c r="G738" s="162">
        <f t="shared" ca="1" si="46"/>
        <v>0</v>
      </c>
      <c r="H738" s="160" t="e">
        <f t="shared" ca="1" si="54"/>
        <v>#NUM!</v>
      </c>
      <c r="I738" s="158">
        <f t="shared" si="53"/>
        <v>12.222222222222221</v>
      </c>
      <c r="J738" s="162">
        <f t="shared" ca="1" si="47"/>
        <v>0</v>
      </c>
      <c r="K738" s="162"/>
      <c r="L738" s="160" t="e">
        <f t="shared" ca="1" si="55"/>
        <v>#NUM!</v>
      </c>
      <c r="M738" s="158">
        <f t="array" aca="1" ref="M738" ca="1">INDIRECT("route!E738")-INDIRECT("route!E737")</f>
        <v>0</v>
      </c>
      <c r="N738" s="157">
        <f t="array" aca="1" ref="N738" ca="1">IF(INDIRECT("route!D738")="START",0,IF(T738=TRUE,N737,INDIRECT("route!E738")))</f>
        <v>141.80000000000001</v>
      </c>
      <c r="O738" s="139" t="e">
        <f t="shared" ca="1" si="40"/>
        <v>#VALUE!</v>
      </c>
      <c r="P738" s="139" t="e">
        <f t="shared" ca="1" si="41"/>
        <v>#VALUE!</v>
      </c>
      <c r="Q738" s="161" t="e">
        <f t="shared" ca="1" si="42"/>
        <v>#VALUE!</v>
      </c>
      <c r="R738" s="161" t="e">
        <f t="shared" ca="1" si="43"/>
        <v>#VALUE!</v>
      </c>
      <c r="S738" s="161" t="e">
        <f t="shared" ca="1" si="44"/>
        <v>#VALUE!</v>
      </c>
      <c r="T738" s="139" t="b">
        <f t="shared" ca="1" si="45"/>
        <v>1</v>
      </c>
      <c r="U738" s="139">
        <v>738</v>
      </c>
      <c r="V738" s="139"/>
      <c r="W738" s="141"/>
    </row>
    <row r="739" spans="1:23" ht="12" customHeight="1" x14ac:dyDescent="0.3">
      <c r="A739" s="156" t="str">
        <f t="array" aca="1" ref="A739" ca="1">IF(INDIRECT("route!D739")&gt;0,L739,(""))</f>
        <v/>
      </c>
      <c r="B739" s="156" t="str">
        <f t="array" aca="1" ref="B739" ca="1">IF(INDIRECT("route!D739")&gt;0,H739,(""))</f>
        <v/>
      </c>
      <c r="C739" s="157" t="str">
        <f t="shared" ca="1" si="48"/>
        <v xml:space="preserve"> </v>
      </c>
      <c r="D739" s="140">
        <f t="array" aca="1" ref="D739" ca="1">INDIRECT("route!E739")</f>
        <v>0</v>
      </c>
      <c r="E739" s="140" t="str">
        <f t="shared" ca="1" si="39"/>
        <v/>
      </c>
      <c r="F739" s="158">
        <f t="shared" si="52"/>
        <v>12.777777777777779</v>
      </c>
      <c r="G739" s="162">
        <f t="shared" ca="1" si="46"/>
        <v>0</v>
      </c>
      <c r="H739" s="160" t="e">
        <f t="shared" ca="1" si="54"/>
        <v>#NUM!</v>
      </c>
      <c r="I739" s="158">
        <f t="shared" si="53"/>
        <v>12.222222222222221</v>
      </c>
      <c r="J739" s="162">
        <f t="shared" ca="1" si="47"/>
        <v>0</v>
      </c>
      <c r="K739" s="162"/>
      <c r="L739" s="160" t="e">
        <f t="shared" ca="1" si="55"/>
        <v>#NUM!</v>
      </c>
      <c r="M739" s="158">
        <f t="array" aca="1" ref="M739" ca="1">INDIRECT("route!E739")-INDIRECT("route!E738")</f>
        <v>0</v>
      </c>
      <c r="N739" s="157">
        <f t="array" aca="1" ref="N739" ca="1">IF(INDIRECT("route!D739")="START",0,IF(T739=TRUE,N738,INDIRECT("route!E739")))</f>
        <v>141.80000000000001</v>
      </c>
      <c r="O739" s="139" t="e">
        <f t="shared" ca="1" si="40"/>
        <v>#VALUE!</v>
      </c>
      <c r="P739" s="139" t="e">
        <f t="shared" ca="1" si="41"/>
        <v>#VALUE!</v>
      </c>
      <c r="Q739" s="161" t="e">
        <f t="shared" ca="1" si="42"/>
        <v>#VALUE!</v>
      </c>
      <c r="R739" s="161" t="e">
        <f t="shared" ca="1" si="43"/>
        <v>#VALUE!</v>
      </c>
      <c r="S739" s="161" t="e">
        <f t="shared" ca="1" si="44"/>
        <v>#VALUE!</v>
      </c>
      <c r="T739" s="139" t="b">
        <f t="shared" ca="1" si="45"/>
        <v>1</v>
      </c>
      <c r="U739" s="139">
        <v>739</v>
      </c>
      <c r="V739" s="139"/>
      <c r="W739" s="141"/>
    </row>
    <row r="740" spans="1:23" ht="12" customHeight="1" x14ac:dyDescent="0.3">
      <c r="A740" s="156" t="str">
        <f t="array" aca="1" ref="A740" ca="1">IF(INDIRECT("route!D740")&gt;0,L740,(""))</f>
        <v/>
      </c>
      <c r="B740" s="156" t="str">
        <f t="array" aca="1" ref="B740" ca="1">IF(INDIRECT("route!D740")&gt;0,H740,(""))</f>
        <v/>
      </c>
      <c r="C740" s="157" t="str">
        <f t="shared" ca="1" si="48"/>
        <v xml:space="preserve"> </v>
      </c>
      <c r="D740" s="140">
        <f t="array" aca="1" ref="D740" ca="1">INDIRECT("route!E740")</f>
        <v>0</v>
      </c>
      <c r="E740" s="140" t="str">
        <f t="shared" ca="1" si="39"/>
        <v/>
      </c>
      <c r="F740" s="158">
        <f t="shared" si="52"/>
        <v>12.777777777777779</v>
      </c>
      <c r="G740" s="162">
        <f t="shared" ca="1" si="46"/>
        <v>0</v>
      </c>
      <c r="H740" s="160" t="e">
        <f t="shared" ca="1" si="54"/>
        <v>#NUM!</v>
      </c>
      <c r="I740" s="158">
        <f t="shared" si="53"/>
        <v>12.222222222222221</v>
      </c>
      <c r="J740" s="162">
        <f t="shared" ca="1" si="47"/>
        <v>0</v>
      </c>
      <c r="K740" s="162"/>
      <c r="L740" s="160" t="e">
        <f t="shared" ca="1" si="55"/>
        <v>#NUM!</v>
      </c>
      <c r="M740" s="158">
        <f t="array" aca="1" ref="M740" ca="1">INDIRECT("route!E740")-INDIRECT("route!E739")</f>
        <v>0</v>
      </c>
      <c r="N740" s="157">
        <f t="array" aca="1" ref="N740" ca="1">IF(INDIRECT("route!D740")="START",0,IF(T740=TRUE,N739,INDIRECT("route!E740")))</f>
        <v>141.80000000000001</v>
      </c>
      <c r="O740" s="139" t="e">
        <f t="shared" ca="1" si="40"/>
        <v>#VALUE!</v>
      </c>
      <c r="P740" s="139" t="e">
        <f t="shared" ca="1" si="41"/>
        <v>#VALUE!</v>
      </c>
      <c r="Q740" s="161" t="e">
        <f t="shared" ca="1" si="42"/>
        <v>#VALUE!</v>
      </c>
      <c r="R740" s="161" t="e">
        <f t="shared" ca="1" si="43"/>
        <v>#VALUE!</v>
      </c>
      <c r="S740" s="161" t="e">
        <f t="shared" ca="1" si="44"/>
        <v>#VALUE!</v>
      </c>
      <c r="T740" s="139" t="b">
        <f t="shared" ca="1" si="45"/>
        <v>1</v>
      </c>
      <c r="U740" s="139">
        <v>740</v>
      </c>
      <c r="V740" s="139"/>
      <c r="W740" s="141"/>
    </row>
    <row r="741" spans="1:23" ht="12" customHeight="1" x14ac:dyDescent="0.3">
      <c r="A741" s="156" t="str">
        <f t="array" aca="1" ref="A741" ca="1">IF(INDIRECT("route!D741")&gt;0,L741,(""))</f>
        <v/>
      </c>
      <c r="B741" s="156" t="str">
        <f t="array" aca="1" ref="B741" ca="1">IF(INDIRECT("route!D741")&gt;0,H741,(""))</f>
        <v/>
      </c>
      <c r="C741" s="157" t="str">
        <f t="shared" ca="1" si="48"/>
        <v xml:space="preserve"> </v>
      </c>
      <c r="D741" s="140">
        <f t="array" aca="1" ref="D741" ca="1">INDIRECT("route!E741")</f>
        <v>0</v>
      </c>
      <c r="E741" s="140" t="str">
        <f t="shared" ca="1" si="39"/>
        <v/>
      </c>
      <c r="F741" s="158">
        <f t="shared" si="52"/>
        <v>12.777777777777779</v>
      </c>
      <c r="G741" s="162">
        <f t="shared" ca="1" si="46"/>
        <v>0</v>
      </c>
      <c r="H741" s="160" t="e">
        <f t="shared" ca="1" si="54"/>
        <v>#NUM!</v>
      </c>
      <c r="I741" s="158">
        <f t="shared" si="53"/>
        <v>12.222222222222221</v>
      </c>
      <c r="J741" s="162">
        <f t="shared" ca="1" si="47"/>
        <v>0</v>
      </c>
      <c r="K741" s="162"/>
      <c r="L741" s="160" t="e">
        <f t="shared" ca="1" si="55"/>
        <v>#NUM!</v>
      </c>
      <c r="M741" s="158">
        <f t="array" aca="1" ref="M741" ca="1">INDIRECT("route!E741")-INDIRECT("route!E740")</f>
        <v>0</v>
      </c>
      <c r="N741" s="157">
        <f t="array" aca="1" ref="N741" ca="1">IF(INDIRECT("route!D741")="START",0,IF(T741=TRUE,N740,INDIRECT("route!E741")))</f>
        <v>141.80000000000001</v>
      </c>
      <c r="O741" s="139" t="e">
        <f t="shared" ca="1" si="40"/>
        <v>#VALUE!</v>
      </c>
      <c r="P741" s="139" t="e">
        <f t="shared" ca="1" si="41"/>
        <v>#VALUE!</v>
      </c>
      <c r="Q741" s="161" t="e">
        <f t="shared" ca="1" si="42"/>
        <v>#VALUE!</v>
      </c>
      <c r="R741" s="161" t="e">
        <f t="shared" ca="1" si="43"/>
        <v>#VALUE!</v>
      </c>
      <c r="S741" s="161" t="e">
        <f t="shared" ca="1" si="44"/>
        <v>#VALUE!</v>
      </c>
      <c r="T741" s="139" t="b">
        <f t="shared" ca="1" si="45"/>
        <v>1</v>
      </c>
      <c r="U741" s="139">
        <v>741</v>
      </c>
      <c r="V741" s="139"/>
      <c r="W741" s="141"/>
    </row>
    <row r="742" spans="1:23" ht="12" customHeight="1" x14ac:dyDescent="0.3">
      <c r="A742" s="156" t="str">
        <f t="array" aca="1" ref="A742" ca="1">IF(INDIRECT("route!D742")&gt;0,L742,(""))</f>
        <v/>
      </c>
      <c r="B742" s="156" t="str">
        <f t="array" aca="1" ref="B742" ca="1">IF(INDIRECT("route!D742")&gt;0,H742,(""))</f>
        <v/>
      </c>
      <c r="C742" s="157" t="str">
        <f t="shared" ca="1" si="48"/>
        <v xml:space="preserve"> </v>
      </c>
      <c r="D742" s="140">
        <f t="array" aca="1" ref="D742" ca="1">INDIRECT("route!E742")</f>
        <v>0</v>
      </c>
      <c r="E742" s="140" t="str">
        <f t="shared" ca="1" si="39"/>
        <v/>
      </c>
      <c r="F742" s="158">
        <f t="shared" si="52"/>
        <v>12.777777777777779</v>
      </c>
      <c r="G742" s="162">
        <f t="shared" ca="1" si="46"/>
        <v>0</v>
      </c>
      <c r="H742" s="160" t="e">
        <f t="shared" ca="1" si="54"/>
        <v>#NUM!</v>
      </c>
      <c r="I742" s="158">
        <f t="shared" si="53"/>
        <v>12.222222222222221</v>
      </c>
      <c r="J742" s="162">
        <f t="shared" ca="1" si="47"/>
        <v>0</v>
      </c>
      <c r="K742" s="162"/>
      <c r="L742" s="160" t="e">
        <f t="shared" ca="1" si="55"/>
        <v>#NUM!</v>
      </c>
      <c r="M742" s="158">
        <f t="array" aca="1" ref="M742" ca="1">INDIRECT("route!E742")-INDIRECT("route!E741")</f>
        <v>0</v>
      </c>
      <c r="N742" s="157">
        <f t="array" aca="1" ref="N742" ca="1">IF(INDIRECT("route!D742")="START",0,IF(T742=TRUE,N741,INDIRECT("route!E742")))</f>
        <v>141.80000000000001</v>
      </c>
      <c r="O742" s="139" t="e">
        <f t="shared" ca="1" si="40"/>
        <v>#VALUE!</v>
      </c>
      <c r="P742" s="139" t="e">
        <f t="shared" ca="1" si="41"/>
        <v>#VALUE!</v>
      </c>
      <c r="Q742" s="161" t="e">
        <f t="shared" ca="1" si="42"/>
        <v>#VALUE!</v>
      </c>
      <c r="R742" s="161" t="e">
        <f t="shared" ca="1" si="43"/>
        <v>#VALUE!</v>
      </c>
      <c r="S742" s="161" t="e">
        <f t="shared" ca="1" si="44"/>
        <v>#VALUE!</v>
      </c>
      <c r="T742" s="139" t="b">
        <f t="shared" ca="1" si="45"/>
        <v>1</v>
      </c>
      <c r="U742" s="139">
        <v>742</v>
      </c>
      <c r="V742" s="139"/>
      <c r="W742" s="141"/>
    </row>
    <row r="743" spans="1:23" ht="12" customHeight="1" x14ac:dyDescent="0.3">
      <c r="A743" s="156" t="str">
        <f t="array" aca="1" ref="A743" ca="1">IF(INDIRECT("route!D743")&gt;0,L743,(""))</f>
        <v/>
      </c>
      <c r="B743" s="156" t="str">
        <f t="array" aca="1" ref="B743" ca="1">IF(INDIRECT("route!D743")&gt;0,H743,(""))</f>
        <v/>
      </c>
      <c r="C743" s="157" t="str">
        <f t="shared" ca="1" si="48"/>
        <v xml:space="preserve"> </v>
      </c>
      <c r="D743" s="140">
        <f t="array" aca="1" ref="D743" ca="1">INDIRECT("route!E743")</f>
        <v>0</v>
      </c>
      <c r="E743" s="140" t="str">
        <f t="shared" ca="1" si="39"/>
        <v/>
      </c>
      <c r="F743" s="158">
        <f t="shared" si="52"/>
        <v>12.777777777777779</v>
      </c>
      <c r="G743" s="162">
        <f t="shared" ca="1" si="46"/>
        <v>0</v>
      </c>
      <c r="H743" s="160" t="e">
        <f t="shared" ca="1" si="54"/>
        <v>#NUM!</v>
      </c>
      <c r="I743" s="158">
        <f t="shared" si="53"/>
        <v>12.222222222222221</v>
      </c>
      <c r="J743" s="162">
        <f t="shared" ca="1" si="47"/>
        <v>0</v>
      </c>
      <c r="K743" s="162"/>
      <c r="L743" s="160" t="e">
        <f t="shared" ca="1" si="55"/>
        <v>#NUM!</v>
      </c>
      <c r="M743" s="158">
        <f t="array" aca="1" ref="M743" ca="1">INDIRECT("route!E743")-INDIRECT("route!E742")</f>
        <v>0</v>
      </c>
      <c r="N743" s="157">
        <f t="array" aca="1" ref="N743" ca="1">IF(INDIRECT("route!D743")="START",0,IF(T743=TRUE,N742,INDIRECT("route!E743")))</f>
        <v>141.80000000000001</v>
      </c>
      <c r="O743" s="139" t="e">
        <f t="shared" ca="1" si="40"/>
        <v>#VALUE!</v>
      </c>
      <c r="P743" s="139" t="e">
        <f t="shared" ca="1" si="41"/>
        <v>#VALUE!</v>
      </c>
      <c r="Q743" s="161" t="e">
        <f t="shared" ca="1" si="42"/>
        <v>#VALUE!</v>
      </c>
      <c r="R743" s="161" t="e">
        <f t="shared" ca="1" si="43"/>
        <v>#VALUE!</v>
      </c>
      <c r="S743" s="161" t="e">
        <f t="shared" ca="1" si="44"/>
        <v>#VALUE!</v>
      </c>
      <c r="T743" s="139" t="b">
        <f t="shared" ca="1" si="45"/>
        <v>1</v>
      </c>
      <c r="U743" s="139">
        <v>743</v>
      </c>
      <c r="V743" s="139"/>
      <c r="W743" s="141"/>
    </row>
    <row r="744" spans="1:23" ht="12" customHeight="1" x14ac:dyDescent="0.3">
      <c r="A744" s="156" t="str">
        <f t="array" aca="1" ref="A744" ca="1">IF(INDIRECT("route!D744")&gt;0,L744,(""))</f>
        <v/>
      </c>
      <c r="B744" s="156" t="str">
        <f t="array" aca="1" ref="B744" ca="1">IF(INDIRECT("route!D744")&gt;0,H744,(""))</f>
        <v/>
      </c>
      <c r="C744" s="157" t="str">
        <f t="shared" ca="1" si="48"/>
        <v xml:space="preserve"> </v>
      </c>
      <c r="D744" s="140">
        <f t="array" aca="1" ref="D744" ca="1">INDIRECT("route!E744")</f>
        <v>0</v>
      </c>
      <c r="E744" s="140" t="str">
        <f t="shared" ca="1" si="39"/>
        <v/>
      </c>
      <c r="F744" s="158">
        <f t="shared" si="52"/>
        <v>12.777777777777779</v>
      </c>
      <c r="G744" s="162">
        <f t="shared" ca="1" si="46"/>
        <v>0</v>
      </c>
      <c r="H744" s="160" t="e">
        <f t="shared" ca="1" si="54"/>
        <v>#NUM!</v>
      </c>
      <c r="I744" s="158">
        <f t="shared" si="53"/>
        <v>12.222222222222221</v>
      </c>
      <c r="J744" s="162">
        <f t="shared" ca="1" si="47"/>
        <v>0</v>
      </c>
      <c r="K744" s="162"/>
      <c r="L744" s="160" t="e">
        <f t="shared" ca="1" si="55"/>
        <v>#NUM!</v>
      </c>
      <c r="M744" s="158">
        <f t="array" aca="1" ref="M744" ca="1">INDIRECT("route!E744")-INDIRECT("route!E743")</f>
        <v>0</v>
      </c>
      <c r="N744" s="157">
        <f t="array" aca="1" ref="N744" ca="1">IF(INDIRECT("route!D744")="START",0,IF(T744=TRUE,N743,INDIRECT("route!E744")))</f>
        <v>141.80000000000001</v>
      </c>
      <c r="O744" s="139" t="e">
        <f t="shared" ca="1" si="40"/>
        <v>#VALUE!</v>
      </c>
      <c r="P744" s="139" t="e">
        <f t="shared" ca="1" si="41"/>
        <v>#VALUE!</v>
      </c>
      <c r="Q744" s="161" t="e">
        <f t="shared" ca="1" si="42"/>
        <v>#VALUE!</v>
      </c>
      <c r="R744" s="161" t="e">
        <f t="shared" ca="1" si="43"/>
        <v>#VALUE!</v>
      </c>
      <c r="S744" s="161" t="e">
        <f t="shared" ca="1" si="44"/>
        <v>#VALUE!</v>
      </c>
      <c r="T744" s="139" t="b">
        <f t="shared" ca="1" si="45"/>
        <v>1</v>
      </c>
      <c r="U744" s="139">
        <v>744</v>
      </c>
      <c r="V744" s="139"/>
      <c r="W744" s="141"/>
    </row>
    <row r="745" spans="1:23" ht="12" customHeight="1" x14ac:dyDescent="0.3">
      <c r="A745" s="156" t="str">
        <f t="array" aca="1" ref="A745" ca="1">IF(INDIRECT("route!D745")&gt;0,L745,(""))</f>
        <v/>
      </c>
      <c r="B745" s="156" t="str">
        <f t="array" aca="1" ref="B745" ca="1">IF(INDIRECT("route!D745")&gt;0,H745,(""))</f>
        <v/>
      </c>
      <c r="C745" s="157" t="str">
        <f t="shared" ca="1" si="48"/>
        <v xml:space="preserve"> </v>
      </c>
      <c r="D745" s="140">
        <f t="array" aca="1" ref="D745" ca="1">INDIRECT("route!E745")</f>
        <v>0</v>
      </c>
      <c r="E745" s="140" t="str">
        <f t="shared" ca="1" si="39"/>
        <v/>
      </c>
      <c r="F745" s="158">
        <f t="shared" si="52"/>
        <v>12.777777777777779</v>
      </c>
      <c r="G745" s="162">
        <f t="shared" ca="1" si="46"/>
        <v>0</v>
      </c>
      <c r="H745" s="160" t="e">
        <f t="shared" ca="1" si="54"/>
        <v>#NUM!</v>
      </c>
      <c r="I745" s="158">
        <f t="shared" si="53"/>
        <v>12.222222222222221</v>
      </c>
      <c r="J745" s="162">
        <f t="shared" ca="1" si="47"/>
        <v>0</v>
      </c>
      <c r="K745" s="162"/>
      <c r="L745" s="160" t="e">
        <f t="shared" ca="1" si="55"/>
        <v>#NUM!</v>
      </c>
      <c r="M745" s="158">
        <f t="array" aca="1" ref="M745" ca="1">INDIRECT("route!E745")-INDIRECT("route!E744")</f>
        <v>0</v>
      </c>
      <c r="N745" s="157">
        <f t="array" aca="1" ref="N745" ca="1">IF(INDIRECT("route!D745")="START",0,IF(T745=TRUE,N744,INDIRECT("route!E745")))</f>
        <v>141.80000000000001</v>
      </c>
      <c r="O745" s="139" t="e">
        <f t="shared" ca="1" si="40"/>
        <v>#VALUE!</v>
      </c>
      <c r="P745" s="139" t="e">
        <f t="shared" ca="1" si="41"/>
        <v>#VALUE!</v>
      </c>
      <c r="Q745" s="161" t="e">
        <f t="shared" ca="1" si="42"/>
        <v>#VALUE!</v>
      </c>
      <c r="R745" s="161" t="e">
        <f t="shared" ca="1" si="43"/>
        <v>#VALUE!</v>
      </c>
      <c r="S745" s="161" t="e">
        <f t="shared" ca="1" si="44"/>
        <v>#VALUE!</v>
      </c>
      <c r="T745" s="139" t="b">
        <f t="shared" ca="1" si="45"/>
        <v>1</v>
      </c>
      <c r="U745" s="139">
        <v>745</v>
      </c>
      <c r="V745" s="139"/>
      <c r="W745" s="141"/>
    </row>
    <row r="746" spans="1:23" ht="12" customHeight="1" x14ac:dyDescent="0.3">
      <c r="A746" s="156" t="str">
        <f t="array" aca="1" ref="A746" ca="1">IF(INDIRECT("route!D746")&gt;0,L746,(""))</f>
        <v/>
      </c>
      <c r="B746" s="156" t="str">
        <f t="array" aca="1" ref="B746" ca="1">IF(INDIRECT("route!D746")&gt;0,H746,(""))</f>
        <v/>
      </c>
      <c r="C746" s="157" t="str">
        <f t="shared" ca="1" si="48"/>
        <v xml:space="preserve"> </v>
      </c>
      <c r="D746" s="140">
        <f t="array" aca="1" ref="D746" ca="1">INDIRECT("route!E746")</f>
        <v>0</v>
      </c>
      <c r="E746" s="140" t="str">
        <f t="shared" ca="1" si="39"/>
        <v/>
      </c>
      <c r="F746" s="158">
        <f t="shared" si="52"/>
        <v>12.777777777777779</v>
      </c>
      <c r="G746" s="162">
        <f t="shared" ca="1" si="46"/>
        <v>0</v>
      </c>
      <c r="H746" s="160" t="e">
        <f t="shared" ca="1" si="54"/>
        <v>#NUM!</v>
      </c>
      <c r="I746" s="158">
        <f t="shared" si="53"/>
        <v>12.222222222222221</v>
      </c>
      <c r="J746" s="162">
        <f t="shared" ca="1" si="47"/>
        <v>0</v>
      </c>
      <c r="K746" s="162"/>
      <c r="L746" s="160" t="e">
        <f t="shared" ca="1" si="55"/>
        <v>#NUM!</v>
      </c>
      <c r="M746" s="158">
        <f t="array" aca="1" ref="M746" ca="1">INDIRECT("route!E746")-INDIRECT("route!E745")</f>
        <v>0</v>
      </c>
      <c r="N746" s="157">
        <f t="array" aca="1" ref="N746" ca="1">IF(INDIRECT("route!D746")="START",0,IF(T746=TRUE,N745,INDIRECT("route!E746")))</f>
        <v>141.80000000000001</v>
      </c>
      <c r="O746" s="139" t="e">
        <f t="shared" ca="1" si="40"/>
        <v>#VALUE!</v>
      </c>
      <c r="P746" s="139" t="e">
        <f t="shared" ca="1" si="41"/>
        <v>#VALUE!</v>
      </c>
      <c r="Q746" s="161" t="e">
        <f t="shared" ca="1" si="42"/>
        <v>#VALUE!</v>
      </c>
      <c r="R746" s="161" t="e">
        <f t="shared" ca="1" si="43"/>
        <v>#VALUE!</v>
      </c>
      <c r="S746" s="161" t="e">
        <f t="shared" ca="1" si="44"/>
        <v>#VALUE!</v>
      </c>
      <c r="T746" s="139" t="b">
        <f t="shared" ca="1" si="45"/>
        <v>1</v>
      </c>
      <c r="U746" s="139">
        <v>746</v>
      </c>
      <c r="V746" s="139"/>
      <c r="W746" s="141"/>
    </row>
    <row r="747" spans="1:23" ht="12" customHeight="1" x14ac:dyDescent="0.3">
      <c r="A747" s="156" t="str">
        <f t="array" aca="1" ref="A747" ca="1">IF(INDIRECT("route!D747")&gt;0,L747,(""))</f>
        <v/>
      </c>
      <c r="B747" s="156" t="str">
        <f t="array" aca="1" ref="B747" ca="1">IF(INDIRECT("route!D747")&gt;0,H747,(""))</f>
        <v/>
      </c>
      <c r="C747" s="157" t="str">
        <f t="shared" ca="1" si="48"/>
        <v xml:space="preserve"> </v>
      </c>
      <c r="D747" s="140">
        <f t="array" aca="1" ref="D747" ca="1">INDIRECT("route!E747")</f>
        <v>0</v>
      </c>
      <c r="E747" s="140" t="str">
        <f t="shared" ca="1" si="39"/>
        <v/>
      </c>
      <c r="F747" s="158">
        <f t="shared" si="52"/>
        <v>12.777777777777779</v>
      </c>
      <c r="G747" s="162">
        <f t="shared" ca="1" si="46"/>
        <v>0</v>
      </c>
      <c r="H747" s="160" t="e">
        <f t="shared" ca="1" si="54"/>
        <v>#NUM!</v>
      </c>
      <c r="I747" s="158">
        <f t="shared" si="53"/>
        <v>12.222222222222221</v>
      </c>
      <c r="J747" s="162">
        <f t="shared" ca="1" si="47"/>
        <v>0</v>
      </c>
      <c r="K747" s="162"/>
      <c r="L747" s="160" t="e">
        <f t="shared" ca="1" si="55"/>
        <v>#NUM!</v>
      </c>
      <c r="M747" s="158">
        <f t="array" aca="1" ref="M747" ca="1">INDIRECT("route!E747")-INDIRECT("route!E746")</f>
        <v>0</v>
      </c>
      <c r="N747" s="157">
        <f t="array" aca="1" ref="N747" ca="1">IF(INDIRECT("route!D747")="START",0,IF(T747=TRUE,N746,INDIRECT("route!E747")))</f>
        <v>141.80000000000001</v>
      </c>
      <c r="O747" s="139" t="e">
        <f t="shared" ca="1" si="40"/>
        <v>#VALUE!</v>
      </c>
      <c r="P747" s="139" t="e">
        <f t="shared" ca="1" si="41"/>
        <v>#VALUE!</v>
      </c>
      <c r="Q747" s="161" t="e">
        <f t="shared" ca="1" si="42"/>
        <v>#VALUE!</v>
      </c>
      <c r="R747" s="161" t="e">
        <f t="shared" ca="1" si="43"/>
        <v>#VALUE!</v>
      </c>
      <c r="S747" s="161" t="e">
        <f t="shared" ca="1" si="44"/>
        <v>#VALUE!</v>
      </c>
      <c r="T747" s="139" t="b">
        <f t="shared" ca="1" si="45"/>
        <v>1</v>
      </c>
      <c r="U747" s="139">
        <v>747</v>
      </c>
      <c r="V747" s="139"/>
      <c r="W747" s="141"/>
    </row>
    <row r="748" spans="1:23" ht="12" customHeight="1" x14ac:dyDescent="0.3">
      <c r="A748" s="156" t="str">
        <f t="array" aca="1" ref="A748" ca="1">IF(INDIRECT("route!D748")&gt;0,L748,(""))</f>
        <v/>
      </c>
      <c r="B748" s="156" t="str">
        <f t="array" aca="1" ref="B748" ca="1">IF(INDIRECT("route!D748")&gt;0,H748,(""))</f>
        <v/>
      </c>
      <c r="C748" s="157" t="str">
        <f t="shared" ca="1" si="48"/>
        <v xml:space="preserve"> </v>
      </c>
      <c r="D748" s="140">
        <f t="array" aca="1" ref="D748" ca="1">INDIRECT("route!E748")</f>
        <v>0</v>
      </c>
      <c r="E748" s="140" t="str">
        <f t="shared" ca="1" si="39"/>
        <v/>
      </c>
      <c r="F748" s="158">
        <f t="shared" si="52"/>
        <v>12.777777777777779</v>
      </c>
      <c r="G748" s="162">
        <f t="shared" ca="1" si="46"/>
        <v>0</v>
      </c>
      <c r="H748" s="160" t="e">
        <f t="shared" ca="1" si="54"/>
        <v>#NUM!</v>
      </c>
      <c r="I748" s="158">
        <f t="shared" si="53"/>
        <v>12.222222222222221</v>
      </c>
      <c r="J748" s="162">
        <f t="shared" ca="1" si="47"/>
        <v>0</v>
      </c>
      <c r="K748" s="162"/>
      <c r="L748" s="160" t="e">
        <f t="shared" ca="1" si="55"/>
        <v>#NUM!</v>
      </c>
      <c r="M748" s="158">
        <f t="array" aca="1" ref="M748" ca="1">INDIRECT("route!E748")-INDIRECT("route!E747")</f>
        <v>0</v>
      </c>
      <c r="N748" s="157">
        <f t="array" aca="1" ref="N748" ca="1">IF(INDIRECT("route!D748")="START",0,IF(T748=TRUE,N747,INDIRECT("route!E748")))</f>
        <v>141.80000000000001</v>
      </c>
      <c r="O748" s="139" t="e">
        <f t="shared" ca="1" si="40"/>
        <v>#VALUE!</v>
      </c>
      <c r="P748" s="139" t="e">
        <f t="shared" ca="1" si="41"/>
        <v>#VALUE!</v>
      </c>
      <c r="Q748" s="161" t="e">
        <f t="shared" ca="1" si="42"/>
        <v>#VALUE!</v>
      </c>
      <c r="R748" s="161" t="e">
        <f t="shared" ca="1" si="43"/>
        <v>#VALUE!</v>
      </c>
      <c r="S748" s="161" t="e">
        <f t="shared" ca="1" si="44"/>
        <v>#VALUE!</v>
      </c>
      <c r="T748" s="139" t="b">
        <f t="shared" ca="1" si="45"/>
        <v>1</v>
      </c>
      <c r="U748" s="139">
        <v>748</v>
      </c>
      <c r="V748" s="139"/>
      <c r="W748" s="141"/>
    </row>
    <row r="749" spans="1:23" ht="12" customHeight="1" x14ac:dyDescent="0.3">
      <c r="A749" s="156" t="str">
        <f t="array" aca="1" ref="A749" ca="1">IF(INDIRECT("route!D749")&gt;0,L749,(""))</f>
        <v/>
      </c>
      <c r="B749" s="156" t="str">
        <f t="array" aca="1" ref="B749" ca="1">IF(INDIRECT("route!D749")&gt;0,H749,(""))</f>
        <v/>
      </c>
      <c r="C749" s="157" t="str">
        <f t="shared" ca="1" si="48"/>
        <v xml:space="preserve"> </v>
      </c>
      <c r="D749" s="140">
        <f t="array" aca="1" ref="D749" ca="1">INDIRECT("route!E749")</f>
        <v>0</v>
      </c>
      <c r="E749" s="140" t="str">
        <f t="shared" ca="1" si="39"/>
        <v/>
      </c>
      <c r="F749" s="158">
        <f t="shared" si="52"/>
        <v>12.777777777777779</v>
      </c>
      <c r="G749" s="162">
        <f t="shared" ca="1" si="46"/>
        <v>0</v>
      </c>
      <c r="H749" s="160" t="e">
        <f t="shared" ca="1" si="54"/>
        <v>#NUM!</v>
      </c>
      <c r="I749" s="158">
        <f t="shared" si="53"/>
        <v>12.222222222222221</v>
      </c>
      <c r="J749" s="162">
        <f t="shared" ca="1" si="47"/>
        <v>0</v>
      </c>
      <c r="K749" s="162"/>
      <c r="L749" s="160" t="e">
        <f t="shared" ca="1" si="55"/>
        <v>#NUM!</v>
      </c>
      <c r="M749" s="158">
        <f t="array" aca="1" ref="M749" ca="1">INDIRECT("route!E749")-INDIRECT("route!E748")</f>
        <v>0</v>
      </c>
      <c r="N749" s="157">
        <f t="array" aca="1" ref="N749" ca="1">IF(INDIRECT("route!D749")="START",0,IF(T749=TRUE,N748,INDIRECT("route!E749")))</f>
        <v>141.80000000000001</v>
      </c>
      <c r="O749" s="139" t="e">
        <f t="shared" ca="1" si="40"/>
        <v>#VALUE!</v>
      </c>
      <c r="P749" s="139" t="e">
        <f t="shared" ca="1" si="41"/>
        <v>#VALUE!</v>
      </c>
      <c r="Q749" s="161" t="e">
        <f t="shared" ca="1" si="42"/>
        <v>#VALUE!</v>
      </c>
      <c r="R749" s="161" t="e">
        <f t="shared" ca="1" si="43"/>
        <v>#VALUE!</v>
      </c>
      <c r="S749" s="161" t="e">
        <f t="shared" ca="1" si="44"/>
        <v>#VALUE!</v>
      </c>
      <c r="T749" s="139" t="b">
        <f t="shared" ca="1" si="45"/>
        <v>1</v>
      </c>
      <c r="U749" s="139">
        <v>749</v>
      </c>
      <c r="V749" s="139"/>
      <c r="W749" s="141"/>
    </row>
    <row r="750" spans="1:23" ht="12" customHeight="1" x14ac:dyDescent="0.3">
      <c r="A750" s="156" t="str">
        <f t="array" aca="1" ref="A750" ca="1">IF(INDIRECT("route!D750")&gt;0,L750,(""))</f>
        <v/>
      </c>
      <c r="B750" s="156" t="str">
        <f t="array" aca="1" ref="B750" ca="1">IF(INDIRECT("route!D750")&gt;0,H750,(""))</f>
        <v/>
      </c>
      <c r="C750" s="157" t="str">
        <f t="shared" ca="1" si="48"/>
        <v xml:space="preserve"> </v>
      </c>
      <c r="D750" s="140">
        <f t="array" aca="1" ref="D750" ca="1">INDIRECT("route!E750")</f>
        <v>0</v>
      </c>
      <c r="E750" s="140" t="str">
        <f t="shared" ca="1" si="39"/>
        <v/>
      </c>
      <c r="F750" s="158">
        <f t="shared" si="52"/>
        <v>12.777777777777779</v>
      </c>
      <c r="G750" s="162">
        <f t="shared" ca="1" si="46"/>
        <v>0</v>
      </c>
      <c r="H750" s="160" t="e">
        <f t="shared" ca="1" si="54"/>
        <v>#NUM!</v>
      </c>
      <c r="I750" s="158">
        <f t="shared" si="53"/>
        <v>12.222222222222221</v>
      </c>
      <c r="J750" s="162">
        <f t="shared" ca="1" si="47"/>
        <v>0</v>
      </c>
      <c r="K750" s="162"/>
      <c r="L750" s="160" t="e">
        <f t="shared" ca="1" si="55"/>
        <v>#NUM!</v>
      </c>
      <c r="M750" s="158">
        <f t="array" aca="1" ref="M750" ca="1">INDIRECT("route!E750")-INDIRECT("route!E749")</f>
        <v>0</v>
      </c>
      <c r="N750" s="157">
        <f t="array" aca="1" ref="N750" ca="1">IF(INDIRECT("route!D750")="START",0,IF(T750=TRUE,N749,INDIRECT("route!E750")))</f>
        <v>141.80000000000001</v>
      </c>
      <c r="O750" s="139" t="e">
        <f t="shared" ca="1" si="40"/>
        <v>#VALUE!</v>
      </c>
      <c r="P750" s="139" t="e">
        <f t="shared" ca="1" si="41"/>
        <v>#VALUE!</v>
      </c>
      <c r="Q750" s="161" t="e">
        <f t="shared" ca="1" si="42"/>
        <v>#VALUE!</v>
      </c>
      <c r="R750" s="161" t="e">
        <f t="shared" ca="1" si="43"/>
        <v>#VALUE!</v>
      </c>
      <c r="S750" s="161" t="e">
        <f t="shared" ca="1" si="44"/>
        <v>#VALUE!</v>
      </c>
      <c r="T750" s="139" t="b">
        <f t="shared" ca="1" si="45"/>
        <v>1</v>
      </c>
      <c r="U750" s="139">
        <v>750</v>
      </c>
      <c r="V750" s="139"/>
      <c r="W750" s="141"/>
    </row>
    <row r="751" spans="1:23" ht="12" customHeight="1" x14ac:dyDescent="0.3">
      <c r="A751" s="156" t="str">
        <f t="array" aca="1" ref="A751" ca="1">IF(INDIRECT("route!D751")&gt;0,L751,(""))</f>
        <v/>
      </c>
      <c r="B751" s="156" t="str">
        <f t="array" aca="1" ref="B751" ca="1">IF(INDIRECT("route!D751")&gt;0,H751,(""))</f>
        <v/>
      </c>
      <c r="C751" s="157" t="str">
        <f t="shared" ca="1" si="48"/>
        <v xml:space="preserve"> </v>
      </c>
      <c r="D751" s="140">
        <f t="array" aca="1" ref="D751" ca="1">INDIRECT("route!E751")</f>
        <v>0</v>
      </c>
      <c r="E751" s="140" t="str">
        <f t="shared" ca="1" si="39"/>
        <v/>
      </c>
      <c r="F751" s="158">
        <f t="shared" si="52"/>
        <v>12.777777777777779</v>
      </c>
      <c r="G751" s="162">
        <f t="shared" ca="1" si="46"/>
        <v>0</v>
      </c>
      <c r="H751" s="160" t="e">
        <f t="shared" ca="1" si="54"/>
        <v>#NUM!</v>
      </c>
      <c r="I751" s="158">
        <f t="shared" si="53"/>
        <v>12.222222222222221</v>
      </c>
      <c r="J751" s="162">
        <f t="shared" ca="1" si="47"/>
        <v>0</v>
      </c>
      <c r="K751" s="162"/>
      <c r="L751" s="160" t="e">
        <f t="shared" ca="1" si="55"/>
        <v>#NUM!</v>
      </c>
      <c r="M751" s="158">
        <f t="array" aca="1" ref="M751" ca="1">INDIRECT("route!E751")-INDIRECT("route!E750")</f>
        <v>0</v>
      </c>
      <c r="N751" s="157">
        <f t="array" aca="1" ref="N751" ca="1">IF(INDIRECT("route!D751")="START",0,IF(T751=TRUE,N750,INDIRECT("route!E751")))</f>
        <v>141.80000000000001</v>
      </c>
      <c r="O751" s="139" t="e">
        <f t="shared" ca="1" si="40"/>
        <v>#VALUE!</v>
      </c>
      <c r="P751" s="139" t="e">
        <f t="shared" ca="1" si="41"/>
        <v>#VALUE!</v>
      </c>
      <c r="Q751" s="161" t="e">
        <f t="shared" ca="1" si="42"/>
        <v>#VALUE!</v>
      </c>
      <c r="R751" s="161" t="e">
        <f t="shared" ca="1" si="43"/>
        <v>#VALUE!</v>
      </c>
      <c r="S751" s="161" t="e">
        <f t="shared" ca="1" si="44"/>
        <v>#VALUE!</v>
      </c>
      <c r="T751" s="139" t="b">
        <f t="shared" ca="1" si="45"/>
        <v>1</v>
      </c>
      <c r="U751" s="139">
        <v>751</v>
      </c>
      <c r="V751" s="139"/>
      <c r="W751" s="141"/>
    </row>
    <row r="752" spans="1:23" ht="12" customHeight="1" x14ac:dyDescent="0.3">
      <c r="A752" s="156" t="str">
        <f t="array" aca="1" ref="A752" ca="1">IF(INDIRECT("route!D752")&gt;0,L752,(""))</f>
        <v/>
      </c>
      <c r="B752" s="156" t="str">
        <f t="array" aca="1" ref="B752" ca="1">IF(INDIRECT("route!D752")&gt;0,H752,(""))</f>
        <v/>
      </c>
      <c r="C752" s="157" t="str">
        <f t="shared" ca="1" si="48"/>
        <v xml:space="preserve"> </v>
      </c>
      <c r="D752" s="140">
        <f t="array" aca="1" ref="D752" ca="1">INDIRECT("route!E752")</f>
        <v>0</v>
      </c>
      <c r="E752" s="140" t="str">
        <f t="shared" ca="1" si="39"/>
        <v/>
      </c>
      <c r="F752" s="158">
        <f t="shared" si="52"/>
        <v>12.777777777777779</v>
      </c>
      <c r="G752" s="162">
        <f t="shared" ca="1" si="46"/>
        <v>0</v>
      </c>
      <c r="H752" s="160" t="e">
        <f t="shared" ca="1" si="54"/>
        <v>#NUM!</v>
      </c>
      <c r="I752" s="158">
        <f t="shared" si="53"/>
        <v>12.222222222222221</v>
      </c>
      <c r="J752" s="162">
        <f t="shared" ca="1" si="47"/>
        <v>0</v>
      </c>
      <c r="K752" s="162"/>
      <c r="L752" s="160" t="e">
        <f t="shared" ca="1" si="55"/>
        <v>#NUM!</v>
      </c>
      <c r="M752" s="158">
        <f t="array" aca="1" ref="M752" ca="1">INDIRECT("route!E752")-INDIRECT("route!E751")</f>
        <v>0</v>
      </c>
      <c r="N752" s="157">
        <f t="array" aca="1" ref="N752" ca="1">IF(INDIRECT("route!D752")="START",0,IF(T752=TRUE,N751,INDIRECT("route!E752")))</f>
        <v>141.80000000000001</v>
      </c>
      <c r="O752" s="139" t="e">
        <f t="shared" ca="1" si="40"/>
        <v>#VALUE!</v>
      </c>
      <c r="P752" s="139" t="e">
        <f t="shared" ca="1" si="41"/>
        <v>#VALUE!</v>
      </c>
      <c r="Q752" s="161" t="e">
        <f t="shared" ca="1" si="42"/>
        <v>#VALUE!</v>
      </c>
      <c r="R752" s="161" t="e">
        <f t="shared" ca="1" si="43"/>
        <v>#VALUE!</v>
      </c>
      <c r="S752" s="161" t="e">
        <f t="shared" ca="1" si="44"/>
        <v>#VALUE!</v>
      </c>
      <c r="T752" s="139" t="b">
        <f t="shared" ca="1" si="45"/>
        <v>1</v>
      </c>
      <c r="U752" s="139">
        <v>752</v>
      </c>
      <c r="V752" s="139"/>
      <c r="W752" s="141"/>
    </row>
    <row r="753" spans="1:23" ht="12" customHeight="1" x14ac:dyDescent="0.3">
      <c r="A753" s="156" t="str">
        <f t="array" aca="1" ref="A753" ca="1">IF(INDIRECT("route!D753")&gt;0,L753,(""))</f>
        <v/>
      </c>
      <c r="B753" s="156" t="str">
        <f t="array" aca="1" ref="B753" ca="1">IF(INDIRECT("route!D753")&gt;0,H753,(""))</f>
        <v/>
      </c>
      <c r="C753" s="157" t="str">
        <f t="shared" ca="1" si="48"/>
        <v xml:space="preserve"> </v>
      </c>
      <c r="D753" s="140">
        <f t="array" aca="1" ref="D753" ca="1">INDIRECT("route!E753")</f>
        <v>0</v>
      </c>
      <c r="E753" s="140" t="str">
        <f t="shared" ca="1" si="39"/>
        <v/>
      </c>
      <c r="F753" s="158">
        <f t="shared" si="52"/>
        <v>12.777777777777779</v>
      </c>
      <c r="G753" s="162">
        <f t="shared" ca="1" si="46"/>
        <v>0</v>
      </c>
      <c r="H753" s="160" t="e">
        <f t="shared" ca="1" si="54"/>
        <v>#NUM!</v>
      </c>
      <c r="I753" s="158">
        <f t="shared" si="53"/>
        <v>12.222222222222221</v>
      </c>
      <c r="J753" s="162">
        <f t="shared" ca="1" si="47"/>
        <v>0</v>
      </c>
      <c r="K753" s="162"/>
      <c r="L753" s="160" t="e">
        <f t="shared" ca="1" si="55"/>
        <v>#NUM!</v>
      </c>
      <c r="M753" s="158">
        <f t="array" aca="1" ref="M753" ca="1">INDIRECT("route!E753")-INDIRECT("route!E752")</f>
        <v>0</v>
      </c>
      <c r="N753" s="157">
        <f t="array" aca="1" ref="N753" ca="1">IF(INDIRECT("route!D753")="START",0,IF(T753=TRUE,N752,INDIRECT("route!E753")))</f>
        <v>141.80000000000001</v>
      </c>
      <c r="O753" s="139" t="e">
        <f t="shared" ca="1" si="40"/>
        <v>#VALUE!</v>
      </c>
      <c r="P753" s="139" t="e">
        <f t="shared" ca="1" si="41"/>
        <v>#VALUE!</v>
      </c>
      <c r="Q753" s="161" t="e">
        <f t="shared" ca="1" si="42"/>
        <v>#VALUE!</v>
      </c>
      <c r="R753" s="161" t="e">
        <f t="shared" ca="1" si="43"/>
        <v>#VALUE!</v>
      </c>
      <c r="S753" s="161" t="e">
        <f t="shared" ca="1" si="44"/>
        <v>#VALUE!</v>
      </c>
      <c r="T753" s="139" t="b">
        <f t="shared" ca="1" si="45"/>
        <v>1</v>
      </c>
      <c r="U753" s="139">
        <v>753</v>
      </c>
      <c r="V753" s="139"/>
      <c r="W753" s="141"/>
    </row>
    <row r="754" spans="1:23" ht="12" customHeight="1" x14ac:dyDescent="0.3">
      <c r="A754" s="156" t="str">
        <f t="array" aca="1" ref="A754" ca="1">IF(INDIRECT("route!D754")&gt;0,L754,(""))</f>
        <v/>
      </c>
      <c r="B754" s="156" t="str">
        <f t="array" aca="1" ref="B754" ca="1">IF(INDIRECT("route!D754")&gt;0,H754,(""))</f>
        <v/>
      </c>
      <c r="C754" s="157" t="str">
        <f t="shared" ca="1" si="48"/>
        <v xml:space="preserve"> </v>
      </c>
      <c r="D754" s="140">
        <f t="array" aca="1" ref="D754" ca="1">INDIRECT("route!E754")</f>
        <v>0</v>
      </c>
      <c r="E754" s="140" t="str">
        <f t="shared" ca="1" si="39"/>
        <v/>
      </c>
      <c r="F754" s="158">
        <f t="shared" si="52"/>
        <v>12.777777777777779</v>
      </c>
      <c r="G754" s="162">
        <f t="shared" ca="1" si="46"/>
        <v>0</v>
      </c>
      <c r="H754" s="160" t="e">
        <f t="shared" ca="1" si="54"/>
        <v>#NUM!</v>
      </c>
      <c r="I754" s="158">
        <f t="shared" si="53"/>
        <v>12.222222222222221</v>
      </c>
      <c r="J754" s="162">
        <f t="shared" ca="1" si="47"/>
        <v>0</v>
      </c>
      <c r="K754" s="162"/>
      <c r="L754" s="160" t="e">
        <f t="shared" ca="1" si="55"/>
        <v>#NUM!</v>
      </c>
      <c r="M754" s="158">
        <f t="array" aca="1" ref="M754" ca="1">INDIRECT("route!E754")-INDIRECT("route!E753")</f>
        <v>0</v>
      </c>
      <c r="N754" s="157">
        <f t="array" aca="1" ref="N754" ca="1">IF(INDIRECT("route!D754")="START",0,IF(T754=TRUE,N753,INDIRECT("route!E754")))</f>
        <v>141.80000000000001</v>
      </c>
      <c r="O754" s="139" t="e">
        <f t="shared" ca="1" si="40"/>
        <v>#VALUE!</v>
      </c>
      <c r="P754" s="139" t="e">
        <f t="shared" ca="1" si="41"/>
        <v>#VALUE!</v>
      </c>
      <c r="Q754" s="161" t="e">
        <f t="shared" ca="1" si="42"/>
        <v>#VALUE!</v>
      </c>
      <c r="R754" s="161" t="e">
        <f t="shared" ca="1" si="43"/>
        <v>#VALUE!</v>
      </c>
      <c r="S754" s="161" t="e">
        <f t="shared" ca="1" si="44"/>
        <v>#VALUE!</v>
      </c>
      <c r="T754" s="139" t="b">
        <f t="shared" ca="1" si="45"/>
        <v>1</v>
      </c>
      <c r="U754" s="139">
        <v>754</v>
      </c>
      <c r="V754" s="139"/>
      <c r="W754" s="141"/>
    </row>
    <row r="755" spans="1:23" ht="12" customHeight="1" x14ac:dyDescent="0.3">
      <c r="A755" s="156" t="str">
        <f t="array" aca="1" ref="A755" ca="1">IF(INDIRECT("route!D755")&gt;0,L755,(""))</f>
        <v/>
      </c>
      <c r="B755" s="156" t="str">
        <f t="array" aca="1" ref="B755" ca="1">IF(INDIRECT("route!D755")&gt;0,H755,(""))</f>
        <v/>
      </c>
      <c r="C755" s="157" t="str">
        <f t="shared" ca="1" si="48"/>
        <v xml:space="preserve"> </v>
      </c>
      <c r="D755" s="140">
        <f t="array" aca="1" ref="D755" ca="1">INDIRECT("route!E755")</f>
        <v>0</v>
      </c>
      <c r="E755" s="140" t="str">
        <f t="shared" ca="1" si="39"/>
        <v/>
      </c>
      <c r="F755" s="158">
        <f t="shared" si="52"/>
        <v>12.777777777777779</v>
      </c>
      <c r="G755" s="162">
        <f t="shared" ca="1" si="46"/>
        <v>0</v>
      </c>
      <c r="H755" s="160" t="e">
        <f t="shared" ca="1" si="54"/>
        <v>#NUM!</v>
      </c>
      <c r="I755" s="158">
        <f t="shared" si="53"/>
        <v>12.222222222222221</v>
      </c>
      <c r="J755" s="162">
        <f t="shared" ca="1" si="47"/>
        <v>0</v>
      </c>
      <c r="K755" s="162"/>
      <c r="L755" s="160" t="e">
        <f t="shared" ca="1" si="55"/>
        <v>#NUM!</v>
      </c>
      <c r="M755" s="158">
        <f t="array" aca="1" ref="M755" ca="1">INDIRECT("route!E755")-INDIRECT("route!E754")</f>
        <v>0</v>
      </c>
      <c r="N755" s="157">
        <f t="array" aca="1" ref="N755" ca="1">IF(INDIRECT("route!D755")="START",0,IF(T755=TRUE,N754,INDIRECT("route!E755")))</f>
        <v>141.80000000000001</v>
      </c>
      <c r="O755" s="139" t="e">
        <f t="shared" ca="1" si="40"/>
        <v>#VALUE!</v>
      </c>
      <c r="P755" s="139" t="e">
        <f t="shared" ca="1" si="41"/>
        <v>#VALUE!</v>
      </c>
      <c r="Q755" s="161" t="e">
        <f t="shared" ca="1" si="42"/>
        <v>#VALUE!</v>
      </c>
      <c r="R755" s="161" t="e">
        <f t="shared" ca="1" si="43"/>
        <v>#VALUE!</v>
      </c>
      <c r="S755" s="161" t="e">
        <f t="shared" ca="1" si="44"/>
        <v>#VALUE!</v>
      </c>
      <c r="T755" s="139" t="b">
        <f t="shared" ca="1" si="45"/>
        <v>1</v>
      </c>
      <c r="U755" s="139">
        <v>755</v>
      </c>
      <c r="V755" s="139"/>
      <c r="W755" s="141"/>
    </row>
    <row r="756" spans="1:23" ht="12" customHeight="1" x14ac:dyDescent="0.3">
      <c r="A756" s="156" t="str">
        <f t="array" aca="1" ref="A756" ca="1">IF(INDIRECT("route!D756")&gt;0,L756,(""))</f>
        <v/>
      </c>
      <c r="B756" s="156" t="str">
        <f t="array" aca="1" ref="B756" ca="1">IF(INDIRECT("route!D756")&gt;0,H756,(""))</f>
        <v/>
      </c>
      <c r="C756" s="157" t="str">
        <f t="shared" ca="1" si="48"/>
        <v xml:space="preserve"> </v>
      </c>
      <c r="D756" s="140">
        <f t="array" aca="1" ref="D756" ca="1">INDIRECT("route!E756")</f>
        <v>0</v>
      </c>
      <c r="E756" s="140" t="str">
        <f t="shared" ca="1" si="39"/>
        <v/>
      </c>
      <c r="F756" s="158">
        <f t="shared" si="52"/>
        <v>12.777777777777779</v>
      </c>
      <c r="G756" s="162">
        <f t="shared" ca="1" si="46"/>
        <v>0</v>
      </c>
      <c r="H756" s="160" t="e">
        <f t="shared" ca="1" si="54"/>
        <v>#NUM!</v>
      </c>
      <c r="I756" s="158">
        <f t="shared" si="53"/>
        <v>12.222222222222221</v>
      </c>
      <c r="J756" s="162">
        <f t="shared" ca="1" si="47"/>
        <v>0</v>
      </c>
      <c r="K756" s="162"/>
      <c r="L756" s="160" t="e">
        <f t="shared" ca="1" si="55"/>
        <v>#NUM!</v>
      </c>
      <c r="M756" s="158">
        <f t="array" aca="1" ref="M756" ca="1">INDIRECT("route!E756")-INDIRECT("route!E755")</f>
        <v>0</v>
      </c>
      <c r="N756" s="157">
        <f t="array" aca="1" ref="N756" ca="1">IF(INDIRECT("route!D756")="START",0,IF(T756=TRUE,N755,INDIRECT("route!E756")))</f>
        <v>141.80000000000001</v>
      </c>
      <c r="O756" s="139" t="e">
        <f t="shared" ca="1" si="40"/>
        <v>#VALUE!</v>
      </c>
      <c r="P756" s="139" t="e">
        <f t="shared" ca="1" si="41"/>
        <v>#VALUE!</v>
      </c>
      <c r="Q756" s="161" t="e">
        <f t="shared" ca="1" si="42"/>
        <v>#VALUE!</v>
      </c>
      <c r="R756" s="161" t="e">
        <f t="shared" ca="1" si="43"/>
        <v>#VALUE!</v>
      </c>
      <c r="S756" s="161" t="e">
        <f t="shared" ca="1" si="44"/>
        <v>#VALUE!</v>
      </c>
      <c r="T756" s="139" t="b">
        <f t="shared" ca="1" si="45"/>
        <v>1</v>
      </c>
      <c r="U756" s="139">
        <v>756</v>
      </c>
      <c r="V756" s="139"/>
      <c r="W756" s="141"/>
    </row>
    <row r="757" spans="1:23" ht="12" customHeight="1" x14ac:dyDescent="0.3">
      <c r="A757" s="156" t="str">
        <f t="array" aca="1" ref="A757" ca="1">IF(INDIRECT("route!D757")&gt;0,L757,(""))</f>
        <v/>
      </c>
      <c r="B757" s="156" t="str">
        <f t="array" aca="1" ref="B757" ca="1">IF(INDIRECT("route!D757")&gt;0,H757,(""))</f>
        <v/>
      </c>
      <c r="C757" s="157" t="str">
        <f t="shared" ca="1" si="48"/>
        <v xml:space="preserve"> </v>
      </c>
      <c r="D757" s="140">
        <f t="array" aca="1" ref="D757" ca="1">INDIRECT("route!E757")</f>
        <v>0</v>
      </c>
      <c r="E757" s="140" t="str">
        <f t="shared" ca="1" si="39"/>
        <v/>
      </c>
      <c r="F757" s="158">
        <f t="shared" si="52"/>
        <v>12.777777777777779</v>
      </c>
      <c r="G757" s="162">
        <f t="shared" ca="1" si="46"/>
        <v>0</v>
      </c>
      <c r="H757" s="160" t="e">
        <f t="shared" ca="1" si="54"/>
        <v>#NUM!</v>
      </c>
      <c r="I757" s="158">
        <f t="shared" si="53"/>
        <v>12.222222222222221</v>
      </c>
      <c r="J757" s="162">
        <f t="shared" ca="1" si="47"/>
        <v>0</v>
      </c>
      <c r="K757" s="162"/>
      <c r="L757" s="160" t="e">
        <f t="shared" ca="1" si="55"/>
        <v>#NUM!</v>
      </c>
      <c r="M757" s="158">
        <f t="array" aca="1" ref="M757" ca="1">INDIRECT("route!E757")-INDIRECT("route!E756")</f>
        <v>0</v>
      </c>
      <c r="N757" s="157">
        <f t="array" aca="1" ref="N757" ca="1">IF(INDIRECT("route!D757")="START",0,IF(T757=TRUE,N756,INDIRECT("route!E757")))</f>
        <v>141.80000000000001</v>
      </c>
      <c r="O757" s="139" t="e">
        <f t="shared" ca="1" si="40"/>
        <v>#VALUE!</v>
      </c>
      <c r="P757" s="139" t="e">
        <f t="shared" ca="1" si="41"/>
        <v>#VALUE!</v>
      </c>
      <c r="Q757" s="161" t="e">
        <f t="shared" ca="1" si="42"/>
        <v>#VALUE!</v>
      </c>
      <c r="R757" s="161" t="e">
        <f t="shared" ca="1" si="43"/>
        <v>#VALUE!</v>
      </c>
      <c r="S757" s="161" t="e">
        <f t="shared" ca="1" si="44"/>
        <v>#VALUE!</v>
      </c>
      <c r="T757" s="139" t="b">
        <f t="shared" ca="1" si="45"/>
        <v>1</v>
      </c>
      <c r="U757" s="139">
        <v>757</v>
      </c>
      <c r="V757" s="139"/>
      <c r="W757" s="141"/>
    </row>
    <row r="758" spans="1:23" ht="12" customHeight="1" x14ac:dyDescent="0.3">
      <c r="A758" s="156" t="str">
        <f t="array" aca="1" ref="A758" ca="1">IF(INDIRECT("route!D758")&gt;0,L758,(""))</f>
        <v/>
      </c>
      <c r="B758" s="156" t="str">
        <f t="array" aca="1" ref="B758" ca="1">IF(INDIRECT("route!D758")&gt;0,H758,(""))</f>
        <v/>
      </c>
      <c r="C758" s="157" t="str">
        <f t="shared" ca="1" si="48"/>
        <v xml:space="preserve"> </v>
      </c>
      <c r="D758" s="140">
        <f t="array" aca="1" ref="D758" ca="1">INDIRECT("route!E758")</f>
        <v>0</v>
      </c>
      <c r="E758" s="140" t="str">
        <f t="shared" ca="1" si="39"/>
        <v/>
      </c>
      <c r="F758" s="158">
        <f t="shared" si="52"/>
        <v>12.777777777777779</v>
      </c>
      <c r="G758" s="162">
        <f t="shared" ca="1" si="46"/>
        <v>0</v>
      </c>
      <c r="H758" s="160" t="e">
        <f t="shared" ca="1" si="54"/>
        <v>#NUM!</v>
      </c>
      <c r="I758" s="158">
        <f t="shared" si="53"/>
        <v>12.222222222222221</v>
      </c>
      <c r="J758" s="162">
        <f t="shared" ca="1" si="47"/>
        <v>0</v>
      </c>
      <c r="K758" s="162"/>
      <c r="L758" s="160" t="e">
        <f t="shared" ca="1" si="55"/>
        <v>#NUM!</v>
      </c>
      <c r="M758" s="158">
        <f t="array" aca="1" ref="M758" ca="1">INDIRECT("route!E758")-INDIRECT("route!E757")</f>
        <v>0</v>
      </c>
      <c r="N758" s="157">
        <f t="array" aca="1" ref="N758" ca="1">IF(INDIRECT("route!D758")="START",0,IF(T758=TRUE,N757,INDIRECT("route!E758")))</f>
        <v>141.80000000000001</v>
      </c>
      <c r="O758" s="139" t="e">
        <f t="shared" ca="1" si="40"/>
        <v>#VALUE!</v>
      </c>
      <c r="P758" s="139" t="e">
        <f t="shared" ca="1" si="41"/>
        <v>#VALUE!</v>
      </c>
      <c r="Q758" s="161" t="e">
        <f t="shared" ca="1" si="42"/>
        <v>#VALUE!</v>
      </c>
      <c r="R758" s="161" t="e">
        <f t="shared" ca="1" si="43"/>
        <v>#VALUE!</v>
      </c>
      <c r="S758" s="161" t="e">
        <f t="shared" ca="1" si="44"/>
        <v>#VALUE!</v>
      </c>
      <c r="T758" s="139" t="b">
        <f t="shared" ca="1" si="45"/>
        <v>1</v>
      </c>
      <c r="U758" s="139">
        <v>758</v>
      </c>
      <c r="V758" s="139"/>
      <c r="W758" s="141"/>
    </row>
    <row r="759" spans="1:23" ht="12" customHeight="1" x14ac:dyDescent="0.3">
      <c r="A759" s="156" t="str">
        <f t="array" aca="1" ref="A759" ca="1">IF(INDIRECT("route!D759")&gt;0,L759,(""))</f>
        <v/>
      </c>
      <c r="B759" s="156" t="str">
        <f t="array" aca="1" ref="B759" ca="1">IF(INDIRECT("route!D759")&gt;0,H759,(""))</f>
        <v/>
      </c>
      <c r="C759" s="157" t="str">
        <f t="shared" ca="1" si="48"/>
        <v xml:space="preserve"> </v>
      </c>
      <c r="D759" s="140">
        <f t="array" aca="1" ref="D759" ca="1">INDIRECT("route!E759")</f>
        <v>0</v>
      </c>
      <c r="E759" s="140" t="str">
        <f t="shared" ca="1" si="39"/>
        <v/>
      </c>
      <c r="F759" s="158">
        <f t="shared" si="52"/>
        <v>12.777777777777779</v>
      </c>
      <c r="G759" s="162">
        <f t="shared" ca="1" si="46"/>
        <v>0</v>
      </c>
      <c r="H759" s="160" t="e">
        <f t="shared" ca="1" si="54"/>
        <v>#NUM!</v>
      </c>
      <c r="I759" s="158">
        <f t="shared" si="53"/>
        <v>12.222222222222221</v>
      </c>
      <c r="J759" s="162">
        <f t="shared" ca="1" si="47"/>
        <v>0</v>
      </c>
      <c r="K759" s="162"/>
      <c r="L759" s="160" t="e">
        <f t="shared" ca="1" si="55"/>
        <v>#NUM!</v>
      </c>
      <c r="M759" s="158">
        <f t="array" aca="1" ref="M759" ca="1">INDIRECT("route!E759")-INDIRECT("route!E758")</f>
        <v>0</v>
      </c>
      <c r="N759" s="157">
        <f t="array" aca="1" ref="N759" ca="1">IF(INDIRECT("route!D759")="START",0,IF(T759=TRUE,N758,INDIRECT("route!E759")))</f>
        <v>141.80000000000001</v>
      </c>
      <c r="O759" s="139" t="e">
        <f t="shared" ca="1" si="40"/>
        <v>#VALUE!</v>
      </c>
      <c r="P759" s="139" t="e">
        <f t="shared" ca="1" si="41"/>
        <v>#VALUE!</v>
      </c>
      <c r="Q759" s="161" t="e">
        <f t="shared" ca="1" si="42"/>
        <v>#VALUE!</v>
      </c>
      <c r="R759" s="161" t="e">
        <f t="shared" ca="1" si="43"/>
        <v>#VALUE!</v>
      </c>
      <c r="S759" s="161" t="e">
        <f t="shared" ca="1" si="44"/>
        <v>#VALUE!</v>
      </c>
      <c r="T759" s="139" t="b">
        <f t="shared" ca="1" si="45"/>
        <v>1</v>
      </c>
      <c r="U759" s="139">
        <v>759</v>
      </c>
      <c r="V759" s="139"/>
      <c r="W759" s="141"/>
    </row>
    <row r="760" spans="1:23" ht="12" customHeight="1" x14ac:dyDescent="0.3">
      <c r="A760" s="156" t="str">
        <f t="array" aca="1" ref="A760" ca="1">IF(INDIRECT("route!D760")&gt;0,L760,(""))</f>
        <v/>
      </c>
      <c r="B760" s="156" t="str">
        <f t="array" aca="1" ref="B760" ca="1">IF(INDIRECT("route!D760")&gt;0,H760,(""))</f>
        <v/>
      </c>
      <c r="C760" s="157" t="str">
        <f t="shared" ca="1" si="48"/>
        <v xml:space="preserve"> </v>
      </c>
      <c r="D760" s="140">
        <f t="array" aca="1" ref="D760" ca="1">INDIRECT("route!E760")</f>
        <v>0</v>
      </c>
      <c r="E760" s="140" t="str">
        <f t="shared" ca="1" si="39"/>
        <v/>
      </c>
      <c r="F760" s="158">
        <f t="shared" si="52"/>
        <v>12.777777777777779</v>
      </c>
      <c r="G760" s="162">
        <f t="shared" ca="1" si="46"/>
        <v>0</v>
      </c>
      <c r="H760" s="160" t="e">
        <f t="shared" ca="1" si="54"/>
        <v>#NUM!</v>
      </c>
      <c r="I760" s="158">
        <f t="shared" si="53"/>
        <v>12.222222222222221</v>
      </c>
      <c r="J760" s="162">
        <f t="shared" ca="1" si="47"/>
        <v>0</v>
      </c>
      <c r="K760" s="162"/>
      <c r="L760" s="160" t="e">
        <f t="shared" ca="1" si="55"/>
        <v>#NUM!</v>
      </c>
      <c r="M760" s="158">
        <f t="array" aca="1" ref="M760" ca="1">INDIRECT("route!E760")-INDIRECT("route!E759")</f>
        <v>0</v>
      </c>
      <c r="N760" s="157">
        <f t="array" aca="1" ref="N760" ca="1">IF(INDIRECT("route!D760")="START",0,IF(T760=TRUE,N759,INDIRECT("route!E760")))</f>
        <v>141.80000000000001</v>
      </c>
      <c r="O760" s="139" t="e">
        <f t="shared" ca="1" si="40"/>
        <v>#VALUE!</v>
      </c>
      <c r="P760" s="139" t="e">
        <f t="shared" ca="1" si="41"/>
        <v>#VALUE!</v>
      </c>
      <c r="Q760" s="161" t="e">
        <f t="shared" ca="1" si="42"/>
        <v>#VALUE!</v>
      </c>
      <c r="R760" s="161" t="e">
        <f t="shared" ca="1" si="43"/>
        <v>#VALUE!</v>
      </c>
      <c r="S760" s="161" t="e">
        <f t="shared" ca="1" si="44"/>
        <v>#VALUE!</v>
      </c>
      <c r="T760" s="139" t="b">
        <f t="shared" ca="1" si="45"/>
        <v>1</v>
      </c>
      <c r="U760" s="139">
        <v>760</v>
      </c>
      <c r="V760" s="139"/>
      <c r="W760" s="141"/>
    </row>
    <row r="761" spans="1:23" ht="12" customHeight="1" x14ac:dyDescent="0.3">
      <c r="A761" s="156" t="str">
        <f t="array" aca="1" ref="A761" ca="1">IF(INDIRECT("route!D761")&gt;0,L761,(""))</f>
        <v/>
      </c>
      <c r="B761" s="156" t="str">
        <f t="array" aca="1" ref="B761" ca="1">IF(INDIRECT("route!D761")&gt;0,H761,(""))</f>
        <v/>
      </c>
      <c r="C761" s="157" t="str">
        <f t="shared" ca="1" si="48"/>
        <v xml:space="preserve"> </v>
      </c>
      <c r="D761" s="140">
        <f t="array" aca="1" ref="D761" ca="1">INDIRECT("route!E761")</f>
        <v>0</v>
      </c>
      <c r="E761" s="140" t="str">
        <f t="shared" ca="1" si="39"/>
        <v/>
      </c>
      <c r="F761" s="158">
        <f t="shared" si="52"/>
        <v>12.777777777777779</v>
      </c>
      <c r="G761" s="162">
        <f t="shared" ca="1" si="46"/>
        <v>0</v>
      </c>
      <c r="H761" s="160" t="e">
        <f t="shared" ca="1" si="54"/>
        <v>#NUM!</v>
      </c>
      <c r="I761" s="158">
        <f t="shared" si="53"/>
        <v>12.222222222222221</v>
      </c>
      <c r="J761" s="162">
        <f t="shared" ca="1" si="47"/>
        <v>0</v>
      </c>
      <c r="K761" s="162"/>
      <c r="L761" s="160" t="e">
        <f t="shared" ca="1" si="55"/>
        <v>#NUM!</v>
      </c>
      <c r="M761" s="158">
        <f t="array" aca="1" ref="M761" ca="1">INDIRECT("route!E761")-INDIRECT("route!E760")</f>
        <v>0</v>
      </c>
      <c r="N761" s="157">
        <f t="array" aca="1" ref="N761" ca="1">IF(INDIRECT("route!D761")="START",0,IF(T761=TRUE,N760,INDIRECT("route!E761")))</f>
        <v>141.80000000000001</v>
      </c>
      <c r="O761" s="139" t="e">
        <f t="shared" ca="1" si="40"/>
        <v>#VALUE!</v>
      </c>
      <c r="P761" s="139" t="e">
        <f t="shared" ca="1" si="41"/>
        <v>#VALUE!</v>
      </c>
      <c r="Q761" s="161" t="e">
        <f t="shared" ca="1" si="42"/>
        <v>#VALUE!</v>
      </c>
      <c r="R761" s="161" t="e">
        <f t="shared" ca="1" si="43"/>
        <v>#VALUE!</v>
      </c>
      <c r="S761" s="161" t="e">
        <f t="shared" ca="1" si="44"/>
        <v>#VALUE!</v>
      </c>
      <c r="T761" s="139" t="b">
        <f t="shared" ca="1" si="45"/>
        <v>1</v>
      </c>
      <c r="U761" s="139">
        <v>761</v>
      </c>
      <c r="V761" s="139"/>
      <c r="W761" s="141"/>
    </row>
    <row r="762" spans="1:23" ht="12" customHeight="1" x14ac:dyDescent="0.3">
      <c r="A762" s="156" t="str">
        <f t="array" aca="1" ref="A762" ca="1">IF(INDIRECT("route!D762")&gt;0,L762,(""))</f>
        <v/>
      </c>
      <c r="B762" s="156" t="str">
        <f t="array" aca="1" ref="B762" ca="1">IF(INDIRECT("route!D762")&gt;0,H762,(""))</f>
        <v/>
      </c>
      <c r="C762" s="157" t="str">
        <f t="shared" ca="1" si="48"/>
        <v xml:space="preserve"> </v>
      </c>
      <c r="D762" s="140">
        <f t="array" aca="1" ref="D762" ca="1">INDIRECT("route!E762")</f>
        <v>0</v>
      </c>
      <c r="E762" s="140" t="str">
        <f t="shared" ca="1" si="39"/>
        <v/>
      </c>
      <c r="F762" s="158">
        <f t="shared" si="52"/>
        <v>12.777777777777779</v>
      </c>
      <c r="G762" s="162">
        <f t="shared" ca="1" si="46"/>
        <v>0</v>
      </c>
      <c r="H762" s="160" t="e">
        <f t="shared" ca="1" si="54"/>
        <v>#NUM!</v>
      </c>
      <c r="I762" s="158">
        <f t="shared" si="53"/>
        <v>12.222222222222221</v>
      </c>
      <c r="J762" s="162">
        <f t="shared" ca="1" si="47"/>
        <v>0</v>
      </c>
      <c r="K762" s="162"/>
      <c r="L762" s="160" t="e">
        <f t="shared" ca="1" si="55"/>
        <v>#NUM!</v>
      </c>
      <c r="M762" s="158">
        <f t="array" aca="1" ref="M762" ca="1">INDIRECT("route!E762")-INDIRECT("route!E761")</f>
        <v>0</v>
      </c>
      <c r="N762" s="157">
        <f t="array" aca="1" ref="N762" ca="1">IF(INDIRECT("route!D762")="START",0,IF(T762=TRUE,N761,INDIRECT("route!E762")))</f>
        <v>141.80000000000001</v>
      </c>
      <c r="O762" s="139" t="e">
        <f t="shared" ca="1" si="40"/>
        <v>#VALUE!</v>
      </c>
      <c r="P762" s="139" t="e">
        <f t="shared" ca="1" si="41"/>
        <v>#VALUE!</v>
      </c>
      <c r="Q762" s="161" t="e">
        <f t="shared" ca="1" si="42"/>
        <v>#VALUE!</v>
      </c>
      <c r="R762" s="161" t="e">
        <f t="shared" ca="1" si="43"/>
        <v>#VALUE!</v>
      </c>
      <c r="S762" s="161" t="e">
        <f t="shared" ca="1" si="44"/>
        <v>#VALUE!</v>
      </c>
      <c r="T762" s="139" t="b">
        <f t="shared" ca="1" si="45"/>
        <v>1</v>
      </c>
      <c r="U762" s="139">
        <v>762</v>
      </c>
      <c r="V762" s="139"/>
      <c r="W762" s="141"/>
    </row>
    <row r="763" spans="1:23" ht="12" customHeight="1" x14ac:dyDescent="0.3">
      <c r="A763" s="156" t="str">
        <f t="array" aca="1" ref="A763" ca="1">IF(INDIRECT("route!D763")&gt;0,L763,(""))</f>
        <v/>
      </c>
      <c r="B763" s="156" t="str">
        <f t="array" aca="1" ref="B763" ca="1">IF(INDIRECT("route!D763")&gt;0,H763,(""))</f>
        <v/>
      </c>
      <c r="C763" s="157" t="str">
        <f t="shared" ca="1" si="48"/>
        <v xml:space="preserve"> </v>
      </c>
      <c r="D763" s="140">
        <f t="array" aca="1" ref="D763" ca="1">INDIRECT("route!E763")</f>
        <v>0</v>
      </c>
      <c r="E763" s="140" t="str">
        <f t="shared" ca="1" si="39"/>
        <v/>
      </c>
      <c r="F763" s="158">
        <f t="shared" si="52"/>
        <v>12.777777777777779</v>
      </c>
      <c r="G763" s="162">
        <f t="shared" ca="1" si="46"/>
        <v>0</v>
      </c>
      <c r="H763" s="160" t="e">
        <f t="shared" ca="1" si="54"/>
        <v>#NUM!</v>
      </c>
      <c r="I763" s="158">
        <f t="shared" si="53"/>
        <v>12.222222222222221</v>
      </c>
      <c r="J763" s="162">
        <f t="shared" ca="1" si="47"/>
        <v>0</v>
      </c>
      <c r="K763" s="162"/>
      <c r="L763" s="160" t="e">
        <f t="shared" ca="1" si="55"/>
        <v>#NUM!</v>
      </c>
      <c r="M763" s="158">
        <f t="array" aca="1" ref="M763" ca="1">INDIRECT("route!E763")-INDIRECT("route!E762")</f>
        <v>0</v>
      </c>
      <c r="N763" s="157">
        <f t="array" aca="1" ref="N763" ca="1">IF(INDIRECT("route!D763")="START",0,IF(T763=TRUE,N762,INDIRECT("route!E763")))</f>
        <v>141.80000000000001</v>
      </c>
      <c r="O763" s="139" t="e">
        <f t="shared" ca="1" si="40"/>
        <v>#VALUE!</v>
      </c>
      <c r="P763" s="139" t="e">
        <f t="shared" ca="1" si="41"/>
        <v>#VALUE!</v>
      </c>
      <c r="Q763" s="161" t="e">
        <f t="shared" ca="1" si="42"/>
        <v>#VALUE!</v>
      </c>
      <c r="R763" s="161" t="e">
        <f t="shared" ca="1" si="43"/>
        <v>#VALUE!</v>
      </c>
      <c r="S763" s="161" t="e">
        <f t="shared" ca="1" si="44"/>
        <v>#VALUE!</v>
      </c>
      <c r="T763" s="139" t="b">
        <f t="shared" ca="1" si="45"/>
        <v>1</v>
      </c>
      <c r="U763" s="139">
        <v>763</v>
      </c>
      <c r="V763" s="139"/>
      <c r="W763" s="141"/>
    </row>
    <row r="764" spans="1:23" ht="12" customHeight="1" x14ac:dyDescent="0.3">
      <c r="A764" s="156" t="str">
        <f t="array" aca="1" ref="A764" ca="1">IF(INDIRECT("route!D764")&gt;0,L764,(""))</f>
        <v/>
      </c>
      <c r="B764" s="156" t="str">
        <f t="array" aca="1" ref="B764" ca="1">IF(INDIRECT("route!D764")&gt;0,H764,(""))</f>
        <v/>
      </c>
      <c r="C764" s="157" t="str">
        <f t="shared" ca="1" si="48"/>
        <v xml:space="preserve"> </v>
      </c>
      <c r="D764" s="140">
        <f t="array" aca="1" ref="D764" ca="1">INDIRECT("route!E764")</f>
        <v>0</v>
      </c>
      <c r="E764" s="140" t="str">
        <f t="shared" ca="1" si="39"/>
        <v/>
      </c>
      <c r="F764" s="158">
        <f t="shared" si="52"/>
        <v>12.777777777777779</v>
      </c>
      <c r="G764" s="162">
        <f t="shared" ca="1" si="46"/>
        <v>0</v>
      </c>
      <c r="H764" s="160" t="e">
        <f t="shared" ca="1" si="54"/>
        <v>#NUM!</v>
      </c>
      <c r="I764" s="158">
        <f t="shared" si="53"/>
        <v>12.222222222222221</v>
      </c>
      <c r="J764" s="162">
        <f t="shared" ca="1" si="47"/>
        <v>0</v>
      </c>
      <c r="K764" s="162"/>
      <c r="L764" s="160" t="e">
        <f t="shared" ca="1" si="55"/>
        <v>#NUM!</v>
      </c>
      <c r="M764" s="158">
        <f t="array" aca="1" ref="M764" ca="1">INDIRECT("route!E764")-INDIRECT("route!E763")</f>
        <v>0</v>
      </c>
      <c r="N764" s="157">
        <f t="array" aca="1" ref="N764" ca="1">IF(INDIRECT("route!D764")="START",0,IF(T764=TRUE,N763,INDIRECT("route!E764")))</f>
        <v>141.80000000000001</v>
      </c>
      <c r="O764" s="139" t="e">
        <f t="shared" ca="1" si="40"/>
        <v>#VALUE!</v>
      </c>
      <c r="P764" s="139" t="e">
        <f t="shared" ca="1" si="41"/>
        <v>#VALUE!</v>
      </c>
      <c r="Q764" s="161" t="e">
        <f t="shared" ca="1" si="42"/>
        <v>#VALUE!</v>
      </c>
      <c r="R764" s="161" t="e">
        <f t="shared" ca="1" si="43"/>
        <v>#VALUE!</v>
      </c>
      <c r="S764" s="161" t="e">
        <f t="shared" ca="1" si="44"/>
        <v>#VALUE!</v>
      </c>
      <c r="T764" s="139" t="b">
        <f t="shared" ca="1" si="45"/>
        <v>1</v>
      </c>
      <c r="U764" s="139">
        <v>764</v>
      </c>
      <c r="V764" s="139"/>
      <c r="W764" s="141"/>
    </row>
    <row r="765" spans="1:23" ht="12" customHeight="1" x14ac:dyDescent="0.3">
      <c r="A765" s="156" t="str">
        <f t="array" aca="1" ref="A765" ca="1">IF(INDIRECT("route!D765")&gt;0,L765,(""))</f>
        <v/>
      </c>
      <c r="B765" s="156" t="str">
        <f t="array" aca="1" ref="B765" ca="1">IF(INDIRECT("route!D765")&gt;0,H765,(""))</f>
        <v/>
      </c>
      <c r="C765" s="157" t="str">
        <f t="shared" ca="1" si="48"/>
        <v xml:space="preserve"> </v>
      </c>
      <c r="D765" s="140">
        <f t="array" aca="1" ref="D765" ca="1">INDIRECT("route!E765")</f>
        <v>0</v>
      </c>
      <c r="E765" s="140" t="str">
        <f t="shared" ca="1" si="39"/>
        <v/>
      </c>
      <c r="F765" s="158">
        <f t="shared" si="52"/>
        <v>12.777777777777779</v>
      </c>
      <c r="G765" s="162">
        <f t="shared" ca="1" si="46"/>
        <v>0</v>
      </c>
      <c r="H765" s="160" t="e">
        <f t="shared" ca="1" si="54"/>
        <v>#NUM!</v>
      </c>
      <c r="I765" s="158">
        <f t="shared" si="53"/>
        <v>12.222222222222221</v>
      </c>
      <c r="J765" s="162">
        <f t="shared" ca="1" si="47"/>
        <v>0</v>
      </c>
      <c r="K765" s="162"/>
      <c r="L765" s="160" t="e">
        <f t="shared" ca="1" si="55"/>
        <v>#NUM!</v>
      </c>
      <c r="M765" s="158">
        <f t="array" aca="1" ref="M765" ca="1">INDIRECT("route!E765")-INDIRECT("route!E764")</f>
        <v>0</v>
      </c>
      <c r="N765" s="157">
        <f t="array" aca="1" ref="N765" ca="1">IF(INDIRECT("route!D765")="START",0,IF(T765=TRUE,N764,INDIRECT("route!E765")))</f>
        <v>141.80000000000001</v>
      </c>
      <c r="O765" s="139" t="e">
        <f t="shared" ca="1" si="40"/>
        <v>#VALUE!</v>
      </c>
      <c r="P765" s="139" t="e">
        <f t="shared" ca="1" si="41"/>
        <v>#VALUE!</v>
      </c>
      <c r="Q765" s="161" t="e">
        <f t="shared" ca="1" si="42"/>
        <v>#VALUE!</v>
      </c>
      <c r="R765" s="161" t="e">
        <f t="shared" ca="1" si="43"/>
        <v>#VALUE!</v>
      </c>
      <c r="S765" s="161" t="e">
        <f t="shared" ca="1" si="44"/>
        <v>#VALUE!</v>
      </c>
      <c r="T765" s="139" t="b">
        <f t="shared" ca="1" si="45"/>
        <v>1</v>
      </c>
      <c r="U765" s="139">
        <v>765</v>
      </c>
      <c r="V765" s="139"/>
      <c r="W765" s="141"/>
    </row>
    <row r="766" spans="1:23" ht="12" customHeight="1" x14ac:dyDescent="0.3">
      <c r="A766" s="156" t="str">
        <f t="array" aca="1" ref="A766" ca="1">IF(INDIRECT("route!D766")&gt;0,L766,(""))</f>
        <v/>
      </c>
      <c r="B766" s="156" t="str">
        <f t="array" aca="1" ref="B766" ca="1">IF(INDIRECT("route!D766")&gt;0,H766,(""))</f>
        <v/>
      </c>
      <c r="C766" s="157" t="str">
        <f t="shared" ca="1" si="48"/>
        <v xml:space="preserve"> </v>
      </c>
      <c r="D766" s="140">
        <f t="array" aca="1" ref="D766" ca="1">INDIRECT("route!E766")</f>
        <v>0</v>
      </c>
      <c r="E766" s="140" t="str">
        <f t="shared" ca="1" si="39"/>
        <v/>
      </c>
      <c r="F766" s="158">
        <f t="shared" si="52"/>
        <v>12.777777777777779</v>
      </c>
      <c r="G766" s="162">
        <f t="shared" ca="1" si="46"/>
        <v>0</v>
      </c>
      <c r="H766" s="160" t="e">
        <f t="shared" ca="1" si="54"/>
        <v>#NUM!</v>
      </c>
      <c r="I766" s="158">
        <f t="shared" si="53"/>
        <v>12.222222222222221</v>
      </c>
      <c r="J766" s="162">
        <f t="shared" ca="1" si="47"/>
        <v>0</v>
      </c>
      <c r="K766" s="162"/>
      <c r="L766" s="160" t="e">
        <f t="shared" ca="1" si="55"/>
        <v>#NUM!</v>
      </c>
      <c r="M766" s="158">
        <f t="array" aca="1" ref="M766" ca="1">INDIRECT("route!E766")-INDIRECT("route!E765")</f>
        <v>0</v>
      </c>
      <c r="N766" s="157">
        <f t="array" aca="1" ref="N766" ca="1">IF(INDIRECT("route!D766")="START",0,IF(T766=TRUE,N765,INDIRECT("route!E766")))</f>
        <v>141.80000000000001</v>
      </c>
      <c r="O766" s="139" t="e">
        <f t="shared" ca="1" si="40"/>
        <v>#VALUE!</v>
      </c>
      <c r="P766" s="139" t="e">
        <f t="shared" ca="1" si="41"/>
        <v>#VALUE!</v>
      </c>
      <c r="Q766" s="161" t="e">
        <f t="shared" ca="1" si="42"/>
        <v>#VALUE!</v>
      </c>
      <c r="R766" s="161" t="e">
        <f t="shared" ca="1" si="43"/>
        <v>#VALUE!</v>
      </c>
      <c r="S766" s="161" t="e">
        <f t="shared" ca="1" si="44"/>
        <v>#VALUE!</v>
      </c>
      <c r="T766" s="139" t="b">
        <f t="shared" ca="1" si="45"/>
        <v>1</v>
      </c>
      <c r="U766" s="139">
        <v>766</v>
      </c>
      <c r="V766" s="139"/>
      <c r="W766" s="141"/>
    </row>
    <row r="767" spans="1:23" ht="12" customHeight="1" x14ac:dyDescent="0.3">
      <c r="A767" s="156" t="str">
        <f t="array" aca="1" ref="A767" ca="1">IF(INDIRECT("route!D767")&gt;0,L767,(""))</f>
        <v/>
      </c>
      <c r="B767" s="156" t="str">
        <f t="array" aca="1" ref="B767" ca="1">IF(INDIRECT("route!D767")&gt;0,H767,(""))</f>
        <v/>
      </c>
      <c r="C767" s="157" t="str">
        <f t="shared" ca="1" si="48"/>
        <v xml:space="preserve"> </v>
      </c>
      <c r="D767" s="140">
        <f t="array" aca="1" ref="D767" ca="1">INDIRECT("route!E767")</f>
        <v>0</v>
      </c>
      <c r="E767" s="140" t="str">
        <f t="shared" ca="1" si="39"/>
        <v/>
      </c>
      <c r="F767" s="158">
        <f t="shared" si="52"/>
        <v>12.777777777777779</v>
      </c>
      <c r="G767" s="162">
        <f t="shared" ca="1" si="46"/>
        <v>0</v>
      </c>
      <c r="H767" s="160" t="e">
        <f t="shared" ca="1" si="54"/>
        <v>#NUM!</v>
      </c>
      <c r="I767" s="158">
        <f t="shared" si="53"/>
        <v>12.222222222222221</v>
      </c>
      <c r="J767" s="162">
        <f t="shared" ca="1" si="47"/>
        <v>0</v>
      </c>
      <c r="K767" s="162"/>
      <c r="L767" s="160" t="e">
        <f t="shared" ca="1" si="55"/>
        <v>#NUM!</v>
      </c>
      <c r="M767" s="158">
        <f t="array" aca="1" ref="M767" ca="1">INDIRECT("route!E767")-INDIRECT("route!E766")</f>
        <v>0</v>
      </c>
      <c r="N767" s="157">
        <f t="array" aca="1" ref="N767" ca="1">IF(INDIRECT("route!D767")="START",0,IF(T767=TRUE,N766,INDIRECT("route!E767")))</f>
        <v>141.80000000000001</v>
      </c>
      <c r="O767" s="139" t="e">
        <f t="shared" ca="1" si="40"/>
        <v>#VALUE!</v>
      </c>
      <c r="P767" s="139" t="e">
        <f t="shared" ca="1" si="41"/>
        <v>#VALUE!</v>
      </c>
      <c r="Q767" s="161" t="e">
        <f t="shared" ca="1" si="42"/>
        <v>#VALUE!</v>
      </c>
      <c r="R767" s="161" t="e">
        <f t="shared" ca="1" si="43"/>
        <v>#VALUE!</v>
      </c>
      <c r="S767" s="161" t="e">
        <f t="shared" ca="1" si="44"/>
        <v>#VALUE!</v>
      </c>
      <c r="T767" s="139" t="b">
        <f t="shared" ca="1" si="45"/>
        <v>1</v>
      </c>
      <c r="U767" s="139">
        <v>767</v>
      </c>
      <c r="V767" s="139"/>
      <c r="W767" s="141"/>
    </row>
    <row r="768" spans="1:23" ht="12" customHeight="1" x14ac:dyDescent="0.3">
      <c r="A768" s="156" t="str">
        <f t="array" aca="1" ref="A768" ca="1">IF(INDIRECT("route!D768")&gt;0,L768,(""))</f>
        <v/>
      </c>
      <c r="B768" s="156" t="str">
        <f t="array" aca="1" ref="B768" ca="1">IF(INDIRECT("route!D768")&gt;0,H768,(""))</f>
        <v/>
      </c>
      <c r="C768" s="157" t="str">
        <f t="shared" ca="1" si="48"/>
        <v xml:space="preserve"> </v>
      </c>
      <c r="D768" s="140">
        <f t="array" aca="1" ref="D768" ca="1">INDIRECT("route!E768")</f>
        <v>0</v>
      </c>
      <c r="E768" s="140" t="str">
        <f t="shared" ca="1" si="39"/>
        <v/>
      </c>
      <c r="F768" s="158">
        <f t="shared" si="52"/>
        <v>12.777777777777779</v>
      </c>
      <c r="G768" s="162">
        <f t="shared" ca="1" si="46"/>
        <v>0</v>
      </c>
      <c r="H768" s="160" t="e">
        <f t="shared" ca="1" si="54"/>
        <v>#NUM!</v>
      </c>
      <c r="I768" s="158">
        <f t="shared" si="53"/>
        <v>12.222222222222221</v>
      </c>
      <c r="J768" s="162">
        <f t="shared" ca="1" si="47"/>
        <v>0</v>
      </c>
      <c r="K768" s="162"/>
      <c r="L768" s="160" t="e">
        <f t="shared" ca="1" si="55"/>
        <v>#NUM!</v>
      </c>
      <c r="M768" s="158">
        <f t="array" aca="1" ref="M768" ca="1">INDIRECT("route!E768")-INDIRECT("route!E767")</f>
        <v>0</v>
      </c>
      <c r="N768" s="157">
        <f t="array" aca="1" ref="N768" ca="1">IF(INDIRECT("route!D768")="START",0,IF(T768=TRUE,N767,INDIRECT("route!E768")))</f>
        <v>141.80000000000001</v>
      </c>
      <c r="O768" s="139" t="e">
        <f t="shared" ca="1" si="40"/>
        <v>#VALUE!</v>
      </c>
      <c r="P768" s="139" t="e">
        <f t="shared" ca="1" si="41"/>
        <v>#VALUE!</v>
      </c>
      <c r="Q768" s="161" t="e">
        <f t="shared" ca="1" si="42"/>
        <v>#VALUE!</v>
      </c>
      <c r="R768" s="161" t="e">
        <f t="shared" ca="1" si="43"/>
        <v>#VALUE!</v>
      </c>
      <c r="S768" s="161" t="e">
        <f t="shared" ca="1" si="44"/>
        <v>#VALUE!</v>
      </c>
      <c r="T768" s="139" t="b">
        <f t="shared" ca="1" si="45"/>
        <v>1</v>
      </c>
      <c r="U768" s="139">
        <v>768</v>
      </c>
      <c r="V768" s="139"/>
      <c r="W768" s="141"/>
    </row>
    <row r="769" spans="1:23" ht="12" customHeight="1" x14ac:dyDescent="0.3">
      <c r="A769" s="156" t="str">
        <f t="array" aca="1" ref="A769" ca="1">IF(INDIRECT("route!D769")&gt;0,L769,(""))</f>
        <v/>
      </c>
      <c r="B769" s="156" t="str">
        <f t="array" aca="1" ref="B769" ca="1">IF(INDIRECT("route!D769")&gt;0,H769,(""))</f>
        <v/>
      </c>
      <c r="C769" s="157" t="str">
        <f t="shared" ca="1" si="48"/>
        <v xml:space="preserve"> </v>
      </c>
      <c r="D769" s="140">
        <f t="array" aca="1" ref="D769" ca="1">INDIRECT("route!E769")</f>
        <v>0</v>
      </c>
      <c r="E769" s="140" t="str">
        <f t="shared" ca="1" si="39"/>
        <v/>
      </c>
      <c r="F769" s="158">
        <f t="shared" si="52"/>
        <v>12.777777777777779</v>
      </c>
      <c r="G769" s="162">
        <f t="shared" ca="1" si="46"/>
        <v>0</v>
      </c>
      <c r="H769" s="160" t="e">
        <f t="shared" ca="1" si="54"/>
        <v>#NUM!</v>
      </c>
      <c r="I769" s="158">
        <f t="shared" si="53"/>
        <v>12.222222222222221</v>
      </c>
      <c r="J769" s="162">
        <f t="shared" ca="1" si="47"/>
        <v>0</v>
      </c>
      <c r="K769" s="162"/>
      <c r="L769" s="160" t="e">
        <f t="shared" ca="1" si="55"/>
        <v>#NUM!</v>
      </c>
      <c r="M769" s="158">
        <f t="array" aca="1" ref="M769" ca="1">INDIRECT("route!E769")-INDIRECT("route!E768")</f>
        <v>0</v>
      </c>
      <c r="N769" s="157">
        <f t="array" aca="1" ref="N769" ca="1">IF(INDIRECT("route!D769")="START",0,IF(T769=TRUE,N768,INDIRECT("route!E769")))</f>
        <v>141.80000000000001</v>
      </c>
      <c r="O769" s="139" t="e">
        <f t="shared" ca="1" si="40"/>
        <v>#VALUE!</v>
      </c>
      <c r="P769" s="139" t="e">
        <f t="shared" ca="1" si="41"/>
        <v>#VALUE!</v>
      </c>
      <c r="Q769" s="161" t="e">
        <f t="shared" ca="1" si="42"/>
        <v>#VALUE!</v>
      </c>
      <c r="R769" s="161" t="e">
        <f t="shared" ca="1" si="43"/>
        <v>#VALUE!</v>
      </c>
      <c r="S769" s="161" t="e">
        <f t="shared" ca="1" si="44"/>
        <v>#VALUE!</v>
      </c>
      <c r="T769" s="139" t="b">
        <f t="shared" ca="1" si="45"/>
        <v>1</v>
      </c>
      <c r="U769" s="139">
        <v>769</v>
      </c>
      <c r="V769" s="139"/>
      <c r="W769" s="141"/>
    </row>
    <row r="770" spans="1:23" ht="12" customHeight="1" x14ac:dyDescent="0.3">
      <c r="A770" s="156" t="str">
        <f t="array" aca="1" ref="A770" ca="1">IF(INDIRECT("route!D770")&gt;0,L770,(""))</f>
        <v/>
      </c>
      <c r="B770" s="156" t="str">
        <f t="array" aca="1" ref="B770" ca="1">IF(INDIRECT("route!D770")&gt;0,H770,(""))</f>
        <v/>
      </c>
      <c r="C770" s="157" t="str">
        <f t="shared" ca="1" si="48"/>
        <v xml:space="preserve"> </v>
      </c>
      <c r="D770" s="140">
        <f t="array" aca="1" ref="D770" ca="1">INDIRECT("route!E770")</f>
        <v>0</v>
      </c>
      <c r="E770" s="140" t="str">
        <f t="shared" ca="1" si="39"/>
        <v/>
      </c>
      <c r="F770" s="158">
        <f t="shared" si="52"/>
        <v>12.777777777777779</v>
      </c>
      <c r="G770" s="162">
        <f t="shared" ca="1" si="46"/>
        <v>0</v>
      </c>
      <c r="H770" s="160" t="e">
        <f t="shared" ca="1" si="54"/>
        <v>#NUM!</v>
      </c>
      <c r="I770" s="158">
        <f t="shared" si="53"/>
        <v>12.222222222222221</v>
      </c>
      <c r="J770" s="162">
        <f t="shared" ca="1" si="47"/>
        <v>0</v>
      </c>
      <c r="K770" s="162"/>
      <c r="L770" s="160" t="e">
        <f t="shared" ca="1" si="55"/>
        <v>#NUM!</v>
      </c>
      <c r="M770" s="158">
        <f t="array" aca="1" ref="M770" ca="1">INDIRECT("route!E770")-INDIRECT("route!E769")</f>
        <v>0</v>
      </c>
      <c r="N770" s="157">
        <f t="array" aca="1" ref="N770" ca="1">IF(INDIRECT("route!D770")="START",0,IF(T770=TRUE,N769,INDIRECT("route!E770")))</f>
        <v>141.80000000000001</v>
      </c>
      <c r="O770" s="139" t="e">
        <f t="shared" ca="1" si="40"/>
        <v>#VALUE!</v>
      </c>
      <c r="P770" s="139" t="e">
        <f t="shared" ca="1" si="41"/>
        <v>#VALUE!</v>
      </c>
      <c r="Q770" s="161" t="e">
        <f t="shared" ca="1" si="42"/>
        <v>#VALUE!</v>
      </c>
      <c r="R770" s="161" t="e">
        <f t="shared" ca="1" si="43"/>
        <v>#VALUE!</v>
      </c>
      <c r="S770" s="161" t="e">
        <f t="shared" ca="1" si="44"/>
        <v>#VALUE!</v>
      </c>
      <c r="T770" s="139" t="b">
        <f t="shared" ca="1" si="45"/>
        <v>1</v>
      </c>
      <c r="U770" s="139">
        <v>770</v>
      </c>
      <c r="V770" s="139"/>
      <c r="W770" s="141"/>
    </row>
    <row r="771" spans="1:23" ht="12" customHeight="1" x14ac:dyDescent="0.3">
      <c r="A771" s="156" t="str">
        <f t="array" aca="1" ref="A771" ca="1">IF(INDIRECT("route!D771")&gt;0,L771,(""))</f>
        <v/>
      </c>
      <c r="B771" s="156" t="str">
        <f t="array" aca="1" ref="B771" ca="1">IF(INDIRECT("route!D771")&gt;0,H771,(""))</f>
        <v/>
      </c>
      <c r="C771" s="157" t="str">
        <f t="shared" ca="1" si="48"/>
        <v xml:space="preserve"> </v>
      </c>
      <c r="D771" s="140">
        <f t="array" aca="1" ref="D771" ca="1">INDIRECT("route!E771")</f>
        <v>0</v>
      </c>
      <c r="E771" s="140" t="str">
        <f t="shared" ca="1" si="39"/>
        <v/>
      </c>
      <c r="F771" s="158">
        <f t="shared" si="52"/>
        <v>12.777777777777779</v>
      </c>
      <c r="G771" s="162">
        <f t="shared" ca="1" si="46"/>
        <v>0</v>
      </c>
      <c r="H771" s="160" t="e">
        <f t="shared" ca="1" si="54"/>
        <v>#NUM!</v>
      </c>
      <c r="I771" s="158">
        <f t="shared" si="53"/>
        <v>12.222222222222221</v>
      </c>
      <c r="J771" s="162">
        <f t="shared" ca="1" si="47"/>
        <v>0</v>
      </c>
      <c r="K771" s="162"/>
      <c r="L771" s="160" t="e">
        <f t="shared" ca="1" si="55"/>
        <v>#NUM!</v>
      </c>
      <c r="M771" s="158">
        <f t="array" aca="1" ref="M771" ca="1">INDIRECT("route!E771")-INDIRECT("route!E770")</f>
        <v>0</v>
      </c>
      <c r="N771" s="157">
        <f t="array" aca="1" ref="N771" ca="1">IF(INDIRECT("route!D771")="START",0,IF(T771=TRUE,N770,INDIRECT("route!E771")))</f>
        <v>141.80000000000001</v>
      </c>
      <c r="O771" s="139" t="e">
        <f t="shared" ca="1" si="40"/>
        <v>#VALUE!</v>
      </c>
      <c r="P771" s="139" t="e">
        <f t="shared" ca="1" si="41"/>
        <v>#VALUE!</v>
      </c>
      <c r="Q771" s="161" t="e">
        <f t="shared" ca="1" si="42"/>
        <v>#VALUE!</v>
      </c>
      <c r="R771" s="161" t="e">
        <f t="shared" ca="1" si="43"/>
        <v>#VALUE!</v>
      </c>
      <c r="S771" s="161" t="e">
        <f t="shared" ca="1" si="44"/>
        <v>#VALUE!</v>
      </c>
      <c r="T771" s="139" t="b">
        <f t="shared" ca="1" si="45"/>
        <v>1</v>
      </c>
      <c r="U771" s="139">
        <v>771</v>
      </c>
      <c r="V771" s="139"/>
      <c r="W771" s="141"/>
    </row>
    <row r="772" spans="1:23" ht="12" customHeight="1" x14ac:dyDescent="0.3">
      <c r="A772" s="156" t="str">
        <f t="array" aca="1" ref="A772" ca="1">IF(INDIRECT("route!D772")&gt;0,L772,(""))</f>
        <v/>
      </c>
      <c r="B772" s="156" t="str">
        <f t="array" aca="1" ref="B772" ca="1">IF(INDIRECT("route!D772")&gt;0,H772,(""))</f>
        <v/>
      </c>
      <c r="C772" s="157" t="str">
        <f t="shared" ca="1" si="48"/>
        <v xml:space="preserve"> </v>
      </c>
      <c r="D772" s="140">
        <f t="array" aca="1" ref="D772" ca="1">INDIRECT("route!E772")</f>
        <v>0</v>
      </c>
      <c r="E772" s="140" t="str">
        <f t="shared" ref="E772:E1026" ca="1" si="56">IF($T772=TRUE,"",N772-N771)</f>
        <v/>
      </c>
      <c r="F772" s="158">
        <f t="shared" si="52"/>
        <v>12.777777777777779</v>
      </c>
      <c r="G772" s="162">
        <f t="shared" ca="1" si="46"/>
        <v>0</v>
      </c>
      <c r="H772" s="160" t="e">
        <f t="shared" ca="1" si="54"/>
        <v>#NUM!</v>
      </c>
      <c r="I772" s="158">
        <f t="shared" si="53"/>
        <v>12.222222222222221</v>
      </c>
      <c r="J772" s="162">
        <f t="shared" ca="1" si="47"/>
        <v>0</v>
      </c>
      <c r="K772" s="162"/>
      <c r="L772" s="160" t="e">
        <f t="shared" ca="1" si="55"/>
        <v>#NUM!</v>
      </c>
      <c r="M772" s="158">
        <f t="array" aca="1" ref="M772" ca="1">INDIRECT("route!E772")-INDIRECT("route!E771")</f>
        <v>0</v>
      </c>
      <c r="N772" s="157">
        <f t="array" aca="1" ref="N772" ca="1">IF(INDIRECT("route!D772")="START",0,IF(T772=TRUE,N771,INDIRECT("route!E772")))</f>
        <v>141.80000000000001</v>
      </c>
      <c r="O772" s="139" t="e">
        <f t="shared" ref="O772:O1026" ca="1" si="57">SEARCH($O$6,INDIRECT("route!G"&amp;U772))</f>
        <v>#VALUE!</v>
      </c>
      <c r="P772" s="139" t="e">
        <f t="shared" ref="P772:P1026" ca="1" si="58">SEARCH($P$6,INDIRECT("route!G"&amp;U772))</f>
        <v>#VALUE!</v>
      </c>
      <c r="Q772" s="161" t="e">
        <f t="shared" ref="Q772:Q1026" ca="1" si="59">SEARCH($Q$6,INDIRECT("route!G"&amp;U772))</f>
        <v>#VALUE!</v>
      </c>
      <c r="R772" s="161" t="e">
        <f t="shared" ref="R772:R1026" ca="1" si="60">SEARCH($R$6,INDIRECT("route!G"&amp;U772))</f>
        <v>#VALUE!</v>
      </c>
      <c r="S772" s="161" t="e">
        <f t="shared" ref="S772:S1026" ca="1" si="61">SEARCH($S$6,INDIRECT("route!G"&amp;U772))</f>
        <v>#VALUE!</v>
      </c>
      <c r="T772" s="139" t="b">
        <f t="shared" ref="T772:T1026" ca="1" si="62">AND(ISERROR(O772),ISERROR(P772),ISERROR(Q772),ISERROR(R772),ISERROR(S772))</f>
        <v>1</v>
      </c>
      <c r="U772" s="139">
        <v>772</v>
      </c>
      <c r="V772" s="139"/>
      <c r="W772" s="141"/>
    </row>
    <row r="773" spans="1:23" ht="12" customHeight="1" x14ac:dyDescent="0.3">
      <c r="A773" s="156" t="str">
        <f t="array" aca="1" ref="A773" ca="1">IF(INDIRECT("route!D773")&gt;0,L773,(""))</f>
        <v/>
      </c>
      <c r="B773" s="156" t="str">
        <f t="array" aca="1" ref="B773" ca="1">IF(INDIRECT("route!D773")&gt;0,H773,(""))</f>
        <v/>
      </c>
      <c r="C773" s="157" t="str">
        <f t="shared" ca="1" si="48"/>
        <v xml:space="preserve"> </v>
      </c>
      <c r="D773" s="140">
        <f t="array" aca="1" ref="D773" ca="1">INDIRECT("route!E773")</f>
        <v>0</v>
      </c>
      <c r="E773" s="140" t="str">
        <f t="shared" ca="1" si="56"/>
        <v/>
      </c>
      <c r="F773" s="158">
        <f t="shared" si="52"/>
        <v>12.777777777777779</v>
      </c>
      <c r="G773" s="162">
        <f t="shared" ref="G773:G1027" ca="1" si="63">TIME(0,0,0+M773*1000/F773)</f>
        <v>0</v>
      </c>
      <c r="H773" s="160" t="e">
        <f t="shared" ca="1" si="54"/>
        <v>#NUM!</v>
      </c>
      <c r="I773" s="158">
        <f t="shared" si="53"/>
        <v>12.222222222222221</v>
      </c>
      <c r="J773" s="162">
        <f t="shared" ref="J773:J1027" ca="1" si="64">TIME(0,0,0+M773*1000/I773)</f>
        <v>0</v>
      </c>
      <c r="K773" s="162"/>
      <c r="L773" s="160" t="e">
        <f t="shared" ca="1" si="55"/>
        <v>#NUM!</v>
      </c>
      <c r="M773" s="158">
        <f t="array" aca="1" ref="M773" ca="1">INDIRECT("route!E773")-INDIRECT("route!E772")</f>
        <v>0</v>
      </c>
      <c r="N773" s="157">
        <f t="array" aca="1" ref="N773" ca="1">IF(INDIRECT("route!D773")="START",0,IF(T773=TRUE,N772,INDIRECT("route!E773")))</f>
        <v>141.80000000000001</v>
      </c>
      <c r="O773" s="139" t="e">
        <f t="shared" ca="1" si="57"/>
        <v>#VALUE!</v>
      </c>
      <c r="P773" s="139" t="e">
        <f t="shared" ca="1" si="58"/>
        <v>#VALUE!</v>
      </c>
      <c r="Q773" s="161" t="e">
        <f t="shared" ca="1" si="59"/>
        <v>#VALUE!</v>
      </c>
      <c r="R773" s="161" t="e">
        <f t="shared" ca="1" si="60"/>
        <v>#VALUE!</v>
      </c>
      <c r="S773" s="161" t="e">
        <f t="shared" ca="1" si="61"/>
        <v>#VALUE!</v>
      </c>
      <c r="T773" s="139" t="b">
        <f t="shared" ca="1" si="62"/>
        <v>1</v>
      </c>
      <c r="U773" s="139">
        <v>773</v>
      </c>
      <c r="V773" s="139"/>
      <c r="W773" s="141"/>
    </row>
    <row r="774" spans="1:23" ht="12" customHeight="1" x14ac:dyDescent="0.3">
      <c r="A774" s="156" t="str">
        <f t="array" aca="1" ref="A774" ca="1">IF(INDIRECT("route!D774")&gt;0,L774,(""))</f>
        <v/>
      </c>
      <c r="B774" s="156" t="str">
        <f t="array" aca="1" ref="B774" ca="1">IF(INDIRECT("route!D774")&gt;0,H774,(""))</f>
        <v/>
      </c>
      <c r="C774" s="157" t="str">
        <f t="shared" ca="1" si="48"/>
        <v xml:space="preserve"> </v>
      </c>
      <c r="D774" s="140">
        <f t="array" aca="1" ref="D774" ca="1">INDIRECT("route!E774")</f>
        <v>0</v>
      </c>
      <c r="E774" s="140" t="str">
        <f t="shared" ca="1" si="56"/>
        <v/>
      </c>
      <c r="F774" s="158">
        <f t="shared" si="52"/>
        <v>12.777777777777779</v>
      </c>
      <c r="G774" s="162">
        <f t="shared" ca="1" si="63"/>
        <v>0</v>
      </c>
      <c r="H774" s="160" t="e">
        <f t="shared" ca="1" si="54"/>
        <v>#NUM!</v>
      </c>
      <c r="I774" s="158">
        <f t="shared" si="53"/>
        <v>12.222222222222221</v>
      </c>
      <c r="J774" s="162">
        <f t="shared" ca="1" si="64"/>
        <v>0</v>
      </c>
      <c r="K774" s="162"/>
      <c r="L774" s="160" t="e">
        <f t="shared" ca="1" si="55"/>
        <v>#NUM!</v>
      </c>
      <c r="M774" s="158">
        <f t="array" aca="1" ref="M774" ca="1">INDIRECT("route!E774")-INDIRECT("route!E773")</f>
        <v>0</v>
      </c>
      <c r="N774" s="157">
        <f t="array" aca="1" ref="N774" ca="1">IF(INDIRECT("route!D774")="START",0,IF(T774=TRUE,N773,INDIRECT("route!E774")))</f>
        <v>141.80000000000001</v>
      </c>
      <c r="O774" s="139" t="e">
        <f t="shared" ca="1" si="57"/>
        <v>#VALUE!</v>
      </c>
      <c r="P774" s="139" t="e">
        <f t="shared" ca="1" si="58"/>
        <v>#VALUE!</v>
      </c>
      <c r="Q774" s="161" t="e">
        <f t="shared" ca="1" si="59"/>
        <v>#VALUE!</v>
      </c>
      <c r="R774" s="161" t="e">
        <f t="shared" ca="1" si="60"/>
        <v>#VALUE!</v>
      </c>
      <c r="S774" s="161" t="e">
        <f t="shared" ca="1" si="61"/>
        <v>#VALUE!</v>
      </c>
      <c r="T774" s="139" t="b">
        <f t="shared" ca="1" si="62"/>
        <v>1</v>
      </c>
      <c r="U774" s="139">
        <v>774</v>
      </c>
      <c r="V774" s="139"/>
      <c r="W774" s="141"/>
    </row>
    <row r="775" spans="1:23" ht="12" customHeight="1" x14ac:dyDescent="0.3">
      <c r="A775" s="156" t="str">
        <f t="array" aca="1" ref="A775" ca="1">IF(INDIRECT("route!D775")&gt;0,L775,(""))</f>
        <v/>
      </c>
      <c r="B775" s="156" t="str">
        <f t="array" aca="1" ref="B775" ca="1">IF(INDIRECT("route!D775")&gt;0,H775,(""))</f>
        <v/>
      </c>
      <c r="C775" s="157" t="str">
        <f t="shared" ca="1" si="48"/>
        <v xml:space="preserve"> </v>
      </c>
      <c r="D775" s="140">
        <f t="array" aca="1" ref="D775" ca="1">INDIRECT("route!E775")</f>
        <v>0</v>
      </c>
      <c r="E775" s="140" t="str">
        <f t="shared" ca="1" si="56"/>
        <v/>
      </c>
      <c r="F775" s="158">
        <f t="shared" si="52"/>
        <v>12.777777777777779</v>
      </c>
      <c r="G775" s="162">
        <f t="shared" ca="1" si="63"/>
        <v>0</v>
      </c>
      <c r="H775" s="160" t="e">
        <f t="shared" ca="1" si="54"/>
        <v>#NUM!</v>
      </c>
      <c r="I775" s="158">
        <f t="shared" si="53"/>
        <v>12.222222222222221</v>
      </c>
      <c r="J775" s="162">
        <f t="shared" ca="1" si="64"/>
        <v>0</v>
      </c>
      <c r="K775" s="162"/>
      <c r="L775" s="160" t="e">
        <f t="shared" ca="1" si="55"/>
        <v>#NUM!</v>
      </c>
      <c r="M775" s="158">
        <f t="array" aca="1" ref="M775" ca="1">INDIRECT("route!E775")-INDIRECT("route!E774")</f>
        <v>0</v>
      </c>
      <c r="N775" s="157">
        <f t="array" aca="1" ref="N775" ca="1">IF(INDIRECT("route!D775")="START",0,IF(T775=TRUE,N774,INDIRECT("route!E775")))</f>
        <v>141.80000000000001</v>
      </c>
      <c r="O775" s="139" t="e">
        <f t="shared" ca="1" si="57"/>
        <v>#VALUE!</v>
      </c>
      <c r="P775" s="139" t="e">
        <f t="shared" ca="1" si="58"/>
        <v>#VALUE!</v>
      </c>
      <c r="Q775" s="161" t="e">
        <f t="shared" ca="1" si="59"/>
        <v>#VALUE!</v>
      </c>
      <c r="R775" s="161" t="e">
        <f t="shared" ca="1" si="60"/>
        <v>#VALUE!</v>
      </c>
      <c r="S775" s="161" t="e">
        <f t="shared" ca="1" si="61"/>
        <v>#VALUE!</v>
      </c>
      <c r="T775" s="139" t="b">
        <f t="shared" ca="1" si="62"/>
        <v>1</v>
      </c>
      <c r="U775" s="139">
        <v>775</v>
      </c>
      <c r="V775" s="139"/>
      <c r="W775" s="141"/>
    </row>
    <row r="776" spans="1:23" ht="12" customHeight="1" x14ac:dyDescent="0.3">
      <c r="A776" s="156" t="str">
        <f t="array" aca="1" ref="A776" ca="1">IF(INDIRECT("route!D776")&gt;0,L776,(""))</f>
        <v/>
      </c>
      <c r="B776" s="156" t="str">
        <f t="array" aca="1" ref="B776" ca="1">IF(INDIRECT("route!D776")&gt;0,H776,(""))</f>
        <v/>
      </c>
      <c r="C776" s="157" t="str">
        <f t="shared" ca="1" si="48"/>
        <v xml:space="preserve"> </v>
      </c>
      <c r="D776" s="140">
        <f t="array" aca="1" ref="D776" ca="1">INDIRECT("route!E776")</f>
        <v>0</v>
      </c>
      <c r="E776" s="140" t="str">
        <f t="shared" ca="1" si="56"/>
        <v/>
      </c>
      <c r="F776" s="158">
        <f t="shared" si="52"/>
        <v>12.777777777777779</v>
      </c>
      <c r="G776" s="162">
        <f t="shared" ca="1" si="63"/>
        <v>0</v>
      </c>
      <c r="H776" s="160" t="e">
        <f t="shared" ca="1" si="54"/>
        <v>#NUM!</v>
      </c>
      <c r="I776" s="158">
        <f t="shared" si="53"/>
        <v>12.222222222222221</v>
      </c>
      <c r="J776" s="162">
        <f t="shared" ca="1" si="64"/>
        <v>0</v>
      </c>
      <c r="K776" s="162"/>
      <c r="L776" s="160" t="e">
        <f t="shared" ca="1" si="55"/>
        <v>#NUM!</v>
      </c>
      <c r="M776" s="158">
        <f t="array" aca="1" ref="M776" ca="1">INDIRECT("route!E776")-INDIRECT("route!E775")</f>
        <v>0</v>
      </c>
      <c r="N776" s="157">
        <f t="array" aca="1" ref="N776" ca="1">IF(INDIRECT("route!D776")="START",0,IF(T776=TRUE,N775,INDIRECT("route!E776")))</f>
        <v>141.80000000000001</v>
      </c>
      <c r="O776" s="139" t="e">
        <f t="shared" ca="1" si="57"/>
        <v>#VALUE!</v>
      </c>
      <c r="P776" s="139" t="e">
        <f t="shared" ca="1" si="58"/>
        <v>#VALUE!</v>
      </c>
      <c r="Q776" s="161" t="e">
        <f t="shared" ca="1" si="59"/>
        <v>#VALUE!</v>
      </c>
      <c r="R776" s="161" t="e">
        <f t="shared" ca="1" si="60"/>
        <v>#VALUE!</v>
      </c>
      <c r="S776" s="161" t="e">
        <f t="shared" ca="1" si="61"/>
        <v>#VALUE!</v>
      </c>
      <c r="T776" s="139" t="b">
        <f t="shared" ca="1" si="62"/>
        <v>1</v>
      </c>
      <c r="U776" s="139">
        <v>776</v>
      </c>
      <c r="V776" s="139"/>
      <c r="W776" s="141"/>
    </row>
    <row r="777" spans="1:23" ht="12" customHeight="1" x14ac:dyDescent="0.3">
      <c r="A777" s="156" t="str">
        <f t="array" aca="1" ref="A777" ca="1">IF(INDIRECT("route!D777")&gt;0,L777,(""))</f>
        <v/>
      </c>
      <c r="B777" s="156" t="str">
        <f t="array" aca="1" ref="B777" ca="1">IF(INDIRECT("route!D777")&gt;0,H777,(""))</f>
        <v/>
      </c>
      <c r="C777" s="157" t="str">
        <f t="shared" ca="1" si="48"/>
        <v xml:space="preserve"> </v>
      </c>
      <c r="D777" s="140">
        <f t="array" aca="1" ref="D777" ca="1">INDIRECT("route!E777")</f>
        <v>0</v>
      </c>
      <c r="E777" s="140" t="str">
        <f t="shared" ca="1" si="56"/>
        <v/>
      </c>
      <c r="F777" s="158">
        <f t="shared" si="52"/>
        <v>12.777777777777779</v>
      </c>
      <c r="G777" s="162">
        <f t="shared" ca="1" si="63"/>
        <v>0</v>
      </c>
      <c r="H777" s="160" t="e">
        <f t="shared" ca="1" si="54"/>
        <v>#NUM!</v>
      </c>
      <c r="I777" s="158">
        <f t="shared" si="53"/>
        <v>12.222222222222221</v>
      </c>
      <c r="J777" s="162">
        <f t="shared" ca="1" si="64"/>
        <v>0</v>
      </c>
      <c r="K777" s="162"/>
      <c r="L777" s="160" t="e">
        <f t="shared" ca="1" si="55"/>
        <v>#NUM!</v>
      </c>
      <c r="M777" s="158">
        <f t="array" aca="1" ref="M777" ca="1">INDIRECT("route!E777")-INDIRECT("route!E776")</f>
        <v>0</v>
      </c>
      <c r="N777" s="157">
        <f t="array" aca="1" ref="N777" ca="1">IF(INDIRECT("route!D777")="START",0,IF(T777=TRUE,N776,INDIRECT("route!E777")))</f>
        <v>141.80000000000001</v>
      </c>
      <c r="O777" s="139" t="e">
        <f t="shared" ca="1" si="57"/>
        <v>#VALUE!</v>
      </c>
      <c r="P777" s="139" t="e">
        <f t="shared" ca="1" si="58"/>
        <v>#VALUE!</v>
      </c>
      <c r="Q777" s="161" t="e">
        <f t="shared" ca="1" si="59"/>
        <v>#VALUE!</v>
      </c>
      <c r="R777" s="161" t="e">
        <f t="shared" ca="1" si="60"/>
        <v>#VALUE!</v>
      </c>
      <c r="S777" s="161" t="e">
        <f t="shared" ca="1" si="61"/>
        <v>#VALUE!</v>
      </c>
      <c r="T777" s="139" t="b">
        <f t="shared" ca="1" si="62"/>
        <v>1</v>
      </c>
      <c r="U777" s="139">
        <v>777</v>
      </c>
      <c r="V777" s="139"/>
      <c r="W777" s="141"/>
    </row>
    <row r="778" spans="1:23" ht="12" customHeight="1" x14ac:dyDescent="0.3">
      <c r="A778" s="156" t="str">
        <f t="array" aca="1" ref="A778" ca="1">IF(INDIRECT("route!D778")&gt;0,L778,(""))</f>
        <v/>
      </c>
      <c r="B778" s="156" t="str">
        <f t="array" aca="1" ref="B778" ca="1">IF(INDIRECT("route!D778")&gt;0,H778,(""))</f>
        <v/>
      </c>
      <c r="C778" s="157" t="str">
        <f t="shared" ca="1" si="48"/>
        <v xml:space="preserve"> </v>
      </c>
      <c r="D778" s="140">
        <f t="array" aca="1" ref="D778" ca="1">INDIRECT("route!E778")</f>
        <v>0</v>
      </c>
      <c r="E778" s="140" t="str">
        <f t="shared" ca="1" si="56"/>
        <v/>
      </c>
      <c r="F778" s="158">
        <f t="shared" si="52"/>
        <v>12.777777777777779</v>
      </c>
      <c r="G778" s="162">
        <f t="shared" ca="1" si="63"/>
        <v>0</v>
      </c>
      <c r="H778" s="160" t="e">
        <f t="shared" ca="1" si="54"/>
        <v>#NUM!</v>
      </c>
      <c r="I778" s="158">
        <f t="shared" si="53"/>
        <v>12.222222222222221</v>
      </c>
      <c r="J778" s="162">
        <f t="shared" ca="1" si="64"/>
        <v>0</v>
      </c>
      <c r="K778" s="162"/>
      <c r="L778" s="160" t="e">
        <f t="shared" ca="1" si="55"/>
        <v>#NUM!</v>
      </c>
      <c r="M778" s="158">
        <f t="array" aca="1" ref="M778" ca="1">INDIRECT("route!E778")-INDIRECT("route!E777")</f>
        <v>0</v>
      </c>
      <c r="N778" s="157">
        <f t="array" aca="1" ref="N778" ca="1">IF(INDIRECT("route!D778")="START",0,IF(T778=TRUE,N777,INDIRECT("route!E778")))</f>
        <v>141.80000000000001</v>
      </c>
      <c r="O778" s="139" t="e">
        <f t="shared" ca="1" si="57"/>
        <v>#VALUE!</v>
      </c>
      <c r="P778" s="139" t="e">
        <f t="shared" ca="1" si="58"/>
        <v>#VALUE!</v>
      </c>
      <c r="Q778" s="161" t="e">
        <f t="shared" ca="1" si="59"/>
        <v>#VALUE!</v>
      </c>
      <c r="R778" s="161" t="e">
        <f t="shared" ca="1" si="60"/>
        <v>#VALUE!</v>
      </c>
      <c r="S778" s="161" t="e">
        <f t="shared" ca="1" si="61"/>
        <v>#VALUE!</v>
      </c>
      <c r="T778" s="139" t="b">
        <f t="shared" ca="1" si="62"/>
        <v>1</v>
      </c>
      <c r="U778" s="139">
        <v>778</v>
      </c>
      <c r="V778" s="139"/>
      <c r="W778" s="141"/>
    </row>
    <row r="779" spans="1:23" ht="12" customHeight="1" x14ac:dyDescent="0.3">
      <c r="A779" s="156" t="str">
        <f t="array" aca="1" ref="A779" ca="1">IF(INDIRECT("route!D779")&gt;0,L779,(""))</f>
        <v/>
      </c>
      <c r="B779" s="156" t="str">
        <f t="array" aca="1" ref="B779" ca="1">IF(INDIRECT("route!D779")&gt;0,H779,(""))</f>
        <v/>
      </c>
      <c r="C779" s="157" t="str">
        <f t="shared" ca="1" si="48"/>
        <v xml:space="preserve"> </v>
      </c>
      <c r="D779" s="140">
        <f t="array" aca="1" ref="D779" ca="1">INDIRECT("route!E779")</f>
        <v>0</v>
      </c>
      <c r="E779" s="140" t="str">
        <f t="shared" ca="1" si="56"/>
        <v/>
      </c>
      <c r="F779" s="158">
        <f t="shared" si="52"/>
        <v>12.777777777777779</v>
      </c>
      <c r="G779" s="162">
        <f t="shared" ca="1" si="63"/>
        <v>0</v>
      </c>
      <c r="H779" s="160" t="e">
        <f t="shared" ca="1" si="54"/>
        <v>#NUM!</v>
      </c>
      <c r="I779" s="158">
        <f t="shared" si="53"/>
        <v>12.222222222222221</v>
      </c>
      <c r="J779" s="162">
        <f t="shared" ca="1" si="64"/>
        <v>0</v>
      </c>
      <c r="K779" s="162"/>
      <c r="L779" s="160" t="e">
        <f t="shared" ca="1" si="55"/>
        <v>#NUM!</v>
      </c>
      <c r="M779" s="158">
        <f t="array" aca="1" ref="M779" ca="1">INDIRECT("route!E779")-INDIRECT("route!E778")</f>
        <v>0</v>
      </c>
      <c r="N779" s="157">
        <f t="array" aca="1" ref="N779" ca="1">IF(INDIRECT("route!D779")="START",0,IF(T779=TRUE,N778,INDIRECT("route!E779")))</f>
        <v>141.80000000000001</v>
      </c>
      <c r="O779" s="139" t="e">
        <f t="shared" ca="1" si="57"/>
        <v>#VALUE!</v>
      </c>
      <c r="P779" s="139" t="e">
        <f t="shared" ca="1" si="58"/>
        <v>#VALUE!</v>
      </c>
      <c r="Q779" s="161" t="e">
        <f t="shared" ca="1" si="59"/>
        <v>#VALUE!</v>
      </c>
      <c r="R779" s="161" t="e">
        <f t="shared" ca="1" si="60"/>
        <v>#VALUE!</v>
      </c>
      <c r="S779" s="161" t="e">
        <f t="shared" ca="1" si="61"/>
        <v>#VALUE!</v>
      </c>
      <c r="T779" s="139" t="b">
        <f t="shared" ca="1" si="62"/>
        <v>1</v>
      </c>
      <c r="U779" s="139">
        <v>779</v>
      </c>
      <c r="V779" s="139"/>
      <c r="W779" s="141"/>
    </row>
    <row r="780" spans="1:23" ht="12" customHeight="1" x14ac:dyDescent="0.3">
      <c r="A780" s="156" t="str">
        <f t="array" aca="1" ref="A780" ca="1">IF(INDIRECT("route!D780")&gt;0,L780,(""))</f>
        <v/>
      </c>
      <c r="B780" s="156" t="str">
        <f t="array" aca="1" ref="B780" ca="1">IF(INDIRECT("route!D780")&gt;0,H780,(""))</f>
        <v/>
      </c>
      <c r="C780" s="157" t="str">
        <f t="shared" ca="1" si="48"/>
        <v xml:space="preserve"> </v>
      </c>
      <c r="D780" s="140">
        <f t="array" aca="1" ref="D780" ca="1">INDIRECT("route!E780")</f>
        <v>0</v>
      </c>
      <c r="E780" s="140" t="str">
        <f t="shared" ca="1" si="56"/>
        <v/>
      </c>
      <c r="F780" s="158">
        <f t="shared" si="52"/>
        <v>12.777777777777779</v>
      </c>
      <c r="G780" s="162">
        <f t="shared" ca="1" si="63"/>
        <v>0</v>
      </c>
      <c r="H780" s="160" t="e">
        <f t="shared" ca="1" si="54"/>
        <v>#NUM!</v>
      </c>
      <c r="I780" s="158">
        <f t="shared" si="53"/>
        <v>12.222222222222221</v>
      </c>
      <c r="J780" s="162">
        <f t="shared" ca="1" si="64"/>
        <v>0</v>
      </c>
      <c r="K780" s="162"/>
      <c r="L780" s="160" t="e">
        <f t="shared" ca="1" si="55"/>
        <v>#NUM!</v>
      </c>
      <c r="M780" s="158">
        <f t="array" aca="1" ref="M780" ca="1">INDIRECT("route!E780")-INDIRECT("route!E779")</f>
        <v>0</v>
      </c>
      <c r="N780" s="157">
        <f t="array" aca="1" ref="N780" ca="1">IF(INDIRECT("route!D780")="START",0,IF(T780=TRUE,N779,INDIRECT("route!E780")))</f>
        <v>141.80000000000001</v>
      </c>
      <c r="O780" s="139" t="e">
        <f t="shared" ca="1" si="57"/>
        <v>#VALUE!</v>
      </c>
      <c r="P780" s="139" t="e">
        <f t="shared" ca="1" si="58"/>
        <v>#VALUE!</v>
      </c>
      <c r="Q780" s="161" t="e">
        <f t="shared" ca="1" si="59"/>
        <v>#VALUE!</v>
      </c>
      <c r="R780" s="161" t="e">
        <f t="shared" ca="1" si="60"/>
        <v>#VALUE!</v>
      </c>
      <c r="S780" s="161" t="e">
        <f t="shared" ca="1" si="61"/>
        <v>#VALUE!</v>
      </c>
      <c r="T780" s="139" t="b">
        <f t="shared" ca="1" si="62"/>
        <v>1</v>
      </c>
      <c r="U780" s="139">
        <v>780</v>
      </c>
      <c r="V780" s="139"/>
      <c r="W780" s="141"/>
    </row>
    <row r="781" spans="1:23" ht="12" customHeight="1" x14ac:dyDescent="0.3">
      <c r="A781" s="156" t="str">
        <f t="array" aca="1" ref="A781" ca="1">IF(INDIRECT("route!D781")&gt;0,L781,(""))</f>
        <v/>
      </c>
      <c r="B781" s="156" t="str">
        <f t="array" aca="1" ref="B781" ca="1">IF(INDIRECT("route!D781")&gt;0,H781,(""))</f>
        <v/>
      </c>
      <c r="C781" s="157" t="str">
        <f t="shared" ca="1" si="48"/>
        <v xml:space="preserve"> </v>
      </c>
      <c r="D781" s="140">
        <f t="array" aca="1" ref="D781" ca="1">INDIRECT("route!E781")</f>
        <v>0</v>
      </c>
      <c r="E781" s="140" t="str">
        <f t="shared" ca="1" si="56"/>
        <v/>
      </c>
      <c r="F781" s="158">
        <f t="shared" si="52"/>
        <v>12.777777777777779</v>
      </c>
      <c r="G781" s="162">
        <f t="shared" ca="1" si="63"/>
        <v>0</v>
      </c>
      <c r="H781" s="160" t="e">
        <f t="shared" ca="1" si="54"/>
        <v>#NUM!</v>
      </c>
      <c r="I781" s="158">
        <f t="shared" si="53"/>
        <v>12.222222222222221</v>
      </c>
      <c r="J781" s="162">
        <f t="shared" ca="1" si="64"/>
        <v>0</v>
      </c>
      <c r="K781" s="162"/>
      <c r="L781" s="160" t="e">
        <f t="shared" ca="1" si="55"/>
        <v>#NUM!</v>
      </c>
      <c r="M781" s="158">
        <f t="array" aca="1" ref="M781" ca="1">INDIRECT("route!E781")-INDIRECT("route!E780")</f>
        <v>0</v>
      </c>
      <c r="N781" s="157">
        <f t="array" aca="1" ref="N781" ca="1">IF(INDIRECT("route!D781")="START",0,IF(T781=TRUE,N780,INDIRECT("route!E781")))</f>
        <v>141.80000000000001</v>
      </c>
      <c r="O781" s="139" t="e">
        <f t="shared" ca="1" si="57"/>
        <v>#VALUE!</v>
      </c>
      <c r="P781" s="139" t="e">
        <f t="shared" ca="1" si="58"/>
        <v>#VALUE!</v>
      </c>
      <c r="Q781" s="161" t="e">
        <f t="shared" ca="1" si="59"/>
        <v>#VALUE!</v>
      </c>
      <c r="R781" s="161" t="e">
        <f t="shared" ca="1" si="60"/>
        <v>#VALUE!</v>
      </c>
      <c r="S781" s="161" t="e">
        <f t="shared" ca="1" si="61"/>
        <v>#VALUE!</v>
      </c>
      <c r="T781" s="139" t="b">
        <f t="shared" ca="1" si="62"/>
        <v>1</v>
      </c>
      <c r="U781" s="139">
        <v>781</v>
      </c>
      <c r="V781" s="139"/>
      <c r="W781" s="141"/>
    </row>
    <row r="782" spans="1:23" ht="12" customHeight="1" x14ac:dyDescent="0.3">
      <c r="A782" s="156" t="str">
        <f t="array" aca="1" ref="A782" ca="1">IF(INDIRECT("route!D782")&gt;0,L782,(""))</f>
        <v/>
      </c>
      <c r="B782" s="156" t="str">
        <f t="array" aca="1" ref="B782" ca="1">IF(INDIRECT("route!D782")&gt;0,H782,(""))</f>
        <v/>
      </c>
      <c r="C782" s="157" t="str">
        <f t="shared" ca="1" si="48"/>
        <v xml:space="preserve"> </v>
      </c>
      <c r="D782" s="140">
        <f t="array" aca="1" ref="D782" ca="1">INDIRECT("route!E782")</f>
        <v>0</v>
      </c>
      <c r="E782" s="140" t="str">
        <f t="shared" ca="1" si="56"/>
        <v/>
      </c>
      <c r="F782" s="158">
        <f t="shared" si="52"/>
        <v>12.777777777777779</v>
      </c>
      <c r="G782" s="162">
        <f t="shared" ca="1" si="63"/>
        <v>0</v>
      </c>
      <c r="H782" s="160" t="e">
        <f t="shared" ca="1" si="54"/>
        <v>#NUM!</v>
      </c>
      <c r="I782" s="158">
        <f t="shared" si="53"/>
        <v>12.222222222222221</v>
      </c>
      <c r="J782" s="162">
        <f t="shared" ca="1" si="64"/>
        <v>0</v>
      </c>
      <c r="K782" s="162"/>
      <c r="L782" s="160" t="e">
        <f t="shared" ca="1" si="55"/>
        <v>#NUM!</v>
      </c>
      <c r="M782" s="158">
        <f t="array" aca="1" ref="M782" ca="1">INDIRECT("route!E782")-INDIRECT("route!E781")</f>
        <v>0</v>
      </c>
      <c r="N782" s="157">
        <f t="array" aca="1" ref="N782" ca="1">IF(INDIRECT("route!D782")="START",0,IF(T782=TRUE,N781,INDIRECT("route!E782")))</f>
        <v>141.80000000000001</v>
      </c>
      <c r="O782" s="139" t="e">
        <f t="shared" ca="1" si="57"/>
        <v>#VALUE!</v>
      </c>
      <c r="P782" s="139" t="e">
        <f t="shared" ca="1" si="58"/>
        <v>#VALUE!</v>
      </c>
      <c r="Q782" s="161" t="e">
        <f t="shared" ca="1" si="59"/>
        <v>#VALUE!</v>
      </c>
      <c r="R782" s="161" t="e">
        <f t="shared" ca="1" si="60"/>
        <v>#VALUE!</v>
      </c>
      <c r="S782" s="161" t="e">
        <f t="shared" ca="1" si="61"/>
        <v>#VALUE!</v>
      </c>
      <c r="T782" s="139" t="b">
        <f t="shared" ca="1" si="62"/>
        <v>1</v>
      </c>
      <c r="U782" s="139">
        <v>782</v>
      </c>
      <c r="V782" s="139"/>
      <c r="W782" s="141"/>
    </row>
    <row r="783" spans="1:23" ht="12" customHeight="1" x14ac:dyDescent="0.3">
      <c r="A783" s="156" t="str">
        <f t="array" aca="1" ref="A783" ca="1">IF(INDIRECT("route!D783")&gt;0,L783,(""))</f>
        <v/>
      </c>
      <c r="B783" s="156" t="str">
        <f t="array" aca="1" ref="B783" ca="1">IF(INDIRECT("route!D783")&gt;0,H783,(""))</f>
        <v/>
      </c>
      <c r="C783" s="157" t="str">
        <f t="shared" ca="1" si="48"/>
        <v xml:space="preserve"> </v>
      </c>
      <c r="D783" s="140">
        <f t="array" aca="1" ref="D783" ca="1">INDIRECT("route!E783")</f>
        <v>0</v>
      </c>
      <c r="E783" s="140" t="str">
        <f t="shared" ca="1" si="56"/>
        <v/>
      </c>
      <c r="F783" s="158">
        <f t="shared" si="52"/>
        <v>12.777777777777779</v>
      </c>
      <c r="G783" s="162">
        <f t="shared" ca="1" si="63"/>
        <v>0</v>
      </c>
      <c r="H783" s="160" t="e">
        <f t="shared" ca="1" si="54"/>
        <v>#NUM!</v>
      </c>
      <c r="I783" s="158">
        <f t="shared" si="53"/>
        <v>12.222222222222221</v>
      </c>
      <c r="J783" s="162">
        <f t="shared" ca="1" si="64"/>
        <v>0</v>
      </c>
      <c r="K783" s="162"/>
      <c r="L783" s="160" t="e">
        <f t="shared" ca="1" si="55"/>
        <v>#NUM!</v>
      </c>
      <c r="M783" s="158">
        <f t="array" aca="1" ref="M783" ca="1">INDIRECT("route!E783")-INDIRECT("route!E782")</f>
        <v>0</v>
      </c>
      <c r="N783" s="157">
        <f t="array" aca="1" ref="N783" ca="1">IF(INDIRECT("route!D783")="START",0,IF(T783=TRUE,N782,INDIRECT("route!E783")))</f>
        <v>141.80000000000001</v>
      </c>
      <c r="O783" s="139" t="e">
        <f t="shared" ca="1" si="57"/>
        <v>#VALUE!</v>
      </c>
      <c r="P783" s="139" t="e">
        <f t="shared" ca="1" si="58"/>
        <v>#VALUE!</v>
      </c>
      <c r="Q783" s="161" t="e">
        <f t="shared" ca="1" si="59"/>
        <v>#VALUE!</v>
      </c>
      <c r="R783" s="161" t="e">
        <f t="shared" ca="1" si="60"/>
        <v>#VALUE!</v>
      </c>
      <c r="S783" s="161" t="e">
        <f t="shared" ca="1" si="61"/>
        <v>#VALUE!</v>
      </c>
      <c r="T783" s="139" t="b">
        <f t="shared" ca="1" si="62"/>
        <v>1</v>
      </c>
      <c r="U783" s="139">
        <v>783</v>
      </c>
      <c r="V783" s="139"/>
      <c r="W783" s="141"/>
    </row>
    <row r="784" spans="1:23" ht="12" customHeight="1" x14ac:dyDescent="0.3">
      <c r="A784" s="156" t="str">
        <f t="array" aca="1" ref="A784" ca="1">IF(INDIRECT("route!D784")&gt;0,L784,(""))</f>
        <v/>
      </c>
      <c r="B784" s="156" t="str">
        <f t="array" aca="1" ref="B784" ca="1">IF(INDIRECT("route!D784")&gt;0,H784,(""))</f>
        <v/>
      </c>
      <c r="C784" s="157" t="str">
        <f t="shared" ca="1" si="48"/>
        <v xml:space="preserve"> </v>
      </c>
      <c r="D784" s="140">
        <f t="array" aca="1" ref="D784" ca="1">INDIRECT("route!E784")</f>
        <v>0</v>
      </c>
      <c r="E784" s="140" t="str">
        <f t="shared" ca="1" si="56"/>
        <v/>
      </c>
      <c r="F784" s="158">
        <f t="shared" si="52"/>
        <v>12.777777777777779</v>
      </c>
      <c r="G784" s="162">
        <f t="shared" ca="1" si="63"/>
        <v>0</v>
      </c>
      <c r="H784" s="160" t="e">
        <f t="shared" ca="1" si="54"/>
        <v>#NUM!</v>
      </c>
      <c r="I784" s="158">
        <f t="shared" si="53"/>
        <v>12.222222222222221</v>
      </c>
      <c r="J784" s="162">
        <f t="shared" ca="1" si="64"/>
        <v>0</v>
      </c>
      <c r="K784" s="162"/>
      <c r="L784" s="160" t="e">
        <f t="shared" ca="1" si="55"/>
        <v>#NUM!</v>
      </c>
      <c r="M784" s="158">
        <f t="array" aca="1" ref="M784" ca="1">INDIRECT("route!E784")-INDIRECT("route!E783")</f>
        <v>0</v>
      </c>
      <c r="N784" s="157">
        <f t="array" aca="1" ref="N784" ca="1">IF(INDIRECT("route!D784")="START",0,IF(T784=TRUE,N783,INDIRECT("route!E784")))</f>
        <v>141.80000000000001</v>
      </c>
      <c r="O784" s="139" t="e">
        <f t="shared" ca="1" si="57"/>
        <v>#VALUE!</v>
      </c>
      <c r="P784" s="139" t="e">
        <f t="shared" ca="1" si="58"/>
        <v>#VALUE!</v>
      </c>
      <c r="Q784" s="161" t="e">
        <f t="shared" ca="1" si="59"/>
        <v>#VALUE!</v>
      </c>
      <c r="R784" s="161" t="e">
        <f t="shared" ca="1" si="60"/>
        <v>#VALUE!</v>
      </c>
      <c r="S784" s="161" t="e">
        <f t="shared" ca="1" si="61"/>
        <v>#VALUE!</v>
      </c>
      <c r="T784" s="139" t="b">
        <f t="shared" ca="1" si="62"/>
        <v>1</v>
      </c>
      <c r="U784" s="139">
        <v>784</v>
      </c>
      <c r="V784" s="139"/>
      <c r="W784" s="141"/>
    </row>
    <row r="785" spans="1:23" ht="12" customHeight="1" x14ac:dyDescent="0.3">
      <c r="A785" s="156" t="str">
        <f t="array" aca="1" ref="A785" ca="1">IF(INDIRECT("route!D785")&gt;0,L785,(""))</f>
        <v/>
      </c>
      <c r="B785" s="156" t="str">
        <f t="array" aca="1" ref="B785" ca="1">IF(INDIRECT("route!D785")&gt;0,H785,(""))</f>
        <v/>
      </c>
      <c r="C785" s="157" t="str">
        <f t="shared" ca="1" si="48"/>
        <v xml:space="preserve"> </v>
      </c>
      <c r="D785" s="140">
        <f t="array" aca="1" ref="D785" ca="1">INDIRECT("route!E785")</f>
        <v>0</v>
      </c>
      <c r="E785" s="140" t="str">
        <f t="shared" ca="1" si="56"/>
        <v/>
      </c>
      <c r="F785" s="158">
        <f t="shared" si="52"/>
        <v>12.777777777777779</v>
      </c>
      <c r="G785" s="162">
        <f t="shared" ca="1" si="63"/>
        <v>0</v>
      </c>
      <c r="H785" s="160" t="e">
        <f t="shared" ca="1" si="54"/>
        <v>#NUM!</v>
      </c>
      <c r="I785" s="158">
        <f t="shared" si="53"/>
        <v>12.222222222222221</v>
      </c>
      <c r="J785" s="162">
        <f t="shared" ca="1" si="64"/>
        <v>0</v>
      </c>
      <c r="K785" s="162"/>
      <c r="L785" s="160" t="e">
        <f t="shared" ca="1" si="55"/>
        <v>#NUM!</v>
      </c>
      <c r="M785" s="158">
        <f t="array" aca="1" ref="M785" ca="1">INDIRECT("route!E785")-INDIRECT("route!E784")</f>
        <v>0</v>
      </c>
      <c r="N785" s="157">
        <f t="array" aca="1" ref="N785" ca="1">IF(INDIRECT("route!D785")="START",0,IF(T785=TRUE,N784,INDIRECT("route!E785")))</f>
        <v>141.80000000000001</v>
      </c>
      <c r="O785" s="139" t="e">
        <f t="shared" ca="1" si="57"/>
        <v>#VALUE!</v>
      </c>
      <c r="P785" s="139" t="e">
        <f t="shared" ca="1" si="58"/>
        <v>#VALUE!</v>
      </c>
      <c r="Q785" s="161" t="e">
        <f t="shared" ca="1" si="59"/>
        <v>#VALUE!</v>
      </c>
      <c r="R785" s="161" t="e">
        <f t="shared" ca="1" si="60"/>
        <v>#VALUE!</v>
      </c>
      <c r="S785" s="161" t="e">
        <f t="shared" ca="1" si="61"/>
        <v>#VALUE!</v>
      </c>
      <c r="T785" s="139" t="b">
        <f t="shared" ca="1" si="62"/>
        <v>1</v>
      </c>
      <c r="U785" s="139">
        <v>785</v>
      </c>
      <c r="V785" s="139"/>
      <c r="W785" s="141"/>
    </row>
    <row r="786" spans="1:23" ht="12" customHeight="1" x14ac:dyDescent="0.3">
      <c r="A786" s="156" t="str">
        <f t="array" aca="1" ref="A786" ca="1">IF(INDIRECT("route!D786")&gt;0,L786,(""))</f>
        <v/>
      </c>
      <c r="B786" s="156" t="str">
        <f t="array" aca="1" ref="B786" ca="1">IF(INDIRECT("route!D786")&gt;0,H786,(""))</f>
        <v/>
      </c>
      <c r="C786" s="157" t="str">
        <f t="shared" ca="1" si="48"/>
        <v xml:space="preserve"> </v>
      </c>
      <c r="D786" s="140">
        <f t="array" aca="1" ref="D786" ca="1">INDIRECT("route!E786")</f>
        <v>0</v>
      </c>
      <c r="E786" s="140" t="str">
        <f t="shared" ca="1" si="56"/>
        <v/>
      </c>
      <c r="F786" s="158">
        <f t="shared" si="52"/>
        <v>12.777777777777779</v>
      </c>
      <c r="G786" s="162">
        <f t="shared" ca="1" si="63"/>
        <v>0</v>
      </c>
      <c r="H786" s="160" t="e">
        <f t="shared" ca="1" si="54"/>
        <v>#NUM!</v>
      </c>
      <c r="I786" s="158">
        <f t="shared" si="53"/>
        <v>12.222222222222221</v>
      </c>
      <c r="J786" s="162">
        <f t="shared" ca="1" si="64"/>
        <v>0</v>
      </c>
      <c r="K786" s="162"/>
      <c r="L786" s="160" t="e">
        <f t="shared" ca="1" si="55"/>
        <v>#NUM!</v>
      </c>
      <c r="M786" s="158">
        <f t="array" aca="1" ref="M786" ca="1">INDIRECT("route!E786")-INDIRECT("route!E785")</f>
        <v>0</v>
      </c>
      <c r="N786" s="157">
        <f t="array" aca="1" ref="N786" ca="1">IF(INDIRECT("route!D786")="START",0,IF(T786=TRUE,N785,INDIRECT("route!E786")))</f>
        <v>141.80000000000001</v>
      </c>
      <c r="O786" s="139" t="e">
        <f t="shared" ca="1" si="57"/>
        <v>#VALUE!</v>
      </c>
      <c r="P786" s="139" t="e">
        <f t="shared" ca="1" si="58"/>
        <v>#VALUE!</v>
      </c>
      <c r="Q786" s="161" t="e">
        <f t="shared" ca="1" si="59"/>
        <v>#VALUE!</v>
      </c>
      <c r="R786" s="161" t="e">
        <f t="shared" ca="1" si="60"/>
        <v>#VALUE!</v>
      </c>
      <c r="S786" s="161" t="e">
        <f t="shared" ca="1" si="61"/>
        <v>#VALUE!</v>
      </c>
      <c r="T786" s="139" t="b">
        <f t="shared" ca="1" si="62"/>
        <v>1</v>
      </c>
      <c r="U786" s="139">
        <v>786</v>
      </c>
      <c r="V786" s="139"/>
      <c r="W786" s="141"/>
    </row>
    <row r="787" spans="1:23" ht="12" customHeight="1" x14ac:dyDescent="0.3">
      <c r="A787" s="156" t="str">
        <f t="array" aca="1" ref="A787" ca="1">IF(INDIRECT("route!D787")&gt;0,L787,(""))</f>
        <v/>
      </c>
      <c r="B787" s="156" t="str">
        <f t="array" aca="1" ref="B787" ca="1">IF(INDIRECT("route!D787")&gt;0,H787,(""))</f>
        <v/>
      </c>
      <c r="C787" s="157" t="str">
        <f t="shared" ca="1" si="48"/>
        <v xml:space="preserve"> </v>
      </c>
      <c r="D787" s="140">
        <f t="array" aca="1" ref="D787" ca="1">INDIRECT("route!E787")</f>
        <v>0</v>
      </c>
      <c r="E787" s="140" t="str">
        <f t="shared" ca="1" si="56"/>
        <v/>
      </c>
      <c r="F787" s="158">
        <f t="shared" si="52"/>
        <v>12.777777777777779</v>
      </c>
      <c r="G787" s="162">
        <f t="shared" ca="1" si="63"/>
        <v>0</v>
      </c>
      <c r="H787" s="160" t="e">
        <f t="shared" ca="1" si="54"/>
        <v>#NUM!</v>
      </c>
      <c r="I787" s="158">
        <f t="shared" si="53"/>
        <v>12.222222222222221</v>
      </c>
      <c r="J787" s="162">
        <f t="shared" ca="1" si="64"/>
        <v>0</v>
      </c>
      <c r="K787" s="162"/>
      <c r="L787" s="160" t="e">
        <f t="shared" ca="1" si="55"/>
        <v>#NUM!</v>
      </c>
      <c r="M787" s="158">
        <f t="array" aca="1" ref="M787" ca="1">INDIRECT("route!E787")-INDIRECT("route!E786")</f>
        <v>0</v>
      </c>
      <c r="N787" s="157">
        <f t="array" aca="1" ref="N787" ca="1">IF(INDIRECT("route!D787")="START",0,IF(T787=TRUE,N786,INDIRECT("route!E787")))</f>
        <v>141.80000000000001</v>
      </c>
      <c r="O787" s="139" t="e">
        <f t="shared" ca="1" si="57"/>
        <v>#VALUE!</v>
      </c>
      <c r="P787" s="139" t="e">
        <f t="shared" ca="1" si="58"/>
        <v>#VALUE!</v>
      </c>
      <c r="Q787" s="161" t="e">
        <f t="shared" ca="1" si="59"/>
        <v>#VALUE!</v>
      </c>
      <c r="R787" s="161" t="e">
        <f t="shared" ca="1" si="60"/>
        <v>#VALUE!</v>
      </c>
      <c r="S787" s="161" t="e">
        <f t="shared" ca="1" si="61"/>
        <v>#VALUE!</v>
      </c>
      <c r="T787" s="139" t="b">
        <f t="shared" ca="1" si="62"/>
        <v>1</v>
      </c>
      <c r="U787" s="139">
        <v>787</v>
      </c>
      <c r="V787" s="139"/>
      <c r="W787" s="141"/>
    </row>
    <row r="788" spans="1:23" ht="12" customHeight="1" x14ac:dyDescent="0.3">
      <c r="A788" s="156" t="str">
        <f t="array" aca="1" ref="A788" ca="1">IF(INDIRECT("route!D788")&gt;0,L788,(""))</f>
        <v/>
      </c>
      <c r="B788" s="156" t="str">
        <f t="array" aca="1" ref="B788" ca="1">IF(INDIRECT("route!D788")&gt;0,H788,(""))</f>
        <v/>
      </c>
      <c r="C788" s="157" t="str">
        <f t="shared" ca="1" si="48"/>
        <v xml:space="preserve"> </v>
      </c>
      <c r="D788" s="140">
        <f t="array" aca="1" ref="D788" ca="1">INDIRECT("route!E788")</f>
        <v>0</v>
      </c>
      <c r="E788" s="140" t="str">
        <f t="shared" ca="1" si="56"/>
        <v/>
      </c>
      <c r="F788" s="158">
        <f t="shared" si="52"/>
        <v>12.777777777777779</v>
      </c>
      <c r="G788" s="162">
        <f t="shared" ca="1" si="63"/>
        <v>0</v>
      </c>
      <c r="H788" s="160" t="e">
        <f t="shared" ca="1" si="54"/>
        <v>#NUM!</v>
      </c>
      <c r="I788" s="158">
        <f t="shared" si="53"/>
        <v>12.222222222222221</v>
      </c>
      <c r="J788" s="162">
        <f t="shared" ca="1" si="64"/>
        <v>0</v>
      </c>
      <c r="K788" s="162"/>
      <c r="L788" s="160" t="e">
        <f t="shared" ca="1" si="55"/>
        <v>#NUM!</v>
      </c>
      <c r="M788" s="158">
        <f t="array" aca="1" ref="M788" ca="1">INDIRECT("route!E788")-INDIRECT("route!E787")</f>
        <v>0</v>
      </c>
      <c r="N788" s="157">
        <f t="array" aca="1" ref="N788" ca="1">IF(INDIRECT("route!D788")="START",0,IF(T788=TRUE,N787,INDIRECT("route!E788")))</f>
        <v>141.80000000000001</v>
      </c>
      <c r="O788" s="139" t="e">
        <f t="shared" ca="1" si="57"/>
        <v>#VALUE!</v>
      </c>
      <c r="P788" s="139" t="e">
        <f t="shared" ca="1" si="58"/>
        <v>#VALUE!</v>
      </c>
      <c r="Q788" s="161" t="e">
        <f t="shared" ca="1" si="59"/>
        <v>#VALUE!</v>
      </c>
      <c r="R788" s="161" t="e">
        <f t="shared" ca="1" si="60"/>
        <v>#VALUE!</v>
      </c>
      <c r="S788" s="161" t="e">
        <f t="shared" ca="1" si="61"/>
        <v>#VALUE!</v>
      </c>
      <c r="T788" s="139" t="b">
        <f t="shared" ca="1" si="62"/>
        <v>1</v>
      </c>
      <c r="U788" s="139">
        <v>788</v>
      </c>
      <c r="V788" s="139"/>
      <c r="W788" s="141"/>
    </row>
    <row r="789" spans="1:23" ht="12" customHeight="1" x14ac:dyDescent="0.3">
      <c r="A789" s="156" t="str">
        <f t="array" aca="1" ref="A789" ca="1">IF(INDIRECT("route!D789")&gt;0,L789,(""))</f>
        <v/>
      </c>
      <c r="B789" s="156" t="str">
        <f t="array" aca="1" ref="B789" ca="1">IF(INDIRECT("route!D789")&gt;0,H789,(""))</f>
        <v/>
      </c>
      <c r="C789" s="157" t="str">
        <f t="shared" ca="1" si="48"/>
        <v xml:space="preserve"> </v>
      </c>
      <c r="D789" s="140">
        <f t="array" aca="1" ref="D789" ca="1">INDIRECT("route!E789")</f>
        <v>0</v>
      </c>
      <c r="E789" s="140" t="str">
        <f t="shared" ca="1" si="56"/>
        <v/>
      </c>
      <c r="F789" s="158">
        <f t="shared" si="52"/>
        <v>12.777777777777779</v>
      </c>
      <c r="G789" s="162">
        <f t="shared" ca="1" si="63"/>
        <v>0</v>
      </c>
      <c r="H789" s="160" t="e">
        <f t="shared" ca="1" si="54"/>
        <v>#NUM!</v>
      </c>
      <c r="I789" s="158">
        <f t="shared" si="53"/>
        <v>12.222222222222221</v>
      </c>
      <c r="J789" s="162">
        <f t="shared" ca="1" si="64"/>
        <v>0</v>
      </c>
      <c r="K789" s="162"/>
      <c r="L789" s="160" t="e">
        <f t="shared" ca="1" si="55"/>
        <v>#NUM!</v>
      </c>
      <c r="M789" s="158">
        <f t="array" aca="1" ref="M789" ca="1">INDIRECT("route!E789")-INDIRECT("route!E788")</f>
        <v>0</v>
      </c>
      <c r="N789" s="157">
        <f t="array" aca="1" ref="N789" ca="1">IF(INDIRECT("route!D789")="START",0,IF(T789=TRUE,N788,INDIRECT("route!E789")))</f>
        <v>141.80000000000001</v>
      </c>
      <c r="O789" s="139" t="e">
        <f t="shared" ca="1" si="57"/>
        <v>#VALUE!</v>
      </c>
      <c r="P789" s="139" t="e">
        <f t="shared" ca="1" si="58"/>
        <v>#VALUE!</v>
      </c>
      <c r="Q789" s="161" t="e">
        <f t="shared" ca="1" si="59"/>
        <v>#VALUE!</v>
      </c>
      <c r="R789" s="161" t="e">
        <f t="shared" ca="1" si="60"/>
        <v>#VALUE!</v>
      </c>
      <c r="S789" s="161" t="e">
        <f t="shared" ca="1" si="61"/>
        <v>#VALUE!</v>
      </c>
      <c r="T789" s="139" t="b">
        <f t="shared" ca="1" si="62"/>
        <v>1</v>
      </c>
      <c r="U789" s="139">
        <v>789</v>
      </c>
      <c r="V789" s="139"/>
      <c r="W789" s="141"/>
    </row>
    <row r="790" spans="1:23" ht="12" customHeight="1" x14ac:dyDescent="0.3">
      <c r="A790" s="156" t="str">
        <f t="array" aca="1" ref="A790" ca="1">IF(INDIRECT("route!D790")&gt;0,L790,(""))</f>
        <v/>
      </c>
      <c r="B790" s="156" t="str">
        <f t="array" aca="1" ref="B790" ca="1">IF(INDIRECT("route!D790")&gt;0,H790,(""))</f>
        <v/>
      </c>
      <c r="C790" s="157" t="str">
        <f t="shared" ca="1" si="48"/>
        <v xml:space="preserve"> </v>
      </c>
      <c r="D790" s="140">
        <f t="array" aca="1" ref="D790" ca="1">INDIRECT("route!E790")</f>
        <v>0</v>
      </c>
      <c r="E790" s="140" t="str">
        <f t="shared" ca="1" si="56"/>
        <v/>
      </c>
      <c r="F790" s="158">
        <f t="shared" si="52"/>
        <v>12.777777777777779</v>
      </c>
      <c r="G790" s="162">
        <f t="shared" ca="1" si="63"/>
        <v>0</v>
      </c>
      <c r="H790" s="160" t="e">
        <f t="shared" ca="1" si="54"/>
        <v>#NUM!</v>
      </c>
      <c r="I790" s="158">
        <f t="shared" si="53"/>
        <v>12.222222222222221</v>
      </c>
      <c r="J790" s="162">
        <f t="shared" ca="1" si="64"/>
        <v>0</v>
      </c>
      <c r="K790" s="162"/>
      <c r="L790" s="160" t="e">
        <f t="shared" ca="1" si="55"/>
        <v>#NUM!</v>
      </c>
      <c r="M790" s="158">
        <f t="array" aca="1" ref="M790" ca="1">INDIRECT("route!E790")-INDIRECT("route!E789")</f>
        <v>0</v>
      </c>
      <c r="N790" s="157">
        <f t="array" aca="1" ref="N790" ca="1">IF(INDIRECT("route!D790")="START",0,IF(T790=TRUE,N789,INDIRECT("route!E790")))</f>
        <v>141.80000000000001</v>
      </c>
      <c r="O790" s="139" t="e">
        <f t="shared" ca="1" si="57"/>
        <v>#VALUE!</v>
      </c>
      <c r="P790" s="139" t="e">
        <f t="shared" ca="1" si="58"/>
        <v>#VALUE!</v>
      </c>
      <c r="Q790" s="161" t="e">
        <f t="shared" ca="1" si="59"/>
        <v>#VALUE!</v>
      </c>
      <c r="R790" s="161" t="e">
        <f t="shared" ca="1" si="60"/>
        <v>#VALUE!</v>
      </c>
      <c r="S790" s="161" t="e">
        <f t="shared" ca="1" si="61"/>
        <v>#VALUE!</v>
      </c>
      <c r="T790" s="139" t="b">
        <f t="shared" ca="1" si="62"/>
        <v>1</v>
      </c>
      <c r="U790" s="139">
        <v>790</v>
      </c>
      <c r="V790" s="139"/>
      <c r="W790" s="141"/>
    </row>
    <row r="791" spans="1:23" ht="12" customHeight="1" x14ac:dyDescent="0.3">
      <c r="A791" s="156" t="str">
        <f t="array" aca="1" ref="A791" ca="1">IF(INDIRECT("route!D791")&gt;0,L791,(""))</f>
        <v/>
      </c>
      <c r="B791" s="156" t="str">
        <f t="array" aca="1" ref="B791" ca="1">IF(INDIRECT("route!D791")&gt;0,H791,(""))</f>
        <v/>
      </c>
      <c r="C791" s="157" t="str">
        <f t="shared" ca="1" si="48"/>
        <v xml:space="preserve"> </v>
      </c>
      <c r="D791" s="140">
        <f t="array" aca="1" ref="D791" ca="1">INDIRECT("route!E791")</f>
        <v>0</v>
      </c>
      <c r="E791" s="140" t="str">
        <f t="shared" ca="1" si="56"/>
        <v/>
      </c>
      <c r="F791" s="158">
        <f t="shared" si="52"/>
        <v>12.777777777777779</v>
      </c>
      <c r="G791" s="162">
        <f t="shared" ca="1" si="63"/>
        <v>0</v>
      </c>
      <c r="H791" s="160" t="e">
        <f t="shared" ca="1" si="54"/>
        <v>#NUM!</v>
      </c>
      <c r="I791" s="158">
        <f t="shared" si="53"/>
        <v>12.222222222222221</v>
      </c>
      <c r="J791" s="162">
        <f t="shared" ca="1" si="64"/>
        <v>0</v>
      </c>
      <c r="K791" s="162"/>
      <c r="L791" s="160" t="e">
        <f t="shared" ca="1" si="55"/>
        <v>#NUM!</v>
      </c>
      <c r="M791" s="158">
        <f t="array" aca="1" ref="M791" ca="1">INDIRECT("route!E791")-INDIRECT("route!E790")</f>
        <v>0</v>
      </c>
      <c r="N791" s="157">
        <f t="array" aca="1" ref="N791" ca="1">IF(INDIRECT("route!D791")="START",0,IF(T791=TRUE,N790,INDIRECT("route!E791")))</f>
        <v>141.80000000000001</v>
      </c>
      <c r="O791" s="139" t="e">
        <f t="shared" ca="1" si="57"/>
        <v>#VALUE!</v>
      </c>
      <c r="P791" s="139" t="e">
        <f t="shared" ca="1" si="58"/>
        <v>#VALUE!</v>
      </c>
      <c r="Q791" s="161" t="e">
        <f t="shared" ca="1" si="59"/>
        <v>#VALUE!</v>
      </c>
      <c r="R791" s="161" t="e">
        <f t="shared" ca="1" si="60"/>
        <v>#VALUE!</v>
      </c>
      <c r="S791" s="161" t="e">
        <f t="shared" ca="1" si="61"/>
        <v>#VALUE!</v>
      </c>
      <c r="T791" s="139" t="b">
        <f t="shared" ca="1" si="62"/>
        <v>1</v>
      </c>
      <c r="U791" s="139">
        <v>791</v>
      </c>
      <c r="V791" s="139"/>
      <c r="W791" s="141"/>
    </row>
    <row r="792" spans="1:23" ht="12" customHeight="1" x14ac:dyDescent="0.3">
      <c r="A792" s="156" t="str">
        <f t="array" aca="1" ref="A792" ca="1">IF(INDIRECT("route!D792")&gt;0,L792,(""))</f>
        <v/>
      </c>
      <c r="B792" s="156" t="str">
        <f t="array" aca="1" ref="B792" ca="1">IF(INDIRECT("route!D792")&gt;0,H792,(""))</f>
        <v/>
      </c>
      <c r="C792" s="157" t="str">
        <f t="shared" ca="1" si="48"/>
        <v xml:space="preserve"> </v>
      </c>
      <c r="D792" s="140">
        <f t="array" aca="1" ref="D792" ca="1">INDIRECT("route!E792")</f>
        <v>0</v>
      </c>
      <c r="E792" s="140" t="str">
        <f t="shared" ca="1" si="56"/>
        <v/>
      </c>
      <c r="F792" s="158">
        <f t="shared" si="52"/>
        <v>12.777777777777779</v>
      </c>
      <c r="G792" s="162">
        <f t="shared" ca="1" si="63"/>
        <v>0</v>
      </c>
      <c r="H792" s="160" t="e">
        <f t="shared" ca="1" si="54"/>
        <v>#NUM!</v>
      </c>
      <c r="I792" s="158">
        <f t="shared" si="53"/>
        <v>12.222222222222221</v>
      </c>
      <c r="J792" s="162">
        <f t="shared" ca="1" si="64"/>
        <v>0</v>
      </c>
      <c r="K792" s="162"/>
      <c r="L792" s="160" t="e">
        <f t="shared" ca="1" si="55"/>
        <v>#NUM!</v>
      </c>
      <c r="M792" s="158">
        <f t="array" aca="1" ref="M792" ca="1">INDIRECT("route!E792")-INDIRECT("route!E791")</f>
        <v>0</v>
      </c>
      <c r="N792" s="157">
        <f t="array" aca="1" ref="N792" ca="1">IF(INDIRECT("route!D792")="START",0,IF(T792=TRUE,N791,INDIRECT("route!E792")))</f>
        <v>141.80000000000001</v>
      </c>
      <c r="O792" s="139" t="e">
        <f t="shared" ca="1" si="57"/>
        <v>#VALUE!</v>
      </c>
      <c r="P792" s="139" t="e">
        <f t="shared" ca="1" si="58"/>
        <v>#VALUE!</v>
      </c>
      <c r="Q792" s="161" t="e">
        <f t="shared" ca="1" si="59"/>
        <v>#VALUE!</v>
      </c>
      <c r="R792" s="161" t="e">
        <f t="shared" ca="1" si="60"/>
        <v>#VALUE!</v>
      </c>
      <c r="S792" s="161" t="e">
        <f t="shared" ca="1" si="61"/>
        <v>#VALUE!</v>
      </c>
      <c r="T792" s="139" t="b">
        <f t="shared" ca="1" si="62"/>
        <v>1</v>
      </c>
      <c r="U792" s="139">
        <v>792</v>
      </c>
      <c r="V792" s="139"/>
      <c r="W792" s="141"/>
    </row>
    <row r="793" spans="1:23" ht="12" customHeight="1" x14ac:dyDescent="0.3">
      <c r="A793" s="156" t="str">
        <f t="array" aca="1" ref="A793" ca="1">IF(INDIRECT("route!D793")&gt;0,L793,(""))</f>
        <v/>
      </c>
      <c r="B793" s="156" t="str">
        <f t="array" aca="1" ref="B793" ca="1">IF(INDIRECT("route!D793")&gt;0,H793,(""))</f>
        <v/>
      </c>
      <c r="C793" s="157" t="str">
        <f t="shared" ca="1" si="48"/>
        <v xml:space="preserve"> </v>
      </c>
      <c r="D793" s="140">
        <f t="array" aca="1" ref="D793" ca="1">INDIRECT("route!E793")</f>
        <v>0</v>
      </c>
      <c r="E793" s="140" t="str">
        <f t="shared" ca="1" si="56"/>
        <v/>
      </c>
      <c r="F793" s="158">
        <f t="shared" si="52"/>
        <v>12.777777777777779</v>
      </c>
      <c r="G793" s="162">
        <f t="shared" ca="1" si="63"/>
        <v>0</v>
      </c>
      <c r="H793" s="160" t="e">
        <f t="shared" ca="1" si="54"/>
        <v>#NUM!</v>
      </c>
      <c r="I793" s="158">
        <f t="shared" si="53"/>
        <v>12.222222222222221</v>
      </c>
      <c r="J793" s="162">
        <f t="shared" ca="1" si="64"/>
        <v>0</v>
      </c>
      <c r="K793" s="162"/>
      <c r="L793" s="160" t="e">
        <f t="shared" ca="1" si="55"/>
        <v>#NUM!</v>
      </c>
      <c r="M793" s="158">
        <f t="array" aca="1" ref="M793" ca="1">INDIRECT("route!E793")-INDIRECT("route!E792")</f>
        <v>0</v>
      </c>
      <c r="N793" s="157">
        <f t="array" aca="1" ref="N793" ca="1">IF(INDIRECT("route!D793")="START",0,IF(T793=TRUE,N792,INDIRECT("route!E793")))</f>
        <v>141.80000000000001</v>
      </c>
      <c r="O793" s="139" t="e">
        <f t="shared" ca="1" si="57"/>
        <v>#VALUE!</v>
      </c>
      <c r="P793" s="139" t="e">
        <f t="shared" ca="1" si="58"/>
        <v>#VALUE!</v>
      </c>
      <c r="Q793" s="161" t="e">
        <f t="shared" ca="1" si="59"/>
        <v>#VALUE!</v>
      </c>
      <c r="R793" s="161" t="e">
        <f t="shared" ca="1" si="60"/>
        <v>#VALUE!</v>
      </c>
      <c r="S793" s="161" t="e">
        <f t="shared" ca="1" si="61"/>
        <v>#VALUE!</v>
      </c>
      <c r="T793" s="139" t="b">
        <f t="shared" ca="1" si="62"/>
        <v>1</v>
      </c>
      <c r="U793" s="139">
        <v>793</v>
      </c>
      <c r="V793" s="139"/>
      <c r="W793" s="141"/>
    </row>
    <row r="794" spans="1:23" ht="12" customHeight="1" x14ac:dyDescent="0.3">
      <c r="A794" s="156" t="str">
        <f t="array" aca="1" ref="A794" ca="1">IF(INDIRECT("route!D794")&gt;0,L794,(""))</f>
        <v/>
      </c>
      <c r="B794" s="156" t="str">
        <f t="array" aca="1" ref="B794" ca="1">IF(INDIRECT("route!D794")&gt;0,H794,(""))</f>
        <v/>
      </c>
      <c r="C794" s="157" t="str">
        <f t="shared" ca="1" si="48"/>
        <v xml:space="preserve"> </v>
      </c>
      <c r="D794" s="140">
        <f t="array" aca="1" ref="D794" ca="1">INDIRECT("route!E794")</f>
        <v>0</v>
      </c>
      <c r="E794" s="140" t="str">
        <f t="shared" ca="1" si="56"/>
        <v/>
      </c>
      <c r="F794" s="158">
        <f t="shared" si="52"/>
        <v>12.777777777777779</v>
      </c>
      <c r="G794" s="162">
        <f t="shared" ca="1" si="63"/>
        <v>0</v>
      </c>
      <c r="H794" s="160" t="e">
        <f t="shared" ca="1" si="54"/>
        <v>#NUM!</v>
      </c>
      <c r="I794" s="158">
        <f t="shared" si="53"/>
        <v>12.222222222222221</v>
      </c>
      <c r="J794" s="162">
        <f t="shared" ca="1" si="64"/>
        <v>0</v>
      </c>
      <c r="K794" s="162"/>
      <c r="L794" s="160" t="e">
        <f t="shared" ca="1" si="55"/>
        <v>#NUM!</v>
      </c>
      <c r="M794" s="158">
        <f t="array" aca="1" ref="M794" ca="1">INDIRECT("route!E794")-INDIRECT("route!E793")</f>
        <v>0</v>
      </c>
      <c r="N794" s="157">
        <f t="array" aca="1" ref="N794" ca="1">IF(INDIRECT("route!D794")="START",0,IF(T794=TRUE,N793,INDIRECT("route!E794")))</f>
        <v>141.80000000000001</v>
      </c>
      <c r="O794" s="139" t="e">
        <f t="shared" ca="1" si="57"/>
        <v>#VALUE!</v>
      </c>
      <c r="P794" s="139" t="e">
        <f t="shared" ca="1" si="58"/>
        <v>#VALUE!</v>
      </c>
      <c r="Q794" s="161" t="e">
        <f t="shared" ca="1" si="59"/>
        <v>#VALUE!</v>
      </c>
      <c r="R794" s="161" t="e">
        <f t="shared" ca="1" si="60"/>
        <v>#VALUE!</v>
      </c>
      <c r="S794" s="161" t="e">
        <f t="shared" ca="1" si="61"/>
        <v>#VALUE!</v>
      </c>
      <c r="T794" s="139" t="b">
        <f t="shared" ca="1" si="62"/>
        <v>1</v>
      </c>
      <c r="U794" s="139">
        <v>794</v>
      </c>
      <c r="V794" s="139"/>
      <c r="W794" s="141"/>
    </row>
    <row r="795" spans="1:23" ht="12" customHeight="1" x14ac:dyDescent="0.3">
      <c r="A795" s="156" t="str">
        <f t="array" aca="1" ref="A795" ca="1">IF(INDIRECT("route!D795")&gt;0,L795,(""))</f>
        <v/>
      </c>
      <c r="B795" s="156" t="str">
        <f t="array" aca="1" ref="B795" ca="1">IF(INDIRECT("route!D795")&gt;0,H795,(""))</f>
        <v/>
      </c>
      <c r="C795" s="157" t="str">
        <f t="shared" ca="1" si="48"/>
        <v xml:space="preserve"> </v>
      </c>
      <c r="D795" s="140">
        <f t="array" aca="1" ref="D795" ca="1">INDIRECT("route!E795")</f>
        <v>0</v>
      </c>
      <c r="E795" s="140" t="str">
        <f t="shared" ca="1" si="56"/>
        <v/>
      </c>
      <c r="F795" s="158">
        <f t="shared" si="52"/>
        <v>12.777777777777779</v>
      </c>
      <c r="G795" s="162">
        <f t="shared" ca="1" si="63"/>
        <v>0</v>
      </c>
      <c r="H795" s="160" t="e">
        <f t="shared" ca="1" si="54"/>
        <v>#NUM!</v>
      </c>
      <c r="I795" s="158">
        <f t="shared" si="53"/>
        <v>12.222222222222221</v>
      </c>
      <c r="J795" s="162">
        <f t="shared" ca="1" si="64"/>
        <v>0</v>
      </c>
      <c r="K795" s="162"/>
      <c r="L795" s="160" t="e">
        <f t="shared" ca="1" si="55"/>
        <v>#NUM!</v>
      </c>
      <c r="M795" s="158">
        <f t="array" aca="1" ref="M795" ca="1">INDIRECT("route!E795")-INDIRECT("route!E794")</f>
        <v>0</v>
      </c>
      <c r="N795" s="157">
        <f t="array" aca="1" ref="N795" ca="1">IF(INDIRECT("route!D795")="START",0,IF(T795=TRUE,N794,INDIRECT("route!E795")))</f>
        <v>141.80000000000001</v>
      </c>
      <c r="O795" s="139" t="e">
        <f t="shared" ca="1" si="57"/>
        <v>#VALUE!</v>
      </c>
      <c r="P795" s="139" t="e">
        <f t="shared" ca="1" si="58"/>
        <v>#VALUE!</v>
      </c>
      <c r="Q795" s="161" t="e">
        <f t="shared" ca="1" si="59"/>
        <v>#VALUE!</v>
      </c>
      <c r="R795" s="161" t="e">
        <f t="shared" ca="1" si="60"/>
        <v>#VALUE!</v>
      </c>
      <c r="S795" s="161" t="e">
        <f t="shared" ca="1" si="61"/>
        <v>#VALUE!</v>
      </c>
      <c r="T795" s="139" t="b">
        <f t="shared" ca="1" si="62"/>
        <v>1</v>
      </c>
      <c r="U795" s="139">
        <v>795</v>
      </c>
      <c r="V795" s="139"/>
      <c r="W795" s="141"/>
    </row>
    <row r="796" spans="1:23" ht="12" customHeight="1" x14ac:dyDescent="0.3">
      <c r="A796" s="156" t="str">
        <f t="array" aca="1" ref="A796" ca="1">IF(INDIRECT("route!D796")&gt;0,L796,(""))</f>
        <v/>
      </c>
      <c r="B796" s="156" t="str">
        <f t="array" aca="1" ref="B796" ca="1">IF(INDIRECT("route!D796")&gt;0,H796,(""))</f>
        <v/>
      </c>
      <c r="C796" s="157" t="str">
        <f t="shared" ca="1" si="48"/>
        <v xml:space="preserve"> </v>
      </c>
      <c r="D796" s="140">
        <f t="array" aca="1" ref="D796" ca="1">INDIRECT("route!E796")</f>
        <v>0</v>
      </c>
      <c r="E796" s="140" t="str">
        <f t="shared" ca="1" si="56"/>
        <v/>
      </c>
      <c r="F796" s="158">
        <f t="shared" si="52"/>
        <v>12.777777777777779</v>
      </c>
      <c r="G796" s="162">
        <f t="shared" ca="1" si="63"/>
        <v>0</v>
      </c>
      <c r="H796" s="160" t="e">
        <f t="shared" ca="1" si="54"/>
        <v>#NUM!</v>
      </c>
      <c r="I796" s="158">
        <f t="shared" si="53"/>
        <v>12.222222222222221</v>
      </c>
      <c r="J796" s="162">
        <f t="shared" ca="1" si="64"/>
        <v>0</v>
      </c>
      <c r="K796" s="162"/>
      <c r="L796" s="160" t="e">
        <f t="shared" ca="1" si="55"/>
        <v>#NUM!</v>
      </c>
      <c r="M796" s="158">
        <f t="array" aca="1" ref="M796" ca="1">INDIRECT("route!E796")-INDIRECT("route!E795")</f>
        <v>0</v>
      </c>
      <c r="N796" s="157">
        <f t="array" aca="1" ref="N796" ca="1">IF(INDIRECT("route!D796")="START",0,IF(T796=TRUE,N795,INDIRECT("route!E796")))</f>
        <v>141.80000000000001</v>
      </c>
      <c r="O796" s="139" t="e">
        <f t="shared" ca="1" si="57"/>
        <v>#VALUE!</v>
      </c>
      <c r="P796" s="139" t="e">
        <f t="shared" ca="1" si="58"/>
        <v>#VALUE!</v>
      </c>
      <c r="Q796" s="161" t="e">
        <f t="shared" ca="1" si="59"/>
        <v>#VALUE!</v>
      </c>
      <c r="R796" s="161" t="e">
        <f t="shared" ca="1" si="60"/>
        <v>#VALUE!</v>
      </c>
      <c r="S796" s="161" t="e">
        <f t="shared" ca="1" si="61"/>
        <v>#VALUE!</v>
      </c>
      <c r="T796" s="139" t="b">
        <f t="shared" ca="1" si="62"/>
        <v>1</v>
      </c>
      <c r="U796" s="139">
        <v>796</v>
      </c>
      <c r="V796" s="139"/>
      <c r="W796" s="141"/>
    </row>
    <row r="797" spans="1:23" ht="12" customHeight="1" x14ac:dyDescent="0.3">
      <c r="A797" s="156" t="str">
        <f t="array" aca="1" ref="A797" ca="1">IF(INDIRECT("route!D797")&gt;0,L797,(""))</f>
        <v/>
      </c>
      <c r="B797" s="156" t="str">
        <f t="array" aca="1" ref="B797" ca="1">IF(INDIRECT("route!D797")&gt;0,H797,(""))</f>
        <v/>
      </c>
      <c r="C797" s="157" t="str">
        <f t="shared" ca="1" si="48"/>
        <v xml:space="preserve"> </v>
      </c>
      <c r="D797" s="140">
        <f t="array" aca="1" ref="D797" ca="1">INDIRECT("route!E797")</f>
        <v>0</v>
      </c>
      <c r="E797" s="140" t="str">
        <f t="shared" ca="1" si="56"/>
        <v/>
      </c>
      <c r="F797" s="158">
        <f t="shared" si="52"/>
        <v>12.777777777777779</v>
      </c>
      <c r="G797" s="162">
        <f t="shared" ca="1" si="63"/>
        <v>0</v>
      </c>
      <c r="H797" s="160" t="e">
        <f t="shared" ca="1" si="54"/>
        <v>#NUM!</v>
      </c>
      <c r="I797" s="158">
        <f t="shared" si="53"/>
        <v>12.222222222222221</v>
      </c>
      <c r="J797" s="162">
        <f t="shared" ca="1" si="64"/>
        <v>0</v>
      </c>
      <c r="K797" s="162"/>
      <c r="L797" s="160" t="e">
        <f t="shared" ca="1" si="55"/>
        <v>#NUM!</v>
      </c>
      <c r="M797" s="158">
        <f t="array" aca="1" ref="M797" ca="1">INDIRECT("route!E797")-INDIRECT("route!E796")</f>
        <v>0</v>
      </c>
      <c r="N797" s="157">
        <f t="array" aca="1" ref="N797" ca="1">IF(INDIRECT("route!D797")="START",0,IF(T797=TRUE,N796,INDIRECT("route!E797")))</f>
        <v>141.80000000000001</v>
      </c>
      <c r="O797" s="139" t="e">
        <f t="shared" ca="1" si="57"/>
        <v>#VALUE!</v>
      </c>
      <c r="P797" s="139" t="e">
        <f t="shared" ca="1" si="58"/>
        <v>#VALUE!</v>
      </c>
      <c r="Q797" s="161" t="e">
        <f t="shared" ca="1" si="59"/>
        <v>#VALUE!</v>
      </c>
      <c r="R797" s="161" t="e">
        <f t="shared" ca="1" si="60"/>
        <v>#VALUE!</v>
      </c>
      <c r="S797" s="161" t="e">
        <f t="shared" ca="1" si="61"/>
        <v>#VALUE!</v>
      </c>
      <c r="T797" s="139" t="b">
        <f t="shared" ca="1" si="62"/>
        <v>1</v>
      </c>
      <c r="U797" s="139">
        <v>797</v>
      </c>
      <c r="V797" s="139"/>
      <c r="W797" s="141"/>
    </row>
    <row r="798" spans="1:23" ht="12" customHeight="1" x14ac:dyDescent="0.3">
      <c r="A798" s="156" t="str">
        <f t="array" aca="1" ref="A798" ca="1">IF(INDIRECT("route!D798")&gt;0,L798,(""))</f>
        <v/>
      </c>
      <c r="B798" s="156" t="str">
        <f t="array" aca="1" ref="B798" ca="1">IF(INDIRECT("route!D798")&gt;0,H798,(""))</f>
        <v/>
      </c>
      <c r="C798" s="157" t="str">
        <f t="shared" ca="1" si="48"/>
        <v xml:space="preserve"> </v>
      </c>
      <c r="D798" s="140">
        <f t="array" aca="1" ref="D798" ca="1">INDIRECT("route!E798")</f>
        <v>0</v>
      </c>
      <c r="E798" s="140" t="str">
        <f t="shared" ca="1" si="56"/>
        <v/>
      </c>
      <c r="F798" s="158">
        <f t="shared" si="52"/>
        <v>12.777777777777779</v>
      </c>
      <c r="G798" s="162">
        <f t="shared" ca="1" si="63"/>
        <v>0</v>
      </c>
      <c r="H798" s="160" t="e">
        <f t="shared" ca="1" si="54"/>
        <v>#NUM!</v>
      </c>
      <c r="I798" s="158">
        <f t="shared" si="53"/>
        <v>12.222222222222221</v>
      </c>
      <c r="J798" s="162">
        <f t="shared" ca="1" si="64"/>
        <v>0</v>
      </c>
      <c r="K798" s="162"/>
      <c r="L798" s="160" t="e">
        <f t="shared" ca="1" si="55"/>
        <v>#NUM!</v>
      </c>
      <c r="M798" s="158">
        <f t="array" aca="1" ref="M798" ca="1">INDIRECT("route!E798")-INDIRECT("route!E797")</f>
        <v>0</v>
      </c>
      <c r="N798" s="157">
        <f t="array" aca="1" ref="N798" ca="1">IF(INDIRECT("route!D798")="START",0,IF(T798=TRUE,N797,INDIRECT("route!E798")))</f>
        <v>141.80000000000001</v>
      </c>
      <c r="O798" s="139" t="e">
        <f t="shared" ca="1" si="57"/>
        <v>#VALUE!</v>
      </c>
      <c r="P798" s="139" t="e">
        <f t="shared" ca="1" si="58"/>
        <v>#VALUE!</v>
      </c>
      <c r="Q798" s="161" t="e">
        <f t="shared" ca="1" si="59"/>
        <v>#VALUE!</v>
      </c>
      <c r="R798" s="161" t="e">
        <f t="shared" ca="1" si="60"/>
        <v>#VALUE!</v>
      </c>
      <c r="S798" s="161" t="e">
        <f t="shared" ca="1" si="61"/>
        <v>#VALUE!</v>
      </c>
      <c r="T798" s="139" t="b">
        <f t="shared" ca="1" si="62"/>
        <v>1</v>
      </c>
      <c r="U798" s="139">
        <v>798</v>
      </c>
      <c r="V798" s="139"/>
      <c r="W798" s="141"/>
    </row>
    <row r="799" spans="1:23" ht="12" customHeight="1" x14ac:dyDescent="0.3">
      <c r="A799" s="156" t="str">
        <f t="array" aca="1" ref="A799" ca="1">IF(INDIRECT("route!D799")&gt;0,L799,(""))</f>
        <v/>
      </c>
      <c r="B799" s="156" t="str">
        <f t="array" aca="1" ref="B799" ca="1">IF(INDIRECT("route!D799")&gt;0,H799,(""))</f>
        <v/>
      </c>
      <c r="C799" s="157" t="str">
        <f t="shared" ca="1" si="48"/>
        <v xml:space="preserve"> </v>
      </c>
      <c r="D799" s="140">
        <f t="array" aca="1" ref="D799" ca="1">INDIRECT("route!E799")</f>
        <v>0</v>
      </c>
      <c r="E799" s="140" t="str">
        <f t="shared" ca="1" si="56"/>
        <v/>
      </c>
      <c r="F799" s="158">
        <f t="shared" si="52"/>
        <v>12.777777777777779</v>
      </c>
      <c r="G799" s="162">
        <f t="shared" ca="1" si="63"/>
        <v>0</v>
      </c>
      <c r="H799" s="160" t="e">
        <f t="shared" ca="1" si="54"/>
        <v>#NUM!</v>
      </c>
      <c r="I799" s="158">
        <f t="shared" si="53"/>
        <v>12.222222222222221</v>
      </c>
      <c r="J799" s="162">
        <f t="shared" ca="1" si="64"/>
        <v>0</v>
      </c>
      <c r="K799" s="162"/>
      <c r="L799" s="160" t="e">
        <f t="shared" ca="1" si="55"/>
        <v>#NUM!</v>
      </c>
      <c r="M799" s="158">
        <f t="array" aca="1" ref="M799" ca="1">INDIRECT("route!E799")-INDIRECT("route!E798")</f>
        <v>0</v>
      </c>
      <c r="N799" s="157">
        <f t="array" aca="1" ref="N799" ca="1">IF(INDIRECT("route!D799")="START",0,IF(T799=TRUE,N798,INDIRECT("route!E799")))</f>
        <v>141.80000000000001</v>
      </c>
      <c r="O799" s="139" t="e">
        <f t="shared" ca="1" si="57"/>
        <v>#VALUE!</v>
      </c>
      <c r="P799" s="139" t="e">
        <f t="shared" ca="1" si="58"/>
        <v>#VALUE!</v>
      </c>
      <c r="Q799" s="161" t="e">
        <f t="shared" ca="1" si="59"/>
        <v>#VALUE!</v>
      </c>
      <c r="R799" s="161" t="e">
        <f t="shared" ca="1" si="60"/>
        <v>#VALUE!</v>
      </c>
      <c r="S799" s="161" t="e">
        <f t="shared" ca="1" si="61"/>
        <v>#VALUE!</v>
      </c>
      <c r="T799" s="139" t="b">
        <f t="shared" ca="1" si="62"/>
        <v>1</v>
      </c>
      <c r="U799" s="139">
        <v>799</v>
      </c>
      <c r="V799" s="139"/>
      <c r="W799" s="141"/>
    </row>
    <row r="800" spans="1:23" ht="12" customHeight="1" x14ac:dyDescent="0.3">
      <c r="A800" s="156" t="str">
        <f t="array" aca="1" ref="A800" ca="1">IF(INDIRECT("route!D800")&gt;0,L800,(""))</f>
        <v/>
      </c>
      <c r="B800" s="156" t="str">
        <f t="array" aca="1" ref="B800" ca="1">IF(INDIRECT("route!D800")&gt;0,H800,(""))</f>
        <v/>
      </c>
      <c r="C800" s="157" t="str">
        <f t="shared" ca="1" si="48"/>
        <v xml:space="preserve"> </v>
      </c>
      <c r="D800" s="140">
        <f t="array" aca="1" ref="D800" ca="1">INDIRECT("route!E800")</f>
        <v>0</v>
      </c>
      <c r="E800" s="140" t="str">
        <f t="shared" ca="1" si="56"/>
        <v/>
      </c>
      <c r="F800" s="158">
        <f t="shared" si="52"/>
        <v>12.777777777777779</v>
      </c>
      <c r="G800" s="162">
        <f t="shared" ca="1" si="63"/>
        <v>0</v>
      </c>
      <c r="H800" s="160" t="e">
        <f t="shared" ca="1" si="54"/>
        <v>#NUM!</v>
      </c>
      <c r="I800" s="158">
        <f t="shared" si="53"/>
        <v>12.222222222222221</v>
      </c>
      <c r="J800" s="162">
        <f t="shared" ca="1" si="64"/>
        <v>0</v>
      </c>
      <c r="K800" s="162"/>
      <c r="L800" s="160" t="e">
        <f t="shared" ca="1" si="55"/>
        <v>#NUM!</v>
      </c>
      <c r="M800" s="158">
        <f t="array" aca="1" ref="M800" ca="1">INDIRECT("route!E800")-INDIRECT("route!E799")</f>
        <v>0</v>
      </c>
      <c r="N800" s="157">
        <f t="array" aca="1" ref="N800" ca="1">IF(INDIRECT("route!D800")="START",0,IF(T800=TRUE,N799,INDIRECT("route!E800")))</f>
        <v>141.80000000000001</v>
      </c>
      <c r="O800" s="139" t="e">
        <f t="shared" ca="1" si="57"/>
        <v>#VALUE!</v>
      </c>
      <c r="P800" s="139" t="e">
        <f t="shared" ca="1" si="58"/>
        <v>#VALUE!</v>
      </c>
      <c r="Q800" s="161" t="e">
        <f t="shared" ca="1" si="59"/>
        <v>#VALUE!</v>
      </c>
      <c r="R800" s="161" t="e">
        <f t="shared" ca="1" si="60"/>
        <v>#VALUE!</v>
      </c>
      <c r="S800" s="161" t="e">
        <f t="shared" ca="1" si="61"/>
        <v>#VALUE!</v>
      </c>
      <c r="T800" s="139" t="b">
        <f t="shared" ca="1" si="62"/>
        <v>1</v>
      </c>
      <c r="U800" s="139">
        <v>800</v>
      </c>
      <c r="V800" s="139"/>
      <c r="W800" s="141"/>
    </row>
    <row r="801" spans="1:23" ht="12" customHeight="1" x14ac:dyDescent="0.3">
      <c r="A801" s="156" t="str">
        <f t="array" aca="1" ref="A801" ca="1">IF(INDIRECT("route!D801")&gt;0,L801,(""))</f>
        <v/>
      </c>
      <c r="B801" s="156" t="str">
        <f t="array" aca="1" ref="B801" ca="1">IF(INDIRECT("route!D801")&gt;0,H801,(""))</f>
        <v/>
      </c>
      <c r="C801" s="157" t="str">
        <f t="shared" ca="1" si="48"/>
        <v xml:space="preserve"> </v>
      </c>
      <c r="D801" s="140">
        <f t="array" aca="1" ref="D801" ca="1">INDIRECT("route!E801")</f>
        <v>0</v>
      </c>
      <c r="E801" s="140" t="str">
        <f t="shared" ca="1" si="56"/>
        <v/>
      </c>
      <c r="F801" s="158">
        <f t="shared" si="52"/>
        <v>12.777777777777779</v>
      </c>
      <c r="G801" s="162">
        <f t="shared" ca="1" si="63"/>
        <v>0</v>
      </c>
      <c r="H801" s="160" t="e">
        <f t="shared" ca="1" si="54"/>
        <v>#NUM!</v>
      </c>
      <c r="I801" s="158">
        <f t="shared" si="53"/>
        <v>12.222222222222221</v>
      </c>
      <c r="J801" s="162">
        <f t="shared" ca="1" si="64"/>
        <v>0</v>
      </c>
      <c r="K801" s="162"/>
      <c r="L801" s="160" t="e">
        <f t="shared" ca="1" si="55"/>
        <v>#NUM!</v>
      </c>
      <c r="M801" s="158">
        <f t="array" aca="1" ref="M801" ca="1">INDIRECT("route!E801")-INDIRECT("route!E800")</f>
        <v>0</v>
      </c>
      <c r="N801" s="157">
        <f t="array" aca="1" ref="N801" ca="1">IF(INDIRECT("route!D801")="START",0,IF(T801=TRUE,N800,INDIRECT("route!E801")))</f>
        <v>141.80000000000001</v>
      </c>
      <c r="O801" s="139" t="e">
        <f t="shared" ca="1" si="57"/>
        <v>#VALUE!</v>
      </c>
      <c r="P801" s="139" t="e">
        <f t="shared" ca="1" si="58"/>
        <v>#VALUE!</v>
      </c>
      <c r="Q801" s="161" t="e">
        <f t="shared" ca="1" si="59"/>
        <v>#VALUE!</v>
      </c>
      <c r="R801" s="161" t="e">
        <f t="shared" ca="1" si="60"/>
        <v>#VALUE!</v>
      </c>
      <c r="S801" s="161" t="e">
        <f t="shared" ca="1" si="61"/>
        <v>#VALUE!</v>
      </c>
      <c r="T801" s="139" t="b">
        <f t="shared" ca="1" si="62"/>
        <v>1</v>
      </c>
      <c r="U801" s="139">
        <v>801</v>
      </c>
      <c r="V801" s="139"/>
      <c r="W801" s="141"/>
    </row>
    <row r="802" spans="1:23" ht="12" customHeight="1" x14ac:dyDescent="0.3">
      <c r="A802" s="156" t="str">
        <f t="array" aca="1" ref="A802" ca="1">IF(INDIRECT("route!D802")&gt;0,L802,(""))</f>
        <v/>
      </c>
      <c r="B802" s="156" t="str">
        <f t="array" aca="1" ref="B802" ca="1">IF(INDIRECT("route!D802")&gt;0,H802,(""))</f>
        <v/>
      </c>
      <c r="C802" s="157" t="str">
        <f t="shared" ca="1" si="48"/>
        <v xml:space="preserve"> </v>
      </c>
      <c r="D802" s="140">
        <f t="array" aca="1" ref="D802" ca="1">INDIRECT("route!E802")</f>
        <v>0</v>
      </c>
      <c r="E802" s="140" t="str">
        <f t="shared" ca="1" si="56"/>
        <v/>
      </c>
      <c r="F802" s="158">
        <f t="shared" si="52"/>
        <v>12.777777777777779</v>
      </c>
      <c r="G802" s="162">
        <f t="shared" ca="1" si="63"/>
        <v>0</v>
      </c>
      <c r="H802" s="160" t="e">
        <f t="shared" ca="1" si="54"/>
        <v>#NUM!</v>
      </c>
      <c r="I802" s="158">
        <f t="shared" si="53"/>
        <v>12.222222222222221</v>
      </c>
      <c r="J802" s="162">
        <f t="shared" ca="1" si="64"/>
        <v>0</v>
      </c>
      <c r="K802" s="162"/>
      <c r="L802" s="160" t="e">
        <f t="shared" ca="1" si="55"/>
        <v>#NUM!</v>
      </c>
      <c r="M802" s="158">
        <f t="array" aca="1" ref="M802" ca="1">INDIRECT("route!E802")-INDIRECT("route!E801")</f>
        <v>0</v>
      </c>
      <c r="N802" s="157">
        <f t="array" aca="1" ref="N802" ca="1">IF(INDIRECT("route!D802")="START",0,IF(T802=TRUE,N801,INDIRECT("route!E802")))</f>
        <v>141.80000000000001</v>
      </c>
      <c r="O802" s="139" t="e">
        <f t="shared" ca="1" si="57"/>
        <v>#VALUE!</v>
      </c>
      <c r="P802" s="139" t="e">
        <f t="shared" ca="1" si="58"/>
        <v>#VALUE!</v>
      </c>
      <c r="Q802" s="161" t="e">
        <f t="shared" ca="1" si="59"/>
        <v>#VALUE!</v>
      </c>
      <c r="R802" s="161" t="e">
        <f t="shared" ca="1" si="60"/>
        <v>#VALUE!</v>
      </c>
      <c r="S802" s="161" t="e">
        <f t="shared" ca="1" si="61"/>
        <v>#VALUE!</v>
      </c>
      <c r="T802" s="139" t="b">
        <f t="shared" ca="1" si="62"/>
        <v>1</v>
      </c>
      <c r="U802" s="139">
        <v>802</v>
      </c>
      <c r="V802" s="139"/>
      <c r="W802" s="141"/>
    </row>
    <row r="803" spans="1:23" ht="12" customHeight="1" x14ac:dyDescent="0.3">
      <c r="A803" s="156" t="str">
        <f t="array" aca="1" ref="A803" ca="1">IF(INDIRECT("route!D803")&gt;0,L803,(""))</f>
        <v/>
      </c>
      <c r="B803" s="156" t="str">
        <f t="array" aca="1" ref="B803" ca="1">IF(INDIRECT("route!D803")&gt;0,H803,(""))</f>
        <v/>
      </c>
      <c r="C803" s="157" t="str">
        <f t="shared" ca="1" si="48"/>
        <v xml:space="preserve"> </v>
      </c>
      <c r="D803" s="140">
        <f t="array" aca="1" ref="D803" ca="1">INDIRECT("route!E803")</f>
        <v>0</v>
      </c>
      <c r="E803" s="140" t="str">
        <f t="shared" ca="1" si="56"/>
        <v/>
      </c>
      <c r="F803" s="158">
        <f t="shared" si="52"/>
        <v>12.777777777777779</v>
      </c>
      <c r="G803" s="162">
        <f t="shared" ca="1" si="63"/>
        <v>0</v>
      </c>
      <c r="H803" s="160" t="e">
        <f t="shared" ca="1" si="54"/>
        <v>#NUM!</v>
      </c>
      <c r="I803" s="158">
        <f t="shared" si="53"/>
        <v>12.222222222222221</v>
      </c>
      <c r="J803" s="162">
        <f t="shared" ca="1" si="64"/>
        <v>0</v>
      </c>
      <c r="K803" s="162"/>
      <c r="L803" s="160" t="e">
        <f t="shared" ca="1" si="55"/>
        <v>#NUM!</v>
      </c>
      <c r="M803" s="158">
        <f t="array" aca="1" ref="M803" ca="1">INDIRECT("route!E803")-INDIRECT("route!E802")</f>
        <v>0</v>
      </c>
      <c r="N803" s="157">
        <f t="array" aca="1" ref="N803" ca="1">IF(INDIRECT("route!D803")="START",0,IF(T803=TRUE,N802,INDIRECT("route!E803")))</f>
        <v>141.80000000000001</v>
      </c>
      <c r="O803" s="139" t="e">
        <f t="shared" ca="1" si="57"/>
        <v>#VALUE!</v>
      </c>
      <c r="P803" s="139" t="e">
        <f t="shared" ca="1" si="58"/>
        <v>#VALUE!</v>
      </c>
      <c r="Q803" s="161" t="e">
        <f t="shared" ca="1" si="59"/>
        <v>#VALUE!</v>
      </c>
      <c r="R803" s="161" t="e">
        <f t="shared" ca="1" si="60"/>
        <v>#VALUE!</v>
      </c>
      <c r="S803" s="161" t="e">
        <f t="shared" ca="1" si="61"/>
        <v>#VALUE!</v>
      </c>
      <c r="T803" s="139" t="b">
        <f t="shared" ca="1" si="62"/>
        <v>1</v>
      </c>
      <c r="U803" s="139">
        <v>803</v>
      </c>
      <c r="V803" s="139"/>
      <c r="W803" s="141"/>
    </row>
    <row r="804" spans="1:23" ht="12" customHeight="1" x14ac:dyDescent="0.3">
      <c r="A804" s="156" t="str">
        <f t="array" aca="1" ref="A804" ca="1">IF(INDIRECT("route!D804")&gt;0,L804,(""))</f>
        <v/>
      </c>
      <c r="B804" s="156" t="str">
        <f t="array" aca="1" ref="B804" ca="1">IF(INDIRECT("route!D804")&gt;0,H804,(""))</f>
        <v/>
      </c>
      <c r="C804" s="157" t="str">
        <f t="shared" ca="1" si="48"/>
        <v xml:space="preserve"> </v>
      </c>
      <c r="D804" s="140">
        <f t="array" aca="1" ref="D804" ca="1">INDIRECT("route!E804")</f>
        <v>0</v>
      </c>
      <c r="E804" s="140" t="str">
        <f t="shared" ca="1" si="56"/>
        <v/>
      </c>
      <c r="F804" s="158">
        <f t="shared" si="52"/>
        <v>12.777777777777779</v>
      </c>
      <c r="G804" s="162">
        <f t="shared" ca="1" si="63"/>
        <v>0</v>
      </c>
      <c r="H804" s="160" t="e">
        <f t="shared" ca="1" si="54"/>
        <v>#NUM!</v>
      </c>
      <c r="I804" s="158">
        <f t="shared" si="53"/>
        <v>12.222222222222221</v>
      </c>
      <c r="J804" s="162">
        <f t="shared" ca="1" si="64"/>
        <v>0</v>
      </c>
      <c r="K804" s="162"/>
      <c r="L804" s="160" t="e">
        <f t="shared" ca="1" si="55"/>
        <v>#NUM!</v>
      </c>
      <c r="M804" s="158">
        <f t="array" aca="1" ref="M804" ca="1">INDIRECT("route!E804")-INDIRECT("route!E803")</f>
        <v>0</v>
      </c>
      <c r="N804" s="157">
        <f t="array" aca="1" ref="N804" ca="1">IF(INDIRECT("route!D804")="START",0,IF(T804=TRUE,N803,INDIRECT("route!E804")))</f>
        <v>141.80000000000001</v>
      </c>
      <c r="O804" s="139" t="e">
        <f t="shared" ca="1" si="57"/>
        <v>#VALUE!</v>
      </c>
      <c r="P804" s="139" t="e">
        <f t="shared" ca="1" si="58"/>
        <v>#VALUE!</v>
      </c>
      <c r="Q804" s="161" t="e">
        <f t="shared" ca="1" si="59"/>
        <v>#VALUE!</v>
      </c>
      <c r="R804" s="161" t="e">
        <f t="shared" ca="1" si="60"/>
        <v>#VALUE!</v>
      </c>
      <c r="S804" s="161" t="e">
        <f t="shared" ca="1" si="61"/>
        <v>#VALUE!</v>
      </c>
      <c r="T804" s="139" t="b">
        <f t="shared" ca="1" si="62"/>
        <v>1</v>
      </c>
      <c r="U804" s="139">
        <v>804</v>
      </c>
      <c r="V804" s="139"/>
      <c r="W804" s="141"/>
    </row>
    <row r="805" spans="1:23" ht="12" customHeight="1" x14ac:dyDescent="0.3">
      <c r="A805" s="156" t="str">
        <f t="array" aca="1" ref="A805" ca="1">IF(INDIRECT("route!D805")&gt;0,L805,(""))</f>
        <v/>
      </c>
      <c r="B805" s="156" t="str">
        <f t="array" aca="1" ref="B805" ca="1">IF(INDIRECT("route!D805")&gt;0,H805,(""))</f>
        <v/>
      </c>
      <c r="C805" s="157" t="str">
        <f t="shared" ca="1" si="48"/>
        <v xml:space="preserve"> </v>
      </c>
      <c r="D805" s="140">
        <f t="array" aca="1" ref="D805" ca="1">INDIRECT("route!E805")</f>
        <v>0</v>
      </c>
      <c r="E805" s="140" t="str">
        <f t="shared" ca="1" si="56"/>
        <v/>
      </c>
      <c r="F805" s="158">
        <f t="shared" si="52"/>
        <v>12.777777777777779</v>
      </c>
      <c r="G805" s="162">
        <f t="shared" ca="1" si="63"/>
        <v>0</v>
      </c>
      <c r="H805" s="160" t="e">
        <f t="shared" ca="1" si="54"/>
        <v>#NUM!</v>
      </c>
      <c r="I805" s="158">
        <f t="shared" si="53"/>
        <v>12.222222222222221</v>
      </c>
      <c r="J805" s="162">
        <f t="shared" ca="1" si="64"/>
        <v>0</v>
      </c>
      <c r="K805" s="162"/>
      <c r="L805" s="160" t="e">
        <f t="shared" ca="1" si="55"/>
        <v>#NUM!</v>
      </c>
      <c r="M805" s="158">
        <f t="array" aca="1" ref="M805" ca="1">INDIRECT("route!E805")-INDIRECT("route!E804")</f>
        <v>0</v>
      </c>
      <c r="N805" s="157">
        <f t="array" aca="1" ref="N805" ca="1">IF(INDIRECT("route!D805")="START",0,IF(T805=TRUE,N804,INDIRECT("route!E805")))</f>
        <v>141.80000000000001</v>
      </c>
      <c r="O805" s="139" t="e">
        <f t="shared" ca="1" si="57"/>
        <v>#VALUE!</v>
      </c>
      <c r="P805" s="139" t="e">
        <f t="shared" ca="1" si="58"/>
        <v>#VALUE!</v>
      </c>
      <c r="Q805" s="161" t="e">
        <f t="shared" ca="1" si="59"/>
        <v>#VALUE!</v>
      </c>
      <c r="R805" s="161" t="e">
        <f t="shared" ca="1" si="60"/>
        <v>#VALUE!</v>
      </c>
      <c r="S805" s="161" t="e">
        <f t="shared" ca="1" si="61"/>
        <v>#VALUE!</v>
      </c>
      <c r="T805" s="139" t="b">
        <f t="shared" ca="1" si="62"/>
        <v>1</v>
      </c>
      <c r="U805" s="139">
        <v>805</v>
      </c>
      <c r="V805" s="139"/>
      <c r="W805" s="141"/>
    </row>
    <row r="806" spans="1:23" ht="12" customHeight="1" x14ac:dyDescent="0.3">
      <c r="A806" s="156" t="str">
        <f t="array" aca="1" ref="A806" ca="1">IF(INDIRECT("route!D806")&gt;0,L806,(""))</f>
        <v/>
      </c>
      <c r="B806" s="156" t="str">
        <f t="array" aca="1" ref="B806" ca="1">IF(INDIRECT("route!D806")&gt;0,H806,(""))</f>
        <v/>
      </c>
      <c r="C806" s="157" t="str">
        <f t="shared" ca="1" si="48"/>
        <v xml:space="preserve"> </v>
      </c>
      <c r="D806" s="140">
        <f t="array" aca="1" ref="D806" ca="1">INDIRECT("route!E806")</f>
        <v>0</v>
      </c>
      <c r="E806" s="140" t="str">
        <f t="shared" ca="1" si="56"/>
        <v/>
      </c>
      <c r="F806" s="158">
        <f t="shared" si="52"/>
        <v>12.777777777777779</v>
      </c>
      <c r="G806" s="162">
        <f t="shared" ca="1" si="63"/>
        <v>0</v>
      </c>
      <c r="H806" s="160" t="e">
        <f t="shared" ca="1" si="54"/>
        <v>#NUM!</v>
      </c>
      <c r="I806" s="158">
        <f t="shared" si="53"/>
        <v>12.222222222222221</v>
      </c>
      <c r="J806" s="162">
        <f t="shared" ca="1" si="64"/>
        <v>0</v>
      </c>
      <c r="K806" s="162"/>
      <c r="L806" s="160" t="e">
        <f t="shared" ca="1" si="55"/>
        <v>#NUM!</v>
      </c>
      <c r="M806" s="158">
        <f t="array" aca="1" ref="M806" ca="1">INDIRECT("route!E806")-INDIRECT("route!E805")</f>
        <v>0</v>
      </c>
      <c r="N806" s="157">
        <f t="array" aca="1" ref="N806" ca="1">IF(INDIRECT("route!D806")="START",0,IF(T806=TRUE,N805,INDIRECT("route!E806")))</f>
        <v>141.80000000000001</v>
      </c>
      <c r="O806" s="139" t="e">
        <f t="shared" ca="1" si="57"/>
        <v>#VALUE!</v>
      </c>
      <c r="P806" s="139" t="e">
        <f t="shared" ca="1" si="58"/>
        <v>#VALUE!</v>
      </c>
      <c r="Q806" s="161" t="e">
        <f t="shared" ca="1" si="59"/>
        <v>#VALUE!</v>
      </c>
      <c r="R806" s="161" t="e">
        <f t="shared" ca="1" si="60"/>
        <v>#VALUE!</v>
      </c>
      <c r="S806" s="161" t="e">
        <f t="shared" ca="1" si="61"/>
        <v>#VALUE!</v>
      </c>
      <c r="T806" s="139" t="b">
        <f t="shared" ca="1" si="62"/>
        <v>1</v>
      </c>
      <c r="U806" s="139">
        <v>806</v>
      </c>
      <c r="V806" s="139"/>
      <c r="W806" s="141"/>
    </row>
    <row r="807" spans="1:23" ht="12" customHeight="1" x14ac:dyDescent="0.3">
      <c r="A807" s="156" t="str">
        <f t="array" aca="1" ref="A807" ca="1">IF(INDIRECT("route!D807")&gt;0,L807,(""))</f>
        <v/>
      </c>
      <c r="B807" s="156" t="str">
        <f t="array" aca="1" ref="B807" ca="1">IF(INDIRECT("route!D807")&gt;0,H807,(""))</f>
        <v/>
      </c>
      <c r="C807" s="157" t="str">
        <f t="shared" ca="1" si="48"/>
        <v xml:space="preserve"> </v>
      </c>
      <c r="D807" s="140">
        <f t="array" aca="1" ref="D807" ca="1">INDIRECT("route!E807")</f>
        <v>0</v>
      </c>
      <c r="E807" s="140" t="str">
        <f t="shared" ca="1" si="56"/>
        <v/>
      </c>
      <c r="F807" s="158">
        <f t="shared" si="52"/>
        <v>12.777777777777779</v>
      </c>
      <c r="G807" s="162">
        <f t="shared" ca="1" si="63"/>
        <v>0</v>
      </c>
      <c r="H807" s="160" t="e">
        <f t="shared" ca="1" si="54"/>
        <v>#NUM!</v>
      </c>
      <c r="I807" s="158">
        <f t="shared" si="53"/>
        <v>12.222222222222221</v>
      </c>
      <c r="J807" s="162">
        <f t="shared" ca="1" si="64"/>
        <v>0</v>
      </c>
      <c r="K807" s="162"/>
      <c r="L807" s="160" t="e">
        <f t="shared" ca="1" si="55"/>
        <v>#NUM!</v>
      </c>
      <c r="M807" s="158">
        <f t="array" aca="1" ref="M807" ca="1">INDIRECT("route!E807")-INDIRECT("route!E806")</f>
        <v>0</v>
      </c>
      <c r="N807" s="157">
        <f t="array" aca="1" ref="N807" ca="1">IF(INDIRECT("route!D807")="START",0,IF(T807=TRUE,N806,INDIRECT("route!E807")))</f>
        <v>141.80000000000001</v>
      </c>
      <c r="O807" s="139" t="e">
        <f t="shared" ca="1" si="57"/>
        <v>#VALUE!</v>
      </c>
      <c r="P807" s="139" t="e">
        <f t="shared" ca="1" si="58"/>
        <v>#VALUE!</v>
      </c>
      <c r="Q807" s="161" t="e">
        <f t="shared" ca="1" si="59"/>
        <v>#VALUE!</v>
      </c>
      <c r="R807" s="161" t="e">
        <f t="shared" ca="1" si="60"/>
        <v>#VALUE!</v>
      </c>
      <c r="S807" s="161" t="e">
        <f t="shared" ca="1" si="61"/>
        <v>#VALUE!</v>
      </c>
      <c r="T807" s="139" t="b">
        <f t="shared" ca="1" si="62"/>
        <v>1</v>
      </c>
      <c r="U807" s="139">
        <v>807</v>
      </c>
      <c r="V807" s="139"/>
      <c r="W807" s="141"/>
    </row>
    <row r="808" spans="1:23" ht="12" customHeight="1" x14ac:dyDescent="0.3">
      <c r="A808" s="156" t="str">
        <f t="array" aca="1" ref="A808" ca="1">IF(INDIRECT("route!D808")&gt;0,L808,(""))</f>
        <v/>
      </c>
      <c r="B808" s="156" t="str">
        <f t="array" aca="1" ref="B808" ca="1">IF(INDIRECT("route!D808")&gt;0,H808,(""))</f>
        <v/>
      </c>
      <c r="C808" s="157" t="str">
        <f t="shared" ca="1" si="48"/>
        <v xml:space="preserve"> </v>
      </c>
      <c r="D808" s="140">
        <f t="array" aca="1" ref="D808" ca="1">INDIRECT("route!E808")</f>
        <v>0</v>
      </c>
      <c r="E808" s="140" t="str">
        <f t="shared" ca="1" si="56"/>
        <v/>
      </c>
      <c r="F808" s="158">
        <f t="shared" si="52"/>
        <v>12.777777777777779</v>
      </c>
      <c r="G808" s="162">
        <f t="shared" ca="1" si="63"/>
        <v>0</v>
      </c>
      <c r="H808" s="160" t="e">
        <f t="shared" ca="1" si="54"/>
        <v>#NUM!</v>
      </c>
      <c r="I808" s="158">
        <f t="shared" si="53"/>
        <v>12.222222222222221</v>
      </c>
      <c r="J808" s="162">
        <f t="shared" ca="1" si="64"/>
        <v>0</v>
      </c>
      <c r="K808" s="162"/>
      <c r="L808" s="160" t="e">
        <f t="shared" ca="1" si="55"/>
        <v>#NUM!</v>
      </c>
      <c r="M808" s="158">
        <f t="array" aca="1" ref="M808" ca="1">INDIRECT("route!E808")-INDIRECT("route!E807")</f>
        <v>0</v>
      </c>
      <c r="N808" s="157">
        <f t="array" aca="1" ref="N808" ca="1">IF(INDIRECT("route!D808")="START",0,IF(T808=TRUE,N807,INDIRECT("route!E808")))</f>
        <v>141.80000000000001</v>
      </c>
      <c r="O808" s="139" t="e">
        <f t="shared" ca="1" si="57"/>
        <v>#VALUE!</v>
      </c>
      <c r="P808" s="139" t="e">
        <f t="shared" ca="1" si="58"/>
        <v>#VALUE!</v>
      </c>
      <c r="Q808" s="161" t="e">
        <f t="shared" ca="1" si="59"/>
        <v>#VALUE!</v>
      </c>
      <c r="R808" s="161" t="e">
        <f t="shared" ca="1" si="60"/>
        <v>#VALUE!</v>
      </c>
      <c r="S808" s="161" t="e">
        <f t="shared" ca="1" si="61"/>
        <v>#VALUE!</v>
      </c>
      <c r="T808" s="139" t="b">
        <f t="shared" ca="1" si="62"/>
        <v>1</v>
      </c>
      <c r="U808" s="139">
        <v>808</v>
      </c>
      <c r="V808" s="139"/>
      <c r="W808" s="141"/>
    </row>
    <row r="809" spans="1:23" ht="12" customHeight="1" x14ac:dyDescent="0.3">
      <c r="A809" s="156" t="str">
        <f t="array" aca="1" ref="A809" ca="1">IF(INDIRECT("route!D809")&gt;0,L809,(""))</f>
        <v/>
      </c>
      <c r="B809" s="156" t="str">
        <f t="array" aca="1" ref="B809" ca="1">IF(INDIRECT("route!D809")&gt;0,H809,(""))</f>
        <v/>
      </c>
      <c r="C809" s="157" t="str">
        <f t="shared" ca="1" si="48"/>
        <v xml:space="preserve"> </v>
      </c>
      <c r="D809" s="140">
        <f t="array" aca="1" ref="D809" ca="1">INDIRECT("route!E809")</f>
        <v>0</v>
      </c>
      <c r="E809" s="140" t="str">
        <f t="shared" ca="1" si="56"/>
        <v/>
      </c>
      <c r="F809" s="158">
        <f t="shared" si="52"/>
        <v>12.777777777777779</v>
      </c>
      <c r="G809" s="162">
        <f t="shared" ca="1" si="63"/>
        <v>0</v>
      </c>
      <c r="H809" s="160" t="e">
        <f t="shared" ca="1" si="54"/>
        <v>#NUM!</v>
      </c>
      <c r="I809" s="158">
        <f t="shared" si="53"/>
        <v>12.222222222222221</v>
      </c>
      <c r="J809" s="162">
        <f t="shared" ca="1" si="64"/>
        <v>0</v>
      </c>
      <c r="K809" s="162"/>
      <c r="L809" s="160" t="e">
        <f t="shared" ca="1" si="55"/>
        <v>#NUM!</v>
      </c>
      <c r="M809" s="158">
        <f t="array" aca="1" ref="M809" ca="1">INDIRECT("route!E809")-INDIRECT("route!E808")</f>
        <v>0</v>
      </c>
      <c r="N809" s="157">
        <f t="array" aca="1" ref="N809" ca="1">IF(INDIRECT("route!D809")="START",0,IF(T809=TRUE,N808,INDIRECT("route!E809")))</f>
        <v>141.80000000000001</v>
      </c>
      <c r="O809" s="139" t="e">
        <f t="shared" ca="1" si="57"/>
        <v>#VALUE!</v>
      </c>
      <c r="P809" s="139" t="e">
        <f t="shared" ca="1" si="58"/>
        <v>#VALUE!</v>
      </c>
      <c r="Q809" s="161" t="e">
        <f t="shared" ca="1" si="59"/>
        <v>#VALUE!</v>
      </c>
      <c r="R809" s="161" t="e">
        <f t="shared" ca="1" si="60"/>
        <v>#VALUE!</v>
      </c>
      <c r="S809" s="161" t="e">
        <f t="shared" ca="1" si="61"/>
        <v>#VALUE!</v>
      </c>
      <c r="T809" s="139" t="b">
        <f t="shared" ca="1" si="62"/>
        <v>1</v>
      </c>
      <c r="U809" s="139">
        <v>809</v>
      </c>
      <c r="V809" s="139"/>
      <c r="W809" s="141"/>
    </row>
    <row r="810" spans="1:23" ht="12" customHeight="1" x14ac:dyDescent="0.3">
      <c r="A810" s="156" t="str">
        <f t="array" aca="1" ref="A810" ca="1">IF(INDIRECT("route!D810")&gt;0,L810,(""))</f>
        <v/>
      </c>
      <c r="B810" s="156" t="str">
        <f t="array" aca="1" ref="B810" ca="1">IF(INDIRECT("route!D810")&gt;0,H810,(""))</f>
        <v/>
      </c>
      <c r="C810" s="157" t="str">
        <f t="shared" ca="1" si="48"/>
        <v xml:space="preserve"> </v>
      </c>
      <c r="D810" s="140">
        <f t="array" aca="1" ref="D810" ca="1">INDIRECT("route!E810")</f>
        <v>0</v>
      </c>
      <c r="E810" s="140" t="str">
        <f t="shared" ca="1" si="56"/>
        <v/>
      </c>
      <c r="F810" s="158">
        <f t="shared" si="52"/>
        <v>12.777777777777779</v>
      </c>
      <c r="G810" s="162">
        <f t="shared" ca="1" si="63"/>
        <v>0</v>
      </c>
      <c r="H810" s="160" t="e">
        <f t="shared" ca="1" si="54"/>
        <v>#NUM!</v>
      </c>
      <c r="I810" s="158">
        <f t="shared" si="53"/>
        <v>12.222222222222221</v>
      </c>
      <c r="J810" s="162">
        <f t="shared" ca="1" si="64"/>
        <v>0</v>
      </c>
      <c r="K810" s="162"/>
      <c r="L810" s="160" t="e">
        <f t="shared" ca="1" si="55"/>
        <v>#NUM!</v>
      </c>
      <c r="M810" s="158">
        <f t="array" aca="1" ref="M810" ca="1">INDIRECT("route!E810")-INDIRECT("route!E809")</f>
        <v>0</v>
      </c>
      <c r="N810" s="157">
        <f t="array" aca="1" ref="N810" ca="1">IF(INDIRECT("route!D810")="START",0,IF(T810=TRUE,N809,INDIRECT("route!E810")))</f>
        <v>141.80000000000001</v>
      </c>
      <c r="O810" s="139" t="e">
        <f t="shared" ca="1" si="57"/>
        <v>#VALUE!</v>
      </c>
      <c r="P810" s="139" t="e">
        <f t="shared" ca="1" si="58"/>
        <v>#VALUE!</v>
      </c>
      <c r="Q810" s="161" t="e">
        <f t="shared" ca="1" si="59"/>
        <v>#VALUE!</v>
      </c>
      <c r="R810" s="161" t="e">
        <f t="shared" ca="1" si="60"/>
        <v>#VALUE!</v>
      </c>
      <c r="S810" s="161" t="e">
        <f t="shared" ca="1" si="61"/>
        <v>#VALUE!</v>
      </c>
      <c r="T810" s="139" t="b">
        <f t="shared" ca="1" si="62"/>
        <v>1</v>
      </c>
      <c r="U810" s="139">
        <v>810</v>
      </c>
      <c r="V810" s="139"/>
      <c r="W810" s="141"/>
    </row>
    <row r="811" spans="1:23" ht="12" customHeight="1" x14ac:dyDescent="0.3">
      <c r="A811" s="156" t="str">
        <f t="array" aca="1" ref="A811" ca="1">IF(INDIRECT("route!D811")&gt;0,L811,(""))</f>
        <v/>
      </c>
      <c r="B811" s="156" t="str">
        <f t="array" aca="1" ref="B811" ca="1">IF(INDIRECT("route!D811")&gt;0,H811,(""))</f>
        <v/>
      </c>
      <c r="C811" s="157" t="str">
        <f t="shared" ca="1" si="48"/>
        <v xml:space="preserve"> </v>
      </c>
      <c r="D811" s="140">
        <f t="array" aca="1" ref="D811" ca="1">INDIRECT("route!E811")</f>
        <v>0</v>
      </c>
      <c r="E811" s="140" t="str">
        <f t="shared" ca="1" si="56"/>
        <v/>
      </c>
      <c r="F811" s="158">
        <f t="shared" si="52"/>
        <v>12.777777777777779</v>
      </c>
      <c r="G811" s="162">
        <f t="shared" ca="1" si="63"/>
        <v>0</v>
      </c>
      <c r="H811" s="160" t="e">
        <f t="shared" ca="1" si="54"/>
        <v>#NUM!</v>
      </c>
      <c r="I811" s="158">
        <f t="shared" si="53"/>
        <v>12.222222222222221</v>
      </c>
      <c r="J811" s="162">
        <f t="shared" ca="1" si="64"/>
        <v>0</v>
      </c>
      <c r="K811" s="162"/>
      <c r="L811" s="160" t="e">
        <f t="shared" ca="1" si="55"/>
        <v>#NUM!</v>
      </c>
      <c r="M811" s="158">
        <f t="array" aca="1" ref="M811" ca="1">INDIRECT("route!E811")-INDIRECT("route!E810")</f>
        <v>0</v>
      </c>
      <c r="N811" s="157">
        <f t="array" aca="1" ref="N811" ca="1">IF(INDIRECT("route!D811")="START",0,IF(T811=TRUE,N810,INDIRECT("route!E811")))</f>
        <v>141.80000000000001</v>
      </c>
      <c r="O811" s="139" t="e">
        <f t="shared" ca="1" si="57"/>
        <v>#VALUE!</v>
      </c>
      <c r="P811" s="139" t="e">
        <f t="shared" ca="1" si="58"/>
        <v>#VALUE!</v>
      </c>
      <c r="Q811" s="161" t="e">
        <f t="shared" ca="1" si="59"/>
        <v>#VALUE!</v>
      </c>
      <c r="R811" s="161" t="e">
        <f t="shared" ca="1" si="60"/>
        <v>#VALUE!</v>
      </c>
      <c r="S811" s="161" t="e">
        <f t="shared" ca="1" si="61"/>
        <v>#VALUE!</v>
      </c>
      <c r="T811" s="139" t="b">
        <f t="shared" ca="1" si="62"/>
        <v>1</v>
      </c>
      <c r="U811" s="139">
        <v>811</v>
      </c>
      <c r="V811" s="139"/>
      <c r="W811" s="141"/>
    </row>
    <row r="812" spans="1:23" ht="12" customHeight="1" x14ac:dyDescent="0.3">
      <c r="A812" s="156" t="str">
        <f t="array" aca="1" ref="A812" ca="1">IF(INDIRECT("route!D812")&gt;0,L812,(""))</f>
        <v/>
      </c>
      <c r="B812" s="156" t="str">
        <f t="array" aca="1" ref="B812" ca="1">IF(INDIRECT("route!D812")&gt;0,H812,(""))</f>
        <v/>
      </c>
      <c r="C812" s="157" t="str">
        <f t="shared" ca="1" si="48"/>
        <v xml:space="preserve"> </v>
      </c>
      <c r="D812" s="140">
        <f t="array" aca="1" ref="D812" ca="1">INDIRECT("route!E812")</f>
        <v>0</v>
      </c>
      <c r="E812" s="140" t="str">
        <f t="shared" ca="1" si="56"/>
        <v/>
      </c>
      <c r="F812" s="158">
        <f t="shared" si="52"/>
        <v>12.777777777777779</v>
      </c>
      <c r="G812" s="162">
        <f t="shared" ca="1" si="63"/>
        <v>0</v>
      </c>
      <c r="H812" s="160" t="e">
        <f t="shared" ca="1" si="54"/>
        <v>#NUM!</v>
      </c>
      <c r="I812" s="158">
        <f t="shared" si="53"/>
        <v>12.222222222222221</v>
      </c>
      <c r="J812" s="162">
        <f t="shared" ca="1" si="64"/>
        <v>0</v>
      </c>
      <c r="K812" s="162"/>
      <c r="L812" s="160" t="e">
        <f t="shared" ca="1" si="55"/>
        <v>#NUM!</v>
      </c>
      <c r="M812" s="158">
        <f t="array" aca="1" ref="M812" ca="1">INDIRECT("route!E812")-INDIRECT("route!E811")</f>
        <v>0</v>
      </c>
      <c r="N812" s="157">
        <f t="array" aca="1" ref="N812" ca="1">IF(INDIRECT("route!D812")="START",0,IF(T812=TRUE,N811,INDIRECT("route!E812")))</f>
        <v>141.80000000000001</v>
      </c>
      <c r="O812" s="139" t="e">
        <f t="shared" ca="1" si="57"/>
        <v>#VALUE!</v>
      </c>
      <c r="P812" s="139" t="e">
        <f t="shared" ca="1" si="58"/>
        <v>#VALUE!</v>
      </c>
      <c r="Q812" s="161" t="e">
        <f t="shared" ca="1" si="59"/>
        <v>#VALUE!</v>
      </c>
      <c r="R812" s="161" t="e">
        <f t="shared" ca="1" si="60"/>
        <v>#VALUE!</v>
      </c>
      <c r="S812" s="161" t="e">
        <f t="shared" ca="1" si="61"/>
        <v>#VALUE!</v>
      </c>
      <c r="T812" s="139" t="b">
        <f t="shared" ca="1" si="62"/>
        <v>1</v>
      </c>
      <c r="U812" s="139">
        <v>812</v>
      </c>
      <c r="V812" s="139"/>
      <c r="W812" s="141"/>
    </row>
    <row r="813" spans="1:23" ht="12" customHeight="1" x14ac:dyDescent="0.3">
      <c r="A813" s="156" t="str">
        <f t="array" aca="1" ref="A813" ca="1">IF(INDIRECT("route!D813")&gt;0,L813,(""))</f>
        <v/>
      </c>
      <c r="B813" s="156" t="str">
        <f t="array" aca="1" ref="B813" ca="1">IF(INDIRECT("route!D813")&gt;0,H813,(""))</f>
        <v/>
      </c>
      <c r="C813" s="157" t="str">
        <f t="shared" ca="1" si="48"/>
        <v xml:space="preserve"> </v>
      </c>
      <c r="D813" s="140">
        <f t="array" aca="1" ref="D813" ca="1">INDIRECT("route!E813")</f>
        <v>0</v>
      </c>
      <c r="E813" s="140" t="str">
        <f t="shared" ca="1" si="56"/>
        <v/>
      </c>
      <c r="F813" s="158">
        <f t="shared" si="52"/>
        <v>12.777777777777779</v>
      </c>
      <c r="G813" s="162">
        <f t="shared" ca="1" si="63"/>
        <v>0</v>
      </c>
      <c r="H813" s="160" t="e">
        <f t="shared" ca="1" si="54"/>
        <v>#NUM!</v>
      </c>
      <c r="I813" s="158">
        <f t="shared" si="53"/>
        <v>12.222222222222221</v>
      </c>
      <c r="J813" s="162">
        <f t="shared" ca="1" si="64"/>
        <v>0</v>
      </c>
      <c r="K813" s="162"/>
      <c r="L813" s="160" t="e">
        <f t="shared" ca="1" si="55"/>
        <v>#NUM!</v>
      </c>
      <c r="M813" s="158">
        <f t="array" aca="1" ref="M813" ca="1">INDIRECT("route!E813")-INDIRECT("route!E812")</f>
        <v>0</v>
      </c>
      <c r="N813" s="157">
        <f t="array" aca="1" ref="N813" ca="1">IF(INDIRECT("route!D813")="START",0,IF(T813=TRUE,N812,INDIRECT("route!E813")))</f>
        <v>141.80000000000001</v>
      </c>
      <c r="O813" s="139" t="e">
        <f t="shared" ca="1" si="57"/>
        <v>#VALUE!</v>
      </c>
      <c r="P813" s="139" t="e">
        <f t="shared" ca="1" si="58"/>
        <v>#VALUE!</v>
      </c>
      <c r="Q813" s="161" t="e">
        <f t="shared" ca="1" si="59"/>
        <v>#VALUE!</v>
      </c>
      <c r="R813" s="161" t="e">
        <f t="shared" ca="1" si="60"/>
        <v>#VALUE!</v>
      </c>
      <c r="S813" s="161" t="e">
        <f t="shared" ca="1" si="61"/>
        <v>#VALUE!</v>
      </c>
      <c r="T813" s="139" t="b">
        <f t="shared" ca="1" si="62"/>
        <v>1</v>
      </c>
      <c r="U813" s="139">
        <v>813</v>
      </c>
      <c r="V813" s="139"/>
      <c r="W813" s="141"/>
    </row>
    <row r="814" spans="1:23" ht="12" customHeight="1" x14ac:dyDescent="0.3">
      <c r="A814" s="156" t="str">
        <f t="array" aca="1" ref="A814" ca="1">IF(INDIRECT("route!D814")&gt;0,L814,(""))</f>
        <v/>
      </c>
      <c r="B814" s="156" t="str">
        <f t="array" aca="1" ref="B814" ca="1">IF(INDIRECT("route!D814")&gt;0,H814,(""))</f>
        <v/>
      </c>
      <c r="C814" s="157" t="str">
        <f t="shared" ca="1" si="48"/>
        <v xml:space="preserve"> </v>
      </c>
      <c r="D814" s="140">
        <f t="array" aca="1" ref="D814" ca="1">INDIRECT("route!E814")</f>
        <v>0</v>
      </c>
      <c r="E814" s="140" t="str">
        <f t="shared" ca="1" si="56"/>
        <v/>
      </c>
      <c r="F814" s="158">
        <f t="shared" si="52"/>
        <v>12.777777777777779</v>
      </c>
      <c r="G814" s="162">
        <f t="shared" ca="1" si="63"/>
        <v>0</v>
      </c>
      <c r="H814" s="160" t="e">
        <f t="shared" ca="1" si="54"/>
        <v>#NUM!</v>
      </c>
      <c r="I814" s="158">
        <f t="shared" si="53"/>
        <v>12.222222222222221</v>
      </c>
      <c r="J814" s="162">
        <f t="shared" ca="1" si="64"/>
        <v>0</v>
      </c>
      <c r="K814" s="162"/>
      <c r="L814" s="160" t="e">
        <f t="shared" ca="1" si="55"/>
        <v>#NUM!</v>
      </c>
      <c r="M814" s="158">
        <f t="array" aca="1" ref="M814" ca="1">INDIRECT("route!E814")-INDIRECT("route!E813")</f>
        <v>0</v>
      </c>
      <c r="N814" s="157">
        <f t="array" aca="1" ref="N814" ca="1">IF(INDIRECT("route!D814")="START",0,IF(T814=TRUE,N813,INDIRECT("route!E814")))</f>
        <v>141.80000000000001</v>
      </c>
      <c r="O814" s="139" t="e">
        <f t="shared" ca="1" si="57"/>
        <v>#VALUE!</v>
      </c>
      <c r="P814" s="139" t="e">
        <f t="shared" ca="1" si="58"/>
        <v>#VALUE!</v>
      </c>
      <c r="Q814" s="161" t="e">
        <f t="shared" ca="1" si="59"/>
        <v>#VALUE!</v>
      </c>
      <c r="R814" s="161" t="e">
        <f t="shared" ca="1" si="60"/>
        <v>#VALUE!</v>
      </c>
      <c r="S814" s="161" t="e">
        <f t="shared" ca="1" si="61"/>
        <v>#VALUE!</v>
      </c>
      <c r="T814" s="139" t="b">
        <f t="shared" ca="1" si="62"/>
        <v>1</v>
      </c>
      <c r="U814" s="139">
        <v>814</v>
      </c>
      <c r="V814" s="139"/>
      <c r="W814" s="141"/>
    </row>
    <row r="815" spans="1:23" ht="12" customHeight="1" x14ac:dyDescent="0.3">
      <c r="A815" s="156" t="str">
        <f t="array" aca="1" ref="A815" ca="1">IF(INDIRECT("route!D815")&gt;0,L815,(""))</f>
        <v/>
      </c>
      <c r="B815" s="156" t="str">
        <f t="array" aca="1" ref="B815" ca="1">IF(INDIRECT("route!D815")&gt;0,H815,(""))</f>
        <v/>
      </c>
      <c r="C815" s="157" t="str">
        <f t="shared" ref="C815:C1069" ca="1" si="65">IF(D815&gt;0,VLOOKUP("FINISH",INDIRECT("route!D$6"):INDIRECT("route!E$8500"),2,FALSE)-D815," ")</f>
        <v xml:space="preserve"> </v>
      </c>
      <c r="D815" s="140">
        <f t="array" aca="1" ref="D815" ca="1">INDIRECT("route!E815")</f>
        <v>0</v>
      </c>
      <c r="E815" s="140" t="str">
        <f t="shared" ca="1" si="56"/>
        <v/>
      </c>
      <c r="F815" s="158">
        <f t="shared" si="52"/>
        <v>12.777777777777779</v>
      </c>
      <c r="G815" s="162">
        <f t="shared" ca="1" si="63"/>
        <v>0</v>
      </c>
      <c r="H815" s="160" t="e">
        <f t="shared" ca="1" si="54"/>
        <v>#NUM!</v>
      </c>
      <c r="I815" s="158">
        <f t="shared" si="53"/>
        <v>12.222222222222221</v>
      </c>
      <c r="J815" s="162">
        <f t="shared" ca="1" si="64"/>
        <v>0</v>
      </c>
      <c r="K815" s="162"/>
      <c r="L815" s="160" t="e">
        <f t="shared" ca="1" si="55"/>
        <v>#NUM!</v>
      </c>
      <c r="M815" s="158">
        <f t="array" aca="1" ref="M815" ca="1">INDIRECT("route!E815")-INDIRECT("route!E814")</f>
        <v>0</v>
      </c>
      <c r="N815" s="157">
        <f t="array" aca="1" ref="N815" ca="1">IF(INDIRECT("route!D815")="START",0,IF(T815=TRUE,N814,INDIRECT("route!E815")))</f>
        <v>141.80000000000001</v>
      </c>
      <c r="O815" s="139" t="e">
        <f t="shared" ca="1" si="57"/>
        <v>#VALUE!</v>
      </c>
      <c r="P815" s="139" t="e">
        <f t="shared" ca="1" si="58"/>
        <v>#VALUE!</v>
      </c>
      <c r="Q815" s="161" t="e">
        <f t="shared" ca="1" si="59"/>
        <v>#VALUE!</v>
      </c>
      <c r="R815" s="161" t="e">
        <f t="shared" ca="1" si="60"/>
        <v>#VALUE!</v>
      </c>
      <c r="S815" s="161" t="e">
        <f t="shared" ca="1" si="61"/>
        <v>#VALUE!</v>
      </c>
      <c r="T815" s="139" t="b">
        <f t="shared" ca="1" si="62"/>
        <v>1</v>
      </c>
      <c r="U815" s="139">
        <v>815</v>
      </c>
      <c r="V815" s="139"/>
      <c r="W815" s="141"/>
    </row>
    <row r="816" spans="1:23" ht="12" customHeight="1" x14ac:dyDescent="0.3">
      <c r="A816" s="156" t="str">
        <f t="array" aca="1" ref="A816" ca="1">IF(INDIRECT("route!D816")&gt;0,L816,(""))</f>
        <v/>
      </c>
      <c r="B816" s="156" t="str">
        <f t="array" aca="1" ref="B816" ca="1">IF(INDIRECT("route!D816")&gt;0,H816,(""))</f>
        <v/>
      </c>
      <c r="C816" s="157" t="str">
        <f t="shared" ca="1" si="65"/>
        <v xml:space="preserve"> </v>
      </c>
      <c r="D816" s="140">
        <f t="array" aca="1" ref="D816" ca="1">INDIRECT("route!E816")</f>
        <v>0</v>
      </c>
      <c r="E816" s="140" t="str">
        <f t="shared" ca="1" si="56"/>
        <v/>
      </c>
      <c r="F816" s="158">
        <f t="shared" si="52"/>
        <v>12.777777777777779</v>
      </c>
      <c r="G816" s="162">
        <f t="shared" ca="1" si="63"/>
        <v>0</v>
      </c>
      <c r="H816" s="160" t="e">
        <f t="shared" ca="1" si="54"/>
        <v>#NUM!</v>
      </c>
      <c r="I816" s="158">
        <f t="shared" si="53"/>
        <v>12.222222222222221</v>
      </c>
      <c r="J816" s="162">
        <f t="shared" ca="1" si="64"/>
        <v>0</v>
      </c>
      <c r="K816" s="162"/>
      <c r="L816" s="160" t="e">
        <f t="shared" ca="1" si="55"/>
        <v>#NUM!</v>
      </c>
      <c r="M816" s="158">
        <f t="array" aca="1" ref="M816" ca="1">INDIRECT("route!E816")-INDIRECT("route!E815")</f>
        <v>0</v>
      </c>
      <c r="N816" s="157">
        <f t="array" aca="1" ref="N816" ca="1">IF(INDIRECT("route!D816")="START",0,IF(T816=TRUE,N815,INDIRECT("route!E816")))</f>
        <v>141.80000000000001</v>
      </c>
      <c r="O816" s="139" t="e">
        <f t="shared" ca="1" si="57"/>
        <v>#VALUE!</v>
      </c>
      <c r="P816" s="139" t="e">
        <f t="shared" ca="1" si="58"/>
        <v>#VALUE!</v>
      </c>
      <c r="Q816" s="161" t="e">
        <f t="shared" ca="1" si="59"/>
        <v>#VALUE!</v>
      </c>
      <c r="R816" s="161" t="e">
        <f t="shared" ca="1" si="60"/>
        <v>#VALUE!</v>
      </c>
      <c r="S816" s="161" t="e">
        <f t="shared" ca="1" si="61"/>
        <v>#VALUE!</v>
      </c>
      <c r="T816" s="139" t="b">
        <f t="shared" ca="1" si="62"/>
        <v>1</v>
      </c>
      <c r="U816" s="139">
        <v>816</v>
      </c>
      <c r="V816" s="139"/>
      <c r="W816" s="141"/>
    </row>
    <row r="817" spans="1:23" ht="12" customHeight="1" x14ac:dyDescent="0.3">
      <c r="A817" s="156" t="str">
        <f t="array" aca="1" ref="A817" ca="1">IF(INDIRECT("route!D817")&gt;0,L817,(""))</f>
        <v/>
      </c>
      <c r="B817" s="156" t="str">
        <f t="array" aca="1" ref="B817" ca="1">IF(INDIRECT("route!D817")&gt;0,H817,(""))</f>
        <v/>
      </c>
      <c r="C817" s="157" t="str">
        <f t="shared" ca="1" si="65"/>
        <v xml:space="preserve"> </v>
      </c>
      <c r="D817" s="140">
        <f t="array" aca="1" ref="D817" ca="1">INDIRECT("route!E817")</f>
        <v>0</v>
      </c>
      <c r="E817" s="140" t="str">
        <f t="shared" ca="1" si="56"/>
        <v/>
      </c>
      <c r="F817" s="158">
        <f t="shared" si="52"/>
        <v>12.777777777777779</v>
      </c>
      <c r="G817" s="162">
        <f t="shared" ca="1" si="63"/>
        <v>0</v>
      </c>
      <c r="H817" s="160" t="e">
        <f t="shared" ca="1" si="54"/>
        <v>#NUM!</v>
      </c>
      <c r="I817" s="158">
        <f t="shared" si="53"/>
        <v>12.222222222222221</v>
      </c>
      <c r="J817" s="162">
        <f t="shared" ca="1" si="64"/>
        <v>0</v>
      </c>
      <c r="K817" s="162"/>
      <c r="L817" s="160" t="e">
        <f t="shared" ca="1" si="55"/>
        <v>#NUM!</v>
      </c>
      <c r="M817" s="158">
        <f t="array" aca="1" ref="M817" ca="1">INDIRECT("route!E817")-INDIRECT("route!E816")</f>
        <v>0</v>
      </c>
      <c r="N817" s="157">
        <f t="array" aca="1" ref="N817" ca="1">IF(INDIRECT("route!D817")="START",0,IF(T817=TRUE,N816,INDIRECT("route!E817")))</f>
        <v>141.80000000000001</v>
      </c>
      <c r="O817" s="139" t="e">
        <f t="shared" ca="1" si="57"/>
        <v>#VALUE!</v>
      </c>
      <c r="P817" s="139" t="e">
        <f t="shared" ca="1" si="58"/>
        <v>#VALUE!</v>
      </c>
      <c r="Q817" s="161" t="e">
        <f t="shared" ca="1" si="59"/>
        <v>#VALUE!</v>
      </c>
      <c r="R817" s="161" t="e">
        <f t="shared" ca="1" si="60"/>
        <v>#VALUE!</v>
      </c>
      <c r="S817" s="161" t="e">
        <f t="shared" ca="1" si="61"/>
        <v>#VALUE!</v>
      </c>
      <c r="T817" s="139" t="b">
        <f t="shared" ca="1" si="62"/>
        <v>1</v>
      </c>
      <c r="U817" s="139">
        <v>817</v>
      </c>
      <c r="V817" s="139"/>
      <c r="W817" s="141"/>
    </row>
    <row r="818" spans="1:23" ht="12" customHeight="1" x14ac:dyDescent="0.3">
      <c r="A818" s="156" t="str">
        <f t="array" aca="1" ref="A818" ca="1">IF(INDIRECT("route!D818")&gt;0,L818,(""))</f>
        <v/>
      </c>
      <c r="B818" s="156" t="str">
        <f t="array" aca="1" ref="B818" ca="1">IF(INDIRECT("route!D818")&gt;0,H818,(""))</f>
        <v/>
      </c>
      <c r="C818" s="157" t="str">
        <f t="shared" ca="1" si="65"/>
        <v xml:space="preserve"> </v>
      </c>
      <c r="D818" s="140">
        <f t="array" aca="1" ref="D818" ca="1">INDIRECT("route!E818")</f>
        <v>0</v>
      </c>
      <c r="E818" s="140" t="str">
        <f t="shared" ca="1" si="56"/>
        <v/>
      </c>
      <c r="F818" s="158">
        <f t="shared" si="52"/>
        <v>12.777777777777779</v>
      </c>
      <c r="G818" s="162">
        <f t="shared" ca="1" si="63"/>
        <v>0</v>
      </c>
      <c r="H818" s="160" t="e">
        <f t="shared" ca="1" si="54"/>
        <v>#NUM!</v>
      </c>
      <c r="I818" s="158">
        <f t="shared" si="53"/>
        <v>12.222222222222221</v>
      </c>
      <c r="J818" s="162">
        <f t="shared" ca="1" si="64"/>
        <v>0</v>
      </c>
      <c r="K818" s="162"/>
      <c r="L818" s="160" t="e">
        <f t="shared" ca="1" si="55"/>
        <v>#NUM!</v>
      </c>
      <c r="M818" s="158">
        <f t="array" aca="1" ref="M818" ca="1">INDIRECT("route!E818")-INDIRECT("route!E817")</f>
        <v>0</v>
      </c>
      <c r="N818" s="157">
        <f t="array" aca="1" ref="N818" ca="1">IF(INDIRECT("route!D818")="START",0,IF(T818=TRUE,N817,INDIRECT("route!E818")))</f>
        <v>141.80000000000001</v>
      </c>
      <c r="O818" s="139" t="e">
        <f t="shared" ca="1" si="57"/>
        <v>#VALUE!</v>
      </c>
      <c r="P818" s="139" t="e">
        <f t="shared" ca="1" si="58"/>
        <v>#VALUE!</v>
      </c>
      <c r="Q818" s="161" t="e">
        <f t="shared" ca="1" si="59"/>
        <v>#VALUE!</v>
      </c>
      <c r="R818" s="161" t="e">
        <f t="shared" ca="1" si="60"/>
        <v>#VALUE!</v>
      </c>
      <c r="S818" s="161" t="e">
        <f t="shared" ca="1" si="61"/>
        <v>#VALUE!</v>
      </c>
      <c r="T818" s="139" t="b">
        <f t="shared" ca="1" si="62"/>
        <v>1</v>
      </c>
      <c r="U818" s="139">
        <v>818</v>
      </c>
      <c r="V818" s="139"/>
      <c r="W818" s="141"/>
    </row>
    <row r="819" spans="1:23" ht="12" customHeight="1" x14ac:dyDescent="0.3">
      <c r="A819" s="156" t="str">
        <f t="array" aca="1" ref="A819" ca="1">IF(INDIRECT("route!D819")&gt;0,L819,(""))</f>
        <v/>
      </c>
      <c r="B819" s="156" t="str">
        <f t="array" aca="1" ref="B819" ca="1">IF(INDIRECT("route!D819")&gt;0,H819,(""))</f>
        <v/>
      </c>
      <c r="C819" s="157" t="str">
        <f t="shared" ca="1" si="65"/>
        <v xml:space="preserve"> </v>
      </c>
      <c r="D819" s="140">
        <f t="array" aca="1" ref="D819" ca="1">INDIRECT("route!E819")</f>
        <v>0</v>
      </c>
      <c r="E819" s="140" t="str">
        <f t="shared" ca="1" si="56"/>
        <v/>
      </c>
      <c r="F819" s="158">
        <f t="shared" si="52"/>
        <v>12.777777777777779</v>
      </c>
      <c r="G819" s="162">
        <f t="shared" ca="1" si="63"/>
        <v>0</v>
      </c>
      <c r="H819" s="160" t="e">
        <f t="shared" ca="1" si="54"/>
        <v>#NUM!</v>
      </c>
      <c r="I819" s="158">
        <f t="shared" si="53"/>
        <v>12.222222222222221</v>
      </c>
      <c r="J819" s="162">
        <f t="shared" ca="1" si="64"/>
        <v>0</v>
      </c>
      <c r="K819" s="162"/>
      <c r="L819" s="160" t="e">
        <f t="shared" ca="1" si="55"/>
        <v>#NUM!</v>
      </c>
      <c r="M819" s="158">
        <f t="array" aca="1" ref="M819" ca="1">INDIRECT("route!E819")-INDIRECT("route!E818")</f>
        <v>0</v>
      </c>
      <c r="N819" s="157">
        <f t="array" aca="1" ref="N819" ca="1">IF(INDIRECT("route!D819")="START",0,IF(T819=TRUE,N818,INDIRECT("route!E819")))</f>
        <v>141.80000000000001</v>
      </c>
      <c r="O819" s="139" t="e">
        <f t="shared" ca="1" si="57"/>
        <v>#VALUE!</v>
      </c>
      <c r="P819" s="139" t="e">
        <f t="shared" ca="1" si="58"/>
        <v>#VALUE!</v>
      </c>
      <c r="Q819" s="161" t="e">
        <f t="shared" ca="1" si="59"/>
        <v>#VALUE!</v>
      </c>
      <c r="R819" s="161" t="e">
        <f t="shared" ca="1" si="60"/>
        <v>#VALUE!</v>
      </c>
      <c r="S819" s="161" t="e">
        <f t="shared" ca="1" si="61"/>
        <v>#VALUE!</v>
      </c>
      <c r="T819" s="139" t="b">
        <f t="shared" ca="1" si="62"/>
        <v>1</v>
      </c>
      <c r="U819" s="139">
        <v>819</v>
      </c>
      <c r="V819" s="139"/>
      <c r="W819" s="141"/>
    </row>
    <row r="820" spans="1:23" ht="12" customHeight="1" x14ac:dyDescent="0.3">
      <c r="A820" s="156" t="str">
        <f t="array" aca="1" ref="A820" ca="1">IF(INDIRECT("route!D820")&gt;0,L820,(""))</f>
        <v/>
      </c>
      <c r="B820" s="156" t="str">
        <f t="array" aca="1" ref="B820" ca="1">IF(INDIRECT("route!D820")&gt;0,H820,(""))</f>
        <v/>
      </c>
      <c r="C820" s="157" t="str">
        <f t="shared" ca="1" si="65"/>
        <v xml:space="preserve"> </v>
      </c>
      <c r="D820" s="140">
        <f t="array" aca="1" ref="D820" ca="1">INDIRECT("route!E820")</f>
        <v>0</v>
      </c>
      <c r="E820" s="140" t="str">
        <f t="shared" ca="1" si="56"/>
        <v/>
      </c>
      <c r="F820" s="158">
        <f t="shared" si="52"/>
        <v>12.777777777777779</v>
      </c>
      <c r="G820" s="162">
        <f t="shared" ca="1" si="63"/>
        <v>0</v>
      </c>
      <c r="H820" s="160" t="e">
        <f t="shared" ca="1" si="54"/>
        <v>#NUM!</v>
      </c>
      <c r="I820" s="158">
        <f t="shared" si="53"/>
        <v>12.222222222222221</v>
      </c>
      <c r="J820" s="162">
        <f t="shared" ca="1" si="64"/>
        <v>0</v>
      </c>
      <c r="K820" s="162"/>
      <c r="L820" s="160" t="e">
        <f t="shared" ca="1" si="55"/>
        <v>#NUM!</v>
      </c>
      <c r="M820" s="158">
        <f t="array" aca="1" ref="M820" ca="1">INDIRECT("route!E820")-INDIRECT("route!E819")</f>
        <v>0</v>
      </c>
      <c r="N820" s="157">
        <f t="array" aca="1" ref="N820" ca="1">IF(INDIRECT("route!D820")="START",0,IF(T820=TRUE,N819,INDIRECT("route!E820")))</f>
        <v>141.80000000000001</v>
      </c>
      <c r="O820" s="139" t="e">
        <f t="shared" ca="1" si="57"/>
        <v>#VALUE!</v>
      </c>
      <c r="P820" s="139" t="e">
        <f t="shared" ca="1" si="58"/>
        <v>#VALUE!</v>
      </c>
      <c r="Q820" s="161" t="e">
        <f t="shared" ca="1" si="59"/>
        <v>#VALUE!</v>
      </c>
      <c r="R820" s="161" t="e">
        <f t="shared" ca="1" si="60"/>
        <v>#VALUE!</v>
      </c>
      <c r="S820" s="161" t="e">
        <f t="shared" ca="1" si="61"/>
        <v>#VALUE!</v>
      </c>
      <c r="T820" s="139" t="b">
        <f t="shared" ca="1" si="62"/>
        <v>1</v>
      </c>
      <c r="U820" s="139">
        <v>820</v>
      </c>
      <c r="V820" s="139"/>
      <c r="W820" s="141"/>
    </row>
    <row r="821" spans="1:23" ht="12" customHeight="1" x14ac:dyDescent="0.3">
      <c r="A821" s="156" t="str">
        <f t="array" aca="1" ref="A821" ca="1">IF(INDIRECT("route!D821")&gt;0,L821,(""))</f>
        <v/>
      </c>
      <c r="B821" s="156" t="str">
        <f t="array" aca="1" ref="B821" ca="1">IF(INDIRECT("route!D821")&gt;0,H821,(""))</f>
        <v/>
      </c>
      <c r="C821" s="157" t="str">
        <f t="shared" ca="1" si="65"/>
        <v xml:space="preserve"> </v>
      </c>
      <c r="D821" s="140">
        <f t="array" aca="1" ref="D821" ca="1">INDIRECT("route!E821")</f>
        <v>0</v>
      </c>
      <c r="E821" s="140" t="str">
        <f t="shared" ca="1" si="56"/>
        <v/>
      </c>
      <c r="F821" s="158">
        <f t="shared" si="52"/>
        <v>12.777777777777779</v>
      </c>
      <c r="G821" s="162">
        <f t="shared" ca="1" si="63"/>
        <v>0</v>
      </c>
      <c r="H821" s="160" t="e">
        <f t="shared" ca="1" si="54"/>
        <v>#NUM!</v>
      </c>
      <c r="I821" s="158">
        <f t="shared" si="53"/>
        <v>12.222222222222221</v>
      </c>
      <c r="J821" s="162">
        <f t="shared" ca="1" si="64"/>
        <v>0</v>
      </c>
      <c r="K821" s="162"/>
      <c r="L821" s="160" t="e">
        <f t="shared" ca="1" si="55"/>
        <v>#NUM!</v>
      </c>
      <c r="M821" s="158">
        <f t="array" aca="1" ref="M821" ca="1">INDIRECT("route!E821")-INDIRECT("route!E820")</f>
        <v>0</v>
      </c>
      <c r="N821" s="157">
        <f t="array" aca="1" ref="N821" ca="1">IF(INDIRECT("route!D821")="START",0,IF(T821=TRUE,N820,INDIRECT("route!E821")))</f>
        <v>141.80000000000001</v>
      </c>
      <c r="O821" s="139" t="e">
        <f t="shared" ca="1" si="57"/>
        <v>#VALUE!</v>
      </c>
      <c r="P821" s="139" t="e">
        <f t="shared" ca="1" si="58"/>
        <v>#VALUE!</v>
      </c>
      <c r="Q821" s="161" t="e">
        <f t="shared" ca="1" si="59"/>
        <v>#VALUE!</v>
      </c>
      <c r="R821" s="161" t="e">
        <f t="shared" ca="1" si="60"/>
        <v>#VALUE!</v>
      </c>
      <c r="S821" s="161" t="e">
        <f t="shared" ca="1" si="61"/>
        <v>#VALUE!</v>
      </c>
      <c r="T821" s="139" t="b">
        <f t="shared" ca="1" si="62"/>
        <v>1</v>
      </c>
      <c r="U821" s="139">
        <v>821</v>
      </c>
      <c r="V821" s="139"/>
      <c r="W821" s="141"/>
    </row>
    <row r="822" spans="1:23" ht="12" customHeight="1" x14ac:dyDescent="0.3">
      <c r="A822" s="156" t="str">
        <f t="array" aca="1" ref="A822" ca="1">IF(INDIRECT("route!D822")&gt;0,L822,(""))</f>
        <v/>
      </c>
      <c r="B822" s="156" t="str">
        <f t="array" aca="1" ref="B822" ca="1">IF(INDIRECT("route!D822")&gt;0,H822,(""))</f>
        <v/>
      </c>
      <c r="C822" s="157" t="str">
        <f t="shared" ca="1" si="65"/>
        <v xml:space="preserve"> </v>
      </c>
      <c r="D822" s="140">
        <f t="array" aca="1" ref="D822" ca="1">INDIRECT("route!E822")</f>
        <v>0</v>
      </c>
      <c r="E822" s="140" t="str">
        <f t="shared" ca="1" si="56"/>
        <v/>
      </c>
      <c r="F822" s="158">
        <f t="shared" si="52"/>
        <v>12.777777777777779</v>
      </c>
      <c r="G822" s="162">
        <f t="shared" ca="1" si="63"/>
        <v>0</v>
      </c>
      <c r="H822" s="160" t="e">
        <f t="shared" ca="1" si="54"/>
        <v>#NUM!</v>
      </c>
      <c r="I822" s="158">
        <f t="shared" si="53"/>
        <v>12.222222222222221</v>
      </c>
      <c r="J822" s="162">
        <f t="shared" ca="1" si="64"/>
        <v>0</v>
      </c>
      <c r="K822" s="162"/>
      <c r="L822" s="160" t="e">
        <f t="shared" ca="1" si="55"/>
        <v>#NUM!</v>
      </c>
      <c r="M822" s="158">
        <f t="array" aca="1" ref="M822" ca="1">INDIRECT("route!E822")-INDIRECT("route!E821")</f>
        <v>0</v>
      </c>
      <c r="N822" s="157">
        <f t="array" aca="1" ref="N822" ca="1">IF(INDIRECT("route!D822")="START",0,IF(T822=TRUE,N821,INDIRECT("route!E822")))</f>
        <v>141.80000000000001</v>
      </c>
      <c r="O822" s="139" t="e">
        <f t="shared" ca="1" si="57"/>
        <v>#VALUE!</v>
      </c>
      <c r="P822" s="139" t="e">
        <f t="shared" ca="1" si="58"/>
        <v>#VALUE!</v>
      </c>
      <c r="Q822" s="161" t="e">
        <f t="shared" ca="1" si="59"/>
        <v>#VALUE!</v>
      </c>
      <c r="R822" s="161" t="e">
        <f t="shared" ca="1" si="60"/>
        <v>#VALUE!</v>
      </c>
      <c r="S822" s="161" t="e">
        <f t="shared" ca="1" si="61"/>
        <v>#VALUE!</v>
      </c>
      <c r="T822" s="139" t="b">
        <f t="shared" ca="1" si="62"/>
        <v>1</v>
      </c>
      <c r="U822" s="139">
        <v>822</v>
      </c>
      <c r="V822" s="139"/>
      <c r="W822" s="141"/>
    </row>
    <row r="823" spans="1:23" ht="12" customHeight="1" x14ac:dyDescent="0.3">
      <c r="A823" s="156" t="str">
        <f t="array" aca="1" ref="A823" ca="1">IF(INDIRECT("route!D823")&gt;0,L823,(""))</f>
        <v/>
      </c>
      <c r="B823" s="156" t="str">
        <f t="array" aca="1" ref="B823" ca="1">IF(INDIRECT("route!D823")&gt;0,H823,(""))</f>
        <v/>
      </c>
      <c r="C823" s="157" t="str">
        <f t="shared" ca="1" si="65"/>
        <v xml:space="preserve"> </v>
      </c>
      <c r="D823" s="140">
        <f t="array" aca="1" ref="D823" ca="1">INDIRECT("route!E823")</f>
        <v>0</v>
      </c>
      <c r="E823" s="140" t="str">
        <f t="shared" ca="1" si="56"/>
        <v/>
      </c>
      <c r="F823" s="158">
        <f t="shared" si="52"/>
        <v>12.777777777777779</v>
      </c>
      <c r="G823" s="162">
        <f t="shared" ca="1" si="63"/>
        <v>0</v>
      </c>
      <c r="H823" s="160" t="e">
        <f t="shared" ca="1" si="54"/>
        <v>#NUM!</v>
      </c>
      <c r="I823" s="158">
        <f t="shared" si="53"/>
        <v>12.222222222222221</v>
      </c>
      <c r="J823" s="162">
        <f t="shared" ca="1" si="64"/>
        <v>0</v>
      </c>
      <c r="K823" s="162"/>
      <c r="L823" s="160" t="e">
        <f t="shared" ca="1" si="55"/>
        <v>#NUM!</v>
      </c>
      <c r="M823" s="158">
        <f t="array" aca="1" ref="M823" ca="1">INDIRECT("route!E823")-INDIRECT("route!E822")</f>
        <v>0</v>
      </c>
      <c r="N823" s="157">
        <f t="array" aca="1" ref="N823" ca="1">IF(INDIRECT("route!D823")="START",0,IF(T823=TRUE,N822,INDIRECT("route!E823")))</f>
        <v>141.80000000000001</v>
      </c>
      <c r="O823" s="139" t="e">
        <f t="shared" ca="1" si="57"/>
        <v>#VALUE!</v>
      </c>
      <c r="P823" s="139" t="e">
        <f t="shared" ca="1" si="58"/>
        <v>#VALUE!</v>
      </c>
      <c r="Q823" s="161" t="e">
        <f t="shared" ca="1" si="59"/>
        <v>#VALUE!</v>
      </c>
      <c r="R823" s="161" t="e">
        <f t="shared" ca="1" si="60"/>
        <v>#VALUE!</v>
      </c>
      <c r="S823" s="161" t="e">
        <f t="shared" ca="1" si="61"/>
        <v>#VALUE!</v>
      </c>
      <c r="T823" s="139" t="b">
        <f t="shared" ca="1" si="62"/>
        <v>1</v>
      </c>
      <c r="U823" s="139">
        <v>823</v>
      </c>
      <c r="V823" s="139"/>
      <c r="W823" s="141"/>
    </row>
    <row r="824" spans="1:23" ht="12" customHeight="1" x14ac:dyDescent="0.3">
      <c r="A824" s="156" t="str">
        <f t="array" aca="1" ref="A824" ca="1">IF(INDIRECT("route!D824")&gt;0,L824,(""))</f>
        <v/>
      </c>
      <c r="B824" s="156" t="str">
        <f t="array" aca="1" ref="B824" ca="1">IF(INDIRECT("route!D824")&gt;0,H824,(""))</f>
        <v/>
      </c>
      <c r="C824" s="157" t="str">
        <f t="shared" ca="1" si="65"/>
        <v xml:space="preserve"> </v>
      </c>
      <c r="D824" s="140">
        <f t="array" aca="1" ref="D824" ca="1">INDIRECT("route!E824")</f>
        <v>0</v>
      </c>
      <c r="E824" s="140" t="str">
        <f t="shared" ca="1" si="56"/>
        <v/>
      </c>
      <c r="F824" s="158">
        <f t="shared" si="52"/>
        <v>12.777777777777779</v>
      </c>
      <c r="G824" s="162">
        <f t="shared" ca="1" si="63"/>
        <v>0</v>
      </c>
      <c r="H824" s="160" t="e">
        <f t="shared" ca="1" si="54"/>
        <v>#NUM!</v>
      </c>
      <c r="I824" s="158">
        <f t="shared" si="53"/>
        <v>12.222222222222221</v>
      </c>
      <c r="J824" s="162">
        <f t="shared" ca="1" si="64"/>
        <v>0</v>
      </c>
      <c r="K824" s="162"/>
      <c r="L824" s="160" t="e">
        <f t="shared" ca="1" si="55"/>
        <v>#NUM!</v>
      </c>
      <c r="M824" s="158">
        <f t="array" aca="1" ref="M824" ca="1">INDIRECT("route!E824")-INDIRECT("route!E823")</f>
        <v>0</v>
      </c>
      <c r="N824" s="157">
        <f t="array" aca="1" ref="N824" ca="1">IF(INDIRECT("route!D824")="START",0,IF(T824=TRUE,N823,INDIRECT("route!E824")))</f>
        <v>141.80000000000001</v>
      </c>
      <c r="O824" s="139" t="e">
        <f t="shared" ca="1" si="57"/>
        <v>#VALUE!</v>
      </c>
      <c r="P824" s="139" t="e">
        <f t="shared" ca="1" si="58"/>
        <v>#VALUE!</v>
      </c>
      <c r="Q824" s="161" t="e">
        <f t="shared" ca="1" si="59"/>
        <v>#VALUE!</v>
      </c>
      <c r="R824" s="161" t="e">
        <f t="shared" ca="1" si="60"/>
        <v>#VALUE!</v>
      </c>
      <c r="S824" s="161" t="e">
        <f t="shared" ca="1" si="61"/>
        <v>#VALUE!</v>
      </c>
      <c r="T824" s="139" t="b">
        <f t="shared" ca="1" si="62"/>
        <v>1</v>
      </c>
      <c r="U824" s="139">
        <v>824</v>
      </c>
      <c r="V824" s="139"/>
      <c r="W824" s="141"/>
    </row>
    <row r="825" spans="1:23" ht="12" customHeight="1" x14ac:dyDescent="0.3">
      <c r="A825" s="156" t="str">
        <f t="array" aca="1" ref="A825" ca="1">IF(INDIRECT("route!D825")&gt;0,L825,(""))</f>
        <v/>
      </c>
      <c r="B825" s="156" t="str">
        <f t="array" aca="1" ref="B825" ca="1">IF(INDIRECT("route!D825")&gt;0,H825,(""))</f>
        <v/>
      </c>
      <c r="C825" s="157" t="str">
        <f t="shared" ca="1" si="65"/>
        <v xml:space="preserve"> </v>
      </c>
      <c r="D825" s="140">
        <f t="array" aca="1" ref="D825" ca="1">INDIRECT("route!E825")</f>
        <v>0</v>
      </c>
      <c r="E825" s="140" t="str">
        <f t="shared" ca="1" si="56"/>
        <v/>
      </c>
      <c r="F825" s="158">
        <f t="shared" si="52"/>
        <v>12.777777777777779</v>
      </c>
      <c r="G825" s="162">
        <f t="shared" ca="1" si="63"/>
        <v>0</v>
      </c>
      <c r="H825" s="160" t="e">
        <f t="shared" ca="1" si="54"/>
        <v>#NUM!</v>
      </c>
      <c r="I825" s="158">
        <f t="shared" si="53"/>
        <v>12.222222222222221</v>
      </c>
      <c r="J825" s="162">
        <f t="shared" ca="1" si="64"/>
        <v>0</v>
      </c>
      <c r="K825" s="162"/>
      <c r="L825" s="160" t="e">
        <f t="shared" ca="1" si="55"/>
        <v>#NUM!</v>
      </c>
      <c r="M825" s="158">
        <f t="array" aca="1" ref="M825" ca="1">INDIRECT("route!E825")-INDIRECT("route!E824")</f>
        <v>0</v>
      </c>
      <c r="N825" s="157">
        <f t="array" aca="1" ref="N825" ca="1">IF(INDIRECT("route!D825")="START",0,IF(T825=TRUE,N824,INDIRECT("route!E825")))</f>
        <v>141.80000000000001</v>
      </c>
      <c r="O825" s="139" t="e">
        <f t="shared" ca="1" si="57"/>
        <v>#VALUE!</v>
      </c>
      <c r="P825" s="139" t="e">
        <f t="shared" ca="1" si="58"/>
        <v>#VALUE!</v>
      </c>
      <c r="Q825" s="161" t="e">
        <f t="shared" ca="1" si="59"/>
        <v>#VALUE!</v>
      </c>
      <c r="R825" s="161" t="e">
        <f t="shared" ca="1" si="60"/>
        <v>#VALUE!</v>
      </c>
      <c r="S825" s="161" t="e">
        <f t="shared" ca="1" si="61"/>
        <v>#VALUE!</v>
      </c>
      <c r="T825" s="139" t="b">
        <f t="shared" ca="1" si="62"/>
        <v>1</v>
      </c>
      <c r="U825" s="139">
        <v>825</v>
      </c>
      <c r="V825" s="139"/>
      <c r="W825" s="141"/>
    </row>
    <row r="826" spans="1:23" ht="12" customHeight="1" x14ac:dyDescent="0.3">
      <c r="A826" s="156" t="str">
        <f t="array" aca="1" ref="A826" ca="1">IF(INDIRECT("route!D826")&gt;0,L826,(""))</f>
        <v/>
      </c>
      <c r="B826" s="156" t="str">
        <f t="array" aca="1" ref="B826" ca="1">IF(INDIRECT("route!D826")&gt;0,H826,(""))</f>
        <v/>
      </c>
      <c r="C826" s="157" t="str">
        <f t="shared" ca="1" si="65"/>
        <v xml:space="preserve"> </v>
      </c>
      <c r="D826" s="140">
        <f t="array" aca="1" ref="D826" ca="1">INDIRECT("route!E826")</f>
        <v>0</v>
      </c>
      <c r="E826" s="140" t="str">
        <f t="shared" ca="1" si="56"/>
        <v/>
      </c>
      <c r="F826" s="158">
        <f t="shared" si="52"/>
        <v>12.777777777777779</v>
      </c>
      <c r="G826" s="162">
        <f t="shared" ca="1" si="63"/>
        <v>0</v>
      </c>
      <c r="H826" s="160" t="e">
        <f t="shared" ca="1" si="54"/>
        <v>#NUM!</v>
      </c>
      <c r="I826" s="158">
        <f t="shared" si="53"/>
        <v>12.222222222222221</v>
      </c>
      <c r="J826" s="162">
        <f t="shared" ca="1" si="64"/>
        <v>0</v>
      </c>
      <c r="K826" s="162"/>
      <c r="L826" s="160" t="e">
        <f t="shared" ca="1" si="55"/>
        <v>#NUM!</v>
      </c>
      <c r="M826" s="158">
        <f t="array" aca="1" ref="M826" ca="1">INDIRECT("route!E826")-INDIRECT("route!E825")</f>
        <v>0</v>
      </c>
      <c r="N826" s="157">
        <f t="array" aca="1" ref="N826" ca="1">IF(INDIRECT("route!D826")="START",0,IF(T826=TRUE,N825,INDIRECT("route!E826")))</f>
        <v>141.80000000000001</v>
      </c>
      <c r="O826" s="139" t="e">
        <f t="shared" ca="1" si="57"/>
        <v>#VALUE!</v>
      </c>
      <c r="P826" s="139" t="e">
        <f t="shared" ca="1" si="58"/>
        <v>#VALUE!</v>
      </c>
      <c r="Q826" s="161" t="e">
        <f t="shared" ca="1" si="59"/>
        <v>#VALUE!</v>
      </c>
      <c r="R826" s="161" t="e">
        <f t="shared" ca="1" si="60"/>
        <v>#VALUE!</v>
      </c>
      <c r="S826" s="161" t="e">
        <f t="shared" ca="1" si="61"/>
        <v>#VALUE!</v>
      </c>
      <c r="T826" s="139" t="b">
        <f t="shared" ca="1" si="62"/>
        <v>1</v>
      </c>
      <c r="U826" s="139">
        <v>826</v>
      </c>
      <c r="V826" s="139"/>
      <c r="W826" s="141"/>
    </row>
    <row r="827" spans="1:23" ht="12" customHeight="1" x14ac:dyDescent="0.3">
      <c r="A827" s="156" t="str">
        <f t="array" aca="1" ref="A827" ca="1">IF(INDIRECT("route!D827")&gt;0,L827,(""))</f>
        <v/>
      </c>
      <c r="B827" s="156" t="str">
        <f t="array" aca="1" ref="B827" ca="1">IF(INDIRECT("route!D827")&gt;0,H827,(""))</f>
        <v/>
      </c>
      <c r="C827" s="157" t="str">
        <f t="shared" ca="1" si="65"/>
        <v xml:space="preserve"> </v>
      </c>
      <c r="D827" s="140">
        <f t="array" aca="1" ref="D827" ca="1">INDIRECT("route!E827")</f>
        <v>0</v>
      </c>
      <c r="E827" s="140" t="str">
        <f t="shared" ca="1" si="56"/>
        <v/>
      </c>
      <c r="F827" s="158">
        <f t="shared" si="52"/>
        <v>12.777777777777779</v>
      </c>
      <c r="G827" s="162">
        <f t="shared" ca="1" si="63"/>
        <v>0</v>
      </c>
      <c r="H827" s="160" t="e">
        <f t="shared" ca="1" si="54"/>
        <v>#NUM!</v>
      </c>
      <c r="I827" s="158">
        <f t="shared" si="53"/>
        <v>12.222222222222221</v>
      </c>
      <c r="J827" s="162">
        <f t="shared" ca="1" si="64"/>
        <v>0</v>
      </c>
      <c r="K827" s="162"/>
      <c r="L827" s="160" t="e">
        <f t="shared" ca="1" si="55"/>
        <v>#NUM!</v>
      </c>
      <c r="M827" s="158">
        <f t="array" aca="1" ref="M827" ca="1">INDIRECT("route!E827")-INDIRECT("route!E826")</f>
        <v>0</v>
      </c>
      <c r="N827" s="157">
        <f t="array" aca="1" ref="N827" ca="1">IF(INDIRECT("route!D827")="START",0,IF(T827=TRUE,N826,INDIRECT("route!E827")))</f>
        <v>141.80000000000001</v>
      </c>
      <c r="O827" s="139" t="e">
        <f t="shared" ca="1" si="57"/>
        <v>#VALUE!</v>
      </c>
      <c r="P827" s="139" t="e">
        <f t="shared" ca="1" si="58"/>
        <v>#VALUE!</v>
      </c>
      <c r="Q827" s="161" t="e">
        <f t="shared" ca="1" si="59"/>
        <v>#VALUE!</v>
      </c>
      <c r="R827" s="161" t="e">
        <f t="shared" ca="1" si="60"/>
        <v>#VALUE!</v>
      </c>
      <c r="S827" s="161" t="e">
        <f t="shared" ca="1" si="61"/>
        <v>#VALUE!</v>
      </c>
      <c r="T827" s="139" t="b">
        <f t="shared" ca="1" si="62"/>
        <v>1</v>
      </c>
      <c r="U827" s="139">
        <v>827</v>
      </c>
      <c r="V827" s="139"/>
      <c r="W827" s="141"/>
    </row>
    <row r="828" spans="1:23" ht="12" customHeight="1" x14ac:dyDescent="0.3">
      <c r="A828" s="156" t="str">
        <f t="array" aca="1" ref="A828" ca="1">IF(INDIRECT("route!D828")&gt;0,L828,(""))</f>
        <v/>
      </c>
      <c r="B828" s="156" t="str">
        <f t="array" aca="1" ref="B828" ca="1">IF(INDIRECT("route!D828")&gt;0,H828,(""))</f>
        <v/>
      </c>
      <c r="C828" s="157" t="str">
        <f t="shared" ca="1" si="65"/>
        <v xml:space="preserve"> </v>
      </c>
      <c r="D828" s="140">
        <f t="array" aca="1" ref="D828" ca="1">INDIRECT("route!E828")</f>
        <v>0</v>
      </c>
      <c r="E828" s="140" t="str">
        <f t="shared" ca="1" si="56"/>
        <v/>
      </c>
      <c r="F828" s="158">
        <f t="shared" si="52"/>
        <v>12.777777777777779</v>
      </c>
      <c r="G828" s="162">
        <f t="shared" ca="1" si="63"/>
        <v>0</v>
      </c>
      <c r="H828" s="160" t="e">
        <f t="shared" ca="1" si="54"/>
        <v>#NUM!</v>
      </c>
      <c r="I828" s="158">
        <f t="shared" si="53"/>
        <v>12.222222222222221</v>
      </c>
      <c r="J828" s="162">
        <f t="shared" ca="1" si="64"/>
        <v>0</v>
      </c>
      <c r="K828" s="162"/>
      <c r="L828" s="160" t="e">
        <f t="shared" ca="1" si="55"/>
        <v>#NUM!</v>
      </c>
      <c r="M828" s="158">
        <f t="array" aca="1" ref="M828" ca="1">INDIRECT("route!E828")-INDIRECT("route!E827")</f>
        <v>0</v>
      </c>
      <c r="N828" s="157">
        <f t="array" aca="1" ref="N828" ca="1">IF(INDIRECT("route!D828")="START",0,IF(T828=TRUE,N827,INDIRECT("route!E828")))</f>
        <v>141.80000000000001</v>
      </c>
      <c r="O828" s="139" t="e">
        <f t="shared" ca="1" si="57"/>
        <v>#VALUE!</v>
      </c>
      <c r="P828" s="139" t="e">
        <f t="shared" ca="1" si="58"/>
        <v>#VALUE!</v>
      </c>
      <c r="Q828" s="161" t="e">
        <f t="shared" ca="1" si="59"/>
        <v>#VALUE!</v>
      </c>
      <c r="R828" s="161" t="e">
        <f t="shared" ca="1" si="60"/>
        <v>#VALUE!</v>
      </c>
      <c r="S828" s="161" t="e">
        <f t="shared" ca="1" si="61"/>
        <v>#VALUE!</v>
      </c>
      <c r="T828" s="139" t="b">
        <f t="shared" ca="1" si="62"/>
        <v>1</v>
      </c>
      <c r="U828" s="139">
        <v>828</v>
      </c>
      <c r="V828" s="139"/>
      <c r="W828" s="141"/>
    </row>
    <row r="829" spans="1:23" ht="12" customHeight="1" x14ac:dyDescent="0.3">
      <c r="A829" s="156" t="str">
        <f t="array" aca="1" ref="A829" ca="1">IF(INDIRECT("route!D829")&gt;0,L829,(""))</f>
        <v/>
      </c>
      <c r="B829" s="156" t="str">
        <f t="array" aca="1" ref="B829" ca="1">IF(INDIRECT("route!D829")&gt;0,H829,(""))</f>
        <v/>
      </c>
      <c r="C829" s="157" t="str">
        <f t="shared" ca="1" si="65"/>
        <v xml:space="preserve"> </v>
      </c>
      <c r="D829" s="140">
        <f t="array" aca="1" ref="D829" ca="1">INDIRECT("route!E829")</f>
        <v>0</v>
      </c>
      <c r="E829" s="140" t="str">
        <f t="shared" ca="1" si="56"/>
        <v/>
      </c>
      <c r="F829" s="158">
        <f t="shared" si="52"/>
        <v>12.777777777777779</v>
      </c>
      <c r="G829" s="162">
        <f t="shared" ca="1" si="63"/>
        <v>0</v>
      </c>
      <c r="H829" s="160" t="e">
        <f t="shared" ca="1" si="54"/>
        <v>#NUM!</v>
      </c>
      <c r="I829" s="158">
        <f t="shared" si="53"/>
        <v>12.222222222222221</v>
      </c>
      <c r="J829" s="162">
        <f t="shared" ca="1" si="64"/>
        <v>0</v>
      </c>
      <c r="K829" s="162"/>
      <c r="L829" s="160" t="e">
        <f t="shared" ca="1" si="55"/>
        <v>#NUM!</v>
      </c>
      <c r="M829" s="158">
        <f t="array" aca="1" ref="M829" ca="1">INDIRECT("route!E829")-INDIRECT("route!E828")</f>
        <v>0</v>
      </c>
      <c r="N829" s="157">
        <f t="array" aca="1" ref="N829" ca="1">IF(INDIRECT("route!D829")="START",0,IF(T829=TRUE,N828,INDIRECT("route!E829")))</f>
        <v>141.80000000000001</v>
      </c>
      <c r="O829" s="139" t="e">
        <f t="shared" ca="1" si="57"/>
        <v>#VALUE!</v>
      </c>
      <c r="P829" s="139" t="e">
        <f t="shared" ca="1" si="58"/>
        <v>#VALUE!</v>
      </c>
      <c r="Q829" s="161" t="e">
        <f t="shared" ca="1" si="59"/>
        <v>#VALUE!</v>
      </c>
      <c r="R829" s="161" t="e">
        <f t="shared" ca="1" si="60"/>
        <v>#VALUE!</v>
      </c>
      <c r="S829" s="161" t="e">
        <f t="shared" ca="1" si="61"/>
        <v>#VALUE!</v>
      </c>
      <c r="T829" s="139" t="b">
        <f t="shared" ca="1" si="62"/>
        <v>1</v>
      </c>
      <c r="U829" s="139">
        <v>829</v>
      </c>
      <c r="V829" s="139"/>
      <c r="W829" s="141"/>
    </row>
    <row r="830" spans="1:23" ht="12" customHeight="1" x14ac:dyDescent="0.3">
      <c r="A830" s="156" t="str">
        <f t="array" aca="1" ref="A830" ca="1">IF(INDIRECT("route!D830")&gt;0,L830,(""))</f>
        <v/>
      </c>
      <c r="B830" s="156" t="str">
        <f t="array" aca="1" ref="B830" ca="1">IF(INDIRECT("route!D830")&gt;0,H830,(""))</f>
        <v/>
      </c>
      <c r="C830" s="157" t="str">
        <f t="shared" ca="1" si="65"/>
        <v xml:space="preserve"> </v>
      </c>
      <c r="D830" s="140">
        <f t="array" aca="1" ref="D830" ca="1">INDIRECT("route!E830")</f>
        <v>0</v>
      </c>
      <c r="E830" s="140" t="str">
        <f t="shared" ca="1" si="56"/>
        <v/>
      </c>
      <c r="F830" s="158">
        <f t="shared" si="52"/>
        <v>12.777777777777779</v>
      </c>
      <c r="G830" s="162">
        <f t="shared" ca="1" si="63"/>
        <v>0</v>
      </c>
      <c r="H830" s="160" t="e">
        <f t="shared" ca="1" si="54"/>
        <v>#NUM!</v>
      </c>
      <c r="I830" s="158">
        <f t="shared" si="53"/>
        <v>12.222222222222221</v>
      </c>
      <c r="J830" s="162">
        <f t="shared" ca="1" si="64"/>
        <v>0</v>
      </c>
      <c r="K830" s="162"/>
      <c r="L830" s="160" t="e">
        <f t="shared" ca="1" si="55"/>
        <v>#NUM!</v>
      </c>
      <c r="M830" s="158">
        <f t="array" aca="1" ref="M830" ca="1">INDIRECT("route!E830")-INDIRECT("route!E829")</f>
        <v>0</v>
      </c>
      <c r="N830" s="157">
        <f t="array" aca="1" ref="N830" ca="1">IF(INDIRECT("route!D830")="START",0,IF(T830=TRUE,N829,INDIRECT("route!E830")))</f>
        <v>141.80000000000001</v>
      </c>
      <c r="O830" s="139" t="e">
        <f t="shared" ca="1" si="57"/>
        <v>#VALUE!</v>
      </c>
      <c r="P830" s="139" t="e">
        <f t="shared" ca="1" si="58"/>
        <v>#VALUE!</v>
      </c>
      <c r="Q830" s="161" t="e">
        <f t="shared" ca="1" si="59"/>
        <v>#VALUE!</v>
      </c>
      <c r="R830" s="161" t="e">
        <f t="shared" ca="1" si="60"/>
        <v>#VALUE!</v>
      </c>
      <c r="S830" s="161" t="e">
        <f t="shared" ca="1" si="61"/>
        <v>#VALUE!</v>
      </c>
      <c r="T830" s="139" t="b">
        <f t="shared" ca="1" si="62"/>
        <v>1</v>
      </c>
      <c r="U830" s="139">
        <v>830</v>
      </c>
      <c r="V830" s="139"/>
      <c r="W830" s="141"/>
    </row>
    <row r="831" spans="1:23" ht="12" customHeight="1" x14ac:dyDescent="0.3">
      <c r="A831" s="156" t="str">
        <f t="array" aca="1" ref="A831" ca="1">IF(INDIRECT("route!D831")&gt;0,L831,(""))</f>
        <v/>
      </c>
      <c r="B831" s="156" t="str">
        <f t="array" aca="1" ref="B831" ca="1">IF(INDIRECT("route!D831")&gt;0,H831,(""))</f>
        <v/>
      </c>
      <c r="C831" s="157" t="str">
        <f t="shared" ca="1" si="65"/>
        <v xml:space="preserve"> </v>
      </c>
      <c r="D831" s="140">
        <f t="array" aca="1" ref="D831" ca="1">INDIRECT("route!E831")</f>
        <v>0</v>
      </c>
      <c r="E831" s="140" t="str">
        <f t="shared" ca="1" si="56"/>
        <v/>
      </c>
      <c r="F831" s="158">
        <f t="shared" si="52"/>
        <v>12.777777777777779</v>
      </c>
      <c r="G831" s="162">
        <f t="shared" ca="1" si="63"/>
        <v>0</v>
      </c>
      <c r="H831" s="160" t="e">
        <f t="shared" ca="1" si="54"/>
        <v>#NUM!</v>
      </c>
      <c r="I831" s="158">
        <f t="shared" si="53"/>
        <v>12.222222222222221</v>
      </c>
      <c r="J831" s="162">
        <f t="shared" ca="1" si="64"/>
        <v>0</v>
      </c>
      <c r="K831" s="162"/>
      <c r="L831" s="160" t="e">
        <f t="shared" ca="1" si="55"/>
        <v>#NUM!</v>
      </c>
      <c r="M831" s="158">
        <f t="array" aca="1" ref="M831" ca="1">INDIRECT("route!E831")-INDIRECT("route!E830")</f>
        <v>0</v>
      </c>
      <c r="N831" s="157">
        <f t="array" aca="1" ref="N831" ca="1">IF(INDIRECT("route!D831")="START",0,IF(T831=TRUE,N830,INDIRECT("route!E831")))</f>
        <v>141.80000000000001</v>
      </c>
      <c r="O831" s="139" t="e">
        <f t="shared" ca="1" si="57"/>
        <v>#VALUE!</v>
      </c>
      <c r="P831" s="139" t="e">
        <f t="shared" ca="1" si="58"/>
        <v>#VALUE!</v>
      </c>
      <c r="Q831" s="161" t="e">
        <f t="shared" ca="1" si="59"/>
        <v>#VALUE!</v>
      </c>
      <c r="R831" s="161" t="e">
        <f t="shared" ca="1" si="60"/>
        <v>#VALUE!</v>
      </c>
      <c r="S831" s="161" t="e">
        <f t="shared" ca="1" si="61"/>
        <v>#VALUE!</v>
      </c>
      <c r="T831" s="139" t="b">
        <f t="shared" ca="1" si="62"/>
        <v>1</v>
      </c>
      <c r="U831" s="139">
        <v>831</v>
      </c>
      <c r="V831" s="139"/>
      <c r="W831" s="141"/>
    </row>
    <row r="832" spans="1:23" ht="12" customHeight="1" x14ac:dyDescent="0.3">
      <c r="A832" s="156" t="str">
        <f t="array" aca="1" ref="A832" ca="1">IF(INDIRECT("route!D832")&gt;0,L832,(""))</f>
        <v/>
      </c>
      <c r="B832" s="156" t="str">
        <f t="array" aca="1" ref="B832" ca="1">IF(INDIRECT("route!D832")&gt;0,H832,(""))</f>
        <v/>
      </c>
      <c r="C832" s="157" t="str">
        <f t="shared" ca="1" si="65"/>
        <v xml:space="preserve"> </v>
      </c>
      <c r="D832" s="140">
        <f t="array" aca="1" ref="D832" ca="1">INDIRECT("route!E832")</f>
        <v>0</v>
      </c>
      <c r="E832" s="140" t="str">
        <f t="shared" ca="1" si="56"/>
        <v/>
      </c>
      <c r="F832" s="158">
        <f t="shared" si="52"/>
        <v>12.777777777777779</v>
      </c>
      <c r="G832" s="162">
        <f t="shared" ca="1" si="63"/>
        <v>0</v>
      </c>
      <c r="H832" s="160" t="e">
        <f t="shared" ca="1" si="54"/>
        <v>#NUM!</v>
      </c>
      <c r="I832" s="158">
        <f t="shared" si="53"/>
        <v>12.222222222222221</v>
      </c>
      <c r="J832" s="162">
        <f t="shared" ca="1" si="64"/>
        <v>0</v>
      </c>
      <c r="K832" s="162"/>
      <c r="L832" s="160" t="e">
        <f t="shared" ca="1" si="55"/>
        <v>#NUM!</v>
      </c>
      <c r="M832" s="158">
        <f t="array" aca="1" ref="M832" ca="1">INDIRECT("route!E832")-INDIRECT("route!E831")</f>
        <v>0</v>
      </c>
      <c r="N832" s="157">
        <f t="array" aca="1" ref="N832" ca="1">IF(INDIRECT("route!D832")="START",0,IF(T832=TRUE,N831,INDIRECT("route!E832")))</f>
        <v>141.80000000000001</v>
      </c>
      <c r="O832" s="139" t="e">
        <f t="shared" ca="1" si="57"/>
        <v>#VALUE!</v>
      </c>
      <c r="P832" s="139" t="e">
        <f t="shared" ca="1" si="58"/>
        <v>#VALUE!</v>
      </c>
      <c r="Q832" s="161" t="e">
        <f t="shared" ca="1" si="59"/>
        <v>#VALUE!</v>
      </c>
      <c r="R832" s="161" t="e">
        <f t="shared" ca="1" si="60"/>
        <v>#VALUE!</v>
      </c>
      <c r="S832" s="161" t="e">
        <f t="shared" ca="1" si="61"/>
        <v>#VALUE!</v>
      </c>
      <c r="T832" s="139" t="b">
        <f t="shared" ca="1" si="62"/>
        <v>1</v>
      </c>
      <c r="U832" s="139">
        <v>832</v>
      </c>
      <c r="V832" s="139"/>
      <c r="W832" s="141"/>
    </row>
    <row r="833" spans="1:23" ht="12" customHeight="1" x14ac:dyDescent="0.3">
      <c r="A833" s="156" t="str">
        <f t="array" aca="1" ref="A833" ca="1">IF(INDIRECT("route!D833")&gt;0,L833,(""))</f>
        <v/>
      </c>
      <c r="B833" s="156" t="str">
        <f t="array" aca="1" ref="B833" ca="1">IF(INDIRECT("route!D833")&gt;0,H833,(""))</f>
        <v/>
      </c>
      <c r="C833" s="157" t="str">
        <f t="shared" ca="1" si="65"/>
        <v xml:space="preserve"> </v>
      </c>
      <c r="D833" s="140">
        <f t="array" aca="1" ref="D833" ca="1">INDIRECT("route!E833")</f>
        <v>0</v>
      </c>
      <c r="E833" s="140" t="str">
        <f t="shared" ca="1" si="56"/>
        <v/>
      </c>
      <c r="F833" s="158">
        <f t="shared" si="52"/>
        <v>12.777777777777779</v>
      </c>
      <c r="G833" s="162">
        <f t="shared" ca="1" si="63"/>
        <v>0</v>
      </c>
      <c r="H833" s="160" t="e">
        <f t="shared" ca="1" si="54"/>
        <v>#NUM!</v>
      </c>
      <c r="I833" s="158">
        <f t="shared" si="53"/>
        <v>12.222222222222221</v>
      </c>
      <c r="J833" s="162">
        <f t="shared" ca="1" si="64"/>
        <v>0</v>
      </c>
      <c r="K833" s="162"/>
      <c r="L833" s="160" t="e">
        <f t="shared" ca="1" si="55"/>
        <v>#NUM!</v>
      </c>
      <c r="M833" s="158">
        <f t="array" aca="1" ref="M833" ca="1">INDIRECT("route!E833")-INDIRECT("route!E832")</f>
        <v>0</v>
      </c>
      <c r="N833" s="157">
        <f t="array" aca="1" ref="N833" ca="1">IF(INDIRECT("route!D833")="START",0,IF(T833=TRUE,N832,INDIRECT("route!E833")))</f>
        <v>141.80000000000001</v>
      </c>
      <c r="O833" s="139" t="e">
        <f t="shared" ca="1" si="57"/>
        <v>#VALUE!</v>
      </c>
      <c r="P833" s="139" t="e">
        <f t="shared" ca="1" si="58"/>
        <v>#VALUE!</v>
      </c>
      <c r="Q833" s="161" t="e">
        <f t="shared" ca="1" si="59"/>
        <v>#VALUE!</v>
      </c>
      <c r="R833" s="161" t="e">
        <f t="shared" ca="1" si="60"/>
        <v>#VALUE!</v>
      </c>
      <c r="S833" s="161" t="e">
        <f t="shared" ca="1" si="61"/>
        <v>#VALUE!</v>
      </c>
      <c r="T833" s="139" t="b">
        <f t="shared" ca="1" si="62"/>
        <v>1</v>
      </c>
      <c r="U833" s="139">
        <v>833</v>
      </c>
      <c r="V833" s="139"/>
      <c r="W833" s="141"/>
    </row>
    <row r="834" spans="1:23" ht="12" customHeight="1" x14ac:dyDescent="0.3">
      <c r="A834" s="156" t="str">
        <f t="array" aca="1" ref="A834" ca="1">IF(INDIRECT("route!D834")&gt;0,L834,(""))</f>
        <v/>
      </c>
      <c r="B834" s="156" t="str">
        <f t="array" aca="1" ref="B834" ca="1">IF(INDIRECT("route!D834")&gt;0,H834,(""))</f>
        <v/>
      </c>
      <c r="C834" s="157" t="str">
        <f t="shared" ca="1" si="65"/>
        <v xml:space="preserve"> </v>
      </c>
      <c r="D834" s="140">
        <f t="array" aca="1" ref="D834" ca="1">INDIRECT("route!E834")</f>
        <v>0</v>
      </c>
      <c r="E834" s="140" t="str">
        <f t="shared" ca="1" si="56"/>
        <v/>
      </c>
      <c r="F834" s="158">
        <f t="shared" si="52"/>
        <v>12.777777777777779</v>
      </c>
      <c r="G834" s="162">
        <f t="shared" ca="1" si="63"/>
        <v>0</v>
      </c>
      <c r="H834" s="160" t="e">
        <f t="shared" ca="1" si="54"/>
        <v>#NUM!</v>
      </c>
      <c r="I834" s="158">
        <f t="shared" si="53"/>
        <v>12.222222222222221</v>
      </c>
      <c r="J834" s="162">
        <f t="shared" ca="1" si="64"/>
        <v>0</v>
      </c>
      <c r="K834" s="162"/>
      <c r="L834" s="160" t="e">
        <f t="shared" ca="1" si="55"/>
        <v>#NUM!</v>
      </c>
      <c r="M834" s="158">
        <f t="array" aca="1" ref="M834" ca="1">INDIRECT("route!E834")-INDIRECT("route!E833")</f>
        <v>0</v>
      </c>
      <c r="N834" s="157">
        <f t="array" aca="1" ref="N834" ca="1">IF(INDIRECT("route!D834")="START",0,IF(T834=TRUE,N833,INDIRECT("route!E834")))</f>
        <v>141.80000000000001</v>
      </c>
      <c r="O834" s="139" t="e">
        <f t="shared" ca="1" si="57"/>
        <v>#VALUE!</v>
      </c>
      <c r="P834" s="139" t="e">
        <f t="shared" ca="1" si="58"/>
        <v>#VALUE!</v>
      </c>
      <c r="Q834" s="161" t="e">
        <f t="shared" ca="1" si="59"/>
        <v>#VALUE!</v>
      </c>
      <c r="R834" s="161" t="e">
        <f t="shared" ca="1" si="60"/>
        <v>#VALUE!</v>
      </c>
      <c r="S834" s="161" t="e">
        <f t="shared" ca="1" si="61"/>
        <v>#VALUE!</v>
      </c>
      <c r="T834" s="139" t="b">
        <f t="shared" ca="1" si="62"/>
        <v>1</v>
      </c>
      <c r="U834" s="139">
        <v>834</v>
      </c>
      <c r="V834" s="139"/>
      <c r="W834" s="141"/>
    </row>
    <row r="835" spans="1:23" ht="12" customHeight="1" x14ac:dyDescent="0.3">
      <c r="A835" s="156" t="str">
        <f t="array" aca="1" ref="A835" ca="1">IF(INDIRECT("route!D835")&gt;0,L835,(""))</f>
        <v/>
      </c>
      <c r="B835" s="156" t="str">
        <f t="array" aca="1" ref="B835" ca="1">IF(INDIRECT("route!D835")&gt;0,H835,(""))</f>
        <v/>
      </c>
      <c r="C835" s="157" t="str">
        <f t="shared" ca="1" si="65"/>
        <v xml:space="preserve"> </v>
      </c>
      <c r="D835" s="140">
        <f t="array" aca="1" ref="D835" ca="1">INDIRECT("route!E835")</f>
        <v>0</v>
      </c>
      <c r="E835" s="140" t="str">
        <f t="shared" ca="1" si="56"/>
        <v/>
      </c>
      <c r="F835" s="158">
        <f t="shared" si="52"/>
        <v>12.777777777777779</v>
      </c>
      <c r="G835" s="162">
        <f t="shared" ca="1" si="63"/>
        <v>0</v>
      </c>
      <c r="H835" s="160" t="e">
        <f t="shared" ca="1" si="54"/>
        <v>#NUM!</v>
      </c>
      <c r="I835" s="158">
        <f t="shared" si="53"/>
        <v>12.222222222222221</v>
      </c>
      <c r="J835" s="162">
        <f t="shared" ca="1" si="64"/>
        <v>0</v>
      </c>
      <c r="K835" s="162"/>
      <c r="L835" s="160" t="e">
        <f t="shared" ca="1" si="55"/>
        <v>#NUM!</v>
      </c>
      <c r="M835" s="158">
        <f t="array" aca="1" ref="M835" ca="1">INDIRECT("route!E835")-INDIRECT("route!E834")</f>
        <v>0</v>
      </c>
      <c r="N835" s="157">
        <f t="array" aca="1" ref="N835" ca="1">IF(INDIRECT("route!D835")="START",0,IF(T835=TRUE,N834,INDIRECT("route!E835")))</f>
        <v>141.80000000000001</v>
      </c>
      <c r="O835" s="139" t="e">
        <f t="shared" ca="1" si="57"/>
        <v>#VALUE!</v>
      </c>
      <c r="P835" s="139" t="e">
        <f t="shared" ca="1" si="58"/>
        <v>#VALUE!</v>
      </c>
      <c r="Q835" s="161" t="e">
        <f t="shared" ca="1" si="59"/>
        <v>#VALUE!</v>
      </c>
      <c r="R835" s="161" t="e">
        <f t="shared" ca="1" si="60"/>
        <v>#VALUE!</v>
      </c>
      <c r="S835" s="161" t="e">
        <f t="shared" ca="1" si="61"/>
        <v>#VALUE!</v>
      </c>
      <c r="T835" s="139" t="b">
        <f t="shared" ca="1" si="62"/>
        <v>1</v>
      </c>
      <c r="U835" s="139">
        <v>835</v>
      </c>
      <c r="V835" s="139"/>
      <c r="W835" s="141"/>
    </row>
    <row r="836" spans="1:23" ht="12" customHeight="1" x14ac:dyDescent="0.3">
      <c r="A836" s="156" t="str">
        <f t="array" aca="1" ref="A836" ca="1">IF(INDIRECT("route!D836")&gt;0,L836,(""))</f>
        <v/>
      </c>
      <c r="B836" s="156" t="str">
        <f t="array" aca="1" ref="B836" ca="1">IF(INDIRECT("route!D836")&gt;0,H836,(""))</f>
        <v/>
      </c>
      <c r="C836" s="157" t="str">
        <f t="shared" ca="1" si="65"/>
        <v xml:space="preserve"> </v>
      </c>
      <c r="D836" s="140">
        <f t="array" aca="1" ref="D836" ca="1">INDIRECT("route!E836")</f>
        <v>0</v>
      </c>
      <c r="E836" s="140" t="str">
        <f t="shared" ca="1" si="56"/>
        <v/>
      </c>
      <c r="F836" s="158">
        <f t="shared" si="52"/>
        <v>12.777777777777779</v>
      </c>
      <c r="G836" s="162">
        <f t="shared" ca="1" si="63"/>
        <v>0</v>
      </c>
      <c r="H836" s="160" t="e">
        <f t="shared" ca="1" si="54"/>
        <v>#NUM!</v>
      </c>
      <c r="I836" s="158">
        <f t="shared" si="53"/>
        <v>12.222222222222221</v>
      </c>
      <c r="J836" s="162">
        <f t="shared" ca="1" si="64"/>
        <v>0</v>
      </c>
      <c r="K836" s="162"/>
      <c r="L836" s="160" t="e">
        <f t="shared" ca="1" si="55"/>
        <v>#NUM!</v>
      </c>
      <c r="M836" s="158">
        <f t="array" aca="1" ref="M836" ca="1">INDIRECT("route!E836")-INDIRECT("route!E835")</f>
        <v>0</v>
      </c>
      <c r="N836" s="157">
        <f t="array" aca="1" ref="N836" ca="1">IF(INDIRECT("route!D836")="START",0,IF(T836=TRUE,N835,INDIRECT("route!E836")))</f>
        <v>141.80000000000001</v>
      </c>
      <c r="O836" s="139" t="e">
        <f t="shared" ca="1" si="57"/>
        <v>#VALUE!</v>
      </c>
      <c r="P836" s="139" t="e">
        <f t="shared" ca="1" si="58"/>
        <v>#VALUE!</v>
      </c>
      <c r="Q836" s="161" t="e">
        <f t="shared" ca="1" si="59"/>
        <v>#VALUE!</v>
      </c>
      <c r="R836" s="161" t="e">
        <f t="shared" ca="1" si="60"/>
        <v>#VALUE!</v>
      </c>
      <c r="S836" s="161" t="e">
        <f t="shared" ca="1" si="61"/>
        <v>#VALUE!</v>
      </c>
      <c r="T836" s="139" t="b">
        <f t="shared" ca="1" si="62"/>
        <v>1</v>
      </c>
      <c r="U836" s="139">
        <v>836</v>
      </c>
      <c r="V836" s="139"/>
      <c r="W836" s="141"/>
    </row>
    <row r="837" spans="1:23" ht="12" customHeight="1" x14ac:dyDescent="0.3">
      <c r="A837" s="156" t="str">
        <f t="array" aca="1" ref="A837" ca="1">IF(INDIRECT("route!D837")&gt;0,L837,(""))</f>
        <v/>
      </c>
      <c r="B837" s="156" t="str">
        <f t="array" aca="1" ref="B837" ca="1">IF(INDIRECT("route!D837")&gt;0,H837,(""))</f>
        <v/>
      </c>
      <c r="C837" s="157" t="str">
        <f t="shared" ca="1" si="65"/>
        <v xml:space="preserve"> </v>
      </c>
      <c r="D837" s="140">
        <f t="array" aca="1" ref="D837" ca="1">INDIRECT("route!E837")</f>
        <v>0</v>
      </c>
      <c r="E837" s="140" t="str">
        <f t="shared" ca="1" si="56"/>
        <v/>
      </c>
      <c r="F837" s="158">
        <f t="shared" si="52"/>
        <v>12.777777777777779</v>
      </c>
      <c r="G837" s="162">
        <f t="shared" ca="1" si="63"/>
        <v>0</v>
      </c>
      <c r="H837" s="160" t="e">
        <f t="shared" ca="1" si="54"/>
        <v>#NUM!</v>
      </c>
      <c r="I837" s="158">
        <f t="shared" si="53"/>
        <v>12.222222222222221</v>
      </c>
      <c r="J837" s="162">
        <f t="shared" ca="1" si="64"/>
        <v>0</v>
      </c>
      <c r="K837" s="162"/>
      <c r="L837" s="160" t="e">
        <f t="shared" ca="1" si="55"/>
        <v>#NUM!</v>
      </c>
      <c r="M837" s="158">
        <f t="array" aca="1" ref="M837" ca="1">INDIRECT("route!E837")-INDIRECT("route!E836")</f>
        <v>0</v>
      </c>
      <c r="N837" s="157">
        <f t="array" aca="1" ref="N837" ca="1">IF(INDIRECT("route!D837")="START",0,IF(T837=TRUE,N836,INDIRECT("route!E837")))</f>
        <v>141.80000000000001</v>
      </c>
      <c r="O837" s="139" t="e">
        <f t="shared" ca="1" si="57"/>
        <v>#VALUE!</v>
      </c>
      <c r="P837" s="139" t="e">
        <f t="shared" ca="1" si="58"/>
        <v>#VALUE!</v>
      </c>
      <c r="Q837" s="161" t="e">
        <f t="shared" ca="1" si="59"/>
        <v>#VALUE!</v>
      </c>
      <c r="R837" s="161" t="e">
        <f t="shared" ca="1" si="60"/>
        <v>#VALUE!</v>
      </c>
      <c r="S837" s="161" t="e">
        <f t="shared" ca="1" si="61"/>
        <v>#VALUE!</v>
      </c>
      <c r="T837" s="139" t="b">
        <f t="shared" ca="1" si="62"/>
        <v>1</v>
      </c>
      <c r="U837" s="139">
        <v>837</v>
      </c>
      <c r="V837" s="139"/>
      <c r="W837" s="141"/>
    </row>
    <row r="838" spans="1:23" ht="12" customHeight="1" x14ac:dyDescent="0.3">
      <c r="A838" s="156" t="str">
        <f t="array" aca="1" ref="A838" ca="1">IF(INDIRECT("route!D838")&gt;0,L838,(""))</f>
        <v/>
      </c>
      <c r="B838" s="156" t="str">
        <f t="array" aca="1" ref="B838" ca="1">IF(INDIRECT("route!D838")&gt;0,H838,(""))</f>
        <v/>
      </c>
      <c r="C838" s="157" t="str">
        <f t="shared" ca="1" si="65"/>
        <v xml:space="preserve"> </v>
      </c>
      <c r="D838" s="140">
        <f t="array" aca="1" ref="D838" ca="1">INDIRECT("route!E838")</f>
        <v>0</v>
      </c>
      <c r="E838" s="140" t="str">
        <f t="shared" ca="1" si="56"/>
        <v/>
      </c>
      <c r="F838" s="158">
        <f t="shared" si="52"/>
        <v>12.777777777777779</v>
      </c>
      <c r="G838" s="162">
        <f t="shared" ca="1" si="63"/>
        <v>0</v>
      </c>
      <c r="H838" s="160" t="e">
        <f t="shared" ca="1" si="54"/>
        <v>#NUM!</v>
      </c>
      <c r="I838" s="158">
        <f t="shared" si="53"/>
        <v>12.222222222222221</v>
      </c>
      <c r="J838" s="162">
        <f t="shared" ca="1" si="64"/>
        <v>0</v>
      </c>
      <c r="K838" s="162"/>
      <c r="L838" s="160" t="e">
        <f t="shared" ca="1" si="55"/>
        <v>#NUM!</v>
      </c>
      <c r="M838" s="158">
        <f t="array" aca="1" ref="M838" ca="1">INDIRECT("route!E838")-INDIRECT("route!E837")</f>
        <v>0</v>
      </c>
      <c r="N838" s="157">
        <f t="array" aca="1" ref="N838" ca="1">IF(INDIRECT("route!D838")="START",0,IF(T838=TRUE,N837,INDIRECT("route!E838")))</f>
        <v>141.80000000000001</v>
      </c>
      <c r="O838" s="139" t="e">
        <f t="shared" ca="1" si="57"/>
        <v>#VALUE!</v>
      </c>
      <c r="P838" s="139" t="e">
        <f t="shared" ca="1" si="58"/>
        <v>#VALUE!</v>
      </c>
      <c r="Q838" s="161" t="e">
        <f t="shared" ca="1" si="59"/>
        <v>#VALUE!</v>
      </c>
      <c r="R838" s="161" t="e">
        <f t="shared" ca="1" si="60"/>
        <v>#VALUE!</v>
      </c>
      <c r="S838" s="161" t="e">
        <f t="shared" ca="1" si="61"/>
        <v>#VALUE!</v>
      </c>
      <c r="T838" s="139" t="b">
        <f t="shared" ca="1" si="62"/>
        <v>1</v>
      </c>
      <c r="U838" s="139">
        <v>838</v>
      </c>
      <c r="V838" s="139"/>
      <c r="W838" s="141"/>
    </row>
    <row r="839" spans="1:23" ht="12" customHeight="1" x14ac:dyDescent="0.3">
      <c r="A839" s="156" t="str">
        <f t="array" aca="1" ref="A839" ca="1">IF(INDIRECT("route!D839")&gt;0,L839,(""))</f>
        <v/>
      </c>
      <c r="B839" s="156" t="str">
        <f t="array" aca="1" ref="B839" ca="1">IF(INDIRECT("route!D839")&gt;0,H839,(""))</f>
        <v/>
      </c>
      <c r="C839" s="157" t="str">
        <f t="shared" ca="1" si="65"/>
        <v xml:space="preserve"> </v>
      </c>
      <c r="D839" s="140">
        <f t="array" aca="1" ref="D839" ca="1">INDIRECT("route!E839")</f>
        <v>0</v>
      </c>
      <c r="E839" s="140" t="str">
        <f t="shared" ca="1" si="56"/>
        <v/>
      </c>
      <c r="F839" s="158">
        <f t="shared" si="52"/>
        <v>12.777777777777779</v>
      </c>
      <c r="G839" s="162">
        <f t="shared" ca="1" si="63"/>
        <v>0</v>
      </c>
      <c r="H839" s="160" t="e">
        <f t="shared" ca="1" si="54"/>
        <v>#NUM!</v>
      </c>
      <c r="I839" s="158">
        <f t="shared" si="53"/>
        <v>12.222222222222221</v>
      </c>
      <c r="J839" s="162">
        <f t="shared" ca="1" si="64"/>
        <v>0</v>
      </c>
      <c r="K839" s="162"/>
      <c r="L839" s="160" t="e">
        <f t="shared" ca="1" si="55"/>
        <v>#NUM!</v>
      </c>
      <c r="M839" s="158">
        <f t="array" aca="1" ref="M839" ca="1">INDIRECT("route!E839")-INDIRECT("route!E838")</f>
        <v>0</v>
      </c>
      <c r="N839" s="157">
        <f t="array" aca="1" ref="N839" ca="1">IF(INDIRECT("route!D839")="START",0,IF(T839=TRUE,N838,INDIRECT("route!E839")))</f>
        <v>141.80000000000001</v>
      </c>
      <c r="O839" s="139" t="e">
        <f t="shared" ca="1" si="57"/>
        <v>#VALUE!</v>
      </c>
      <c r="P839" s="139" t="e">
        <f t="shared" ca="1" si="58"/>
        <v>#VALUE!</v>
      </c>
      <c r="Q839" s="161" t="e">
        <f t="shared" ca="1" si="59"/>
        <v>#VALUE!</v>
      </c>
      <c r="R839" s="161" t="e">
        <f t="shared" ca="1" si="60"/>
        <v>#VALUE!</v>
      </c>
      <c r="S839" s="161" t="e">
        <f t="shared" ca="1" si="61"/>
        <v>#VALUE!</v>
      </c>
      <c r="T839" s="139" t="b">
        <f t="shared" ca="1" si="62"/>
        <v>1</v>
      </c>
      <c r="U839" s="139">
        <v>839</v>
      </c>
      <c r="V839" s="139"/>
      <c r="W839" s="141"/>
    </row>
    <row r="840" spans="1:23" ht="12" customHeight="1" x14ac:dyDescent="0.3">
      <c r="A840" s="156" t="str">
        <f t="array" aca="1" ref="A840" ca="1">IF(INDIRECT("route!D840")&gt;0,L840,(""))</f>
        <v/>
      </c>
      <c r="B840" s="156" t="str">
        <f t="array" aca="1" ref="B840" ca="1">IF(INDIRECT("route!D840")&gt;0,H840,(""))</f>
        <v/>
      </c>
      <c r="C840" s="157" t="str">
        <f t="shared" ca="1" si="65"/>
        <v xml:space="preserve"> </v>
      </c>
      <c r="D840" s="140">
        <f t="array" aca="1" ref="D840" ca="1">INDIRECT("route!E840")</f>
        <v>0</v>
      </c>
      <c r="E840" s="140" t="str">
        <f t="shared" ca="1" si="56"/>
        <v/>
      </c>
      <c r="F840" s="158">
        <f t="shared" si="52"/>
        <v>12.777777777777779</v>
      </c>
      <c r="G840" s="162">
        <f t="shared" ca="1" si="63"/>
        <v>0</v>
      </c>
      <c r="H840" s="160" t="e">
        <f t="shared" ca="1" si="54"/>
        <v>#NUM!</v>
      </c>
      <c r="I840" s="158">
        <f t="shared" si="53"/>
        <v>12.222222222222221</v>
      </c>
      <c r="J840" s="162">
        <f t="shared" ca="1" si="64"/>
        <v>0</v>
      </c>
      <c r="K840" s="162"/>
      <c r="L840" s="160" t="e">
        <f t="shared" ca="1" si="55"/>
        <v>#NUM!</v>
      </c>
      <c r="M840" s="158">
        <f t="array" aca="1" ref="M840" ca="1">INDIRECT("route!E840")-INDIRECT("route!E839")</f>
        <v>0</v>
      </c>
      <c r="N840" s="157">
        <f t="array" aca="1" ref="N840" ca="1">IF(INDIRECT("route!D840")="START",0,IF(T840=TRUE,N839,INDIRECT("route!E840")))</f>
        <v>141.80000000000001</v>
      </c>
      <c r="O840" s="139" t="e">
        <f t="shared" ca="1" si="57"/>
        <v>#VALUE!</v>
      </c>
      <c r="P840" s="139" t="e">
        <f t="shared" ca="1" si="58"/>
        <v>#VALUE!</v>
      </c>
      <c r="Q840" s="161" t="e">
        <f t="shared" ca="1" si="59"/>
        <v>#VALUE!</v>
      </c>
      <c r="R840" s="161" t="e">
        <f t="shared" ca="1" si="60"/>
        <v>#VALUE!</v>
      </c>
      <c r="S840" s="161" t="e">
        <f t="shared" ca="1" si="61"/>
        <v>#VALUE!</v>
      </c>
      <c r="T840" s="139" t="b">
        <f t="shared" ca="1" si="62"/>
        <v>1</v>
      </c>
      <c r="U840" s="139">
        <v>840</v>
      </c>
      <c r="V840" s="139"/>
      <c r="W840" s="141"/>
    </row>
    <row r="841" spans="1:23" ht="12" customHeight="1" x14ac:dyDescent="0.3">
      <c r="A841" s="156" t="str">
        <f t="array" aca="1" ref="A841" ca="1">IF(INDIRECT("route!D841")&gt;0,L841,(""))</f>
        <v/>
      </c>
      <c r="B841" s="156" t="str">
        <f t="array" aca="1" ref="B841" ca="1">IF(INDIRECT("route!D841")&gt;0,H841,(""))</f>
        <v/>
      </c>
      <c r="C841" s="157" t="str">
        <f t="shared" ca="1" si="65"/>
        <v xml:space="preserve"> </v>
      </c>
      <c r="D841" s="140">
        <f t="array" aca="1" ref="D841" ca="1">INDIRECT("route!E841")</f>
        <v>0</v>
      </c>
      <c r="E841" s="140" t="str">
        <f t="shared" ca="1" si="56"/>
        <v/>
      </c>
      <c r="F841" s="158">
        <f t="shared" si="52"/>
        <v>12.777777777777779</v>
      </c>
      <c r="G841" s="162">
        <f t="shared" ca="1" si="63"/>
        <v>0</v>
      </c>
      <c r="H841" s="160" t="e">
        <f t="shared" ca="1" si="54"/>
        <v>#NUM!</v>
      </c>
      <c r="I841" s="158">
        <f t="shared" si="53"/>
        <v>12.222222222222221</v>
      </c>
      <c r="J841" s="162">
        <f t="shared" ca="1" si="64"/>
        <v>0</v>
      </c>
      <c r="K841" s="162"/>
      <c r="L841" s="160" t="e">
        <f t="shared" ca="1" si="55"/>
        <v>#NUM!</v>
      </c>
      <c r="M841" s="158">
        <f t="array" aca="1" ref="M841" ca="1">INDIRECT("route!E841")-INDIRECT("route!E840")</f>
        <v>0</v>
      </c>
      <c r="N841" s="157">
        <f t="array" aca="1" ref="N841" ca="1">IF(INDIRECT("route!D841")="START",0,IF(T841=TRUE,N840,INDIRECT("route!E841")))</f>
        <v>141.80000000000001</v>
      </c>
      <c r="O841" s="139" t="e">
        <f t="shared" ca="1" si="57"/>
        <v>#VALUE!</v>
      </c>
      <c r="P841" s="139" t="e">
        <f t="shared" ca="1" si="58"/>
        <v>#VALUE!</v>
      </c>
      <c r="Q841" s="161" t="e">
        <f t="shared" ca="1" si="59"/>
        <v>#VALUE!</v>
      </c>
      <c r="R841" s="161" t="e">
        <f t="shared" ca="1" si="60"/>
        <v>#VALUE!</v>
      </c>
      <c r="S841" s="161" t="e">
        <f t="shared" ca="1" si="61"/>
        <v>#VALUE!</v>
      </c>
      <c r="T841" s="139" t="b">
        <f t="shared" ca="1" si="62"/>
        <v>1</v>
      </c>
      <c r="U841" s="139">
        <v>841</v>
      </c>
      <c r="V841" s="139"/>
      <c r="W841" s="141"/>
    </row>
    <row r="842" spans="1:23" ht="12" customHeight="1" x14ac:dyDescent="0.3">
      <c r="A842" s="156" t="str">
        <f t="array" aca="1" ref="A842" ca="1">IF(INDIRECT("route!D842")&gt;0,L842,(""))</f>
        <v/>
      </c>
      <c r="B842" s="156" t="str">
        <f t="array" aca="1" ref="B842" ca="1">IF(INDIRECT("route!D842")&gt;0,H842,(""))</f>
        <v/>
      </c>
      <c r="C842" s="157" t="str">
        <f t="shared" ca="1" si="65"/>
        <v xml:space="preserve"> </v>
      </c>
      <c r="D842" s="140">
        <f t="array" aca="1" ref="D842" ca="1">INDIRECT("route!E842")</f>
        <v>0</v>
      </c>
      <c r="E842" s="140" t="str">
        <f t="shared" ca="1" si="56"/>
        <v/>
      </c>
      <c r="F842" s="158">
        <f t="shared" si="52"/>
        <v>12.777777777777779</v>
      </c>
      <c r="G842" s="162">
        <f t="shared" ca="1" si="63"/>
        <v>0</v>
      </c>
      <c r="H842" s="160" t="e">
        <f t="shared" ca="1" si="54"/>
        <v>#NUM!</v>
      </c>
      <c r="I842" s="158">
        <f t="shared" si="53"/>
        <v>12.222222222222221</v>
      </c>
      <c r="J842" s="162">
        <f t="shared" ca="1" si="64"/>
        <v>0</v>
      </c>
      <c r="K842" s="162"/>
      <c r="L842" s="160" t="e">
        <f t="shared" ca="1" si="55"/>
        <v>#NUM!</v>
      </c>
      <c r="M842" s="158">
        <f t="array" aca="1" ref="M842" ca="1">INDIRECT("route!E842")-INDIRECT("route!E841")</f>
        <v>0</v>
      </c>
      <c r="N842" s="157">
        <f t="array" aca="1" ref="N842" ca="1">IF(INDIRECT("route!D842")="START",0,IF(T842=TRUE,N841,INDIRECT("route!E842")))</f>
        <v>141.80000000000001</v>
      </c>
      <c r="O842" s="139" t="e">
        <f t="shared" ca="1" si="57"/>
        <v>#VALUE!</v>
      </c>
      <c r="P842" s="139" t="e">
        <f t="shared" ca="1" si="58"/>
        <v>#VALUE!</v>
      </c>
      <c r="Q842" s="161" t="e">
        <f t="shared" ca="1" si="59"/>
        <v>#VALUE!</v>
      </c>
      <c r="R842" s="161" t="e">
        <f t="shared" ca="1" si="60"/>
        <v>#VALUE!</v>
      </c>
      <c r="S842" s="161" t="e">
        <f t="shared" ca="1" si="61"/>
        <v>#VALUE!</v>
      </c>
      <c r="T842" s="139" t="b">
        <f t="shared" ca="1" si="62"/>
        <v>1</v>
      </c>
      <c r="U842" s="139">
        <v>842</v>
      </c>
      <c r="V842" s="139"/>
      <c r="W842" s="141"/>
    </row>
    <row r="843" spans="1:23" ht="12" customHeight="1" x14ac:dyDescent="0.3">
      <c r="A843" s="156" t="str">
        <f t="array" aca="1" ref="A843" ca="1">IF(INDIRECT("route!D843")&gt;0,L843,(""))</f>
        <v/>
      </c>
      <c r="B843" s="156" t="str">
        <f t="array" aca="1" ref="B843" ca="1">IF(INDIRECT("route!D843")&gt;0,H843,(""))</f>
        <v/>
      </c>
      <c r="C843" s="157" t="str">
        <f t="shared" ca="1" si="65"/>
        <v xml:space="preserve"> </v>
      </c>
      <c r="D843" s="140">
        <f t="array" aca="1" ref="D843" ca="1">INDIRECT("route!E843")</f>
        <v>0</v>
      </c>
      <c r="E843" s="140" t="str">
        <f t="shared" ca="1" si="56"/>
        <v/>
      </c>
      <c r="F843" s="158">
        <f t="shared" si="52"/>
        <v>12.777777777777779</v>
      </c>
      <c r="G843" s="162">
        <f t="shared" ca="1" si="63"/>
        <v>0</v>
      </c>
      <c r="H843" s="160" t="e">
        <f t="shared" ca="1" si="54"/>
        <v>#NUM!</v>
      </c>
      <c r="I843" s="158">
        <f t="shared" si="53"/>
        <v>12.222222222222221</v>
      </c>
      <c r="J843" s="162">
        <f t="shared" ca="1" si="64"/>
        <v>0</v>
      </c>
      <c r="K843" s="162"/>
      <c r="L843" s="160" t="e">
        <f t="shared" ca="1" si="55"/>
        <v>#NUM!</v>
      </c>
      <c r="M843" s="158">
        <f t="array" aca="1" ref="M843" ca="1">INDIRECT("route!E843")-INDIRECT("route!E842")</f>
        <v>0</v>
      </c>
      <c r="N843" s="157">
        <f t="array" aca="1" ref="N843" ca="1">IF(INDIRECT("route!D843")="START",0,IF(T843=TRUE,N842,INDIRECT("route!E843")))</f>
        <v>141.80000000000001</v>
      </c>
      <c r="O843" s="139" t="e">
        <f t="shared" ca="1" si="57"/>
        <v>#VALUE!</v>
      </c>
      <c r="P843" s="139" t="e">
        <f t="shared" ca="1" si="58"/>
        <v>#VALUE!</v>
      </c>
      <c r="Q843" s="161" t="e">
        <f t="shared" ca="1" si="59"/>
        <v>#VALUE!</v>
      </c>
      <c r="R843" s="161" t="e">
        <f t="shared" ca="1" si="60"/>
        <v>#VALUE!</v>
      </c>
      <c r="S843" s="161" t="e">
        <f t="shared" ca="1" si="61"/>
        <v>#VALUE!</v>
      </c>
      <c r="T843" s="139" t="b">
        <f t="shared" ca="1" si="62"/>
        <v>1</v>
      </c>
      <c r="U843" s="139">
        <v>843</v>
      </c>
      <c r="V843" s="139"/>
      <c r="W843" s="141"/>
    </row>
    <row r="844" spans="1:23" ht="12" customHeight="1" x14ac:dyDescent="0.3">
      <c r="A844" s="156" t="str">
        <f t="array" aca="1" ref="A844" ca="1">IF(INDIRECT("route!D844")&gt;0,L844,(""))</f>
        <v/>
      </c>
      <c r="B844" s="156" t="str">
        <f t="array" aca="1" ref="B844" ca="1">IF(INDIRECT("route!D844")&gt;0,H844,(""))</f>
        <v/>
      </c>
      <c r="C844" s="157" t="str">
        <f t="shared" ca="1" si="65"/>
        <v xml:space="preserve"> </v>
      </c>
      <c r="D844" s="140">
        <f t="array" aca="1" ref="D844" ca="1">INDIRECT("route!E844")</f>
        <v>0</v>
      </c>
      <c r="E844" s="140" t="str">
        <f t="shared" ca="1" si="56"/>
        <v/>
      </c>
      <c r="F844" s="158">
        <f t="shared" si="52"/>
        <v>12.777777777777779</v>
      </c>
      <c r="G844" s="162">
        <f t="shared" ca="1" si="63"/>
        <v>0</v>
      </c>
      <c r="H844" s="160" t="e">
        <f t="shared" ca="1" si="54"/>
        <v>#NUM!</v>
      </c>
      <c r="I844" s="158">
        <f t="shared" si="53"/>
        <v>12.222222222222221</v>
      </c>
      <c r="J844" s="162">
        <f t="shared" ca="1" si="64"/>
        <v>0</v>
      </c>
      <c r="K844" s="162"/>
      <c r="L844" s="160" t="e">
        <f t="shared" ca="1" si="55"/>
        <v>#NUM!</v>
      </c>
      <c r="M844" s="158">
        <f t="array" aca="1" ref="M844" ca="1">INDIRECT("route!E844")-INDIRECT("route!E843")</f>
        <v>0</v>
      </c>
      <c r="N844" s="157">
        <f t="array" aca="1" ref="N844" ca="1">IF(INDIRECT("route!D844")="START",0,IF(T844=TRUE,N843,INDIRECT("route!E844")))</f>
        <v>141.80000000000001</v>
      </c>
      <c r="O844" s="139" t="e">
        <f t="shared" ca="1" si="57"/>
        <v>#VALUE!</v>
      </c>
      <c r="P844" s="139" t="e">
        <f t="shared" ca="1" si="58"/>
        <v>#VALUE!</v>
      </c>
      <c r="Q844" s="161" t="e">
        <f t="shared" ca="1" si="59"/>
        <v>#VALUE!</v>
      </c>
      <c r="R844" s="161" t="e">
        <f t="shared" ca="1" si="60"/>
        <v>#VALUE!</v>
      </c>
      <c r="S844" s="161" t="e">
        <f t="shared" ca="1" si="61"/>
        <v>#VALUE!</v>
      </c>
      <c r="T844" s="139" t="b">
        <f t="shared" ca="1" si="62"/>
        <v>1</v>
      </c>
      <c r="U844" s="139">
        <v>844</v>
      </c>
      <c r="V844" s="139"/>
      <c r="W844" s="141"/>
    </row>
    <row r="845" spans="1:23" ht="12" customHeight="1" x14ac:dyDescent="0.3">
      <c r="A845" s="156" t="str">
        <f t="array" aca="1" ref="A845" ca="1">IF(INDIRECT("route!D845")&gt;0,L845,(""))</f>
        <v/>
      </c>
      <c r="B845" s="156" t="str">
        <f t="array" aca="1" ref="B845" ca="1">IF(INDIRECT("route!D845")&gt;0,H845,(""))</f>
        <v/>
      </c>
      <c r="C845" s="157" t="str">
        <f t="shared" ca="1" si="65"/>
        <v xml:space="preserve"> </v>
      </c>
      <c r="D845" s="140">
        <f t="array" aca="1" ref="D845" ca="1">INDIRECT("route!E845")</f>
        <v>0</v>
      </c>
      <c r="E845" s="140" t="str">
        <f t="shared" ca="1" si="56"/>
        <v/>
      </c>
      <c r="F845" s="158">
        <f t="shared" si="52"/>
        <v>12.777777777777779</v>
      </c>
      <c r="G845" s="162">
        <f t="shared" ca="1" si="63"/>
        <v>0</v>
      </c>
      <c r="H845" s="160" t="e">
        <f t="shared" ca="1" si="54"/>
        <v>#NUM!</v>
      </c>
      <c r="I845" s="158">
        <f t="shared" si="53"/>
        <v>12.222222222222221</v>
      </c>
      <c r="J845" s="162">
        <f t="shared" ca="1" si="64"/>
        <v>0</v>
      </c>
      <c r="K845" s="162"/>
      <c r="L845" s="160" t="e">
        <f t="shared" ca="1" si="55"/>
        <v>#NUM!</v>
      </c>
      <c r="M845" s="158">
        <f t="array" aca="1" ref="M845" ca="1">INDIRECT("route!E845")-INDIRECT("route!E844")</f>
        <v>0</v>
      </c>
      <c r="N845" s="157">
        <f t="array" aca="1" ref="N845" ca="1">IF(INDIRECT("route!D845")="START",0,IF(T845=TRUE,N844,INDIRECT("route!E845")))</f>
        <v>141.80000000000001</v>
      </c>
      <c r="O845" s="139" t="e">
        <f t="shared" ca="1" si="57"/>
        <v>#VALUE!</v>
      </c>
      <c r="P845" s="139" t="e">
        <f t="shared" ca="1" si="58"/>
        <v>#VALUE!</v>
      </c>
      <c r="Q845" s="161" t="e">
        <f t="shared" ca="1" si="59"/>
        <v>#VALUE!</v>
      </c>
      <c r="R845" s="161" t="e">
        <f t="shared" ca="1" si="60"/>
        <v>#VALUE!</v>
      </c>
      <c r="S845" s="161" t="e">
        <f t="shared" ca="1" si="61"/>
        <v>#VALUE!</v>
      </c>
      <c r="T845" s="139" t="b">
        <f t="shared" ca="1" si="62"/>
        <v>1</v>
      </c>
      <c r="U845" s="139">
        <v>845</v>
      </c>
      <c r="V845" s="139"/>
      <c r="W845" s="141"/>
    </row>
    <row r="846" spans="1:23" ht="12" customHeight="1" x14ac:dyDescent="0.3">
      <c r="A846" s="156" t="str">
        <f t="array" aca="1" ref="A846" ca="1">IF(INDIRECT("route!D846")&gt;0,L846,(""))</f>
        <v/>
      </c>
      <c r="B846" s="156" t="str">
        <f t="array" aca="1" ref="B846" ca="1">IF(INDIRECT("route!D846")&gt;0,H846,(""))</f>
        <v/>
      </c>
      <c r="C846" s="157" t="str">
        <f t="shared" ca="1" si="65"/>
        <v xml:space="preserve"> </v>
      </c>
      <c r="D846" s="140">
        <f t="array" aca="1" ref="D846" ca="1">INDIRECT("route!E846")</f>
        <v>0</v>
      </c>
      <c r="E846" s="140" t="str">
        <f t="shared" ca="1" si="56"/>
        <v/>
      </c>
      <c r="F846" s="158">
        <f t="shared" si="52"/>
        <v>12.777777777777779</v>
      </c>
      <c r="G846" s="162">
        <f t="shared" ca="1" si="63"/>
        <v>0</v>
      </c>
      <c r="H846" s="160" t="e">
        <f t="shared" ca="1" si="54"/>
        <v>#NUM!</v>
      </c>
      <c r="I846" s="158">
        <f t="shared" si="53"/>
        <v>12.222222222222221</v>
      </c>
      <c r="J846" s="162">
        <f t="shared" ca="1" si="64"/>
        <v>0</v>
      </c>
      <c r="K846" s="162"/>
      <c r="L846" s="160" t="e">
        <f t="shared" ca="1" si="55"/>
        <v>#NUM!</v>
      </c>
      <c r="M846" s="158">
        <f t="array" aca="1" ref="M846" ca="1">INDIRECT("route!E846")-INDIRECT("route!E845")</f>
        <v>0</v>
      </c>
      <c r="N846" s="157">
        <f t="array" aca="1" ref="N846" ca="1">IF(INDIRECT("route!D846")="START",0,IF(T846=TRUE,N845,INDIRECT("route!E846")))</f>
        <v>141.80000000000001</v>
      </c>
      <c r="O846" s="139" t="e">
        <f t="shared" ca="1" si="57"/>
        <v>#VALUE!</v>
      </c>
      <c r="P846" s="139" t="e">
        <f t="shared" ca="1" si="58"/>
        <v>#VALUE!</v>
      </c>
      <c r="Q846" s="161" t="e">
        <f t="shared" ca="1" si="59"/>
        <v>#VALUE!</v>
      </c>
      <c r="R846" s="161" t="e">
        <f t="shared" ca="1" si="60"/>
        <v>#VALUE!</v>
      </c>
      <c r="S846" s="161" t="e">
        <f t="shared" ca="1" si="61"/>
        <v>#VALUE!</v>
      </c>
      <c r="T846" s="139" t="b">
        <f t="shared" ca="1" si="62"/>
        <v>1</v>
      </c>
      <c r="U846" s="139">
        <v>846</v>
      </c>
      <c r="V846" s="139"/>
      <c r="W846" s="141"/>
    </row>
    <row r="847" spans="1:23" ht="12" customHeight="1" x14ac:dyDescent="0.3">
      <c r="A847" s="156" t="str">
        <f t="array" aca="1" ref="A847" ca="1">IF(INDIRECT("route!D847")&gt;0,L847,(""))</f>
        <v/>
      </c>
      <c r="B847" s="156" t="str">
        <f t="array" aca="1" ref="B847" ca="1">IF(INDIRECT("route!D847")&gt;0,H847,(""))</f>
        <v/>
      </c>
      <c r="C847" s="157" t="str">
        <f t="shared" ca="1" si="65"/>
        <v xml:space="preserve"> </v>
      </c>
      <c r="D847" s="140">
        <f t="array" aca="1" ref="D847" ca="1">INDIRECT("route!E847")</f>
        <v>0</v>
      </c>
      <c r="E847" s="140" t="str">
        <f t="shared" ca="1" si="56"/>
        <v/>
      </c>
      <c r="F847" s="158">
        <f t="shared" si="52"/>
        <v>12.777777777777779</v>
      </c>
      <c r="G847" s="162">
        <f t="shared" ca="1" si="63"/>
        <v>0</v>
      </c>
      <c r="H847" s="160" t="e">
        <f t="shared" ca="1" si="54"/>
        <v>#NUM!</v>
      </c>
      <c r="I847" s="158">
        <f t="shared" si="53"/>
        <v>12.222222222222221</v>
      </c>
      <c r="J847" s="162">
        <f t="shared" ca="1" si="64"/>
        <v>0</v>
      </c>
      <c r="K847" s="162"/>
      <c r="L847" s="160" t="e">
        <f t="shared" ca="1" si="55"/>
        <v>#NUM!</v>
      </c>
      <c r="M847" s="158">
        <f t="array" aca="1" ref="M847" ca="1">INDIRECT("route!E847")-INDIRECT("route!E846")</f>
        <v>0</v>
      </c>
      <c r="N847" s="157">
        <f t="array" aca="1" ref="N847" ca="1">IF(INDIRECT("route!D847")="START",0,IF(T847=TRUE,N846,INDIRECT("route!E847")))</f>
        <v>141.80000000000001</v>
      </c>
      <c r="O847" s="139" t="e">
        <f t="shared" ca="1" si="57"/>
        <v>#VALUE!</v>
      </c>
      <c r="P847" s="139" t="e">
        <f t="shared" ca="1" si="58"/>
        <v>#VALUE!</v>
      </c>
      <c r="Q847" s="161" t="e">
        <f t="shared" ca="1" si="59"/>
        <v>#VALUE!</v>
      </c>
      <c r="R847" s="161" t="e">
        <f t="shared" ca="1" si="60"/>
        <v>#VALUE!</v>
      </c>
      <c r="S847" s="161" t="e">
        <f t="shared" ca="1" si="61"/>
        <v>#VALUE!</v>
      </c>
      <c r="T847" s="139" t="b">
        <f t="shared" ca="1" si="62"/>
        <v>1</v>
      </c>
      <c r="U847" s="139">
        <v>847</v>
      </c>
      <c r="V847" s="139"/>
      <c r="W847" s="141"/>
    </row>
    <row r="848" spans="1:23" ht="12" customHeight="1" x14ac:dyDescent="0.3">
      <c r="A848" s="156" t="str">
        <f t="array" aca="1" ref="A848" ca="1">IF(INDIRECT("route!D848")&gt;0,L848,(""))</f>
        <v/>
      </c>
      <c r="B848" s="156" t="str">
        <f t="array" aca="1" ref="B848" ca="1">IF(INDIRECT("route!D848")&gt;0,H848,(""))</f>
        <v/>
      </c>
      <c r="C848" s="157" t="str">
        <f t="shared" ca="1" si="65"/>
        <v xml:space="preserve"> </v>
      </c>
      <c r="D848" s="140">
        <f t="array" aca="1" ref="D848" ca="1">INDIRECT("route!E848")</f>
        <v>0</v>
      </c>
      <c r="E848" s="140" t="str">
        <f t="shared" ca="1" si="56"/>
        <v/>
      </c>
      <c r="F848" s="158">
        <f t="shared" si="52"/>
        <v>12.777777777777779</v>
      </c>
      <c r="G848" s="162">
        <f t="shared" ca="1" si="63"/>
        <v>0</v>
      </c>
      <c r="H848" s="160" t="e">
        <f t="shared" ca="1" si="54"/>
        <v>#NUM!</v>
      </c>
      <c r="I848" s="158">
        <f t="shared" si="53"/>
        <v>12.222222222222221</v>
      </c>
      <c r="J848" s="162">
        <f t="shared" ca="1" si="64"/>
        <v>0</v>
      </c>
      <c r="K848" s="162"/>
      <c r="L848" s="160" t="e">
        <f t="shared" ca="1" si="55"/>
        <v>#NUM!</v>
      </c>
      <c r="M848" s="158">
        <f t="array" aca="1" ref="M848" ca="1">INDIRECT("route!E848")-INDIRECT("route!E847")</f>
        <v>0</v>
      </c>
      <c r="N848" s="157">
        <f t="array" aca="1" ref="N848" ca="1">IF(INDIRECT("route!D848")="START",0,IF(T848=TRUE,N847,INDIRECT("route!E848")))</f>
        <v>141.80000000000001</v>
      </c>
      <c r="O848" s="139" t="e">
        <f t="shared" ca="1" si="57"/>
        <v>#VALUE!</v>
      </c>
      <c r="P848" s="139" t="e">
        <f t="shared" ca="1" si="58"/>
        <v>#VALUE!</v>
      </c>
      <c r="Q848" s="161" t="e">
        <f t="shared" ca="1" si="59"/>
        <v>#VALUE!</v>
      </c>
      <c r="R848" s="161" t="e">
        <f t="shared" ca="1" si="60"/>
        <v>#VALUE!</v>
      </c>
      <c r="S848" s="161" t="e">
        <f t="shared" ca="1" si="61"/>
        <v>#VALUE!</v>
      </c>
      <c r="T848" s="139" t="b">
        <f t="shared" ca="1" si="62"/>
        <v>1</v>
      </c>
      <c r="U848" s="139">
        <v>848</v>
      </c>
      <c r="V848" s="139"/>
      <c r="W848" s="141"/>
    </row>
    <row r="849" spans="1:23" ht="12" customHeight="1" x14ac:dyDescent="0.3">
      <c r="A849" s="156" t="str">
        <f t="array" aca="1" ref="A849" ca="1">IF(INDIRECT("route!D849")&gt;0,L849,(""))</f>
        <v/>
      </c>
      <c r="B849" s="156" t="str">
        <f t="array" aca="1" ref="B849" ca="1">IF(INDIRECT("route!D849")&gt;0,H849,(""))</f>
        <v/>
      </c>
      <c r="C849" s="157" t="str">
        <f t="shared" ca="1" si="65"/>
        <v xml:space="preserve"> </v>
      </c>
      <c r="D849" s="140">
        <f t="array" aca="1" ref="D849" ca="1">INDIRECT("route!E849")</f>
        <v>0</v>
      </c>
      <c r="E849" s="140" t="str">
        <f t="shared" ca="1" si="56"/>
        <v/>
      </c>
      <c r="F849" s="158">
        <f t="shared" si="52"/>
        <v>12.777777777777779</v>
      </c>
      <c r="G849" s="162">
        <f t="shared" ca="1" si="63"/>
        <v>0</v>
      </c>
      <c r="H849" s="160" t="e">
        <f t="shared" ca="1" si="54"/>
        <v>#NUM!</v>
      </c>
      <c r="I849" s="158">
        <f t="shared" si="53"/>
        <v>12.222222222222221</v>
      </c>
      <c r="J849" s="162">
        <f t="shared" ca="1" si="64"/>
        <v>0</v>
      </c>
      <c r="K849" s="162"/>
      <c r="L849" s="160" t="e">
        <f t="shared" ca="1" si="55"/>
        <v>#NUM!</v>
      </c>
      <c r="M849" s="158">
        <f t="array" aca="1" ref="M849" ca="1">INDIRECT("route!E849")-INDIRECT("route!E848")</f>
        <v>0</v>
      </c>
      <c r="N849" s="157">
        <f t="array" aca="1" ref="N849" ca="1">IF(INDIRECT("route!D849")="START",0,IF(T849=TRUE,N848,INDIRECT("route!E849")))</f>
        <v>141.80000000000001</v>
      </c>
      <c r="O849" s="139" t="e">
        <f t="shared" ca="1" si="57"/>
        <v>#VALUE!</v>
      </c>
      <c r="P849" s="139" t="e">
        <f t="shared" ca="1" si="58"/>
        <v>#VALUE!</v>
      </c>
      <c r="Q849" s="161" t="e">
        <f t="shared" ca="1" si="59"/>
        <v>#VALUE!</v>
      </c>
      <c r="R849" s="161" t="e">
        <f t="shared" ca="1" si="60"/>
        <v>#VALUE!</v>
      </c>
      <c r="S849" s="161" t="e">
        <f t="shared" ca="1" si="61"/>
        <v>#VALUE!</v>
      </c>
      <c r="T849" s="139" t="b">
        <f t="shared" ca="1" si="62"/>
        <v>1</v>
      </c>
      <c r="U849" s="139">
        <v>849</v>
      </c>
      <c r="V849" s="139"/>
      <c r="W849" s="141"/>
    </row>
    <row r="850" spans="1:23" ht="12" customHeight="1" x14ac:dyDescent="0.3">
      <c r="A850" s="156" t="str">
        <f t="array" aca="1" ref="A850" ca="1">IF(INDIRECT("route!D850")&gt;0,L850,(""))</f>
        <v/>
      </c>
      <c r="B850" s="156" t="str">
        <f t="array" aca="1" ref="B850" ca="1">IF(INDIRECT("route!D850")&gt;0,H850,(""))</f>
        <v/>
      </c>
      <c r="C850" s="157" t="str">
        <f t="shared" ca="1" si="65"/>
        <v xml:space="preserve"> </v>
      </c>
      <c r="D850" s="140">
        <f t="array" aca="1" ref="D850" ca="1">INDIRECT("route!E850")</f>
        <v>0</v>
      </c>
      <c r="E850" s="140" t="str">
        <f t="shared" ca="1" si="56"/>
        <v/>
      </c>
      <c r="F850" s="158">
        <f t="shared" si="52"/>
        <v>12.777777777777779</v>
      </c>
      <c r="G850" s="162">
        <f t="shared" ca="1" si="63"/>
        <v>0</v>
      </c>
      <c r="H850" s="160" t="e">
        <f t="shared" ca="1" si="54"/>
        <v>#NUM!</v>
      </c>
      <c r="I850" s="158">
        <f t="shared" si="53"/>
        <v>12.222222222222221</v>
      </c>
      <c r="J850" s="162">
        <f t="shared" ca="1" si="64"/>
        <v>0</v>
      </c>
      <c r="K850" s="162"/>
      <c r="L850" s="160" t="e">
        <f t="shared" ca="1" si="55"/>
        <v>#NUM!</v>
      </c>
      <c r="M850" s="158">
        <f t="array" aca="1" ref="M850" ca="1">INDIRECT("route!E850")-INDIRECT("route!E849")</f>
        <v>0</v>
      </c>
      <c r="N850" s="157">
        <f t="array" aca="1" ref="N850" ca="1">IF(INDIRECT("route!D850")="START",0,IF(T850=TRUE,N849,INDIRECT("route!E850")))</f>
        <v>141.80000000000001</v>
      </c>
      <c r="O850" s="139" t="e">
        <f t="shared" ca="1" si="57"/>
        <v>#VALUE!</v>
      </c>
      <c r="P850" s="139" t="e">
        <f t="shared" ca="1" si="58"/>
        <v>#VALUE!</v>
      </c>
      <c r="Q850" s="161" t="e">
        <f t="shared" ca="1" si="59"/>
        <v>#VALUE!</v>
      </c>
      <c r="R850" s="161" t="e">
        <f t="shared" ca="1" si="60"/>
        <v>#VALUE!</v>
      </c>
      <c r="S850" s="161" t="e">
        <f t="shared" ca="1" si="61"/>
        <v>#VALUE!</v>
      </c>
      <c r="T850" s="139" t="b">
        <f t="shared" ca="1" si="62"/>
        <v>1</v>
      </c>
      <c r="U850" s="139">
        <v>850</v>
      </c>
      <c r="V850" s="139"/>
      <c r="W850" s="141"/>
    </row>
    <row r="851" spans="1:23" ht="12" customHeight="1" x14ac:dyDescent="0.3">
      <c r="A851" s="156" t="str">
        <f t="array" aca="1" ref="A851" ca="1">IF(INDIRECT("route!D851")&gt;0,L851,(""))</f>
        <v/>
      </c>
      <c r="B851" s="156" t="str">
        <f t="array" aca="1" ref="B851" ca="1">IF(INDIRECT("route!D851")&gt;0,H851,(""))</f>
        <v/>
      </c>
      <c r="C851" s="157" t="str">
        <f t="shared" ca="1" si="65"/>
        <v xml:space="preserve"> </v>
      </c>
      <c r="D851" s="140">
        <f t="array" aca="1" ref="D851" ca="1">INDIRECT("route!E851")</f>
        <v>0</v>
      </c>
      <c r="E851" s="140" t="str">
        <f t="shared" ca="1" si="56"/>
        <v/>
      </c>
      <c r="F851" s="158">
        <f t="shared" si="52"/>
        <v>12.777777777777779</v>
      </c>
      <c r="G851" s="162">
        <f t="shared" ca="1" si="63"/>
        <v>0</v>
      </c>
      <c r="H851" s="160" t="e">
        <f t="shared" ca="1" si="54"/>
        <v>#NUM!</v>
      </c>
      <c r="I851" s="158">
        <f t="shared" si="53"/>
        <v>12.222222222222221</v>
      </c>
      <c r="J851" s="162">
        <f t="shared" ca="1" si="64"/>
        <v>0</v>
      </c>
      <c r="K851" s="162"/>
      <c r="L851" s="160" t="e">
        <f t="shared" ca="1" si="55"/>
        <v>#NUM!</v>
      </c>
      <c r="M851" s="158">
        <f t="array" aca="1" ref="M851" ca="1">INDIRECT("route!E851")-INDIRECT("route!E850")</f>
        <v>0</v>
      </c>
      <c r="N851" s="157">
        <f t="array" aca="1" ref="N851" ca="1">IF(INDIRECT("route!D851")="START",0,IF(T851=TRUE,N850,INDIRECT("route!E851")))</f>
        <v>141.80000000000001</v>
      </c>
      <c r="O851" s="139" t="e">
        <f t="shared" ca="1" si="57"/>
        <v>#VALUE!</v>
      </c>
      <c r="P851" s="139" t="e">
        <f t="shared" ca="1" si="58"/>
        <v>#VALUE!</v>
      </c>
      <c r="Q851" s="161" t="e">
        <f t="shared" ca="1" si="59"/>
        <v>#VALUE!</v>
      </c>
      <c r="R851" s="161" t="e">
        <f t="shared" ca="1" si="60"/>
        <v>#VALUE!</v>
      </c>
      <c r="S851" s="161" t="e">
        <f t="shared" ca="1" si="61"/>
        <v>#VALUE!</v>
      </c>
      <c r="T851" s="139" t="b">
        <f t="shared" ca="1" si="62"/>
        <v>1</v>
      </c>
      <c r="U851" s="139">
        <v>851</v>
      </c>
      <c r="V851" s="139"/>
      <c r="W851" s="141"/>
    </row>
    <row r="852" spans="1:23" ht="12" customHeight="1" x14ac:dyDescent="0.3">
      <c r="A852" s="156" t="str">
        <f t="array" aca="1" ref="A852" ca="1">IF(INDIRECT("route!D852")&gt;0,L852,(""))</f>
        <v/>
      </c>
      <c r="B852" s="156" t="str">
        <f t="array" aca="1" ref="B852" ca="1">IF(INDIRECT("route!D852")&gt;0,H852,(""))</f>
        <v/>
      </c>
      <c r="C852" s="157" t="str">
        <f t="shared" ca="1" si="65"/>
        <v xml:space="preserve"> </v>
      </c>
      <c r="D852" s="140">
        <f t="array" aca="1" ref="D852" ca="1">INDIRECT("route!E852")</f>
        <v>0</v>
      </c>
      <c r="E852" s="140" t="str">
        <f t="shared" ca="1" si="56"/>
        <v/>
      </c>
      <c r="F852" s="158">
        <f t="shared" si="52"/>
        <v>12.777777777777779</v>
      </c>
      <c r="G852" s="162">
        <f t="shared" ca="1" si="63"/>
        <v>0</v>
      </c>
      <c r="H852" s="160" t="e">
        <f t="shared" ca="1" si="54"/>
        <v>#NUM!</v>
      </c>
      <c r="I852" s="158">
        <f t="shared" si="53"/>
        <v>12.222222222222221</v>
      </c>
      <c r="J852" s="162">
        <f t="shared" ca="1" si="64"/>
        <v>0</v>
      </c>
      <c r="K852" s="162"/>
      <c r="L852" s="160" t="e">
        <f t="shared" ca="1" si="55"/>
        <v>#NUM!</v>
      </c>
      <c r="M852" s="158">
        <f t="array" aca="1" ref="M852" ca="1">INDIRECT("route!E852")-INDIRECT("route!E851")</f>
        <v>0</v>
      </c>
      <c r="N852" s="157">
        <f t="array" aca="1" ref="N852" ca="1">IF(INDIRECT("route!D852")="START",0,IF(T852=TRUE,N851,INDIRECT("route!E852")))</f>
        <v>141.80000000000001</v>
      </c>
      <c r="O852" s="139" t="e">
        <f t="shared" ca="1" si="57"/>
        <v>#VALUE!</v>
      </c>
      <c r="P852" s="139" t="e">
        <f t="shared" ca="1" si="58"/>
        <v>#VALUE!</v>
      </c>
      <c r="Q852" s="161" t="e">
        <f t="shared" ca="1" si="59"/>
        <v>#VALUE!</v>
      </c>
      <c r="R852" s="161" t="e">
        <f t="shared" ca="1" si="60"/>
        <v>#VALUE!</v>
      </c>
      <c r="S852" s="161" t="e">
        <f t="shared" ca="1" si="61"/>
        <v>#VALUE!</v>
      </c>
      <c r="T852" s="139" t="b">
        <f t="shared" ca="1" si="62"/>
        <v>1</v>
      </c>
      <c r="U852" s="139">
        <v>852</v>
      </c>
      <c r="V852" s="139"/>
      <c r="W852" s="141"/>
    </row>
    <row r="853" spans="1:23" ht="12" customHeight="1" x14ac:dyDescent="0.3">
      <c r="A853" s="156" t="str">
        <f t="array" aca="1" ref="A853" ca="1">IF(INDIRECT("route!D853")&gt;0,L853,(""))</f>
        <v/>
      </c>
      <c r="B853" s="156" t="str">
        <f t="array" aca="1" ref="B853" ca="1">IF(INDIRECT("route!D853")&gt;0,H853,(""))</f>
        <v/>
      </c>
      <c r="C853" s="157" t="str">
        <f t="shared" ca="1" si="65"/>
        <v xml:space="preserve"> </v>
      </c>
      <c r="D853" s="140">
        <f t="array" aca="1" ref="D853" ca="1">INDIRECT("route!E853")</f>
        <v>0</v>
      </c>
      <c r="E853" s="140" t="str">
        <f t="shared" ca="1" si="56"/>
        <v/>
      </c>
      <c r="F853" s="158">
        <f t="shared" si="52"/>
        <v>12.777777777777779</v>
      </c>
      <c r="G853" s="162">
        <f t="shared" ca="1" si="63"/>
        <v>0</v>
      </c>
      <c r="H853" s="160" t="e">
        <f t="shared" ca="1" si="54"/>
        <v>#NUM!</v>
      </c>
      <c r="I853" s="158">
        <f t="shared" si="53"/>
        <v>12.222222222222221</v>
      </c>
      <c r="J853" s="162">
        <f t="shared" ca="1" si="64"/>
        <v>0</v>
      </c>
      <c r="K853" s="162"/>
      <c r="L853" s="160" t="e">
        <f t="shared" ca="1" si="55"/>
        <v>#NUM!</v>
      </c>
      <c r="M853" s="158">
        <f t="array" aca="1" ref="M853" ca="1">INDIRECT("route!E853")-INDIRECT("route!E852")</f>
        <v>0</v>
      </c>
      <c r="N853" s="157">
        <f t="array" aca="1" ref="N853" ca="1">IF(INDIRECT("route!D853")="START",0,IF(T853=TRUE,N852,INDIRECT("route!E853")))</f>
        <v>141.80000000000001</v>
      </c>
      <c r="O853" s="139" t="e">
        <f t="shared" ca="1" si="57"/>
        <v>#VALUE!</v>
      </c>
      <c r="P853" s="139" t="e">
        <f t="shared" ca="1" si="58"/>
        <v>#VALUE!</v>
      </c>
      <c r="Q853" s="161" t="e">
        <f t="shared" ca="1" si="59"/>
        <v>#VALUE!</v>
      </c>
      <c r="R853" s="161" t="e">
        <f t="shared" ca="1" si="60"/>
        <v>#VALUE!</v>
      </c>
      <c r="S853" s="161" t="e">
        <f t="shared" ca="1" si="61"/>
        <v>#VALUE!</v>
      </c>
      <c r="T853" s="139" t="b">
        <f t="shared" ca="1" si="62"/>
        <v>1</v>
      </c>
      <c r="U853" s="139">
        <v>853</v>
      </c>
      <c r="V853" s="139"/>
      <c r="W853" s="141"/>
    </row>
    <row r="854" spans="1:23" ht="12" customHeight="1" x14ac:dyDescent="0.3">
      <c r="A854" s="156" t="str">
        <f t="array" aca="1" ref="A854" ca="1">IF(INDIRECT("route!D854")&gt;0,L854,(""))</f>
        <v/>
      </c>
      <c r="B854" s="156" t="str">
        <f t="array" aca="1" ref="B854" ca="1">IF(INDIRECT("route!D854")&gt;0,H854,(""))</f>
        <v/>
      </c>
      <c r="C854" s="157" t="str">
        <f t="shared" ca="1" si="65"/>
        <v xml:space="preserve"> </v>
      </c>
      <c r="D854" s="140">
        <f t="array" aca="1" ref="D854" ca="1">INDIRECT("route!E854")</f>
        <v>0</v>
      </c>
      <c r="E854" s="140" t="str">
        <f t="shared" ca="1" si="56"/>
        <v/>
      </c>
      <c r="F854" s="158">
        <f t="shared" si="52"/>
        <v>12.777777777777779</v>
      </c>
      <c r="G854" s="162">
        <f t="shared" ca="1" si="63"/>
        <v>0</v>
      </c>
      <c r="H854" s="160" t="e">
        <f t="shared" ca="1" si="54"/>
        <v>#NUM!</v>
      </c>
      <c r="I854" s="158">
        <f t="shared" si="53"/>
        <v>12.222222222222221</v>
      </c>
      <c r="J854" s="162">
        <f t="shared" ca="1" si="64"/>
        <v>0</v>
      </c>
      <c r="K854" s="162"/>
      <c r="L854" s="160" t="e">
        <f t="shared" ca="1" si="55"/>
        <v>#NUM!</v>
      </c>
      <c r="M854" s="158">
        <f t="array" aca="1" ref="M854" ca="1">INDIRECT("route!E854")-INDIRECT("route!E853")</f>
        <v>0</v>
      </c>
      <c r="N854" s="157">
        <f t="array" aca="1" ref="N854" ca="1">IF(INDIRECT("route!D854")="START",0,IF(T854=TRUE,N853,INDIRECT("route!E854")))</f>
        <v>141.80000000000001</v>
      </c>
      <c r="O854" s="139" t="e">
        <f t="shared" ca="1" si="57"/>
        <v>#VALUE!</v>
      </c>
      <c r="P854" s="139" t="e">
        <f t="shared" ca="1" si="58"/>
        <v>#VALUE!</v>
      </c>
      <c r="Q854" s="161" t="e">
        <f t="shared" ca="1" si="59"/>
        <v>#VALUE!</v>
      </c>
      <c r="R854" s="161" t="e">
        <f t="shared" ca="1" si="60"/>
        <v>#VALUE!</v>
      </c>
      <c r="S854" s="161" t="e">
        <f t="shared" ca="1" si="61"/>
        <v>#VALUE!</v>
      </c>
      <c r="T854" s="139" t="b">
        <f t="shared" ca="1" si="62"/>
        <v>1</v>
      </c>
      <c r="U854" s="139">
        <v>854</v>
      </c>
      <c r="V854" s="139"/>
      <c r="W854" s="141"/>
    </row>
    <row r="855" spans="1:23" ht="12" customHeight="1" x14ac:dyDescent="0.3">
      <c r="A855" s="156" t="str">
        <f t="array" aca="1" ref="A855" ca="1">IF(INDIRECT("route!D855")&gt;0,L855,(""))</f>
        <v/>
      </c>
      <c r="B855" s="156" t="str">
        <f t="array" aca="1" ref="B855" ca="1">IF(INDIRECT("route!D855")&gt;0,H855,(""))</f>
        <v/>
      </c>
      <c r="C855" s="157" t="str">
        <f t="shared" ca="1" si="65"/>
        <v xml:space="preserve"> </v>
      </c>
      <c r="D855" s="140">
        <f t="array" aca="1" ref="D855" ca="1">INDIRECT("route!E855")</f>
        <v>0</v>
      </c>
      <c r="E855" s="140" t="str">
        <f t="shared" ca="1" si="56"/>
        <v/>
      </c>
      <c r="F855" s="158">
        <f t="shared" si="52"/>
        <v>12.777777777777779</v>
      </c>
      <c r="G855" s="162">
        <f t="shared" ca="1" si="63"/>
        <v>0</v>
      </c>
      <c r="H855" s="160" t="e">
        <f t="shared" ca="1" si="54"/>
        <v>#NUM!</v>
      </c>
      <c r="I855" s="158">
        <f t="shared" si="53"/>
        <v>12.222222222222221</v>
      </c>
      <c r="J855" s="162">
        <f t="shared" ca="1" si="64"/>
        <v>0</v>
      </c>
      <c r="K855" s="162"/>
      <c r="L855" s="160" t="e">
        <f t="shared" ca="1" si="55"/>
        <v>#NUM!</v>
      </c>
      <c r="M855" s="158">
        <f t="array" aca="1" ref="M855" ca="1">INDIRECT("route!E855")-INDIRECT("route!E854")</f>
        <v>0</v>
      </c>
      <c r="N855" s="157">
        <f t="array" aca="1" ref="N855" ca="1">IF(INDIRECT("route!D855")="START",0,IF(T855=TRUE,N854,INDIRECT("route!E855")))</f>
        <v>141.80000000000001</v>
      </c>
      <c r="O855" s="139" t="e">
        <f t="shared" ca="1" si="57"/>
        <v>#VALUE!</v>
      </c>
      <c r="P855" s="139" t="e">
        <f t="shared" ca="1" si="58"/>
        <v>#VALUE!</v>
      </c>
      <c r="Q855" s="161" t="e">
        <f t="shared" ca="1" si="59"/>
        <v>#VALUE!</v>
      </c>
      <c r="R855" s="161" t="e">
        <f t="shared" ca="1" si="60"/>
        <v>#VALUE!</v>
      </c>
      <c r="S855" s="161" t="e">
        <f t="shared" ca="1" si="61"/>
        <v>#VALUE!</v>
      </c>
      <c r="T855" s="139" t="b">
        <f t="shared" ca="1" si="62"/>
        <v>1</v>
      </c>
      <c r="U855" s="139">
        <v>855</v>
      </c>
      <c r="V855" s="139"/>
      <c r="W855" s="141"/>
    </row>
    <row r="856" spans="1:23" ht="12" customHeight="1" x14ac:dyDescent="0.3">
      <c r="A856" s="156" t="str">
        <f t="array" aca="1" ref="A856" ca="1">IF(INDIRECT("route!D856")&gt;0,L856,(""))</f>
        <v/>
      </c>
      <c r="B856" s="156" t="str">
        <f t="array" aca="1" ref="B856" ca="1">IF(INDIRECT("route!D856")&gt;0,H856,(""))</f>
        <v/>
      </c>
      <c r="C856" s="157" t="str">
        <f t="shared" ca="1" si="65"/>
        <v xml:space="preserve"> </v>
      </c>
      <c r="D856" s="140">
        <f t="array" aca="1" ref="D856" ca="1">INDIRECT("route!E856")</f>
        <v>0</v>
      </c>
      <c r="E856" s="140" t="str">
        <f t="shared" ca="1" si="56"/>
        <v/>
      </c>
      <c r="F856" s="158">
        <f t="shared" si="52"/>
        <v>12.777777777777779</v>
      </c>
      <c r="G856" s="162">
        <f t="shared" ca="1" si="63"/>
        <v>0</v>
      </c>
      <c r="H856" s="160" t="e">
        <f t="shared" ca="1" si="54"/>
        <v>#NUM!</v>
      </c>
      <c r="I856" s="158">
        <f t="shared" si="53"/>
        <v>12.222222222222221</v>
      </c>
      <c r="J856" s="162">
        <f t="shared" ca="1" si="64"/>
        <v>0</v>
      </c>
      <c r="K856" s="162"/>
      <c r="L856" s="160" t="e">
        <f t="shared" ca="1" si="55"/>
        <v>#NUM!</v>
      </c>
      <c r="M856" s="158">
        <f t="array" aca="1" ref="M856" ca="1">INDIRECT("route!E856")-INDIRECT("route!E855")</f>
        <v>0</v>
      </c>
      <c r="N856" s="157">
        <f t="array" aca="1" ref="N856" ca="1">IF(INDIRECT("route!D856")="START",0,IF(T856=TRUE,N855,INDIRECT("route!E856")))</f>
        <v>141.80000000000001</v>
      </c>
      <c r="O856" s="139" t="e">
        <f t="shared" ca="1" si="57"/>
        <v>#VALUE!</v>
      </c>
      <c r="P856" s="139" t="e">
        <f t="shared" ca="1" si="58"/>
        <v>#VALUE!</v>
      </c>
      <c r="Q856" s="161" t="e">
        <f t="shared" ca="1" si="59"/>
        <v>#VALUE!</v>
      </c>
      <c r="R856" s="161" t="e">
        <f t="shared" ca="1" si="60"/>
        <v>#VALUE!</v>
      </c>
      <c r="S856" s="161" t="e">
        <f t="shared" ca="1" si="61"/>
        <v>#VALUE!</v>
      </c>
      <c r="T856" s="139" t="b">
        <f t="shared" ca="1" si="62"/>
        <v>1</v>
      </c>
      <c r="U856" s="139">
        <v>856</v>
      </c>
      <c r="V856" s="139"/>
      <c r="W856" s="141"/>
    </row>
    <row r="857" spans="1:23" ht="12" customHeight="1" x14ac:dyDescent="0.3">
      <c r="A857" s="156" t="str">
        <f t="array" aca="1" ref="A857" ca="1">IF(INDIRECT("route!D857")&gt;0,L857,(""))</f>
        <v/>
      </c>
      <c r="B857" s="156" t="str">
        <f t="array" aca="1" ref="B857" ca="1">IF(INDIRECT("route!D857")&gt;0,H857,(""))</f>
        <v/>
      </c>
      <c r="C857" s="157" t="str">
        <f t="shared" ca="1" si="65"/>
        <v xml:space="preserve"> </v>
      </c>
      <c r="D857" s="140">
        <f t="array" aca="1" ref="D857" ca="1">INDIRECT("route!E857")</f>
        <v>0</v>
      </c>
      <c r="E857" s="140" t="str">
        <f t="shared" ca="1" si="56"/>
        <v/>
      </c>
      <c r="F857" s="158">
        <f t="shared" si="52"/>
        <v>12.777777777777779</v>
      </c>
      <c r="G857" s="162">
        <f t="shared" ca="1" si="63"/>
        <v>0</v>
      </c>
      <c r="H857" s="160" t="e">
        <f t="shared" ca="1" si="54"/>
        <v>#NUM!</v>
      </c>
      <c r="I857" s="158">
        <f t="shared" si="53"/>
        <v>12.222222222222221</v>
      </c>
      <c r="J857" s="162">
        <f t="shared" ca="1" si="64"/>
        <v>0</v>
      </c>
      <c r="K857" s="162"/>
      <c r="L857" s="160" t="e">
        <f t="shared" ca="1" si="55"/>
        <v>#NUM!</v>
      </c>
      <c r="M857" s="158">
        <f t="array" aca="1" ref="M857" ca="1">INDIRECT("route!E857")-INDIRECT("route!E856")</f>
        <v>0</v>
      </c>
      <c r="N857" s="157">
        <f t="array" aca="1" ref="N857" ca="1">IF(INDIRECT("route!D857")="START",0,IF(T857=TRUE,N856,INDIRECT("route!E857")))</f>
        <v>141.80000000000001</v>
      </c>
      <c r="O857" s="139" t="e">
        <f t="shared" ca="1" si="57"/>
        <v>#VALUE!</v>
      </c>
      <c r="P857" s="139" t="e">
        <f t="shared" ca="1" si="58"/>
        <v>#VALUE!</v>
      </c>
      <c r="Q857" s="161" t="e">
        <f t="shared" ca="1" si="59"/>
        <v>#VALUE!</v>
      </c>
      <c r="R857" s="161" t="e">
        <f t="shared" ca="1" si="60"/>
        <v>#VALUE!</v>
      </c>
      <c r="S857" s="161" t="e">
        <f t="shared" ca="1" si="61"/>
        <v>#VALUE!</v>
      </c>
      <c r="T857" s="139" t="b">
        <f t="shared" ca="1" si="62"/>
        <v>1</v>
      </c>
      <c r="U857" s="139">
        <v>857</v>
      </c>
      <c r="V857" s="139"/>
      <c r="W857" s="141"/>
    </row>
    <row r="858" spans="1:23" ht="12" customHeight="1" x14ac:dyDescent="0.3">
      <c r="A858" s="156" t="str">
        <f t="array" aca="1" ref="A858" ca="1">IF(INDIRECT("route!D858")&gt;0,L858,(""))</f>
        <v/>
      </c>
      <c r="B858" s="156" t="str">
        <f t="array" aca="1" ref="B858" ca="1">IF(INDIRECT("route!D858")&gt;0,H858,(""))</f>
        <v/>
      </c>
      <c r="C858" s="157" t="str">
        <f t="shared" ca="1" si="65"/>
        <v xml:space="preserve"> </v>
      </c>
      <c r="D858" s="140">
        <f t="array" aca="1" ref="D858" ca="1">INDIRECT("route!E858")</f>
        <v>0</v>
      </c>
      <c r="E858" s="140" t="str">
        <f t="shared" ca="1" si="56"/>
        <v/>
      </c>
      <c r="F858" s="158">
        <f t="shared" si="52"/>
        <v>12.777777777777779</v>
      </c>
      <c r="G858" s="162">
        <f t="shared" ca="1" si="63"/>
        <v>0</v>
      </c>
      <c r="H858" s="160" t="e">
        <f t="shared" ca="1" si="54"/>
        <v>#NUM!</v>
      </c>
      <c r="I858" s="158">
        <f t="shared" si="53"/>
        <v>12.222222222222221</v>
      </c>
      <c r="J858" s="162">
        <f t="shared" ca="1" si="64"/>
        <v>0</v>
      </c>
      <c r="K858" s="162"/>
      <c r="L858" s="160" t="e">
        <f t="shared" ca="1" si="55"/>
        <v>#NUM!</v>
      </c>
      <c r="M858" s="158">
        <f t="array" aca="1" ref="M858" ca="1">INDIRECT("route!E858")-INDIRECT("route!E857")</f>
        <v>0</v>
      </c>
      <c r="N858" s="157">
        <f t="array" aca="1" ref="N858" ca="1">IF(INDIRECT("route!D858")="START",0,IF(T858=TRUE,N857,INDIRECT("route!E858")))</f>
        <v>141.80000000000001</v>
      </c>
      <c r="O858" s="139" t="e">
        <f t="shared" ca="1" si="57"/>
        <v>#VALUE!</v>
      </c>
      <c r="P858" s="139" t="e">
        <f t="shared" ca="1" si="58"/>
        <v>#VALUE!</v>
      </c>
      <c r="Q858" s="161" t="e">
        <f t="shared" ca="1" si="59"/>
        <v>#VALUE!</v>
      </c>
      <c r="R858" s="161" t="e">
        <f t="shared" ca="1" si="60"/>
        <v>#VALUE!</v>
      </c>
      <c r="S858" s="161" t="e">
        <f t="shared" ca="1" si="61"/>
        <v>#VALUE!</v>
      </c>
      <c r="T858" s="139" t="b">
        <f t="shared" ca="1" si="62"/>
        <v>1</v>
      </c>
      <c r="U858" s="139">
        <v>858</v>
      </c>
      <c r="V858" s="139"/>
      <c r="W858" s="141"/>
    </row>
    <row r="859" spans="1:23" ht="12" customHeight="1" x14ac:dyDescent="0.3">
      <c r="A859" s="156" t="str">
        <f t="array" aca="1" ref="A859" ca="1">IF(INDIRECT("route!D859")&gt;0,L859,(""))</f>
        <v/>
      </c>
      <c r="B859" s="156" t="str">
        <f t="array" aca="1" ref="B859" ca="1">IF(INDIRECT("route!D859")&gt;0,H859,(""))</f>
        <v/>
      </c>
      <c r="C859" s="157" t="str">
        <f t="shared" ca="1" si="65"/>
        <v xml:space="preserve"> </v>
      </c>
      <c r="D859" s="140">
        <f t="array" aca="1" ref="D859" ca="1">INDIRECT("route!E859")</f>
        <v>0</v>
      </c>
      <c r="E859" s="140" t="str">
        <f t="shared" ca="1" si="56"/>
        <v/>
      </c>
      <c r="F859" s="158">
        <f t="shared" si="52"/>
        <v>12.777777777777779</v>
      </c>
      <c r="G859" s="162">
        <f t="shared" ca="1" si="63"/>
        <v>0</v>
      </c>
      <c r="H859" s="160" t="e">
        <f t="shared" ca="1" si="54"/>
        <v>#NUM!</v>
      </c>
      <c r="I859" s="158">
        <f t="shared" si="53"/>
        <v>12.222222222222221</v>
      </c>
      <c r="J859" s="162">
        <f t="shared" ca="1" si="64"/>
        <v>0</v>
      </c>
      <c r="K859" s="162"/>
      <c r="L859" s="160" t="e">
        <f t="shared" ca="1" si="55"/>
        <v>#NUM!</v>
      </c>
      <c r="M859" s="158">
        <f t="array" aca="1" ref="M859" ca="1">INDIRECT("route!E859")-INDIRECT("route!E858")</f>
        <v>0</v>
      </c>
      <c r="N859" s="157">
        <f t="array" aca="1" ref="N859" ca="1">IF(INDIRECT("route!D859")="START",0,IF(T859=TRUE,N858,INDIRECT("route!E859")))</f>
        <v>141.80000000000001</v>
      </c>
      <c r="O859" s="139" t="e">
        <f t="shared" ca="1" si="57"/>
        <v>#VALUE!</v>
      </c>
      <c r="P859" s="139" t="e">
        <f t="shared" ca="1" si="58"/>
        <v>#VALUE!</v>
      </c>
      <c r="Q859" s="161" t="e">
        <f t="shared" ca="1" si="59"/>
        <v>#VALUE!</v>
      </c>
      <c r="R859" s="161" t="e">
        <f t="shared" ca="1" si="60"/>
        <v>#VALUE!</v>
      </c>
      <c r="S859" s="161" t="e">
        <f t="shared" ca="1" si="61"/>
        <v>#VALUE!</v>
      </c>
      <c r="T859" s="139" t="b">
        <f t="shared" ca="1" si="62"/>
        <v>1</v>
      </c>
      <c r="U859" s="139">
        <v>859</v>
      </c>
      <c r="V859" s="139"/>
      <c r="W859" s="141"/>
    </row>
    <row r="860" spans="1:23" ht="12" customHeight="1" x14ac:dyDescent="0.3">
      <c r="A860" s="156" t="str">
        <f t="array" aca="1" ref="A860" ca="1">IF(INDIRECT("route!D860")&gt;0,L860,(""))</f>
        <v/>
      </c>
      <c r="B860" s="156" t="str">
        <f t="array" aca="1" ref="B860" ca="1">IF(INDIRECT("route!D860")&gt;0,H860,(""))</f>
        <v/>
      </c>
      <c r="C860" s="157" t="str">
        <f t="shared" ca="1" si="65"/>
        <v xml:space="preserve"> </v>
      </c>
      <c r="D860" s="140">
        <f t="array" aca="1" ref="D860" ca="1">INDIRECT("route!E860")</f>
        <v>0</v>
      </c>
      <c r="E860" s="140" t="str">
        <f t="shared" ca="1" si="56"/>
        <v/>
      </c>
      <c r="F860" s="158">
        <f t="shared" si="52"/>
        <v>12.777777777777779</v>
      </c>
      <c r="G860" s="162">
        <f t="shared" ca="1" si="63"/>
        <v>0</v>
      </c>
      <c r="H860" s="160" t="e">
        <f t="shared" ca="1" si="54"/>
        <v>#NUM!</v>
      </c>
      <c r="I860" s="158">
        <f t="shared" si="53"/>
        <v>12.222222222222221</v>
      </c>
      <c r="J860" s="162">
        <f t="shared" ca="1" si="64"/>
        <v>0</v>
      </c>
      <c r="K860" s="162"/>
      <c r="L860" s="160" t="e">
        <f t="shared" ca="1" si="55"/>
        <v>#NUM!</v>
      </c>
      <c r="M860" s="158">
        <f t="array" aca="1" ref="M860" ca="1">INDIRECT("route!E860")-INDIRECT("route!E859")</f>
        <v>0</v>
      </c>
      <c r="N860" s="157">
        <f t="array" aca="1" ref="N860" ca="1">IF(INDIRECT("route!D860")="START",0,IF(T860=TRUE,N859,INDIRECT("route!E860")))</f>
        <v>141.80000000000001</v>
      </c>
      <c r="O860" s="139" t="e">
        <f t="shared" ca="1" si="57"/>
        <v>#VALUE!</v>
      </c>
      <c r="P860" s="139" t="e">
        <f t="shared" ca="1" si="58"/>
        <v>#VALUE!</v>
      </c>
      <c r="Q860" s="161" t="e">
        <f t="shared" ca="1" si="59"/>
        <v>#VALUE!</v>
      </c>
      <c r="R860" s="161" t="e">
        <f t="shared" ca="1" si="60"/>
        <v>#VALUE!</v>
      </c>
      <c r="S860" s="161" t="e">
        <f t="shared" ca="1" si="61"/>
        <v>#VALUE!</v>
      </c>
      <c r="T860" s="139" t="b">
        <f t="shared" ca="1" si="62"/>
        <v>1</v>
      </c>
      <c r="U860" s="139">
        <v>860</v>
      </c>
      <c r="V860" s="139"/>
      <c r="W860" s="141"/>
    </row>
    <row r="861" spans="1:23" ht="12" customHeight="1" x14ac:dyDescent="0.3">
      <c r="A861" s="156" t="str">
        <f t="array" aca="1" ref="A861" ca="1">IF(INDIRECT("route!D861")&gt;0,L861,(""))</f>
        <v/>
      </c>
      <c r="B861" s="156" t="str">
        <f t="array" aca="1" ref="B861" ca="1">IF(INDIRECT("route!D861")&gt;0,H861,(""))</f>
        <v/>
      </c>
      <c r="C861" s="157" t="str">
        <f t="shared" ca="1" si="65"/>
        <v xml:space="preserve"> </v>
      </c>
      <c r="D861" s="140">
        <f t="array" aca="1" ref="D861" ca="1">INDIRECT("route!E861")</f>
        <v>0</v>
      </c>
      <c r="E861" s="140" t="str">
        <f t="shared" ca="1" si="56"/>
        <v/>
      </c>
      <c r="F861" s="158">
        <f t="shared" si="52"/>
        <v>12.777777777777779</v>
      </c>
      <c r="G861" s="162">
        <f t="shared" ca="1" si="63"/>
        <v>0</v>
      </c>
      <c r="H861" s="160" t="e">
        <f t="shared" ca="1" si="54"/>
        <v>#NUM!</v>
      </c>
      <c r="I861" s="158">
        <f t="shared" si="53"/>
        <v>12.222222222222221</v>
      </c>
      <c r="J861" s="162">
        <f t="shared" ca="1" si="64"/>
        <v>0</v>
      </c>
      <c r="K861" s="162"/>
      <c r="L861" s="160" t="e">
        <f t="shared" ca="1" si="55"/>
        <v>#NUM!</v>
      </c>
      <c r="M861" s="158">
        <f t="array" aca="1" ref="M861" ca="1">INDIRECT("route!E861")-INDIRECT("route!E860")</f>
        <v>0</v>
      </c>
      <c r="N861" s="157">
        <f t="array" aca="1" ref="N861" ca="1">IF(INDIRECT("route!D861")="START",0,IF(T861=TRUE,N860,INDIRECT("route!E861")))</f>
        <v>141.80000000000001</v>
      </c>
      <c r="O861" s="139" t="e">
        <f t="shared" ca="1" si="57"/>
        <v>#VALUE!</v>
      </c>
      <c r="P861" s="139" t="e">
        <f t="shared" ca="1" si="58"/>
        <v>#VALUE!</v>
      </c>
      <c r="Q861" s="161" t="e">
        <f t="shared" ca="1" si="59"/>
        <v>#VALUE!</v>
      </c>
      <c r="R861" s="161" t="e">
        <f t="shared" ca="1" si="60"/>
        <v>#VALUE!</v>
      </c>
      <c r="S861" s="161" t="e">
        <f t="shared" ca="1" si="61"/>
        <v>#VALUE!</v>
      </c>
      <c r="T861" s="139" t="b">
        <f t="shared" ca="1" si="62"/>
        <v>1</v>
      </c>
      <c r="U861" s="139">
        <v>861</v>
      </c>
      <c r="V861" s="139"/>
      <c r="W861" s="141"/>
    </row>
    <row r="862" spans="1:23" ht="12" customHeight="1" x14ac:dyDescent="0.3">
      <c r="A862" s="156" t="str">
        <f t="array" aca="1" ref="A862" ca="1">IF(INDIRECT("route!D862")&gt;0,L862,(""))</f>
        <v/>
      </c>
      <c r="B862" s="156" t="str">
        <f t="array" aca="1" ref="B862" ca="1">IF(INDIRECT("route!D862")&gt;0,H862,(""))</f>
        <v/>
      </c>
      <c r="C862" s="157" t="str">
        <f t="shared" ca="1" si="65"/>
        <v xml:space="preserve"> </v>
      </c>
      <c r="D862" s="140">
        <f t="array" aca="1" ref="D862" ca="1">INDIRECT("route!E862")</f>
        <v>0</v>
      </c>
      <c r="E862" s="140" t="str">
        <f t="shared" ca="1" si="56"/>
        <v/>
      </c>
      <c r="F862" s="158">
        <f t="shared" si="52"/>
        <v>12.777777777777779</v>
      </c>
      <c r="G862" s="162">
        <f t="shared" ca="1" si="63"/>
        <v>0</v>
      </c>
      <c r="H862" s="160" t="e">
        <f t="shared" ca="1" si="54"/>
        <v>#NUM!</v>
      </c>
      <c r="I862" s="158">
        <f t="shared" si="53"/>
        <v>12.222222222222221</v>
      </c>
      <c r="J862" s="162">
        <f t="shared" ca="1" si="64"/>
        <v>0</v>
      </c>
      <c r="K862" s="162"/>
      <c r="L862" s="160" t="e">
        <f t="shared" ca="1" si="55"/>
        <v>#NUM!</v>
      </c>
      <c r="M862" s="158">
        <f t="array" aca="1" ref="M862" ca="1">INDIRECT("route!E862")-INDIRECT("route!E861")</f>
        <v>0</v>
      </c>
      <c r="N862" s="157">
        <f t="array" aca="1" ref="N862" ca="1">IF(INDIRECT("route!D862")="START",0,IF(T862=TRUE,N861,INDIRECT("route!E862")))</f>
        <v>141.80000000000001</v>
      </c>
      <c r="O862" s="139" t="e">
        <f t="shared" ca="1" si="57"/>
        <v>#VALUE!</v>
      </c>
      <c r="P862" s="139" t="e">
        <f t="shared" ca="1" si="58"/>
        <v>#VALUE!</v>
      </c>
      <c r="Q862" s="161" t="e">
        <f t="shared" ca="1" si="59"/>
        <v>#VALUE!</v>
      </c>
      <c r="R862" s="161" t="e">
        <f t="shared" ca="1" si="60"/>
        <v>#VALUE!</v>
      </c>
      <c r="S862" s="161" t="e">
        <f t="shared" ca="1" si="61"/>
        <v>#VALUE!</v>
      </c>
      <c r="T862" s="139" t="b">
        <f t="shared" ca="1" si="62"/>
        <v>1</v>
      </c>
      <c r="U862" s="139">
        <v>862</v>
      </c>
      <c r="V862" s="139"/>
      <c r="W862" s="141"/>
    </row>
    <row r="863" spans="1:23" ht="12" customHeight="1" x14ac:dyDescent="0.3">
      <c r="A863" s="156" t="str">
        <f t="array" aca="1" ref="A863" ca="1">IF(INDIRECT("route!D863")&gt;0,L863,(""))</f>
        <v/>
      </c>
      <c r="B863" s="156" t="str">
        <f t="array" aca="1" ref="B863" ca="1">IF(INDIRECT("route!D863")&gt;0,H863,(""))</f>
        <v/>
      </c>
      <c r="C863" s="157" t="str">
        <f t="shared" ca="1" si="65"/>
        <v xml:space="preserve"> </v>
      </c>
      <c r="D863" s="140">
        <f t="array" aca="1" ref="D863" ca="1">INDIRECT("route!E863")</f>
        <v>0</v>
      </c>
      <c r="E863" s="140" t="str">
        <f t="shared" ca="1" si="56"/>
        <v/>
      </c>
      <c r="F863" s="158">
        <f t="shared" si="52"/>
        <v>12.777777777777779</v>
      </c>
      <c r="G863" s="162">
        <f t="shared" ca="1" si="63"/>
        <v>0</v>
      </c>
      <c r="H863" s="160" t="e">
        <f t="shared" ca="1" si="54"/>
        <v>#NUM!</v>
      </c>
      <c r="I863" s="158">
        <f t="shared" si="53"/>
        <v>12.222222222222221</v>
      </c>
      <c r="J863" s="162">
        <f t="shared" ca="1" si="64"/>
        <v>0</v>
      </c>
      <c r="K863" s="162"/>
      <c r="L863" s="160" t="e">
        <f t="shared" ca="1" si="55"/>
        <v>#NUM!</v>
      </c>
      <c r="M863" s="158">
        <f t="array" aca="1" ref="M863" ca="1">INDIRECT("route!E863")-INDIRECT("route!E862")</f>
        <v>0</v>
      </c>
      <c r="N863" s="157">
        <f t="array" aca="1" ref="N863" ca="1">IF(INDIRECT("route!D863")="START",0,IF(T863=TRUE,N862,INDIRECT("route!E863")))</f>
        <v>141.80000000000001</v>
      </c>
      <c r="O863" s="139" t="e">
        <f t="shared" ca="1" si="57"/>
        <v>#VALUE!</v>
      </c>
      <c r="P863" s="139" t="e">
        <f t="shared" ca="1" si="58"/>
        <v>#VALUE!</v>
      </c>
      <c r="Q863" s="161" t="e">
        <f t="shared" ca="1" si="59"/>
        <v>#VALUE!</v>
      </c>
      <c r="R863" s="161" t="e">
        <f t="shared" ca="1" si="60"/>
        <v>#VALUE!</v>
      </c>
      <c r="S863" s="161" t="e">
        <f t="shared" ca="1" si="61"/>
        <v>#VALUE!</v>
      </c>
      <c r="T863" s="139" t="b">
        <f t="shared" ca="1" si="62"/>
        <v>1</v>
      </c>
      <c r="U863" s="139">
        <v>863</v>
      </c>
      <c r="V863" s="139"/>
      <c r="W863" s="141"/>
    </row>
    <row r="864" spans="1:23" ht="12" customHeight="1" x14ac:dyDescent="0.3">
      <c r="A864" s="156" t="str">
        <f t="array" aca="1" ref="A864" ca="1">IF(INDIRECT("route!D864")&gt;0,L864,(""))</f>
        <v/>
      </c>
      <c r="B864" s="156" t="str">
        <f t="array" aca="1" ref="B864" ca="1">IF(INDIRECT("route!D864")&gt;0,H864,(""))</f>
        <v/>
      </c>
      <c r="C864" s="157" t="str">
        <f t="shared" ca="1" si="65"/>
        <v xml:space="preserve"> </v>
      </c>
      <c r="D864" s="140">
        <f t="array" aca="1" ref="D864" ca="1">INDIRECT("route!E864")</f>
        <v>0</v>
      </c>
      <c r="E864" s="140" t="str">
        <f t="shared" ca="1" si="56"/>
        <v/>
      </c>
      <c r="F864" s="158">
        <f t="shared" si="52"/>
        <v>12.777777777777779</v>
      </c>
      <c r="G864" s="162">
        <f t="shared" ca="1" si="63"/>
        <v>0</v>
      </c>
      <c r="H864" s="160" t="e">
        <f t="shared" ca="1" si="54"/>
        <v>#NUM!</v>
      </c>
      <c r="I864" s="158">
        <f t="shared" si="53"/>
        <v>12.222222222222221</v>
      </c>
      <c r="J864" s="162">
        <f t="shared" ca="1" si="64"/>
        <v>0</v>
      </c>
      <c r="K864" s="162"/>
      <c r="L864" s="160" t="e">
        <f t="shared" ca="1" si="55"/>
        <v>#NUM!</v>
      </c>
      <c r="M864" s="158">
        <f t="array" aca="1" ref="M864" ca="1">INDIRECT("route!E864")-INDIRECT("route!E863")</f>
        <v>0</v>
      </c>
      <c r="N864" s="157">
        <f t="array" aca="1" ref="N864" ca="1">IF(INDIRECT("route!D864")="START",0,IF(T864=TRUE,N863,INDIRECT("route!E864")))</f>
        <v>141.80000000000001</v>
      </c>
      <c r="O864" s="139" t="e">
        <f t="shared" ca="1" si="57"/>
        <v>#VALUE!</v>
      </c>
      <c r="P864" s="139" t="e">
        <f t="shared" ca="1" si="58"/>
        <v>#VALUE!</v>
      </c>
      <c r="Q864" s="161" t="e">
        <f t="shared" ca="1" si="59"/>
        <v>#VALUE!</v>
      </c>
      <c r="R864" s="161" t="e">
        <f t="shared" ca="1" si="60"/>
        <v>#VALUE!</v>
      </c>
      <c r="S864" s="161" t="e">
        <f t="shared" ca="1" si="61"/>
        <v>#VALUE!</v>
      </c>
      <c r="T864" s="139" t="b">
        <f t="shared" ca="1" si="62"/>
        <v>1</v>
      </c>
      <c r="U864" s="139">
        <v>864</v>
      </c>
      <c r="V864" s="139"/>
      <c r="W864" s="141"/>
    </row>
    <row r="865" spans="1:23" ht="12" customHeight="1" x14ac:dyDescent="0.3">
      <c r="A865" s="156" t="str">
        <f t="array" aca="1" ref="A865" ca="1">IF(INDIRECT("route!D865")&gt;0,L865,(""))</f>
        <v/>
      </c>
      <c r="B865" s="156" t="str">
        <f t="array" aca="1" ref="B865" ca="1">IF(INDIRECT("route!D865")&gt;0,H865,(""))</f>
        <v/>
      </c>
      <c r="C865" s="157" t="str">
        <f t="shared" ca="1" si="65"/>
        <v xml:space="preserve"> </v>
      </c>
      <c r="D865" s="140">
        <f t="array" aca="1" ref="D865" ca="1">INDIRECT("route!E865")</f>
        <v>0</v>
      </c>
      <c r="E865" s="140" t="str">
        <f t="shared" ca="1" si="56"/>
        <v/>
      </c>
      <c r="F865" s="158">
        <f t="shared" si="52"/>
        <v>12.777777777777779</v>
      </c>
      <c r="G865" s="162">
        <f t="shared" ca="1" si="63"/>
        <v>0</v>
      </c>
      <c r="H865" s="160" t="e">
        <f t="shared" ca="1" si="54"/>
        <v>#NUM!</v>
      </c>
      <c r="I865" s="158">
        <f t="shared" si="53"/>
        <v>12.222222222222221</v>
      </c>
      <c r="J865" s="162">
        <f t="shared" ca="1" si="64"/>
        <v>0</v>
      </c>
      <c r="K865" s="162"/>
      <c r="L865" s="160" t="e">
        <f t="shared" ca="1" si="55"/>
        <v>#NUM!</v>
      </c>
      <c r="M865" s="158">
        <f t="array" aca="1" ref="M865" ca="1">INDIRECT("route!E865")-INDIRECT("route!E864")</f>
        <v>0</v>
      </c>
      <c r="N865" s="157">
        <f t="array" aca="1" ref="N865" ca="1">IF(INDIRECT("route!D865")="START",0,IF(T865=TRUE,N864,INDIRECT("route!E865")))</f>
        <v>141.80000000000001</v>
      </c>
      <c r="O865" s="139" t="e">
        <f t="shared" ca="1" si="57"/>
        <v>#VALUE!</v>
      </c>
      <c r="P865" s="139" t="e">
        <f t="shared" ca="1" si="58"/>
        <v>#VALUE!</v>
      </c>
      <c r="Q865" s="161" t="e">
        <f t="shared" ca="1" si="59"/>
        <v>#VALUE!</v>
      </c>
      <c r="R865" s="161" t="e">
        <f t="shared" ca="1" si="60"/>
        <v>#VALUE!</v>
      </c>
      <c r="S865" s="161" t="e">
        <f t="shared" ca="1" si="61"/>
        <v>#VALUE!</v>
      </c>
      <c r="T865" s="139" t="b">
        <f t="shared" ca="1" si="62"/>
        <v>1</v>
      </c>
      <c r="U865" s="139">
        <v>865</v>
      </c>
      <c r="V865" s="139"/>
      <c r="W865" s="141"/>
    </row>
    <row r="866" spans="1:23" ht="12" customHeight="1" x14ac:dyDescent="0.3">
      <c r="A866" s="156" t="str">
        <f t="array" aca="1" ref="A866" ca="1">IF(INDIRECT("route!D866")&gt;0,L866,(""))</f>
        <v/>
      </c>
      <c r="B866" s="156" t="str">
        <f t="array" aca="1" ref="B866" ca="1">IF(INDIRECT("route!D866")&gt;0,H866,(""))</f>
        <v/>
      </c>
      <c r="C866" s="157" t="str">
        <f t="shared" ca="1" si="65"/>
        <v xml:space="preserve"> </v>
      </c>
      <c r="D866" s="140">
        <f t="array" aca="1" ref="D866" ca="1">INDIRECT("route!E866")</f>
        <v>0</v>
      </c>
      <c r="E866" s="140" t="str">
        <f t="shared" ca="1" si="56"/>
        <v/>
      </c>
      <c r="F866" s="158">
        <f t="shared" si="52"/>
        <v>12.777777777777779</v>
      </c>
      <c r="G866" s="162">
        <f t="shared" ca="1" si="63"/>
        <v>0</v>
      </c>
      <c r="H866" s="160" t="e">
        <f t="shared" ca="1" si="54"/>
        <v>#NUM!</v>
      </c>
      <c r="I866" s="158">
        <f t="shared" si="53"/>
        <v>12.222222222222221</v>
      </c>
      <c r="J866" s="162">
        <f t="shared" ca="1" si="64"/>
        <v>0</v>
      </c>
      <c r="K866" s="162"/>
      <c r="L866" s="160" t="e">
        <f t="shared" ca="1" si="55"/>
        <v>#NUM!</v>
      </c>
      <c r="M866" s="158">
        <f t="array" aca="1" ref="M866" ca="1">INDIRECT("route!E866")-INDIRECT("route!E865")</f>
        <v>0</v>
      </c>
      <c r="N866" s="157">
        <f t="array" aca="1" ref="N866" ca="1">IF(INDIRECT("route!D866")="START",0,IF(T866=TRUE,N865,INDIRECT("route!E866")))</f>
        <v>141.80000000000001</v>
      </c>
      <c r="O866" s="139" t="e">
        <f t="shared" ca="1" si="57"/>
        <v>#VALUE!</v>
      </c>
      <c r="P866" s="139" t="e">
        <f t="shared" ca="1" si="58"/>
        <v>#VALUE!</v>
      </c>
      <c r="Q866" s="161" t="e">
        <f t="shared" ca="1" si="59"/>
        <v>#VALUE!</v>
      </c>
      <c r="R866" s="161" t="e">
        <f t="shared" ca="1" si="60"/>
        <v>#VALUE!</v>
      </c>
      <c r="S866" s="161" t="e">
        <f t="shared" ca="1" si="61"/>
        <v>#VALUE!</v>
      </c>
      <c r="T866" s="139" t="b">
        <f t="shared" ca="1" si="62"/>
        <v>1</v>
      </c>
      <c r="U866" s="139">
        <v>866</v>
      </c>
      <c r="V866" s="139"/>
      <c r="W866" s="141"/>
    </row>
    <row r="867" spans="1:23" ht="12" customHeight="1" x14ac:dyDescent="0.3">
      <c r="A867" s="156" t="str">
        <f t="array" aca="1" ref="A867" ca="1">IF(INDIRECT("route!D867")&gt;0,L867,(""))</f>
        <v/>
      </c>
      <c r="B867" s="156" t="str">
        <f t="array" aca="1" ref="B867" ca="1">IF(INDIRECT("route!D867")&gt;0,H867,(""))</f>
        <v/>
      </c>
      <c r="C867" s="157" t="str">
        <f t="shared" ca="1" si="65"/>
        <v xml:space="preserve"> </v>
      </c>
      <c r="D867" s="140">
        <f t="array" aca="1" ref="D867" ca="1">INDIRECT("route!E867")</f>
        <v>0</v>
      </c>
      <c r="E867" s="140" t="str">
        <f t="shared" ca="1" si="56"/>
        <v/>
      </c>
      <c r="F867" s="158">
        <f t="shared" si="52"/>
        <v>12.777777777777779</v>
      </c>
      <c r="G867" s="162">
        <f t="shared" ca="1" si="63"/>
        <v>0</v>
      </c>
      <c r="H867" s="160" t="e">
        <f t="shared" ca="1" si="54"/>
        <v>#NUM!</v>
      </c>
      <c r="I867" s="158">
        <f t="shared" si="53"/>
        <v>12.222222222222221</v>
      </c>
      <c r="J867" s="162">
        <f t="shared" ca="1" si="64"/>
        <v>0</v>
      </c>
      <c r="K867" s="162"/>
      <c r="L867" s="160" t="e">
        <f t="shared" ca="1" si="55"/>
        <v>#NUM!</v>
      </c>
      <c r="M867" s="158">
        <f t="array" aca="1" ref="M867" ca="1">INDIRECT("route!E867")-INDIRECT("route!E866")</f>
        <v>0</v>
      </c>
      <c r="N867" s="157">
        <f t="array" aca="1" ref="N867" ca="1">IF(INDIRECT("route!D867")="START",0,IF(T867=TRUE,N866,INDIRECT("route!E867")))</f>
        <v>141.80000000000001</v>
      </c>
      <c r="O867" s="139" t="e">
        <f t="shared" ca="1" si="57"/>
        <v>#VALUE!</v>
      </c>
      <c r="P867" s="139" t="e">
        <f t="shared" ca="1" si="58"/>
        <v>#VALUE!</v>
      </c>
      <c r="Q867" s="161" t="e">
        <f t="shared" ca="1" si="59"/>
        <v>#VALUE!</v>
      </c>
      <c r="R867" s="161" t="e">
        <f t="shared" ca="1" si="60"/>
        <v>#VALUE!</v>
      </c>
      <c r="S867" s="161" t="e">
        <f t="shared" ca="1" si="61"/>
        <v>#VALUE!</v>
      </c>
      <c r="T867" s="139" t="b">
        <f t="shared" ca="1" si="62"/>
        <v>1</v>
      </c>
      <c r="U867" s="139">
        <v>867</v>
      </c>
      <c r="V867" s="139"/>
      <c r="W867" s="141"/>
    </row>
    <row r="868" spans="1:23" ht="12" customHeight="1" x14ac:dyDescent="0.3">
      <c r="A868" s="156" t="str">
        <f t="array" aca="1" ref="A868" ca="1">IF(INDIRECT("route!D868")&gt;0,L868,(""))</f>
        <v/>
      </c>
      <c r="B868" s="156" t="str">
        <f t="array" aca="1" ref="B868" ca="1">IF(INDIRECT("route!D868")&gt;0,H868,(""))</f>
        <v/>
      </c>
      <c r="C868" s="157" t="str">
        <f t="shared" ca="1" si="65"/>
        <v xml:space="preserve"> </v>
      </c>
      <c r="D868" s="140">
        <f t="array" aca="1" ref="D868" ca="1">INDIRECT("route!E868")</f>
        <v>0</v>
      </c>
      <c r="E868" s="140" t="str">
        <f t="shared" ca="1" si="56"/>
        <v/>
      </c>
      <c r="F868" s="158">
        <f t="shared" si="52"/>
        <v>12.777777777777779</v>
      </c>
      <c r="G868" s="162">
        <f t="shared" ca="1" si="63"/>
        <v>0</v>
      </c>
      <c r="H868" s="160" t="e">
        <f t="shared" ca="1" si="54"/>
        <v>#NUM!</v>
      </c>
      <c r="I868" s="158">
        <f t="shared" si="53"/>
        <v>12.222222222222221</v>
      </c>
      <c r="J868" s="162">
        <f t="shared" ca="1" si="64"/>
        <v>0</v>
      </c>
      <c r="K868" s="162"/>
      <c r="L868" s="160" t="e">
        <f t="shared" ca="1" si="55"/>
        <v>#NUM!</v>
      </c>
      <c r="M868" s="158">
        <f t="array" aca="1" ref="M868" ca="1">INDIRECT("route!E868")-INDIRECT("route!E867")</f>
        <v>0</v>
      </c>
      <c r="N868" s="157">
        <f t="array" aca="1" ref="N868" ca="1">IF(INDIRECT("route!D868")="START",0,IF(T868=TRUE,N867,INDIRECT("route!E868")))</f>
        <v>141.80000000000001</v>
      </c>
      <c r="O868" s="139" t="e">
        <f t="shared" ca="1" si="57"/>
        <v>#VALUE!</v>
      </c>
      <c r="P868" s="139" t="e">
        <f t="shared" ca="1" si="58"/>
        <v>#VALUE!</v>
      </c>
      <c r="Q868" s="161" t="e">
        <f t="shared" ca="1" si="59"/>
        <v>#VALUE!</v>
      </c>
      <c r="R868" s="161" t="e">
        <f t="shared" ca="1" si="60"/>
        <v>#VALUE!</v>
      </c>
      <c r="S868" s="161" t="e">
        <f t="shared" ca="1" si="61"/>
        <v>#VALUE!</v>
      </c>
      <c r="T868" s="139" t="b">
        <f t="shared" ca="1" si="62"/>
        <v>1</v>
      </c>
      <c r="U868" s="139">
        <v>868</v>
      </c>
      <c r="V868" s="139"/>
      <c r="W868" s="141"/>
    </row>
    <row r="869" spans="1:23" ht="12" customHeight="1" x14ac:dyDescent="0.3">
      <c r="A869" s="156" t="str">
        <f t="array" aca="1" ref="A869" ca="1">IF(INDIRECT("route!D869")&gt;0,L869,(""))</f>
        <v/>
      </c>
      <c r="B869" s="156" t="str">
        <f t="array" aca="1" ref="B869" ca="1">IF(INDIRECT("route!D869")&gt;0,H869,(""))</f>
        <v/>
      </c>
      <c r="C869" s="157" t="str">
        <f t="shared" ca="1" si="65"/>
        <v xml:space="preserve"> </v>
      </c>
      <c r="D869" s="140">
        <f t="array" aca="1" ref="D869" ca="1">INDIRECT("route!E869")</f>
        <v>0</v>
      </c>
      <c r="E869" s="140" t="str">
        <f t="shared" ca="1" si="56"/>
        <v/>
      </c>
      <c r="F869" s="158">
        <f t="shared" si="52"/>
        <v>12.777777777777779</v>
      </c>
      <c r="G869" s="162">
        <f t="shared" ca="1" si="63"/>
        <v>0</v>
      </c>
      <c r="H869" s="160" t="e">
        <f t="shared" ca="1" si="54"/>
        <v>#NUM!</v>
      </c>
      <c r="I869" s="158">
        <f t="shared" si="53"/>
        <v>12.222222222222221</v>
      </c>
      <c r="J869" s="162">
        <f t="shared" ca="1" si="64"/>
        <v>0</v>
      </c>
      <c r="K869" s="162"/>
      <c r="L869" s="160" t="e">
        <f t="shared" ca="1" si="55"/>
        <v>#NUM!</v>
      </c>
      <c r="M869" s="158">
        <f t="array" aca="1" ref="M869" ca="1">INDIRECT("route!E869")-INDIRECT("route!E868")</f>
        <v>0</v>
      </c>
      <c r="N869" s="157">
        <f t="array" aca="1" ref="N869" ca="1">IF(INDIRECT("route!D869")="START",0,IF(T869=TRUE,N868,INDIRECT("route!E869")))</f>
        <v>141.80000000000001</v>
      </c>
      <c r="O869" s="139" t="e">
        <f t="shared" ca="1" si="57"/>
        <v>#VALUE!</v>
      </c>
      <c r="P869" s="139" t="e">
        <f t="shared" ca="1" si="58"/>
        <v>#VALUE!</v>
      </c>
      <c r="Q869" s="161" t="e">
        <f t="shared" ca="1" si="59"/>
        <v>#VALUE!</v>
      </c>
      <c r="R869" s="161" t="e">
        <f t="shared" ca="1" si="60"/>
        <v>#VALUE!</v>
      </c>
      <c r="S869" s="161" t="e">
        <f t="shared" ca="1" si="61"/>
        <v>#VALUE!</v>
      </c>
      <c r="T869" s="139" t="b">
        <f t="shared" ca="1" si="62"/>
        <v>1</v>
      </c>
      <c r="U869" s="139">
        <v>869</v>
      </c>
      <c r="V869" s="139"/>
      <c r="W869" s="141"/>
    </row>
    <row r="870" spans="1:23" ht="12" customHeight="1" x14ac:dyDescent="0.3">
      <c r="A870" s="156" t="str">
        <f t="array" aca="1" ref="A870" ca="1">IF(INDIRECT("route!D870")&gt;0,L870,(""))</f>
        <v/>
      </c>
      <c r="B870" s="156" t="str">
        <f t="array" aca="1" ref="B870" ca="1">IF(INDIRECT("route!D870")&gt;0,H870,(""))</f>
        <v/>
      </c>
      <c r="C870" s="157" t="str">
        <f t="shared" ca="1" si="65"/>
        <v xml:space="preserve"> </v>
      </c>
      <c r="D870" s="140">
        <f t="array" aca="1" ref="D870" ca="1">INDIRECT("route!E870")</f>
        <v>0</v>
      </c>
      <c r="E870" s="140" t="str">
        <f t="shared" ca="1" si="56"/>
        <v/>
      </c>
      <c r="F870" s="158">
        <f t="shared" si="52"/>
        <v>12.777777777777779</v>
      </c>
      <c r="G870" s="162">
        <f t="shared" ca="1" si="63"/>
        <v>0</v>
      </c>
      <c r="H870" s="160" t="e">
        <f t="shared" ca="1" si="54"/>
        <v>#NUM!</v>
      </c>
      <c r="I870" s="158">
        <f t="shared" si="53"/>
        <v>12.222222222222221</v>
      </c>
      <c r="J870" s="162">
        <f t="shared" ca="1" si="64"/>
        <v>0</v>
      </c>
      <c r="K870" s="162"/>
      <c r="L870" s="160" t="e">
        <f t="shared" ca="1" si="55"/>
        <v>#NUM!</v>
      </c>
      <c r="M870" s="158">
        <f t="array" aca="1" ref="M870" ca="1">INDIRECT("route!E870")-INDIRECT("route!E869")</f>
        <v>0</v>
      </c>
      <c r="N870" s="157">
        <f t="array" aca="1" ref="N870" ca="1">IF(INDIRECT("route!D870")="START",0,IF(T870=TRUE,N869,INDIRECT("route!E870")))</f>
        <v>141.80000000000001</v>
      </c>
      <c r="O870" s="139" t="e">
        <f t="shared" ca="1" si="57"/>
        <v>#VALUE!</v>
      </c>
      <c r="P870" s="139" t="e">
        <f t="shared" ca="1" si="58"/>
        <v>#VALUE!</v>
      </c>
      <c r="Q870" s="161" t="e">
        <f t="shared" ca="1" si="59"/>
        <v>#VALUE!</v>
      </c>
      <c r="R870" s="161" t="e">
        <f t="shared" ca="1" si="60"/>
        <v>#VALUE!</v>
      </c>
      <c r="S870" s="161" t="e">
        <f t="shared" ca="1" si="61"/>
        <v>#VALUE!</v>
      </c>
      <c r="T870" s="139" t="b">
        <f t="shared" ca="1" si="62"/>
        <v>1</v>
      </c>
      <c r="U870" s="139">
        <v>870</v>
      </c>
      <c r="V870" s="139"/>
      <c r="W870" s="141"/>
    </row>
    <row r="871" spans="1:23" ht="12" customHeight="1" x14ac:dyDescent="0.3">
      <c r="A871" s="156" t="str">
        <f t="array" aca="1" ref="A871" ca="1">IF(INDIRECT("route!D871")&gt;0,L871,(""))</f>
        <v/>
      </c>
      <c r="B871" s="156" t="str">
        <f t="array" aca="1" ref="B871" ca="1">IF(INDIRECT("route!D871")&gt;0,H871,(""))</f>
        <v/>
      </c>
      <c r="C871" s="157" t="str">
        <f t="shared" ca="1" si="65"/>
        <v xml:space="preserve"> </v>
      </c>
      <c r="D871" s="140">
        <f t="array" aca="1" ref="D871" ca="1">INDIRECT("route!E871")</f>
        <v>0</v>
      </c>
      <c r="E871" s="140" t="str">
        <f t="shared" ca="1" si="56"/>
        <v/>
      </c>
      <c r="F871" s="158">
        <f t="shared" si="52"/>
        <v>12.777777777777779</v>
      </c>
      <c r="G871" s="162">
        <f t="shared" ca="1" si="63"/>
        <v>0</v>
      </c>
      <c r="H871" s="160" t="e">
        <f t="shared" ca="1" si="54"/>
        <v>#NUM!</v>
      </c>
      <c r="I871" s="158">
        <f t="shared" si="53"/>
        <v>12.222222222222221</v>
      </c>
      <c r="J871" s="162">
        <f t="shared" ca="1" si="64"/>
        <v>0</v>
      </c>
      <c r="K871" s="162"/>
      <c r="L871" s="160" t="e">
        <f t="shared" ca="1" si="55"/>
        <v>#NUM!</v>
      </c>
      <c r="M871" s="158">
        <f t="array" aca="1" ref="M871" ca="1">INDIRECT("route!E871")-INDIRECT("route!E870")</f>
        <v>0</v>
      </c>
      <c r="N871" s="157">
        <f t="array" aca="1" ref="N871" ca="1">IF(INDIRECT("route!D871")="START",0,IF(T871=TRUE,N870,INDIRECT("route!E871")))</f>
        <v>141.80000000000001</v>
      </c>
      <c r="O871" s="139" t="e">
        <f t="shared" ca="1" si="57"/>
        <v>#VALUE!</v>
      </c>
      <c r="P871" s="139" t="e">
        <f t="shared" ca="1" si="58"/>
        <v>#VALUE!</v>
      </c>
      <c r="Q871" s="161" t="e">
        <f t="shared" ca="1" si="59"/>
        <v>#VALUE!</v>
      </c>
      <c r="R871" s="161" t="e">
        <f t="shared" ca="1" si="60"/>
        <v>#VALUE!</v>
      </c>
      <c r="S871" s="161" t="e">
        <f t="shared" ca="1" si="61"/>
        <v>#VALUE!</v>
      </c>
      <c r="T871" s="139" t="b">
        <f t="shared" ca="1" si="62"/>
        <v>1</v>
      </c>
      <c r="U871" s="139">
        <v>871</v>
      </c>
      <c r="V871" s="139"/>
      <c r="W871" s="141"/>
    </row>
    <row r="872" spans="1:23" ht="12" customHeight="1" x14ac:dyDescent="0.3">
      <c r="A872" s="156" t="str">
        <f t="array" aca="1" ref="A872" ca="1">IF(INDIRECT("route!D872")&gt;0,L872,(""))</f>
        <v/>
      </c>
      <c r="B872" s="156" t="str">
        <f t="array" aca="1" ref="B872" ca="1">IF(INDIRECT("route!D872")&gt;0,H872,(""))</f>
        <v/>
      </c>
      <c r="C872" s="157" t="str">
        <f t="shared" ca="1" si="65"/>
        <v xml:space="preserve"> </v>
      </c>
      <c r="D872" s="140">
        <f t="array" aca="1" ref="D872" ca="1">INDIRECT("route!E872")</f>
        <v>0</v>
      </c>
      <c r="E872" s="140" t="str">
        <f t="shared" ca="1" si="56"/>
        <v/>
      </c>
      <c r="F872" s="158">
        <f t="shared" si="52"/>
        <v>12.777777777777779</v>
      </c>
      <c r="G872" s="162">
        <f t="shared" ca="1" si="63"/>
        <v>0</v>
      </c>
      <c r="H872" s="160" t="e">
        <f t="shared" ca="1" si="54"/>
        <v>#NUM!</v>
      </c>
      <c r="I872" s="158">
        <f t="shared" si="53"/>
        <v>12.222222222222221</v>
      </c>
      <c r="J872" s="162">
        <f t="shared" ca="1" si="64"/>
        <v>0</v>
      </c>
      <c r="K872" s="162"/>
      <c r="L872" s="160" t="e">
        <f t="shared" ca="1" si="55"/>
        <v>#NUM!</v>
      </c>
      <c r="M872" s="158">
        <f t="array" aca="1" ref="M872" ca="1">INDIRECT("route!E872")-INDIRECT("route!E871")</f>
        <v>0</v>
      </c>
      <c r="N872" s="157">
        <f t="array" aca="1" ref="N872" ca="1">IF(INDIRECT("route!D872")="START",0,IF(T872=TRUE,N871,INDIRECT("route!E872")))</f>
        <v>141.80000000000001</v>
      </c>
      <c r="O872" s="139" t="e">
        <f t="shared" ca="1" si="57"/>
        <v>#VALUE!</v>
      </c>
      <c r="P872" s="139" t="e">
        <f t="shared" ca="1" si="58"/>
        <v>#VALUE!</v>
      </c>
      <c r="Q872" s="161" t="e">
        <f t="shared" ca="1" si="59"/>
        <v>#VALUE!</v>
      </c>
      <c r="R872" s="161" t="e">
        <f t="shared" ca="1" si="60"/>
        <v>#VALUE!</v>
      </c>
      <c r="S872" s="161" t="e">
        <f t="shared" ca="1" si="61"/>
        <v>#VALUE!</v>
      </c>
      <c r="T872" s="139" t="b">
        <f t="shared" ca="1" si="62"/>
        <v>1</v>
      </c>
      <c r="U872" s="139">
        <v>872</v>
      </c>
      <c r="V872" s="139"/>
      <c r="W872" s="141"/>
    </row>
    <row r="873" spans="1:23" ht="12" customHeight="1" x14ac:dyDescent="0.3">
      <c r="A873" s="156" t="str">
        <f t="array" aca="1" ref="A873" ca="1">IF(INDIRECT("route!D873")&gt;0,L873,(""))</f>
        <v/>
      </c>
      <c r="B873" s="156" t="str">
        <f t="array" aca="1" ref="B873" ca="1">IF(INDIRECT("route!D873")&gt;0,H873,(""))</f>
        <v/>
      </c>
      <c r="C873" s="157" t="str">
        <f t="shared" ca="1" si="65"/>
        <v xml:space="preserve"> </v>
      </c>
      <c r="D873" s="140">
        <f t="array" aca="1" ref="D873" ca="1">INDIRECT("route!E873")</f>
        <v>0</v>
      </c>
      <c r="E873" s="140" t="str">
        <f t="shared" ca="1" si="56"/>
        <v/>
      </c>
      <c r="F873" s="158">
        <f t="shared" si="52"/>
        <v>12.777777777777779</v>
      </c>
      <c r="G873" s="162">
        <f t="shared" ca="1" si="63"/>
        <v>0</v>
      </c>
      <c r="H873" s="160" t="e">
        <f t="shared" ca="1" si="54"/>
        <v>#NUM!</v>
      </c>
      <c r="I873" s="158">
        <f t="shared" si="53"/>
        <v>12.222222222222221</v>
      </c>
      <c r="J873" s="162">
        <f t="shared" ca="1" si="64"/>
        <v>0</v>
      </c>
      <c r="K873" s="162"/>
      <c r="L873" s="160" t="e">
        <f t="shared" ca="1" si="55"/>
        <v>#NUM!</v>
      </c>
      <c r="M873" s="158">
        <f t="array" aca="1" ref="M873" ca="1">INDIRECT("route!E873")-INDIRECT("route!E872")</f>
        <v>0</v>
      </c>
      <c r="N873" s="157">
        <f t="array" aca="1" ref="N873" ca="1">IF(INDIRECT("route!D873")="START",0,IF(T873=TRUE,N872,INDIRECT("route!E873")))</f>
        <v>141.80000000000001</v>
      </c>
      <c r="O873" s="139" t="e">
        <f t="shared" ca="1" si="57"/>
        <v>#VALUE!</v>
      </c>
      <c r="P873" s="139" t="e">
        <f t="shared" ca="1" si="58"/>
        <v>#VALUE!</v>
      </c>
      <c r="Q873" s="161" t="e">
        <f t="shared" ca="1" si="59"/>
        <v>#VALUE!</v>
      </c>
      <c r="R873" s="161" t="e">
        <f t="shared" ca="1" si="60"/>
        <v>#VALUE!</v>
      </c>
      <c r="S873" s="161" t="e">
        <f t="shared" ca="1" si="61"/>
        <v>#VALUE!</v>
      </c>
      <c r="T873" s="139" t="b">
        <f t="shared" ca="1" si="62"/>
        <v>1</v>
      </c>
      <c r="U873" s="139">
        <v>873</v>
      </c>
      <c r="V873" s="139"/>
      <c r="W873" s="141"/>
    </row>
    <row r="874" spans="1:23" ht="12" customHeight="1" x14ac:dyDescent="0.3">
      <c r="A874" s="156" t="str">
        <f t="array" aca="1" ref="A874" ca="1">IF(INDIRECT("route!D874")&gt;0,L874,(""))</f>
        <v/>
      </c>
      <c r="B874" s="156" t="str">
        <f t="array" aca="1" ref="B874" ca="1">IF(INDIRECT("route!D874")&gt;0,H874,(""))</f>
        <v/>
      </c>
      <c r="C874" s="157" t="str">
        <f t="shared" ca="1" si="65"/>
        <v xml:space="preserve"> </v>
      </c>
      <c r="D874" s="140">
        <f t="array" aca="1" ref="D874" ca="1">INDIRECT("route!E874")</f>
        <v>0</v>
      </c>
      <c r="E874" s="140" t="str">
        <f t="shared" ca="1" si="56"/>
        <v/>
      </c>
      <c r="F874" s="158">
        <f t="shared" si="52"/>
        <v>12.777777777777779</v>
      </c>
      <c r="G874" s="162">
        <f t="shared" ca="1" si="63"/>
        <v>0</v>
      </c>
      <c r="H874" s="160" t="e">
        <f t="shared" ca="1" si="54"/>
        <v>#NUM!</v>
      </c>
      <c r="I874" s="158">
        <f t="shared" si="53"/>
        <v>12.222222222222221</v>
      </c>
      <c r="J874" s="162">
        <f t="shared" ca="1" si="64"/>
        <v>0</v>
      </c>
      <c r="K874" s="162"/>
      <c r="L874" s="160" t="e">
        <f t="shared" ca="1" si="55"/>
        <v>#NUM!</v>
      </c>
      <c r="M874" s="158">
        <f t="array" aca="1" ref="M874" ca="1">INDIRECT("route!E874")-INDIRECT("route!E873")</f>
        <v>0</v>
      </c>
      <c r="N874" s="157">
        <f t="array" aca="1" ref="N874" ca="1">IF(INDIRECT("route!D874")="START",0,IF(T874=TRUE,N873,INDIRECT("route!E874")))</f>
        <v>141.80000000000001</v>
      </c>
      <c r="O874" s="139" t="e">
        <f t="shared" ca="1" si="57"/>
        <v>#VALUE!</v>
      </c>
      <c r="P874" s="139" t="e">
        <f t="shared" ca="1" si="58"/>
        <v>#VALUE!</v>
      </c>
      <c r="Q874" s="161" t="e">
        <f t="shared" ca="1" si="59"/>
        <v>#VALUE!</v>
      </c>
      <c r="R874" s="161" t="e">
        <f t="shared" ca="1" si="60"/>
        <v>#VALUE!</v>
      </c>
      <c r="S874" s="161" t="e">
        <f t="shared" ca="1" si="61"/>
        <v>#VALUE!</v>
      </c>
      <c r="T874" s="139" t="b">
        <f t="shared" ca="1" si="62"/>
        <v>1</v>
      </c>
      <c r="U874" s="139">
        <v>874</v>
      </c>
      <c r="V874" s="139"/>
      <c r="W874" s="141"/>
    </row>
    <row r="875" spans="1:23" ht="12" customHeight="1" x14ac:dyDescent="0.3">
      <c r="A875" s="156" t="str">
        <f t="array" aca="1" ref="A875" ca="1">IF(INDIRECT("route!D875")&gt;0,L875,(""))</f>
        <v/>
      </c>
      <c r="B875" s="156" t="str">
        <f t="array" aca="1" ref="B875" ca="1">IF(INDIRECT("route!D875")&gt;0,H875,(""))</f>
        <v/>
      </c>
      <c r="C875" s="157" t="str">
        <f t="shared" ca="1" si="65"/>
        <v xml:space="preserve"> </v>
      </c>
      <c r="D875" s="140">
        <f t="array" aca="1" ref="D875" ca="1">INDIRECT("route!E875")</f>
        <v>0</v>
      </c>
      <c r="E875" s="140" t="str">
        <f t="shared" ca="1" si="56"/>
        <v/>
      </c>
      <c r="F875" s="158">
        <f t="shared" si="52"/>
        <v>12.777777777777779</v>
      </c>
      <c r="G875" s="162">
        <f t="shared" ca="1" si="63"/>
        <v>0</v>
      </c>
      <c r="H875" s="160" t="e">
        <f t="shared" ca="1" si="54"/>
        <v>#NUM!</v>
      </c>
      <c r="I875" s="158">
        <f t="shared" si="53"/>
        <v>12.222222222222221</v>
      </c>
      <c r="J875" s="162">
        <f t="shared" ca="1" si="64"/>
        <v>0</v>
      </c>
      <c r="K875" s="162"/>
      <c r="L875" s="160" t="e">
        <f t="shared" ca="1" si="55"/>
        <v>#NUM!</v>
      </c>
      <c r="M875" s="158">
        <f t="array" aca="1" ref="M875" ca="1">INDIRECT("route!E875")-INDIRECT("route!E874")</f>
        <v>0</v>
      </c>
      <c r="N875" s="157">
        <f t="array" aca="1" ref="N875" ca="1">IF(INDIRECT("route!D875")="START",0,IF(T875=TRUE,N874,INDIRECT("route!E875")))</f>
        <v>141.80000000000001</v>
      </c>
      <c r="O875" s="139" t="e">
        <f t="shared" ca="1" si="57"/>
        <v>#VALUE!</v>
      </c>
      <c r="P875" s="139" t="e">
        <f t="shared" ca="1" si="58"/>
        <v>#VALUE!</v>
      </c>
      <c r="Q875" s="161" t="e">
        <f t="shared" ca="1" si="59"/>
        <v>#VALUE!</v>
      </c>
      <c r="R875" s="161" t="e">
        <f t="shared" ca="1" si="60"/>
        <v>#VALUE!</v>
      </c>
      <c r="S875" s="161" t="e">
        <f t="shared" ca="1" si="61"/>
        <v>#VALUE!</v>
      </c>
      <c r="T875" s="139" t="b">
        <f t="shared" ca="1" si="62"/>
        <v>1</v>
      </c>
      <c r="U875" s="139">
        <v>875</v>
      </c>
      <c r="V875" s="139"/>
      <c r="W875" s="141"/>
    </row>
    <row r="876" spans="1:23" ht="12" customHeight="1" x14ac:dyDescent="0.3">
      <c r="A876" s="156" t="str">
        <f t="array" aca="1" ref="A876" ca="1">IF(INDIRECT("route!D876")&gt;0,L876,(""))</f>
        <v/>
      </c>
      <c r="B876" s="156" t="str">
        <f t="array" aca="1" ref="B876" ca="1">IF(INDIRECT("route!D876")&gt;0,H876,(""))</f>
        <v/>
      </c>
      <c r="C876" s="157" t="str">
        <f t="shared" ca="1" si="65"/>
        <v xml:space="preserve"> </v>
      </c>
      <c r="D876" s="140">
        <f t="array" aca="1" ref="D876" ca="1">INDIRECT("route!E876")</f>
        <v>0</v>
      </c>
      <c r="E876" s="140" t="str">
        <f t="shared" ca="1" si="56"/>
        <v/>
      </c>
      <c r="F876" s="158">
        <f t="shared" si="52"/>
        <v>12.777777777777779</v>
      </c>
      <c r="G876" s="162">
        <f t="shared" ca="1" si="63"/>
        <v>0</v>
      </c>
      <c r="H876" s="160" t="e">
        <f t="shared" ca="1" si="54"/>
        <v>#NUM!</v>
      </c>
      <c r="I876" s="158">
        <f t="shared" si="53"/>
        <v>12.222222222222221</v>
      </c>
      <c r="J876" s="162">
        <f t="shared" ca="1" si="64"/>
        <v>0</v>
      </c>
      <c r="K876" s="162"/>
      <c r="L876" s="160" t="e">
        <f t="shared" ca="1" si="55"/>
        <v>#NUM!</v>
      </c>
      <c r="M876" s="158">
        <f t="array" aca="1" ref="M876" ca="1">INDIRECT("route!E876")-INDIRECT("route!E875")</f>
        <v>0</v>
      </c>
      <c r="N876" s="157">
        <f t="array" aca="1" ref="N876" ca="1">IF(INDIRECT("route!D876")="START",0,IF(T876=TRUE,N875,INDIRECT("route!E876")))</f>
        <v>141.80000000000001</v>
      </c>
      <c r="O876" s="139" t="e">
        <f t="shared" ca="1" si="57"/>
        <v>#VALUE!</v>
      </c>
      <c r="P876" s="139" t="e">
        <f t="shared" ca="1" si="58"/>
        <v>#VALUE!</v>
      </c>
      <c r="Q876" s="161" t="e">
        <f t="shared" ca="1" si="59"/>
        <v>#VALUE!</v>
      </c>
      <c r="R876" s="161" t="e">
        <f t="shared" ca="1" si="60"/>
        <v>#VALUE!</v>
      </c>
      <c r="S876" s="161" t="e">
        <f t="shared" ca="1" si="61"/>
        <v>#VALUE!</v>
      </c>
      <c r="T876" s="139" t="b">
        <f t="shared" ca="1" si="62"/>
        <v>1</v>
      </c>
      <c r="U876" s="139">
        <v>876</v>
      </c>
      <c r="V876" s="139"/>
      <c r="W876" s="141"/>
    </row>
    <row r="877" spans="1:23" ht="12" customHeight="1" x14ac:dyDescent="0.3">
      <c r="A877" s="156" t="str">
        <f t="array" aca="1" ref="A877" ca="1">IF(INDIRECT("route!D877")&gt;0,L877,(""))</f>
        <v/>
      </c>
      <c r="B877" s="156" t="str">
        <f t="array" aca="1" ref="B877" ca="1">IF(INDIRECT("route!D877")&gt;0,H877,(""))</f>
        <v/>
      </c>
      <c r="C877" s="157" t="str">
        <f t="shared" ca="1" si="65"/>
        <v xml:space="preserve"> </v>
      </c>
      <c r="D877" s="140">
        <f t="array" aca="1" ref="D877" ca="1">INDIRECT("route!E877")</f>
        <v>0</v>
      </c>
      <c r="E877" s="140" t="str">
        <f t="shared" ca="1" si="56"/>
        <v/>
      </c>
      <c r="F877" s="158">
        <f t="shared" si="52"/>
        <v>12.777777777777779</v>
      </c>
      <c r="G877" s="162">
        <f t="shared" ca="1" si="63"/>
        <v>0</v>
      </c>
      <c r="H877" s="160" t="e">
        <f t="shared" ca="1" si="54"/>
        <v>#NUM!</v>
      </c>
      <c r="I877" s="158">
        <f t="shared" si="53"/>
        <v>12.222222222222221</v>
      </c>
      <c r="J877" s="162">
        <f t="shared" ca="1" si="64"/>
        <v>0</v>
      </c>
      <c r="K877" s="162"/>
      <c r="L877" s="160" t="e">
        <f t="shared" ca="1" si="55"/>
        <v>#NUM!</v>
      </c>
      <c r="M877" s="158">
        <f t="array" aca="1" ref="M877" ca="1">INDIRECT("route!E877")-INDIRECT("route!E876")</f>
        <v>0</v>
      </c>
      <c r="N877" s="157">
        <f t="array" aca="1" ref="N877" ca="1">IF(INDIRECT("route!D877")="START",0,IF(T877=TRUE,N876,INDIRECT("route!E877")))</f>
        <v>141.80000000000001</v>
      </c>
      <c r="O877" s="139" t="e">
        <f t="shared" ca="1" si="57"/>
        <v>#VALUE!</v>
      </c>
      <c r="P877" s="139" t="e">
        <f t="shared" ca="1" si="58"/>
        <v>#VALUE!</v>
      </c>
      <c r="Q877" s="161" t="e">
        <f t="shared" ca="1" si="59"/>
        <v>#VALUE!</v>
      </c>
      <c r="R877" s="161" t="e">
        <f t="shared" ca="1" si="60"/>
        <v>#VALUE!</v>
      </c>
      <c r="S877" s="161" t="e">
        <f t="shared" ca="1" si="61"/>
        <v>#VALUE!</v>
      </c>
      <c r="T877" s="139" t="b">
        <f t="shared" ca="1" si="62"/>
        <v>1</v>
      </c>
      <c r="U877" s="139">
        <v>877</v>
      </c>
      <c r="V877" s="139"/>
      <c r="W877" s="141"/>
    </row>
    <row r="878" spans="1:23" ht="12" customHeight="1" x14ac:dyDescent="0.3">
      <c r="A878" s="156" t="str">
        <f t="array" aca="1" ref="A878" ca="1">IF(INDIRECT("route!D878")&gt;0,L878,(""))</f>
        <v/>
      </c>
      <c r="B878" s="156" t="str">
        <f t="array" aca="1" ref="B878" ca="1">IF(INDIRECT("route!D878")&gt;0,H878,(""))</f>
        <v/>
      </c>
      <c r="C878" s="157" t="str">
        <f t="shared" ca="1" si="65"/>
        <v xml:space="preserve"> </v>
      </c>
      <c r="D878" s="140">
        <f t="array" aca="1" ref="D878" ca="1">INDIRECT("route!E878")</f>
        <v>0</v>
      </c>
      <c r="E878" s="140" t="str">
        <f t="shared" ca="1" si="56"/>
        <v/>
      </c>
      <c r="F878" s="158">
        <f t="shared" si="52"/>
        <v>12.777777777777779</v>
      </c>
      <c r="G878" s="162">
        <f t="shared" ca="1" si="63"/>
        <v>0</v>
      </c>
      <c r="H878" s="160" t="e">
        <f t="shared" ca="1" si="54"/>
        <v>#NUM!</v>
      </c>
      <c r="I878" s="158">
        <f t="shared" si="53"/>
        <v>12.222222222222221</v>
      </c>
      <c r="J878" s="162">
        <f t="shared" ca="1" si="64"/>
        <v>0</v>
      </c>
      <c r="K878" s="162"/>
      <c r="L878" s="160" t="e">
        <f t="shared" ca="1" si="55"/>
        <v>#NUM!</v>
      </c>
      <c r="M878" s="158">
        <f t="array" aca="1" ref="M878" ca="1">INDIRECT("route!E878")-INDIRECT("route!E877")</f>
        <v>0</v>
      </c>
      <c r="N878" s="157">
        <f t="array" aca="1" ref="N878" ca="1">IF(INDIRECT("route!D878")="START",0,IF(T878=TRUE,N877,INDIRECT("route!E878")))</f>
        <v>141.80000000000001</v>
      </c>
      <c r="O878" s="139" t="e">
        <f t="shared" ca="1" si="57"/>
        <v>#VALUE!</v>
      </c>
      <c r="P878" s="139" t="e">
        <f t="shared" ca="1" si="58"/>
        <v>#VALUE!</v>
      </c>
      <c r="Q878" s="161" t="e">
        <f t="shared" ca="1" si="59"/>
        <v>#VALUE!</v>
      </c>
      <c r="R878" s="161" t="e">
        <f t="shared" ca="1" si="60"/>
        <v>#VALUE!</v>
      </c>
      <c r="S878" s="161" t="e">
        <f t="shared" ca="1" si="61"/>
        <v>#VALUE!</v>
      </c>
      <c r="T878" s="139" t="b">
        <f t="shared" ca="1" si="62"/>
        <v>1</v>
      </c>
      <c r="U878" s="139">
        <v>878</v>
      </c>
      <c r="V878" s="139"/>
      <c r="W878" s="141"/>
    </row>
    <row r="879" spans="1:23" ht="12" customHeight="1" x14ac:dyDescent="0.3">
      <c r="A879" s="156" t="str">
        <f t="array" aca="1" ref="A879" ca="1">IF(INDIRECT("route!D879")&gt;0,L879,(""))</f>
        <v/>
      </c>
      <c r="B879" s="156" t="str">
        <f t="array" aca="1" ref="B879" ca="1">IF(INDIRECT("route!D879")&gt;0,H879,(""))</f>
        <v/>
      </c>
      <c r="C879" s="157" t="str">
        <f t="shared" ca="1" si="65"/>
        <v xml:space="preserve"> </v>
      </c>
      <c r="D879" s="140">
        <f t="array" aca="1" ref="D879" ca="1">INDIRECT("route!E879")</f>
        <v>0</v>
      </c>
      <c r="E879" s="140" t="str">
        <f t="shared" ca="1" si="56"/>
        <v/>
      </c>
      <c r="F879" s="158">
        <f t="shared" si="52"/>
        <v>12.777777777777779</v>
      </c>
      <c r="G879" s="162">
        <f t="shared" ca="1" si="63"/>
        <v>0</v>
      </c>
      <c r="H879" s="160" t="e">
        <f t="shared" ca="1" si="54"/>
        <v>#NUM!</v>
      </c>
      <c r="I879" s="158">
        <f t="shared" si="53"/>
        <v>12.222222222222221</v>
      </c>
      <c r="J879" s="162">
        <f t="shared" ca="1" si="64"/>
        <v>0</v>
      </c>
      <c r="K879" s="162"/>
      <c r="L879" s="160" t="e">
        <f t="shared" ca="1" si="55"/>
        <v>#NUM!</v>
      </c>
      <c r="M879" s="158">
        <f t="array" aca="1" ref="M879" ca="1">INDIRECT("route!E879")-INDIRECT("route!E878")</f>
        <v>0</v>
      </c>
      <c r="N879" s="157">
        <f t="array" aca="1" ref="N879" ca="1">IF(INDIRECT("route!D879")="START",0,IF(T879=TRUE,N878,INDIRECT("route!E879")))</f>
        <v>141.80000000000001</v>
      </c>
      <c r="O879" s="139" t="e">
        <f t="shared" ca="1" si="57"/>
        <v>#VALUE!</v>
      </c>
      <c r="P879" s="139" t="e">
        <f t="shared" ca="1" si="58"/>
        <v>#VALUE!</v>
      </c>
      <c r="Q879" s="161" t="e">
        <f t="shared" ca="1" si="59"/>
        <v>#VALUE!</v>
      </c>
      <c r="R879" s="161" t="e">
        <f t="shared" ca="1" si="60"/>
        <v>#VALUE!</v>
      </c>
      <c r="S879" s="161" t="e">
        <f t="shared" ca="1" si="61"/>
        <v>#VALUE!</v>
      </c>
      <c r="T879" s="139" t="b">
        <f t="shared" ca="1" si="62"/>
        <v>1</v>
      </c>
      <c r="U879" s="139">
        <v>879</v>
      </c>
      <c r="V879" s="139"/>
      <c r="W879" s="141"/>
    </row>
    <row r="880" spans="1:23" ht="12" customHeight="1" x14ac:dyDescent="0.3">
      <c r="A880" s="156" t="str">
        <f t="array" aca="1" ref="A880" ca="1">IF(INDIRECT("route!D880")&gt;0,L880,(""))</f>
        <v/>
      </c>
      <c r="B880" s="156" t="str">
        <f t="array" aca="1" ref="B880" ca="1">IF(INDIRECT("route!D880")&gt;0,H880,(""))</f>
        <v/>
      </c>
      <c r="C880" s="157" t="str">
        <f t="shared" ca="1" si="65"/>
        <v xml:space="preserve"> </v>
      </c>
      <c r="D880" s="140">
        <f t="array" aca="1" ref="D880" ca="1">INDIRECT("route!E880")</f>
        <v>0</v>
      </c>
      <c r="E880" s="140" t="str">
        <f t="shared" ca="1" si="56"/>
        <v/>
      </c>
      <c r="F880" s="158">
        <f t="shared" si="52"/>
        <v>12.777777777777779</v>
      </c>
      <c r="G880" s="162">
        <f t="shared" ca="1" si="63"/>
        <v>0</v>
      </c>
      <c r="H880" s="160" t="e">
        <f t="shared" ca="1" si="54"/>
        <v>#NUM!</v>
      </c>
      <c r="I880" s="158">
        <f t="shared" si="53"/>
        <v>12.222222222222221</v>
      </c>
      <c r="J880" s="162">
        <f t="shared" ca="1" si="64"/>
        <v>0</v>
      </c>
      <c r="K880" s="162"/>
      <c r="L880" s="160" t="e">
        <f t="shared" ca="1" si="55"/>
        <v>#NUM!</v>
      </c>
      <c r="M880" s="158">
        <f t="array" aca="1" ref="M880" ca="1">INDIRECT("route!E880")-INDIRECT("route!E879")</f>
        <v>0</v>
      </c>
      <c r="N880" s="157">
        <f t="array" aca="1" ref="N880" ca="1">IF(INDIRECT("route!D880")="START",0,IF(T880=TRUE,N879,INDIRECT("route!E880")))</f>
        <v>141.80000000000001</v>
      </c>
      <c r="O880" s="139" t="e">
        <f t="shared" ca="1" si="57"/>
        <v>#VALUE!</v>
      </c>
      <c r="P880" s="139" t="e">
        <f t="shared" ca="1" si="58"/>
        <v>#VALUE!</v>
      </c>
      <c r="Q880" s="161" t="e">
        <f t="shared" ca="1" si="59"/>
        <v>#VALUE!</v>
      </c>
      <c r="R880" s="161" t="e">
        <f t="shared" ca="1" si="60"/>
        <v>#VALUE!</v>
      </c>
      <c r="S880" s="161" t="e">
        <f t="shared" ca="1" si="61"/>
        <v>#VALUE!</v>
      </c>
      <c r="T880" s="139" t="b">
        <f t="shared" ca="1" si="62"/>
        <v>1</v>
      </c>
      <c r="U880" s="139">
        <v>880</v>
      </c>
      <c r="V880" s="139"/>
      <c r="W880" s="141"/>
    </row>
    <row r="881" spans="1:23" ht="12" customHeight="1" x14ac:dyDescent="0.3">
      <c r="A881" s="156" t="str">
        <f t="array" aca="1" ref="A881" ca="1">IF(INDIRECT("route!D881")&gt;0,L881,(""))</f>
        <v/>
      </c>
      <c r="B881" s="156" t="str">
        <f t="array" aca="1" ref="B881" ca="1">IF(INDIRECT("route!D881")&gt;0,H881,(""))</f>
        <v/>
      </c>
      <c r="C881" s="157" t="str">
        <f t="shared" ca="1" si="65"/>
        <v xml:space="preserve"> </v>
      </c>
      <c r="D881" s="140">
        <f t="array" aca="1" ref="D881" ca="1">INDIRECT("route!E881")</f>
        <v>0</v>
      </c>
      <c r="E881" s="140" t="str">
        <f t="shared" ca="1" si="56"/>
        <v/>
      </c>
      <c r="F881" s="158">
        <f t="shared" si="52"/>
        <v>12.777777777777779</v>
      </c>
      <c r="G881" s="162">
        <f t="shared" ca="1" si="63"/>
        <v>0</v>
      </c>
      <c r="H881" s="160" t="e">
        <f t="shared" ca="1" si="54"/>
        <v>#NUM!</v>
      </c>
      <c r="I881" s="158">
        <f t="shared" si="53"/>
        <v>12.222222222222221</v>
      </c>
      <c r="J881" s="162">
        <f t="shared" ca="1" si="64"/>
        <v>0</v>
      </c>
      <c r="K881" s="162"/>
      <c r="L881" s="160" t="e">
        <f t="shared" ca="1" si="55"/>
        <v>#NUM!</v>
      </c>
      <c r="M881" s="158">
        <f t="array" aca="1" ref="M881" ca="1">INDIRECT("route!E881")-INDIRECT("route!E880")</f>
        <v>0</v>
      </c>
      <c r="N881" s="157">
        <f t="array" aca="1" ref="N881" ca="1">IF(INDIRECT("route!D881")="START",0,IF(T881=TRUE,N880,INDIRECT("route!E881")))</f>
        <v>141.80000000000001</v>
      </c>
      <c r="O881" s="139" t="e">
        <f t="shared" ca="1" si="57"/>
        <v>#VALUE!</v>
      </c>
      <c r="P881" s="139" t="e">
        <f t="shared" ca="1" si="58"/>
        <v>#VALUE!</v>
      </c>
      <c r="Q881" s="161" t="e">
        <f t="shared" ca="1" si="59"/>
        <v>#VALUE!</v>
      </c>
      <c r="R881" s="161" t="e">
        <f t="shared" ca="1" si="60"/>
        <v>#VALUE!</v>
      </c>
      <c r="S881" s="161" t="e">
        <f t="shared" ca="1" si="61"/>
        <v>#VALUE!</v>
      </c>
      <c r="T881" s="139" t="b">
        <f t="shared" ca="1" si="62"/>
        <v>1</v>
      </c>
      <c r="U881" s="139">
        <v>881</v>
      </c>
      <c r="V881" s="139"/>
      <c r="W881" s="141"/>
    </row>
    <row r="882" spans="1:23" ht="12" customHeight="1" x14ac:dyDescent="0.3">
      <c r="A882" s="156" t="str">
        <f t="array" aca="1" ref="A882" ca="1">IF(INDIRECT("route!D882")&gt;0,L882,(""))</f>
        <v/>
      </c>
      <c r="B882" s="156" t="str">
        <f t="array" aca="1" ref="B882" ca="1">IF(INDIRECT("route!D882")&gt;0,H882,(""))</f>
        <v/>
      </c>
      <c r="C882" s="157" t="str">
        <f t="shared" ca="1" si="65"/>
        <v xml:space="preserve"> </v>
      </c>
      <c r="D882" s="140">
        <f t="array" aca="1" ref="D882" ca="1">INDIRECT("route!E882")</f>
        <v>0</v>
      </c>
      <c r="E882" s="140" t="str">
        <f t="shared" ca="1" si="56"/>
        <v/>
      </c>
      <c r="F882" s="158">
        <f t="shared" si="52"/>
        <v>12.777777777777779</v>
      </c>
      <c r="G882" s="162">
        <f t="shared" ca="1" si="63"/>
        <v>0</v>
      </c>
      <c r="H882" s="160" t="e">
        <f t="shared" ca="1" si="54"/>
        <v>#NUM!</v>
      </c>
      <c r="I882" s="158">
        <f t="shared" si="53"/>
        <v>12.222222222222221</v>
      </c>
      <c r="J882" s="162">
        <f t="shared" ca="1" si="64"/>
        <v>0</v>
      </c>
      <c r="K882" s="162"/>
      <c r="L882" s="160" t="e">
        <f t="shared" ca="1" si="55"/>
        <v>#NUM!</v>
      </c>
      <c r="M882" s="158">
        <f t="array" aca="1" ref="M882" ca="1">INDIRECT("route!E882")-INDIRECT("route!E881")</f>
        <v>0</v>
      </c>
      <c r="N882" s="157">
        <f t="array" aca="1" ref="N882" ca="1">IF(INDIRECT("route!D882")="START",0,IF(T882=TRUE,N881,INDIRECT("route!E882")))</f>
        <v>141.80000000000001</v>
      </c>
      <c r="O882" s="139" t="e">
        <f t="shared" ca="1" si="57"/>
        <v>#VALUE!</v>
      </c>
      <c r="P882" s="139" t="e">
        <f t="shared" ca="1" si="58"/>
        <v>#VALUE!</v>
      </c>
      <c r="Q882" s="161" t="e">
        <f t="shared" ca="1" si="59"/>
        <v>#VALUE!</v>
      </c>
      <c r="R882" s="161" t="e">
        <f t="shared" ca="1" si="60"/>
        <v>#VALUE!</v>
      </c>
      <c r="S882" s="161" t="e">
        <f t="shared" ca="1" si="61"/>
        <v>#VALUE!</v>
      </c>
      <c r="T882" s="139" t="b">
        <f t="shared" ca="1" si="62"/>
        <v>1</v>
      </c>
      <c r="U882" s="139">
        <v>882</v>
      </c>
      <c r="V882" s="139"/>
      <c r="W882" s="141"/>
    </row>
    <row r="883" spans="1:23" ht="12" customHeight="1" x14ac:dyDescent="0.3">
      <c r="A883" s="156" t="str">
        <f t="array" aca="1" ref="A883" ca="1">IF(INDIRECT("route!D883")&gt;0,L883,(""))</f>
        <v/>
      </c>
      <c r="B883" s="156" t="str">
        <f t="array" aca="1" ref="B883" ca="1">IF(INDIRECT("route!D883")&gt;0,H883,(""))</f>
        <v/>
      </c>
      <c r="C883" s="157" t="str">
        <f t="shared" ca="1" si="65"/>
        <v xml:space="preserve"> </v>
      </c>
      <c r="D883" s="140">
        <f t="array" aca="1" ref="D883" ca="1">INDIRECT("route!E883")</f>
        <v>0</v>
      </c>
      <c r="E883" s="140" t="str">
        <f t="shared" ca="1" si="56"/>
        <v/>
      </c>
      <c r="F883" s="158">
        <f t="shared" si="52"/>
        <v>12.777777777777779</v>
      </c>
      <c r="G883" s="162">
        <f t="shared" ca="1" si="63"/>
        <v>0</v>
      </c>
      <c r="H883" s="160" t="e">
        <f t="shared" ca="1" si="54"/>
        <v>#NUM!</v>
      </c>
      <c r="I883" s="158">
        <f t="shared" si="53"/>
        <v>12.222222222222221</v>
      </c>
      <c r="J883" s="162">
        <f t="shared" ca="1" si="64"/>
        <v>0</v>
      </c>
      <c r="K883" s="162"/>
      <c r="L883" s="160" t="e">
        <f t="shared" ca="1" si="55"/>
        <v>#NUM!</v>
      </c>
      <c r="M883" s="158">
        <f t="array" aca="1" ref="M883" ca="1">INDIRECT("route!E883")-INDIRECT("route!E882")</f>
        <v>0</v>
      </c>
      <c r="N883" s="157">
        <f t="array" aca="1" ref="N883" ca="1">IF(INDIRECT("route!D883")="START",0,IF(T883=TRUE,N882,INDIRECT("route!E883")))</f>
        <v>141.80000000000001</v>
      </c>
      <c r="O883" s="139" t="e">
        <f t="shared" ca="1" si="57"/>
        <v>#VALUE!</v>
      </c>
      <c r="P883" s="139" t="e">
        <f t="shared" ca="1" si="58"/>
        <v>#VALUE!</v>
      </c>
      <c r="Q883" s="161" t="e">
        <f t="shared" ca="1" si="59"/>
        <v>#VALUE!</v>
      </c>
      <c r="R883" s="161" t="e">
        <f t="shared" ca="1" si="60"/>
        <v>#VALUE!</v>
      </c>
      <c r="S883" s="161" t="e">
        <f t="shared" ca="1" si="61"/>
        <v>#VALUE!</v>
      </c>
      <c r="T883" s="139" t="b">
        <f t="shared" ca="1" si="62"/>
        <v>1</v>
      </c>
      <c r="U883" s="139">
        <v>883</v>
      </c>
      <c r="V883" s="139"/>
      <c r="W883" s="141"/>
    </row>
    <row r="884" spans="1:23" ht="12" customHeight="1" x14ac:dyDescent="0.3">
      <c r="A884" s="156" t="str">
        <f t="array" aca="1" ref="A884" ca="1">IF(INDIRECT("route!D884")&gt;0,L884,(""))</f>
        <v/>
      </c>
      <c r="B884" s="156" t="str">
        <f t="array" aca="1" ref="B884" ca="1">IF(INDIRECT("route!D884")&gt;0,H884,(""))</f>
        <v/>
      </c>
      <c r="C884" s="157" t="str">
        <f t="shared" ca="1" si="65"/>
        <v xml:space="preserve"> </v>
      </c>
      <c r="D884" s="140">
        <f t="array" aca="1" ref="D884" ca="1">INDIRECT("route!E884")</f>
        <v>0</v>
      </c>
      <c r="E884" s="140" t="str">
        <f t="shared" ca="1" si="56"/>
        <v/>
      </c>
      <c r="F884" s="158">
        <f t="shared" si="52"/>
        <v>12.777777777777779</v>
      </c>
      <c r="G884" s="162">
        <f t="shared" ca="1" si="63"/>
        <v>0</v>
      </c>
      <c r="H884" s="160" t="e">
        <f t="shared" ca="1" si="54"/>
        <v>#NUM!</v>
      </c>
      <c r="I884" s="158">
        <f t="shared" si="53"/>
        <v>12.222222222222221</v>
      </c>
      <c r="J884" s="162">
        <f t="shared" ca="1" si="64"/>
        <v>0</v>
      </c>
      <c r="K884" s="162"/>
      <c r="L884" s="160" t="e">
        <f t="shared" ca="1" si="55"/>
        <v>#NUM!</v>
      </c>
      <c r="M884" s="158">
        <f t="array" aca="1" ref="M884" ca="1">INDIRECT("route!E884")-INDIRECT("route!E883")</f>
        <v>0</v>
      </c>
      <c r="N884" s="157">
        <f t="array" aca="1" ref="N884" ca="1">IF(INDIRECT("route!D884")="START",0,IF(T884=TRUE,N883,INDIRECT("route!E884")))</f>
        <v>141.80000000000001</v>
      </c>
      <c r="O884" s="139" t="e">
        <f t="shared" ca="1" si="57"/>
        <v>#VALUE!</v>
      </c>
      <c r="P884" s="139" t="e">
        <f t="shared" ca="1" si="58"/>
        <v>#VALUE!</v>
      </c>
      <c r="Q884" s="161" t="e">
        <f t="shared" ca="1" si="59"/>
        <v>#VALUE!</v>
      </c>
      <c r="R884" s="161" t="e">
        <f t="shared" ca="1" si="60"/>
        <v>#VALUE!</v>
      </c>
      <c r="S884" s="161" t="e">
        <f t="shared" ca="1" si="61"/>
        <v>#VALUE!</v>
      </c>
      <c r="T884" s="139" t="b">
        <f t="shared" ca="1" si="62"/>
        <v>1</v>
      </c>
      <c r="U884" s="139">
        <v>884</v>
      </c>
      <c r="V884" s="139"/>
      <c r="W884" s="141"/>
    </row>
    <row r="885" spans="1:23" ht="12" customHeight="1" x14ac:dyDescent="0.3">
      <c r="A885" s="156" t="str">
        <f t="array" aca="1" ref="A885" ca="1">IF(INDIRECT("route!D885")&gt;0,L885,(""))</f>
        <v/>
      </c>
      <c r="B885" s="156" t="str">
        <f t="array" aca="1" ref="B885" ca="1">IF(INDIRECT("route!D885")&gt;0,H885,(""))</f>
        <v/>
      </c>
      <c r="C885" s="157" t="str">
        <f t="shared" ca="1" si="65"/>
        <v xml:space="preserve"> </v>
      </c>
      <c r="D885" s="140">
        <f t="array" aca="1" ref="D885" ca="1">INDIRECT("route!E885")</f>
        <v>0</v>
      </c>
      <c r="E885" s="140" t="str">
        <f t="shared" ca="1" si="56"/>
        <v/>
      </c>
      <c r="F885" s="158">
        <f t="shared" si="52"/>
        <v>12.777777777777779</v>
      </c>
      <c r="G885" s="162">
        <f t="shared" ca="1" si="63"/>
        <v>0</v>
      </c>
      <c r="H885" s="160" t="e">
        <f t="shared" ca="1" si="54"/>
        <v>#NUM!</v>
      </c>
      <c r="I885" s="158">
        <f t="shared" si="53"/>
        <v>12.222222222222221</v>
      </c>
      <c r="J885" s="162">
        <f t="shared" ca="1" si="64"/>
        <v>0</v>
      </c>
      <c r="K885" s="162"/>
      <c r="L885" s="160" t="e">
        <f t="shared" ca="1" si="55"/>
        <v>#NUM!</v>
      </c>
      <c r="M885" s="158">
        <f t="array" aca="1" ref="M885" ca="1">INDIRECT("route!E885")-INDIRECT("route!E884")</f>
        <v>0</v>
      </c>
      <c r="N885" s="157">
        <f t="array" aca="1" ref="N885" ca="1">IF(INDIRECT("route!D885")="START",0,IF(T885=TRUE,N884,INDIRECT("route!E885")))</f>
        <v>141.80000000000001</v>
      </c>
      <c r="O885" s="139" t="e">
        <f t="shared" ca="1" si="57"/>
        <v>#VALUE!</v>
      </c>
      <c r="P885" s="139" t="e">
        <f t="shared" ca="1" si="58"/>
        <v>#VALUE!</v>
      </c>
      <c r="Q885" s="161" t="e">
        <f t="shared" ca="1" si="59"/>
        <v>#VALUE!</v>
      </c>
      <c r="R885" s="161" t="e">
        <f t="shared" ca="1" si="60"/>
        <v>#VALUE!</v>
      </c>
      <c r="S885" s="161" t="e">
        <f t="shared" ca="1" si="61"/>
        <v>#VALUE!</v>
      </c>
      <c r="T885" s="139" t="b">
        <f t="shared" ca="1" si="62"/>
        <v>1</v>
      </c>
      <c r="U885" s="139">
        <v>885</v>
      </c>
      <c r="V885" s="139"/>
      <c r="W885" s="141"/>
    </row>
    <row r="886" spans="1:23" ht="12" customHeight="1" x14ac:dyDescent="0.3">
      <c r="A886" s="156" t="str">
        <f t="array" aca="1" ref="A886" ca="1">IF(INDIRECT("route!D886")&gt;0,L886,(""))</f>
        <v/>
      </c>
      <c r="B886" s="156" t="str">
        <f t="array" aca="1" ref="B886" ca="1">IF(INDIRECT("route!D886")&gt;0,H886,(""))</f>
        <v/>
      </c>
      <c r="C886" s="157" t="str">
        <f t="shared" ca="1" si="65"/>
        <v xml:space="preserve"> </v>
      </c>
      <c r="D886" s="140">
        <f t="array" aca="1" ref="D886" ca="1">INDIRECT("route!E886")</f>
        <v>0</v>
      </c>
      <c r="E886" s="140" t="str">
        <f t="shared" ca="1" si="56"/>
        <v/>
      </c>
      <c r="F886" s="158">
        <f t="shared" si="52"/>
        <v>12.777777777777779</v>
      </c>
      <c r="G886" s="162">
        <f t="shared" ca="1" si="63"/>
        <v>0</v>
      </c>
      <c r="H886" s="160" t="e">
        <f t="shared" ca="1" si="54"/>
        <v>#NUM!</v>
      </c>
      <c r="I886" s="158">
        <f t="shared" si="53"/>
        <v>12.222222222222221</v>
      </c>
      <c r="J886" s="162">
        <f t="shared" ca="1" si="64"/>
        <v>0</v>
      </c>
      <c r="K886" s="162"/>
      <c r="L886" s="160" t="e">
        <f t="shared" ca="1" si="55"/>
        <v>#NUM!</v>
      </c>
      <c r="M886" s="158">
        <f t="array" aca="1" ref="M886" ca="1">INDIRECT("route!E886")-INDIRECT("route!E885")</f>
        <v>0</v>
      </c>
      <c r="N886" s="157">
        <f t="array" aca="1" ref="N886" ca="1">IF(INDIRECT("route!D886")="START",0,IF(T886=TRUE,N885,INDIRECT("route!E886")))</f>
        <v>141.80000000000001</v>
      </c>
      <c r="O886" s="139" t="e">
        <f t="shared" ca="1" si="57"/>
        <v>#VALUE!</v>
      </c>
      <c r="P886" s="139" t="e">
        <f t="shared" ca="1" si="58"/>
        <v>#VALUE!</v>
      </c>
      <c r="Q886" s="161" t="e">
        <f t="shared" ca="1" si="59"/>
        <v>#VALUE!</v>
      </c>
      <c r="R886" s="161" t="e">
        <f t="shared" ca="1" si="60"/>
        <v>#VALUE!</v>
      </c>
      <c r="S886" s="161" t="e">
        <f t="shared" ca="1" si="61"/>
        <v>#VALUE!</v>
      </c>
      <c r="T886" s="139" t="b">
        <f t="shared" ca="1" si="62"/>
        <v>1</v>
      </c>
      <c r="U886" s="139">
        <v>886</v>
      </c>
      <c r="V886" s="139"/>
      <c r="W886" s="141"/>
    </row>
    <row r="887" spans="1:23" ht="12" customHeight="1" x14ac:dyDescent="0.3">
      <c r="A887" s="156" t="str">
        <f t="array" aca="1" ref="A887" ca="1">IF(INDIRECT("route!D887")&gt;0,L887,(""))</f>
        <v/>
      </c>
      <c r="B887" s="156" t="str">
        <f t="array" aca="1" ref="B887" ca="1">IF(INDIRECT("route!D887")&gt;0,H887,(""))</f>
        <v/>
      </c>
      <c r="C887" s="157" t="str">
        <f t="shared" ca="1" si="65"/>
        <v xml:space="preserve"> </v>
      </c>
      <c r="D887" s="140">
        <f t="array" aca="1" ref="D887" ca="1">INDIRECT("route!E887")</f>
        <v>0</v>
      </c>
      <c r="E887" s="140" t="str">
        <f t="shared" ca="1" si="56"/>
        <v/>
      </c>
      <c r="F887" s="158">
        <f t="shared" si="52"/>
        <v>12.777777777777779</v>
      </c>
      <c r="G887" s="162">
        <f t="shared" ca="1" si="63"/>
        <v>0</v>
      </c>
      <c r="H887" s="160" t="e">
        <f t="shared" ca="1" si="54"/>
        <v>#NUM!</v>
      </c>
      <c r="I887" s="158">
        <f t="shared" si="53"/>
        <v>12.222222222222221</v>
      </c>
      <c r="J887" s="162">
        <f t="shared" ca="1" si="64"/>
        <v>0</v>
      </c>
      <c r="K887" s="162"/>
      <c r="L887" s="160" t="e">
        <f t="shared" ca="1" si="55"/>
        <v>#NUM!</v>
      </c>
      <c r="M887" s="158">
        <f t="array" aca="1" ref="M887" ca="1">INDIRECT("route!E887")-INDIRECT("route!E886")</f>
        <v>0</v>
      </c>
      <c r="N887" s="157">
        <f t="array" aca="1" ref="N887" ca="1">IF(INDIRECT("route!D887")="START",0,IF(T887=TRUE,N886,INDIRECT("route!E887")))</f>
        <v>141.80000000000001</v>
      </c>
      <c r="O887" s="139" t="e">
        <f t="shared" ca="1" si="57"/>
        <v>#VALUE!</v>
      </c>
      <c r="P887" s="139" t="e">
        <f t="shared" ca="1" si="58"/>
        <v>#VALUE!</v>
      </c>
      <c r="Q887" s="161" t="e">
        <f t="shared" ca="1" si="59"/>
        <v>#VALUE!</v>
      </c>
      <c r="R887" s="161" t="e">
        <f t="shared" ca="1" si="60"/>
        <v>#VALUE!</v>
      </c>
      <c r="S887" s="161" t="e">
        <f t="shared" ca="1" si="61"/>
        <v>#VALUE!</v>
      </c>
      <c r="T887" s="139" t="b">
        <f t="shared" ca="1" si="62"/>
        <v>1</v>
      </c>
      <c r="U887" s="139">
        <v>887</v>
      </c>
      <c r="V887" s="139"/>
      <c r="W887" s="141"/>
    </row>
    <row r="888" spans="1:23" ht="12" customHeight="1" x14ac:dyDescent="0.3">
      <c r="A888" s="156" t="str">
        <f t="array" aca="1" ref="A888" ca="1">IF(INDIRECT("route!D888")&gt;0,L888,(""))</f>
        <v/>
      </c>
      <c r="B888" s="156" t="str">
        <f t="array" aca="1" ref="B888" ca="1">IF(INDIRECT("route!D888")&gt;0,H888,(""))</f>
        <v/>
      </c>
      <c r="C888" s="157" t="str">
        <f t="shared" ca="1" si="65"/>
        <v xml:space="preserve"> </v>
      </c>
      <c r="D888" s="140">
        <f t="array" aca="1" ref="D888" ca="1">INDIRECT("route!E888")</f>
        <v>0</v>
      </c>
      <c r="E888" s="140" t="str">
        <f t="shared" ca="1" si="56"/>
        <v/>
      </c>
      <c r="F888" s="158">
        <f t="shared" si="52"/>
        <v>12.777777777777779</v>
      </c>
      <c r="G888" s="162">
        <f t="shared" ca="1" si="63"/>
        <v>0</v>
      </c>
      <c r="H888" s="160" t="e">
        <f t="shared" ca="1" si="54"/>
        <v>#NUM!</v>
      </c>
      <c r="I888" s="158">
        <f t="shared" si="53"/>
        <v>12.222222222222221</v>
      </c>
      <c r="J888" s="162">
        <f t="shared" ca="1" si="64"/>
        <v>0</v>
      </c>
      <c r="K888" s="162"/>
      <c r="L888" s="160" t="e">
        <f t="shared" ca="1" si="55"/>
        <v>#NUM!</v>
      </c>
      <c r="M888" s="158">
        <f t="array" aca="1" ref="M888" ca="1">INDIRECT("route!E888")-INDIRECT("route!E887")</f>
        <v>0</v>
      </c>
      <c r="N888" s="157">
        <f t="array" aca="1" ref="N888" ca="1">IF(INDIRECT("route!D888")="START",0,IF(T888=TRUE,N887,INDIRECT("route!E888")))</f>
        <v>141.80000000000001</v>
      </c>
      <c r="O888" s="139" t="e">
        <f t="shared" ca="1" si="57"/>
        <v>#VALUE!</v>
      </c>
      <c r="P888" s="139" t="e">
        <f t="shared" ca="1" si="58"/>
        <v>#VALUE!</v>
      </c>
      <c r="Q888" s="161" t="e">
        <f t="shared" ca="1" si="59"/>
        <v>#VALUE!</v>
      </c>
      <c r="R888" s="161" t="e">
        <f t="shared" ca="1" si="60"/>
        <v>#VALUE!</v>
      </c>
      <c r="S888" s="161" t="e">
        <f t="shared" ca="1" si="61"/>
        <v>#VALUE!</v>
      </c>
      <c r="T888" s="139" t="b">
        <f t="shared" ca="1" si="62"/>
        <v>1</v>
      </c>
      <c r="U888" s="139">
        <v>888</v>
      </c>
      <c r="V888" s="139"/>
      <c r="W888" s="141"/>
    </row>
    <row r="889" spans="1:23" ht="12" customHeight="1" x14ac:dyDescent="0.3">
      <c r="A889" s="156" t="str">
        <f t="array" aca="1" ref="A889" ca="1">IF(INDIRECT("route!D889")&gt;0,L889,(""))</f>
        <v/>
      </c>
      <c r="B889" s="156" t="str">
        <f t="array" aca="1" ref="B889" ca="1">IF(INDIRECT("route!D889")&gt;0,H889,(""))</f>
        <v/>
      </c>
      <c r="C889" s="157" t="str">
        <f t="shared" ca="1" si="65"/>
        <v xml:space="preserve"> </v>
      </c>
      <c r="D889" s="140">
        <f t="array" aca="1" ref="D889" ca="1">INDIRECT("route!E889")</f>
        <v>0</v>
      </c>
      <c r="E889" s="140" t="str">
        <f t="shared" ca="1" si="56"/>
        <v/>
      </c>
      <c r="F889" s="158">
        <f t="shared" si="52"/>
        <v>12.777777777777779</v>
      </c>
      <c r="G889" s="162">
        <f t="shared" ca="1" si="63"/>
        <v>0</v>
      </c>
      <c r="H889" s="160" t="e">
        <f t="shared" ca="1" si="54"/>
        <v>#NUM!</v>
      </c>
      <c r="I889" s="158">
        <f t="shared" si="53"/>
        <v>12.222222222222221</v>
      </c>
      <c r="J889" s="162">
        <f t="shared" ca="1" si="64"/>
        <v>0</v>
      </c>
      <c r="K889" s="162"/>
      <c r="L889" s="160" t="e">
        <f t="shared" ca="1" si="55"/>
        <v>#NUM!</v>
      </c>
      <c r="M889" s="158">
        <f t="array" aca="1" ref="M889" ca="1">INDIRECT("route!E889")-INDIRECT("route!E888")</f>
        <v>0</v>
      </c>
      <c r="N889" s="157">
        <f t="array" aca="1" ref="N889" ca="1">IF(INDIRECT("route!D889")="START",0,IF(T889=TRUE,N888,INDIRECT("route!E889")))</f>
        <v>141.80000000000001</v>
      </c>
      <c r="O889" s="139" t="e">
        <f t="shared" ca="1" si="57"/>
        <v>#VALUE!</v>
      </c>
      <c r="P889" s="139" t="e">
        <f t="shared" ca="1" si="58"/>
        <v>#VALUE!</v>
      </c>
      <c r="Q889" s="161" t="e">
        <f t="shared" ca="1" si="59"/>
        <v>#VALUE!</v>
      </c>
      <c r="R889" s="161" t="e">
        <f t="shared" ca="1" si="60"/>
        <v>#VALUE!</v>
      </c>
      <c r="S889" s="161" t="e">
        <f t="shared" ca="1" si="61"/>
        <v>#VALUE!</v>
      </c>
      <c r="T889" s="139" t="b">
        <f t="shared" ca="1" si="62"/>
        <v>1</v>
      </c>
      <c r="U889" s="139">
        <v>889</v>
      </c>
      <c r="V889" s="139"/>
      <c r="W889" s="141"/>
    </row>
    <row r="890" spans="1:23" ht="12" customHeight="1" x14ac:dyDescent="0.3">
      <c r="A890" s="156" t="str">
        <f t="array" aca="1" ref="A890" ca="1">IF(INDIRECT("route!D890")&gt;0,L890,(""))</f>
        <v/>
      </c>
      <c r="B890" s="156" t="str">
        <f t="array" aca="1" ref="B890" ca="1">IF(INDIRECT("route!D890")&gt;0,H890,(""))</f>
        <v/>
      </c>
      <c r="C890" s="157" t="str">
        <f t="shared" ca="1" si="65"/>
        <v xml:space="preserve"> </v>
      </c>
      <c r="D890" s="140">
        <f t="array" aca="1" ref="D890" ca="1">INDIRECT("route!E890")</f>
        <v>0</v>
      </c>
      <c r="E890" s="140" t="str">
        <f t="shared" ca="1" si="56"/>
        <v/>
      </c>
      <c r="F890" s="158">
        <f t="shared" si="52"/>
        <v>12.777777777777779</v>
      </c>
      <c r="G890" s="162">
        <f t="shared" ca="1" si="63"/>
        <v>0</v>
      </c>
      <c r="H890" s="160" t="e">
        <f t="shared" ca="1" si="54"/>
        <v>#NUM!</v>
      </c>
      <c r="I890" s="158">
        <f t="shared" si="53"/>
        <v>12.222222222222221</v>
      </c>
      <c r="J890" s="162">
        <f t="shared" ca="1" si="64"/>
        <v>0</v>
      </c>
      <c r="K890" s="162"/>
      <c r="L890" s="160" t="e">
        <f t="shared" ca="1" si="55"/>
        <v>#NUM!</v>
      </c>
      <c r="M890" s="158">
        <f t="array" aca="1" ref="M890" ca="1">INDIRECT("route!E890")-INDIRECT("route!E889")</f>
        <v>0</v>
      </c>
      <c r="N890" s="157">
        <f t="array" aca="1" ref="N890" ca="1">IF(INDIRECT("route!D890")="START",0,IF(T890=TRUE,N889,INDIRECT("route!E890")))</f>
        <v>141.80000000000001</v>
      </c>
      <c r="O890" s="139" t="e">
        <f t="shared" ca="1" si="57"/>
        <v>#VALUE!</v>
      </c>
      <c r="P890" s="139" t="e">
        <f t="shared" ca="1" si="58"/>
        <v>#VALUE!</v>
      </c>
      <c r="Q890" s="161" t="e">
        <f t="shared" ca="1" si="59"/>
        <v>#VALUE!</v>
      </c>
      <c r="R890" s="161" t="e">
        <f t="shared" ca="1" si="60"/>
        <v>#VALUE!</v>
      </c>
      <c r="S890" s="161" t="e">
        <f t="shared" ca="1" si="61"/>
        <v>#VALUE!</v>
      </c>
      <c r="T890" s="139" t="b">
        <f t="shared" ca="1" si="62"/>
        <v>1</v>
      </c>
      <c r="U890" s="139">
        <v>890</v>
      </c>
      <c r="V890" s="139"/>
      <c r="W890" s="141"/>
    </row>
    <row r="891" spans="1:23" ht="12" customHeight="1" x14ac:dyDescent="0.3">
      <c r="A891" s="156" t="str">
        <f t="array" aca="1" ref="A891" ca="1">IF(INDIRECT("route!D891")&gt;0,L891,(""))</f>
        <v/>
      </c>
      <c r="B891" s="156" t="str">
        <f t="array" aca="1" ref="B891" ca="1">IF(INDIRECT("route!D891")&gt;0,H891,(""))</f>
        <v/>
      </c>
      <c r="C891" s="157" t="str">
        <f t="shared" ca="1" si="65"/>
        <v xml:space="preserve"> </v>
      </c>
      <c r="D891" s="140">
        <f t="array" aca="1" ref="D891" ca="1">INDIRECT("route!E891")</f>
        <v>0</v>
      </c>
      <c r="E891" s="140" t="str">
        <f t="shared" ca="1" si="56"/>
        <v/>
      </c>
      <c r="F891" s="158">
        <f t="shared" si="52"/>
        <v>12.777777777777779</v>
      </c>
      <c r="G891" s="162">
        <f t="shared" ca="1" si="63"/>
        <v>0</v>
      </c>
      <c r="H891" s="160" t="e">
        <f t="shared" ca="1" si="54"/>
        <v>#NUM!</v>
      </c>
      <c r="I891" s="158">
        <f t="shared" si="53"/>
        <v>12.222222222222221</v>
      </c>
      <c r="J891" s="162">
        <f t="shared" ca="1" si="64"/>
        <v>0</v>
      </c>
      <c r="K891" s="162"/>
      <c r="L891" s="160" t="e">
        <f t="shared" ca="1" si="55"/>
        <v>#NUM!</v>
      </c>
      <c r="M891" s="158">
        <f t="array" aca="1" ref="M891" ca="1">INDIRECT("route!E891")-INDIRECT("route!E890")</f>
        <v>0</v>
      </c>
      <c r="N891" s="157">
        <f t="array" aca="1" ref="N891" ca="1">IF(INDIRECT("route!D891")="START",0,IF(T891=TRUE,N890,INDIRECT("route!E891")))</f>
        <v>141.80000000000001</v>
      </c>
      <c r="O891" s="139" t="e">
        <f t="shared" ca="1" si="57"/>
        <v>#VALUE!</v>
      </c>
      <c r="P891" s="139" t="e">
        <f t="shared" ca="1" si="58"/>
        <v>#VALUE!</v>
      </c>
      <c r="Q891" s="161" t="e">
        <f t="shared" ca="1" si="59"/>
        <v>#VALUE!</v>
      </c>
      <c r="R891" s="161" t="e">
        <f t="shared" ca="1" si="60"/>
        <v>#VALUE!</v>
      </c>
      <c r="S891" s="161" t="e">
        <f t="shared" ca="1" si="61"/>
        <v>#VALUE!</v>
      </c>
      <c r="T891" s="139" t="b">
        <f t="shared" ca="1" si="62"/>
        <v>1</v>
      </c>
      <c r="U891" s="139">
        <v>891</v>
      </c>
      <c r="V891" s="139"/>
      <c r="W891" s="141"/>
    </row>
    <row r="892" spans="1:23" ht="12" customHeight="1" x14ac:dyDescent="0.3">
      <c r="A892" s="156" t="str">
        <f t="array" aca="1" ref="A892" ca="1">IF(INDIRECT("route!D892")&gt;0,L892,(""))</f>
        <v/>
      </c>
      <c r="B892" s="156" t="str">
        <f t="array" aca="1" ref="B892" ca="1">IF(INDIRECT("route!D892")&gt;0,H892,(""))</f>
        <v/>
      </c>
      <c r="C892" s="157" t="str">
        <f t="shared" ca="1" si="65"/>
        <v xml:space="preserve"> </v>
      </c>
      <c r="D892" s="140">
        <f t="array" aca="1" ref="D892" ca="1">INDIRECT("route!E892")</f>
        <v>0</v>
      </c>
      <c r="E892" s="140" t="str">
        <f t="shared" ca="1" si="56"/>
        <v/>
      </c>
      <c r="F892" s="158">
        <f t="shared" si="52"/>
        <v>12.777777777777779</v>
      </c>
      <c r="G892" s="162">
        <f t="shared" ca="1" si="63"/>
        <v>0</v>
      </c>
      <c r="H892" s="160" t="e">
        <f t="shared" ca="1" si="54"/>
        <v>#NUM!</v>
      </c>
      <c r="I892" s="158">
        <f t="shared" si="53"/>
        <v>12.222222222222221</v>
      </c>
      <c r="J892" s="162">
        <f t="shared" ca="1" si="64"/>
        <v>0</v>
      </c>
      <c r="K892" s="162"/>
      <c r="L892" s="160" t="e">
        <f t="shared" ca="1" si="55"/>
        <v>#NUM!</v>
      </c>
      <c r="M892" s="158">
        <f t="array" aca="1" ref="M892" ca="1">INDIRECT("route!E892")-INDIRECT("route!E891")</f>
        <v>0</v>
      </c>
      <c r="N892" s="157">
        <f t="array" aca="1" ref="N892" ca="1">IF(INDIRECT("route!D892")="START",0,IF(T892=TRUE,N891,INDIRECT("route!E892")))</f>
        <v>141.80000000000001</v>
      </c>
      <c r="O892" s="139" t="e">
        <f t="shared" ca="1" si="57"/>
        <v>#VALUE!</v>
      </c>
      <c r="P892" s="139" t="e">
        <f t="shared" ca="1" si="58"/>
        <v>#VALUE!</v>
      </c>
      <c r="Q892" s="161" t="e">
        <f t="shared" ca="1" si="59"/>
        <v>#VALUE!</v>
      </c>
      <c r="R892" s="161" t="e">
        <f t="shared" ca="1" si="60"/>
        <v>#VALUE!</v>
      </c>
      <c r="S892" s="161" t="e">
        <f t="shared" ca="1" si="61"/>
        <v>#VALUE!</v>
      </c>
      <c r="T892" s="139" t="b">
        <f t="shared" ca="1" si="62"/>
        <v>1</v>
      </c>
      <c r="U892" s="139">
        <v>892</v>
      </c>
      <c r="V892" s="139"/>
      <c r="W892" s="141"/>
    </row>
    <row r="893" spans="1:23" ht="12" customHeight="1" x14ac:dyDescent="0.3">
      <c r="A893" s="156" t="str">
        <f t="array" aca="1" ref="A893" ca="1">IF(INDIRECT("route!D893")&gt;0,L893,(""))</f>
        <v/>
      </c>
      <c r="B893" s="156" t="str">
        <f t="array" aca="1" ref="B893" ca="1">IF(INDIRECT("route!D893")&gt;0,H893,(""))</f>
        <v/>
      </c>
      <c r="C893" s="157" t="str">
        <f t="shared" ca="1" si="65"/>
        <v xml:space="preserve"> </v>
      </c>
      <c r="D893" s="140">
        <f t="array" aca="1" ref="D893" ca="1">INDIRECT("route!E893")</f>
        <v>0</v>
      </c>
      <c r="E893" s="140" t="str">
        <f t="shared" ca="1" si="56"/>
        <v/>
      </c>
      <c r="F893" s="158">
        <f t="shared" si="52"/>
        <v>12.777777777777779</v>
      </c>
      <c r="G893" s="162">
        <f t="shared" ca="1" si="63"/>
        <v>0</v>
      </c>
      <c r="H893" s="160" t="e">
        <f t="shared" ca="1" si="54"/>
        <v>#NUM!</v>
      </c>
      <c r="I893" s="158">
        <f t="shared" si="53"/>
        <v>12.222222222222221</v>
      </c>
      <c r="J893" s="162">
        <f t="shared" ca="1" si="64"/>
        <v>0</v>
      </c>
      <c r="K893" s="162"/>
      <c r="L893" s="160" t="e">
        <f t="shared" ca="1" si="55"/>
        <v>#NUM!</v>
      </c>
      <c r="M893" s="158">
        <f t="array" aca="1" ref="M893" ca="1">INDIRECT("route!E893")-INDIRECT("route!E892")</f>
        <v>0</v>
      </c>
      <c r="N893" s="157">
        <f t="array" aca="1" ref="N893" ca="1">IF(INDIRECT("route!D893")="START",0,IF(T893=TRUE,N892,INDIRECT("route!E893")))</f>
        <v>141.80000000000001</v>
      </c>
      <c r="O893" s="139" t="e">
        <f t="shared" ca="1" si="57"/>
        <v>#VALUE!</v>
      </c>
      <c r="P893" s="139" t="e">
        <f t="shared" ca="1" si="58"/>
        <v>#VALUE!</v>
      </c>
      <c r="Q893" s="161" t="e">
        <f t="shared" ca="1" si="59"/>
        <v>#VALUE!</v>
      </c>
      <c r="R893" s="161" t="e">
        <f t="shared" ca="1" si="60"/>
        <v>#VALUE!</v>
      </c>
      <c r="S893" s="161" t="e">
        <f t="shared" ca="1" si="61"/>
        <v>#VALUE!</v>
      </c>
      <c r="T893" s="139" t="b">
        <f t="shared" ca="1" si="62"/>
        <v>1</v>
      </c>
      <c r="U893" s="139">
        <v>893</v>
      </c>
      <c r="V893" s="139"/>
      <c r="W893" s="141"/>
    </row>
    <row r="894" spans="1:23" ht="12" customHeight="1" x14ac:dyDescent="0.3">
      <c r="A894" s="156" t="str">
        <f t="array" aca="1" ref="A894" ca="1">IF(INDIRECT("route!D894")&gt;0,L894,(""))</f>
        <v/>
      </c>
      <c r="B894" s="156" t="str">
        <f t="array" aca="1" ref="B894" ca="1">IF(INDIRECT("route!D894")&gt;0,H894,(""))</f>
        <v/>
      </c>
      <c r="C894" s="157" t="str">
        <f t="shared" ca="1" si="65"/>
        <v xml:space="preserve"> </v>
      </c>
      <c r="D894" s="140">
        <f t="array" aca="1" ref="D894" ca="1">INDIRECT("route!E894")</f>
        <v>0</v>
      </c>
      <c r="E894" s="140" t="str">
        <f t="shared" ca="1" si="56"/>
        <v/>
      </c>
      <c r="F894" s="158">
        <f t="shared" si="52"/>
        <v>12.777777777777779</v>
      </c>
      <c r="G894" s="162">
        <f t="shared" ca="1" si="63"/>
        <v>0</v>
      </c>
      <c r="H894" s="160" t="e">
        <f t="shared" ca="1" si="54"/>
        <v>#NUM!</v>
      </c>
      <c r="I894" s="158">
        <f t="shared" si="53"/>
        <v>12.222222222222221</v>
      </c>
      <c r="J894" s="162">
        <f t="shared" ca="1" si="64"/>
        <v>0</v>
      </c>
      <c r="K894" s="162"/>
      <c r="L894" s="160" t="e">
        <f t="shared" ca="1" si="55"/>
        <v>#NUM!</v>
      </c>
      <c r="M894" s="158">
        <f t="array" aca="1" ref="M894" ca="1">INDIRECT("route!E894")-INDIRECT("route!E893")</f>
        <v>0</v>
      </c>
      <c r="N894" s="157">
        <f t="array" aca="1" ref="N894" ca="1">IF(INDIRECT("route!D894")="START",0,IF(T894=TRUE,N893,INDIRECT("route!E894")))</f>
        <v>141.80000000000001</v>
      </c>
      <c r="O894" s="139" t="e">
        <f t="shared" ca="1" si="57"/>
        <v>#VALUE!</v>
      </c>
      <c r="P894" s="139" t="e">
        <f t="shared" ca="1" si="58"/>
        <v>#VALUE!</v>
      </c>
      <c r="Q894" s="161" t="e">
        <f t="shared" ca="1" si="59"/>
        <v>#VALUE!</v>
      </c>
      <c r="R894" s="161" t="e">
        <f t="shared" ca="1" si="60"/>
        <v>#VALUE!</v>
      </c>
      <c r="S894" s="161" t="e">
        <f t="shared" ca="1" si="61"/>
        <v>#VALUE!</v>
      </c>
      <c r="T894" s="139" t="b">
        <f t="shared" ca="1" si="62"/>
        <v>1</v>
      </c>
      <c r="U894" s="139">
        <v>894</v>
      </c>
      <c r="V894" s="139"/>
      <c r="W894" s="141"/>
    </row>
    <row r="895" spans="1:23" ht="12" customHeight="1" x14ac:dyDescent="0.3">
      <c r="A895" s="156" t="str">
        <f t="array" aca="1" ref="A895" ca="1">IF(INDIRECT("route!D895")&gt;0,L895,(""))</f>
        <v/>
      </c>
      <c r="B895" s="156" t="str">
        <f t="array" aca="1" ref="B895" ca="1">IF(INDIRECT("route!D895")&gt;0,H895,(""))</f>
        <v/>
      </c>
      <c r="C895" s="157" t="str">
        <f t="shared" ca="1" si="65"/>
        <v xml:space="preserve"> </v>
      </c>
      <c r="D895" s="140">
        <f t="array" aca="1" ref="D895" ca="1">INDIRECT("route!E895")</f>
        <v>0</v>
      </c>
      <c r="E895" s="140" t="str">
        <f t="shared" ca="1" si="56"/>
        <v/>
      </c>
      <c r="F895" s="158">
        <f t="shared" si="52"/>
        <v>12.777777777777779</v>
      </c>
      <c r="G895" s="162">
        <f t="shared" ca="1" si="63"/>
        <v>0</v>
      </c>
      <c r="H895" s="160" t="e">
        <f t="shared" ca="1" si="54"/>
        <v>#NUM!</v>
      </c>
      <c r="I895" s="158">
        <f t="shared" si="53"/>
        <v>12.222222222222221</v>
      </c>
      <c r="J895" s="162">
        <f t="shared" ca="1" si="64"/>
        <v>0</v>
      </c>
      <c r="K895" s="162"/>
      <c r="L895" s="160" t="e">
        <f t="shared" ca="1" si="55"/>
        <v>#NUM!</v>
      </c>
      <c r="M895" s="158">
        <f t="array" aca="1" ref="M895" ca="1">INDIRECT("route!E895")-INDIRECT("route!E894")</f>
        <v>0</v>
      </c>
      <c r="N895" s="157">
        <f t="array" aca="1" ref="N895" ca="1">IF(INDIRECT("route!D895")="START",0,IF(T895=TRUE,N894,INDIRECT("route!E895")))</f>
        <v>141.80000000000001</v>
      </c>
      <c r="O895" s="139" t="e">
        <f t="shared" ca="1" si="57"/>
        <v>#VALUE!</v>
      </c>
      <c r="P895" s="139" t="e">
        <f t="shared" ca="1" si="58"/>
        <v>#VALUE!</v>
      </c>
      <c r="Q895" s="161" t="e">
        <f t="shared" ca="1" si="59"/>
        <v>#VALUE!</v>
      </c>
      <c r="R895" s="161" t="e">
        <f t="shared" ca="1" si="60"/>
        <v>#VALUE!</v>
      </c>
      <c r="S895" s="161" t="e">
        <f t="shared" ca="1" si="61"/>
        <v>#VALUE!</v>
      </c>
      <c r="T895" s="139" t="b">
        <f t="shared" ca="1" si="62"/>
        <v>1</v>
      </c>
      <c r="U895" s="139">
        <v>895</v>
      </c>
      <c r="V895" s="139"/>
      <c r="W895" s="141"/>
    </row>
    <row r="896" spans="1:23" ht="12" customHeight="1" x14ac:dyDescent="0.3">
      <c r="A896" s="156" t="str">
        <f t="array" aca="1" ref="A896" ca="1">IF(INDIRECT("route!D896")&gt;0,L896,(""))</f>
        <v/>
      </c>
      <c r="B896" s="156" t="str">
        <f t="array" aca="1" ref="B896" ca="1">IF(INDIRECT("route!D896")&gt;0,H896,(""))</f>
        <v/>
      </c>
      <c r="C896" s="157" t="str">
        <f t="shared" ca="1" si="65"/>
        <v xml:space="preserve"> </v>
      </c>
      <c r="D896" s="140">
        <f t="array" aca="1" ref="D896" ca="1">INDIRECT("route!E896")</f>
        <v>0</v>
      </c>
      <c r="E896" s="140" t="str">
        <f t="shared" ca="1" si="56"/>
        <v/>
      </c>
      <c r="F896" s="158">
        <f t="shared" si="52"/>
        <v>12.777777777777779</v>
      </c>
      <c r="G896" s="162">
        <f t="shared" ca="1" si="63"/>
        <v>0</v>
      </c>
      <c r="H896" s="160" t="e">
        <f t="shared" ca="1" si="54"/>
        <v>#NUM!</v>
      </c>
      <c r="I896" s="158">
        <f t="shared" si="53"/>
        <v>12.222222222222221</v>
      </c>
      <c r="J896" s="162">
        <f t="shared" ca="1" si="64"/>
        <v>0</v>
      </c>
      <c r="K896" s="162"/>
      <c r="L896" s="160" t="e">
        <f t="shared" ca="1" si="55"/>
        <v>#NUM!</v>
      </c>
      <c r="M896" s="158">
        <f t="array" aca="1" ref="M896" ca="1">INDIRECT("route!E896")-INDIRECT("route!E895")</f>
        <v>0</v>
      </c>
      <c r="N896" s="157">
        <f t="array" aca="1" ref="N896" ca="1">IF(INDIRECT("route!D896")="START",0,IF(T896=TRUE,N895,INDIRECT("route!E896")))</f>
        <v>141.80000000000001</v>
      </c>
      <c r="O896" s="139" t="e">
        <f t="shared" ca="1" si="57"/>
        <v>#VALUE!</v>
      </c>
      <c r="P896" s="139" t="e">
        <f t="shared" ca="1" si="58"/>
        <v>#VALUE!</v>
      </c>
      <c r="Q896" s="161" t="e">
        <f t="shared" ca="1" si="59"/>
        <v>#VALUE!</v>
      </c>
      <c r="R896" s="161" t="e">
        <f t="shared" ca="1" si="60"/>
        <v>#VALUE!</v>
      </c>
      <c r="S896" s="161" t="e">
        <f t="shared" ca="1" si="61"/>
        <v>#VALUE!</v>
      </c>
      <c r="T896" s="139" t="b">
        <f t="shared" ca="1" si="62"/>
        <v>1</v>
      </c>
      <c r="U896" s="139">
        <v>896</v>
      </c>
      <c r="V896" s="139"/>
      <c r="W896" s="141"/>
    </row>
    <row r="897" spans="1:23" ht="12" customHeight="1" x14ac:dyDescent="0.3">
      <c r="A897" s="156" t="str">
        <f t="array" aca="1" ref="A897" ca="1">IF(INDIRECT("route!D897")&gt;0,L897,(""))</f>
        <v/>
      </c>
      <c r="B897" s="156" t="str">
        <f t="array" aca="1" ref="B897" ca="1">IF(INDIRECT("route!D897")&gt;0,H897,(""))</f>
        <v/>
      </c>
      <c r="C897" s="157" t="str">
        <f t="shared" ca="1" si="65"/>
        <v xml:space="preserve"> </v>
      </c>
      <c r="D897" s="140">
        <f t="array" aca="1" ref="D897" ca="1">INDIRECT("route!E897")</f>
        <v>0</v>
      </c>
      <c r="E897" s="140" t="str">
        <f t="shared" ca="1" si="56"/>
        <v/>
      </c>
      <c r="F897" s="158">
        <f t="shared" si="52"/>
        <v>12.777777777777779</v>
      </c>
      <c r="G897" s="162">
        <f t="shared" ca="1" si="63"/>
        <v>0</v>
      </c>
      <c r="H897" s="160" t="e">
        <f t="shared" ca="1" si="54"/>
        <v>#NUM!</v>
      </c>
      <c r="I897" s="158">
        <f t="shared" si="53"/>
        <v>12.222222222222221</v>
      </c>
      <c r="J897" s="162">
        <f t="shared" ca="1" si="64"/>
        <v>0</v>
      </c>
      <c r="K897" s="162"/>
      <c r="L897" s="160" t="e">
        <f t="shared" ca="1" si="55"/>
        <v>#NUM!</v>
      </c>
      <c r="M897" s="158">
        <f t="array" aca="1" ref="M897" ca="1">INDIRECT("route!E897")-INDIRECT("route!E896")</f>
        <v>0</v>
      </c>
      <c r="N897" s="157">
        <f t="array" aca="1" ref="N897" ca="1">IF(INDIRECT("route!D897")="START",0,IF(T897=TRUE,N896,INDIRECT("route!E897")))</f>
        <v>141.80000000000001</v>
      </c>
      <c r="O897" s="139" t="e">
        <f t="shared" ca="1" si="57"/>
        <v>#VALUE!</v>
      </c>
      <c r="P897" s="139" t="e">
        <f t="shared" ca="1" si="58"/>
        <v>#VALUE!</v>
      </c>
      <c r="Q897" s="161" t="e">
        <f t="shared" ca="1" si="59"/>
        <v>#VALUE!</v>
      </c>
      <c r="R897" s="161" t="e">
        <f t="shared" ca="1" si="60"/>
        <v>#VALUE!</v>
      </c>
      <c r="S897" s="161" t="e">
        <f t="shared" ca="1" si="61"/>
        <v>#VALUE!</v>
      </c>
      <c r="T897" s="139" t="b">
        <f t="shared" ca="1" si="62"/>
        <v>1</v>
      </c>
      <c r="U897" s="139">
        <v>897</v>
      </c>
      <c r="V897" s="139"/>
      <c r="W897" s="141"/>
    </row>
    <row r="898" spans="1:23" ht="12" customHeight="1" x14ac:dyDescent="0.3">
      <c r="A898" s="156" t="str">
        <f t="array" aca="1" ref="A898" ca="1">IF(INDIRECT("route!D898")&gt;0,L898,(""))</f>
        <v/>
      </c>
      <c r="B898" s="156" t="str">
        <f t="array" aca="1" ref="B898" ca="1">IF(INDIRECT("route!D898")&gt;0,H898,(""))</f>
        <v/>
      </c>
      <c r="C898" s="157" t="str">
        <f t="shared" ca="1" si="65"/>
        <v xml:space="preserve"> </v>
      </c>
      <c r="D898" s="140">
        <f t="array" aca="1" ref="D898" ca="1">INDIRECT("route!E898")</f>
        <v>0</v>
      </c>
      <c r="E898" s="140" t="str">
        <f t="shared" ca="1" si="56"/>
        <v/>
      </c>
      <c r="F898" s="158">
        <f t="shared" si="52"/>
        <v>12.777777777777779</v>
      </c>
      <c r="G898" s="162">
        <f t="shared" ca="1" si="63"/>
        <v>0</v>
      </c>
      <c r="H898" s="160" t="e">
        <f t="shared" ca="1" si="54"/>
        <v>#NUM!</v>
      </c>
      <c r="I898" s="158">
        <f t="shared" si="53"/>
        <v>12.222222222222221</v>
      </c>
      <c r="J898" s="162">
        <f t="shared" ca="1" si="64"/>
        <v>0</v>
      </c>
      <c r="K898" s="162"/>
      <c r="L898" s="160" t="e">
        <f t="shared" ca="1" si="55"/>
        <v>#NUM!</v>
      </c>
      <c r="M898" s="158">
        <f t="array" aca="1" ref="M898" ca="1">INDIRECT("route!E898")-INDIRECT("route!E897")</f>
        <v>0</v>
      </c>
      <c r="N898" s="157">
        <f t="array" aca="1" ref="N898" ca="1">IF(INDIRECT("route!D898")="START",0,IF(T898=TRUE,N897,INDIRECT("route!E898")))</f>
        <v>141.80000000000001</v>
      </c>
      <c r="O898" s="139" t="e">
        <f t="shared" ca="1" si="57"/>
        <v>#VALUE!</v>
      </c>
      <c r="P898" s="139" t="e">
        <f t="shared" ca="1" si="58"/>
        <v>#VALUE!</v>
      </c>
      <c r="Q898" s="161" t="e">
        <f t="shared" ca="1" si="59"/>
        <v>#VALUE!</v>
      </c>
      <c r="R898" s="161" t="e">
        <f t="shared" ca="1" si="60"/>
        <v>#VALUE!</v>
      </c>
      <c r="S898" s="161" t="e">
        <f t="shared" ca="1" si="61"/>
        <v>#VALUE!</v>
      </c>
      <c r="T898" s="139" t="b">
        <f t="shared" ca="1" si="62"/>
        <v>1</v>
      </c>
      <c r="U898" s="139">
        <v>898</v>
      </c>
      <c r="V898" s="139"/>
      <c r="W898" s="141"/>
    </row>
    <row r="899" spans="1:23" ht="12" customHeight="1" x14ac:dyDescent="0.3">
      <c r="A899" s="156" t="str">
        <f t="array" aca="1" ref="A899" ca="1">IF(INDIRECT("route!D899")&gt;0,L899,(""))</f>
        <v/>
      </c>
      <c r="B899" s="156" t="str">
        <f t="array" aca="1" ref="B899" ca="1">IF(INDIRECT("route!D899")&gt;0,H899,(""))</f>
        <v/>
      </c>
      <c r="C899" s="157" t="str">
        <f t="shared" ca="1" si="65"/>
        <v xml:space="preserve"> </v>
      </c>
      <c r="D899" s="140">
        <f t="array" aca="1" ref="D899" ca="1">INDIRECT("route!E899")</f>
        <v>0</v>
      </c>
      <c r="E899" s="140" t="str">
        <f t="shared" ca="1" si="56"/>
        <v/>
      </c>
      <c r="F899" s="158">
        <f t="shared" si="52"/>
        <v>12.777777777777779</v>
      </c>
      <c r="G899" s="162">
        <f t="shared" ca="1" si="63"/>
        <v>0</v>
      </c>
      <c r="H899" s="160" t="e">
        <f t="shared" ca="1" si="54"/>
        <v>#NUM!</v>
      </c>
      <c r="I899" s="158">
        <f t="shared" si="53"/>
        <v>12.222222222222221</v>
      </c>
      <c r="J899" s="162">
        <f t="shared" ca="1" si="64"/>
        <v>0</v>
      </c>
      <c r="K899" s="162"/>
      <c r="L899" s="160" t="e">
        <f t="shared" ca="1" si="55"/>
        <v>#NUM!</v>
      </c>
      <c r="M899" s="158">
        <f t="array" aca="1" ref="M899" ca="1">INDIRECT("route!E899")-INDIRECT("route!E898")</f>
        <v>0</v>
      </c>
      <c r="N899" s="157">
        <f t="array" aca="1" ref="N899" ca="1">IF(INDIRECT("route!D899")="START",0,IF(T899=TRUE,N898,INDIRECT("route!E899")))</f>
        <v>141.80000000000001</v>
      </c>
      <c r="O899" s="139" t="e">
        <f t="shared" ca="1" si="57"/>
        <v>#VALUE!</v>
      </c>
      <c r="P899" s="139" t="e">
        <f t="shared" ca="1" si="58"/>
        <v>#VALUE!</v>
      </c>
      <c r="Q899" s="161" t="e">
        <f t="shared" ca="1" si="59"/>
        <v>#VALUE!</v>
      </c>
      <c r="R899" s="161" t="e">
        <f t="shared" ca="1" si="60"/>
        <v>#VALUE!</v>
      </c>
      <c r="S899" s="161" t="e">
        <f t="shared" ca="1" si="61"/>
        <v>#VALUE!</v>
      </c>
      <c r="T899" s="139" t="b">
        <f t="shared" ca="1" si="62"/>
        <v>1</v>
      </c>
      <c r="U899" s="139">
        <v>899</v>
      </c>
      <c r="V899" s="139"/>
      <c r="W899" s="141"/>
    </row>
    <row r="900" spans="1:23" ht="12" customHeight="1" x14ac:dyDescent="0.3">
      <c r="A900" s="156" t="str">
        <f t="array" aca="1" ref="A900" ca="1">IF(INDIRECT("route!D900")&gt;0,L900,(""))</f>
        <v/>
      </c>
      <c r="B900" s="156" t="str">
        <f t="array" aca="1" ref="B900" ca="1">IF(INDIRECT("route!D900")&gt;0,H900,(""))</f>
        <v/>
      </c>
      <c r="C900" s="157" t="str">
        <f t="shared" ca="1" si="65"/>
        <v xml:space="preserve"> </v>
      </c>
      <c r="D900" s="140">
        <f t="array" aca="1" ref="D900" ca="1">INDIRECT("route!E900")</f>
        <v>0</v>
      </c>
      <c r="E900" s="140" t="str">
        <f t="shared" ca="1" si="56"/>
        <v/>
      </c>
      <c r="F900" s="158">
        <f t="shared" si="52"/>
        <v>12.777777777777779</v>
      </c>
      <c r="G900" s="162">
        <f t="shared" ca="1" si="63"/>
        <v>0</v>
      </c>
      <c r="H900" s="160" t="e">
        <f t="shared" ca="1" si="54"/>
        <v>#NUM!</v>
      </c>
      <c r="I900" s="158">
        <f t="shared" si="53"/>
        <v>12.222222222222221</v>
      </c>
      <c r="J900" s="162">
        <f t="shared" ca="1" si="64"/>
        <v>0</v>
      </c>
      <c r="K900" s="162"/>
      <c r="L900" s="160" t="e">
        <f t="shared" ca="1" si="55"/>
        <v>#NUM!</v>
      </c>
      <c r="M900" s="158">
        <f t="array" aca="1" ref="M900" ca="1">INDIRECT("route!E900")-INDIRECT("route!E899")</f>
        <v>0</v>
      </c>
      <c r="N900" s="157">
        <f t="array" aca="1" ref="N900" ca="1">IF(INDIRECT("route!D900")="START",0,IF(T900=TRUE,N899,INDIRECT("route!E900")))</f>
        <v>141.80000000000001</v>
      </c>
      <c r="O900" s="139" t="e">
        <f t="shared" ca="1" si="57"/>
        <v>#VALUE!</v>
      </c>
      <c r="P900" s="139" t="e">
        <f t="shared" ca="1" si="58"/>
        <v>#VALUE!</v>
      </c>
      <c r="Q900" s="161" t="e">
        <f t="shared" ca="1" si="59"/>
        <v>#VALUE!</v>
      </c>
      <c r="R900" s="161" t="e">
        <f t="shared" ca="1" si="60"/>
        <v>#VALUE!</v>
      </c>
      <c r="S900" s="161" t="e">
        <f t="shared" ca="1" si="61"/>
        <v>#VALUE!</v>
      </c>
      <c r="T900" s="139" t="b">
        <f t="shared" ca="1" si="62"/>
        <v>1</v>
      </c>
      <c r="U900" s="139">
        <v>900</v>
      </c>
      <c r="V900" s="139"/>
      <c r="W900" s="141"/>
    </row>
    <row r="901" spans="1:23" ht="12" customHeight="1" x14ac:dyDescent="0.3">
      <c r="A901" s="156" t="str">
        <f t="array" aca="1" ref="A901" ca="1">IF(INDIRECT("route!D901")&gt;0,L901,(""))</f>
        <v/>
      </c>
      <c r="B901" s="156" t="str">
        <f t="array" aca="1" ref="B901" ca="1">IF(INDIRECT("route!D901")&gt;0,H901,(""))</f>
        <v/>
      </c>
      <c r="C901" s="157" t="str">
        <f t="shared" ca="1" si="65"/>
        <v xml:space="preserve"> </v>
      </c>
      <c r="D901" s="140">
        <f t="array" aca="1" ref="D901" ca="1">INDIRECT("route!E901")</f>
        <v>0</v>
      </c>
      <c r="E901" s="140" t="str">
        <f t="shared" ca="1" si="56"/>
        <v/>
      </c>
      <c r="F901" s="158">
        <f t="shared" si="52"/>
        <v>12.777777777777779</v>
      </c>
      <c r="G901" s="162">
        <f t="shared" ca="1" si="63"/>
        <v>0</v>
      </c>
      <c r="H901" s="160" t="e">
        <f t="shared" ca="1" si="54"/>
        <v>#NUM!</v>
      </c>
      <c r="I901" s="158">
        <f t="shared" si="53"/>
        <v>12.222222222222221</v>
      </c>
      <c r="J901" s="162">
        <f t="shared" ca="1" si="64"/>
        <v>0</v>
      </c>
      <c r="K901" s="162"/>
      <c r="L901" s="160" t="e">
        <f t="shared" ca="1" si="55"/>
        <v>#NUM!</v>
      </c>
      <c r="M901" s="158">
        <f t="array" aca="1" ref="M901" ca="1">INDIRECT("route!E901")-INDIRECT("route!E900")</f>
        <v>0</v>
      </c>
      <c r="N901" s="157">
        <f t="array" aca="1" ref="N901" ca="1">IF(INDIRECT("route!D901")="START",0,IF(T901=TRUE,N900,INDIRECT("route!E901")))</f>
        <v>141.80000000000001</v>
      </c>
      <c r="O901" s="139" t="e">
        <f t="shared" ca="1" si="57"/>
        <v>#VALUE!</v>
      </c>
      <c r="P901" s="139" t="e">
        <f t="shared" ca="1" si="58"/>
        <v>#VALUE!</v>
      </c>
      <c r="Q901" s="161" t="e">
        <f t="shared" ca="1" si="59"/>
        <v>#VALUE!</v>
      </c>
      <c r="R901" s="161" t="e">
        <f t="shared" ca="1" si="60"/>
        <v>#VALUE!</v>
      </c>
      <c r="S901" s="161" t="e">
        <f t="shared" ca="1" si="61"/>
        <v>#VALUE!</v>
      </c>
      <c r="T901" s="139" t="b">
        <f t="shared" ca="1" si="62"/>
        <v>1</v>
      </c>
      <c r="U901" s="139">
        <v>901</v>
      </c>
      <c r="V901" s="139"/>
      <c r="W901" s="141"/>
    </row>
    <row r="902" spans="1:23" ht="12" customHeight="1" x14ac:dyDescent="0.3">
      <c r="A902" s="156" t="str">
        <f t="array" aca="1" ref="A902" ca="1">IF(INDIRECT("route!D902")&gt;0,L902,(""))</f>
        <v/>
      </c>
      <c r="B902" s="156" t="str">
        <f t="array" aca="1" ref="B902" ca="1">IF(INDIRECT("route!D902")&gt;0,H902,(""))</f>
        <v/>
      </c>
      <c r="C902" s="157" t="str">
        <f t="shared" ca="1" si="65"/>
        <v xml:space="preserve"> </v>
      </c>
      <c r="D902" s="140">
        <f t="array" aca="1" ref="D902" ca="1">INDIRECT("route!E902")</f>
        <v>0</v>
      </c>
      <c r="E902" s="140" t="str">
        <f t="shared" ca="1" si="56"/>
        <v/>
      </c>
      <c r="F902" s="158">
        <f t="shared" si="52"/>
        <v>12.777777777777779</v>
      </c>
      <c r="G902" s="162">
        <f t="shared" ca="1" si="63"/>
        <v>0</v>
      </c>
      <c r="H902" s="160" t="e">
        <f t="shared" ca="1" si="54"/>
        <v>#NUM!</v>
      </c>
      <c r="I902" s="158">
        <f t="shared" si="53"/>
        <v>12.222222222222221</v>
      </c>
      <c r="J902" s="162">
        <f t="shared" ca="1" si="64"/>
        <v>0</v>
      </c>
      <c r="K902" s="162"/>
      <c r="L902" s="160" t="e">
        <f t="shared" ca="1" si="55"/>
        <v>#NUM!</v>
      </c>
      <c r="M902" s="158">
        <f t="array" aca="1" ref="M902" ca="1">INDIRECT("route!E902")-INDIRECT("route!E901")</f>
        <v>0</v>
      </c>
      <c r="N902" s="157">
        <f t="array" aca="1" ref="N902" ca="1">IF(INDIRECT("route!D902")="START",0,IF(T902=TRUE,N901,INDIRECT("route!E902")))</f>
        <v>141.80000000000001</v>
      </c>
      <c r="O902" s="139" t="e">
        <f t="shared" ca="1" si="57"/>
        <v>#VALUE!</v>
      </c>
      <c r="P902" s="139" t="e">
        <f t="shared" ca="1" si="58"/>
        <v>#VALUE!</v>
      </c>
      <c r="Q902" s="161" t="e">
        <f t="shared" ca="1" si="59"/>
        <v>#VALUE!</v>
      </c>
      <c r="R902" s="161" t="e">
        <f t="shared" ca="1" si="60"/>
        <v>#VALUE!</v>
      </c>
      <c r="S902" s="161" t="e">
        <f t="shared" ca="1" si="61"/>
        <v>#VALUE!</v>
      </c>
      <c r="T902" s="139" t="b">
        <f t="shared" ca="1" si="62"/>
        <v>1</v>
      </c>
      <c r="U902" s="139">
        <v>902</v>
      </c>
      <c r="V902" s="139"/>
      <c r="W902" s="141"/>
    </row>
    <row r="903" spans="1:23" ht="12" customHeight="1" x14ac:dyDescent="0.3">
      <c r="A903" s="156" t="str">
        <f t="array" aca="1" ref="A903" ca="1">IF(INDIRECT("route!D903")&gt;0,L903,(""))</f>
        <v/>
      </c>
      <c r="B903" s="156" t="str">
        <f t="array" aca="1" ref="B903" ca="1">IF(INDIRECT("route!D903")&gt;0,H903,(""))</f>
        <v/>
      </c>
      <c r="C903" s="157" t="str">
        <f t="shared" ca="1" si="65"/>
        <v xml:space="preserve"> </v>
      </c>
      <c r="D903" s="140">
        <f t="array" aca="1" ref="D903" ca="1">INDIRECT("route!E903")</f>
        <v>0</v>
      </c>
      <c r="E903" s="140" t="str">
        <f t="shared" ca="1" si="56"/>
        <v/>
      </c>
      <c r="F903" s="158">
        <f t="shared" si="52"/>
        <v>12.777777777777779</v>
      </c>
      <c r="G903" s="162">
        <f t="shared" ca="1" si="63"/>
        <v>0</v>
      </c>
      <c r="H903" s="160" t="e">
        <f t="shared" ca="1" si="54"/>
        <v>#NUM!</v>
      </c>
      <c r="I903" s="158">
        <f t="shared" si="53"/>
        <v>12.222222222222221</v>
      </c>
      <c r="J903" s="162">
        <f t="shared" ca="1" si="64"/>
        <v>0</v>
      </c>
      <c r="K903" s="162"/>
      <c r="L903" s="160" t="e">
        <f t="shared" ca="1" si="55"/>
        <v>#NUM!</v>
      </c>
      <c r="M903" s="158">
        <f t="array" aca="1" ref="M903" ca="1">INDIRECT("route!E903")-INDIRECT("route!E902")</f>
        <v>0</v>
      </c>
      <c r="N903" s="157">
        <f t="array" aca="1" ref="N903" ca="1">IF(INDIRECT("route!D903")="START",0,IF(T903=TRUE,N902,INDIRECT("route!E903")))</f>
        <v>141.80000000000001</v>
      </c>
      <c r="O903" s="139" t="e">
        <f t="shared" ca="1" si="57"/>
        <v>#VALUE!</v>
      </c>
      <c r="P903" s="139" t="e">
        <f t="shared" ca="1" si="58"/>
        <v>#VALUE!</v>
      </c>
      <c r="Q903" s="161" t="e">
        <f t="shared" ca="1" si="59"/>
        <v>#VALUE!</v>
      </c>
      <c r="R903" s="161" t="e">
        <f t="shared" ca="1" si="60"/>
        <v>#VALUE!</v>
      </c>
      <c r="S903" s="161" t="e">
        <f t="shared" ca="1" si="61"/>
        <v>#VALUE!</v>
      </c>
      <c r="T903" s="139" t="b">
        <f t="shared" ca="1" si="62"/>
        <v>1</v>
      </c>
      <c r="U903" s="139">
        <v>903</v>
      </c>
      <c r="V903" s="139"/>
      <c r="W903" s="141"/>
    </row>
    <row r="904" spans="1:23" ht="12" customHeight="1" x14ac:dyDescent="0.3">
      <c r="A904" s="156" t="str">
        <f t="array" aca="1" ref="A904" ca="1">IF(INDIRECT("route!D904")&gt;0,L904,(""))</f>
        <v/>
      </c>
      <c r="B904" s="156" t="str">
        <f t="array" aca="1" ref="B904" ca="1">IF(INDIRECT("route!D904")&gt;0,H904,(""))</f>
        <v/>
      </c>
      <c r="C904" s="157" t="str">
        <f t="shared" ca="1" si="65"/>
        <v xml:space="preserve"> </v>
      </c>
      <c r="D904" s="140">
        <f t="array" aca="1" ref="D904" ca="1">INDIRECT("route!E904")</f>
        <v>0</v>
      </c>
      <c r="E904" s="140" t="str">
        <f t="shared" ca="1" si="56"/>
        <v/>
      </c>
      <c r="F904" s="158">
        <f t="shared" si="52"/>
        <v>12.777777777777779</v>
      </c>
      <c r="G904" s="162">
        <f t="shared" ca="1" si="63"/>
        <v>0</v>
      </c>
      <c r="H904" s="160" t="e">
        <f t="shared" ca="1" si="54"/>
        <v>#NUM!</v>
      </c>
      <c r="I904" s="158">
        <f t="shared" si="53"/>
        <v>12.222222222222221</v>
      </c>
      <c r="J904" s="162">
        <f t="shared" ca="1" si="64"/>
        <v>0</v>
      </c>
      <c r="K904" s="162"/>
      <c r="L904" s="160" t="e">
        <f t="shared" ca="1" si="55"/>
        <v>#NUM!</v>
      </c>
      <c r="M904" s="158">
        <f t="array" aca="1" ref="M904" ca="1">INDIRECT("route!E904")-INDIRECT("route!E903")</f>
        <v>0</v>
      </c>
      <c r="N904" s="157">
        <f t="array" aca="1" ref="N904" ca="1">IF(INDIRECT("route!D904")="START",0,IF(T904=TRUE,N903,INDIRECT("route!E904")))</f>
        <v>141.80000000000001</v>
      </c>
      <c r="O904" s="139" t="e">
        <f t="shared" ca="1" si="57"/>
        <v>#VALUE!</v>
      </c>
      <c r="P904" s="139" t="e">
        <f t="shared" ca="1" si="58"/>
        <v>#VALUE!</v>
      </c>
      <c r="Q904" s="161" t="e">
        <f t="shared" ca="1" si="59"/>
        <v>#VALUE!</v>
      </c>
      <c r="R904" s="161" t="e">
        <f t="shared" ca="1" si="60"/>
        <v>#VALUE!</v>
      </c>
      <c r="S904" s="161" t="e">
        <f t="shared" ca="1" si="61"/>
        <v>#VALUE!</v>
      </c>
      <c r="T904" s="139" t="b">
        <f t="shared" ca="1" si="62"/>
        <v>1</v>
      </c>
      <c r="U904" s="139">
        <v>904</v>
      </c>
      <c r="V904" s="139"/>
      <c r="W904" s="141"/>
    </row>
    <row r="905" spans="1:23" ht="12" customHeight="1" x14ac:dyDescent="0.3">
      <c r="A905" s="156" t="str">
        <f t="array" aca="1" ref="A905" ca="1">IF(INDIRECT("route!D905")&gt;0,L905,(""))</f>
        <v/>
      </c>
      <c r="B905" s="156" t="str">
        <f t="array" aca="1" ref="B905" ca="1">IF(INDIRECT("route!D905")&gt;0,H905,(""))</f>
        <v/>
      </c>
      <c r="C905" s="157" t="str">
        <f t="shared" ca="1" si="65"/>
        <v xml:space="preserve"> </v>
      </c>
      <c r="D905" s="140">
        <f t="array" aca="1" ref="D905" ca="1">INDIRECT("route!E905")</f>
        <v>0</v>
      </c>
      <c r="E905" s="140" t="str">
        <f t="shared" ca="1" si="56"/>
        <v/>
      </c>
      <c r="F905" s="158">
        <f t="shared" si="52"/>
        <v>12.777777777777779</v>
      </c>
      <c r="G905" s="162">
        <f t="shared" ca="1" si="63"/>
        <v>0</v>
      </c>
      <c r="H905" s="160" t="e">
        <f t="shared" ca="1" si="54"/>
        <v>#NUM!</v>
      </c>
      <c r="I905" s="158">
        <f t="shared" si="53"/>
        <v>12.222222222222221</v>
      </c>
      <c r="J905" s="162">
        <f t="shared" ca="1" si="64"/>
        <v>0</v>
      </c>
      <c r="K905" s="162"/>
      <c r="L905" s="160" t="e">
        <f t="shared" ca="1" si="55"/>
        <v>#NUM!</v>
      </c>
      <c r="M905" s="158">
        <f t="array" aca="1" ref="M905" ca="1">INDIRECT("route!E905")-INDIRECT("route!E904")</f>
        <v>0</v>
      </c>
      <c r="N905" s="157">
        <f t="array" aca="1" ref="N905" ca="1">IF(INDIRECT("route!D905")="START",0,IF(T905=TRUE,N904,INDIRECT("route!E905")))</f>
        <v>141.80000000000001</v>
      </c>
      <c r="O905" s="139" t="e">
        <f t="shared" ca="1" si="57"/>
        <v>#VALUE!</v>
      </c>
      <c r="P905" s="139" t="e">
        <f t="shared" ca="1" si="58"/>
        <v>#VALUE!</v>
      </c>
      <c r="Q905" s="161" t="e">
        <f t="shared" ca="1" si="59"/>
        <v>#VALUE!</v>
      </c>
      <c r="R905" s="161" t="e">
        <f t="shared" ca="1" si="60"/>
        <v>#VALUE!</v>
      </c>
      <c r="S905" s="161" t="e">
        <f t="shared" ca="1" si="61"/>
        <v>#VALUE!</v>
      </c>
      <c r="T905" s="139" t="b">
        <f t="shared" ca="1" si="62"/>
        <v>1</v>
      </c>
      <c r="U905" s="139">
        <v>905</v>
      </c>
      <c r="V905" s="139"/>
      <c r="W905" s="141"/>
    </row>
    <row r="906" spans="1:23" ht="12" customHeight="1" x14ac:dyDescent="0.3">
      <c r="A906" s="156" t="str">
        <f t="array" aca="1" ref="A906" ca="1">IF(INDIRECT("route!D906")&gt;0,L906,(""))</f>
        <v/>
      </c>
      <c r="B906" s="156" t="str">
        <f t="array" aca="1" ref="B906" ca="1">IF(INDIRECT("route!D906")&gt;0,H906,(""))</f>
        <v/>
      </c>
      <c r="C906" s="157" t="str">
        <f t="shared" ca="1" si="65"/>
        <v xml:space="preserve"> </v>
      </c>
      <c r="D906" s="140">
        <f t="array" aca="1" ref="D906" ca="1">INDIRECT("route!E906")</f>
        <v>0</v>
      </c>
      <c r="E906" s="140" t="str">
        <f t="shared" ca="1" si="56"/>
        <v/>
      </c>
      <c r="F906" s="158">
        <f t="shared" si="52"/>
        <v>12.777777777777779</v>
      </c>
      <c r="G906" s="162">
        <f t="shared" ca="1" si="63"/>
        <v>0</v>
      </c>
      <c r="H906" s="160" t="e">
        <f t="shared" ca="1" si="54"/>
        <v>#NUM!</v>
      </c>
      <c r="I906" s="158">
        <f t="shared" si="53"/>
        <v>12.222222222222221</v>
      </c>
      <c r="J906" s="162">
        <f t="shared" ca="1" si="64"/>
        <v>0</v>
      </c>
      <c r="K906" s="162"/>
      <c r="L906" s="160" t="e">
        <f t="shared" ca="1" si="55"/>
        <v>#NUM!</v>
      </c>
      <c r="M906" s="158">
        <f t="array" aca="1" ref="M906" ca="1">INDIRECT("route!E906")-INDIRECT("route!E905")</f>
        <v>0</v>
      </c>
      <c r="N906" s="157">
        <f t="array" aca="1" ref="N906" ca="1">IF(INDIRECT("route!D906")="START",0,IF(T906=TRUE,N905,INDIRECT("route!E906")))</f>
        <v>141.80000000000001</v>
      </c>
      <c r="O906" s="139" t="e">
        <f t="shared" ca="1" si="57"/>
        <v>#VALUE!</v>
      </c>
      <c r="P906" s="139" t="e">
        <f t="shared" ca="1" si="58"/>
        <v>#VALUE!</v>
      </c>
      <c r="Q906" s="161" t="e">
        <f t="shared" ca="1" si="59"/>
        <v>#VALUE!</v>
      </c>
      <c r="R906" s="161" t="e">
        <f t="shared" ca="1" si="60"/>
        <v>#VALUE!</v>
      </c>
      <c r="S906" s="161" t="e">
        <f t="shared" ca="1" si="61"/>
        <v>#VALUE!</v>
      </c>
      <c r="T906" s="139" t="b">
        <f t="shared" ca="1" si="62"/>
        <v>1</v>
      </c>
      <c r="U906" s="139">
        <v>906</v>
      </c>
      <c r="V906" s="139"/>
      <c r="W906" s="141"/>
    </row>
    <row r="907" spans="1:23" ht="12" customHeight="1" x14ac:dyDescent="0.3">
      <c r="A907" s="156" t="str">
        <f t="array" aca="1" ref="A907" ca="1">IF(INDIRECT("route!D907")&gt;0,L907,(""))</f>
        <v/>
      </c>
      <c r="B907" s="156" t="str">
        <f t="array" aca="1" ref="B907" ca="1">IF(INDIRECT("route!D907")&gt;0,H907,(""))</f>
        <v/>
      </c>
      <c r="C907" s="157" t="str">
        <f t="shared" ca="1" si="65"/>
        <v xml:space="preserve"> </v>
      </c>
      <c r="D907" s="140">
        <f t="array" aca="1" ref="D907" ca="1">INDIRECT("route!E907")</f>
        <v>0</v>
      </c>
      <c r="E907" s="140" t="str">
        <f t="shared" ca="1" si="56"/>
        <v/>
      </c>
      <c r="F907" s="158">
        <f t="shared" si="52"/>
        <v>12.777777777777779</v>
      </c>
      <c r="G907" s="162">
        <f t="shared" ca="1" si="63"/>
        <v>0</v>
      </c>
      <c r="H907" s="160" t="e">
        <f t="shared" ca="1" si="54"/>
        <v>#NUM!</v>
      </c>
      <c r="I907" s="158">
        <f t="shared" si="53"/>
        <v>12.222222222222221</v>
      </c>
      <c r="J907" s="162">
        <f t="shared" ca="1" si="64"/>
        <v>0</v>
      </c>
      <c r="K907" s="162"/>
      <c r="L907" s="160" t="e">
        <f t="shared" ca="1" si="55"/>
        <v>#NUM!</v>
      </c>
      <c r="M907" s="158">
        <f t="array" aca="1" ref="M907" ca="1">INDIRECT("route!E907")-INDIRECT("route!E906")</f>
        <v>0</v>
      </c>
      <c r="N907" s="157">
        <f t="array" aca="1" ref="N907" ca="1">IF(INDIRECT("route!D907")="START",0,IF(T907=TRUE,N906,INDIRECT("route!E907")))</f>
        <v>141.80000000000001</v>
      </c>
      <c r="O907" s="139" t="e">
        <f t="shared" ca="1" si="57"/>
        <v>#VALUE!</v>
      </c>
      <c r="P907" s="139" t="e">
        <f t="shared" ca="1" si="58"/>
        <v>#VALUE!</v>
      </c>
      <c r="Q907" s="161" t="e">
        <f t="shared" ca="1" si="59"/>
        <v>#VALUE!</v>
      </c>
      <c r="R907" s="161" t="e">
        <f t="shared" ca="1" si="60"/>
        <v>#VALUE!</v>
      </c>
      <c r="S907" s="161" t="e">
        <f t="shared" ca="1" si="61"/>
        <v>#VALUE!</v>
      </c>
      <c r="T907" s="139" t="b">
        <f t="shared" ca="1" si="62"/>
        <v>1</v>
      </c>
      <c r="U907" s="139">
        <v>907</v>
      </c>
      <c r="V907" s="139"/>
      <c r="W907" s="141"/>
    </row>
    <row r="908" spans="1:23" ht="12" customHeight="1" x14ac:dyDescent="0.3">
      <c r="A908" s="156" t="str">
        <f t="array" aca="1" ref="A908" ca="1">IF(INDIRECT("route!D908")&gt;0,L908,(""))</f>
        <v/>
      </c>
      <c r="B908" s="156" t="str">
        <f t="array" aca="1" ref="B908" ca="1">IF(INDIRECT("route!D908")&gt;0,H908,(""))</f>
        <v/>
      </c>
      <c r="C908" s="157" t="str">
        <f t="shared" ca="1" si="65"/>
        <v xml:space="preserve"> </v>
      </c>
      <c r="D908" s="140">
        <f t="array" aca="1" ref="D908" ca="1">INDIRECT("route!E908")</f>
        <v>0</v>
      </c>
      <c r="E908" s="140" t="str">
        <f t="shared" ca="1" si="56"/>
        <v/>
      </c>
      <c r="F908" s="158">
        <f t="shared" si="52"/>
        <v>12.777777777777779</v>
      </c>
      <c r="G908" s="162">
        <f t="shared" ca="1" si="63"/>
        <v>0</v>
      </c>
      <c r="H908" s="160" t="e">
        <f t="shared" ca="1" si="54"/>
        <v>#NUM!</v>
      </c>
      <c r="I908" s="158">
        <f t="shared" si="53"/>
        <v>12.222222222222221</v>
      </c>
      <c r="J908" s="162">
        <f t="shared" ca="1" si="64"/>
        <v>0</v>
      </c>
      <c r="K908" s="162"/>
      <c r="L908" s="160" t="e">
        <f t="shared" ca="1" si="55"/>
        <v>#NUM!</v>
      </c>
      <c r="M908" s="158">
        <f t="array" aca="1" ref="M908" ca="1">INDIRECT("route!E908")-INDIRECT("route!E907")</f>
        <v>0</v>
      </c>
      <c r="N908" s="157">
        <f t="array" aca="1" ref="N908" ca="1">IF(INDIRECT("route!D908")="START",0,IF(T908=TRUE,N907,INDIRECT("route!E908")))</f>
        <v>141.80000000000001</v>
      </c>
      <c r="O908" s="139" t="e">
        <f t="shared" ca="1" si="57"/>
        <v>#VALUE!</v>
      </c>
      <c r="P908" s="139" t="e">
        <f t="shared" ca="1" si="58"/>
        <v>#VALUE!</v>
      </c>
      <c r="Q908" s="161" t="e">
        <f t="shared" ca="1" si="59"/>
        <v>#VALUE!</v>
      </c>
      <c r="R908" s="161" t="e">
        <f t="shared" ca="1" si="60"/>
        <v>#VALUE!</v>
      </c>
      <c r="S908" s="161" t="e">
        <f t="shared" ca="1" si="61"/>
        <v>#VALUE!</v>
      </c>
      <c r="T908" s="139" t="b">
        <f t="shared" ca="1" si="62"/>
        <v>1</v>
      </c>
      <c r="U908" s="139">
        <v>908</v>
      </c>
      <c r="V908" s="139"/>
      <c r="W908" s="141"/>
    </row>
    <row r="909" spans="1:23" ht="12" customHeight="1" x14ac:dyDescent="0.3">
      <c r="A909" s="156" t="str">
        <f t="array" aca="1" ref="A909" ca="1">IF(INDIRECT("route!D909")&gt;0,L909,(""))</f>
        <v/>
      </c>
      <c r="B909" s="156" t="str">
        <f t="array" aca="1" ref="B909" ca="1">IF(INDIRECT("route!D909")&gt;0,H909,(""))</f>
        <v/>
      </c>
      <c r="C909" s="157" t="str">
        <f t="shared" ca="1" si="65"/>
        <v xml:space="preserve"> </v>
      </c>
      <c r="D909" s="140">
        <f t="array" aca="1" ref="D909" ca="1">INDIRECT("route!E909")</f>
        <v>0</v>
      </c>
      <c r="E909" s="140" t="str">
        <f t="shared" ca="1" si="56"/>
        <v/>
      </c>
      <c r="F909" s="158">
        <f t="shared" si="52"/>
        <v>12.777777777777779</v>
      </c>
      <c r="G909" s="162">
        <f t="shared" ca="1" si="63"/>
        <v>0</v>
      </c>
      <c r="H909" s="160" t="e">
        <f t="shared" ca="1" si="54"/>
        <v>#NUM!</v>
      </c>
      <c r="I909" s="158">
        <f t="shared" si="53"/>
        <v>12.222222222222221</v>
      </c>
      <c r="J909" s="162">
        <f t="shared" ca="1" si="64"/>
        <v>0</v>
      </c>
      <c r="K909" s="162"/>
      <c r="L909" s="160" t="e">
        <f t="shared" ca="1" si="55"/>
        <v>#NUM!</v>
      </c>
      <c r="M909" s="158">
        <f t="array" aca="1" ref="M909" ca="1">INDIRECT("route!E909")-INDIRECT("route!E908")</f>
        <v>0</v>
      </c>
      <c r="N909" s="157">
        <f t="array" aca="1" ref="N909" ca="1">IF(INDIRECT("route!D909")="START",0,IF(T909=TRUE,N908,INDIRECT("route!E909")))</f>
        <v>141.80000000000001</v>
      </c>
      <c r="O909" s="139" t="e">
        <f t="shared" ca="1" si="57"/>
        <v>#VALUE!</v>
      </c>
      <c r="P909" s="139" t="e">
        <f t="shared" ca="1" si="58"/>
        <v>#VALUE!</v>
      </c>
      <c r="Q909" s="161" t="e">
        <f t="shared" ca="1" si="59"/>
        <v>#VALUE!</v>
      </c>
      <c r="R909" s="161" t="e">
        <f t="shared" ca="1" si="60"/>
        <v>#VALUE!</v>
      </c>
      <c r="S909" s="161" t="e">
        <f t="shared" ca="1" si="61"/>
        <v>#VALUE!</v>
      </c>
      <c r="T909" s="139" t="b">
        <f t="shared" ca="1" si="62"/>
        <v>1</v>
      </c>
      <c r="U909" s="139">
        <v>909</v>
      </c>
      <c r="V909" s="139"/>
      <c r="W909" s="141"/>
    </row>
    <row r="910" spans="1:23" ht="12" customHeight="1" x14ac:dyDescent="0.3">
      <c r="A910" s="156" t="str">
        <f t="array" aca="1" ref="A910" ca="1">IF(INDIRECT("route!D910")&gt;0,L910,(""))</f>
        <v/>
      </c>
      <c r="B910" s="156" t="str">
        <f t="array" aca="1" ref="B910" ca="1">IF(INDIRECT("route!D910")&gt;0,H910,(""))</f>
        <v/>
      </c>
      <c r="C910" s="157" t="str">
        <f t="shared" ca="1" si="65"/>
        <v xml:space="preserve"> </v>
      </c>
      <c r="D910" s="140">
        <f t="array" aca="1" ref="D910" ca="1">INDIRECT("route!E910")</f>
        <v>0</v>
      </c>
      <c r="E910" s="140" t="str">
        <f t="shared" ca="1" si="56"/>
        <v/>
      </c>
      <c r="F910" s="158">
        <f t="shared" si="52"/>
        <v>12.777777777777779</v>
      </c>
      <c r="G910" s="162">
        <f t="shared" ca="1" si="63"/>
        <v>0</v>
      </c>
      <c r="H910" s="160" t="e">
        <f t="shared" ca="1" si="54"/>
        <v>#NUM!</v>
      </c>
      <c r="I910" s="158">
        <f t="shared" si="53"/>
        <v>12.222222222222221</v>
      </c>
      <c r="J910" s="162">
        <f t="shared" ca="1" si="64"/>
        <v>0</v>
      </c>
      <c r="K910" s="162"/>
      <c r="L910" s="160" t="e">
        <f t="shared" ca="1" si="55"/>
        <v>#NUM!</v>
      </c>
      <c r="M910" s="158">
        <f t="array" aca="1" ref="M910" ca="1">INDIRECT("route!E910")-INDIRECT("route!E909")</f>
        <v>0</v>
      </c>
      <c r="N910" s="157">
        <f t="array" aca="1" ref="N910" ca="1">IF(INDIRECT("route!D910")="START",0,IF(T910=TRUE,N909,INDIRECT("route!E910")))</f>
        <v>141.80000000000001</v>
      </c>
      <c r="O910" s="139" t="e">
        <f t="shared" ca="1" si="57"/>
        <v>#VALUE!</v>
      </c>
      <c r="P910" s="139" t="e">
        <f t="shared" ca="1" si="58"/>
        <v>#VALUE!</v>
      </c>
      <c r="Q910" s="161" t="e">
        <f t="shared" ca="1" si="59"/>
        <v>#VALUE!</v>
      </c>
      <c r="R910" s="161" t="e">
        <f t="shared" ca="1" si="60"/>
        <v>#VALUE!</v>
      </c>
      <c r="S910" s="161" t="e">
        <f t="shared" ca="1" si="61"/>
        <v>#VALUE!</v>
      </c>
      <c r="T910" s="139" t="b">
        <f t="shared" ca="1" si="62"/>
        <v>1</v>
      </c>
      <c r="U910" s="139">
        <v>910</v>
      </c>
      <c r="V910" s="139"/>
      <c r="W910" s="141"/>
    </row>
    <row r="911" spans="1:23" ht="12" customHeight="1" x14ac:dyDescent="0.3">
      <c r="A911" s="156" t="str">
        <f t="array" aca="1" ref="A911" ca="1">IF(INDIRECT("route!D911")&gt;0,L911,(""))</f>
        <v/>
      </c>
      <c r="B911" s="156" t="str">
        <f t="array" aca="1" ref="B911" ca="1">IF(INDIRECT("route!D911")&gt;0,H911,(""))</f>
        <v/>
      </c>
      <c r="C911" s="157" t="str">
        <f t="shared" ca="1" si="65"/>
        <v xml:space="preserve"> </v>
      </c>
      <c r="D911" s="140">
        <f t="array" aca="1" ref="D911" ca="1">INDIRECT("route!E911")</f>
        <v>0</v>
      </c>
      <c r="E911" s="140" t="str">
        <f t="shared" ca="1" si="56"/>
        <v/>
      </c>
      <c r="F911" s="158">
        <f t="shared" si="52"/>
        <v>12.777777777777779</v>
      </c>
      <c r="G911" s="162">
        <f t="shared" ca="1" si="63"/>
        <v>0</v>
      </c>
      <c r="H911" s="160" t="e">
        <f t="shared" ca="1" si="54"/>
        <v>#NUM!</v>
      </c>
      <c r="I911" s="158">
        <f t="shared" si="53"/>
        <v>12.222222222222221</v>
      </c>
      <c r="J911" s="162">
        <f t="shared" ca="1" si="64"/>
        <v>0</v>
      </c>
      <c r="K911" s="162"/>
      <c r="L911" s="160" t="e">
        <f t="shared" ca="1" si="55"/>
        <v>#NUM!</v>
      </c>
      <c r="M911" s="158">
        <f t="array" aca="1" ref="M911" ca="1">INDIRECT("route!E911")-INDIRECT("route!E910")</f>
        <v>0</v>
      </c>
      <c r="N911" s="157">
        <f t="array" aca="1" ref="N911" ca="1">IF(INDIRECT("route!D911")="START",0,IF(T911=TRUE,N910,INDIRECT("route!E911")))</f>
        <v>141.80000000000001</v>
      </c>
      <c r="O911" s="139" t="e">
        <f t="shared" ca="1" si="57"/>
        <v>#VALUE!</v>
      </c>
      <c r="P911" s="139" t="e">
        <f t="shared" ca="1" si="58"/>
        <v>#VALUE!</v>
      </c>
      <c r="Q911" s="161" t="e">
        <f t="shared" ca="1" si="59"/>
        <v>#VALUE!</v>
      </c>
      <c r="R911" s="161" t="e">
        <f t="shared" ca="1" si="60"/>
        <v>#VALUE!</v>
      </c>
      <c r="S911" s="161" t="e">
        <f t="shared" ca="1" si="61"/>
        <v>#VALUE!</v>
      </c>
      <c r="T911" s="139" t="b">
        <f t="shared" ca="1" si="62"/>
        <v>1</v>
      </c>
      <c r="U911" s="139">
        <v>911</v>
      </c>
      <c r="V911" s="139"/>
      <c r="W911" s="141"/>
    </row>
    <row r="912" spans="1:23" ht="12" customHeight="1" x14ac:dyDescent="0.3">
      <c r="A912" s="156" t="str">
        <f t="array" aca="1" ref="A912" ca="1">IF(INDIRECT("route!D912")&gt;0,L912,(""))</f>
        <v/>
      </c>
      <c r="B912" s="156" t="str">
        <f t="array" aca="1" ref="B912" ca="1">IF(INDIRECT("route!D912")&gt;0,H912,(""))</f>
        <v/>
      </c>
      <c r="C912" s="157" t="str">
        <f t="shared" ca="1" si="65"/>
        <v xml:space="preserve"> </v>
      </c>
      <c r="D912" s="140">
        <f t="array" aca="1" ref="D912" ca="1">INDIRECT("route!E912")</f>
        <v>0</v>
      </c>
      <c r="E912" s="140" t="str">
        <f t="shared" ca="1" si="56"/>
        <v/>
      </c>
      <c r="F912" s="158">
        <f t="shared" si="52"/>
        <v>12.777777777777779</v>
      </c>
      <c r="G912" s="162">
        <f t="shared" ca="1" si="63"/>
        <v>0</v>
      </c>
      <c r="H912" s="160" t="e">
        <f t="shared" ca="1" si="54"/>
        <v>#NUM!</v>
      </c>
      <c r="I912" s="158">
        <f t="shared" si="53"/>
        <v>12.222222222222221</v>
      </c>
      <c r="J912" s="162">
        <f t="shared" ca="1" si="64"/>
        <v>0</v>
      </c>
      <c r="K912" s="162"/>
      <c r="L912" s="160" t="e">
        <f t="shared" ca="1" si="55"/>
        <v>#NUM!</v>
      </c>
      <c r="M912" s="158">
        <f t="array" aca="1" ref="M912" ca="1">INDIRECT("route!E912")-INDIRECT("route!E911")</f>
        <v>0</v>
      </c>
      <c r="N912" s="157">
        <f t="array" aca="1" ref="N912" ca="1">IF(INDIRECT("route!D912")="START",0,IF(T912=TRUE,N911,INDIRECT("route!E912")))</f>
        <v>141.80000000000001</v>
      </c>
      <c r="O912" s="139" t="e">
        <f t="shared" ca="1" si="57"/>
        <v>#VALUE!</v>
      </c>
      <c r="P912" s="139" t="e">
        <f t="shared" ca="1" si="58"/>
        <v>#VALUE!</v>
      </c>
      <c r="Q912" s="161" t="e">
        <f t="shared" ca="1" si="59"/>
        <v>#VALUE!</v>
      </c>
      <c r="R912" s="161" t="e">
        <f t="shared" ca="1" si="60"/>
        <v>#VALUE!</v>
      </c>
      <c r="S912" s="161" t="e">
        <f t="shared" ca="1" si="61"/>
        <v>#VALUE!</v>
      </c>
      <c r="T912" s="139" t="b">
        <f t="shared" ca="1" si="62"/>
        <v>1</v>
      </c>
      <c r="U912" s="139">
        <v>912</v>
      </c>
      <c r="V912" s="139"/>
      <c r="W912" s="141"/>
    </row>
    <row r="913" spans="1:23" ht="12" customHeight="1" x14ac:dyDescent="0.3">
      <c r="A913" s="156" t="str">
        <f t="array" aca="1" ref="A913" ca="1">IF(INDIRECT("route!D913")&gt;0,L913,(""))</f>
        <v/>
      </c>
      <c r="B913" s="156" t="str">
        <f t="array" aca="1" ref="B913" ca="1">IF(INDIRECT("route!D913")&gt;0,H913,(""))</f>
        <v/>
      </c>
      <c r="C913" s="157" t="str">
        <f t="shared" ca="1" si="65"/>
        <v xml:space="preserve"> </v>
      </c>
      <c r="D913" s="140">
        <f t="array" aca="1" ref="D913" ca="1">INDIRECT("route!E913")</f>
        <v>0</v>
      </c>
      <c r="E913" s="140" t="str">
        <f t="shared" ca="1" si="56"/>
        <v/>
      </c>
      <c r="F913" s="158">
        <f t="shared" si="52"/>
        <v>12.777777777777779</v>
      </c>
      <c r="G913" s="162">
        <f t="shared" ca="1" si="63"/>
        <v>0</v>
      </c>
      <c r="H913" s="160" t="e">
        <f t="shared" ca="1" si="54"/>
        <v>#NUM!</v>
      </c>
      <c r="I913" s="158">
        <f t="shared" si="53"/>
        <v>12.222222222222221</v>
      </c>
      <c r="J913" s="162">
        <f t="shared" ca="1" si="64"/>
        <v>0</v>
      </c>
      <c r="K913" s="162"/>
      <c r="L913" s="160" t="e">
        <f t="shared" ca="1" si="55"/>
        <v>#NUM!</v>
      </c>
      <c r="M913" s="158">
        <f t="array" aca="1" ref="M913" ca="1">INDIRECT("route!E913")-INDIRECT("route!E912")</f>
        <v>0</v>
      </c>
      <c r="N913" s="157">
        <f t="array" aca="1" ref="N913" ca="1">IF(INDIRECT("route!D913")="START",0,IF(T913=TRUE,N912,INDIRECT("route!E913")))</f>
        <v>141.80000000000001</v>
      </c>
      <c r="O913" s="139" t="e">
        <f t="shared" ca="1" si="57"/>
        <v>#VALUE!</v>
      </c>
      <c r="P913" s="139" t="e">
        <f t="shared" ca="1" si="58"/>
        <v>#VALUE!</v>
      </c>
      <c r="Q913" s="161" t="e">
        <f t="shared" ca="1" si="59"/>
        <v>#VALUE!</v>
      </c>
      <c r="R913" s="161" t="e">
        <f t="shared" ca="1" si="60"/>
        <v>#VALUE!</v>
      </c>
      <c r="S913" s="161" t="e">
        <f t="shared" ca="1" si="61"/>
        <v>#VALUE!</v>
      </c>
      <c r="T913" s="139" t="b">
        <f t="shared" ca="1" si="62"/>
        <v>1</v>
      </c>
      <c r="U913" s="139">
        <v>913</v>
      </c>
      <c r="V913" s="139"/>
      <c r="W913" s="141"/>
    </row>
    <row r="914" spans="1:23" ht="12" customHeight="1" x14ac:dyDescent="0.3">
      <c r="A914" s="156" t="str">
        <f t="array" aca="1" ref="A914" ca="1">IF(INDIRECT("route!D914")&gt;0,L914,(""))</f>
        <v/>
      </c>
      <c r="B914" s="156" t="str">
        <f t="array" aca="1" ref="B914" ca="1">IF(INDIRECT("route!D914")&gt;0,H914,(""))</f>
        <v/>
      </c>
      <c r="C914" s="157" t="str">
        <f t="shared" ca="1" si="65"/>
        <v xml:space="preserve"> </v>
      </c>
      <c r="D914" s="140">
        <f t="array" aca="1" ref="D914" ca="1">INDIRECT("route!E914")</f>
        <v>0</v>
      </c>
      <c r="E914" s="140" t="str">
        <f t="shared" ca="1" si="56"/>
        <v/>
      </c>
      <c r="F914" s="158">
        <f t="shared" si="52"/>
        <v>12.777777777777779</v>
      </c>
      <c r="G914" s="162">
        <f t="shared" ca="1" si="63"/>
        <v>0</v>
      </c>
      <c r="H914" s="160" t="e">
        <f t="shared" ca="1" si="54"/>
        <v>#NUM!</v>
      </c>
      <c r="I914" s="158">
        <f t="shared" si="53"/>
        <v>12.222222222222221</v>
      </c>
      <c r="J914" s="162">
        <f t="shared" ca="1" si="64"/>
        <v>0</v>
      </c>
      <c r="K914" s="162"/>
      <c r="L914" s="160" t="e">
        <f t="shared" ca="1" si="55"/>
        <v>#NUM!</v>
      </c>
      <c r="M914" s="158">
        <f t="array" aca="1" ref="M914" ca="1">INDIRECT("route!E914")-INDIRECT("route!E913")</f>
        <v>0</v>
      </c>
      <c r="N914" s="157">
        <f t="array" aca="1" ref="N914" ca="1">IF(INDIRECT("route!D914")="START",0,IF(T914=TRUE,N913,INDIRECT("route!E914")))</f>
        <v>141.80000000000001</v>
      </c>
      <c r="O914" s="139" t="e">
        <f t="shared" ca="1" si="57"/>
        <v>#VALUE!</v>
      </c>
      <c r="P914" s="139" t="e">
        <f t="shared" ca="1" si="58"/>
        <v>#VALUE!</v>
      </c>
      <c r="Q914" s="161" t="e">
        <f t="shared" ca="1" si="59"/>
        <v>#VALUE!</v>
      </c>
      <c r="R914" s="161" t="e">
        <f t="shared" ca="1" si="60"/>
        <v>#VALUE!</v>
      </c>
      <c r="S914" s="161" t="e">
        <f t="shared" ca="1" si="61"/>
        <v>#VALUE!</v>
      </c>
      <c r="T914" s="139" t="b">
        <f t="shared" ca="1" si="62"/>
        <v>1</v>
      </c>
      <c r="U914" s="139">
        <v>914</v>
      </c>
      <c r="V914" s="139"/>
      <c r="W914" s="141"/>
    </row>
    <row r="915" spans="1:23" ht="12" customHeight="1" x14ac:dyDescent="0.3">
      <c r="A915" s="156" t="str">
        <f t="array" aca="1" ref="A915" ca="1">IF(INDIRECT("route!D915")&gt;0,L915,(""))</f>
        <v/>
      </c>
      <c r="B915" s="156" t="str">
        <f t="array" aca="1" ref="B915" ca="1">IF(INDIRECT("route!D915")&gt;0,H915,(""))</f>
        <v/>
      </c>
      <c r="C915" s="157" t="str">
        <f t="shared" ca="1" si="65"/>
        <v xml:space="preserve"> </v>
      </c>
      <c r="D915" s="140">
        <f t="array" aca="1" ref="D915" ca="1">INDIRECT("route!E915")</f>
        <v>0</v>
      </c>
      <c r="E915" s="140" t="str">
        <f t="shared" ca="1" si="56"/>
        <v/>
      </c>
      <c r="F915" s="158">
        <f t="shared" si="52"/>
        <v>12.777777777777779</v>
      </c>
      <c r="G915" s="162">
        <f t="shared" ca="1" si="63"/>
        <v>0</v>
      </c>
      <c r="H915" s="160" t="e">
        <f t="shared" ca="1" si="54"/>
        <v>#NUM!</v>
      </c>
      <c r="I915" s="158">
        <f t="shared" si="53"/>
        <v>12.222222222222221</v>
      </c>
      <c r="J915" s="162">
        <f t="shared" ca="1" si="64"/>
        <v>0</v>
      </c>
      <c r="K915" s="162"/>
      <c r="L915" s="160" t="e">
        <f t="shared" ca="1" si="55"/>
        <v>#NUM!</v>
      </c>
      <c r="M915" s="158">
        <f t="array" aca="1" ref="M915" ca="1">INDIRECT("route!E915")-INDIRECT("route!E914")</f>
        <v>0</v>
      </c>
      <c r="N915" s="157">
        <f t="array" aca="1" ref="N915" ca="1">IF(INDIRECT("route!D915")="START",0,IF(T915=TRUE,N914,INDIRECT("route!E915")))</f>
        <v>141.80000000000001</v>
      </c>
      <c r="O915" s="139" t="e">
        <f t="shared" ca="1" si="57"/>
        <v>#VALUE!</v>
      </c>
      <c r="P915" s="139" t="e">
        <f t="shared" ca="1" si="58"/>
        <v>#VALUE!</v>
      </c>
      <c r="Q915" s="161" t="e">
        <f t="shared" ca="1" si="59"/>
        <v>#VALUE!</v>
      </c>
      <c r="R915" s="161" t="e">
        <f t="shared" ca="1" si="60"/>
        <v>#VALUE!</v>
      </c>
      <c r="S915" s="161" t="e">
        <f t="shared" ca="1" si="61"/>
        <v>#VALUE!</v>
      </c>
      <c r="T915" s="139" t="b">
        <f t="shared" ca="1" si="62"/>
        <v>1</v>
      </c>
      <c r="U915" s="139">
        <v>915</v>
      </c>
      <c r="V915" s="139"/>
      <c r="W915" s="141"/>
    </row>
    <row r="916" spans="1:23" ht="12" customHeight="1" x14ac:dyDescent="0.3">
      <c r="A916" s="156" t="str">
        <f t="array" aca="1" ref="A916" ca="1">IF(INDIRECT("route!D916")&gt;0,L916,(""))</f>
        <v/>
      </c>
      <c r="B916" s="156" t="str">
        <f t="array" aca="1" ref="B916" ca="1">IF(INDIRECT("route!D916")&gt;0,H916,(""))</f>
        <v/>
      </c>
      <c r="C916" s="157" t="str">
        <f t="shared" ca="1" si="65"/>
        <v xml:space="preserve"> </v>
      </c>
      <c r="D916" s="140">
        <f t="array" aca="1" ref="D916" ca="1">INDIRECT("route!E916")</f>
        <v>0</v>
      </c>
      <c r="E916" s="140" t="str">
        <f t="shared" ca="1" si="56"/>
        <v/>
      </c>
      <c r="F916" s="158">
        <f t="shared" si="52"/>
        <v>12.777777777777779</v>
      </c>
      <c r="G916" s="162">
        <f t="shared" ca="1" si="63"/>
        <v>0</v>
      </c>
      <c r="H916" s="160" t="e">
        <f t="shared" ca="1" si="54"/>
        <v>#NUM!</v>
      </c>
      <c r="I916" s="158">
        <f t="shared" si="53"/>
        <v>12.222222222222221</v>
      </c>
      <c r="J916" s="162">
        <f t="shared" ca="1" si="64"/>
        <v>0</v>
      </c>
      <c r="K916" s="162"/>
      <c r="L916" s="160" t="e">
        <f t="shared" ca="1" si="55"/>
        <v>#NUM!</v>
      </c>
      <c r="M916" s="158">
        <f t="array" aca="1" ref="M916" ca="1">INDIRECT("route!E916")-INDIRECT("route!E915")</f>
        <v>0</v>
      </c>
      <c r="N916" s="157">
        <f t="array" aca="1" ref="N916" ca="1">IF(INDIRECT("route!D916")="START",0,IF(T916=TRUE,N915,INDIRECT("route!E916")))</f>
        <v>141.80000000000001</v>
      </c>
      <c r="O916" s="139" t="e">
        <f t="shared" ca="1" si="57"/>
        <v>#VALUE!</v>
      </c>
      <c r="P916" s="139" t="e">
        <f t="shared" ca="1" si="58"/>
        <v>#VALUE!</v>
      </c>
      <c r="Q916" s="161" t="e">
        <f t="shared" ca="1" si="59"/>
        <v>#VALUE!</v>
      </c>
      <c r="R916" s="161" t="e">
        <f t="shared" ca="1" si="60"/>
        <v>#VALUE!</v>
      </c>
      <c r="S916" s="161" t="e">
        <f t="shared" ca="1" si="61"/>
        <v>#VALUE!</v>
      </c>
      <c r="T916" s="139" t="b">
        <f t="shared" ca="1" si="62"/>
        <v>1</v>
      </c>
      <c r="U916" s="139">
        <v>916</v>
      </c>
      <c r="V916" s="139"/>
      <c r="W916" s="141"/>
    </row>
    <row r="917" spans="1:23" ht="12" customHeight="1" x14ac:dyDescent="0.3">
      <c r="A917" s="156" t="str">
        <f t="array" aca="1" ref="A917" ca="1">IF(INDIRECT("route!D917")&gt;0,L917,(""))</f>
        <v/>
      </c>
      <c r="B917" s="156" t="str">
        <f t="array" aca="1" ref="B917" ca="1">IF(INDIRECT("route!D917")&gt;0,H917,(""))</f>
        <v/>
      </c>
      <c r="C917" s="157" t="str">
        <f t="shared" ca="1" si="65"/>
        <v xml:space="preserve"> </v>
      </c>
      <c r="D917" s="140">
        <f t="array" aca="1" ref="D917" ca="1">INDIRECT("route!E917")</f>
        <v>0</v>
      </c>
      <c r="E917" s="140" t="str">
        <f t="shared" ca="1" si="56"/>
        <v/>
      </c>
      <c r="F917" s="158">
        <f t="shared" si="52"/>
        <v>12.777777777777779</v>
      </c>
      <c r="G917" s="162">
        <f t="shared" ca="1" si="63"/>
        <v>0</v>
      </c>
      <c r="H917" s="160" t="e">
        <f t="shared" ca="1" si="54"/>
        <v>#NUM!</v>
      </c>
      <c r="I917" s="158">
        <f t="shared" si="53"/>
        <v>12.222222222222221</v>
      </c>
      <c r="J917" s="162">
        <f t="shared" ca="1" si="64"/>
        <v>0</v>
      </c>
      <c r="K917" s="162"/>
      <c r="L917" s="160" t="e">
        <f t="shared" ca="1" si="55"/>
        <v>#NUM!</v>
      </c>
      <c r="M917" s="158">
        <f t="array" aca="1" ref="M917" ca="1">INDIRECT("route!E917")-INDIRECT("route!E916")</f>
        <v>0</v>
      </c>
      <c r="N917" s="157">
        <f t="array" aca="1" ref="N917" ca="1">IF(INDIRECT("route!D917")="START",0,IF(T917=TRUE,N916,INDIRECT("route!E917")))</f>
        <v>141.80000000000001</v>
      </c>
      <c r="O917" s="139" t="e">
        <f t="shared" ca="1" si="57"/>
        <v>#VALUE!</v>
      </c>
      <c r="P917" s="139" t="e">
        <f t="shared" ca="1" si="58"/>
        <v>#VALUE!</v>
      </c>
      <c r="Q917" s="161" t="e">
        <f t="shared" ca="1" si="59"/>
        <v>#VALUE!</v>
      </c>
      <c r="R917" s="161" t="e">
        <f t="shared" ca="1" si="60"/>
        <v>#VALUE!</v>
      </c>
      <c r="S917" s="161" t="e">
        <f t="shared" ca="1" si="61"/>
        <v>#VALUE!</v>
      </c>
      <c r="T917" s="139" t="b">
        <f t="shared" ca="1" si="62"/>
        <v>1</v>
      </c>
      <c r="U917" s="139">
        <v>917</v>
      </c>
      <c r="V917" s="139"/>
      <c r="W917" s="141"/>
    </row>
    <row r="918" spans="1:23" ht="12" customHeight="1" x14ac:dyDescent="0.3">
      <c r="A918" s="156" t="str">
        <f t="array" aca="1" ref="A918" ca="1">IF(INDIRECT("route!D918")&gt;0,L918,(""))</f>
        <v/>
      </c>
      <c r="B918" s="156" t="str">
        <f t="array" aca="1" ref="B918" ca="1">IF(INDIRECT("route!D918")&gt;0,H918,(""))</f>
        <v/>
      </c>
      <c r="C918" s="157" t="str">
        <f t="shared" ca="1" si="65"/>
        <v xml:space="preserve"> </v>
      </c>
      <c r="D918" s="140">
        <f t="array" aca="1" ref="D918" ca="1">INDIRECT("route!E918")</f>
        <v>0</v>
      </c>
      <c r="E918" s="140" t="str">
        <f t="shared" ca="1" si="56"/>
        <v/>
      </c>
      <c r="F918" s="158">
        <f t="shared" si="52"/>
        <v>12.777777777777779</v>
      </c>
      <c r="G918" s="162">
        <f t="shared" ca="1" si="63"/>
        <v>0</v>
      </c>
      <c r="H918" s="160" t="e">
        <f t="shared" ca="1" si="54"/>
        <v>#NUM!</v>
      </c>
      <c r="I918" s="158">
        <f t="shared" si="53"/>
        <v>12.222222222222221</v>
      </c>
      <c r="J918" s="162">
        <f t="shared" ca="1" si="64"/>
        <v>0</v>
      </c>
      <c r="K918" s="162"/>
      <c r="L918" s="160" t="e">
        <f t="shared" ca="1" si="55"/>
        <v>#NUM!</v>
      </c>
      <c r="M918" s="158">
        <f t="array" aca="1" ref="M918" ca="1">INDIRECT("route!E918")-INDIRECT("route!E917")</f>
        <v>0</v>
      </c>
      <c r="N918" s="157">
        <f t="array" aca="1" ref="N918" ca="1">IF(INDIRECT("route!D918")="START",0,IF(T918=TRUE,N917,INDIRECT("route!E918")))</f>
        <v>141.80000000000001</v>
      </c>
      <c r="O918" s="139" t="e">
        <f t="shared" ca="1" si="57"/>
        <v>#VALUE!</v>
      </c>
      <c r="P918" s="139" t="e">
        <f t="shared" ca="1" si="58"/>
        <v>#VALUE!</v>
      </c>
      <c r="Q918" s="161" t="e">
        <f t="shared" ca="1" si="59"/>
        <v>#VALUE!</v>
      </c>
      <c r="R918" s="161" t="e">
        <f t="shared" ca="1" si="60"/>
        <v>#VALUE!</v>
      </c>
      <c r="S918" s="161" t="e">
        <f t="shared" ca="1" si="61"/>
        <v>#VALUE!</v>
      </c>
      <c r="T918" s="139" t="b">
        <f t="shared" ca="1" si="62"/>
        <v>1</v>
      </c>
      <c r="U918" s="139">
        <v>918</v>
      </c>
      <c r="V918" s="139"/>
      <c r="W918" s="141"/>
    </row>
    <row r="919" spans="1:23" ht="12" customHeight="1" x14ac:dyDescent="0.3">
      <c r="A919" s="156" t="str">
        <f t="array" aca="1" ref="A919" ca="1">IF(INDIRECT("route!D919")&gt;0,L919,(""))</f>
        <v/>
      </c>
      <c r="B919" s="156" t="str">
        <f t="array" aca="1" ref="B919" ca="1">IF(INDIRECT("route!D919")&gt;0,H919,(""))</f>
        <v/>
      </c>
      <c r="C919" s="157" t="str">
        <f t="shared" ca="1" si="65"/>
        <v xml:space="preserve"> </v>
      </c>
      <c r="D919" s="140">
        <f t="array" aca="1" ref="D919" ca="1">INDIRECT("route!E919")</f>
        <v>0</v>
      </c>
      <c r="E919" s="140" t="str">
        <f t="shared" ca="1" si="56"/>
        <v/>
      </c>
      <c r="F919" s="158">
        <f t="shared" si="52"/>
        <v>12.777777777777779</v>
      </c>
      <c r="G919" s="162">
        <f t="shared" ca="1" si="63"/>
        <v>0</v>
      </c>
      <c r="H919" s="160" t="e">
        <f t="shared" ca="1" si="54"/>
        <v>#NUM!</v>
      </c>
      <c r="I919" s="158">
        <f t="shared" si="53"/>
        <v>12.222222222222221</v>
      </c>
      <c r="J919" s="162">
        <f t="shared" ca="1" si="64"/>
        <v>0</v>
      </c>
      <c r="K919" s="162"/>
      <c r="L919" s="160" t="e">
        <f t="shared" ca="1" si="55"/>
        <v>#NUM!</v>
      </c>
      <c r="M919" s="158">
        <f t="array" aca="1" ref="M919" ca="1">INDIRECT("route!E919")-INDIRECT("route!E918")</f>
        <v>0</v>
      </c>
      <c r="N919" s="157">
        <f t="array" aca="1" ref="N919" ca="1">IF(INDIRECT("route!D919")="START",0,IF(T919=TRUE,N918,INDIRECT("route!E919")))</f>
        <v>141.80000000000001</v>
      </c>
      <c r="O919" s="139" t="e">
        <f t="shared" ca="1" si="57"/>
        <v>#VALUE!</v>
      </c>
      <c r="P919" s="139" t="e">
        <f t="shared" ca="1" si="58"/>
        <v>#VALUE!</v>
      </c>
      <c r="Q919" s="161" t="e">
        <f t="shared" ca="1" si="59"/>
        <v>#VALUE!</v>
      </c>
      <c r="R919" s="161" t="e">
        <f t="shared" ca="1" si="60"/>
        <v>#VALUE!</v>
      </c>
      <c r="S919" s="161" t="e">
        <f t="shared" ca="1" si="61"/>
        <v>#VALUE!</v>
      </c>
      <c r="T919" s="139" t="b">
        <f t="shared" ca="1" si="62"/>
        <v>1</v>
      </c>
      <c r="U919" s="139">
        <v>919</v>
      </c>
      <c r="V919" s="139"/>
      <c r="W919" s="141"/>
    </row>
    <row r="920" spans="1:23" ht="12" customHeight="1" x14ac:dyDescent="0.3">
      <c r="A920" s="156" t="str">
        <f t="array" aca="1" ref="A920" ca="1">IF(INDIRECT("route!D920")&gt;0,L920,(""))</f>
        <v/>
      </c>
      <c r="B920" s="156" t="str">
        <f t="array" aca="1" ref="B920" ca="1">IF(INDIRECT("route!D920")&gt;0,H920,(""))</f>
        <v/>
      </c>
      <c r="C920" s="157" t="str">
        <f t="shared" ca="1" si="65"/>
        <v xml:space="preserve"> </v>
      </c>
      <c r="D920" s="140">
        <f t="array" aca="1" ref="D920" ca="1">INDIRECT("route!E920")</f>
        <v>0</v>
      </c>
      <c r="E920" s="140" t="str">
        <f t="shared" ca="1" si="56"/>
        <v/>
      </c>
      <c r="F920" s="158">
        <f t="shared" si="52"/>
        <v>12.777777777777779</v>
      </c>
      <c r="G920" s="162">
        <f t="shared" ca="1" si="63"/>
        <v>0</v>
      </c>
      <c r="H920" s="160" t="e">
        <f t="shared" ca="1" si="54"/>
        <v>#NUM!</v>
      </c>
      <c r="I920" s="158">
        <f t="shared" si="53"/>
        <v>12.222222222222221</v>
      </c>
      <c r="J920" s="162">
        <f t="shared" ca="1" si="64"/>
        <v>0</v>
      </c>
      <c r="K920" s="162"/>
      <c r="L920" s="160" t="e">
        <f t="shared" ca="1" si="55"/>
        <v>#NUM!</v>
      </c>
      <c r="M920" s="158">
        <f t="array" aca="1" ref="M920" ca="1">INDIRECT("route!E920")-INDIRECT("route!E919")</f>
        <v>0</v>
      </c>
      <c r="N920" s="157">
        <f t="array" aca="1" ref="N920" ca="1">IF(INDIRECT("route!D920")="START",0,IF(T920=TRUE,N919,INDIRECT("route!E920")))</f>
        <v>141.80000000000001</v>
      </c>
      <c r="O920" s="139" t="e">
        <f t="shared" ca="1" si="57"/>
        <v>#VALUE!</v>
      </c>
      <c r="P920" s="139" t="e">
        <f t="shared" ca="1" si="58"/>
        <v>#VALUE!</v>
      </c>
      <c r="Q920" s="161" t="e">
        <f t="shared" ca="1" si="59"/>
        <v>#VALUE!</v>
      </c>
      <c r="R920" s="161" t="e">
        <f t="shared" ca="1" si="60"/>
        <v>#VALUE!</v>
      </c>
      <c r="S920" s="161" t="e">
        <f t="shared" ca="1" si="61"/>
        <v>#VALUE!</v>
      </c>
      <c r="T920" s="139" t="b">
        <f t="shared" ca="1" si="62"/>
        <v>1</v>
      </c>
      <c r="U920" s="139">
        <v>920</v>
      </c>
      <c r="V920" s="139"/>
      <c r="W920" s="141"/>
    </row>
    <row r="921" spans="1:23" ht="12" customHeight="1" x14ac:dyDescent="0.3">
      <c r="A921" s="156" t="str">
        <f t="array" aca="1" ref="A921" ca="1">IF(INDIRECT("route!D921")&gt;0,L921,(""))</f>
        <v/>
      </c>
      <c r="B921" s="156" t="str">
        <f t="array" aca="1" ref="B921" ca="1">IF(INDIRECT("route!D921")&gt;0,H921,(""))</f>
        <v/>
      </c>
      <c r="C921" s="157" t="str">
        <f t="shared" ca="1" si="65"/>
        <v xml:space="preserve"> </v>
      </c>
      <c r="D921" s="140">
        <f t="array" aca="1" ref="D921" ca="1">INDIRECT("route!E921")</f>
        <v>0</v>
      </c>
      <c r="E921" s="140" t="str">
        <f t="shared" ca="1" si="56"/>
        <v/>
      </c>
      <c r="F921" s="158">
        <f t="shared" si="52"/>
        <v>12.777777777777779</v>
      </c>
      <c r="G921" s="162">
        <f t="shared" ca="1" si="63"/>
        <v>0</v>
      </c>
      <c r="H921" s="160" t="e">
        <f t="shared" ca="1" si="54"/>
        <v>#NUM!</v>
      </c>
      <c r="I921" s="158">
        <f t="shared" si="53"/>
        <v>12.222222222222221</v>
      </c>
      <c r="J921" s="162">
        <f t="shared" ca="1" si="64"/>
        <v>0</v>
      </c>
      <c r="K921" s="162"/>
      <c r="L921" s="160" t="e">
        <f t="shared" ca="1" si="55"/>
        <v>#NUM!</v>
      </c>
      <c r="M921" s="158">
        <f t="array" aca="1" ref="M921" ca="1">INDIRECT("route!E921")-INDIRECT("route!E920")</f>
        <v>0</v>
      </c>
      <c r="N921" s="157">
        <f t="array" aca="1" ref="N921" ca="1">IF(INDIRECT("route!D921")="START",0,IF(T921=TRUE,N920,INDIRECT("route!E921")))</f>
        <v>141.80000000000001</v>
      </c>
      <c r="O921" s="139" t="e">
        <f t="shared" ca="1" si="57"/>
        <v>#VALUE!</v>
      </c>
      <c r="P921" s="139" t="e">
        <f t="shared" ca="1" si="58"/>
        <v>#VALUE!</v>
      </c>
      <c r="Q921" s="161" t="e">
        <f t="shared" ca="1" si="59"/>
        <v>#VALUE!</v>
      </c>
      <c r="R921" s="161" t="e">
        <f t="shared" ca="1" si="60"/>
        <v>#VALUE!</v>
      </c>
      <c r="S921" s="161" t="e">
        <f t="shared" ca="1" si="61"/>
        <v>#VALUE!</v>
      </c>
      <c r="T921" s="139" t="b">
        <f t="shared" ca="1" si="62"/>
        <v>1</v>
      </c>
      <c r="U921" s="139">
        <v>921</v>
      </c>
      <c r="V921" s="139"/>
      <c r="W921" s="141"/>
    </row>
    <row r="922" spans="1:23" ht="12" customHeight="1" x14ac:dyDescent="0.3">
      <c r="A922" s="156" t="str">
        <f t="array" aca="1" ref="A922" ca="1">IF(INDIRECT("route!D922")&gt;0,L922,(""))</f>
        <v/>
      </c>
      <c r="B922" s="156" t="str">
        <f t="array" aca="1" ref="B922" ca="1">IF(INDIRECT("route!D922")&gt;0,H922,(""))</f>
        <v/>
      </c>
      <c r="C922" s="157" t="str">
        <f t="shared" ca="1" si="65"/>
        <v xml:space="preserve"> </v>
      </c>
      <c r="D922" s="140">
        <f t="array" aca="1" ref="D922" ca="1">INDIRECT("route!E922")</f>
        <v>0</v>
      </c>
      <c r="E922" s="140" t="str">
        <f t="shared" ca="1" si="56"/>
        <v/>
      </c>
      <c r="F922" s="158">
        <f t="shared" si="52"/>
        <v>12.777777777777779</v>
      </c>
      <c r="G922" s="162">
        <f t="shared" ca="1" si="63"/>
        <v>0</v>
      </c>
      <c r="H922" s="160" t="e">
        <f t="shared" ca="1" si="54"/>
        <v>#NUM!</v>
      </c>
      <c r="I922" s="158">
        <f t="shared" si="53"/>
        <v>12.222222222222221</v>
      </c>
      <c r="J922" s="162">
        <f t="shared" ca="1" si="64"/>
        <v>0</v>
      </c>
      <c r="K922" s="162"/>
      <c r="L922" s="160" t="e">
        <f t="shared" ca="1" si="55"/>
        <v>#NUM!</v>
      </c>
      <c r="M922" s="158">
        <f t="array" aca="1" ref="M922" ca="1">INDIRECT("route!E922")-INDIRECT("route!E921")</f>
        <v>0</v>
      </c>
      <c r="N922" s="157">
        <f t="array" aca="1" ref="N922" ca="1">IF(INDIRECT("route!D922")="START",0,IF(T922=TRUE,N921,INDIRECT("route!E922")))</f>
        <v>141.80000000000001</v>
      </c>
      <c r="O922" s="139" t="e">
        <f t="shared" ca="1" si="57"/>
        <v>#VALUE!</v>
      </c>
      <c r="P922" s="139" t="e">
        <f t="shared" ca="1" si="58"/>
        <v>#VALUE!</v>
      </c>
      <c r="Q922" s="161" t="e">
        <f t="shared" ca="1" si="59"/>
        <v>#VALUE!</v>
      </c>
      <c r="R922" s="161" t="e">
        <f t="shared" ca="1" si="60"/>
        <v>#VALUE!</v>
      </c>
      <c r="S922" s="161" t="e">
        <f t="shared" ca="1" si="61"/>
        <v>#VALUE!</v>
      </c>
      <c r="T922" s="139" t="b">
        <f t="shared" ca="1" si="62"/>
        <v>1</v>
      </c>
      <c r="U922" s="139">
        <v>922</v>
      </c>
      <c r="V922" s="139"/>
      <c r="W922" s="141"/>
    </row>
    <row r="923" spans="1:23" ht="12" customHeight="1" x14ac:dyDescent="0.3">
      <c r="A923" s="156" t="str">
        <f t="array" aca="1" ref="A923" ca="1">IF(INDIRECT("route!D923")&gt;0,L923,(""))</f>
        <v/>
      </c>
      <c r="B923" s="156" t="str">
        <f t="array" aca="1" ref="B923" ca="1">IF(INDIRECT("route!D923")&gt;0,H923,(""))</f>
        <v/>
      </c>
      <c r="C923" s="157" t="str">
        <f t="shared" ca="1" si="65"/>
        <v xml:space="preserve"> </v>
      </c>
      <c r="D923" s="140">
        <f t="array" aca="1" ref="D923" ca="1">INDIRECT("route!E923")</f>
        <v>0</v>
      </c>
      <c r="E923" s="140" t="str">
        <f t="shared" ca="1" si="56"/>
        <v/>
      </c>
      <c r="F923" s="158">
        <f t="shared" si="52"/>
        <v>12.777777777777779</v>
      </c>
      <c r="G923" s="162">
        <f t="shared" ca="1" si="63"/>
        <v>0</v>
      </c>
      <c r="H923" s="160" t="e">
        <f t="shared" ca="1" si="54"/>
        <v>#NUM!</v>
      </c>
      <c r="I923" s="158">
        <f t="shared" si="53"/>
        <v>12.222222222222221</v>
      </c>
      <c r="J923" s="162">
        <f t="shared" ca="1" si="64"/>
        <v>0</v>
      </c>
      <c r="K923" s="162"/>
      <c r="L923" s="160" t="e">
        <f t="shared" ca="1" si="55"/>
        <v>#NUM!</v>
      </c>
      <c r="M923" s="158">
        <f t="array" aca="1" ref="M923" ca="1">INDIRECT("route!E923")-INDIRECT("route!E922")</f>
        <v>0</v>
      </c>
      <c r="N923" s="157">
        <f t="array" aca="1" ref="N923" ca="1">IF(INDIRECT("route!D923")="START",0,IF(T923=TRUE,N922,INDIRECT("route!E923")))</f>
        <v>141.80000000000001</v>
      </c>
      <c r="O923" s="139" t="e">
        <f t="shared" ca="1" si="57"/>
        <v>#VALUE!</v>
      </c>
      <c r="P923" s="139" t="e">
        <f t="shared" ca="1" si="58"/>
        <v>#VALUE!</v>
      </c>
      <c r="Q923" s="161" t="e">
        <f t="shared" ca="1" si="59"/>
        <v>#VALUE!</v>
      </c>
      <c r="R923" s="161" t="e">
        <f t="shared" ca="1" si="60"/>
        <v>#VALUE!</v>
      </c>
      <c r="S923" s="161" t="e">
        <f t="shared" ca="1" si="61"/>
        <v>#VALUE!</v>
      </c>
      <c r="T923" s="139" t="b">
        <f t="shared" ca="1" si="62"/>
        <v>1</v>
      </c>
      <c r="U923" s="139">
        <v>923</v>
      </c>
      <c r="V923" s="139"/>
      <c r="W923" s="141"/>
    </row>
    <row r="924" spans="1:23" ht="12" customHeight="1" x14ac:dyDescent="0.3">
      <c r="A924" s="156" t="str">
        <f t="array" aca="1" ref="A924" ca="1">IF(INDIRECT("route!D924")&gt;0,L924,(""))</f>
        <v/>
      </c>
      <c r="B924" s="156" t="str">
        <f t="array" aca="1" ref="B924" ca="1">IF(INDIRECT("route!D924")&gt;0,H924,(""))</f>
        <v/>
      </c>
      <c r="C924" s="157" t="str">
        <f t="shared" ca="1" si="65"/>
        <v xml:space="preserve"> </v>
      </c>
      <c r="D924" s="140">
        <f t="array" aca="1" ref="D924" ca="1">INDIRECT("route!E924")</f>
        <v>0</v>
      </c>
      <c r="E924" s="140" t="str">
        <f t="shared" ca="1" si="56"/>
        <v/>
      </c>
      <c r="F924" s="158">
        <f t="shared" si="52"/>
        <v>12.777777777777779</v>
      </c>
      <c r="G924" s="162">
        <f t="shared" ca="1" si="63"/>
        <v>0</v>
      </c>
      <c r="H924" s="160" t="e">
        <f t="shared" ca="1" si="54"/>
        <v>#NUM!</v>
      </c>
      <c r="I924" s="158">
        <f t="shared" si="53"/>
        <v>12.222222222222221</v>
      </c>
      <c r="J924" s="162">
        <f t="shared" ca="1" si="64"/>
        <v>0</v>
      </c>
      <c r="K924" s="162"/>
      <c r="L924" s="160" t="e">
        <f t="shared" ca="1" si="55"/>
        <v>#NUM!</v>
      </c>
      <c r="M924" s="158">
        <f t="array" aca="1" ref="M924" ca="1">INDIRECT("route!E924")-INDIRECT("route!E923")</f>
        <v>0</v>
      </c>
      <c r="N924" s="157">
        <f t="array" aca="1" ref="N924" ca="1">IF(INDIRECT("route!D924")="START",0,IF(T924=TRUE,N923,INDIRECT("route!E924")))</f>
        <v>141.80000000000001</v>
      </c>
      <c r="O924" s="139" t="e">
        <f t="shared" ca="1" si="57"/>
        <v>#VALUE!</v>
      </c>
      <c r="P924" s="139" t="e">
        <f t="shared" ca="1" si="58"/>
        <v>#VALUE!</v>
      </c>
      <c r="Q924" s="161" t="e">
        <f t="shared" ca="1" si="59"/>
        <v>#VALUE!</v>
      </c>
      <c r="R924" s="161" t="e">
        <f t="shared" ca="1" si="60"/>
        <v>#VALUE!</v>
      </c>
      <c r="S924" s="161" t="e">
        <f t="shared" ca="1" si="61"/>
        <v>#VALUE!</v>
      </c>
      <c r="T924" s="139" t="b">
        <f t="shared" ca="1" si="62"/>
        <v>1</v>
      </c>
      <c r="U924" s="139">
        <v>924</v>
      </c>
      <c r="V924" s="139"/>
      <c r="W924" s="141"/>
    </row>
    <row r="925" spans="1:23" ht="12" customHeight="1" x14ac:dyDescent="0.3">
      <c r="A925" s="156" t="str">
        <f t="array" aca="1" ref="A925" ca="1">IF(INDIRECT("route!D925")&gt;0,L925,(""))</f>
        <v/>
      </c>
      <c r="B925" s="156" t="str">
        <f t="array" aca="1" ref="B925" ca="1">IF(INDIRECT("route!D925")&gt;0,H925,(""))</f>
        <v/>
      </c>
      <c r="C925" s="157" t="str">
        <f t="shared" ca="1" si="65"/>
        <v xml:space="preserve"> </v>
      </c>
      <c r="D925" s="140">
        <f t="array" aca="1" ref="D925" ca="1">INDIRECT("route!E925")</f>
        <v>0</v>
      </c>
      <c r="E925" s="140" t="str">
        <f t="shared" ca="1" si="56"/>
        <v/>
      </c>
      <c r="F925" s="158">
        <f t="shared" si="52"/>
        <v>12.777777777777779</v>
      </c>
      <c r="G925" s="162">
        <f t="shared" ca="1" si="63"/>
        <v>0</v>
      </c>
      <c r="H925" s="160" t="e">
        <f t="shared" ca="1" si="54"/>
        <v>#NUM!</v>
      </c>
      <c r="I925" s="158">
        <f t="shared" si="53"/>
        <v>12.222222222222221</v>
      </c>
      <c r="J925" s="162">
        <f t="shared" ca="1" si="64"/>
        <v>0</v>
      </c>
      <c r="K925" s="162"/>
      <c r="L925" s="160" t="e">
        <f t="shared" ca="1" si="55"/>
        <v>#NUM!</v>
      </c>
      <c r="M925" s="158">
        <f t="array" aca="1" ref="M925" ca="1">INDIRECT("route!E925")-INDIRECT("route!E924")</f>
        <v>0</v>
      </c>
      <c r="N925" s="157">
        <f t="array" aca="1" ref="N925" ca="1">IF(INDIRECT("route!D925")="START",0,IF(T925=TRUE,N924,INDIRECT("route!E925")))</f>
        <v>141.80000000000001</v>
      </c>
      <c r="O925" s="139" t="e">
        <f t="shared" ca="1" si="57"/>
        <v>#VALUE!</v>
      </c>
      <c r="P925" s="139" t="e">
        <f t="shared" ca="1" si="58"/>
        <v>#VALUE!</v>
      </c>
      <c r="Q925" s="161" t="e">
        <f t="shared" ca="1" si="59"/>
        <v>#VALUE!</v>
      </c>
      <c r="R925" s="161" t="e">
        <f t="shared" ca="1" si="60"/>
        <v>#VALUE!</v>
      </c>
      <c r="S925" s="161" t="e">
        <f t="shared" ca="1" si="61"/>
        <v>#VALUE!</v>
      </c>
      <c r="T925" s="139" t="b">
        <f t="shared" ca="1" si="62"/>
        <v>1</v>
      </c>
      <c r="U925" s="139">
        <v>925</v>
      </c>
      <c r="V925" s="139"/>
      <c r="W925" s="141"/>
    </row>
    <row r="926" spans="1:23" ht="12" customHeight="1" x14ac:dyDescent="0.3">
      <c r="A926" s="156" t="str">
        <f t="array" aca="1" ref="A926" ca="1">IF(INDIRECT("route!D926")&gt;0,L926,(""))</f>
        <v/>
      </c>
      <c r="B926" s="156" t="str">
        <f t="array" aca="1" ref="B926" ca="1">IF(INDIRECT("route!D926")&gt;0,H926,(""))</f>
        <v/>
      </c>
      <c r="C926" s="157" t="str">
        <f t="shared" ca="1" si="65"/>
        <v xml:space="preserve"> </v>
      </c>
      <c r="D926" s="140">
        <f t="array" aca="1" ref="D926" ca="1">INDIRECT("route!E926")</f>
        <v>0</v>
      </c>
      <c r="E926" s="140" t="str">
        <f t="shared" ca="1" si="56"/>
        <v/>
      </c>
      <c r="F926" s="158">
        <f t="shared" si="52"/>
        <v>12.777777777777779</v>
      </c>
      <c r="G926" s="162">
        <f t="shared" ca="1" si="63"/>
        <v>0</v>
      </c>
      <c r="H926" s="160" t="e">
        <f t="shared" ca="1" si="54"/>
        <v>#NUM!</v>
      </c>
      <c r="I926" s="158">
        <f t="shared" si="53"/>
        <v>12.222222222222221</v>
      </c>
      <c r="J926" s="162">
        <f t="shared" ca="1" si="64"/>
        <v>0</v>
      </c>
      <c r="K926" s="162"/>
      <c r="L926" s="160" t="e">
        <f t="shared" ca="1" si="55"/>
        <v>#NUM!</v>
      </c>
      <c r="M926" s="158">
        <f t="array" aca="1" ref="M926" ca="1">INDIRECT("route!E926")-INDIRECT("route!E925")</f>
        <v>0</v>
      </c>
      <c r="N926" s="157">
        <f t="array" aca="1" ref="N926" ca="1">IF(INDIRECT("route!D926")="START",0,IF(T926=TRUE,N925,INDIRECT("route!E926")))</f>
        <v>141.80000000000001</v>
      </c>
      <c r="O926" s="139" t="e">
        <f t="shared" ca="1" si="57"/>
        <v>#VALUE!</v>
      </c>
      <c r="P926" s="139" t="e">
        <f t="shared" ca="1" si="58"/>
        <v>#VALUE!</v>
      </c>
      <c r="Q926" s="161" t="e">
        <f t="shared" ca="1" si="59"/>
        <v>#VALUE!</v>
      </c>
      <c r="R926" s="161" t="e">
        <f t="shared" ca="1" si="60"/>
        <v>#VALUE!</v>
      </c>
      <c r="S926" s="161" t="e">
        <f t="shared" ca="1" si="61"/>
        <v>#VALUE!</v>
      </c>
      <c r="T926" s="139" t="b">
        <f t="shared" ca="1" si="62"/>
        <v>1</v>
      </c>
      <c r="U926" s="139">
        <v>926</v>
      </c>
      <c r="V926" s="139"/>
      <c r="W926" s="141"/>
    </row>
    <row r="927" spans="1:23" ht="12" customHeight="1" x14ac:dyDescent="0.3">
      <c r="A927" s="156" t="str">
        <f t="array" aca="1" ref="A927" ca="1">IF(INDIRECT("route!D927")&gt;0,L927,(""))</f>
        <v/>
      </c>
      <c r="B927" s="156" t="str">
        <f t="array" aca="1" ref="B927" ca="1">IF(INDIRECT("route!D927")&gt;0,H927,(""))</f>
        <v/>
      </c>
      <c r="C927" s="157" t="str">
        <f t="shared" ca="1" si="65"/>
        <v xml:space="preserve"> </v>
      </c>
      <c r="D927" s="140">
        <f t="array" aca="1" ref="D927" ca="1">INDIRECT("route!E927")</f>
        <v>0</v>
      </c>
      <c r="E927" s="140" t="str">
        <f t="shared" ca="1" si="56"/>
        <v/>
      </c>
      <c r="F927" s="158">
        <f t="shared" si="52"/>
        <v>12.777777777777779</v>
      </c>
      <c r="G927" s="162">
        <f t="shared" ca="1" si="63"/>
        <v>0</v>
      </c>
      <c r="H927" s="160" t="e">
        <f t="shared" ca="1" si="54"/>
        <v>#NUM!</v>
      </c>
      <c r="I927" s="158">
        <f t="shared" si="53"/>
        <v>12.222222222222221</v>
      </c>
      <c r="J927" s="162">
        <f t="shared" ca="1" si="64"/>
        <v>0</v>
      </c>
      <c r="K927" s="162"/>
      <c r="L927" s="160" t="e">
        <f t="shared" ca="1" si="55"/>
        <v>#NUM!</v>
      </c>
      <c r="M927" s="158">
        <f t="array" aca="1" ref="M927" ca="1">INDIRECT("route!E927")-INDIRECT("route!E926")</f>
        <v>0</v>
      </c>
      <c r="N927" s="157">
        <f t="array" aca="1" ref="N927" ca="1">IF(INDIRECT("route!D927")="START",0,IF(T927=TRUE,N926,INDIRECT("route!E927")))</f>
        <v>141.80000000000001</v>
      </c>
      <c r="O927" s="139" t="e">
        <f t="shared" ca="1" si="57"/>
        <v>#VALUE!</v>
      </c>
      <c r="P927" s="139" t="e">
        <f t="shared" ca="1" si="58"/>
        <v>#VALUE!</v>
      </c>
      <c r="Q927" s="161" t="e">
        <f t="shared" ca="1" si="59"/>
        <v>#VALUE!</v>
      </c>
      <c r="R927" s="161" t="e">
        <f t="shared" ca="1" si="60"/>
        <v>#VALUE!</v>
      </c>
      <c r="S927" s="161" t="e">
        <f t="shared" ca="1" si="61"/>
        <v>#VALUE!</v>
      </c>
      <c r="T927" s="139" t="b">
        <f t="shared" ca="1" si="62"/>
        <v>1</v>
      </c>
      <c r="U927" s="139">
        <v>927</v>
      </c>
      <c r="V927" s="139"/>
      <c r="W927" s="141"/>
    </row>
    <row r="928" spans="1:23" ht="12" customHeight="1" x14ac:dyDescent="0.3">
      <c r="A928" s="156" t="str">
        <f t="array" aca="1" ref="A928" ca="1">IF(INDIRECT("route!D928")&gt;0,L928,(""))</f>
        <v/>
      </c>
      <c r="B928" s="156" t="str">
        <f t="array" aca="1" ref="B928" ca="1">IF(INDIRECT("route!D928")&gt;0,H928,(""))</f>
        <v/>
      </c>
      <c r="C928" s="157" t="str">
        <f t="shared" ca="1" si="65"/>
        <v xml:space="preserve"> </v>
      </c>
      <c r="D928" s="140">
        <f t="array" aca="1" ref="D928" ca="1">INDIRECT("route!E928")</f>
        <v>0</v>
      </c>
      <c r="E928" s="140" t="str">
        <f t="shared" ca="1" si="56"/>
        <v/>
      </c>
      <c r="F928" s="158">
        <f t="shared" si="52"/>
        <v>12.777777777777779</v>
      </c>
      <c r="G928" s="162">
        <f t="shared" ca="1" si="63"/>
        <v>0</v>
      </c>
      <c r="H928" s="160" t="e">
        <f t="shared" ca="1" si="54"/>
        <v>#NUM!</v>
      </c>
      <c r="I928" s="158">
        <f t="shared" si="53"/>
        <v>12.222222222222221</v>
      </c>
      <c r="J928" s="162">
        <f t="shared" ca="1" si="64"/>
        <v>0</v>
      </c>
      <c r="K928" s="162"/>
      <c r="L928" s="160" t="e">
        <f t="shared" ca="1" si="55"/>
        <v>#NUM!</v>
      </c>
      <c r="M928" s="158">
        <f t="array" aca="1" ref="M928" ca="1">INDIRECT("route!E928")-INDIRECT("route!E927")</f>
        <v>0</v>
      </c>
      <c r="N928" s="157">
        <f t="array" aca="1" ref="N928" ca="1">IF(INDIRECT("route!D928")="START",0,IF(T928=TRUE,N927,INDIRECT("route!E928")))</f>
        <v>141.80000000000001</v>
      </c>
      <c r="O928" s="139" t="e">
        <f t="shared" ca="1" si="57"/>
        <v>#VALUE!</v>
      </c>
      <c r="P928" s="139" t="e">
        <f t="shared" ca="1" si="58"/>
        <v>#VALUE!</v>
      </c>
      <c r="Q928" s="161" t="e">
        <f t="shared" ca="1" si="59"/>
        <v>#VALUE!</v>
      </c>
      <c r="R928" s="161" t="e">
        <f t="shared" ca="1" si="60"/>
        <v>#VALUE!</v>
      </c>
      <c r="S928" s="161" t="e">
        <f t="shared" ca="1" si="61"/>
        <v>#VALUE!</v>
      </c>
      <c r="T928" s="139" t="b">
        <f t="shared" ca="1" si="62"/>
        <v>1</v>
      </c>
      <c r="U928" s="139">
        <v>928</v>
      </c>
      <c r="V928" s="139"/>
      <c r="W928" s="141"/>
    </row>
    <row r="929" spans="1:23" ht="12" customHeight="1" x14ac:dyDescent="0.3">
      <c r="A929" s="156" t="str">
        <f t="array" aca="1" ref="A929" ca="1">IF(INDIRECT("route!D929")&gt;0,L929,(""))</f>
        <v/>
      </c>
      <c r="B929" s="156" t="str">
        <f t="array" aca="1" ref="B929" ca="1">IF(INDIRECT("route!D929")&gt;0,H929,(""))</f>
        <v/>
      </c>
      <c r="C929" s="157" t="str">
        <f t="shared" ca="1" si="65"/>
        <v xml:space="preserve"> </v>
      </c>
      <c r="D929" s="140">
        <f t="array" aca="1" ref="D929" ca="1">INDIRECT("route!E929")</f>
        <v>0</v>
      </c>
      <c r="E929" s="140" t="str">
        <f t="shared" ca="1" si="56"/>
        <v/>
      </c>
      <c r="F929" s="158">
        <f t="shared" si="52"/>
        <v>12.777777777777779</v>
      </c>
      <c r="G929" s="162">
        <f t="shared" ca="1" si="63"/>
        <v>0</v>
      </c>
      <c r="H929" s="160" t="e">
        <f t="shared" ca="1" si="54"/>
        <v>#NUM!</v>
      </c>
      <c r="I929" s="158">
        <f t="shared" si="53"/>
        <v>12.222222222222221</v>
      </c>
      <c r="J929" s="162">
        <f t="shared" ca="1" si="64"/>
        <v>0</v>
      </c>
      <c r="K929" s="162"/>
      <c r="L929" s="160" t="e">
        <f t="shared" ca="1" si="55"/>
        <v>#NUM!</v>
      </c>
      <c r="M929" s="158">
        <f t="array" aca="1" ref="M929" ca="1">INDIRECT("route!E929")-INDIRECT("route!E928")</f>
        <v>0</v>
      </c>
      <c r="N929" s="157">
        <f t="array" aca="1" ref="N929" ca="1">IF(INDIRECT("route!D929")="START",0,IF(T929=TRUE,N928,INDIRECT("route!E929")))</f>
        <v>141.80000000000001</v>
      </c>
      <c r="O929" s="139" t="e">
        <f t="shared" ca="1" si="57"/>
        <v>#VALUE!</v>
      </c>
      <c r="P929" s="139" t="e">
        <f t="shared" ca="1" si="58"/>
        <v>#VALUE!</v>
      </c>
      <c r="Q929" s="161" t="e">
        <f t="shared" ca="1" si="59"/>
        <v>#VALUE!</v>
      </c>
      <c r="R929" s="161" t="e">
        <f t="shared" ca="1" si="60"/>
        <v>#VALUE!</v>
      </c>
      <c r="S929" s="161" t="e">
        <f t="shared" ca="1" si="61"/>
        <v>#VALUE!</v>
      </c>
      <c r="T929" s="139" t="b">
        <f t="shared" ca="1" si="62"/>
        <v>1</v>
      </c>
      <c r="U929" s="139">
        <v>929</v>
      </c>
      <c r="V929" s="139"/>
      <c r="W929" s="141"/>
    </row>
    <row r="930" spans="1:23" ht="12" customHeight="1" x14ac:dyDescent="0.3">
      <c r="A930" s="156" t="str">
        <f t="array" aca="1" ref="A930" ca="1">IF(INDIRECT("route!D930")&gt;0,L930,(""))</f>
        <v/>
      </c>
      <c r="B930" s="156" t="str">
        <f t="array" aca="1" ref="B930" ca="1">IF(INDIRECT("route!D930")&gt;0,H930,(""))</f>
        <v/>
      </c>
      <c r="C930" s="157" t="str">
        <f t="shared" ca="1" si="65"/>
        <v xml:space="preserve"> </v>
      </c>
      <c r="D930" s="140">
        <f t="array" aca="1" ref="D930" ca="1">INDIRECT("route!E930")</f>
        <v>0</v>
      </c>
      <c r="E930" s="140" t="str">
        <f t="shared" ca="1" si="56"/>
        <v/>
      </c>
      <c r="F930" s="158">
        <f t="shared" si="52"/>
        <v>12.777777777777779</v>
      </c>
      <c r="G930" s="162">
        <f t="shared" ca="1" si="63"/>
        <v>0</v>
      </c>
      <c r="H930" s="160" t="e">
        <f t="shared" ca="1" si="54"/>
        <v>#NUM!</v>
      </c>
      <c r="I930" s="158">
        <f t="shared" si="53"/>
        <v>12.222222222222221</v>
      </c>
      <c r="J930" s="162">
        <f t="shared" ca="1" si="64"/>
        <v>0</v>
      </c>
      <c r="K930" s="162"/>
      <c r="L930" s="160" t="e">
        <f t="shared" ca="1" si="55"/>
        <v>#NUM!</v>
      </c>
      <c r="M930" s="158">
        <f t="array" aca="1" ref="M930" ca="1">INDIRECT("route!E930")-INDIRECT("route!E929")</f>
        <v>0</v>
      </c>
      <c r="N930" s="157">
        <f t="array" aca="1" ref="N930" ca="1">IF(INDIRECT("route!D930")="START",0,IF(T930=TRUE,N929,INDIRECT("route!E930")))</f>
        <v>141.80000000000001</v>
      </c>
      <c r="O930" s="139" t="e">
        <f t="shared" ca="1" si="57"/>
        <v>#VALUE!</v>
      </c>
      <c r="P930" s="139" t="e">
        <f t="shared" ca="1" si="58"/>
        <v>#VALUE!</v>
      </c>
      <c r="Q930" s="161" t="e">
        <f t="shared" ca="1" si="59"/>
        <v>#VALUE!</v>
      </c>
      <c r="R930" s="161" t="e">
        <f t="shared" ca="1" si="60"/>
        <v>#VALUE!</v>
      </c>
      <c r="S930" s="161" t="e">
        <f t="shared" ca="1" si="61"/>
        <v>#VALUE!</v>
      </c>
      <c r="T930" s="139" t="b">
        <f t="shared" ca="1" si="62"/>
        <v>1</v>
      </c>
      <c r="U930" s="139">
        <v>930</v>
      </c>
      <c r="V930" s="139"/>
      <c r="W930" s="141"/>
    </row>
    <row r="931" spans="1:23" ht="12" customHeight="1" x14ac:dyDescent="0.3">
      <c r="A931" s="156" t="str">
        <f t="array" aca="1" ref="A931" ca="1">IF(INDIRECT("route!D931")&gt;0,L931,(""))</f>
        <v/>
      </c>
      <c r="B931" s="156" t="str">
        <f t="array" aca="1" ref="B931" ca="1">IF(INDIRECT("route!D931")&gt;0,H931,(""))</f>
        <v/>
      </c>
      <c r="C931" s="157" t="str">
        <f t="shared" ca="1" si="65"/>
        <v xml:space="preserve"> </v>
      </c>
      <c r="D931" s="140">
        <f t="array" aca="1" ref="D931" ca="1">INDIRECT("route!E931")</f>
        <v>0</v>
      </c>
      <c r="E931" s="140" t="str">
        <f t="shared" ca="1" si="56"/>
        <v/>
      </c>
      <c r="F931" s="158">
        <f t="shared" si="52"/>
        <v>12.777777777777779</v>
      </c>
      <c r="G931" s="162">
        <f t="shared" ca="1" si="63"/>
        <v>0</v>
      </c>
      <c r="H931" s="160" t="e">
        <f t="shared" ca="1" si="54"/>
        <v>#NUM!</v>
      </c>
      <c r="I931" s="158">
        <f t="shared" si="53"/>
        <v>12.222222222222221</v>
      </c>
      <c r="J931" s="162">
        <f t="shared" ca="1" si="64"/>
        <v>0</v>
      </c>
      <c r="K931" s="162"/>
      <c r="L931" s="160" t="e">
        <f t="shared" ca="1" si="55"/>
        <v>#NUM!</v>
      </c>
      <c r="M931" s="158">
        <f t="array" aca="1" ref="M931" ca="1">INDIRECT("route!E931")-INDIRECT("route!E930")</f>
        <v>0</v>
      </c>
      <c r="N931" s="157">
        <f t="array" aca="1" ref="N931" ca="1">IF(INDIRECT("route!D931")="START",0,IF(T931=TRUE,N930,INDIRECT("route!E931")))</f>
        <v>141.80000000000001</v>
      </c>
      <c r="O931" s="139" t="e">
        <f t="shared" ca="1" si="57"/>
        <v>#VALUE!</v>
      </c>
      <c r="P931" s="139" t="e">
        <f t="shared" ca="1" si="58"/>
        <v>#VALUE!</v>
      </c>
      <c r="Q931" s="161" t="e">
        <f t="shared" ca="1" si="59"/>
        <v>#VALUE!</v>
      </c>
      <c r="R931" s="161" t="e">
        <f t="shared" ca="1" si="60"/>
        <v>#VALUE!</v>
      </c>
      <c r="S931" s="161" t="e">
        <f t="shared" ca="1" si="61"/>
        <v>#VALUE!</v>
      </c>
      <c r="T931" s="139" t="b">
        <f t="shared" ca="1" si="62"/>
        <v>1</v>
      </c>
      <c r="U931" s="139">
        <v>931</v>
      </c>
      <c r="V931" s="139"/>
      <c r="W931" s="141"/>
    </row>
    <row r="932" spans="1:23" ht="12" customHeight="1" x14ac:dyDescent="0.3">
      <c r="A932" s="156" t="str">
        <f t="array" aca="1" ref="A932" ca="1">IF(INDIRECT("route!D932")&gt;0,L932,(""))</f>
        <v/>
      </c>
      <c r="B932" s="156" t="str">
        <f t="array" aca="1" ref="B932" ca="1">IF(INDIRECT("route!D932")&gt;0,H932,(""))</f>
        <v/>
      </c>
      <c r="C932" s="157" t="str">
        <f t="shared" ca="1" si="65"/>
        <v xml:space="preserve"> </v>
      </c>
      <c r="D932" s="140">
        <f t="array" aca="1" ref="D932" ca="1">INDIRECT("route!E932")</f>
        <v>0</v>
      </c>
      <c r="E932" s="140" t="str">
        <f t="shared" ca="1" si="56"/>
        <v/>
      </c>
      <c r="F932" s="158">
        <f t="shared" si="52"/>
        <v>12.777777777777779</v>
      </c>
      <c r="G932" s="162">
        <f t="shared" ca="1" si="63"/>
        <v>0</v>
      </c>
      <c r="H932" s="160" t="e">
        <f t="shared" ca="1" si="54"/>
        <v>#NUM!</v>
      </c>
      <c r="I932" s="158">
        <f t="shared" si="53"/>
        <v>12.222222222222221</v>
      </c>
      <c r="J932" s="162">
        <f t="shared" ca="1" si="64"/>
        <v>0</v>
      </c>
      <c r="K932" s="162"/>
      <c r="L932" s="160" t="e">
        <f t="shared" ca="1" si="55"/>
        <v>#NUM!</v>
      </c>
      <c r="M932" s="158">
        <f t="array" aca="1" ref="M932" ca="1">INDIRECT("route!E932")-INDIRECT("route!E931")</f>
        <v>0</v>
      </c>
      <c r="N932" s="157">
        <f t="array" aca="1" ref="N932" ca="1">IF(INDIRECT("route!D932")="START",0,IF(T932=TRUE,N931,INDIRECT("route!E932")))</f>
        <v>141.80000000000001</v>
      </c>
      <c r="O932" s="139" t="e">
        <f t="shared" ca="1" si="57"/>
        <v>#VALUE!</v>
      </c>
      <c r="P932" s="139" t="e">
        <f t="shared" ca="1" si="58"/>
        <v>#VALUE!</v>
      </c>
      <c r="Q932" s="161" t="e">
        <f t="shared" ca="1" si="59"/>
        <v>#VALUE!</v>
      </c>
      <c r="R932" s="161" t="e">
        <f t="shared" ca="1" si="60"/>
        <v>#VALUE!</v>
      </c>
      <c r="S932" s="161" t="e">
        <f t="shared" ca="1" si="61"/>
        <v>#VALUE!</v>
      </c>
      <c r="T932" s="139" t="b">
        <f t="shared" ca="1" si="62"/>
        <v>1</v>
      </c>
      <c r="U932" s="139">
        <v>932</v>
      </c>
      <c r="V932" s="139"/>
      <c r="W932" s="141"/>
    </row>
    <row r="933" spans="1:23" ht="12" customHeight="1" x14ac:dyDescent="0.3">
      <c r="A933" s="156" t="str">
        <f t="array" aca="1" ref="A933" ca="1">IF(INDIRECT("route!D933")&gt;0,L933,(""))</f>
        <v/>
      </c>
      <c r="B933" s="156" t="str">
        <f t="array" aca="1" ref="B933" ca="1">IF(INDIRECT("route!D933")&gt;0,H933,(""))</f>
        <v/>
      </c>
      <c r="C933" s="157" t="str">
        <f t="shared" ca="1" si="65"/>
        <v xml:space="preserve"> </v>
      </c>
      <c r="D933" s="140">
        <f t="array" aca="1" ref="D933" ca="1">INDIRECT("route!E933")</f>
        <v>0</v>
      </c>
      <c r="E933" s="140" t="str">
        <f t="shared" ca="1" si="56"/>
        <v/>
      </c>
      <c r="F933" s="158">
        <f t="shared" si="52"/>
        <v>12.777777777777779</v>
      </c>
      <c r="G933" s="162">
        <f t="shared" ca="1" si="63"/>
        <v>0</v>
      </c>
      <c r="H933" s="160" t="e">
        <f t="shared" ca="1" si="54"/>
        <v>#NUM!</v>
      </c>
      <c r="I933" s="158">
        <f t="shared" si="53"/>
        <v>12.222222222222221</v>
      </c>
      <c r="J933" s="162">
        <f t="shared" ca="1" si="64"/>
        <v>0</v>
      </c>
      <c r="K933" s="162"/>
      <c r="L933" s="160" t="e">
        <f t="shared" ca="1" si="55"/>
        <v>#NUM!</v>
      </c>
      <c r="M933" s="158">
        <f t="array" aca="1" ref="M933" ca="1">INDIRECT("route!E933")-INDIRECT("route!E932")</f>
        <v>0</v>
      </c>
      <c r="N933" s="157">
        <f t="array" aca="1" ref="N933" ca="1">IF(INDIRECT("route!D933")="START",0,IF(T933=TRUE,N932,INDIRECT("route!E933")))</f>
        <v>141.80000000000001</v>
      </c>
      <c r="O933" s="139" t="e">
        <f t="shared" ca="1" si="57"/>
        <v>#VALUE!</v>
      </c>
      <c r="P933" s="139" t="e">
        <f t="shared" ca="1" si="58"/>
        <v>#VALUE!</v>
      </c>
      <c r="Q933" s="161" t="e">
        <f t="shared" ca="1" si="59"/>
        <v>#VALUE!</v>
      </c>
      <c r="R933" s="161" t="e">
        <f t="shared" ca="1" si="60"/>
        <v>#VALUE!</v>
      </c>
      <c r="S933" s="161" t="e">
        <f t="shared" ca="1" si="61"/>
        <v>#VALUE!</v>
      </c>
      <c r="T933" s="139" t="b">
        <f t="shared" ca="1" si="62"/>
        <v>1</v>
      </c>
      <c r="U933" s="139">
        <v>933</v>
      </c>
      <c r="V933" s="139"/>
      <c r="W933" s="141"/>
    </row>
    <row r="934" spans="1:23" ht="12" customHeight="1" x14ac:dyDescent="0.3">
      <c r="A934" s="156" t="str">
        <f t="array" aca="1" ref="A934" ca="1">IF(INDIRECT("route!D934")&gt;0,L934,(""))</f>
        <v/>
      </c>
      <c r="B934" s="156" t="str">
        <f t="array" aca="1" ref="B934" ca="1">IF(INDIRECT("route!D934")&gt;0,H934,(""))</f>
        <v/>
      </c>
      <c r="C934" s="157" t="str">
        <f t="shared" ca="1" si="65"/>
        <v xml:space="preserve"> </v>
      </c>
      <c r="D934" s="140">
        <f t="array" aca="1" ref="D934" ca="1">INDIRECT("route!E934")</f>
        <v>0</v>
      </c>
      <c r="E934" s="140" t="str">
        <f t="shared" ca="1" si="56"/>
        <v/>
      </c>
      <c r="F934" s="158">
        <f t="shared" si="52"/>
        <v>12.777777777777779</v>
      </c>
      <c r="G934" s="162">
        <f t="shared" ca="1" si="63"/>
        <v>0</v>
      </c>
      <c r="H934" s="160" t="e">
        <f t="shared" ca="1" si="54"/>
        <v>#NUM!</v>
      </c>
      <c r="I934" s="158">
        <f t="shared" si="53"/>
        <v>12.222222222222221</v>
      </c>
      <c r="J934" s="162">
        <f t="shared" ca="1" si="64"/>
        <v>0</v>
      </c>
      <c r="K934" s="162"/>
      <c r="L934" s="160" t="e">
        <f t="shared" ca="1" si="55"/>
        <v>#NUM!</v>
      </c>
      <c r="M934" s="158">
        <f t="array" aca="1" ref="M934" ca="1">INDIRECT("route!E934")-INDIRECT("route!E933")</f>
        <v>0</v>
      </c>
      <c r="N934" s="157">
        <f t="array" aca="1" ref="N934" ca="1">IF(INDIRECT("route!D934")="START",0,IF(T934=TRUE,N933,INDIRECT("route!E934")))</f>
        <v>141.80000000000001</v>
      </c>
      <c r="O934" s="139" t="e">
        <f t="shared" ca="1" si="57"/>
        <v>#VALUE!</v>
      </c>
      <c r="P934" s="139" t="e">
        <f t="shared" ca="1" si="58"/>
        <v>#VALUE!</v>
      </c>
      <c r="Q934" s="161" t="e">
        <f t="shared" ca="1" si="59"/>
        <v>#VALUE!</v>
      </c>
      <c r="R934" s="161" t="e">
        <f t="shared" ca="1" si="60"/>
        <v>#VALUE!</v>
      </c>
      <c r="S934" s="161" t="e">
        <f t="shared" ca="1" si="61"/>
        <v>#VALUE!</v>
      </c>
      <c r="T934" s="139" t="b">
        <f t="shared" ca="1" si="62"/>
        <v>1</v>
      </c>
      <c r="U934" s="139">
        <v>934</v>
      </c>
      <c r="V934" s="139"/>
      <c r="W934" s="141"/>
    </row>
    <row r="935" spans="1:23" ht="12" customHeight="1" x14ac:dyDescent="0.3">
      <c r="A935" s="156" t="str">
        <f t="array" aca="1" ref="A935" ca="1">IF(INDIRECT("route!D935")&gt;0,L935,(""))</f>
        <v/>
      </c>
      <c r="B935" s="156" t="str">
        <f t="array" aca="1" ref="B935" ca="1">IF(INDIRECT("route!D935")&gt;0,H935,(""))</f>
        <v/>
      </c>
      <c r="C935" s="157" t="str">
        <f t="shared" ca="1" si="65"/>
        <v xml:space="preserve"> </v>
      </c>
      <c r="D935" s="140">
        <f t="array" aca="1" ref="D935" ca="1">INDIRECT("route!E935")</f>
        <v>0</v>
      </c>
      <c r="E935" s="140" t="str">
        <f t="shared" ca="1" si="56"/>
        <v/>
      </c>
      <c r="F935" s="158">
        <f t="shared" si="52"/>
        <v>12.777777777777779</v>
      </c>
      <c r="G935" s="162">
        <f t="shared" ca="1" si="63"/>
        <v>0</v>
      </c>
      <c r="H935" s="160" t="e">
        <f t="shared" ca="1" si="54"/>
        <v>#NUM!</v>
      </c>
      <c r="I935" s="158">
        <f t="shared" si="53"/>
        <v>12.222222222222221</v>
      </c>
      <c r="J935" s="162">
        <f t="shared" ca="1" si="64"/>
        <v>0</v>
      </c>
      <c r="K935" s="162"/>
      <c r="L935" s="160" t="e">
        <f t="shared" ca="1" si="55"/>
        <v>#NUM!</v>
      </c>
      <c r="M935" s="158">
        <f t="array" aca="1" ref="M935" ca="1">INDIRECT("route!E935")-INDIRECT("route!E934")</f>
        <v>0</v>
      </c>
      <c r="N935" s="157">
        <f t="array" aca="1" ref="N935" ca="1">IF(INDIRECT("route!D935")="START",0,IF(T935=TRUE,N934,INDIRECT("route!E935")))</f>
        <v>141.80000000000001</v>
      </c>
      <c r="O935" s="139" t="e">
        <f t="shared" ca="1" si="57"/>
        <v>#VALUE!</v>
      </c>
      <c r="P935" s="139" t="e">
        <f t="shared" ca="1" si="58"/>
        <v>#VALUE!</v>
      </c>
      <c r="Q935" s="161" t="e">
        <f t="shared" ca="1" si="59"/>
        <v>#VALUE!</v>
      </c>
      <c r="R935" s="161" t="e">
        <f t="shared" ca="1" si="60"/>
        <v>#VALUE!</v>
      </c>
      <c r="S935" s="161" t="e">
        <f t="shared" ca="1" si="61"/>
        <v>#VALUE!</v>
      </c>
      <c r="T935" s="139" t="b">
        <f t="shared" ca="1" si="62"/>
        <v>1</v>
      </c>
      <c r="U935" s="139">
        <v>935</v>
      </c>
      <c r="V935" s="139"/>
      <c r="W935" s="141"/>
    </row>
    <row r="936" spans="1:23" ht="12" customHeight="1" x14ac:dyDescent="0.3">
      <c r="A936" s="156" t="str">
        <f t="array" aca="1" ref="A936" ca="1">IF(INDIRECT("route!D936")&gt;0,L936,(""))</f>
        <v/>
      </c>
      <c r="B936" s="156" t="str">
        <f t="array" aca="1" ref="B936" ca="1">IF(INDIRECT("route!D936")&gt;0,H936,(""))</f>
        <v/>
      </c>
      <c r="C936" s="157" t="str">
        <f t="shared" ca="1" si="65"/>
        <v xml:space="preserve"> </v>
      </c>
      <c r="D936" s="140">
        <f t="array" aca="1" ref="D936" ca="1">INDIRECT("route!E936")</f>
        <v>0</v>
      </c>
      <c r="E936" s="140" t="str">
        <f t="shared" ca="1" si="56"/>
        <v/>
      </c>
      <c r="F936" s="158">
        <f t="shared" si="52"/>
        <v>12.777777777777779</v>
      </c>
      <c r="G936" s="162">
        <f t="shared" ca="1" si="63"/>
        <v>0</v>
      </c>
      <c r="H936" s="160" t="e">
        <f t="shared" ca="1" si="54"/>
        <v>#NUM!</v>
      </c>
      <c r="I936" s="158">
        <f t="shared" si="53"/>
        <v>12.222222222222221</v>
      </c>
      <c r="J936" s="162">
        <f t="shared" ca="1" si="64"/>
        <v>0</v>
      </c>
      <c r="K936" s="162"/>
      <c r="L936" s="160" t="e">
        <f t="shared" ca="1" si="55"/>
        <v>#NUM!</v>
      </c>
      <c r="M936" s="158">
        <f t="array" aca="1" ref="M936" ca="1">INDIRECT("route!E936")-INDIRECT("route!E935")</f>
        <v>0</v>
      </c>
      <c r="N936" s="157">
        <f t="array" aca="1" ref="N936" ca="1">IF(INDIRECT("route!D936")="START",0,IF(T936=TRUE,N935,INDIRECT("route!E936")))</f>
        <v>141.80000000000001</v>
      </c>
      <c r="O936" s="139" t="e">
        <f t="shared" ca="1" si="57"/>
        <v>#VALUE!</v>
      </c>
      <c r="P936" s="139" t="e">
        <f t="shared" ca="1" si="58"/>
        <v>#VALUE!</v>
      </c>
      <c r="Q936" s="161" t="e">
        <f t="shared" ca="1" si="59"/>
        <v>#VALUE!</v>
      </c>
      <c r="R936" s="161" t="e">
        <f t="shared" ca="1" si="60"/>
        <v>#VALUE!</v>
      </c>
      <c r="S936" s="161" t="e">
        <f t="shared" ca="1" si="61"/>
        <v>#VALUE!</v>
      </c>
      <c r="T936" s="139" t="b">
        <f t="shared" ca="1" si="62"/>
        <v>1</v>
      </c>
      <c r="U936" s="139">
        <v>936</v>
      </c>
      <c r="V936" s="139"/>
      <c r="W936" s="141"/>
    </row>
    <row r="937" spans="1:23" ht="12" customHeight="1" x14ac:dyDescent="0.3">
      <c r="A937" s="156" t="str">
        <f t="array" aca="1" ref="A937" ca="1">IF(INDIRECT("route!D937")&gt;0,L937,(""))</f>
        <v/>
      </c>
      <c r="B937" s="156" t="str">
        <f t="array" aca="1" ref="B937" ca="1">IF(INDIRECT("route!D937")&gt;0,H937,(""))</f>
        <v/>
      </c>
      <c r="C937" s="157" t="str">
        <f t="shared" ca="1" si="65"/>
        <v xml:space="preserve"> </v>
      </c>
      <c r="D937" s="140">
        <f t="array" aca="1" ref="D937" ca="1">INDIRECT("route!E937")</f>
        <v>0</v>
      </c>
      <c r="E937" s="140" t="str">
        <f t="shared" ca="1" si="56"/>
        <v/>
      </c>
      <c r="F937" s="158">
        <f t="shared" si="52"/>
        <v>12.777777777777779</v>
      </c>
      <c r="G937" s="162">
        <f t="shared" ca="1" si="63"/>
        <v>0</v>
      </c>
      <c r="H937" s="160" t="e">
        <f t="shared" ca="1" si="54"/>
        <v>#NUM!</v>
      </c>
      <c r="I937" s="158">
        <f t="shared" si="53"/>
        <v>12.222222222222221</v>
      </c>
      <c r="J937" s="162">
        <f t="shared" ca="1" si="64"/>
        <v>0</v>
      </c>
      <c r="K937" s="162"/>
      <c r="L937" s="160" t="e">
        <f t="shared" ca="1" si="55"/>
        <v>#NUM!</v>
      </c>
      <c r="M937" s="158">
        <f t="array" aca="1" ref="M937" ca="1">INDIRECT("route!E937")-INDIRECT("route!E936")</f>
        <v>0</v>
      </c>
      <c r="N937" s="157">
        <f t="array" aca="1" ref="N937" ca="1">IF(INDIRECT("route!D937")="START",0,IF(T937=TRUE,N936,INDIRECT("route!E937")))</f>
        <v>141.80000000000001</v>
      </c>
      <c r="O937" s="139" t="e">
        <f t="shared" ca="1" si="57"/>
        <v>#VALUE!</v>
      </c>
      <c r="P937" s="139" t="e">
        <f t="shared" ca="1" si="58"/>
        <v>#VALUE!</v>
      </c>
      <c r="Q937" s="161" t="e">
        <f t="shared" ca="1" si="59"/>
        <v>#VALUE!</v>
      </c>
      <c r="R937" s="161" t="e">
        <f t="shared" ca="1" si="60"/>
        <v>#VALUE!</v>
      </c>
      <c r="S937" s="161" t="e">
        <f t="shared" ca="1" si="61"/>
        <v>#VALUE!</v>
      </c>
      <c r="T937" s="139" t="b">
        <f t="shared" ca="1" si="62"/>
        <v>1</v>
      </c>
      <c r="U937" s="139">
        <v>937</v>
      </c>
      <c r="V937" s="139"/>
      <c r="W937" s="141"/>
    </row>
    <row r="938" spans="1:23" ht="12" customHeight="1" x14ac:dyDescent="0.3">
      <c r="A938" s="156" t="str">
        <f t="array" aca="1" ref="A938" ca="1">IF(INDIRECT("route!D938")&gt;0,L938,(""))</f>
        <v/>
      </c>
      <c r="B938" s="156" t="str">
        <f t="array" aca="1" ref="B938" ca="1">IF(INDIRECT("route!D938")&gt;0,H938,(""))</f>
        <v/>
      </c>
      <c r="C938" s="157" t="str">
        <f t="shared" ca="1" si="65"/>
        <v xml:space="preserve"> </v>
      </c>
      <c r="D938" s="140">
        <f t="array" aca="1" ref="D938" ca="1">INDIRECT("route!E938")</f>
        <v>0</v>
      </c>
      <c r="E938" s="140" t="str">
        <f t="shared" ca="1" si="56"/>
        <v/>
      </c>
      <c r="F938" s="158">
        <f t="shared" si="52"/>
        <v>12.777777777777779</v>
      </c>
      <c r="G938" s="162">
        <f t="shared" ca="1" si="63"/>
        <v>0</v>
      </c>
      <c r="H938" s="160" t="e">
        <f t="shared" ca="1" si="54"/>
        <v>#NUM!</v>
      </c>
      <c r="I938" s="158">
        <f t="shared" si="53"/>
        <v>12.222222222222221</v>
      </c>
      <c r="J938" s="162">
        <f t="shared" ca="1" si="64"/>
        <v>0</v>
      </c>
      <c r="K938" s="162"/>
      <c r="L938" s="160" t="e">
        <f t="shared" ca="1" si="55"/>
        <v>#NUM!</v>
      </c>
      <c r="M938" s="158">
        <f t="array" aca="1" ref="M938" ca="1">INDIRECT("route!E938")-INDIRECT("route!E937")</f>
        <v>0</v>
      </c>
      <c r="N938" s="157">
        <f t="array" aca="1" ref="N938" ca="1">IF(INDIRECT("route!D938")="START",0,IF(T938=TRUE,N937,INDIRECT("route!E938")))</f>
        <v>141.80000000000001</v>
      </c>
      <c r="O938" s="139" t="e">
        <f t="shared" ca="1" si="57"/>
        <v>#VALUE!</v>
      </c>
      <c r="P938" s="139" t="e">
        <f t="shared" ca="1" si="58"/>
        <v>#VALUE!</v>
      </c>
      <c r="Q938" s="161" t="e">
        <f t="shared" ca="1" si="59"/>
        <v>#VALUE!</v>
      </c>
      <c r="R938" s="161" t="e">
        <f t="shared" ca="1" si="60"/>
        <v>#VALUE!</v>
      </c>
      <c r="S938" s="161" t="e">
        <f t="shared" ca="1" si="61"/>
        <v>#VALUE!</v>
      </c>
      <c r="T938" s="139" t="b">
        <f t="shared" ca="1" si="62"/>
        <v>1</v>
      </c>
      <c r="U938" s="139">
        <v>938</v>
      </c>
      <c r="V938" s="139"/>
      <c r="W938" s="141"/>
    </row>
    <row r="939" spans="1:23" ht="12" customHeight="1" x14ac:dyDescent="0.3">
      <c r="A939" s="156" t="str">
        <f t="array" aca="1" ref="A939" ca="1">IF(INDIRECT("route!D939")&gt;0,L939,(""))</f>
        <v/>
      </c>
      <c r="B939" s="156" t="str">
        <f t="array" aca="1" ref="B939" ca="1">IF(INDIRECT("route!D939")&gt;0,H939,(""))</f>
        <v/>
      </c>
      <c r="C939" s="157" t="str">
        <f t="shared" ca="1" si="65"/>
        <v xml:space="preserve"> </v>
      </c>
      <c r="D939" s="140">
        <f t="array" aca="1" ref="D939" ca="1">INDIRECT("route!E939")</f>
        <v>0</v>
      </c>
      <c r="E939" s="140" t="str">
        <f t="shared" ca="1" si="56"/>
        <v/>
      </c>
      <c r="F939" s="158">
        <f t="shared" si="52"/>
        <v>12.777777777777779</v>
      </c>
      <c r="G939" s="162">
        <f t="shared" ca="1" si="63"/>
        <v>0</v>
      </c>
      <c r="H939" s="160" t="e">
        <f t="shared" ca="1" si="54"/>
        <v>#NUM!</v>
      </c>
      <c r="I939" s="158">
        <f t="shared" si="53"/>
        <v>12.222222222222221</v>
      </c>
      <c r="J939" s="162">
        <f t="shared" ca="1" si="64"/>
        <v>0</v>
      </c>
      <c r="K939" s="162"/>
      <c r="L939" s="160" t="e">
        <f t="shared" ca="1" si="55"/>
        <v>#NUM!</v>
      </c>
      <c r="M939" s="158">
        <f t="array" aca="1" ref="M939" ca="1">INDIRECT("route!E939")-INDIRECT("route!E938")</f>
        <v>0</v>
      </c>
      <c r="N939" s="157">
        <f t="array" aca="1" ref="N939" ca="1">IF(INDIRECT("route!D939")="START",0,IF(T939=TRUE,N938,INDIRECT("route!E939")))</f>
        <v>141.80000000000001</v>
      </c>
      <c r="O939" s="139" t="e">
        <f t="shared" ca="1" si="57"/>
        <v>#VALUE!</v>
      </c>
      <c r="P939" s="139" t="e">
        <f t="shared" ca="1" si="58"/>
        <v>#VALUE!</v>
      </c>
      <c r="Q939" s="161" t="e">
        <f t="shared" ca="1" si="59"/>
        <v>#VALUE!</v>
      </c>
      <c r="R939" s="161" t="e">
        <f t="shared" ca="1" si="60"/>
        <v>#VALUE!</v>
      </c>
      <c r="S939" s="161" t="e">
        <f t="shared" ca="1" si="61"/>
        <v>#VALUE!</v>
      </c>
      <c r="T939" s="139" t="b">
        <f t="shared" ca="1" si="62"/>
        <v>1</v>
      </c>
      <c r="U939" s="139">
        <v>939</v>
      </c>
      <c r="V939" s="139"/>
      <c r="W939" s="141"/>
    </row>
    <row r="940" spans="1:23" ht="12" customHeight="1" x14ac:dyDescent="0.3">
      <c r="A940" s="156" t="str">
        <f t="array" aca="1" ref="A940" ca="1">IF(INDIRECT("route!D940")&gt;0,L940,(""))</f>
        <v/>
      </c>
      <c r="B940" s="156" t="str">
        <f t="array" aca="1" ref="B940" ca="1">IF(INDIRECT("route!D940")&gt;0,H940,(""))</f>
        <v/>
      </c>
      <c r="C940" s="157" t="str">
        <f t="shared" ca="1" si="65"/>
        <v xml:space="preserve"> </v>
      </c>
      <c r="D940" s="140">
        <f t="array" aca="1" ref="D940" ca="1">INDIRECT("route!E940")</f>
        <v>0</v>
      </c>
      <c r="E940" s="140" t="str">
        <f t="shared" ca="1" si="56"/>
        <v/>
      </c>
      <c r="F940" s="158">
        <f t="shared" si="52"/>
        <v>12.777777777777779</v>
      </c>
      <c r="G940" s="162">
        <f t="shared" ca="1" si="63"/>
        <v>0</v>
      </c>
      <c r="H940" s="160" t="e">
        <f t="shared" ca="1" si="54"/>
        <v>#NUM!</v>
      </c>
      <c r="I940" s="158">
        <f t="shared" si="53"/>
        <v>12.222222222222221</v>
      </c>
      <c r="J940" s="162">
        <f t="shared" ca="1" si="64"/>
        <v>0</v>
      </c>
      <c r="K940" s="162"/>
      <c r="L940" s="160" t="e">
        <f t="shared" ca="1" si="55"/>
        <v>#NUM!</v>
      </c>
      <c r="M940" s="158">
        <f t="array" aca="1" ref="M940" ca="1">INDIRECT("route!E940")-INDIRECT("route!E939")</f>
        <v>0</v>
      </c>
      <c r="N940" s="157">
        <f t="array" aca="1" ref="N940" ca="1">IF(INDIRECT("route!D940")="START",0,IF(T940=TRUE,N939,INDIRECT("route!E940")))</f>
        <v>141.80000000000001</v>
      </c>
      <c r="O940" s="139" t="e">
        <f t="shared" ca="1" si="57"/>
        <v>#VALUE!</v>
      </c>
      <c r="P940" s="139" t="e">
        <f t="shared" ca="1" si="58"/>
        <v>#VALUE!</v>
      </c>
      <c r="Q940" s="161" t="e">
        <f t="shared" ca="1" si="59"/>
        <v>#VALUE!</v>
      </c>
      <c r="R940" s="161" t="e">
        <f t="shared" ca="1" si="60"/>
        <v>#VALUE!</v>
      </c>
      <c r="S940" s="161" t="e">
        <f t="shared" ca="1" si="61"/>
        <v>#VALUE!</v>
      </c>
      <c r="T940" s="139" t="b">
        <f t="shared" ca="1" si="62"/>
        <v>1</v>
      </c>
      <c r="U940" s="139">
        <v>940</v>
      </c>
      <c r="V940" s="139"/>
      <c r="W940" s="141"/>
    </row>
    <row r="941" spans="1:23" ht="12" customHeight="1" x14ac:dyDescent="0.3">
      <c r="A941" s="156" t="str">
        <f t="array" aca="1" ref="A941" ca="1">IF(INDIRECT("route!D941")&gt;0,L941,(""))</f>
        <v/>
      </c>
      <c r="B941" s="156" t="str">
        <f t="array" aca="1" ref="B941" ca="1">IF(INDIRECT("route!D941")&gt;0,H941,(""))</f>
        <v/>
      </c>
      <c r="C941" s="157" t="str">
        <f t="shared" ca="1" si="65"/>
        <v xml:space="preserve"> </v>
      </c>
      <c r="D941" s="140">
        <f t="array" aca="1" ref="D941" ca="1">INDIRECT("route!E941")</f>
        <v>0</v>
      </c>
      <c r="E941" s="140" t="str">
        <f t="shared" ca="1" si="56"/>
        <v/>
      </c>
      <c r="F941" s="158">
        <f t="shared" si="52"/>
        <v>12.777777777777779</v>
      </c>
      <c r="G941" s="162">
        <f t="shared" ca="1" si="63"/>
        <v>0</v>
      </c>
      <c r="H941" s="160" t="e">
        <f t="shared" ca="1" si="54"/>
        <v>#NUM!</v>
      </c>
      <c r="I941" s="158">
        <f t="shared" si="53"/>
        <v>12.222222222222221</v>
      </c>
      <c r="J941" s="162">
        <f t="shared" ca="1" si="64"/>
        <v>0</v>
      </c>
      <c r="K941" s="162"/>
      <c r="L941" s="160" t="e">
        <f t="shared" ca="1" si="55"/>
        <v>#NUM!</v>
      </c>
      <c r="M941" s="158">
        <f t="array" aca="1" ref="M941" ca="1">INDIRECT("route!E941")-INDIRECT("route!E940")</f>
        <v>0</v>
      </c>
      <c r="N941" s="157">
        <f t="array" aca="1" ref="N941" ca="1">IF(INDIRECT("route!D941")="START",0,IF(T941=TRUE,N940,INDIRECT("route!E941")))</f>
        <v>141.80000000000001</v>
      </c>
      <c r="O941" s="139" t="e">
        <f t="shared" ca="1" si="57"/>
        <v>#VALUE!</v>
      </c>
      <c r="P941" s="139" t="e">
        <f t="shared" ca="1" si="58"/>
        <v>#VALUE!</v>
      </c>
      <c r="Q941" s="161" t="e">
        <f t="shared" ca="1" si="59"/>
        <v>#VALUE!</v>
      </c>
      <c r="R941" s="161" t="e">
        <f t="shared" ca="1" si="60"/>
        <v>#VALUE!</v>
      </c>
      <c r="S941" s="161" t="e">
        <f t="shared" ca="1" si="61"/>
        <v>#VALUE!</v>
      </c>
      <c r="T941" s="139" t="b">
        <f t="shared" ca="1" si="62"/>
        <v>1</v>
      </c>
      <c r="U941" s="139">
        <v>941</v>
      </c>
      <c r="V941" s="139"/>
      <c r="W941" s="141"/>
    </row>
    <row r="942" spans="1:23" ht="12" customHeight="1" x14ac:dyDescent="0.3">
      <c r="A942" s="156" t="str">
        <f t="array" aca="1" ref="A942" ca="1">IF(INDIRECT("route!D942")&gt;0,L942,(""))</f>
        <v/>
      </c>
      <c r="B942" s="156" t="str">
        <f t="array" aca="1" ref="B942" ca="1">IF(INDIRECT("route!D942")&gt;0,H942,(""))</f>
        <v/>
      </c>
      <c r="C942" s="157" t="str">
        <f t="shared" ca="1" si="65"/>
        <v xml:space="preserve"> </v>
      </c>
      <c r="D942" s="140">
        <f t="array" aca="1" ref="D942" ca="1">INDIRECT("route!E942")</f>
        <v>0</v>
      </c>
      <c r="E942" s="140" t="str">
        <f t="shared" ca="1" si="56"/>
        <v/>
      </c>
      <c r="F942" s="158">
        <f t="shared" si="52"/>
        <v>12.777777777777779</v>
      </c>
      <c r="G942" s="162">
        <f t="shared" ca="1" si="63"/>
        <v>0</v>
      </c>
      <c r="H942" s="160" t="e">
        <f t="shared" ca="1" si="54"/>
        <v>#NUM!</v>
      </c>
      <c r="I942" s="158">
        <f t="shared" si="53"/>
        <v>12.222222222222221</v>
      </c>
      <c r="J942" s="162">
        <f t="shared" ca="1" si="64"/>
        <v>0</v>
      </c>
      <c r="K942" s="162"/>
      <c r="L942" s="160" t="e">
        <f t="shared" ca="1" si="55"/>
        <v>#NUM!</v>
      </c>
      <c r="M942" s="158">
        <f t="array" aca="1" ref="M942" ca="1">INDIRECT("route!E942")-INDIRECT("route!E941")</f>
        <v>0</v>
      </c>
      <c r="N942" s="157">
        <f t="array" aca="1" ref="N942" ca="1">IF(INDIRECT("route!D942")="START",0,IF(T942=TRUE,N941,INDIRECT("route!E942")))</f>
        <v>141.80000000000001</v>
      </c>
      <c r="O942" s="139" t="e">
        <f t="shared" ca="1" si="57"/>
        <v>#VALUE!</v>
      </c>
      <c r="P942" s="139" t="e">
        <f t="shared" ca="1" si="58"/>
        <v>#VALUE!</v>
      </c>
      <c r="Q942" s="161" t="e">
        <f t="shared" ca="1" si="59"/>
        <v>#VALUE!</v>
      </c>
      <c r="R942" s="161" t="e">
        <f t="shared" ca="1" si="60"/>
        <v>#VALUE!</v>
      </c>
      <c r="S942" s="161" t="e">
        <f t="shared" ca="1" si="61"/>
        <v>#VALUE!</v>
      </c>
      <c r="T942" s="139" t="b">
        <f t="shared" ca="1" si="62"/>
        <v>1</v>
      </c>
      <c r="U942" s="139">
        <v>942</v>
      </c>
      <c r="V942" s="139"/>
      <c r="W942" s="141"/>
    </row>
    <row r="943" spans="1:23" ht="12" customHeight="1" x14ac:dyDescent="0.3">
      <c r="A943" s="156" t="str">
        <f t="array" aca="1" ref="A943" ca="1">IF(INDIRECT("route!D943")&gt;0,L943,(""))</f>
        <v/>
      </c>
      <c r="B943" s="156" t="str">
        <f t="array" aca="1" ref="B943" ca="1">IF(INDIRECT("route!D943")&gt;0,H943,(""))</f>
        <v/>
      </c>
      <c r="C943" s="157" t="str">
        <f t="shared" ca="1" si="65"/>
        <v xml:space="preserve"> </v>
      </c>
      <c r="D943" s="140">
        <f t="array" aca="1" ref="D943" ca="1">INDIRECT("route!E943")</f>
        <v>0</v>
      </c>
      <c r="E943" s="140" t="str">
        <f t="shared" ca="1" si="56"/>
        <v/>
      </c>
      <c r="F943" s="158">
        <f t="shared" si="52"/>
        <v>12.777777777777779</v>
      </c>
      <c r="G943" s="162">
        <f t="shared" ca="1" si="63"/>
        <v>0</v>
      </c>
      <c r="H943" s="160" t="e">
        <f t="shared" ca="1" si="54"/>
        <v>#NUM!</v>
      </c>
      <c r="I943" s="158">
        <f t="shared" si="53"/>
        <v>12.222222222222221</v>
      </c>
      <c r="J943" s="162">
        <f t="shared" ca="1" si="64"/>
        <v>0</v>
      </c>
      <c r="K943" s="162"/>
      <c r="L943" s="160" t="e">
        <f t="shared" ca="1" si="55"/>
        <v>#NUM!</v>
      </c>
      <c r="M943" s="158">
        <f t="array" aca="1" ref="M943" ca="1">INDIRECT("route!E943")-INDIRECT("route!E942")</f>
        <v>0</v>
      </c>
      <c r="N943" s="157">
        <f t="array" aca="1" ref="N943" ca="1">IF(INDIRECT("route!D943")="START",0,IF(T943=TRUE,N942,INDIRECT("route!E943")))</f>
        <v>141.80000000000001</v>
      </c>
      <c r="O943" s="139" t="e">
        <f t="shared" ca="1" si="57"/>
        <v>#VALUE!</v>
      </c>
      <c r="P943" s="139" t="e">
        <f t="shared" ca="1" si="58"/>
        <v>#VALUE!</v>
      </c>
      <c r="Q943" s="161" t="e">
        <f t="shared" ca="1" si="59"/>
        <v>#VALUE!</v>
      </c>
      <c r="R943" s="161" t="e">
        <f t="shared" ca="1" si="60"/>
        <v>#VALUE!</v>
      </c>
      <c r="S943" s="161" t="e">
        <f t="shared" ca="1" si="61"/>
        <v>#VALUE!</v>
      </c>
      <c r="T943" s="139" t="b">
        <f t="shared" ca="1" si="62"/>
        <v>1</v>
      </c>
      <c r="U943" s="139">
        <v>943</v>
      </c>
      <c r="V943" s="139"/>
      <c r="W943" s="141"/>
    </row>
    <row r="944" spans="1:23" ht="12" customHeight="1" x14ac:dyDescent="0.3">
      <c r="A944" s="156" t="str">
        <f t="array" aca="1" ref="A944" ca="1">IF(INDIRECT("route!D944")&gt;0,L944,(""))</f>
        <v/>
      </c>
      <c r="B944" s="156" t="str">
        <f t="array" aca="1" ref="B944" ca="1">IF(INDIRECT("route!D944")&gt;0,H944,(""))</f>
        <v/>
      </c>
      <c r="C944" s="157" t="str">
        <f t="shared" ca="1" si="65"/>
        <v xml:space="preserve"> </v>
      </c>
      <c r="D944" s="140">
        <f t="array" aca="1" ref="D944" ca="1">INDIRECT("route!E944")</f>
        <v>0</v>
      </c>
      <c r="E944" s="140" t="str">
        <f t="shared" ca="1" si="56"/>
        <v/>
      </c>
      <c r="F944" s="158">
        <f t="shared" si="52"/>
        <v>12.777777777777779</v>
      </c>
      <c r="G944" s="162">
        <f t="shared" ca="1" si="63"/>
        <v>0</v>
      </c>
      <c r="H944" s="160" t="e">
        <f t="shared" ca="1" si="54"/>
        <v>#NUM!</v>
      </c>
      <c r="I944" s="158">
        <f t="shared" si="53"/>
        <v>12.222222222222221</v>
      </c>
      <c r="J944" s="162">
        <f t="shared" ca="1" si="64"/>
        <v>0</v>
      </c>
      <c r="K944" s="162"/>
      <c r="L944" s="160" t="e">
        <f t="shared" ca="1" si="55"/>
        <v>#NUM!</v>
      </c>
      <c r="M944" s="158">
        <f t="array" aca="1" ref="M944" ca="1">INDIRECT("route!E944")-INDIRECT("route!E943")</f>
        <v>0</v>
      </c>
      <c r="N944" s="157">
        <f t="array" aca="1" ref="N944" ca="1">IF(INDIRECT("route!D944")="START",0,IF(T944=TRUE,N943,INDIRECT("route!E944")))</f>
        <v>141.80000000000001</v>
      </c>
      <c r="O944" s="139" t="e">
        <f t="shared" ca="1" si="57"/>
        <v>#VALUE!</v>
      </c>
      <c r="P944" s="139" t="e">
        <f t="shared" ca="1" si="58"/>
        <v>#VALUE!</v>
      </c>
      <c r="Q944" s="161" t="e">
        <f t="shared" ca="1" si="59"/>
        <v>#VALUE!</v>
      </c>
      <c r="R944" s="161" t="e">
        <f t="shared" ca="1" si="60"/>
        <v>#VALUE!</v>
      </c>
      <c r="S944" s="161" t="e">
        <f t="shared" ca="1" si="61"/>
        <v>#VALUE!</v>
      </c>
      <c r="T944" s="139" t="b">
        <f t="shared" ca="1" si="62"/>
        <v>1</v>
      </c>
      <c r="U944" s="139">
        <v>944</v>
      </c>
      <c r="V944" s="139"/>
      <c r="W944" s="141"/>
    </row>
    <row r="945" spans="1:23" ht="12" customHeight="1" x14ac:dyDescent="0.3">
      <c r="A945" s="156" t="str">
        <f t="array" aca="1" ref="A945" ca="1">IF(INDIRECT("route!D945")&gt;0,L945,(""))</f>
        <v/>
      </c>
      <c r="B945" s="156" t="str">
        <f t="array" aca="1" ref="B945" ca="1">IF(INDIRECT("route!D945")&gt;0,H945,(""))</f>
        <v/>
      </c>
      <c r="C945" s="157" t="str">
        <f t="shared" ca="1" si="65"/>
        <v xml:space="preserve"> </v>
      </c>
      <c r="D945" s="140">
        <f t="array" aca="1" ref="D945" ca="1">INDIRECT("route!E945")</f>
        <v>0</v>
      </c>
      <c r="E945" s="140" t="str">
        <f t="shared" ca="1" si="56"/>
        <v/>
      </c>
      <c r="F945" s="158">
        <f t="shared" si="52"/>
        <v>12.777777777777779</v>
      </c>
      <c r="G945" s="162">
        <f t="shared" ca="1" si="63"/>
        <v>0</v>
      </c>
      <c r="H945" s="160" t="e">
        <f t="shared" ca="1" si="54"/>
        <v>#NUM!</v>
      </c>
      <c r="I945" s="158">
        <f t="shared" si="53"/>
        <v>12.222222222222221</v>
      </c>
      <c r="J945" s="162">
        <f t="shared" ca="1" si="64"/>
        <v>0</v>
      </c>
      <c r="K945" s="162"/>
      <c r="L945" s="160" t="e">
        <f t="shared" ca="1" si="55"/>
        <v>#NUM!</v>
      </c>
      <c r="M945" s="158">
        <f t="array" aca="1" ref="M945" ca="1">INDIRECT("route!E945")-INDIRECT("route!E944")</f>
        <v>0</v>
      </c>
      <c r="N945" s="157">
        <f t="array" aca="1" ref="N945" ca="1">IF(INDIRECT("route!D945")="START",0,IF(T945=TRUE,N944,INDIRECT("route!E945")))</f>
        <v>141.80000000000001</v>
      </c>
      <c r="O945" s="139" t="e">
        <f t="shared" ca="1" si="57"/>
        <v>#VALUE!</v>
      </c>
      <c r="P945" s="139" t="e">
        <f t="shared" ca="1" si="58"/>
        <v>#VALUE!</v>
      </c>
      <c r="Q945" s="161" t="e">
        <f t="shared" ca="1" si="59"/>
        <v>#VALUE!</v>
      </c>
      <c r="R945" s="161" t="e">
        <f t="shared" ca="1" si="60"/>
        <v>#VALUE!</v>
      </c>
      <c r="S945" s="161" t="e">
        <f t="shared" ca="1" si="61"/>
        <v>#VALUE!</v>
      </c>
      <c r="T945" s="139" t="b">
        <f t="shared" ca="1" si="62"/>
        <v>1</v>
      </c>
      <c r="U945" s="139">
        <v>945</v>
      </c>
      <c r="V945" s="139"/>
      <c r="W945" s="141"/>
    </row>
    <row r="946" spans="1:23" ht="12" customHeight="1" x14ac:dyDescent="0.3">
      <c r="A946" s="156" t="str">
        <f t="array" aca="1" ref="A946" ca="1">IF(INDIRECT("route!D946")&gt;0,L946,(""))</f>
        <v/>
      </c>
      <c r="B946" s="156" t="str">
        <f t="array" aca="1" ref="B946" ca="1">IF(INDIRECT("route!D946")&gt;0,H946,(""))</f>
        <v/>
      </c>
      <c r="C946" s="157" t="str">
        <f t="shared" ca="1" si="65"/>
        <v xml:space="preserve"> </v>
      </c>
      <c r="D946" s="140">
        <f t="array" aca="1" ref="D946" ca="1">INDIRECT("route!E946")</f>
        <v>0</v>
      </c>
      <c r="E946" s="140" t="str">
        <f t="shared" ca="1" si="56"/>
        <v/>
      </c>
      <c r="F946" s="158">
        <f t="shared" si="52"/>
        <v>12.777777777777779</v>
      </c>
      <c r="G946" s="162">
        <f t="shared" ca="1" si="63"/>
        <v>0</v>
      </c>
      <c r="H946" s="160" t="e">
        <f t="shared" ca="1" si="54"/>
        <v>#NUM!</v>
      </c>
      <c r="I946" s="158">
        <f t="shared" si="53"/>
        <v>12.222222222222221</v>
      </c>
      <c r="J946" s="162">
        <f t="shared" ca="1" si="64"/>
        <v>0</v>
      </c>
      <c r="K946" s="162"/>
      <c r="L946" s="160" t="e">
        <f t="shared" ca="1" si="55"/>
        <v>#NUM!</v>
      </c>
      <c r="M946" s="158">
        <f t="array" aca="1" ref="M946" ca="1">INDIRECT("route!E946")-INDIRECT("route!E945")</f>
        <v>0</v>
      </c>
      <c r="N946" s="157">
        <f t="array" aca="1" ref="N946" ca="1">IF(INDIRECT("route!D946")="START",0,IF(T946=TRUE,N945,INDIRECT("route!E946")))</f>
        <v>141.80000000000001</v>
      </c>
      <c r="O946" s="139" t="e">
        <f t="shared" ca="1" si="57"/>
        <v>#VALUE!</v>
      </c>
      <c r="P946" s="139" t="e">
        <f t="shared" ca="1" si="58"/>
        <v>#VALUE!</v>
      </c>
      <c r="Q946" s="161" t="e">
        <f t="shared" ca="1" si="59"/>
        <v>#VALUE!</v>
      </c>
      <c r="R946" s="161" t="e">
        <f t="shared" ca="1" si="60"/>
        <v>#VALUE!</v>
      </c>
      <c r="S946" s="161" t="e">
        <f t="shared" ca="1" si="61"/>
        <v>#VALUE!</v>
      </c>
      <c r="T946" s="139" t="b">
        <f t="shared" ca="1" si="62"/>
        <v>1</v>
      </c>
      <c r="U946" s="139">
        <v>946</v>
      </c>
      <c r="V946" s="139"/>
      <c r="W946" s="141"/>
    </row>
    <row r="947" spans="1:23" ht="12" customHeight="1" x14ac:dyDescent="0.3">
      <c r="A947" s="156" t="str">
        <f t="array" aca="1" ref="A947" ca="1">IF(INDIRECT("route!D947")&gt;0,L947,(""))</f>
        <v/>
      </c>
      <c r="B947" s="156" t="str">
        <f t="array" aca="1" ref="B947" ca="1">IF(INDIRECT("route!D947")&gt;0,H947,(""))</f>
        <v/>
      </c>
      <c r="C947" s="157" t="str">
        <f t="shared" ca="1" si="65"/>
        <v xml:space="preserve"> </v>
      </c>
      <c r="D947" s="140">
        <f t="array" aca="1" ref="D947" ca="1">INDIRECT("route!E947")</f>
        <v>0</v>
      </c>
      <c r="E947" s="140" t="str">
        <f t="shared" ca="1" si="56"/>
        <v/>
      </c>
      <c r="F947" s="158">
        <f t="shared" si="52"/>
        <v>12.777777777777779</v>
      </c>
      <c r="G947" s="162">
        <f t="shared" ca="1" si="63"/>
        <v>0</v>
      </c>
      <c r="H947" s="160" t="e">
        <f t="shared" ca="1" si="54"/>
        <v>#NUM!</v>
      </c>
      <c r="I947" s="158">
        <f t="shared" si="53"/>
        <v>12.222222222222221</v>
      </c>
      <c r="J947" s="162">
        <f t="shared" ca="1" si="64"/>
        <v>0</v>
      </c>
      <c r="K947" s="162"/>
      <c r="L947" s="160" t="e">
        <f t="shared" ca="1" si="55"/>
        <v>#NUM!</v>
      </c>
      <c r="M947" s="158">
        <f t="array" aca="1" ref="M947" ca="1">INDIRECT("route!E947")-INDIRECT("route!E946")</f>
        <v>0</v>
      </c>
      <c r="N947" s="157">
        <f t="array" aca="1" ref="N947" ca="1">IF(INDIRECT("route!D947")="START",0,IF(T947=TRUE,N946,INDIRECT("route!E947")))</f>
        <v>141.80000000000001</v>
      </c>
      <c r="O947" s="139" t="e">
        <f t="shared" ca="1" si="57"/>
        <v>#VALUE!</v>
      </c>
      <c r="P947" s="139" t="e">
        <f t="shared" ca="1" si="58"/>
        <v>#VALUE!</v>
      </c>
      <c r="Q947" s="161" t="e">
        <f t="shared" ca="1" si="59"/>
        <v>#VALUE!</v>
      </c>
      <c r="R947" s="161" t="e">
        <f t="shared" ca="1" si="60"/>
        <v>#VALUE!</v>
      </c>
      <c r="S947" s="161" t="e">
        <f t="shared" ca="1" si="61"/>
        <v>#VALUE!</v>
      </c>
      <c r="T947" s="139" t="b">
        <f t="shared" ca="1" si="62"/>
        <v>1</v>
      </c>
      <c r="U947" s="139">
        <v>947</v>
      </c>
      <c r="V947" s="139"/>
      <c r="W947" s="141"/>
    </row>
    <row r="948" spans="1:23" ht="12" customHeight="1" x14ac:dyDescent="0.3">
      <c r="A948" s="156" t="str">
        <f t="array" aca="1" ref="A948" ca="1">IF(INDIRECT("route!D948")&gt;0,L948,(""))</f>
        <v/>
      </c>
      <c r="B948" s="156" t="str">
        <f t="array" aca="1" ref="B948" ca="1">IF(INDIRECT("route!D948")&gt;0,H948,(""))</f>
        <v/>
      </c>
      <c r="C948" s="157" t="str">
        <f t="shared" ca="1" si="65"/>
        <v xml:space="preserve"> </v>
      </c>
      <c r="D948" s="140">
        <f t="array" aca="1" ref="D948" ca="1">INDIRECT("route!E948")</f>
        <v>0</v>
      </c>
      <c r="E948" s="140" t="str">
        <f t="shared" ca="1" si="56"/>
        <v/>
      </c>
      <c r="F948" s="158">
        <f t="shared" si="52"/>
        <v>12.777777777777779</v>
      </c>
      <c r="G948" s="162">
        <f t="shared" ca="1" si="63"/>
        <v>0</v>
      </c>
      <c r="H948" s="160" t="e">
        <f t="shared" ca="1" si="54"/>
        <v>#NUM!</v>
      </c>
      <c r="I948" s="158">
        <f t="shared" si="53"/>
        <v>12.222222222222221</v>
      </c>
      <c r="J948" s="162">
        <f t="shared" ca="1" si="64"/>
        <v>0</v>
      </c>
      <c r="K948" s="162"/>
      <c r="L948" s="160" t="e">
        <f t="shared" ca="1" si="55"/>
        <v>#NUM!</v>
      </c>
      <c r="M948" s="158">
        <f t="array" aca="1" ref="M948" ca="1">INDIRECT("route!E948")-INDIRECT("route!E947")</f>
        <v>0</v>
      </c>
      <c r="N948" s="157">
        <f t="array" aca="1" ref="N948" ca="1">IF(INDIRECT("route!D948")="START",0,IF(T948=TRUE,N947,INDIRECT("route!E948")))</f>
        <v>141.80000000000001</v>
      </c>
      <c r="O948" s="139" t="e">
        <f t="shared" ca="1" si="57"/>
        <v>#VALUE!</v>
      </c>
      <c r="P948" s="139" t="e">
        <f t="shared" ca="1" si="58"/>
        <v>#VALUE!</v>
      </c>
      <c r="Q948" s="161" t="e">
        <f t="shared" ca="1" si="59"/>
        <v>#VALUE!</v>
      </c>
      <c r="R948" s="161" t="e">
        <f t="shared" ca="1" si="60"/>
        <v>#VALUE!</v>
      </c>
      <c r="S948" s="161" t="e">
        <f t="shared" ca="1" si="61"/>
        <v>#VALUE!</v>
      </c>
      <c r="T948" s="139" t="b">
        <f t="shared" ca="1" si="62"/>
        <v>1</v>
      </c>
      <c r="U948" s="139">
        <v>948</v>
      </c>
      <c r="V948" s="139"/>
      <c r="W948" s="141"/>
    </row>
    <row r="949" spans="1:23" ht="12" customHeight="1" x14ac:dyDescent="0.3">
      <c r="A949" s="156" t="str">
        <f t="array" aca="1" ref="A949" ca="1">IF(INDIRECT("route!D949")&gt;0,L949,(""))</f>
        <v/>
      </c>
      <c r="B949" s="156" t="str">
        <f t="array" aca="1" ref="B949" ca="1">IF(INDIRECT("route!D949")&gt;0,H949,(""))</f>
        <v/>
      </c>
      <c r="C949" s="157" t="str">
        <f t="shared" ca="1" si="65"/>
        <v xml:space="preserve"> </v>
      </c>
      <c r="D949" s="140">
        <f t="array" aca="1" ref="D949" ca="1">INDIRECT("route!E949")</f>
        <v>0</v>
      </c>
      <c r="E949" s="140" t="str">
        <f t="shared" ca="1" si="56"/>
        <v/>
      </c>
      <c r="F949" s="158">
        <f t="shared" si="52"/>
        <v>12.777777777777779</v>
      </c>
      <c r="G949" s="162">
        <f t="shared" ca="1" si="63"/>
        <v>0</v>
      </c>
      <c r="H949" s="160" t="e">
        <f t="shared" ca="1" si="54"/>
        <v>#NUM!</v>
      </c>
      <c r="I949" s="158">
        <f t="shared" si="53"/>
        <v>12.222222222222221</v>
      </c>
      <c r="J949" s="162">
        <f t="shared" ca="1" si="64"/>
        <v>0</v>
      </c>
      <c r="K949" s="162"/>
      <c r="L949" s="160" t="e">
        <f t="shared" ca="1" si="55"/>
        <v>#NUM!</v>
      </c>
      <c r="M949" s="158">
        <f t="array" aca="1" ref="M949" ca="1">INDIRECT("route!E949")-INDIRECT("route!E948")</f>
        <v>0</v>
      </c>
      <c r="N949" s="157">
        <f t="array" aca="1" ref="N949" ca="1">IF(INDIRECT("route!D949")="START",0,IF(T949=TRUE,N948,INDIRECT("route!E949")))</f>
        <v>141.80000000000001</v>
      </c>
      <c r="O949" s="139" t="e">
        <f t="shared" ca="1" si="57"/>
        <v>#VALUE!</v>
      </c>
      <c r="P949" s="139" t="e">
        <f t="shared" ca="1" si="58"/>
        <v>#VALUE!</v>
      </c>
      <c r="Q949" s="161" t="e">
        <f t="shared" ca="1" si="59"/>
        <v>#VALUE!</v>
      </c>
      <c r="R949" s="161" t="e">
        <f t="shared" ca="1" si="60"/>
        <v>#VALUE!</v>
      </c>
      <c r="S949" s="161" t="e">
        <f t="shared" ca="1" si="61"/>
        <v>#VALUE!</v>
      </c>
      <c r="T949" s="139" t="b">
        <f t="shared" ca="1" si="62"/>
        <v>1</v>
      </c>
      <c r="U949" s="139">
        <v>949</v>
      </c>
      <c r="V949" s="139"/>
      <c r="W949" s="141"/>
    </row>
    <row r="950" spans="1:23" ht="12" customHeight="1" x14ac:dyDescent="0.3">
      <c r="A950" s="156" t="str">
        <f t="array" aca="1" ref="A950" ca="1">IF(INDIRECT("route!D950")&gt;0,L950,(""))</f>
        <v/>
      </c>
      <c r="B950" s="156" t="str">
        <f t="array" aca="1" ref="B950" ca="1">IF(INDIRECT("route!D950")&gt;0,H950,(""))</f>
        <v/>
      </c>
      <c r="C950" s="157" t="str">
        <f t="shared" ca="1" si="65"/>
        <v xml:space="preserve"> </v>
      </c>
      <c r="D950" s="140">
        <f t="array" aca="1" ref="D950" ca="1">INDIRECT("route!E950")</f>
        <v>0</v>
      </c>
      <c r="E950" s="140" t="str">
        <f t="shared" ca="1" si="56"/>
        <v/>
      </c>
      <c r="F950" s="158">
        <f t="shared" si="52"/>
        <v>12.777777777777779</v>
      </c>
      <c r="G950" s="162">
        <f t="shared" ca="1" si="63"/>
        <v>0</v>
      </c>
      <c r="H950" s="160" t="e">
        <f t="shared" ca="1" si="54"/>
        <v>#NUM!</v>
      </c>
      <c r="I950" s="158">
        <f t="shared" si="53"/>
        <v>12.222222222222221</v>
      </c>
      <c r="J950" s="162">
        <f t="shared" ca="1" si="64"/>
        <v>0</v>
      </c>
      <c r="K950" s="162"/>
      <c r="L950" s="160" t="e">
        <f t="shared" ca="1" si="55"/>
        <v>#NUM!</v>
      </c>
      <c r="M950" s="158">
        <f t="array" aca="1" ref="M950" ca="1">INDIRECT("route!E950")-INDIRECT("route!E949")</f>
        <v>0</v>
      </c>
      <c r="N950" s="157">
        <f t="array" aca="1" ref="N950" ca="1">IF(INDIRECT("route!D950")="START",0,IF(T950=TRUE,N949,INDIRECT("route!E950")))</f>
        <v>141.80000000000001</v>
      </c>
      <c r="O950" s="139" t="e">
        <f t="shared" ca="1" si="57"/>
        <v>#VALUE!</v>
      </c>
      <c r="P950" s="139" t="e">
        <f t="shared" ca="1" si="58"/>
        <v>#VALUE!</v>
      </c>
      <c r="Q950" s="161" t="e">
        <f t="shared" ca="1" si="59"/>
        <v>#VALUE!</v>
      </c>
      <c r="R950" s="161" t="e">
        <f t="shared" ca="1" si="60"/>
        <v>#VALUE!</v>
      </c>
      <c r="S950" s="161" t="e">
        <f t="shared" ca="1" si="61"/>
        <v>#VALUE!</v>
      </c>
      <c r="T950" s="139" t="b">
        <f t="shared" ca="1" si="62"/>
        <v>1</v>
      </c>
      <c r="U950" s="139">
        <v>950</v>
      </c>
      <c r="V950" s="139"/>
      <c r="W950" s="141"/>
    </row>
    <row r="951" spans="1:23" ht="12" customHeight="1" x14ac:dyDescent="0.3">
      <c r="A951" s="156" t="str">
        <f t="array" aca="1" ref="A951" ca="1">IF(INDIRECT("route!D951")&gt;0,L951,(""))</f>
        <v/>
      </c>
      <c r="B951" s="156" t="str">
        <f t="array" aca="1" ref="B951" ca="1">IF(INDIRECT("route!D951")&gt;0,H951,(""))</f>
        <v/>
      </c>
      <c r="C951" s="157" t="str">
        <f t="shared" ca="1" si="65"/>
        <v xml:space="preserve"> </v>
      </c>
      <c r="D951" s="140">
        <f t="array" aca="1" ref="D951" ca="1">INDIRECT("route!E951")</f>
        <v>0</v>
      </c>
      <c r="E951" s="140" t="str">
        <f t="shared" ca="1" si="56"/>
        <v/>
      </c>
      <c r="F951" s="158">
        <f t="shared" si="52"/>
        <v>12.777777777777779</v>
      </c>
      <c r="G951" s="162">
        <f t="shared" ca="1" si="63"/>
        <v>0</v>
      </c>
      <c r="H951" s="160" t="e">
        <f t="shared" ca="1" si="54"/>
        <v>#NUM!</v>
      </c>
      <c r="I951" s="158">
        <f t="shared" si="53"/>
        <v>12.222222222222221</v>
      </c>
      <c r="J951" s="162">
        <f t="shared" ca="1" si="64"/>
        <v>0</v>
      </c>
      <c r="K951" s="162"/>
      <c r="L951" s="160" t="e">
        <f t="shared" ca="1" si="55"/>
        <v>#NUM!</v>
      </c>
      <c r="M951" s="158">
        <f t="array" aca="1" ref="M951" ca="1">INDIRECT("route!E951")-INDIRECT("route!E950")</f>
        <v>0</v>
      </c>
      <c r="N951" s="157">
        <f t="array" aca="1" ref="N951" ca="1">IF(INDIRECT("route!D951")="START",0,IF(T951=TRUE,N950,INDIRECT("route!E951")))</f>
        <v>141.80000000000001</v>
      </c>
      <c r="O951" s="139" t="e">
        <f t="shared" ca="1" si="57"/>
        <v>#VALUE!</v>
      </c>
      <c r="P951" s="139" t="e">
        <f t="shared" ca="1" si="58"/>
        <v>#VALUE!</v>
      </c>
      <c r="Q951" s="161" t="e">
        <f t="shared" ca="1" si="59"/>
        <v>#VALUE!</v>
      </c>
      <c r="R951" s="161" t="e">
        <f t="shared" ca="1" si="60"/>
        <v>#VALUE!</v>
      </c>
      <c r="S951" s="161" t="e">
        <f t="shared" ca="1" si="61"/>
        <v>#VALUE!</v>
      </c>
      <c r="T951" s="139" t="b">
        <f t="shared" ca="1" si="62"/>
        <v>1</v>
      </c>
      <c r="U951" s="139">
        <v>951</v>
      </c>
      <c r="V951" s="139"/>
      <c r="W951" s="141"/>
    </row>
    <row r="952" spans="1:23" ht="12" customHeight="1" x14ac:dyDescent="0.3">
      <c r="A952" s="156" t="str">
        <f t="array" aca="1" ref="A952" ca="1">IF(INDIRECT("route!D952")&gt;0,L952,(""))</f>
        <v/>
      </c>
      <c r="B952" s="156" t="str">
        <f t="array" aca="1" ref="B952" ca="1">IF(INDIRECT("route!D952")&gt;0,H952,(""))</f>
        <v/>
      </c>
      <c r="C952" s="157" t="str">
        <f t="shared" ca="1" si="65"/>
        <v xml:space="preserve"> </v>
      </c>
      <c r="D952" s="140">
        <f t="array" aca="1" ref="D952" ca="1">INDIRECT("route!E952")</f>
        <v>0</v>
      </c>
      <c r="E952" s="140" t="str">
        <f t="shared" ca="1" si="56"/>
        <v/>
      </c>
      <c r="F952" s="158">
        <f t="shared" si="52"/>
        <v>12.777777777777779</v>
      </c>
      <c r="G952" s="162">
        <f t="shared" ca="1" si="63"/>
        <v>0</v>
      </c>
      <c r="H952" s="160" t="e">
        <f t="shared" ca="1" si="54"/>
        <v>#NUM!</v>
      </c>
      <c r="I952" s="158">
        <f t="shared" si="53"/>
        <v>12.222222222222221</v>
      </c>
      <c r="J952" s="162">
        <f t="shared" ca="1" si="64"/>
        <v>0</v>
      </c>
      <c r="K952" s="162"/>
      <c r="L952" s="160" t="e">
        <f t="shared" ca="1" si="55"/>
        <v>#NUM!</v>
      </c>
      <c r="M952" s="158">
        <f t="array" aca="1" ref="M952" ca="1">INDIRECT("route!E952")-INDIRECT("route!E951")</f>
        <v>0</v>
      </c>
      <c r="N952" s="157">
        <f t="array" aca="1" ref="N952" ca="1">IF(INDIRECT("route!D952")="START",0,IF(T952=TRUE,N951,INDIRECT("route!E952")))</f>
        <v>141.80000000000001</v>
      </c>
      <c r="O952" s="139" t="e">
        <f t="shared" ca="1" si="57"/>
        <v>#VALUE!</v>
      </c>
      <c r="P952" s="139" t="e">
        <f t="shared" ca="1" si="58"/>
        <v>#VALUE!</v>
      </c>
      <c r="Q952" s="161" t="e">
        <f t="shared" ca="1" si="59"/>
        <v>#VALUE!</v>
      </c>
      <c r="R952" s="161" t="e">
        <f t="shared" ca="1" si="60"/>
        <v>#VALUE!</v>
      </c>
      <c r="S952" s="161" t="e">
        <f t="shared" ca="1" si="61"/>
        <v>#VALUE!</v>
      </c>
      <c r="T952" s="139" t="b">
        <f t="shared" ca="1" si="62"/>
        <v>1</v>
      </c>
      <c r="U952" s="139">
        <v>952</v>
      </c>
      <c r="V952" s="139"/>
      <c r="W952" s="141"/>
    </row>
    <row r="953" spans="1:23" ht="12" customHeight="1" x14ac:dyDescent="0.3">
      <c r="A953" s="156" t="str">
        <f t="array" aca="1" ref="A953" ca="1">IF(INDIRECT("route!D953")&gt;0,L953,(""))</f>
        <v/>
      </c>
      <c r="B953" s="156" t="str">
        <f t="array" aca="1" ref="B953" ca="1">IF(INDIRECT("route!D953")&gt;0,H953,(""))</f>
        <v/>
      </c>
      <c r="C953" s="157" t="str">
        <f t="shared" ca="1" si="65"/>
        <v xml:space="preserve"> </v>
      </c>
      <c r="D953" s="140">
        <f t="array" aca="1" ref="D953" ca="1">INDIRECT("route!E953")</f>
        <v>0</v>
      </c>
      <c r="E953" s="140" t="str">
        <f t="shared" ca="1" si="56"/>
        <v/>
      </c>
      <c r="F953" s="158">
        <f t="shared" si="52"/>
        <v>12.777777777777779</v>
      </c>
      <c r="G953" s="162">
        <f t="shared" ca="1" si="63"/>
        <v>0</v>
      </c>
      <c r="H953" s="160" t="e">
        <f t="shared" ca="1" si="54"/>
        <v>#NUM!</v>
      </c>
      <c r="I953" s="158">
        <f t="shared" si="53"/>
        <v>12.222222222222221</v>
      </c>
      <c r="J953" s="162">
        <f t="shared" ca="1" si="64"/>
        <v>0</v>
      </c>
      <c r="K953" s="162"/>
      <c r="L953" s="160" t="e">
        <f t="shared" ca="1" si="55"/>
        <v>#NUM!</v>
      </c>
      <c r="M953" s="158">
        <f t="array" aca="1" ref="M953" ca="1">INDIRECT("route!E953")-INDIRECT("route!E952")</f>
        <v>0</v>
      </c>
      <c r="N953" s="157">
        <f t="array" aca="1" ref="N953" ca="1">IF(INDIRECT("route!D953")="START",0,IF(T953=TRUE,N952,INDIRECT("route!E953")))</f>
        <v>141.80000000000001</v>
      </c>
      <c r="O953" s="139" t="e">
        <f t="shared" ca="1" si="57"/>
        <v>#VALUE!</v>
      </c>
      <c r="P953" s="139" t="e">
        <f t="shared" ca="1" si="58"/>
        <v>#VALUE!</v>
      </c>
      <c r="Q953" s="161" t="e">
        <f t="shared" ca="1" si="59"/>
        <v>#VALUE!</v>
      </c>
      <c r="R953" s="161" t="e">
        <f t="shared" ca="1" si="60"/>
        <v>#VALUE!</v>
      </c>
      <c r="S953" s="161" t="e">
        <f t="shared" ca="1" si="61"/>
        <v>#VALUE!</v>
      </c>
      <c r="T953" s="139" t="b">
        <f t="shared" ca="1" si="62"/>
        <v>1</v>
      </c>
      <c r="U953" s="139">
        <v>953</v>
      </c>
      <c r="V953" s="139"/>
      <c r="W953" s="141"/>
    </row>
    <row r="954" spans="1:23" ht="12" customHeight="1" x14ac:dyDescent="0.3">
      <c r="A954" s="156" t="str">
        <f t="array" aca="1" ref="A954" ca="1">IF(INDIRECT("route!D954")&gt;0,L954,(""))</f>
        <v/>
      </c>
      <c r="B954" s="156" t="str">
        <f t="array" aca="1" ref="B954" ca="1">IF(INDIRECT("route!D954")&gt;0,H954,(""))</f>
        <v/>
      </c>
      <c r="C954" s="157" t="str">
        <f t="shared" ca="1" si="65"/>
        <v xml:space="preserve"> </v>
      </c>
      <c r="D954" s="140">
        <f t="array" aca="1" ref="D954" ca="1">INDIRECT("route!E954")</f>
        <v>0</v>
      </c>
      <c r="E954" s="140" t="str">
        <f t="shared" ca="1" si="56"/>
        <v/>
      </c>
      <c r="F954" s="158">
        <f t="shared" si="52"/>
        <v>12.777777777777779</v>
      </c>
      <c r="G954" s="162">
        <f t="shared" ca="1" si="63"/>
        <v>0</v>
      </c>
      <c r="H954" s="160" t="e">
        <f t="shared" ca="1" si="54"/>
        <v>#NUM!</v>
      </c>
      <c r="I954" s="158">
        <f t="shared" si="53"/>
        <v>12.222222222222221</v>
      </c>
      <c r="J954" s="162">
        <f t="shared" ca="1" si="64"/>
        <v>0</v>
      </c>
      <c r="K954" s="162"/>
      <c r="L954" s="160" t="e">
        <f t="shared" ca="1" si="55"/>
        <v>#NUM!</v>
      </c>
      <c r="M954" s="158">
        <f t="array" aca="1" ref="M954" ca="1">INDIRECT("route!E954")-INDIRECT("route!E953")</f>
        <v>0</v>
      </c>
      <c r="N954" s="157">
        <f t="array" aca="1" ref="N954" ca="1">IF(INDIRECT("route!D954")="START",0,IF(T954=TRUE,N953,INDIRECT("route!E954")))</f>
        <v>141.80000000000001</v>
      </c>
      <c r="O954" s="139" t="e">
        <f t="shared" ca="1" si="57"/>
        <v>#VALUE!</v>
      </c>
      <c r="P954" s="139" t="e">
        <f t="shared" ca="1" si="58"/>
        <v>#VALUE!</v>
      </c>
      <c r="Q954" s="161" t="e">
        <f t="shared" ca="1" si="59"/>
        <v>#VALUE!</v>
      </c>
      <c r="R954" s="161" t="e">
        <f t="shared" ca="1" si="60"/>
        <v>#VALUE!</v>
      </c>
      <c r="S954" s="161" t="e">
        <f t="shared" ca="1" si="61"/>
        <v>#VALUE!</v>
      </c>
      <c r="T954" s="139" t="b">
        <f t="shared" ca="1" si="62"/>
        <v>1</v>
      </c>
      <c r="U954" s="139">
        <v>954</v>
      </c>
      <c r="V954" s="139"/>
      <c r="W954" s="141"/>
    </row>
    <row r="955" spans="1:23" ht="12" customHeight="1" x14ac:dyDescent="0.3">
      <c r="A955" s="156" t="str">
        <f t="array" aca="1" ref="A955" ca="1">IF(INDIRECT("route!D955")&gt;0,L955,(""))</f>
        <v/>
      </c>
      <c r="B955" s="156" t="str">
        <f t="array" aca="1" ref="B955" ca="1">IF(INDIRECT("route!D955")&gt;0,H955,(""))</f>
        <v/>
      </c>
      <c r="C955" s="157" t="str">
        <f t="shared" ca="1" si="65"/>
        <v xml:space="preserve"> </v>
      </c>
      <c r="D955" s="140">
        <f t="array" aca="1" ref="D955" ca="1">INDIRECT("route!E955")</f>
        <v>0</v>
      </c>
      <c r="E955" s="140" t="str">
        <f t="shared" ca="1" si="56"/>
        <v/>
      </c>
      <c r="F955" s="158">
        <f t="shared" si="52"/>
        <v>12.777777777777779</v>
      </c>
      <c r="G955" s="162">
        <f t="shared" ca="1" si="63"/>
        <v>0</v>
      </c>
      <c r="H955" s="160" t="e">
        <f t="shared" ca="1" si="54"/>
        <v>#NUM!</v>
      </c>
      <c r="I955" s="158">
        <f t="shared" si="53"/>
        <v>12.222222222222221</v>
      </c>
      <c r="J955" s="162">
        <f t="shared" ca="1" si="64"/>
        <v>0</v>
      </c>
      <c r="K955" s="162"/>
      <c r="L955" s="160" t="e">
        <f t="shared" ca="1" si="55"/>
        <v>#NUM!</v>
      </c>
      <c r="M955" s="158">
        <f t="array" aca="1" ref="M955" ca="1">INDIRECT("route!E955")-INDIRECT("route!E954")</f>
        <v>0</v>
      </c>
      <c r="N955" s="157">
        <f t="array" aca="1" ref="N955" ca="1">IF(INDIRECT("route!D955")="START",0,IF(T955=TRUE,N954,INDIRECT("route!E955")))</f>
        <v>141.80000000000001</v>
      </c>
      <c r="O955" s="139" t="e">
        <f t="shared" ca="1" si="57"/>
        <v>#VALUE!</v>
      </c>
      <c r="P955" s="139" t="e">
        <f t="shared" ca="1" si="58"/>
        <v>#VALUE!</v>
      </c>
      <c r="Q955" s="161" t="e">
        <f t="shared" ca="1" si="59"/>
        <v>#VALUE!</v>
      </c>
      <c r="R955" s="161" t="e">
        <f t="shared" ca="1" si="60"/>
        <v>#VALUE!</v>
      </c>
      <c r="S955" s="161" t="e">
        <f t="shared" ca="1" si="61"/>
        <v>#VALUE!</v>
      </c>
      <c r="T955" s="139" t="b">
        <f t="shared" ca="1" si="62"/>
        <v>1</v>
      </c>
      <c r="U955" s="139">
        <v>955</v>
      </c>
      <c r="V955" s="139"/>
      <c r="W955" s="141"/>
    </row>
    <row r="956" spans="1:23" ht="12" customHeight="1" x14ac:dyDescent="0.3">
      <c r="A956" s="156" t="str">
        <f t="array" aca="1" ref="A956" ca="1">IF(INDIRECT("route!D956")&gt;0,L956,(""))</f>
        <v/>
      </c>
      <c r="B956" s="156" t="str">
        <f t="array" aca="1" ref="B956" ca="1">IF(INDIRECT("route!D956")&gt;0,H956,(""))</f>
        <v/>
      </c>
      <c r="C956" s="157" t="str">
        <f t="shared" ca="1" si="65"/>
        <v xml:space="preserve"> </v>
      </c>
      <c r="D956" s="140">
        <f t="array" aca="1" ref="D956" ca="1">INDIRECT("route!E956")</f>
        <v>0</v>
      </c>
      <c r="E956" s="140" t="str">
        <f t="shared" ca="1" si="56"/>
        <v/>
      </c>
      <c r="F956" s="158">
        <f t="shared" si="52"/>
        <v>12.777777777777779</v>
      </c>
      <c r="G956" s="162">
        <f t="shared" ca="1" si="63"/>
        <v>0</v>
      </c>
      <c r="H956" s="160" t="e">
        <f t="shared" ca="1" si="54"/>
        <v>#NUM!</v>
      </c>
      <c r="I956" s="158">
        <f t="shared" si="53"/>
        <v>12.222222222222221</v>
      </c>
      <c r="J956" s="162">
        <f t="shared" ca="1" si="64"/>
        <v>0</v>
      </c>
      <c r="K956" s="162"/>
      <c r="L956" s="160" t="e">
        <f t="shared" ca="1" si="55"/>
        <v>#NUM!</v>
      </c>
      <c r="M956" s="158">
        <f t="array" aca="1" ref="M956" ca="1">INDIRECT("route!E956")-INDIRECT("route!E955")</f>
        <v>0</v>
      </c>
      <c r="N956" s="157">
        <f t="array" aca="1" ref="N956" ca="1">IF(INDIRECT("route!D956")="START",0,IF(T956=TRUE,N955,INDIRECT("route!E956")))</f>
        <v>141.80000000000001</v>
      </c>
      <c r="O956" s="139" t="e">
        <f t="shared" ca="1" si="57"/>
        <v>#VALUE!</v>
      </c>
      <c r="P956" s="139" t="e">
        <f t="shared" ca="1" si="58"/>
        <v>#VALUE!</v>
      </c>
      <c r="Q956" s="161" t="e">
        <f t="shared" ca="1" si="59"/>
        <v>#VALUE!</v>
      </c>
      <c r="R956" s="161" t="e">
        <f t="shared" ca="1" si="60"/>
        <v>#VALUE!</v>
      </c>
      <c r="S956" s="161" t="e">
        <f t="shared" ca="1" si="61"/>
        <v>#VALUE!</v>
      </c>
      <c r="T956" s="139" t="b">
        <f t="shared" ca="1" si="62"/>
        <v>1</v>
      </c>
      <c r="U956" s="139">
        <v>956</v>
      </c>
      <c r="V956" s="139"/>
      <c r="W956" s="141"/>
    </row>
    <row r="957" spans="1:23" ht="12" customHeight="1" x14ac:dyDescent="0.3">
      <c r="A957" s="156" t="str">
        <f t="array" aca="1" ref="A957" ca="1">IF(INDIRECT("route!D957")&gt;0,L957,(""))</f>
        <v/>
      </c>
      <c r="B957" s="156" t="str">
        <f t="array" aca="1" ref="B957" ca="1">IF(INDIRECT("route!D957")&gt;0,H957,(""))</f>
        <v/>
      </c>
      <c r="C957" s="157" t="str">
        <f t="shared" ca="1" si="65"/>
        <v xml:space="preserve"> </v>
      </c>
      <c r="D957" s="140">
        <f t="array" aca="1" ref="D957" ca="1">INDIRECT("route!E957")</f>
        <v>0</v>
      </c>
      <c r="E957" s="140" t="str">
        <f t="shared" ca="1" si="56"/>
        <v/>
      </c>
      <c r="F957" s="158">
        <f t="shared" si="52"/>
        <v>12.777777777777779</v>
      </c>
      <c r="G957" s="162">
        <f t="shared" ca="1" si="63"/>
        <v>0</v>
      </c>
      <c r="H957" s="160" t="e">
        <f t="shared" ca="1" si="54"/>
        <v>#NUM!</v>
      </c>
      <c r="I957" s="158">
        <f t="shared" si="53"/>
        <v>12.222222222222221</v>
      </c>
      <c r="J957" s="162">
        <f t="shared" ca="1" si="64"/>
        <v>0</v>
      </c>
      <c r="K957" s="162"/>
      <c r="L957" s="160" t="e">
        <f t="shared" ca="1" si="55"/>
        <v>#NUM!</v>
      </c>
      <c r="M957" s="158">
        <f t="array" aca="1" ref="M957" ca="1">INDIRECT("route!E957")-INDIRECT("route!E956")</f>
        <v>0</v>
      </c>
      <c r="N957" s="157">
        <f t="array" aca="1" ref="N957" ca="1">IF(INDIRECT("route!D957")="START",0,IF(T957=TRUE,N956,INDIRECT("route!E957")))</f>
        <v>141.80000000000001</v>
      </c>
      <c r="O957" s="139" t="e">
        <f t="shared" ca="1" si="57"/>
        <v>#VALUE!</v>
      </c>
      <c r="P957" s="139" t="e">
        <f t="shared" ca="1" si="58"/>
        <v>#VALUE!</v>
      </c>
      <c r="Q957" s="161" t="e">
        <f t="shared" ca="1" si="59"/>
        <v>#VALUE!</v>
      </c>
      <c r="R957" s="161" t="e">
        <f t="shared" ca="1" si="60"/>
        <v>#VALUE!</v>
      </c>
      <c r="S957" s="161" t="e">
        <f t="shared" ca="1" si="61"/>
        <v>#VALUE!</v>
      </c>
      <c r="T957" s="139" t="b">
        <f t="shared" ca="1" si="62"/>
        <v>1</v>
      </c>
      <c r="U957" s="139">
        <v>957</v>
      </c>
      <c r="V957" s="139"/>
      <c r="W957" s="141"/>
    </row>
    <row r="958" spans="1:23" ht="12" customHeight="1" x14ac:dyDescent="0.3">
      <c r="A958" s="156" t="str">
        <f t="array" aca="1" ref="A958" ca="1">IF(INDIRECT("route!D958")&gt;0,L958,(""))</f>
        <v/>
      </c>
      <c r="B958" s="156" t="str">
        <f t="array" aca="1" ref="B958" ca="1">IF(INDIRECT("route!D958")&gt;0,H958,(""))</f>
        <v/>
      </c>
      <c r="C958" s="157" t="str">
        <f t="shared" ca="1" si="65"/>
        <v xml:space="preserve"> </v>
      </c>
      <c r="D958" s="140">
        <f t="array" aca="1" ref="D958" ca="1">INDIRECT("route!E958")</f>
        <v>0</v>
      </c>
      <c r="E958" s="140" t="str">
        <f t="shared" ca="1" si="56"/>
        <v/>
      </c>
      <c r="F958" s="158">
        <f t="shared" si="52"/>
        <v>12.777777777777779</v>
      </c>
      <c r="G958" s="162">
        <f t="shared" ca="1" si="63"/>
        <v>0</v>
      </c>
      <c r="H958" s="160" t="e">
        <f t="shared" ca="1" si="54"/>
        <v>#NUM!</v>
      </c>
      <c r="I958" s="158">
        <f t="shared" si="53"/>
        <v>12.222222222222221</v>
      </c>
      <c r="J958" s="162">
        <f t="shared" ca="1" si="64"/>
        <v>0</v>
      </c>
      <c r="K958" s="162"/>
      <c r="L958" s="160" t="e">
        <f t="shared" ca="1" si="55"/>
        <v>#NUM!</v>
      </c>
      <c r="M958" s="158">
        <f t="array" aca="1" ref="M958" ca="1">INDIRECT("route!E958")-INDIRECT("route!E957")</f>
        <v>0</v>
      </c>
      <c r="N958" s="157">
        <f t="array" aca="1" ref="N958" ca="1">IF(INDIRECT("route!D958")="START",0,IF(T958=TRUE,N957,INDIRECT("route!E958")))</f>
        <v>141.80000000000001</v>
      </c>
      <c r="O958" s="139" t="e">
        <f t="shared" ca="1" si="57"/>
        <v>#VALUE!</v>
      </c>
      <c r="P958" s="139" t="e">
        <f t="shared" ca="1" si="58"/>
        <v>#VALUE!</v>
      </c>
      <c r="Q958" s="161" t="e">
        <f t="shared" ca="1" si="59"/>
        <v>#VALUE!</v>
      </c>
      <c r="R958" s="161" t="e">
        <f t="shared" ca="1" si="60"/>
        <v>#VALUE!</v>
      </c>
      <c r="S958" s="161" t="e">
        <f t="shared" ca="1" si="61"/>
        <v>#VALUE!</v>
      </c>
      <c r="T958" s="139" t="b">
        <f t="shared" ca="1" si="62"/>
        <v>1</v>
      </c>
      <c r="U958" s="139">
        <v>958</v>
      </c>
      <c r="V958" s="139"/>
      <c r="W958" s="141"/>
    </row>
    <row r="959" spans="1:23" ht="12" customHeight="1" x14ac:dyDescent="0.3">
      <c r="A959" s="156" t="str">
        <f t="array" aca="1" ref="A959" ca="1">IF(INDIRECT("route!D959")&gt;0,L959,(""))</f>
        <v/>
      </c>
      <c r="B959" s="156" t="str">
        <f t="array" aca="1" ref="B959" ca="1">IF(INDIRECT("route!D959")&gt;0,H959,(""))</f>
        <v/>
      </c>
      <c r="C959" s="157" t="str">
        <f t="shared" ca="1" si="65"/>
        <v xml:space="preserve"> </v>
      </c>
      <c r="D959" s="140">
        <f t="array" aca="1" ref="D959" ca="1">INDIRECT("route!E959")</f>
        <v>0</v>
      </c>
      <c r="E959" s="140" t="str">
        <f t="shared" ca="1" si="56"/>
        <v/>
      </c>
      <c r="F959" s="158">
        <f t="shared" si="52"/>
        <v>12.777777777777779</v>
      </c>
      <c r="G959" s="162">
        <f t="shared" ca="1" si="63"/>
        <v>0</v>
      </c>
      <c r="H959" s="160" t="e">
        <f t="shared" ca="1" si="54"/>
        <v>#NUM!</v>
      </c>
      <c r="I959" s="158">
        <f t="shared" si="53"/>
        <v>12.222222222222221</v>
      </c>
      <c r="J959" s="162">
        <f t="shared" ca="1" si="64"/>
        <v>0</v>
      </c>
      <c r="K959" s="162"/>
      <c r="L959" s="160" t="e">
        <f t="shared" ca="1" si="55"/>
        <v>#NUM!</v>
      </c>
      <c r="M959" s="158">
        <f t="array" aca="1" ref="M959" ca="1">INDIRECT("route!E959")-INDIRECT("route!E958")</f>
        <v>0</v>
      </c>
      <c r="N959" s="157">
        <f t="array" aca="1" ref="N959" ca="1">IF(INDIRECT("route!D959")="START",0,IF(T959=TRUE,N958,INDIRECT("route!E959")))</f>
        <v>141.80000000000001</v>
      </c>
      <c r="O959" s="139" t="e">
        <f t="shared" ca="1" si="57"/>
        <v>#VALUE!</v>
      </c>
      <c r="P959" s="139" t="e">
        <f t="shared" ca="1" si="58"/>
        <v>#VALUE!</v>
      </c>
      <c r="Q959" s="161" t="e">
        <f t="shared" ca="1" si="59"/>
        <v>#VALUE!</v>
      </c>
      <c r="R959" s="161" t="e">
        <f t="shared" ca="1" si="60"/>
        <v>#VALUE!</v>
      </c>
      <c r="S959" s="161" t="e">
        <f t="shared" ca="1" si="61"/>
        <v>#VALUE!</v>
      </c>
      <c r="T959" s="139" t="b">
        <f t="shared" ca="1" si="62"/>
        <v>1</v>
      </c>
      <c r="U959" s="139">
        <v>959</v>
      </c>
      <c r="V959" s="139"/>
      <c r="W959" s="141"/>
    </row>
    <row r="960" spans="1:23" ht="12" customHeight="1" x14ac:dyDescent="0.3">
      <c r="A960" s="156" t="str">
        <f t="array" aca="1" ref="A960" ca="1">IF(INDIRECT("route!D960")&gt;0,L960,(""))</f>
        <v/>
      </c>
      <c r="B960" s="156" t="str">
        <f t="array" aca="1" ref="B960" ca="1">IF(INDIRECT("route!D960")&gt;0,H960,(""))</f>
        <v/>
      </c>
      <c r="C960" s="157" t="str">
        <f t="shared" ca="1" si="65"/>
        <v xml:space="preserve"> </v>
      </c>
      <c r="D960" s="140">
        <f t="array" aca="1" ref="D960" ca="1">INDIRECT("route!E960")</f>
        <v>0</v>
      </c>
      <c r="E960" s="140" t="str">
        <f t="shared" ca="1" si="56"/>
        <v/>
      </c>
      <c r="F960" s="158">
        <f t="shared" si="52"/>
        <v>12.777777777777779</v>
      </c>
      <c r="G960" s="162">
        <f t="shared" ca="1" si="63"/>
        <v>0</v>
      </c>
      <c r="H960" s="160" t="e">
        <f t="shared" ca="1" si="54"/>
        <v>#NUM!</v>
      </c>
      <c r="I960" s="158">
        <f t="shared" si="53"/>
        <v>12.222222222222221</v>
      </c>
      <c r="J960" s="162">
        <f t="shared" ca="1" si="64"/>
        <v>0</v>
      </c>
      <c r="K960" s="162"/>
      <c r="L960" s="160" t="e">
        <f t="shared" ca="1" si="55"/>
        <v>#NUM!</v>
      </c>
      <c r="M960" s="158">
        <f t="array" aca="1" ref="M960" ca="1">INDIRECT("route!E960")-INDIRECT("route!E959")</f>
        <v>0</v>
      </c>
      <c r="N960" s="157">
        <f t="array" aca="1" ref="N960" ca="1">IF(INDIRECT("route!D960")="START",0,IF(T960=TRUE,N959,INDIRECT("route!E960")))</f>
        <v>141.80000000000001</v>
      </c>
      <c r="O960" s="139" t="e">
        <f t="shared" ca="1" si="57"/>
        <v>#VALUE!</v>
      </c>
      <c r="P960" s="139" t="e">
        <f t="shared" ca="1" si="58"/>
        <v>#VALUE!</v>
      </c>
      <c r="Q960" s="161" t="e">
        <f t="shared" ca="1" si="59"/>
        <v>#VALUE!</v>
      </c>
      <c r="R960" s="161" t="e">
        <f t="shared" ca="1" si="60"/>
        <v>#VALUE!</v>
      </c>
      <c r="S960" s="161" t="e">
        <f t="shared" ca="1" si="61"/>
        <v>#VALUE!</v>
      </c>
      <c r="T960" s="139" t="b">
        <f t="shared" ca="1" si="62"/>
        <v>1</v>
      </c>
      <c r="U960" s="139">
        <v>960</v>
      </c>
      <c r="V960" s="139"/>
      <c r="W960" s="141"/>
    </row>
    <row r="961" spans="1:23" ht="12" customHeight="1" x14ac:dyDescent="0.3">
      <c r="A961" s="156" t="str">
        <f t="array" aca="1" ref="A961" ca="1">IF(INDIRECT("route!D961")&gt;0,L961,(""))</f>
        <v/>
      </c>
      <c r="B961" s="156" t="str">
        <f t="array" aca="1" ref="B961" ca="1">IF(INDIRECT("route!D961")&gt;0,H961,(""))</f>
        <v/>
      </c>
      <c r="C961" s="157" t="str">
        <f t="shared" ca="1" si="65"/>
        <v xml:space="preserve"> </v>
      </c>
      <c r="D961" s="140">
        <f t="array" aca="1" ref="D961" ca="1">INDIRECT("route!E961")</f>
        <v>0</v>
      </c>
      <c r="E961" s="140" t="str">
        <f t="shared" ca="1" si="56"/>
        <v/>
      </c>
      <c r="F961" s="158">
        <f t="shared" si="52"/>
        <v>12.777777777777779</v>
      </c>
      <c r="G961" s="162">
        <f t="shared" ca="1" si="63"/>
        <v>0</v>
      </c>
      <c r="H961" s="160" t="e">
        <f t="shared" ca="1" si="54"/>
        <v>#NUM!</v>
      </c>
      <c r="I961" s="158">
        <f t="shared" si="53"/>
        <v>12.222222222222221</v>
      </c>
      <c r="J961" s="162">
        <f t="shared" ca="1" si="64"/>
        <v>0</v>
      </c>
      <c r="K961" s="162"/>
      <c r="L961" s="160" t="e">
        <f t="shared" ca="1" si="55"/>
        <v>#NUM!</v>
      </c>
      <c r="M961" s="158">
        <f t="array" aca="1" ref="M961" ca="1">INDIRECT("route!E961")-INDIRECT("route!E960")</f>
        <v>0</v>
      </c>
      <c r="N961" s="157">
        <f t="array" aca="1" ref="N961" ca="1">IF(INDIRECT("route!D961")="START",0,IF(T961=TRUE,N960,INDIRECT("route!E961")))</f>
        <v>141.80000000000001</v>
      </c>
      <c r="O961" s="139" t="e">
        <f t="shared" ca="1" si="57"/>
        <v>#VALUE!</v>
      </c>
      <c r="P961" s="139" t="e">
        <f t="shared" ca="1" si="58"/>
        <v>#VALUE!</v>
      </c>
      <c r="Q961" s="161" t="e">
        <f t="shared" ca="1" si="59"/>
        <v>#VALUE!</v>
      </c>
      <c r="R961" s="161" t="e">
        <f t="shared" ca="1" si="60"/>
        <v>#VALUE!</v>
      </c>
      <c r="S961" s="161" t="e">
        <f t="shared" ca="1" si="61"/>
        <v>#VALUE!</v>
      </c>
      <c r="T961" s="139" t="b">
        <f t="shared" ca="1" si="62"/>
        <v>1</v>
      </c>
      <c r="U961" s="139">
        <v>961</v>
      </c>
      <c r="V961" s="139"/>
      <c r="W961" s="141"/>
    </row>
    <row r="962" spans="1:23" ht="12" customHeight="1" x14ac:dyDescent="0.3">
      <c r="A962" s="156" t="str">
        <f t="array" aca="1" ref="A962" ca="1">IF(INDIRECT("route!D962")&gt;0,L962,(""))</f>
        <v/>
      </c>
      <c r="B962" s="156" t="str">
        <f t="array" aca="1" ref="B962" ca="1">IF(INDIRECT("route!D962")&gt;0,H962,(""))</f>
        <v/>
      </c>
      <c r="C962" s="157" t="str">
        <f t="shared" ca="1" si="65"/>
        <v xml:space="preserve"> </v>
      </c>
      <c r="D962" s="140">
        <f t="array" aca="1" ref="D962" ca="1">INDIRECT("route!E962")</f>
        <v>0</v>
      </c>
      <c r="E962" s="140" t="str">
        <f t="shared" ca="1" si="56"/>
        <v/>
      </c>
      <c r="F962" s="158">
        <f t="shared" si="52"/>
        <v>12.777777777777779</v>
      </c>
      <c r="G962" s="162">
        <f t="shared" ca="1" si="63"/>
        <v>0</v>
      </c>
      <c r="H962" s="160" t="e">
        <f t="shared" ca="1" si="54"/>
        <v>#NUM!</v>
      </c>
      <c r="I962" s="158">
        <f t="shared" si="53"/>
        <v>12.222222222222221</v>
      </c>
      <c r="J962" s="162">
        <f t="shared" ca="1" si="64"/>
        <v>0</v>
      </c>
      <c r="K962" s="162"/>
      <c r="L962" s="160" t="e">
        <f t="shared" ca="1" si="55"/>
        <v>#NUM!</v>
      </c>
      <c r="M962" s="158">
        <f t="array" aca="1" ref="M962" ca="1">INDIRECT("route!E962")-INDIRECT("route!E961")</f>
        <v>0</v>
      </c>
      <c r="N962" s="157">
        <f t="array" aca="1" ref="N962" ca="1">IF(INDIRECT("route!D962")="START",0,IF(T962=TRUE,N961,INDIRECT("route!E962")))</f>
        <v>141.80000000000001</v>
      </c>
      <c r="O962" s="139" t="e">
        <f t="shared" ca="1" si="57"/>
        <v>#VALUE!</v>
      </c>
      <c r="P962" s="139" t="e">
        <f t="shared" ca="1" si="58"/>
        <v>#VALUE!</v>
      </c>
      <c r="Q962" s="161" t="e">
        <f t="shared" ca="1" si="59"/>
        <v>#VALUE!</v>
      </c>
      <c r="R962" s="161" t="e">
        <f t="shared" ca="1" si="60"/>
        <v>#VALUE!</v>
      </c>
      <c r="S962" s="161" t="e">
        <f t="shared" ca="1" si="61"/>
        <v>#VALUE!</v>
      </c>
      <c r="T962" s="139" t="b">
        <f t="shared" ca="1" si="62"/>
        <v>1</v>
      </c>
      <c r="U962" s="139">
        <v>962</v>
      </c>
      <c r="V962" s="139"/>
      <c r="W962" s="141"/>
    </row>
    <row r="963" spans="1:23" ht="12" customHeight="1" x14ac:dyDescent="0.3">
      <c r="A963" s="156" t="str">
        <f t="array" aca="1" ref="A963" ca="1">IF(INDIRECT("route!D963")&gt;0,L963,(""))</f>
        <v/>
      </c>
      <c r="B963" s="156" t="str">
        <f t="array" aca="1" ref="B963" ca="1">IF(INDIRECT("route!D963")&gt;0,H963,(""))</f>
        <v/>
      </c>
      <c r="C963" s="157" t="str">
        <f t="shared" ca="1" si="65"/>
        <v xml:space="preserve"> </v>
      </c>
      <c r="D963" s="140">
        <f t="array" aca="1" ref="D963" ca="1">INDIRECT("route!E963")</f>
        <v>0</v>
      </c>
      <c r="E963" s="140" t="str">
        <f t="shared" ca="1" si="56"/>
        <v/>
      </c>
      <c r="F963" s="158">
        <f t="shared" si="52"/>
        <v>12.777777777777779</v>
      </c>
      <c r="G963" s="162">
        <f t="shared" ca="1" si="63"/>
        <v>0</v>
      </c>
      <c r="H963" s="160" t="e">
        <f t="shared" ca="1" si="54"/>
        <v>#NUM!</v>
      </c>
      <c r="I963" s="158">
        <f t="shared" si="53"/>
        <v>12.222222222222221</v>
      </c>
      <c r="J963" s="162">
        <f t="shared" ca="1" si="64"/>
        <v>0</v>
      </c>
      <c r="K963" s="162"/>
      <c r="L963" s="160" t="e">
        <f t="shared" ca="1" si="55"/>
        <v>#NUM!</v>
      </c>
      <c r="M963" s="158">
        <f t="array" aca="1" ref="M963" ca="1">INDIRECT("route!E963")-INDIRECT("route!E962")</f>
        <v>0</v>
      </c>
      <c r="N963" s="157">
        <f t="array" aca="1" ref="N963" ca="1">IF(INDIRECT("route!D963")="START",0,IF(T963=TRUE,N962,INDIRECT("route!E963")))</f>
        <v>141.80000000000001</v>
      </c>
      <c r="O963" s="139" t="e">
        <f t="shared" ca="1" si="57"/>
        <v>#VALUE!</v>
      </c>
      <c r="P963" s="139" t="e">
        <f t="shared" ca="1" si="58"/>
        <v>#VALUE!</v>
      </c>
      <c r="Q963" s="161" t="e">
        <f t="shared" ca="1" si="59"/>
        <v>#VALUE!</v>
      </c>
      <c r="R963" s="161" t="e">
        <f t="shared" ca="1" si="60"/>
        <v>#VALUE!</v>
      </c>
      <c r="S963" s="161" t="e">
        <f t="shared" ca="1" si="61"/>
        <v>#VALUE!</v>
      </c>
      <c r="T963" s="139" t="b">
        <f t="shared" ca="1" si="62"/>
        <v>1</v>
      </c>
      <c r="U963" s="139">
        <v>963</v>
      </c>
      <c r="V963" s="139"/>
      <c r="W963" s="141"/>
    </row>
    <row r="964" spans="1:23" ht="12" customHeight="1" x14ac:dyDescent="0.3">
      <c r="A964" s="156" t="str">
        <f t="array" aca="1" ref="A964" ca="1">IF(INDIRECT("route!D964")&gt;0,L964,(""))</f>
        <v/>
      </c>
      <c r="B964" s="156" t="str">
        <f t="array" aca="1" ref="B964" ca="1">IF(INDIRECT("route!D964")&gt;0,H964,(""))</f>
        <v/>
      </c>
      <c r="C964" s="157" t="str">
        <f t="shared" ca="1" si="65"/>
        <v xml:space="preserve"> </v>
      </c>
      <c r="D964" s="140">
        <f t="array" aca="1" ref="D964" ca="1">INDIRECT("route!E964")</f>
        <v>0</v>
      </c>
      <c r="E964" s="140" t="str">
        <f t="shared" ca="1" si="56"/>
        <v/>
      </c>
      <c r="F964" s="158">
        <f t="shared" si="52"/>
        <v>12.777777777777779</v>
      </c>
      <c r="G964" s="162">
        <f t="shared" ca="1" si="63"/>
        <v>0</v>
      </c>
      <c r="H964" s="160" t="e">
        <f t="shared" ca="1" si="54"/>
        <v>#NUM!</v>
      </c>
      <c r="I964" s="158">
        <f t="shared" si="53"/>
        <v>12.222222222222221</v>
      </c>
      <c r="J964" s="162">
        <f t="shared" ca="1" si="64"/>
        <v>0</v>
      </c>
      <c r="K964" s="162"/>
      <c r="L964" s="160" t="e">
        <f t="shared" ca="1" si="55"/>
        <v>#NUM!</v>
      </c>
      <c r="M964" s="158">
        <f t="array" aca="1" ref="M964" ca="1">INDIRECT("route!E964")-INDIRECT("route!E963")</f>
        <v>0</v>
      </c>
      <c r="N964" s="157">
        <f t="array" aca="1" ref="N964" ca="1">IF(INDIRECT("route!D964")="START",0,IF(T964=TRUE,N963,INDIRECT("route!E964")))</f>
        <v>141.80000000000001</v>
      </c>
      <c r="O964" s="139" t="e">
        <f t="shared" ca="1" si="57"/>
        <v>#VALUE!</v>
      </c>
      <c r="P964" s="139" t="e">
        <f t="shared" ca="1" si="58"/>
        <v>#VALUE!</v>
      </c>
      <c r="Q964" s="161" t="e">
        <f t="shared" ca="1" si="59"/>
        <v>#VALUE!</v>
      </c>
      <c r="R964" s="161" t="e">
        <f t="shared" ca="1" si="60"/>
        <v>#VALUE!</v>
      </c>
      <c r="S964" s="161" t="e">
        <f t="shared" ca="1" si="61"/>
        <v>#VALUE!</v>
      </c>
      <c r="T964" s="139" t="b">
        <f t="shared" ca="1" si="62"/>
        <v>1</v>
      </c>
      <c r="U964" s="139">
        <v>964</v>
      </c>
      <c r="V964" s="139"/>
      <c r="W964" s="141"/>
    </row>
    <row r="965" spans="1:23" ht="12" customHeight="1" x14ac:dyDescent="0.3">
      <c r="A965" s="156" t="str">
        <f t="array" aca="1" ref="A965" ca="1">IF(INDIRECT("route!D965")&gt;0,L965,(""))</f>
        <v/>
      </c>
      <c r="B965" s="156" t="str">
        <f t="array" aca="1" ref="B965" ca="1">IF(INDIRECT("route!D965")&gt;0,H965,(""))</f>
        <v/>
      </c>
      <c r="C965" s="157" t="str">
        <f t="shared" ca="1" si="65"/>
        <v xml:space="preserve"> </v>
      </c>
      <c r="D965" s="140">
        <f t="array" aca="1" ref="D965" ca="1">INDIRECT("route!E965")</f>
        <v>0</v>
      </c>
      <c r="E965" s="140" t="str">
        <f t="shared" ca="1" si="56"/>
        <v/>
      </c>
      <c r="F965" s="158">
        <f t="shared" si="52"/>
        <v>12.777777777777779</v>
      </c>
      <c r="G965" s="162">
        <f t="shared" ca="1" si="63"/>
        <v>0</v>
      </c>
      <c r="H965" s="160" t="e">
        <f t="shared" ca="1" si="54"/>
        <v>#NUM!</v>
      </c>
      <c r="I965" s="158">
        <f t="shared" si="53"/>
        <v>12.222222222222221</v>
      </c>
      <c r="J965" s="162">
        <f t="shared" ca="1" si="64"/>
        <v>0</v>
      </c>
      <c r="K965" s="162"/>
      <c r="L965" s="160" t="e">
        <f t="shared" ca="1" si="55"/>
        <v>#NUM!</v>
      </c>
      <c r="M965" s="158">
        <f t="array" aca="1" ref="M965" ca="1">INDIRECT("route!E965")-INDIRECT("route!E964")</f>
        <v>0</v>
      </c>
      <c r="N965" s="157">
        <f t="array" aca="1" ref="N965" ca="1">IF(INDIRECT("route!D965")="START",0,IF(T965=TRUE,N964,INDIRECT("route!E965")))</f>
        <v>141.80000000000001</v>
      </c>
      <c r="O965" s="139" t="e">
        <f t="shared" ca="1" si="57"/>
        <v>#VALUE!</v>
      </c>
      <c r="P965" s="139" t="e">
        <f t="shared" ca="1" si="58"/>
        <v>#VALUE!</v>
      </c>
      <c r="Q965" s="161" t="e">
        <f t="shared" ca="1" si="59"/>
        <v>#VALUE!</v>
      </c>
      <c r="R965" s="161" t="e">
        <f t="shared" ca="1" si="60"/>
        <v>#VALUE!</v>
      </c>
      <c r="S965" s="161" t="e">
        <f t="shared" ca="1" si="61"/>
        <v>#VALUE!</v>
      </c>
      <c r="T965" s="139" t="b">
        <f t="shared" ca="1" si="62"/>
        <v>1</v>
      </c>
      <c r="U965" s="139">
        <v>965</v>
      </c>
      <c r="V965" s="139"/>
      <c r="W965" s="141"/>
    </row>
    <row r="966" spans="1:23" ht="12" customHeight="1" x14ac:dyDescent="0.3">
      <c r="A966" s="156" t="str">
        <f t="array" aca="1" ref="A966" ca="1">IF(INDIRECT("route!D966")&gt;0,L966,(""))</f>
        <v/>
      </c>
      <c r="B966" s="156" t="str">
        <f t="array" aca="1" ref="B966" ca="1">IF(INDIRECT("route!D966")&gt;0,H966,(""))</f>
        <v/>
      </c>
      <c r="C966" s="157" t="str">
        <f t="shared" ca="1" si="65"/>
        <v xml:space="preserve"> </v>
      </c>
      <c r="D966" s="140">
        <f t="array" aca="1" ref="D966" ca="1">INDIRECT("route!E966")</f>
        <v>0</v>
      </c>
      <c r="E966" s="140" t="str">
        <f t="shared" ca="1" si="56"/>
        <v/>
      </c>
      <c r="F966" s="158">
        <f t="shared" ref="F966:F1220" si="66">$B$5*1000/3600</f>
        <v>12.777777777777779</v>
      </c>
      <c r="G966" s="162">
        <f t="shared" ca="1" si="63"/>
        <v>0</v>
      </c>
      <c r="H966" s="160" t="e">
        <f t="shared" ca="1" si="54"/>
        <v>#NUM!</v>
      </c>
      <c r="I966" s="158">
        <f t="shared" ref="I966:I1220" si="67">$A$5*1000/3600</f>
        <v>12.222222222222221</v>
      </c>
      <c r="J966" s="162">
        <f t="shared" ca="1" si="64"/>
        <v>0</v>
      </c>
      <c r="K966" s="162"/>
      <c r="L966" s="160" t="e">
        <f t="shared" ca="1" si="55"/>
        <v>#NUM!</v>
      </c>
      <c r="M966" s="158">
        <f t="array" aca="1" ref="M966" ca="1">INDIRECT("route!E966")-INDIRECT("route!E965")</f>
        <v>0</v>
      </c>
      <c r="N966" s="157">
        <f t="array" aca="1" ref="N966" ca="1">IF(INDIRECT("route!D966")="START",0,IF(T966=TRUE,N965,INDIRECT("route!E966")))</f>
        <v>141.80000000000001</v>
      </c>
      <c r="O966" s="139" t="e">
        <f t="shared" ca="1" si="57"/>
        <v>#VALUE!</v>
      </c>
      <c r="P966" s="139" t="e">
        <f t="shared" ca="1" si="58"/>
        <v>#VALUE!</v>
      </c>
      <c r="Q966" s="161" t="e">
        <f t="shared" ca="1" si="59"/>
        <v>#VALUE!</v>
      </c>
      <c r="R966" s="161" t="e">
        <f t="shared" ca="1" si="60"/>
        <v>#VALUE!</v>
      </c>
      <c r="S966" s="161" t="e">
        <f t="shared" ca="1" si="61"/>
        <v>#VALUE!</v>
      </c>
      <c r="T966" s="139" t="b">
        <f t="shared" ca="1" si="62"/>
        <v>1</v>
      </c>
      <c r="U966" s="139">
        <v>966</v>
      </c>
      <c r="V966" s="139"/>
      <c r="W966" s="141"/>
    </row>
    <row r="967" spans="1:23" ht="12" customHeight="1" x14ac:dyDescent="0.3">
      <c r="A967" s="156" t="str">
        <f t="array" aca="1" ref="A967" ca="1">IF(INDIRECT("route!D967")&gt;0,L967,(""))</f>
        <v/>
      </c>
      <c r="B967" s="156" t="str">
        <f t="array" aca="1" ref="B967" ca="1">IF(INDIRECT("route!D967")&gt;0,H967,(""))</f>
        <v/>
      </c>
      <c r="C967" s="157" t="str">
        <f t="shared" ca="1" si="65"/>
        <v xml:space="preserve"> </v>
      </c>
      <c r="D967" s="140">
        <f t="array" aca="1" ref="D967" ca="1">INDIRECT("route!E967")</f>
        <v>0</v>
      </c>
      <c r="E967" s="140" t="str">
        <f t="shared" ca="1" si="56"/>
        <v/>
      </c>
      <c r="F967" s="158">
        <f t="shared" si="66"/>
        <v>12.777777777777779</v>
      </c>
      <c r="G967" s="162">
        <f t="shared" ca="1" si="63"/>
        <v>0</v>
      </c>
      <c r="H967" s="160" t="e">
        <f t="shared" ref="H967:H1221" ca="1" si="68">H966+G967</f>
        <v>#NUM!</v>
      </c>
      <c r="I967" s="158">
        <f t="shared" si="67"/>
        <v>12.222222222222221</v>
      </c>
      <c r="J967" s="162">
        <f t="shared" ca="1" si="64"/>
        <v>0</v>
      </c>
      <c r="K967" s="162"/>
      <c r="L967" s="160" t="e">
        <f t="shared" ref="L967:L1221" ca="1" si="69">L966+J967</f>
        <v>#NUM!</v>
      </c>
      <c r="M967" s="158">
        <f t="array" aca="1" ref="M967" ca="1">INDIRECT("route!E967")-INDIRECT("route!E966")</f>
        <v>0</v>
      </c>
      <c r="N967" s="157">
        <f t="array" aca="1" ref="N967" ca="1">IF(INDIRECT("route!D967")="START",0,IF(T967=TRUE,N966,INDIRECT("route!E967")))</f>
        <v>141.80000000000001</v>
      </c>
      <c r="O967" s="139" t="e">
        <f t="shared" ca="1" si="57"/>
        <v>#VALUE!</v>
      </c>
      <c r="P967" s="139" t="e">
        <f t="shared" ca="1" si="58"/>
        <v>#VALUE!</v>
      </c>
      <c r="Q967" s="161" t="e">
        <f t="shared" ca="1" si="59"/>
        <v>#VALUE!</v>
      </c>
      <c r="R967" s="161" t="e">
        <f t="shared" ca="1" si="60"/>
        <v>#VALUE!</v>
      </c>
      <c r="S967" s="161" t="e">
        <f t="shared" ca="1" si="61"/>
        <v>#VALUE!</v>
      </c>
      <c r="T967" s="139" t="b">
        <f t="shared" ca="1" si="62"/>
        <v>1</v>
      </c>
      <c r="U967" s="139">
        <v>967</v>
      </c>
      <c r="V967" s="139"/>
      <c r="W967" s="141"/>
    </row>
    <row r="968" spans="1:23" ht="12" customHeight="1" x14ac:dyDescent="0.3">
      <c r="A968" s="156" t="str">
        <f t="array" aca="1" ref="A968" ca="1">IF(INDIRECT("route!D968")&gt;0,L968,(""))</f>
        <v/>
      </c>
      <c r="B968" s="156" t="str">
        <f t="array" aca="1" ref="B968" ca="1">IF(INDIRECT("route!D968")&gt;0,H968,(""))</f>
        <v/>
      </c>
      <c r="C968" s="157" t="str">
        <f t="shared" ca="1" si="65"/>
        <v xml:space="preserve"> </v>
      </c>
      <c r="D968" s="140">
        <f t="array" aca="1" ref="D968" ca="1">INDIRECT("route!E968")</f>
        <v>0</v>
      </c>
      <c r="E968" s="140" t="str">
        <f t="shared" ca="1" si="56"/>
        <v/>
      </c>
      <c r="F968" s="158">
        <f t="shared" si="66"/>
        <v>12.777777777777779</v>
      </c>
      <c r="G968" s="162">
        <f t="shared" ca="1" si="63"/>
        <v>0</v>
      </c>
      <c r="H968" s="160" t="e">
        <f t="shared" ca="1" si="68"/>
        <v>#NUM!</v>
      </c>
      <c r="I968" s="158">
        <f t="shared" si="67"/>
        <v>12.222222222222221</v>
      </c>
      <c r="J968" s="162">
        <f t="shared" ca="1" si="64"/>
        <v>0</v>
      </c>
      <c r="K968" s="162"/>
      <c r="L968" s="160" t="e">
        <f t="shared" ca="1" si="69"/>
        <v>#NUM!</v>
      </c>
      <c r="M968" s="158">
        <f t="array" aca="1" ref="M968" ca="1">INDIRECT("route!E968")-INDIRECT("route!E967")</f>
        <v>0</v>
      </c>
      <c r="N968" s="157">
        <f t="array" aca="1" ref="N968" ca="1">IF(INDIRECT("route!D968")="START",0,IF(T968=TRUE,N967,INDIRECT("route!E968")))</f>
        <v>141.80000000000001</v>
      </c>
      <c r="O968" s="139" t="e">
        <f t="shared" ca="1" si="57"/>
        <v>#VALUE!</v>
      </c>
      <c r="P968" s="139" t="e">
        <f t="shared" ca="1" si="58"/>
        <v>#VALUE!</v>
      </c>
      <c r="Q968" s="161" t="e">
        <f t="shared" ca="1" si="59"/>
        <v>#VALUE!</v>
      </c>
      <c r="R968" s="161" t="e">
        <f t="shared" ca="1" si="60"/>
        <v>#VALUE!</v>
      </c>
      <c r="S968" s="161" t="e">
        <f t="shared" ca="1" si="61"/>
        <v>#VALUE!</v>
      </c>
      <c r="T968" s="139" t="b">
        <f t="shared" ca="1" si="62"/>
        <v>1</v>
      </c>
      <c r="U968" s="139">
        <v>968</v>
      </c>
      <c r="V968" s="139"/>
      <c r="W968" s="141"/>
    </row>
    <row r="969" spans="1:23" ht="12" customHeight="1" x14ac:dyDescent="0.3">
      <c r="A969" s="156" t="str">
        <f t="array" aca="1" ref="A969" ca="1">IF(INDIRECT("route!D969")&gt;0,L969,(""))</f>
        <v/>
      </c>
      <c r="B969" s="156" t="str">
        <f t="array" aca="1" ref="B969" ca="1">IF(INDIRECT("route!D969")&gt;0,H969,(""))</f>
        <v/>
      </c>
      <c r="C969" s="157" t="str">
        <f t="shared" ca="1" si="65"/>
        <v xml:space="preserve"> </v>
      </c>
      <c r="D969" s="140">
        <f t="array" aca="1" ref="D969" ca="1">INDIRECT("route!E969")</f>
        <v>0</v>
      </c>
      <c r="E969" s="140" t="str">
        <f t="shared" ca="1" si="56"/>
        <v/>
      </c>
      <c r="F969" s="158">
        <f t="shared" si="66"/>
        <v>12.777777777777779</v>
      </c>
      <c r="G969" s="162">
        <f t="shared" ca="1" si="63"/>
        <v>0</v>
      </c>
      <c r="H969" s="160" t="e">
        <f t="shared" ca="1" si="68"/>
        <v>#NUM!</v>
      </c>
      <c r="I969" s="158">
        <f t="shared" si="67"/>
        <v>12.222222222222221</v>
      </c>
      <c r="J969" s="162">
        <f t="shared" ca="1" si="64"/>
        <v>0</v>
      </c>
      <c r="K969" s="162"/>
      <c r="L969" s="160" t="e">
        <f t="shared" ca="1" si="69"/>
        <v>#NUM!</v>
      </c>
      <c r="M969" s="158">
        <f t="array" aca="1" ref="M969" ca="1">INDIRECT("route!E969")-INDIRECT("route!E968")</f>
        <v>0</v>
      </c>
      <c r="N969" s="157">
        <f t="array" aca="1" ref="N969" ca="1">IF(INDIRECT("route!D969")="START",0,IF(T969=TRUE,N968,INDIRECT("route!E969")))</f>
        <v>141.80000000000001</v>
      </c>
      <c r="O969" s="139" t="e">
        <f t="shared" ca="1" si="57"/>
        <v>#VALUE!</v>
      </c>
      <c r="P969" s="139" t="e">
        <f t="shared" ca="1" si="58"/>
        <v>#VALUE!</v>
      </c>
      <c r="Q969" s="161" t="e">
        <f t="shared" ca="1" si="59"/>
        <v>#VALUE!</v>
      </c>
      <c r="R969" s="161" t="e">
        <f t="shared" ca="1" si="60"/>
        <v>#VALUE!</v>
      </c>
      <c r="S969" s="161" t="e">
        <f t="shared" ca="1" si="61"/>
        <v>#VALUE!</v>
      </c>
      <c r="T969" s="139" t="b">
        <f t="shared" ca="1" si="62"/>
        <v>1</v>
      </c>
      <c r="U969" s="139">
        <v>969</v>
      </c>
      <c r="V969" s="139"/>
      <c r="W969" s="141"/>
    </row>
    <row r="970" spans="1:23" ht="12" customHeight="1" x14ac:dyDescent="0.3">
      <c r="A970" s="156" t="str">
        <f t="array" aca="1" ref="A970" ca="1">IF(INDIRECT("route!D970")&gt;0,L970,(""))</f>
        <v/>
      </c>
      <c r="B970" s="156" t="str">
        <f t="array" aca="1" ref="B970" ca="1">IF(INDIRECT("route!D970")&gt;0,H970,(""))</f>
        <v/>
      </c>
      <c r="C970" s="157" t="str">
        <f t="shared" ca="1" si="65"/>
        <v xml:space="preserve"> </v>
      </c>
      <c r="D970" s="140">
        <f t="array" aca="1" ref="D970" ca="1">INDIRECT("route!E970")</f>
        <v>0</v>
      </c>
      <c r="E970" s="140" t="str">
        <f t="shared" ca="1" si="56"/>
        <v/>
      </c>
      <c r="F970" s="158">
        <f t="shared" si="66"/>
        <v>12.777777777777779</v>
      </c>
      <c r="G970" s="162">
        <f t="shared" ca="1" si="63"/>
        <v>0</v>
      </c>
      <c r="H970" s="160" t="e">
        <f t="shared" ca="1" si="68"/>
        <v>#NUM!</v>
      </c>
      <c r="I970" s="158">
        <f t="shared" si="67"/>
        <v>12.222222222222221</v>
      </c>
      <c r="J970" s="162">
        <f t="shared" ca="1" si="64"/>
        <v>0</v>
      </c>
      <c r="K970" s="162"/>
      <c r="L970" s="160" t="e">
        <f t="shared" ca="1" si="69"/>
        <v>#NUM!</v>
      </c>
      <c r="M970" s="158">
        <f t="array" aca="1" ref="M970" ca="1">INDIRECT("route!E970")-INDIRECT("route!E969")</f>
        <v>0</v>
      </c>
      <c r="N970" s="157">
        <f t="array" aca="1" ref="N970" ca="1">IF(INDIRECT("route!D970")="START",0,IF(T970=TRUE,N969,INDIRECT("route!E970")))</f>
        <v>141.80000000000001</v>
      </c>
      <c r="O970" s="139" t="e">
        <f t="shared" ca="1" si="57"/>
        <v>#VALUE!</v>
      </c>
      <c r="P970" s="139" t="e">
        <f t="shared" ca="1" si="58"/>
        <v>#VALUE!</v>
      </c>
      <c r="Q970" s="161" t="e">
        <f t="shared" ca="1" si="59"/>
        <v>#VALUE!</v>
      </c>
      <c r="R970" s="161" t="e">
        <f t="shared" ca="1" si="60"/>
        <v>#VALUE!</v>
      </c>
      <c r="S970" s="161" t="e">
        <f t="shared" ca="1" si="61"/>
        <v>#VALUE!</v>
      </c>
      <c r="T970" s="139" t="b">
        <f t="shared" ca="1" si="62"/>
        <v>1</v>
      </c>
      <c r="U970" s="139">
        <v>970</v>
      </c>
      <c r="V970" s="139"/>
      <c r="W970" s="141"/>
    </row>
    <row r="971" spans="1:23" ht="12" customHeight="1" x14ac:dyDescent="0.3">
      <c r="A971" s="156" t="str">
        <f t="array" aca="1" ref="A971" ca="1">IF(INDIRECT("route!D971")&gt;0,L971,(""))</f>
        <v/>
      </c>
      <c r="B971" s="156" t="str">
        <f t="array" aca="1" ref="B971" ca="1">IF(INDIRECT("route!D971")&gt;0,H971,(""))</f>
        <v/>
      </c>
      <c r="C971" s="157" t="str">
        <f t="shared" ca="1" si="65"/>
        <v xml:space="preserve"> </v>
      </c>
      <c r="D971" s="140">
        <f t="array" aca="1" ref="D971" ca="1">INDIRECT("route!E971")</f>
        <v>0</v>
      </c>
      <c r="E971" s="140" t="str">
        <f t="shared" ca="1" si="56"/>
        <v/>
      </c>
      <c r="F971" s="158">
        <f t="shared" si="66"/>
        <v>12.777777777777779</v>
      </c>
      <c r="G971" s="162">
        <f t="shared" ca="1" si="63"/>
        <v>0</v>
      </c>
      <c r="H971" s="160" t="e">
        <f t="shared" ca="1" si="68"/>
        <v>#NUM!</v>
      </c>
      <c r="I971" s="158">
        <f t="shared" si="67"/>
        <v>12.222222222222221</v>
      </c>
      <c r="J971" s="162">
        <f t="shared" ca="1" si="64"/>
        <v>0</v>
      </c>
      <c r="K971" s="162"/>
      <c r="L971" s="160" t="e">
        <f t="shared" ca="1" si="69"/>
        <v>#NUM!</v>
      </c>
      <c r="M971" s="158">
        <f t="array" aca="1" ref="M971" ca="1">INDIRECT("route!E971")-INDIRECT("route!E970")</f>
        <v>0</v>
      </c>
      <c r="N971" s="157">
        <f t="array" aca="1" ref="N971" ca="1">IF(INDIRECT("route!D971")="START",0,IF(T971=TRUE,N970,INDIRECT("route!E971")))</f>
        <v>141.80000000000001</v>
      </c>
      <c r="O971" s="139" t="e">
        <f t="shared" ca="1" si="57"/>
        <v>#VALUE!</v>
      </c>
      <c r="P971" s="139" t="e">
        <f t="shared" ca="1" si="58"/>
        <v>#VALUE!</v>
      </c>
      <c r="Q971" s="161" t="e">
        <f t="shared" ca="1" si="59"/>
        <v>#VALUE!</v>
      </c>
      <c r="R971" s="161" t="e">
        <f t="shared" ca="1" si="60"/>
        <v>#VALUE!</v>
      </c>
      <c r="S971" s="161" t="e">
        <f t="shared" ca="1" si="61"/>
        <v>#VALUE!</v>
      </c>
      <c r="T971" s="139" t="b">
        <f t="shared" ca="1" si="62"/>
        <v>1</v>
      </c>
      <c r="U971" s="139">
        <v>971</v>
      </c>
      <c r="V971" s="139"/>
      <c r="W971" s="141"/>
    </row>
    <row r="972" spans="1:23" ht="12" customHeight="1" x14ac:dyDescent="0.3">
      <c r="A972" s="156" t="str">
        <f t="array" aca="1" ref="A972" ca="1">IF(INDIRECT("route!D972")&gt;0,L972,(""))</f>
        <v/>
      </c>
      <c r="B972" s="156" t="str">
        <f t="array" aca="1" ref="B972" ca="1">IF(INDIRECT("route!D972")&gt;0,H972,(""))</f>
        <v/>
      </c>
      <c r="C972" s="157" t="str">
        <f t="shared" ca="1" si="65"/>
        <v xml:space="preserve"> </v>
      </c>
      <c r="D972" s="140">
        <f t="array" aca="1" ref="D972" ca="1">INDIRECT("route!E972")</f>
        <v>0</v>
      </c>
      <c r="E972" s="140" t="str">
        <f t="shared" ca="1" si="56"/>
        <v/>
      </c>
      <c r="F972" s="158">
        <f t="shared" si="66"/>
        <v>12.777777777777779</v>
      </c>
      <c r="G972" s="162">
        <f t="shared" ca="1" si="63"/>
        <v>0</v>
      </c>
      <c r="H972" s="160" t="e">
        <f t="shared" ca="1" si="68"/>
        <v>#NUM!</v>
      </c>
      <c r="I972" s="158">
        <f t="shared" si="67"/>
        <v>12.222222222222221</v>
      </c>
      <c r="J972" s="162">
        <f t="shared" ca="1" si="64"/>
        <v>0</v>
      </c>
      <c r="K972" s="162"/>
      <c r="L972" s="160" t="e">
        <f t="shared" ca="1" si="69"/>
        <v>#NUM!</v>
      </c>
      <c r="M972" s="158">
        <f t="array" aca="1" ref="M972" ca="1">INDIRECT("route!E972")-INDIRECT("route!E971")</f>
        <v>0</v>
      </c>
      <c r="N972" s="157">
        <f t="array" aca="1" ref="N972" ca="1">IF(INDIRECT("route!D972")="START",0,IF(T972=TRUE,N971,INDIRECT("route!E972")))</f>
        <v>141.80000000000001</v>
      </c>
      <c r="O972" s="139" t="e">
        <f t="shared" ca="1" si="57"/>
        <v>#VALUE!</v>
      </c>
      <c r="P972" s="139" t="e">
        <f t="shared" ca="1" si="58"/>
        <v>#VALUE!</v>
      </c>
      <c r="Q972" s="161" t="e">
        <f t="shared" ca="1" si="59"/>
        <v>#VALUE!</v>
      </c>
      <c r="R972" s="161" t="e">
        <f t="shared" ca="1" si="60"/>
        <v>#VALUE!</v>
      </c>
      <c r="S972" s="161" t="e">
        <f t="shared" ca="1" si="61"/>
        <v>#VALUE!</v>
      </c>
      <c r="T972" s="139" t="b">
        <f t="shared" ca="1" si="62"/>
        <v>1</v>
      </c>
      <c r="U972" s="139">
        <v>972</v>
      </c>
      <c r="V972" s="139"/>
      <c r="W972" s="141"/>
    </row>
    <row r="973" spans="1:23" ht="12" customHeight="1" x14ac:dyDescent="0.3">
      <c r="A973" s="156" t="str">
        <f t="array" aca="1" ref="A973" ca="1">IF(INDIRECT("route!D973")&gt;0,L973,(""))</f>
        <v/>
      </c>
      <c r="B973" s="156" t="str">
        <f t="array" aca="1" ref="B973" ca="1">IF(INDIRECT("route!D973")&gt;0,H973,(""))</f>
        <v/>
      </c>
      <c r="C973" s="157" t="str">
        <f t="shared" ca="1" si="65"/>
        <v xml:space="preserve"> </v>
      </c>
      <c r="D973" s="140">
        <f t="array" aca="1" ref="D973" ca="1">INDIRECT("route!E973")</f>
        <v>0</v>
      </c>
      <c r="E973" s="140" t="str">
        <f t="shared" ca="1" si="56"/>
        <v/>
      </c>
      <c r="F973" s="158">
        <f t="shared" si="66"/>
        <v>12.777777777777779</v>
      </c>
      <c r="G973" s="162">
        <f t="shared" ca="1" si="63"/>
        <v>0</v>
      </c>
      <c r="H973" s="160" t="e">
        <f t="shared" ca="1" si="68"/>
        <v>#NUM!</v>
      </c>
      <c r="I973" s="158">
        <f t="shared" si="67"/>
        <v>12.222222222222221</v>
      </c>
      <c r="J973" s="162">
        <f t="shared" ca="1" si="64"/>
        <v>0</v>
      </c>
      <c r="K973" s="162"/>
      <c r="L973" s="160" t="e">
        <f t="shared" ca="1" si="69"/>
        <v>#NUM!</v>
      </c>
      <c r="M973" s="158">
        <f t="array" aca="1" ref="M973" ca="1">INDIRECT("route!E973")-INDIRECT("route!E972")</f>
        <v>0</v>
      </c>
      <c r="N973" s="157">
        <f t="array" aca="1" ref="N973" ca="1">IF(INDIRECT("route!D973")="START",0,IF(T973=TRUE,N972,INDIRECT("route!E973")))</f>
        <v>141.80000000000001</v>
      </c>
      <c r="O973" s="139" t="e">
        <f t="shared" ca="1" si="57"/>
        <v>#VALUE!</v>
      </c>
      <c r="P973" s="139" t="e">
        <f t="shared" ca="1" si="58"/>
        <v>#VALUE!</v>
      </c>
      <c r="Q973" s="161" t="e">
        <f t="shared" ca="1" si="59"/>
        <v>#VALUE!</v>
      </c>
      <c r="R973" s="161" t="e">
        <f t="shared" ca="1" si="60"/>
        <v>#VALUE!</v>
      </c>
      <c r="S973" s="161" t="e">
        <f t="shared" ca="1" si="61"/>
        <v>#VALUE!</v>
      </c>
      <c r="T973" s="139" t="b">
        <f t="shared" ca="1" si="62"/>
        <v>1</v>
      </c>
      <c r="U973" s="139">
        <v>973</v>
      </c>
      <c r="V973" s="139"/>
      <c r="W973" s="141"/>
    </row>
    <row r="974" spans="1:23" ht="12" customHeight="1" x14ac:dyDescent="0.3">
      <c r="A974" s="156" t="str">
        <f t="array" aca="1" ref="A974" ca="1">IF(INDIRECT("route!D974")&gt;0,L974,(""))</f>
        <v/>
      </c>
      <c r="B974" s="156" t="str">
        <f t="array" aca="1" ref="B974" ca="1">IF(INDIRECT("route!D974")&gt;0,H974,(""))</f>
        <v/>
      </c>
      <c r="C974" s="157" t="str">
        <f t="shared" ca="1" si="65"/>
        <v xml:space="preserve"> </v>
      </c>
      <c r="D974" s="140">
        <f t="array" aca="1" ref="D974" ca="1">INDIRECT("route!E974")</f>
        <v>0</v>
      </c>
      <c r="E974" s="140" t="str">
        <f t="shared" ca="1" si="56"/>
        <v/>
      </c>
      <c r="F974" s="158">
        <f t="shared" si="66"/>
        <v>12.777777777777779</v>
      </c>
      <c r="G974" s="162">
        <f t="shared" ca="1" si="63"/>
        <v>0</v>
      </c>
      <c r="H974" s="160" t="e">
        <f t="shared" ca="1" si="68"/>
        <v>#NUM!</v>
      </c>
      <c r="I974" s="158">
        <f t="shared" si="67"/>
        <v>12.222222222222221</v>
      </c>
      <c r="J974" s="162">
        <f t="shared" ca="1" si="64"/>
        <v>0</v>
      </c>
      <c r="K974" s="162"/>
      <c r="L974" s="160" t="e">
        <f t="shared" ca="1" si="69"/>
        <v>#NUM!</v>
      </c>
      <c r="M974" s="158">
        <f t="array" aca="1" ref="M974" ca="1">INDIRECT("route!E974")-INDIRECT("route!E973")</f>
        <v>0</v>
      </c>
      <c r="N974" s="157">
        <f t="array" aca="1" ref="N974" ca="1">IF(INDIRECT("route!D974")="START",0,IF(T974=TRUE,N973,INDIRECT("route!E974")))</f>
        <v>141.80000000000001</v>
      </c>
      <c r="O974" s="139" t="e">
        <f t="shared" ca="1" si="57"/>
        <v>#VALUE!</v>
      </c>
      <c r="P974" s="139" t="e">
        <f t="shared" ca="1" si="58"/>
        <v>#VALUE!</v>
      </c>
      <c r="Q974" s="161" t="e">
        <f t="shared" ca="1" si="59"/>
        <v>#VALUE!</v>
      </c>
      <c r="R974" s="161" t="e">
        <f t="shared" ca="1" si="60"/>
        <v>#VALUE!</v>
      </c>
      <c r="S974" s="161" t="e">
        <f t="shared" ca="1" si="61"/>
        <v>#VALUE!</v>
      </c>
      <c r="T974" s="139" t="b">
        <f t="shared" ca="1" si="62"/>
        <v>1</v>
      </c>
      <c r="U974" s="139">
        <v>974</v>
      </c>
      <c r="V974" s="139"/>
      <c r="W974" s="141"/>
    </row>
    <row r="975" spans="1:23" ht="12" customHeight="1" x14ac:dyDescent="0.3">
      <c r="A975" s="156" t="str">
        <f t="array" aca="1" ref="A975" ca="1">IF(INDIRECT("route!D975")&gt;0,L975,(""))</f>
        <v/>
      </c>
      <c r="B975" s="156" t="str">
        <f t="array" aca="1" ref="B975" ca="1">IF(INDIRECT("route!D975")&gt;0,H975,(""))</f>
        <v/>
      </c>
      <c r="C975" s="157" t="str">
        <f t="shared" ca="1" si="65"/>
        <v xml:space="preserve"> </v>
      </c>
      <c r="D975" s="140">
        <f t="array" aca="1" ref="D975" ca="1">INDIRECT("route!E975")</f>
        <v>0</v>
      </c>
      <c r="E975" s="140" t="str">
        <f t="shared" ca="1" si="56"/>
        <v/>
      </c>
      <c r="F975" s="158">
        <f t="shared" si="66"/>
        <v>12.777777777777779</v>
      </c>
      <c r="G975" s="162">
        <f t="shared" ca="1" si="63"/>
        <v>0</v>
      </c>
      <c r="H975" s="160" t="e">
        <f t="shared" ca="1" si="68"/>
        <v>#NUM!</v>
      </c>
      <c r="I975" s="158">
        <f t="shared" si="67"/>
        <v>12.222222222222221</v>
      </c>
      <c r="J975" s="162">
        <f t="shared" ca="1" si="64"/>
        <v>0</v>
      </c>
      <c r="K975" s="162"/>
      <c r="L975" s="160" t="e">
        <f t="shared" ca="1" si="69"/>
        <v>#NUM!</v>
      </c>
      <c r="M975" s="158">
        <f t="array" aca="1" ref="M975" ca="1">INDIRECT("route!E975")-INDIRECT("route!E974")</f>
        <v>0</v>
      </c>
      <c r="N975" s="157">
        <f t="array" aca="1" ref="N975" ca="1">IF(INDIRECT("route!D975")="START",0,IF(T975=TRUE,N974,INDIRECT("route!E975")))</f>
        <v>141.80000000000001</v>
      </c>
      <c r="O975" s="139" t="e">
        <f t="shared" ca="1" si="57"/>
        <v>#VALUE!</v>
      </c>
      <c r="P975" s="139" t="e">
        <f t="shared" ca="1" si="58"/>
        <v>#VALUE!</v>
      </c>
      <c r="Q975" s="161" t="e">
        <f t="shared" ca="1" si="59"/>
        <v>#VALUE!</v>
      </c>
      <c r="R975" s="161" t="e">
        <f t="shared" ca="1" si="60"/>
        <v>#VALUE!</v>
      </c>
      <c r="S975" s="161" t="e">
        <f t="shared" ca="1" si="61"/>
        <v>#VALUE!</v>
      </c>
      <c r="T975" s="139" t="b">
        <f t="shared" ca="1" si="62"/>
        <v>1</v>
      </c>
      <c r="U975" s="139">
        <v>975</v>
      </c>
      <c r="V975" s="139"/>
      <c r="W975" s="141"/>
    </row>
    <row r="976" spans="1:23" ht="12" customHeight="1" x14ac:dyDescent="0.3">
      <c r="A976" s="156" t="str">
        <f t="array" aca="1" ref="A976" ca="1">IF(INDIRECT("route!D976")&gt;0,L976,(""))</f>
        <v/>
      </c>
      <c r="B976" s="156" t="str">
        <f t="array" aca="1" ref="B976" ca="1">IF(INDIRECT("route!D976")&gt;0,H976,(""))</f>
        <v/>
      </c>
      <c r="C976" s="157" t="str">
        <f t="shared" ca="1" si="65"/>
        <v xml:space="preserve"> </v>
      </c>
      <c r="D976" s="140">
        <f t="array" aca="1" ref="D976" ca="1">INDIRECT("route!E976")</f>
        <v>0</v>
      </c>
      <c r="E976" s="140" t="str">
        <f t="shared" ca="1" si="56"/>
        <v/>
      </c>
      <c r="F976" s="158">
        <f t="shared" si="66"/>
        <v>12.777777777777779</v>
      </c>
      <c r="G976" s="162">
        <f t="shared" ca="1" si="63"/>
        <v>0</v>
      </c>
      <c r="H976" s="160" t="e">
        <f t="shared" ca="1" si="68"/>
        <v>#NUM!</v>
      </c>
      <c r="I976" s="158">
        <f t="shared" si="67"/>
        <v>12.222222222222221</v>
      </c>
      <c r="J976" s="162">
        <f t="shared" ca="1" si="64"/>
        <v>0</v>
      </c>
      <c r="K976" s="162"/>
      <c r="L976" s="160" t="e">
        <f t="shared" ca="1" si="69"/>
        <v>#NUM!</v>
      </c>
      <c r="M976" s="158">
        <f t="array" aca="1" ref="M976" ca="1">INDIRECT("route!E976")-INDIRECT("route!E975")</f>
        <v>0</v>
      </c>
      <c r="N976" s="157">
        <f t="array" aca="1" ref="N976" ca="1">IF(INDIRECT("route!D976")="START",0,IF(T976=TRUE,N975,INDIRECT("route!E976")))</f>
        <v>141.80000000000001</v>
      </c>
      <c r="O976" s="139" t="e">
        <f t="shared" ca="1" si="57"/>
        <v>#VALUE!</v>
      </c>
      <c r="P976" s="139" t="e">
        <f t="shared" ca="1" si="58"/>
        <v>#VALUE!</v>
      </c>
      <c r="Q976" s="161" t="e">
        <f t="shared" ca="1" si="59"/>
        <v>#VALUE!</v>
      </c>
      <c r="R976" s="161" t="e">
        <f t="shared" ca="1" si="60"/>
        <v>#VALUE!</v>
      </c>
      <c r="S976" s="161" t="e">
        <f t="shared" ca="1" si="61"/>
        <v>#VALUE!</v>
      </c>
      <c r="T976" s="139" t="b">
        <f t="shared" ca="1" si="62"/>
        <v>1</v>
      </c>
      <c r="U976" s="139">
        <v>976</v>
      </c>
      <c r="V976" s="139"/>
      <c r="W976" s="141"/>
    </row>
    <row r="977" spans="1:23" ht="12" customHeight="1" x14ac:dyDescent="0.3">
      <c r="A977" s="156" t="str">
        <f t="array" aca="1" ref="A977" ca="1">IF(INDIRECT("route!D977")&gt;0,L977,(""))</f>
        <v/>
      </c>
      <c r="B977" s="156" t="str">
        <f t="array" aca="1" ref="B977" ca="1">IF(INDIRECT("route!D977")&gt;0,H977,(""))</f>
        <v/>
      </c>
      <c r="C977" s="157" t="str">
        <f t="shared" ca="1" si="65"/>
        <v xml:space="preserve"> </v>
      </c>
      <c r="D977" s="140">
        <f t="array" aca="1" ref="D977" ca="1">INDIRECT("route!E977")</f>
        <v>0</v>
      </c>
      <c r="E977" s="140" t="str">
        <f t="shared" ca="1" si="56"/>
        <v/>
      </c>
      <c r="F977" s="158">
        <f t="shared" si="66"/>
        <v>12.777777777777779</v>
      </c>
      <c r="G977" s="162">
        <f t="shared" ca="1" si="63"/>
        <v>0</v>
      </c>
      <c r="H977" s="160" t="e">
        <f t="shared" ca="1" si="68"/>
        <v>#NUM!</v>
      </c>
      <c r="I977" s="158">
        <f t="shared" si="67"/>
        <v>12.222222222222221</v>
      </c>
      <c r="J977" s="162">
        <f t="shared" ca="1" si="64"/>
        <v>0</v>
      </c>
      <c r="K977" s="162"/>
      <c r="L977" s="160" t="e">
        <f t="shared" ca="1" si="69"/>
        <v>#NUM!</v>
      </c>
      <c r="M977" s="158">
        <f t="array" aca="1" ref="M977" ca="1">INDIRECT("route!E977")-INDIRECT("route!E976")</f>
        <v>0</v>
      </c>
      <c r="N977" s="157">
        <f t="array" aca="1" ref="N977" ca="1">IF(INDIRECT("route!D977")="START",0,IF(T977=TRUE,N976,INDIRECT("route!E977")))</f>
        <v>141.80000000000001</v>
      </c>
      <c r="O977" s="139" t="e">
        <f t="shared" ca="1" si="57"/>
        <v>#VALUE!</v>
      </c>
      <c r="P977" s="139" t="e">
        <f t="shared" ca="1" si="58"/>
        <v>#VALUE!</v>
      </c>
      <c r="Q977" s="161" t="e">
        <f t="shared" ca="1" si="59"/>
        <v>#VALUE!</v>
      </c>
      <c r="R977" s="161" t="e">
        <f t="shared" ca="1" si="60"/>
        <v>#VALUE!</v>
      </c>
      <c r="S977" s="161" t="e">
        <f t="shared" ca="1" si="61"/>
        <v>#VALUE!</v>
      </c>
      <c r="T977" s="139" t="b">
        <f t="shared" ca="1" si="62"/>
        <v>1</v>
      </c>
      <c r="U977" s="139">
        <v>977</v>
      </c>
      <c r="V977" s="139"/>
      <c r="W977" s="141"/>
    </row>
    <row r="978" spans="1:23" ht="12" customHeight="1" x14ac:dyDescent="0.3">
      <c r="A978" s="156" t="str">
        <f t="array" aca="1" ref="A978" ca="1">IF(INDIRECT("route!D978")&gt;0,L978,(""))</f>
        <v/>
      </c>
      <c r="B978" s="156" t="str">
        <f t="array" aca="1" ref="B978" ca="1">IF(INDIRECT("route!D978")&gt;0,H978,(""))</f>
        <v/>
      </c>
      <c r="C978" s="157" t="str">
        <f t="shared" ca="1" si="65"/>
        <v xml:space="preserve"> </v>
      </c>
      <c r="D978" s="140">
        <f t="array" aca="1" ref="D978" ca="1">INDIRECT("route!E978")</f>
        <v>0</v>
      </c>
      <c r="E978" s="140" t="str">
        <f t="shared" ca="1" si="56"/>
        <v/>
      </c>
      <c r="F978" s="158">
        <f t="shared" si="66"/>
        <v>12.777777777777779</v>
      </c>
      <c r="G978" s="162">
        <f t="shared" ca="1" si="63"/>
        <v>0</v>
      </c>
      <c r="H978" s="160" t="e">
        <f t="shared" ca="1" si="68"/>
        <v>#NUM!</v>
      </c>
      <c r="I978" s="158">
        <f t="shared" si="67"/>
        <v>12.222222222222221</v>
      </c>
      <c r="J978" s="162">
        <f t="shared" ca="1" si="64"/>
        <v>0</v>
      </c>
      <c r="K978" s="162"/>
      <c r="L978" s="160" t="e">
        <f t="shared" ca="1" si="69"/>
        <v>#NUM!</v>
      </c>
      <c r="M978" s="158">
        <f t="array" aca="1" ref="M978" ca="1">INDIRECT("route!E978")-INDIRECT("route!E977")</f>
        <v>0</v>
      </c>
      <c r="N978" s="157">
        <f t="array" aca="1" ref="N978" ca="1">IF(INDIRECT("route!D978")="START",0,IF(T978=TRUE,N977,INDIRECT("route!E978")))</f>
        <v>141.80000000000001</v>
      </c>
      <c r="O978" s="139" t="e">
        <f t="shared" ca="1" si="57"/>
        <v>#VALUE!</v>
      </c>
      <c r="P978" s="139" t="e">
        <f t="shared" ca="1" si="58"/>
        <v>#VALUE!</v>
      </c>
      <c r="Q978" s="161" t="e">
        <f t="shared" ca="1" si="59"/>
        <v>#VALUE!</v>
      </c>
      <c r="R978" s="161" t="e">
        <f t="shared" ca="1" si="60"/>
        <v>#VALUE!</v>
      </c>
      <c r="S978" s="161" t="e">
        <f t="shared" ca="1" si="61"/>
        <v>#VALUE!</v>
      </c>
      <c r="T978" s="139" t="b">
        <f t="shared" ca="1" si="62"/>
        <v>1</v>
      </c>
      <c r="U978" s="139">
        <v>978</v>
      </c>
      <c r="V978" s="139"/>
      <c r="W978" s="141"/>
    </row>
    <row r="979" spans="1:23" ht="12" customHeight="1" x14ac:dyDescent="0.3">
      <c r="A979" s="156" t="str">
        <f t="array" aca="1" ref="A979" ca="1">IF(INDIRECT("route!D979")&gt;0,L979,(""))</f>
        <v/>
      </c>
      <c r="B979" s="156" t="str">
        <f t="array" aca="1" ref="B979" ca="1">IF(INDIRECT("route!D979")&gt;0,H979,(""))</f>
        <v/>
      </c>
      <c r="C979" s="157" t="str">
        <f t="shared" ca="1" si="65"/>
        <v xml:space="preserve"> </v>
      </c>
      <c r="D979" s="140">
        <f t="array" aca="1" ref="D979" ca="1">INDIRECT("route!E979")</f>
        <v>0</v>
      </c>
      <c r="E979" s="140" t="str">
        <f t="shared" ca="1" si="56"/>
        <v/>
      </c>
      <c r="F979" s="158">
        <f t="shared" si="66"/>
        <v>12.777777777777779</v>
      </c>
      <c r="G979" s="162">
        <f t="shared" ca="1" si="63"/>
        <v>0</v>
      </c>
      <c r="H979" s="160" t="e">
        <f t="shared" ca="1" si="68"/>
        <v>#NUM!</v>
      </c>
      <c r="I979" s="158">
        <f t="shared" si="67"/>
        <v>12.222222222222221</v>
      </c>
      <c r="J979" s="162">
        <f t="shared" ca="1" si="64"/>
        <v>0</v>
      </c>
      <c r="K979" s="162"/>
      <c r="L979" s="160" t="e">
        <f t="shared" ca="1" si="69"/>
        <v>#NUM!</v>
      </c>
      <c r="M979" s="158">
        <f t="array" aca="1" ref="M979" ca="1">INDIRECT("route!E979")-INDIRECT("route!E978")</f>
        <v>0</v>
      </c>
      <c r="N979" s="157">
        <f t="array" aca="1" ref="N979" ca="1">IF(INDIRECT("route!D979")="START",0,IF(T979=TRUE,N978,INDIRECT("route!E979")))</f>
        <v>141.80000000000001</v>
      </c>
      <c r="O979" s="139" t="e">
        <f t="shared" ca="1" si="57"/>
        <v>#VALUE!</v>
      </c>
      <c r="P979" s="139" t="e">
        <f t="shared" ca="1" si="58"/>
        <v>#VALUE!</v>
      </c>
      <c r="Q979" s="161" t="e">
        <f t="shared" ca="1" si="59"/>
        <v>#VALUE!</v>
      </c>
      <c r="R979" s="161" t="e">
        <f t="shared" ca="1" si="60"/>
        <v>#VALUE!</v>
      </c>
      <c r="S979" s="161" t="e">
        <f t="shared" ca="1" si="61"/>
        <v>#VALUE!</v>
      </c>
      <c r="T979" s="139" t="b">
        <f t="shared" ca="1" si="62"/>
        <v>1</v>
      </c>
      <c r="U979" s="139">
        <v>979</v>
      </c>
      <c r="V979" s="139"/>
      <c r="W979" s="141"/>
    </row>
    <row r="980" spans="1:23" ht="12" customHeight="1" x14ac:dyDescent="0.3">
      <c r="A980" s="156" t="str">
        <f t="array" aca="1" ref="A980" ca="1">IF(INDIRECT("route!D980")&gt;0,L980,(""))</f>
        <v/>
      </c>
      <c r="B980" s="156" t="str">
        <f t="array" aca="1" ref="B980" ca="1">IF(INDIRECT("route!D980")&gt;0,H980,(""))</f>
        <v/>
      </c>
      <c r="C980" s="157" t="str">
        <f t="shared" ca="1" si="65"/>
        <v xml:space="preserve"> </v>
      </c>
      <c r="D980" s="140">
        <f t="array" aca="1" ref="D980" ca="1">INDIRECT("route!E980")</f>
        <v>0</v>
      </c>
      <c r="E980" s="140" t="str">
        <f t="shared" ca="1" si="56"/>
        <v/>
      </c>
      <c r="F980" s="158">
        <f t="shared" si="66"/>
        <v>12.777777777777779</v>
      </c>
      <c r="G980" s="162">
        <f t="shared" ca="1" si="63"/>
        <v>0</v>
      </c>
      <c r="H980" s="160" t="e">
        <f t="shared" ca="1" si="68"/>
        <v>#NUM!</v>
      </c>
      <c r="I980" s="158">
        <f t="shared" si="67"/>
        <v>12.222222222222221</v>
      </c>
      <c r="J980" s="162">
        <f t="shared" ca="1" si="64"/>
        <v>0</v>
      </c>
      <c r="K980" s="162"/>
      <c r="L980" s="160" t="e">
        <f t="shared" ca="1" si="69"/>
        <v>#NUM!</v>
      </c>
      <c r="M980" s="158">
        <f t="array" aca="1" ref="M980" ca="1">INDIRECT("route!E980")-INDIRECT("route!E979")</f>
        <v>0</v>
      </c>
      <c r="N980" s="157">
        <f t="array" aca="1" ref="N980" ca="1">IF(INDIRECT("route!D980")="START",0,IF(T980=TRUE,N979,INDIRECT("route!E980")))</f>
        <v>141.80000000000001</v>
      </c>
      <c r="O980" s="139" t="e">
        <f t="shared" ca="1" si="57"/>
        <v>#VALUE!</v>
      </c>
      <c r="P980" s="139" t="e">
        <f t="shared" ca="1" si="58"/>
        <v>#VALUE!</v>
      </c>
      <c r="Q980" s="161" t="e">
        <f t="shared" ca="1" si="59"/>
        <v>#VALUE!</v>
      </c>
      <c r="R980" s="161" t="e">
        <f t="shared" ca="1" si="60"/>
        <v>#VALUE!</v>
      </c>
      <c r="S980" s="161" t="e">
        <f t="shared" ca="1" si="61"/>
        <v>#VALUE!</v>
      </c>
      <c r="T980" s="139" t="b">
        <f t="shared" ca="1" si="62"/>
        <v>1</v>
      </c>
      <c r="U980" s="139">
        <v>980</v>
      </c>
      <c r="V980" s="139"/>
      <c r="W980" s="141"/>
    </row>
    <row r="981" spans="1:23" ht="12" customHeight="1" x14ac:dyDescent="0.3">
      <c r="A981" s="156" t="str">
        <f t="array" aca="1" ref="A981" ca="1">IF(INDIRECT("route!D981")&gt;0,L981,(""))</f>
        <v/>
      </c>
      <c r="B981" s="156" t="str">
        <f t="array" aca="1" ref="B981" ca="1">IF(INDIRECT("route!D981")&gt;0,H981,(""))</f>
        <v/>
      </c>
      <c r="C981" s="157" t="str">
        <f t="shared" ca="1" si="65"/>
        <v xml:space="preserve"> </v>
      </c>
      <c r="D981" s="140">
        <f t="array" aca="1" ref="D981" ca="1">INDIRECT("route!E981")</f>
        <v>0</v>
      </c>
      <c r="E981" s="140" t="str">
        <f t="shared" ca="1" si="56"/>
        <v/>
      </c>
      <c r="F981" s="158">
        <f t="shared" si="66"/>
        <v>12.777777777777779</v>
      </c>
      <c r="G981" s="162">
        <f t="shared" ca="1" si="63"/>
        <v>0</v>
      </c>
      <c r="H981" s="160" t="e">
        <f t="shared" ca="1" si="68"/>
        <v>#NUM!</v>
      </c>
      <c r="I981" s="158">
        <f t="shared" si="67"/>
        <v>12.222222222222221</v>
      </c>
      <c r="J981" s="162">
        <f t="shared" ca="1" si="64"/>
        <v>0</v>
      </c>
      <c r="K981" s="162"/>
      <c r="L981" s="160" t="e">
        <f t="shared" ca="1" si="69"/>
        <v>#NUM!</v>
      </c>
      <c r="M981" s="158">
        <f t="array" aca="1" ref="M981" ca="1">INDIRECT("route!E981")-INDIRECT("route!E980")</f>
        <v>0</v>
      </c>
      <c r="N981" s="157">
        <f t="array" aca="1" ref="N981" ca="1">IF(INDIRECT("route!D981")="START",0,IF(T981=TRUE,N980,INDIRECT("route!E981")))</f>
        <v>141.80000000000001</v>
      </c>
      <c r="O981" s="139" t="e">
        <f t="shared" ca="1" si="57"/>
        <v>#VALUE!</v>
      </c>
      <c r="P981" s="139" t="e">
        <f t="shared" ca="1" si="58"/>
        <v>#VALUE!</v>
      </c>
      <c r="Q981" s="161" t="e">
        <f t="shared" ca="1" si="59"/>
        <v>#VALUE!</v>
      </c>
      <c r="R981" s="161" t="e">
        <f t="shared" ca="1" si="60"/>
        <v>#VALUE!</v>
      </c>
      <c r="S981" s="161" t="e">
        <f t="shared" ca="1" si="61"/>
        <v>#VALUE!</v>
      </c>
      <c r="T981" s="139" t="b">
        <f t="shared" ca="1" si="62"/>
        <v>1</v>
      </c>
      <c r="U981" s="139">
        <v>981</v>
      </c>
      <c r="V981" s="139"/>
      <c r="W981" s="141"/>
    </row>
    <row r="982" spans="1:23" ht="12" customHeight="1" x14ac:dyDescent="0.3">
      <c r="A982" s="156" t="str">
        <f t="array" aca="1" ref="A982" ca="1">IF(INDIRECT("route!D982")&gt;0,L982,(""))</f>
        <v/>
      </c>
      <c r="B982" s="156" t="str">
        <f t="array" aca="1" ref="B982" ca="1">IF(INDIRECT("route!D982")&gt;0,H982,(""))</f>
        <v/>
      </c>
      <c r="C982" s="157" t="str">
        <f t="shared" ca="1" si="65"/>
        <v xml:space="preserve"> </v>
      </c>
      <c r="D982" s="140">
        <f t="array" aca="1" ref="D982" ca="1">INDIRECT("route!E982")</f>
        <v>0</v>
      </c>
      <c r="E982" s="140" t="str">
        <f t="shared" ca="1" si="56"/>
        <v/>
      </c>
      <c r="F982" s="158">
        <f t="shared" si="66"/>
        <v>12.777777777777779</v>
      </c>
      <c r="G982" s="162">
        <f t="shared" ca="1" si="63"/>
        <v>0</v>
      </c>
      <c r="H982" s="160" t="e">
        <f t="shared" ca="1" si="68"/>
        <v>#NUM!</v>
      </c>
      <c r="I982" s="158">
        <f t="shared" si="67"/>
        <v>12.222222222222221</v>
      </c>
      <c r="J982" s="162">
        <f t="shared" ca="1" si="64"/>
        <v>0</v>
      </c>
      <c r="K982" s="162"/>
      <c r="L982" s="160" t="e">
        <f t="shared" ca="1" si="69"/>
        <v>#NUM!</v>
      </c>
      <c r="M982" s="158">
        <f t="array" aca="1" ref="M982" ca="1">INDIRECT("route!E982")-INDIRECT("route!E981")</f>
        <v>0</v>
      </c>
      <c r="N982" s="157">
        <f t="array" aca="1" ref="N982" ca="1">IF(INDIRECT("route!D982")="START",0,IF(T982=TRUE,N981,INDIRECT("route!E982")))</f>
        <v>141.80000000000001</v>
      </c>
      <c r="O982" s="139" t="e">
        <f t="shared" ca="1" si="57"/>
        <v>#VALUE!</v>
      </c>
      <c r="P982" s="139" t="e">
        <f t="shared" ca="1" si="58"/>
        <v>#VALUE!</v>
      </c>
      <c r="Q982" s="161" t="e">
        <f t="shared" ca="1" si="59"/>
        <v>#VALUE!</v>
      </c>
      <c r="R982" s="161" t="e">
        <f t="shared" ca="1" si="60"/>
        <v>#VALUE!</v>
      </c>
      <c r="S982" s="161" t="e">
        <f t="shared" ca="1" si="61"/>
        <v>#VALUE!</v>
      </c>
      <c r="T982" s="139" t="b">
        <f t="shared" ca="1" si="62"/>
        <v>1</v>
      </c>
      <c r="U982" s="139">
        <v>982</v>
      </c>
      <c r="V982" s="139"/>
      <c r="W982" s="141"/>
    </row>
    <row r="983" spans="1:23" ht="12" customHeight="1" x14ac:dyDescent="0.3">
      <c r="A983" s="156" t="str">
        <f t="array" aca="1" ref="A983" ca="1">IF(INDIRECT("route!D983")&gt;0,L983,(""))</f>
        <v/>
      </c>
      <c r="B983" s="156" t="str">
        <f t="array" aca="1" ref="B983" ca="1">IF(INDIRECT("route!D983")&gt;0,H983,(""))</f>
        <v/>
      </c>
      <c r="C983" s="157" t="str">
        <f t="shared" ca="1" si="65"/>
        <v xml:space="preserve"> </v>
      </c>
      <c r="D983" s="140">
        <f t="array" aca="1" ref="D983" ca="1">INDIRECT("route!E983")</f>
        <v>0</v>
      </c>
      <c r="E983" s="140" t="str">
        <f t="shared" ca="1" si="56"/>
        <v/>
      </c>
      <c r="F983" s="158">
        <f t="shared" si="66"/>
        <v>12.777777777777779</v>
      </c>
      <c r="G983" s="162">
        <f t="shared" ca="1" si="63"/>
        <v>0</v>
      </c>
      <c r="H983" s="160" t="e">
        <f t="shared" ca="1" si="68"/>
        <v>#NUM!</v>
      </c>
      <c r="I983" s="158">
        <f t="shared" si="67"/>
        <v>12.222222222222221</v>
      </c>
      <c r="J983" s="162">
        <f t="shared" ca="1" si="64"/>
        <v>0</v>
      </c>
      <c r="K983" s="162"/>
      <c r="L983" s="160" t="e">
        <f t="shared" ca="1" si="69"/>
        <v>#NUM!</v>
      </c>
      <c r="M983" s="158">
        <f t="array" aca="1" ref="M983" ca="1">INDIRECT("route!E983")-INDIRECT("route!E982")</f>
        <v>0</v>
      </c>
      <c r="N983" s="157">
        <f t="array" aca="1" ref="N983" ca="1">IF(INDIRECT("route!D983")="START",0,IF(T983=TRUE,N982,INDIRECT("route!E983")))</f>
        <v>141.80000000000001</v>
      </c>
      <c r="O983" s="139" t="e">
        <f t="shared" ca="1" si="57"/>
        <v>#VALUE!</v>
      </c>
      <c r="P983" s="139" t="e">
        <f t="shared" ca="1" si="58"/>
        <v>#VALUE!</v>
      </c>
      <c r="Q983" s="161" t="e">
        <f t="shared" ca="1" si="59"/>
        <v>#VALUE!</v>
      </c>
      <c r="R983" s="161" t="e">
        <f t="shared" ca="1" si="60"/>
        <v>#VALUE!</v>
      </c>
      <c r="S983" s="161" t="e">
        <f t="shared" ca="1" si="61"/>
        <v>#VALUE!</v>
      </c>
      <c r="T983" s="139" t="b">
        <f t="shared" ca="1" si="62"/>
        <v>1</v>
      </c>
      <c r="U983" s="139">
        <v>983</v>
      </c>
      <c r="V983" s="139"/>
      <c r="W983" s="141"/>
    </row>
    <row r="984" spans="1:23" ht="12" customHeight="1" x14ac:dyDescent="0.3">
      <c r="A984" s="156" t="str">
        <f t="array" aca="1" ref="A984" ca="1">IF(INDIRECT("route!D984")&gt;0,L984,(""))</f>
        <v/>
      </c>
      <c r="B984" s="156" t="str">
        <f t="array" aca="1" ref="B984" ca="1">IF(INDIRECT("route!D984")&gt;0,H984,(""))</f>
        <v/>
      </c>
      <c r="C984" s="157" t="str">
        <f t="shared" ca="1" si="65"/>
        <v xml:space="preserve"> </v>
      </c>
      <c r="D984" s="140">
        <f t="array" aca="1" ref="D984" ca="1">INDIRECT("route!E984")</f>
        <v>0</v>
      </c>
      <c r="E984" s="140" t="str">
        <f t="shared" ca="1" si="56"/>
        <v/>
      </c>
      <c r="F984" s="158">
        <f t="shared" si="66"/>
        <v>12.777777777777779</v>
      </c>
      <c r="G984" s="162">
        <f t="shared" ca="1" si="63"/>
        <v>0</v>
      </c>
      <c r="H984" s="160" t="e">
        <f t="shared" ca="1" si="68"/>
        <v>#NUM!</v>
      </c>
      <c r="I984" s="158">
        <f t="shared" si="67"/>
        <v>12.222222222222221</v>
      </c>
      <c r="J984" s="162">
        <f t="shared" ca="1" si="64"/>
        <v>0</v>
      </c>
      <c r="K984" s="162"/>
      <c r="L984" s="160" t="e">
        <f t="shared" ca="1" si="69"/>
        <v>#NUM!</v>
      </c>
      <c r="M984" s="158">
        <f t="array" aca="1" ref="M984" ca="1">INDIRECT("route!E984")-INDIRECT("route!E983")</f>
        <v>0</v>
      </c>
      <c r="N984" s="157">
        <f t="array" aca="1" ref="N984" ca="1">IF(INDIRECT("route!D984")="START",0,IF(T984=TRUE,N983,INDIRECT("route!E984")))</f>
        <v>141.80000000000001</v>
      </c>
      <c r="O984" s="139" t="e">
        <f t="shared" ca="1" si="57"/>
        <v>#VALUE!</v>
      </c>
      <c r="P984" s="139" t="e">
        <f t="shared" ca="1" si="58"/>
        <v>#VALUE!</v>
      </c>
      <c r="Q984" s="161" t="e">
        <f t="shared" ca="1" si="59"/>
        <v>#VALUE!</v>
      </c>
      <c r="R984" s="161" t="e">
        <f t="shared" ca="1" si="60"/>
        <v>#VALUE!</v>
      </c>
      <c r="S984" s="161" t="e">
        <f t="shared" ca="1" si="61"/>
        <v>#VALUE!</v>
      </c>
      <c r="T984" s="139" t="b">
        <f t="shared" ca="1" si="62"/>
        <v>1</v>
      </c>
      <c r="U984" s="139">
        <v>984</v>
      </c>
      <c r="V984" s="139"/>
      <c r="W984" s="141"/>
    </row>
    <row r="985" spans="1:23" ht="12" customHeight="1" x14ac:dyDescent="0.3">
      <c r="A985" s="156" t="str">
        <f t="array" aca="1" ref="A985" ca="1">IF(INDIRECT("route!D985")&gt;0,L985,(""))</f>
        <v/>
      </c>
      <c r="B985" s="156" t="str">
        <f t="array" aca="1" ref="B985" ca="1">IF(INDIRECT("route!D985")&gt;0,H985,(""))</f>
        <v/>
      </c>
      <c r="C985" s="157" t="str">
        <f t="shared" ca="1" si="65"/>
        <v xml:space="preserve"> </v>
      </c>
      <c r="D985" s="140">
        <f t="array" aca="1" ref="D985" ca="1">INDIRECT("route!E985")</f>
        <v>0</v>
      </c>
      <c r="E985" s="140" t="str">
        <f t="shared" ca="1" si="56"/>
        <v/>
      </c>
      <c r="F985" s="158">
        <f t="shared" si="66"/>
        <v>12.777777777777779</v>
      </c>
      <c r="G985" s="162">
        <f t="shared" ca="1" si="63"/>
        <v>0</v>
      </c>
      <c r="H985" s="160" t="e">
        <f t="shared" ca="1" si="68"/>
        <v>#NUM!</v>
      </c>
      <c r="I985" s="158">
        <f t="shared" si="67"/>
        <v>12.222222222222221</v>
      </c>
      <c r="J985" s="162">
        <f t="shared" ca="1" si="64"/>
        <v>0</v>
      </c>
      <c r="K985" s="162"/>
      <c r="L985" s="160" t="e">
        <f t="shared" ca="1" si="69"/>
        <v>#NUM!</v>
      </c>
      <c r="M985" s="158">
        <f t="array" aca="1" ref="M985" ca="1">INDIRECT("route!E985")-INDIRECT("route!E984")</f>
        <v>0</v>
      </c>
      <c r="N985" s="157">
        <f t="array" aca="1" ref="N985" ca="1">IF(INDIRECT("route!D985")="START",0,IF(T985=TRUE,N984,INDIRECT("route!E985")))</f>
        <v>141.80000000000001</v>
      </c>
      <c r="O985" s="139" t="e">
        <f t="shared" ca="1" si="57"/>
        <v>#VALUE!</v>
      </c>
      <c r="P985" s="139" t="e">
        <f t="shared" ca="1" si="58"/>
        <v>#VALUE!</v>
      </c>
      <c r="Q985" s="161" t="e">
        <f t="shared" ca="1" si="59"/>
        <v>#VALUE!</v>
      </c>
      <c r="R985" s="161" t="e">
        <f t="shared" ca="1" si="60"/>
        <v>#VALUE!</v>
      </c>
      <c r="S985" s="161" t="e">
        <f t="shared" ca="1" si="61"/>
        <v>#VALUE!</v>
      </c>
      <c r="T985" s="139" t="b">
        <f t="shared" ca="1" si="62"/>
        <v>1</v>
      </c>
      <c r="U985" s="139">
        <v>985</v>
      </c>
      <c r="V985" s="139"/>
      <c r="W985" s="141"/>
    </row>
    <row r="986" spans="1:23" ht="12" customHeight="1" x14ac:dyDescent="0.3">
      <c r="A986" s="156" t="str">
        <f t="array" aca="1" ref="A986" ca="1">IF(INDIRECT("route!D986")&gt;0,L986,(""))</f>
        <v/>
      </c>
      <c r="B986" s="156" t="str">
        <f t="array" aca="1" ref="B986" ca="1">IF(INDIRECT("route!D986")&gt;0,H986,(""))</f>
        <v/>
      </c>
      <c r="C986" s="157" t="str">
        <f t="shared" ca="1" si="65"/>
        <v xml:space="preserve"> </v>
      </c>
      <c r="D986" s="140">
        <f t="array" aca="1" ref="D986" ca="1">INDIRECT("route!E986")</f>
        <v>0</v>
      </c>
      <c r="E986" s="140" t="str">
        <f t="shared" ca="1" si="56"/>
        <v/>
      </c>
      <c r="F986" s="158">
        <f t="shared" si="66"/>
        <v>12.777777777777779</v>
      </c>
      <c r="G986" s="162">
        <f t="shared" ca="1" si="63"/>
        <v>0</v>
      </c>
      <c r="H986" s="160" t="e">
        <f t="shared" ca="1" si="68"/>
        <v>#NUM!</v>
      </c>
      <c r="I986" s="158">
        <f t="shared" si="67"/>
        <v>12.222222222222221</v>
      </c>
      <c r="J986" s="162">
        <f t="shared" ca="1" si="64"/>
        <v>0</v>
      </c>
      <c r="K986" s="162"/>
      <c r="L986" s="160" t="e">
        <f t="shared" ca="1" si="69"/>
        <v>#NUM!</v>
      </c>
      <c r="M986" s="158">
        <f t="array" aca="1" ref="M986" ca="1">INDIRECT("route!E986")-INDIRECT("route!E985")</f>
        <v>0</v>
      </c>
      <c r="N986" s="157">
        <f t="array" aca="1" ref="N986" ca="1">IF(INDIRECT("route!D986")="START",0,IF(T986=TRUE,N985,INDIRECT("route!E986")))</f>
        <v>141.80000000000001</v>
      </c>
      <c r="O986" s="139" t="e">
        <f t="shared" ca="1" si="57"/>
        <v>#VALUE!</v>
      </c>
      <c r="P986" s="139" t="e">
        <f t="shared" ca="1" si="58"/>
        <v>#VALUE!</v>
      </c>
      <c r="Q986" s="161" t="e">
        <f t="shared" ca="1" si="59"/>
        <v>#VALUE!</v>
      </c>
      <c r="R986" s="161" t="e">
        <f t="shared" ca="1" si="60"/>
        <v>#VALUE!</v>
      </c>
      <c r="S986" s="161" t="e">
        <f t="shared" ca="1" si="61"/>
        <v>#VALUE!</v>
      </c>
      <c r="T986" s="139" t="b">
        <f t="shared" ca="1" si="62"/>
        <v>1</v>
      </c>
      <c r="U986" s="139">
        <v>986</v>
      </c>
      <c r="V986" s="139"/>
      <c r="W986" s="141"/>
    </row>
    <row r="987" spans="1:23" ht="12" customHeight="1" x14ac:dyDescent="0.3">
      <c r="A987" s="156" t="str">
        <f t="array" aca="1" ref="A987" ca="1">IF(INDIRECT("route!D987")&gt;0,L987,(""))</f>
        <v/>
      </c>
      <c r="B987" s="156" t="str">
        <f t="array" aca="1" ref="B987" ca="1">IF(INDIRECT("route!D987")&gt;0,H987,(""))</f>
        <v/>
      </c>
      <c r="C987" s="157" t="str">
        <f t="shared" ca="1" si="65"/>
        <v xml:space="preserve"> </v>
      </c>
      <c r="D987" s="140">
        <f t="array" aca="1" ref="D987" ca="1">INDIRECT("route!E987")</f>
        <v>0</v>
      </c>
      <c r="E987" s="140" t="str">
        <f t="shared" ca="1" si="56"/>
        <v/>
      </c>
      <c r="F987" s="158">
        <f t="shared" si="66"/>
        <v>12.777777777777779</v>
      </c>
      <c r="G987" s="162">
        <f t="shared" ca="1" si="63"/>
        <v>0</v>
      </c>
      <c r="H987" s="160" t="e">
        <f t="shared" ca="1" si="68"/>
        <v>#NUM!</v>
      </c>
      <c r="I987" s="158">
        <f t="shared" si="67"/>
        <v>12.222222222222221</v>
      </c>
      <c r="J987" s="162">
        <f t="shared" ca="1" si="64"/>
        <v>0</v>
      </c>
      <c r="K987" s="162"/>
      <c r="L987" s="160" t="e">
        <f t="shared" ca="1" si="69"/>
        <v>#NUM!</v>
      </c>
      <c r="M987" s="158">
        <f t="array" aca="1" ref="M987" ca="1">INDIRECT("route!E987")-INDIRECT("route!E986")</f>
        <v>0</v>
      </c>
      <c r="N987" s="157">
        <f t="array" aca="1" ref="N987" ca="1">IF(INDIRECT("route!D987")="START",0,IF(T987=TRUE,N986,INDIRECT("route!E987")))</f>
        <v>141.80000000000001</v>
      </c>
      <c r="O987" s="139" t="e">
        <f t="shared" ca="1" si="57"/>
        <v>#VALUE!</v>
      </c>
      <c r="P987" s="139" t="e">
        <f t="shared" ca="1" si="58"/>
        <v>#VALUE!</v>
      </c>
      <c r="Q987" s="161" t="e">
        <f t="shared" ca="1" si="59"/>
        <v>#VALUE!</v>
      </c>
      <c r="R987" s="161" t="e">
        <f t="shared" ca="1" si="60"/>
        <v>#VALUE!</v>
      </c>
      <c r="S987" s="161" t="e">
        <f t="shared" ca="1" si="61"/>
        <v>#VALUE!</v>
      </c>
      <c r="T987" s="139" t="b">
        <f t="shared" ca="1" si="62"/>
        <v>1</v>
      </c>
      <c r="U987" s="139">
        <v>987</v>
      </c>
      <c r="V987" s="139"/>
      <c r="W987" s="141"/>
    </row>
    <row r="988" spans="1:23" ht="12" customHeight="1" x14ac:dyDescent="0.3">
      <c r="A988" s="156" t="str">
        <f t="array" aca="1" ref="A988" ca="1">IF(INDIRECT("route!D988")&gt;0,L988,(""))</f>
        <v/>
      </c>
      <c r="B988" s="156" t="str">
        <f t="array" aca="1" ref="B988" ca="1">IF(INDIRECT("route!D988")&gt;0,H988,(""))</f>
        <v/>
      </c>
      <c r="C988" s="157" t="str">
        <f t="shared" ca="1" si="65"/>
        <v xml:space="preserve"> </v>
      </c>
      <c r="D988" s="140">
        <f t="array" aca="1" ref="D988" ca="1">INDIRECT("route!E988")</f>
        <v>0</v>
      </c>
      <c r="E988" s="140" t="str">
        <f t="shared" ca="1" si="56"/>
        <v/>
      </c>
      <c r="F988" s="158">
        <f t="shared" si="66"/>
        <v>12.777777777777779</v>
      </c>
      <c r="G988" s="162">
        <f t="shared" ca="1" si="63"/>
        <v>0</v>
      </c>
      <c r="H988" s="160" t="e">
        <f t="shared" ca="1" si="68"/>
        <v>#NUM!</v>
      </c>
      <c r="I988" s="158">
        <f t="shared" si="67"/>
        <v>12.222222222222221</v>
      </c>
      <c r="J988" s="162">
        <f t="shared" ca="1" si="64"/>
        <v>0</v>
      </c>
      <c r="K988" s="162"/>
      <c r="L988" s="160" t="e">
        <f t="shared" ca="1" si="69"/>
        <v>#NUM!</v>
      </c>
      <c r="M988" s="158">
        <f t="array" aca="1" ref="M988" ca="1">INDIRECT("route!E988")-INDIRECT("route!E987")</f>
        <v>0</v>
      </c>
      <c r="N988" s="157">
        <f t="array" aca="1" ref="N988" ca="1">IF(INDIRECT("route!D988")="START",0,IF(T988=TRUE,N987,INDIRECT("route!E988")))</f>
        <v>141.80000000000001</v>
      </c>
      <c r="O988" s="139" t="e">
        <f t="shared" ca="1" si="57"/>
        <v>#VALUE!</v>
      </c>
      <c r="P988" s="139" t="e">
        <f t="shared" ca="1" si="58"/>
        <v>#VALUE!</v>
      </c>
      <c r="Q988" s="161" t="e">
        <f t="shared" ca="1" si="59"/>
        <v>#VALUE!</v>
      </c>
      <c r="R988" s="161" t="e">
        <f t="shared" ca="1" si="60"/>
        <v>#VALUE!</v>
      </c>
      <c r="S988" s="161" t="e">
        <f t="shared" ca="1" si="61"/>
        <v>#VALUE!</v>
      </c>
      <c r="T988" s="139" t="b">
        <f t="shared" ca="1" si="62"/>
        <v>1</v>
      </c>
      <c r="U988" s="139">
        <v>988</v>
      </c>
      <c r="V988" s="139"/>
      <c r="W988" s="141"/>
    </row>
    <row r="989" spans="1:23" ht="12" customHeight="1" x14ac:dyDescent="0.3">
      <c r="A989" s="156" t="str">
        <f t="array" aca="1" ref="A989" ca="1">IF(INDIRECT("route!D989")&gt;0,L989,(""))</f>
        <v/>
      </c>
      <c r="B989" s="156" t="str">
        <f t="array" aca="1" ref="B989" ca="1">IF(INDIRECT("route!D989")&gt;0,H989,(""))</f>
        <v/>
      </c>
      <c r="C989" s="157" t="str">
        <f t="shared" ca="1" si="65"/>
        <v xml:space="preserve"> </v>
      </c>
      <c r="D989" s="140">
        <f t="array" aca="1" ref="D989" ca="1">INDIRECT("route!E989")</f>
        <v>0</v>
      </c>
      <c r="E989" s="140" t="str">
        <f t="shared" ca="1" si="56"/>
        <v/>
      </c>
      <c r="F989" s="158">
        <f t="shared" si="66"/>
        <v>12.777777777777779</v>
      </c>
      <c r="G989" s="162">
        <f t="shared" ca="1" si="63"/>
        <v>0</v>
      </c>
      <c r="H989" s="160" t="e">
        <f t="shared" ca="1" si="68"/>
        <v>#NUM!</v>
      </c>
      <c r="I989" s="158">
        <f t="shared" si="67"/>
        <v>12.222222222222221</v>
      </c>
      <c r="J989" s="162">
        <f t="shared" ca="1" si="64"/>
        <v>0</v>
      </c>
      <c r="K989" s="162"/>
      <c r="L989" s="160" t="e">
        <f t="shared" ca="1" si="69"/>
        <v>#NUM!</v>
      </c>
      <c r="M989" s="158">
        <f t="array" aca="1" ref="M989" ca="1">INDIRECT("route!E989")-INDIRECT("route!E988")</f>
        <v>0</v>
      </c>
      <c r="N989" s="157">
        <f t="array" aca="1" ref="N989" ca="1">IF(INDIRECT("route!D989")="START",0,IF(T989=TRUE,N988,INDIRECT("route!E989")))</f>
        <v>141.80000000000001</v>
      </c>
      <c r="O989" s="139" t="e">
        <f t="shared" ca="1" si="57"/>
        <v>#VALUE!</v>
      </c>
      <c r="P989" s="139" t="e">
        <f t="shared" ca="1" si="58"/>
        <v>#VALUE!</v>
      </c>
      <c r="Q989" s="161" t="e">
        <f t="shared" ca="1" si="59"/>
        <v>#VALUE!</v>
      </c>
      <c r="R989" s="161" t="e">
        <f t="shared" ca="1" si="60"/>
        <v>#VALUE!</v>
      </c>
      <c r="S989" s="161" t="e">
        <f t="shared" ca="1" si="61"/>
        <v>#VALUE!</v>
      </c>
      <c r="T989" s="139" t="b">
        <f t="shared" ca="1" si="62"/>
        <v>1</v>
      </c>
      <c r="U989" s="139">
        <v>989</v>
      </c>
      <c r="V989" s="139"/>
      <c r="W989" s="141"/>
    </row>
    <row r="990" spans="1:23" ht="12" customHeight="1" x14ac:dyDescent="0.3">
      <c r="A990" s="156" t="str">
        <f t="array" aca="1" ref="A990" ca="1">IF(INDIRECT("route!D990")&gt;0,L990,(""))</f>
        <v/>
      </c>
      <c r="B990" s="156" t="str">
        <f t="array" aca="1" ref="B990" ca="1">IF(INDIRECT("route!D990")&gt;0,H990,(""))</f>
        <v/>
      </c>
      <c r="C990" s="157" t="str">
        <f t="shared" ca="1" si="65"/>
        <v xml:space="preserve"> </v>
      </c>
      <c r="D990" s="140">
        <f t="array" aca="1" ref="D990" ca="1">INDIRECT("route!E990")</f>
        <v>0</v>
      </c>
      <c r="E990" s="140" t="str">
        <f t="shared" ca="1" si="56"/>
        <v/>
      </c>
      <c r="F990" s="158">
        <f t="shared" si="66"/>
        <v>12.777777777777779</v>
      </c>
      <c r="G990" s="162">
        <f t="shared" ca="1" si="63"/>
        <v>0</v>
      </c>
      <c r="H990" s="160" t="e">
        <f t="shared" ca="1" si="68"/>
        <v>#NUM!</v>
      </c>
      <c r="I990" s="158">
        <f t="shared" si="67"/>
        <v>12.222222222222221</v>
      </c>
      <c r="J990" s="162">
        <f t="shared" ca="1" si="64"/>
        <v>0</v>
      </c>
      <c r="K990" s="162"/>
      <c r="L990" s="160" t="e">
        <f t="shared" ca="1" si="69"/>
        <v>#NUM!</v>
      </c>
      <c r="M990" s="158">
        <f t="array" aca="1" ref="M990" ca="1">INDIRECT("route!E990")-INDIRECT("route!E989")</f>
        <v>0</v>
      </c>
      <c r="N990" s="157">
        <f t="array" aca="1" ref="N990" ca="1">IF(INDIRECT("route!D990")="START",0,IF(T990=TRUE,N989,INDIRECT("route!E990")))</f>
        <v>141.80000000000001</v>
      </c>
      <c r="O990" s="139" t="e">
        <f t="shared" ca="1" si="57"/>
        <v>#VALUE!</v>
      </c>
      <c r="P990" s="139" t="e">
        <f t="shared" ca="1" si="58"/>
        <v>#VALUE!</v>
      </c>
      <c r="Q990" s="161" t="e">
        <f t="shared" ca="1" si="59"/>
        <v>#VALUE!</v>
      </c>
      <c r="R990" s="161" t="e">
        <f t="shared" ca="1" si="60"/>
        <v>#VALUE!</v>
      </c>
      <c r="S990" s="161" t="e">
        <f t="shared" ca="1" si="61"/>
        <v>#VALUE!</v>
      </c>
      <c r="T990" s="139" t="b">
        <f t="shared" ca="1" si="62"/>
        <v>1</v>
      </c>
      <c r="U990" s="139">
        <v>990</v>
      </c>
      <c r="V990" s="139"/>
      <c r="W990" s="141"/>
    </row>
    <row r="991" spans="1:23" ht="12" customHeight="1" x14ac:dyDescent="0.3">
      <c r="A991" s="156" t="str">
        <f t="array" aca="1" ref="A991" ca="1">IF(INDIRECT("route!D991")&gt;0,L991,(""))</f>
        <v/>
      </c>
      <c r="B991" s="156" t="str">
        <f t="array" aca="1" ref="B991" ca="1">IF(INDIRECT("route!D991")&gt;0,H991,(""))</f>
        <v/>
      </c>
      <c r="C991" s="157" t="str">
        <f t="shared" ca="1" si="65"/>
        <v xml:space="preserve"> </v>
      </c>
      <c r="D991" s="140">
        <f t="array" aca="1" ref="D991" ca="1">INDIRECT("route!E991")</f>
        <v>0</v>
      </c>
      <c r="E991" s="140" t="str">
        <f t="shared" ca="1" si="56"/>
        <v/>
      </c>
      <c r="F991" s="158">
        <f t="shared" si="66"/>
        <v>12.777777777777779</v>
      </c>
      <c r="G991" s="162">
        <f t="shared" ca="1" si="63"/>
        <v>0</v>
      </c>
      <c r="H991" s="160" t="e">
        <f t="shared" ca="1" si="68"/>
        <v>#NUM!</v>
      </c>
      <c r="I991" s="158">
        <f t="shared" si="67"/>
        <v>12.222222222222221</v>
      </c>
      <c r="J991" s="162">
        <f t="shared" ca="1" si="64"/>
        <v>0</v>
      </c>
      <c r="K991" s="162"/>
      <c r="L991" s="160" t="e">
        <f t="shared" ca="1" si="69"/>
        <v>#NUM!</v>
      </c>
      <c r="M991" s="158">
        <f t="array" aca="1" ref="M991" ca="1">INDIRECT("route!E991")-INDIRECT("route!E990")</f>
        <v>0</v>
      </c>
      <c r="N991" s="157">
        <f t="array" aca="1" ref="N991" ca="1">IF(INDIRECT("route!D991")="START",0,IF(T991=TRUE,N990,INDIRECT("route!E991")))</f>
        <v>141.80000000000001</v>
      </c>
      <c r="O991" s="139" t="e">
        <f t="shared" ca="1" si="57"/>
        <v>#VALUE!</v>
      </c>
      <c r="P991" s="139" t="e">
        <f t="shared" ca="1" si="58"/>
        <v>#VALUE!</v>
      </c>
      <c r="Q991" s="161" t="e">
        <f t="shared" ca="1" si="59"/>
        <v>#VALUE!</v>
      </c>
      <c r="R991" s="161" t="e">
        <f t="shared" ca="1" si="60"/>
        <v>#VALUE!</v>
      </c>
      <c r="S991" s="161" t="e">
        <f t="shared" ca="1" si="61"/>
        <v>#VALUE!</v>
      </c>
      <c r="T991" s="139" t="b">
        <f t="shared" ca="1" si="62"/>
        <v>1</v>
      </c>
      <c r="U991" s="139">
        <v>991</v>
      </c>
      <c r="V991" s="139"/>
      <c r="W991" s="141"/>
    </row>
    <row r="992" spans="1:23" ht="12" customHeight="1" x14ac:dyDescent="0.3">
      <c r="A992" s="156" t="str">
        <f t="array" aca="1" ref="A992" ca="1">IF(INDIRECT("route!D992")&gt;0,L992,(""))</f>
        <v/>
      </c>
      <c r="B992" s="156" t="str">
        <f t="array" aca="1" ref="B992" ca="1">IF(INDIRECT("route!D992")&gt;0,H992,(""))</f>
        <v/>
      </c>
      <c r="C992" s="157" t="str">
        <f t="shared" ca="1" si="65"/>
        <v xml:space="preserve"> </v>
      </c>
      <c r="D992" s="140">
        <f t="array" aca="1" ref="D992" ca="1">INDIRECT("route!E992")</f>
        <v>0</v>
      </c>
      <c r="E992" s="140" t="str">
        <f t="shared" ca="1" si="56"/>
        <v/>
      </c>
      <c r="F992" s="158">
        <f t="shared" si="66"/>
        <v>12.777777777777779</v>
      </c>
      <c r="G992" s="162">
        <f t="shared" ca="1" si="63"/>
        <v>0</v>
      </c>
      <c r="H992" s="160" t="e">
        <f t="shared" ca="1" si="68"/>
        <v>#NUM!</v>
      </c>
      <c r="I992" s="158">
        <f t="shared" si="67"/>
        <v>12.222222222222221</v>
      </c>
      <c r="J992" s="162">
        <f t="shared" ca="1" si="64"/>
        <v>0</v>
      </c>
      <c r="K992" s="162"/>
      <c r="L992" s="160" t="e">
        <f t="shared" ca="1" si="69"/>
        <v>#NUM!</v>
      </c>
      <c r="M992" s="158">
        <f t="array" aca="1" ref="M992" ca="1">INDIRECT("route!E992")-INDIRECT("route!E991")</f>
        <v>0</v>
      </c>
      <c r="N992" s="157">
        <f t="array" aca="1" ref="N992" ca="1">IF(INDIRECT("route!D992")="START",0,IF(T992=TRUE,N991,INDIRECT("route!E992")))</f>
        <v>141.80000000000001</v>
      </c>
      <c r="O992" s="139" t="e">
        <f t="shared" ca="1" si="57"/>
        <v>#VALUE!</v>
      </c>
      <c r="P992" s="139" t="e">
        <f t="shared" ca="1" si="58"/>
        <v>#VALUE!</v>
      </c>
      <c r="Q992" s="161" t="e">
        <f t="shared" ca="1" si="59"/>
        <v>#VALUE!</v>
      </c>
      <c r="R992" s="161" t="e">
        <f t="shared" ca="1" si="60"/>
        <v>#VALUE!</v>
      </c>
      <c r="S992" s="161" t="e">
        <f t="shared" ca="1" si="61"/>
        <v>#VALUE!</v>
      </c>
      <c r="T992" s="139" t="b">
        <f t="shared" ca="1" si="62"/>
        <v>1</v>
      </c>
      <c r="U992" s="139">
        <v>992</v>
      </c>
      <c r="V992" s="139"/>
      <c r="W992" s="141"/>
    </row>
    <row r="993" spans="1:23" ht="12" customHeight="1" x14ac:dyDescent="0.3">
      <c r="A993" s="156" t="str">
        <f t="array" aca="1" ref="A993" ca="1">IF(INDIRECT("route!D993")&gt;0,L993,(""))</f>
        <v/>
      </c>
      <c r="B993" s="156" t="str">
        <f t="array" aca="1" ref="B993" ca="1">IF(INDIRECT("route!D993")&gt;0,H993,(""))</f>
        <v/>
      </c>
      <c r="C993" s="157" t="str">
        <f t="shared" ca="1" si="65"/>
        <v xml:space="preserve"> </v>
      </c>
      <c r="D993" s="140">
        <f t="array" aca="1" ref="D993" ca="1">INDIRECT("route!E993")</f>
        <v>0</v>
      </c>
      <c r="E993" s="140" t="str">
        <f t="shared" ca="1" si="56"/>
        <v/>
      </c>
      <c r="F993" s="158">
        <f t="shared" si="66"/>
        <v>12.777777777777779</v>
      </c>
      <c r="G993" s="162">
        <f t="shared" ca="1" si="63"/>
        <v>0</v>
      </c>
      <c r="H993" s="160" t="e">
        <f t="shared" ca="1" si="68"/>
        <v>#NUM!</v>
      </c>
      <c r="I993" s="158">
        <f t="shared" si="67"/>
        <v>12.222222222222221</v>
      </c>
      <c r="J993" s="162">
        <f t="shared" ca="1" si="64"/>
        <v>0</v>
      </c>
      <c r="K993" s="162"/>
      <c r="L993" s="160" t="e">
        <f t="shared" ca="1" si="69"/>
        <v>#NUM!</v>
      </c>
      <c r="M993" s="158">
        <f t="array" aca="1" ref="M993" ca="1">INDIRECT("route!E993")-INDIRECT("route!E992")</f>
        <v>0</v>
      </c>
      <c r="N993" s="157">
        <f t="array" aca="1" ref="N993" ca="1">IF(INDIRECT("route!D993")="START",0,IF(T993=TRUE,N992,INDIRECT("route!E993")))</f>
        <v>141.80000000000001</v>
      </c>
      <c r="O993" s="139" t="e">
        <f t="shared" ca="1" si="57"/>
        <v>#VALUE!</v>
      </c>
      <c r="P993" s="139" t="e">
        <f t="shared" ca="1" si="58"/>
        <v>#VALUE!</v>
      </c>
      <c r="Q993" s="161" t="e">
        <f t="shared" ca="1" si="59"/>
        <v>#VALUE!</v>
      </c>
      <c r="R993" s="161" t="e">
        <f t="shared" ca="1" si="60"/>
        <v>#VALUE!</v>
      </c>
      <c r="S993" s="161" t="e">
        <f t="shared" ca="1" si="61"/>
        <v>#VALUE!</v>
      </c>
      <c r="T993" s="139" t="b">
        <f t="shared" ca="1" si="62"/>
        <v>1</v>
      </c>
      <c r="U993" s="139">
        <v>993</v>
      </c>
      <c r="V993" s="139"/>
      <c r="W993" s="141"/>
    </row>
    <row r="994" spans="1:23" ht="12" customHeight="1" x14ac:dyDescent="0.3">
      <c r="A994" s="156" t="str">
        <f t="array" aca="1" ref="A994" ca="1">IF(INDIRECT("route!D994")&gt;0,L994,(""))</f>
        <v/>
      </c>
      <c r="B994" s="156" t="str">
        <f t="array" aca="1" ref="B994" ca="1">IF(INDIRECT("route!D994")&gt;0,H994,(""))</f>
        <v/>
      </c>
      <c r="C994" s="157" t="str">
        <f t="shared" ca="1" si="65"/>
        <v xml:space="preserve"> </v>
      </c>
      <c r="D994" s="140">
        <f t="array" aca="1" ref="D994" ca="1">INDIRECT("route!E994")</f>
        <v>0</v>
      </c>
      <c r="E994" s="140" t="str">
        <f t="shared" ca="1" si="56"/>
        <v/>
      </c>
      <c r="F994" s="158">
        <f t="shared" si="66"/>
        <v>12.777777777777779</v>
      </c>
      <c r="G994" s="162">
        <f t="shared" ca="1" si="63"/>
        <v>0</v>
      </c>
      <c r="H994" s="160" t="e">
        <f t="shared" ca="1" si="68"/>
        <v>#NUM!</v>
      </c>
      <c r="I994" s="158">
        <f t="shared" si="67"/>
        <v>12.222222222222221</v>
      </c>
      <c r="J994" s="162">
        <f t="shared" ca="1" si="64"/>
        <v>0</v>
      </c>
      <c r="K994" s="162"/>
      <c r="L994" s="160" t="e">
        <f t="shared" ca="1" si="69"/>
        <v>#NUM!</v>
      </c>
      <c r="M994" s="158">
        <f t="array" aca="1" ref="M994" ca="1">INDIRECT("route!E994")-INDIRECT("route!E993")</f>
        <v>0</v>
      </c>
      <c r="N994" s="157">
        <f t="array" aca="1" ref="N994" ca="1">IF(INDIRECT("route!D994")="START",0,IF(T994=TRUE,N993,INDIRECT("route!E994")))</f>
        <v>141.80000000000001</v>
      </c>
      <c r="O994" s="139" t="e">
        <f t="shared" ca="1" si="57"/>
        <v>#VALUE!</v>
      </c>
      <c r="P994" s="139" t="e">
        <f t="shared" ca="1" si="58"/>
        <v>#VALUE!</v>
      </c>
      <c r="Q994" s="161" t="e">
        <f t="shared" ca="1" si="59"/>
        <v>#VALUE!</v>
      </c>
      <c r="R994" s="161" t="e">
        <f t="shared" ca="1" si="60"/>
        <v>#VALUE!</v>
      </c>
      <c r="S994" s="161" t="e">
        <f t="shared" ca="1" si="61"/>
        <v>#VALUE!</v>
      </c>
      <c r="T994" s="139" t="b">
        <f t="shared" ca="1" si="62"/>
        <v>1</v>
      </c>
      <c r="U994" s="139">
        <v>994</v>
      </c>
      <c r="V994" s="139"/>
      <c r="W994" s="141"/>
    </row>
    <row r="995" spans="1:23" ht="12" customHeight="1" x14ac:dyDescent="0.3">
      <c r="A995" s="156" t="str">
        <f t="array" aca="1" ref="A995" ca="1">IF(INDIRECT("route!D995")&gt;0,L995,(""))</f>
        <v/>
      </c>
      <c r="B995" s="156" t="str">
        <f t="array" aca="1" ref="B995" ca="1">IF(INDIRECT("route!D995")&gt;0,H995,(""))</f>
        <v/>
      </c>
      <c r="C995" s="157" t="str">
        <f t="shared" ca="1" si="65"/>
        <v xml:space="preserve"> </v>
      </c>
      <c r="D995" s="140">
        <f t="array" aca="1" ref="D995" ca="1">INDIRECT("route!E995")</f>
        <v>0</v>
      </c>
      <c r="E995" s="140" t="str">
        <f t="shared" ca="1" si="56"/>
        <v/>
      </c>
      <c r="F995" s="158">
        <f t="shared" si="66"/>
        <v>12.777777777777779</v>
      </c>
      <c r="G995" s="162">
        <f t="shared" ca="1" si="63"/>
        <v>0</v>
      </c>
      <c r="H995" s="160" t="e">
        <f t="shared" ca="1" si="68"/>
        <v>#NUM!</v>
      </c>
      <c r="I995" s="158">
        <f t="shared" si="67"/>
        <v>12.222222222222221</v>
      </c>
      <c r="J995" s="162">
        <f t="shared" ca="1" si="64"/>
        <v>0</v>
      </c>
      <c r="K995" s="162"/>
      <c r="L995" s="160" t="e">
        <f t="shared" ca="1" si="69"/>
        <v>#NUM!</v>
      </c>
      <c r="M995" s="158">
        <f t="array" aca="1" ref="M995" ca="1">INDIRECT("route!E995")-INDIRECT("route!E994")</f>
        <v>0</v>
      </c>
      <c r="N995" s="157">
        <f t="array" aca="1" ref="N995" ca="1">IF(INDIRECT("route!D995")="START",0,IF(T995=TRUE,N994,INDIRECT("route!E995")))</f>
        <v>141.80000000000001</v>
      </c>
      <c r="O995" s="139" t="e">
        <f t="shared" ca="1" si="57"/>
        <v>#VALUE!</v>
      </c>
      <c r="P995" s="139" t="e">
        <f t="shared" ca="1" si="58"/>
        <v>#VALUE!</v>
      </c>
      <c r="Q995" s="161" t="e">
        <f t="shared" ca="1" si="59"/>
        <v>#VALUE!</v>
      </c>
      <c r="R995" s="161" t="e">
        <f t="shared" ca="1" si="60"/>
        <v>#VALUE!</v>
      </c>
      <c r="S995" s="161" t="e">
        <f t="shared" ca="1" si="61"/>
        <v>#VALUE!</v>
      </c>
      <c r="T995" s="139" t="b">
        <f t="shared" ca="1" si="62"/>
        <v>1</v>
      </c>
      <c r="U995" s="139">
        <v>995</v>
      </c>
      <c r="V995" s="139"/>
      <c r="W995" s="141"/>
    </row>
    <row r="996" spans="1:23" ht="12" customHeight="1" x14ac:dyDescent="0.3">
      <c r="A996" s="156" t="str">
        <f t="array" aca="1" ref="A996" ca="1">IF(INDIRECT("route!D996")&gt;0,L996,(""))</f>
        <v/>
      </c>
      <c r="B996" s="156" t="str">
        <f t="array" aca="1" ref="B996" ca="1">IF(INDIRECT("route!D996")&gt;0,H996,(""))</f>
        <v/>
      </c>
      <c r="C996" s="157" t="str">
        <f t="shared" ca="1" si="65"/>
        <v xml:space="preserve"> </v>
      </c>
      <c r="D996" s="140">
        <f t="array" aca="1" ref="D996" ca="1">INDIRECT("route!E996")</f>
        <v>0</v>
      </c>
      <c r="E996" s="140" t="str">
        <f t="shared" ca="1" si="56"/>
        <v/>
      </c>
      <c r="F996" s="158">
        <f t="shared" si="66"/>
        <v>12.777777777777779</v>
      </c>
      <c r="G996" s="162">
        <f t="shared" ca="1" si="63"/>
        <v>0</v>
      </c>
      <c r="H996" s="160" t="e">
        <f t="shared" ca="1" si="68"/>
        <v>#NUM!</v>
      </c>
      <c r="I996" s="158">
        <f t="shared" si="67"/>
        <v>12.222222222222221</v>
      </c>
      <c r="J996" s="162">
        <f t="shared" ca="1" si="64"/>
        <v>0</v>
      </c>
      <c r="K996" s="162"/>
      <c r="L996" s="160" t="e">
        <f t="shared" ca="1" si="69"/>
        <v>#NUM!</v>
      </c>
      <c r="M996" s="158">
        <f t="array" aca="1" ref="M996" ca="1">INDIRECT("route!E996")-INDIRECT("route!E995")</f>
        <v>0</v>
      </c>
      <c r="N996" s="157">
        <f t="array" aca="1" ref="N996" ca="1">IF(INDIRECT("route!D996")="START",0,IF(T996=TRUE,N995,INDIRECT("route!E996")))</f>
        <v>141.80000000000001</v>
      </c>
      <c r="O996" s="139" t="e">
        <f t="shared" ca="1" si="57"/>
        <v>#VALUE!</v>
      </c>
      <c r="P996" s="139" t="e">
        <f t="shared" ca="1" si="58"/>
        <v>#VALUE!</v>
      </c>
      <c r="Q996" s="161" t="e">
        <f t="shared" ca="1" si="59"/>
        <v>#VALUE!</v>
      </c>
      <c r="R996" s="161" t="e">
        <f t="shared" ca="1" si="60"/>
        <v>#VALUE!</v>
      </c>
      <c r="S996" s="161" t="e">
        <f t="shared" ca="1" si="61"/>
        <v>#VALUE!</v>
      </c>
      <c r="T996" s="139" t="b">
        <f t="shared" ca="1" si="62"/>
        <v>1</v>
      </c>
      <c r="U996" s="139">
        <v>996</v>
      </c>
      <c r="V996" s="139"/>
      <c r="W996" s="141"/>
    </row>
    <row r="997" spans="1:23" ht="12" customHeight="1" x14ac:dyDescent="0.3">
      <c r="A997" s="156" t="str">
        <f t="array" aca="1" ref="A997" ca="1">IF(INDIRECT("route!D997")&gt;0,L997,(""))</f>
        <v/>
      </c>
      <c r="B997" s="156" t="str">
        <f t="array" aca="1" ref="B997" ca="1">IF(INDIRECT("route!D997")&gt;0,H997,(""))</f>
        <v/>
      </c>
      <c r="C997" s="157" t="str">
        <f t="shared" ca="1" si="65"/>
        <v xml:space="preserve"> </v>
      </c>
      <c r="D997" s="140">
        <f t="array" aca="1" ref="D997" ca="1">INDIRECT("route!E997")</f>
        <v>0</v>
      </c>
      <c r="E997" s="140" t="str">
        <f t="shared" ca="1" si="56"/>
        <v/>
      </c>
      <c r="F997" s="158">
        <f t="shared" si="66"/>
        <v>12.777777777777779</v>
      </c>
      <c r="G997" s="162">
        <f t="shared" ca="1" si="63"/>
        <v>0</v>
      </c>
      <c r="H997" s="160" t="e">
        <f t="shared" ca="1" si="68"/>
        <v>#NUM!</v>
      </c>
      <c r="I997" s="158">
        <f t="shared" si="67"/>
        <v>12.222222222222221</v>
      </c>
      <c r="J997" s="162">
        <f t="shared" ca="1" si="64"/>
        <v>0</v>
      </c>
      <c r="K997" s="162"/>
      <c r="L997" s="160" t="e">
        <f t="shared" ca="1" si="69"/>
        <v>#NUM!</v>
      </c>
      <c r="M997" s="158">
        <f t="array" aca="1" ref="M997" ca="1">INDIRECT("route!E997")-INDIRECT("route!E996")</f>
        <v>0</v>
      </c>
      <c r="N997" s="157">
        <f t="array" aca="1" ref="N997" ca="1">IF(INDIRECT("route!D997")="START",0,IF(T997=TRUE,N996,INDIRECT("route!E997")))</f>
        <v>141.80000000000001</v>
      </c>
      <c r="O997" s="139" t="e">
        <f t="shared" ca="1" si="57"/>
        <v>#VALUE!</v>
      </c>
      <c r="P997" s="139" t="e">
        <f t="shared" ca="1" si="58"/>
        <v>#VALUE!</v>
      </c>
      <c r="Q997" s="161" t="e">
        <f t="shared" ca="1" si="59"/>
        <v>#VALUE!</v>
      </c>
      <c r="R997" s="161" t="e">
        <f t="shared" ca="1" si="60"/>
        <v>#VALUE!</v>
      </c>
      <c r="S997" s="161" t="e">
        <f t="shared" ca="1" si="61"/>
        <v>#VALUE!</v>
      </c>
      <c r="T997" s="139" t="b">
        <f t="shared" ca="1" si="62"/>
        <v>1</v>
      </c>
      <c r="U997" s="139">
        <v>997</v>
      </c>
      <c r="V997" s="139"/>
      <c r="W997" s="141"/>
    </row>
    <row r="998" spans="1:23" ht="12" customHeight="1" x14ac:dyDescent="0.3">
      <c r="A998" s="156" t="str">
        <f t="array" aca="1" ref="A998" ca="1">IF(INDIRECT("route!D998")&gt;0,L998,(""))</f>
        <v/>
      </c>
      <c r="B998" s="156" t="str">
        <f t="array" aca="1" ref="B998" ca="1">IF(INDIRECT("route!D998")&gt;0,H998,(""))</f>
        <v/>
      </c>
      <c r="C998" s="157" t="str">
        <f t="shared" ca="1" si="65"/>
        <v xml:space="preserve"> </v>
      </c>
      <c r="D998" s="140">
        <f t="array" aca="1" ref="D998" ca="1">INDIRECT("route!E998")</f>
        <v>0</v>
      </c>
      <c r="E998" s="140" t="str">
        <f t="shared" ca="1" si="56"/>
        <v/>
      </c>
      <c r="F998" s="158">
        <f t="shared" si="66"/>
        <v>12.777777777777779</v>
      </c>
      <c r="G998" s="162">
        <f t="shared" ca="1" si="63"/>
        <v>0</v>
      </c>
      <c r="H998" s="160" t="e">
        <f t="shared" ca="1" si="68"/>
        <v>#NUM!</v>
      </c>
      <c r="I998" s="158">
        <f t="shared" si="67"/>
        <v>12.222222222222221</v>
      </c>
      <c r="J998" s="162">
        <f t="shared" ca="1" si="64"/>
        <v>0</v>
      </c>
      <c r="K998" s="162"/>
      <c r="L998" s="160" t="e">
        <f t="shared" ca="1" si="69"/>
        <v>#NUM!</v>
      </c>
      <c r="M998" s="158">
        <f t="array" aca="1" ref="M998" ca="1">INDIRECT("route!E998")-INDIRECT("route!E997")</f>
        <v>0</v>
      </c>
      <c r="N998" s="157">
        <f t="array" aca="1" ref="N998" ca="1">IF(INDIRECT("route!D998")="START",0,IF(T998=TRUE,N997,INDIRECT("route!E998")))</f>
        <v>141.80000000000001</v>
      </c>
      <c r="O998" s="139" t="e">
        <f t="shared" ca="1" si="57"/>
        <v>#VALUE!</v>
      </c>
      <c r="P998" s="139" t="e">
        <f t="shared" ca="1" si="58"/>
        <v>#VALUE!</v>
      </c>
      <c r="Q998" s="161" t="e">
        <f t="shared" ca="1" si="59"/>
        <v>#VALUE!</v>
      </c>
      <c r="R998" s="161" t="e">
        <f t="shared" ca="1" si="60"/>
        <v>#VALUE!</v>
      </c>
      <c r="S998" s="161" t="e">
        <f t="shared" ca="1" si="61"/>
        <v>#VALUE!</v>
      </c>
      <c r="T998" s="139" t="b">
        <f t="shared" ca="1" si="62"/>
        <v>1</v>
      </c>
      <c r="U998" s="139">
        <v>998</v>
      </c>
      <c r="V998" s="139"/>
      <c r="W998" s="141"/>
    </row>
    <row r="999" spans="1:23" ht="12" customHeight="1" x14ac:dyDescent="0.3">
      <c r="A999" s="156" t="str">
        <f t="array" aca="1" ref="A999" ca="1">IF(INDIRECT("route!D999")&gt;0,L999,(""))</f>
        <v/>
      </c>
      <c r="B999" s="156" t="str">
        <f t="array" aca="1" ref="B999" ca="1">IF(INDIRECT("route!D999")&gt;0,H999,(""))</f>
        <v/>
      </c>
      <c r="C999" s="157" t="str">
        <f t="shared" ca="1" si="65"/>
        <v xml:space="preserve"> </v>
      </c>
      <c r="D999" s="140">
        <f t="array" aca="1" ref="D999" ca="1">INDIRECT("route!E999")</f>
        <v>0</v>
      </c>
      <c r="E999" s="140" t="str">
        <f t="shared" ca="1" si="56"/>
        <v/>
      </c>
      <c r="F999" s="158">
        <f t="shared" si="66"/>
        <v>12.777777777777779</v>
      </c>
      <c r="G999" s="162">
        <f t="shared" ca="1" si="63"/>
        <v>0</v>
      </c>
      <c r="H999" s="160" t="e">
        <f t="shared" ca="1" si="68"/>
        <v>#NUM!</v>
      </c>
      <c r="I999" s="158">
        <f t="shared" si="67"/>
        <v>12.222222222222221</v>
      </c>
      <c r="J999" s="162">
        <f t="shared" ca="1" si="64"/>
        <v>0</v>
      </c>
      <c r="K999" s="162"/>
      <c r="L999" s="160" t="e">
        <f t="shared" ca="1" si="69"/>
        <v>#NUM!</v>
      </c>
      <c r="M999" s="158">
        <f t="array" aca="1" ref="M999" ca="1">INDIRECT("route!E999")-INDIRECT("route!E998")</f>
        <v>0</v>
      </c>
      <c r="N999" s="157">
        <f t="array" aca="1" ref="N999" ca="1">IF(INDIRECT("route!D999")="START",0,IF(T999=TRUE,N998,INDIRECT("route!E999")))</f>
        <v>141.80000000000001</v>
      </c>
      <c r="O999" s="139" t="e">
        <f t="shared" ca="1" si="57"/>
        <v>#VALUE!</v>
      </c>
      <c r="P999" s="139" t="e">
        <f t="shared" ca="1" si="58"/>
        <v>#VALUE!</v>
      </c>
      <c r="Q999" s="161" t="e">
        <f t="shared" ca="1" si="59"/>
        <v>#VALUE!</v>
      </c>
      <c r="R999" s="161" t="e">
        <f t="shared" ca="1" si="60"/>
        <v>#VALUE!</v>
      </c>
      <c r="S999" s="161" t="e">
        <f t="shared" ca="1" si="61"/>
        <v>#VALUE!</v>
      </c>
      <c r="T999" s="139" t="b">
        <f t="shared" ca="1" si="62"/>
        <v>1</v>
      </c>
      <c r="U999" s="139">
        <v>999</v>
      </c>
      <c r="V999" s="139"/>
      <c r="W999" s="141"/>
    </row>
    <row r="1000" spans="1:23" ht="12" customHeight="1" x14ac:dyDescent="0.3">
      <c r="A1000" s="156" t="str">
        <f t="array" aca="1" ref="A1000" ca="1">IF(INDIRECT("route!D1000")&gt;0,L1000,(""))</f>
        <v/>
      </c>
      <c r="B1000" s="156" t="str">
        <f t="array" aca="1" ref="B1000" ca="1">IF(INDIRECT("route!D1000")&gt;0,H1000,(""))</f>
        <v/>
      </c>
      <c r="C1000" s="157" t="str">
        <f t="shared" ca="1" si="65"/>
        <v xml:space="preserve"> </v>
      </c>
      <c r="D1000" s="140">
        <f t="array" aca="1" ref="D1000" ca="1">INDIRECT("route!E1000")</f>
        <v>0</v>
      </c>
      <c r="E1000" s="140" t="str">
        <f t="shared" ca="1" si="56"/>
        <v/>
      </c>
      <c r="F1000" s="158">
        <f t="shared" si="66"/>
        <v>12.777777777777779</v>
      </c>
      <c r="G1000" s="162">
        <f t="shared" ca="1" si="63"/>
        <v>0</v>
      </c>
      <c r="H1000" s="160" t="e">
        <f t="shared" ca="1" si="68"/>
        <v>#NUM!</v>
      </c>
      <c r="I1000" s="158">
        <f t="shared" si="67"/>
        <v>12.222222222222221</v>
      </c>
      <c r="J1000" s="162">
        <f t="shared" ca="1" si="64"/>
        <v>0</v>
      </c>
      <c r="K1000" s="162"/>
      <c r="L1000" s="160" t="e">
        <f t="shared" ca="1" si="69"/>
        <v>#NUM!</v>
      </c>
      <c r="M1000" s="158">
        <f t="array" aca="1" ref="M1000" ca="1">INDIRECT("route!E1000")-INDIRECT("route!E999")</f>
        <v>0</v>
      </c>
      <c r="N1000" s="157">
        <f t="array" aca="1" ref="N1000" ca="1">IF(INDIRECT("route!D1000")="START",0,IF(T1000=TRUE,N999,INDIRECT("route!E1000")))</f>
        <v>141.80000000000001</v>
      </c>
      <c r="O1000" s="139" t="e">
        <f t="shared" ca="1" si="57"/>
        <v>#VALUE!</v>
      </c>
      <c r="P1000" s="139" t="e">
        <f t="shared" ca="1" si="58"/>
        <v>#VALUE!</v>
      </c>
      <c r="Q1000" s="161" t="e">
        <f t="shared" ca="1" si="59"/>
        <v>#VALUE!</v>
      </c>
      <c r="R1000" s="161" t="e">
        <f t="shared" ca="1" si="60"/>
        <v>#VALUE!</v>
      </c>
      <c r="S1000" s="161" t="e">
        <f t="shared" ca="1" si="61"/>
        <v>#VALUE!</v>
      </c>
      <c r="T1000" s="139" t="b">
        <f t="shared" ca="1" si="62"/>
        <v>1</v>
      </c>
      <c r="U1000" s="139">
        <v>1000</v>
      </c>
      <c r="V1000" s="139"/>
      <c r="W1000" s="141"/>
    </row>
    <row r="1001" spans="1:23" ht="12" customHeight="1" x14ac:dyDescent="0.3">
      <c r="A1001" s="156" t="str">
        <f t="array" aca="1" ref="A1001" ca="1">IF(INDIRECT("route!D1001")&gt;0,L1001,(""))</f>
        <v/>
      </c>
      <c r="B1001" s="156" t="str">
        <f t="array" aca="1" ref="B1001" ca="1">IF(INDIRECT("route!D1001")&gt;0,H1001,(""))</f>
        <v/>
      </c>
      <c r="C1001" s="157" t="str">
        <f t="shared" ca="1" si="65"/>
        <v xml:space="preserve"> </v>
      </c>
      <c r="D1001" s="140">
        <f t="array" aca="1" ref="D1001" ca="1">INDIRECT("route!E1001")</f>
        <v>0</v>
      </c>
      <c r="E1001" s="140" t="str">
        <f t="shared" ca="1" si="56"/>
        <v/>
      </c>
      <c r="F1001" s="158">
        <f t="shared" si="66"/>
        <v>12.777777777777779</v>
      </c>
      <c r="G1001" s="162">
        <f t="shared" ca="1" si="63"/>
        <v>0</v>
      </c>
      <c r="H1001" s="160" t="e">
        <f t="shared" ca="1" si="68"/>
        <v>#NUM!</v>
      </c>
      <c r="I1001" s="158">
        <f t="shared" si="67"/>
        <v>12.222222222222221</v>
      </c>
      <c r="J1001" s="162">
        <f t="shared" ca="1" si="64"/>
        <v>0</v>
      </c>
      <c r="K1001" s="162"/>
      <c r="L1001" s="160" t="e">
        <f t="shared" ca="1" si="69"/>
        <v>#NUM!</v>
      </c>
      <c r="M1001" s="158">
        <f t="array" aca="1" ref="M1001" ca="1">INDIRECT("route!E1001")-INDIRECT("route!E1000")</f>
        <v>0</v>
      </c>
      <c r="N1001" s="157">
        <f t="array" aca="1" ref="N1001" ca="1">IF(INDIRECT("route!D1001")="START",0,IF(T1001=TRUE,N1000,INDIRECT("route!E1001")))</f>
        <v>141.80000000000001</v>
      </c>
      <c r="O1001" s="139" t="e">
        <f t="shared" ca="1" si="57"/>
        <v>#VALUE!</v>
      </c>
      <c r="P1001" s="139" t="e">
        <f t="shared" ca="1" si="58"/>
        <v>#VALUE!</v>
      </c>
      <c r="Q1001" s="161" t="e">
        <f t="shared" ca="1" si="59"/>
        <v>#VALUE!</v>
      </c>
      <c r="R1001" s="161" t="e">
        <f t="shared" ca="1" si="60"/>
        <v>#VALUE!</v>
      </c>
      <c r="S1001" s="161" t="e">
        <f t="shared" ca="1" si="61"/>
        <v>#VALUE!</v>
      </c>
      <c r="T1001" s="139" t="b">
        <f t="shared" ca="1" si="62"/>
        <v>1</v>
      </c>
      <c r="U1001" s="139">
        <v>1001</v>
      </c>
      <c r="V1001" s="139"/>
      <c r="W1001" s="141"/>
    </row>
    <row r="1002" spans="1:23" ht="12" customHeight="1" x14ac:dyDescent="0.3">
      <c r="A1002" s="156" t="str">
        <f t="array" aca="1" ref="A1002" ca="1">IF(INDIRECT("route!D1002")&gt;0,L1002,(""))</f>
        <v/>
      </c>
      <c r="B1002" s="156" t="str">
        <f t="array" aca="1" ref="B1002" ca="1">IF(INDIRECT("route!D1002")&gt;0,H1002,(""))</f>
        <v/>
      </c>
      <c r="C1002" s="157" t="str">
        <f t="shared" ca="1" si="65"/>
        <v xml:space="preserve"> </v>
      </c>
      <c r="D1002" s="140">
        <f t="array" aca="1" ref="D1002" ca="1">INDIRECT("route!E1002")</f>
        <v>0</v>
      </c>
      <c r="E1002" s="140" t="str">
        <f t="shared" ca="1" si="56"/>
        <v/>
      </c>
      <c r="F1002" s="158">
        <f t="shared" si="66"/>
        <v>12.777777777777779</v>
      </c>
      <c r="G1002" s="162">
        <f t="shared" ca="1" si="63"/>
        <v>0</v>
      </c>
      <c r="H1002" s="160" t="e">
        <f t="shared" ca="1" si="68"/>
        <v>#NUM!</v>
      </c>
      <c r="I1002" s="158">
        <f t="shared" si="67"/>
        <v>12.222222222222221</v>
      </c>
      <c r="J1002" s="162">
        <f t="shared" ca="1" si="64"/>
        <v>0</v>
      </c>
      <c r="K1002" s="162"/>
      <c r="L1002" s="160" t="e">
        <f t="shared" ca="1" si="69"/>
        <v>#NUM!</v>
      </c>
      <c r="M1002" s="158">
        <f t="array" aca="1" ref="M1002" ca="1">INDIRECT("route!E1002")-INDIRECT("route!E1001")</f>
        <v>0</v>
      </c>
      <c r="N1002" s="157">
        <f t="array" aca="1" ref="N1002" ca="1">IF(INDIRECT("route!D1002")="START",0,IF(T1002=TRUE,N1001,INDIRECT("route!E1002")))</f>
        <v>141.80000000000001</v>
      </c>
      <c r="O1002" s="139" t="e">
        <f t="shared" ca="1" si="57"/>
        <v>#VALUE!</v>
      </c>
      <c r="P1002" s="139" t="e">
        <f t="shared" ca="1" si="58"/>
        <v>#VALUE!</v>
      </c>
      <c r="Q1002" s="161" t="e">
        <f t="shared" ca="1" si="59"/>
        <v>#VALUE!</v>
      </c>
      <c r="R1002" s="161" t="e">
        <f t="shared" ca="1" si="60"/>
        <v>#VALUE!</v>
      </c>
      <c r="S1002" s="161" t="e">
        <f t="shared" ca="1" si="61"/>
        <v>#VALUE!</v>
      </c>
      <c r="T1002" s="139" t="b">
        <f t="shared" ca="1" si="62"/>
        <v>1</v>
      </c>
      <c r="U1002" s="139">
        <v>1002</v>
      </c>
      <c r="V1002" s="139"/>
      <c r="W1002" s="141"/>
    </row>
    <row r="1003" spans="1:23" ht="12" customHeight="1" x14ac:dyDescent="0.3">
      <c r="A1003" s="156" t="str">
        <f t="array" aca="1" ref="A1003" ca="1">IF(INDIRECT("route!D1003")&gt;0,L1003,(""))</f>
        <v/>
      </c>
      <c r="B1003" s="156" t="str">
        <f t="array" aca="1" ref="B1003" ca="1">IF(INDIRECT("route!D1003")&gt;0,H1003,(""))</f>
        <v/>
      </c>
      <c r="C1003" s="157" t="str">
        <f t="shared" ca="1" si="65"/>
        <v xml:space="preserve"> </v>
      </c>
      <c r="D1003" s="140">
        <f t="array" aca="1" ref="D1003" ca="1">INDIRECT("route!E1003")</f>
        <v>0</v>
      </c>
      <c r="E1003" s="140" t="str">
        <f t="shared" ca="1" si="56"/>
        <v/>
      </c>
      <c r="F1003" s="158">
        <f t="shared" si="66"/>
        <v>12.777777777777779</v>
      </c>
      <c r="G1003" s="162">
        <f t="shared" ca="1" si="63"/>
        <v>0</v>
      </c>
      <c r="H1003" s="160" t="e">
        <f t="shared" ca="1" si="68"/>
        <v>#NUM!</v>
      </c>
      <c r="I1003" s="158">
        <f t="shared" si="67"/>
        <v>12.222222222222221</v>
      </c>
      <c r="J1003" s="162">
        <f t="shared" ca="1" si="64"/>
        <v>0</v>
      </c>
      <c r="K1003" s="162"/>
      <c r="L1003" s="160" t="e">
        <f t="shared" ca="1" si="69"/>
        <v>#NUM!</v>
      </c>
      <c r="M1003" s="158">
        <f t="array" aca="1" ref="M1003" ca="1">INDIRECT("route!E1003")-INDIRECT("route!E1002")</f>
        <v>0</v>
      </c>
      <c r="N1003" s="157">
        <f t="array" aca="1" ref="N1003" ca="1">IF(INDIRECT("route!D1003")="START",0,IF(T1003=TRUE,N1002,INDIRECT("route!E1003")))</f>
        <v>141.80000000000001</v>
      </c>
      <c r="O1003" s="139" t="e">
        <f t="shared" ca="1" si="57"/>
        <v>#VALUE!</v>
      </c>
      <c r="P1003" s="139" t="e">
        <f t="shared" ca="1" si="58"/>
        <v>#VALUE!</v>
      </c>
      <c r="Q1003" s="161" t="e">
        <f t="shared" ca="1" si="59"/>
        <v>#VALUE!</v>
      </c>
      <c r="R1003" s="161" t="e">
        <f t="shared" ca="1" si="60"/>
        <v>#VALUE!</v>
      </c>
      <c r="S1003" s="161" t="e">
        <f t="shared" ca="1" si="61"/>
        <v>#VALUE!</v>
      </c>
      <c r="T1003" s="139" t="b">
        <f t="shared" ca="1" si="62"/>
        <v>1</v>
      </c>
      <c r="U1003" s="139">
        <v>1003</v>
      </c>
      <c r="V1003" s="139"/>
      <c r="W1003" s="141"/>
    </row>
    <row r="1004" spans="1:23" ht="12" customHeight="1" x14ac:dyDescent="0.3">
      <c r="A1004" s="156" t="str">
        <f t="array" aca="1" ref="A1004" ca="1">IF(INDIRECT("route!D1004")&gt;0,L1004,(""))</f>
        <v/>
      </c>
      <c r="B1004" s="156" t="str">
        <f t="array" aca="1" ref="B1004" ca="1">IF(INDIRECT("route!D1004")&gt;0,H1004,(""))</f>
        <v/>
      </c>
      <c r="C1004" s="157" t="str">
        <f t="shared" ca="1" si="65"/>
        <v xml:space="preserve"> </v>
      </c>
      <c r="D1004" s="140">
        <f t="array" aca="1" ref="D1004" ca="1">INDIRECT("route!E1004")</f>
        <v>0</v>
      </c>
      <c r="E1004" s="140" t="str">
        <f t="shared" ca="1" si="56"/>
        <v/>
      </c>
      <c r="F1004" s="158">
        <f t="shared" si="66"/>
        <v>12.777777777777779</v>
      </c>
      <c r="G1004" s="162">
        <f t="shared" ca="1" si="63"/>
        <v>0</v>
      </c>
      <c r="H1004" s="160" t="e">
        <f t="shared" ca="1" si="68"/>
        <v>#NUM!</v>
      </c>
      <c r="I1004" s="158">
        <f t="shared" si="67"/>
        <v>12.222222222222221</v>
      </c>
      <c r="J1004" s="162">
        <f t="shared" ca="1" si="64"/>
        <v>0</v>
      </c>
      <c r="K1004" s="162"/>
      <c r="L1004" s="160" t="e">
        <f t="shared" ca="1" si="69"/>
        <v>#NUM!</v>
      </c>
      <c r="M1004" s="158">
        <f t="array" aca="1" ref="M1004" ca="1">INDIRECT("route!E1004")-INDIRECT("route!E1003")</f>
        <v>0</v>
      </c>
      <c r="N1004" s="157">
        <f t="array" aca="1" ref="N1004" ca="1">IF(INDIRECT("route!D1004")="START",0,IF(T1004=TRUE,N1003,INDIRECT("route!E1004")))</f>
        <v>141.80000000000001</v>
      </c>
      <c r="O1004" s="139" t="e">
        <f t="shared" ca="1" si="57"/>
        <v>#VALUE!</v>
      </c>
      <c r="P1004" s="139" t="e">
        <f t="shared" ca="1" si="58"/>
        <v>#VALUE!</v>
      </c>
      <c r="Q1004" s="161" t="e">
        <f t="shared" ca="1" si="59"/>
        <v>#VALUE!</v>
      </c>
      <c r="R1004" s="161" t="e">
        <f t="shared" ca="1" si="60"/>
        <v>#VALUE!</v>
      </c>
      <c r="S1004" s="161" t="e">
        <f t="shared" ca="1" si="61"/>
        <v>#VALUE!</v>
      </c>
      <c r="T1004" s="139" t="b">
        <f t="shared" ca="1" si="62"/>
        <v>1</v>
      </c>
      <c r="U1004" s="139">
        <v>1004</v>
      </c>
      <c r="V1004" s="139"/>
      <c r="W1004" s="141"/>
    </row>
    <row r="1005" spans="1:23" ht="12" customHeight="1" x14ac:dyDescent="0.3">
      <c r="A1005" s="156" t="str">
        <f t="array" aca="1" ref="A1005" ca="1">IF(INDIRECT("route!D1005")&gt;0,L1005,(""))</f>
        <v/>
      </c>
      <c r="B1005" s="156" t="str">
        <f t="array" aca="1" ref="B1005" ca="1">IF(INDIRECT("route!D1005")&gt;0,H1005,(""))</f>
        <v/>
      </c>
      <c r="C1005" s="157" t="str">
        <f t="shared" ca="1" si="65"/>
        <v xml:space="preserve"> </v>
      </c>
      <c r="D1005" s="140">
        <f t="array" aca="1" ref="D1005" ca="1">INDIRECT("route!E1005")</f>
        <v>0</v>
      </c>
      <c r="E1005" s="140" t="str">
        <f t="shared" ca="1" si="56"/>
        <v/>
      </c>
      <c r="F1005" s="158">
        <f t="shared" si="66"/>
        <v>12.777777777777779</v>
      </c>
      <c r="G1005" s="162">
        <f t="shared" ca="1" si="63"/>
        <v>0</v>
      </c>
      <c r="H1005" s="160" t="e">
        <f t="shared" ca="1" si="68"/>
        <v>#NUM!</v>
      </c>
      <c r="I1005" s="158">
        <f t="shared" si="67"/>
        <v>12.222222222222221</v>
      </c>
      <c r="J1005" s="162">
        <f t="shared" ca="1" si="64"/>
        <v>0</v>
      </c>
      <c r="K1005" s="162"/>
      <c r="L1005" s="160" t="e">
        <f t="shared" ca="1" si="69"/>
        <v>#NUM!</v>
      </c>
      <c r="M1005" s="158">
        <f t="array" aca="1" ref="M1005" ca="1">INDIRECT("route!E1005")-INDIRECT("route!E1004")</f>
        <v>0</v>
      </c>
      <c r="N1005" s="157">
        <f t="array" aca="1" ref="N1005" ca="1">IF(INDIRECT("route!D1005")="START",0,IF(T1005=TRUE,N1004,INDIRECT("route!E1005")))</f>
        <v>141.80000000000001</v>
      </c>
      <c r="O1005" s="139" t="e">
        <f t="shared" ca="1" si="57"/>
        <v>#VALUE!</v>
      </c>
      <c r="P1005" s="139" t="e">
        <f t="shared" ca="1" si="58"/>
        <v>#VALUE!</v>
      </c>
      <c r="Q1005" s="161" t="e">
        <f t="shared" ca="1" si="59"/>
        <v>#VALUE!</v>
      </c>
      <c r="R1005" s="161" t="e">
        <f t="shared" ca="1" si="60"/>
        <v>#VALUE!</v>
      </c>
      <c r="S1005" s="161" t="e">
        <f t="shared" ca="1" si="61"/>
        <v>#VALUE!</v>
      </c>
      <c r="T1005" s="139" t="b">
        <f t="shared" ca="1" si="62"/>
        <v>1</v>
      </c>
      <c r="U1005" s="139">
        <v>1005</v>
      </c>
      <c r="V1005" s="139"/>
      <c r="W1005" s="141"/>
    </row>
    <row r="1006" spans="1:23" ht="12" customHeight="1" x14ac:dyDescent="0.3">
      <c r="A1006" s="156" t="str">
        <f t="array" aca="1" ref="A1006" ca="1">IF(INDIRECT("route!D1006")&gt;0,L1006,(""))</f>
        <v/>
      </c>
      <c r="B1006" s="156" t="str">
        <f t="array" aca="1" ref="B1006" ca="1">IF(INDIRECT("route!D1006")&gt;0,H1006,(""))</f>
        <v/>
      </c>
      <c r="C1006" s="157" t="str">
        <f t="shared" ca="1" si="65"/>
        <v xml:space="preserve"> </v>
      </c>
      <c r="D1006" s="140">
        <f t="array" aca="1" ref="D1006" ca="1">INDIRECT("route!E1006")</f>
        <v>0</v>
      </c>
      <c r="E1006" s="140" t="str">
        <f t="shared" ca="1" si="56"/>
        <v/>
      </c>
      <c r="F1006" s="158">
        <f t="shared" si="66"/>
        <v>12.777777777777779</v>
      </c>
      <c r="G1006" s="162">
        <f t="shared" ca="1" si="63"/>
        <v>0</v>
      </c>
      <c r="H1006" s="160" t="e">
        <f t="shared" ca="1" si="68"/>
        <v>#NUM!</v>
      </c>
      <c r="I1006" s="158">
        <f t="shared" si="67"/>
        <v>12.222222222222221</v>
      </c>
      <c r="J1006" s="162">
        <f t="shared" ca="1" si="64"/>
        <v>0</v>
      </c>
      <c r="K1006" s="162"/>
      <c r="L1006" s="160" t="e">
        <f t="shared" ca="1" si="69"/>
        <v>#NUM!</v>
      </c>
      <c r="M1006" s="158">
        <f t="array" aca="1" ref="M1006" ca="1">INDIRECT("route!E1006")-INDIRECT("route!E1005")</f>
        <v>0</v>
      </c>
      <c r="N1006" s="157">
        <f t="array" aca="1" ref="N1006" ca="1">IF(INDIRECT("route!D1006")="START",0,IF(T1006=TRUE,N1005,INDIRECT("route!E1006")))</f>
        <v>141.80000000000001</v>
      </c>
      <c r="O1006" s="139" t="e">
        <f t="shared" ca="1" si="57"/>
        <v>#VALUE!</v>
      </c>
      <c r="P1006" s="139" t="e">
        <f t="shared" ca="1" si="58"/>
        <v>#VALUE!</v>
      </c>
      <c r="Q1006" s="161" t="e">
        <f t="shared" ca="1" si="59"/>
        <v>#VALUE!</v>
      </c>
      <c r="R1006" s="161" t="e">
        <f t="shared" ca="1" si="60"/>
        <v>#VALUE!</v>
      </c>
      <c r="S1006" s="161" t="e">
        <f t="shared" ca="1" si="61"/>
        <v>#VALUE!</v>
      </c>
      <c r="T1006" s="139" t="b">
        <f t="shared" ca="1" si="62"/>
        <v>1</v>
      </c>
      <c r="U1006" s="139">
        <v>1006</v>
      </c>
      <c r="V1006" s="139"/>
      <c r="W1006" s="141"/>
    </row>
    <row r="1007" spans="1:23" ht="12" customHeight="1" x14ac:dyDescent="0.3">
      <c r="A1007" s="156" t="str">
        <f t="array" aca="1" ref="A1007" ca="1">IF(INDIRECT("route!D1007")&gt;0,L1007,(""))</f>
        <v/>
      </c>
      <c r="B1007" s="156" t="str">
        <f t="array" aca="1" ref="B1007" ca="1">IF(INDIRECT("route!D1007")&gt;0,H1007,(""))</f>
        <v/>
      </c>
      <c r="C1007" s="157" t="str">
        <f t="shared" ca="1" si="65"/>
        <v xml:space="preserve"> </v>
      </c>
      <c r="D1007" s="140">
        <f t="array" aca="1" ref="D1007" ca="1">INDIRECT("route!E1007")</f>
        <v>0</v>
      </c>
      <c r="E1007" s="140" t="str">
        <f t="shared" ca="1" si="56"/>
        <v/>
      </c>
      <c r="F1007" s="158">
        <f t="shared" si="66"/>
        <v>12.777777777777779</v>
      </c>
      <c r="G1007" s="162">
        <f t="shared" ca="1" si="63"/>
        <v>0</v>
      </c>
      <c r="H1007" s="160" t="e">
        <f t="shared" ca="1" si="68"/>
        <v>#NUM!</v>
      </c>
      <c r="I1007" s="158">
        <f t="shared" si="67"/>
        <v>12.222222222222221</v>
      </c>
      <c r="J1007" s="162">
        <f t="shared" ca="1" si="64"/>
        <v>0</v>
      </c>
      <c r="K1007" s="162"/>
      <c r="L1007" s="160" t="e">
        <f t="shared" ca="1" si="69"/>
        <v>#NUM!</v>
      </c>
      <c r="M1007" s="158">
        <f t="array" aca="1" ref="M1007" ca="1">INDIRECT("route!E1007")-INDIRECT("route!E1006")</f>
        <v>0</v>
      </c>
      <c r="N1007" s="157">
        <f t="array" aca="1" ref="N1007" ca="1">IF(INDIRECT("route!D1007")="START",0,IF(T1007=TRUE,N1006,INDIRECT("route!E1007")))</f>
        <v>141.80000000000001</v>
      </c>
      <c r="O1007" s="139" t="e">
        <f t="shared" ca="1" si="57"/>
        <v>#VALUE!</v>
      </c>
      <c r="P1007" s="139" t="e">
        <f t="shared" ca="1" si="58"/>
        <v>#VALUE!</v>
      </c>
      <c r="Q1007" s="161" t="e">
        <f t="shared" ca="1" si="59"/>
        <v>#VALUE!</v>
      </c>
      <c r="R1007" s="161" t="e">
        <f t="shared" ca="1" si="60"/>
        <v>#VALUE!</v>
      </c>
      <c r="S1007" s="161" t="e">
        <f t="shared" ca="1" si="61"/>
        <v>#VALUE!</v>
      </c>
      <c r="T1007" s="139" t="b">
        <f t="shared" ca="1" si="62"/>
        <v>1</v>
      </c>
      <c r="U1007" s="139">
        <v>1007</v>
      </c>
      <c r="V1007" s="139"/>
      <c r="W1007" s="141"/>
    </row>
    <row r="1008" spans="1:23" ht="12" customHeight="1" x14ac:dyDescent="0.3">
      <c r="A1008" s="156" t="str">
        <f t="array" aca="1" ref="A1008" ca="1">IF(INDIRECT("route!D1008")&gt;0,L1008,(""))</f>
        <v/>
      </c>
      <c r="B1008" s="156" t="str">
        <f t="array" aca="1" ref="B1008" ca="1">IF(INDIRECT("route!D1008")&gt;0,H1008,(""))</f>
        <v/>
      </c>
      <c r="C1008" s="157" t="str">
        <f t="shared" ca="1" si="65"/>
        <v xml:space="preserve"> </v>
      </c>
      <c r="D1008" s="140">
        <f t="array" aca="1" ref="D1008" ca="1">INDIRECT("route!E1008")</f>
        <v>0</v>
      </c>
      <c r="E1008" s="140" t="str">
        <f t="shared" ca="1" si="56"/>
        <v/>
      </c>
      <c r="F1008" s="158">
        <f t="shared" si="66"/>
        <v>12.777777777777779</v>
      </c>
      <c r="G1008" s="162">
        <f t="shared" ca="1" si="63"/>
        <v>0</v>
      </c>
      <c r="H1008" s="160" t="e">
        <f t="shared" ca="1" si="68"/>
        <v>#NUM!</v>
      </c>
      <c r="I1008" s="158">
        <f t="shared" si="67"/>
        <v>12.222222222222221</v>
      </c>
      <c r="J1008" s="162">
        <f t="shared" ca="1" si="64"/>
        <v>0</v>
      </c>
      <c r="K1008" s="162"/>
      <c r="L1008" s="160" t="e">
        <f t="shared" ca="1" si="69"/>
        <v>#NUM!</v>
      </c>
      <c r="M1008" s="158">
        <f t="array" aca="1" ref="M1008" ca="1">INDIRECT("route!E1008")-INDIRECT("route!E1007")</f>
        <v>0</v>
      </c>
      <c r="N1008" s="157">
        <f t="array" aca="1" ref="N1008" ca="1">IF(INDIRECT("route!D1008")="START",0,IF(T1008=TRUE,N1007,INDIRECT("route!E1008")))</f>
        <v>141.80000000000001</v>
      </c>
      <c r="O1008" s="139" t="e">
        <f t="shared" ca="1" si="57"/>
        <v>#VALUE!</v>
      </c>
      <c r="P1008" s="139" t="e">
        <f t="shared" ca="1" si="58"/>
        <v>#VALUE!</v>
      </c>
      <c r="Q1008" s="161" t="e">
        <f t="shared" ca="1" si="59"/>
        <v>#VALUE!</v>
      </c>
      <c r="R1008" s="161" t="e">
        <f t="shared" ca="1" si="60"/>
        <v>#VALUE!</v>
      </c>
      <c r="S1008" s="161" t="e">
        <f t="shared" ca="1" si="61"/>
        <v>#VALUE!</v>
      </c>
      <c r="T1008" s="139" t="b">
        <f t="shared" ca="1" si="62"/>
        <v>1</v>
      </c>
      <c r="U1008" s="139">
        <v>1008</v>
      </c>
      <c r="V1008" s="139"/>
      <c r="W1008" s="141"/>
    </row>
    <row r="1009" spans="1:23" ht="12" customHeight="1" x14ac:dyDescent="0.3">
      <c r="A1009" s="156" t="str">
        <f t="array" aca="1" ref="A1009" ca="1">IF(INDIRECT("route!D1009")&gt;0,L1009,(""))</f>
        <v/>
      </c>
      <c r="B1009" s="156" t="str">
        <f t="array" aca="1" ref="B1009" ca="1">IF(INDIRECT("route!D1009")&gt;0,H1009,(""))</f>
        <v/>
      </c>
      <c r="C1009" s="157" t="str">
        <f t="shared" ca="1" si="65"/>
        <v xml:space="preserve"> </v>
      </c>
      <c r="D1009" s="140">
        <f t="array" aca="1" ref="D1009" ca="1">INDIRECT("route!E1009")</f>
        <v>0</v>
      </c>
      <c r="E1009" s="140" t="str">
        <f t="shared" ca="1" si="56"/>
        <v/>
      </c>
      <c r="F1009" s="158">
        <f t="shared" si="66"/>
        <v>12.777777777777779</v>
      </c>
      <c r="G1009" s="162">
        <f t="shared" ca="1" si="63"/>
        <v>0</v>
      </c>
      <c r="H1009" s="160" t="e">
        <f t="shared" ca="1" si="68"/>
        <v>#NUM!</v>
      </c>
      <c r="I1009" s="158">
        <f t="shared" si="67"/>
        <v>12.222222222222221</v>
      </c>
      <c r="J1009" s="162">
        <f t="shared" ca="1" si="64"/>
        <v>0</v>
      </c>
      <c r="K1009" s="162"/>
      <c r="L1009" s="160" t="e">
        <f t="shared" ca="1" si="69"/>
        <v>#NUM!</v>
      </c>
      <c r="M1009" s="158">
        <f t="array" aca="1" ref="M1009" ca="1">INDIRECT("route!E1009")-INDIRECT("route!E1008")</f>
        <v>0</v>
      </c>
      <c r="N1009" s="157">
        <f t="array" aca="1" ref="N1009" ca="1">IF(INDIRECT("route!D1009")="START",0,IF(T1009=TRUE,N1008,INDIRECT("route!E1009")))</f>
        <v>141.80000000000001</v>
      </c>
      <c r="O1009" s="139" t="e">
        <f t="shared" ca="1" si="57"/>
        <v>#VALUE!</v>
      </c>
      <c r="P1009" s="139" t="e">
        <f t="shared" ca="1" si="58"/>
        <v>#VALUE!</v>
      </c>
      <c r="Q1009" s="161" t="e">
        <f t="shared" ca="1" si="59"/>
        <v>#VALUE!</v>
      </c>
      <c r="R1009" s="161" t="e">
        <f t="shared" ca="1" si="60"/>
        <v>#VALUE!</v>
      </c>
      <c r="S1009" s="161" t="e">
        <f t="shared" ca="1" si="61"/>
        <v>#VALUE!</v>
      </c>
      <c r="T1009" s="139" t="b">
        <f t="shared" ca="1" si="62"/>
        <v>1</v>
      </c>
      <c r="U1009" s="139">
        <v>1009</v>
      </c>
      <c r="V1009" s="139"/>
      <c r="W1009" s="141"/>
    </row>
    <row r="1010" spans="1:23" ht="12" customHeight="1" x14ac:dyDescent="0.3">
      <c r="A1010" s="156" t="str">
        <f t="array" aca="1" ref="A1010" ca="1">IF(INDIRECT("route!D1010")&gt;0,L1010,(""))</f>
        <v/>
      </c>
      <c r="B1010" s="156" t="str">
        <f t="array" aca="1" ref="B1010" ca="1">IF(INDIRECT("route!D1010")&gt;0,H1010,(""))</f>
        <v/>
      </c>
      <c r="C1010" s="157" t="str">
        <f t="shared" ca="1" si="65"/>
        <v xml:space="preserve"> </v>
      </c>
      <c r="D1010" s="140">
        <f t="array" aca="1" ref="D1010" ca="1">INDIRECT("route!E1010")</f>
        <v>0</v>
      </c>
      <c r="E1010" s="140" t="str">
        <f t="shared" ca="1" si="56"/>
        <v/>
      </c>
      <c r="F1010" s="158">
        <f t="shared" si="66"/>
        <v>12.777777777777779</v>
      </c>
      <c r="G1010" s="162">
        <f t="shared" ca="1" si="63"/>
        <v>0</v>
      </c>
      <c r="H1010" s="160" t="e">
        <f t="shared" ca="1" si="68"/>
        <v>#NUM!</v>
      </c>
      <c r="I1010" s="158">
        <f t="shared" si="67"/>
        <v>12.222222222222221</v>
      </c>
      <c r="J1010" s="162">
        <f t="shared" ca="1" si="64"/>
        <v>0</v>
      </c>
      <c r="K1010" s="162"/>
      <c r="L1010" s="160" t="e">
        <f t="shared" ca="1" si="69"/>
        <v>#NUM!</v>
      </c>
      <c r="M1010" s="158">
        <f t="array" aca="1" ref="M1010" ca="1">INDIRECT("route!E1010")-INDIRECT("route!E1009")</f>
        <v>0</v>
      </c>
      <c r="N1010" s="157">
        <f t="array" aca="1" ref="N1010" ca="1">IF(INDIRECT("route!D1010")="START",0,IF(T1010=TRUE,N1009,INDIRECT("route!E1010")))</f>
        <v>141.80000000000001</v>
      </c>
      <c r="O1010" s="139" t="e">
        <f t="shared" ca="1" si="57"/>
        <v>#VALUE!</v>
      </c>
      <c r="P1010" s="139" t="e">
        <f t="shared" ca="1" si="58"/>
        <v>#VALUE!</v>
      </c>
      <c r="Q1010" s="161" t="e">
        <f t="shared" ca="1" si="59"/>
        <v>#VALUE!</v>
      </c>
      <c r="R1010" s="161" t="e">
        <f t="shared" ca="1" si="60"/>
        <v>#VALUE!</v>
      </c>
      <c r="S1010" s="161" t="e">
        <f t="shared" ca="1" si="61"/>
        <v>#VALUE!</v>
      </c>
      <c r="T1010" s="139" t="b">
        <f t="shared" ca="1" si="62"/>
        <v>1</v>
      </c>
      <c r="U1010" s="139">
        <v>1010</v>
      </c>
      <c r="V1010" s="139"/>
      <c r="W1010" s="141"/>
    </row>
    <row r="1011" spans="1:23" ht="12" customHeight="1" x14ac:dyDescent="0.3">
      <c r="A1011" s="156" t="str">
        <f t="array" aca="1" ref="A1011" ca="1">IF(INDIRECT("route!D1011")&gt;0,L1011,(""))</f>
        <v/>
      </c>
      <c r="B1011" s="156" t="str">
        <f t="array" aca="1" ref="B1011" ca="1">IF(INDIRECT("route!D1011")&gt;0,H1011,(""))</f>
        <v/>
      </c>
      <c r="C1011" s="157" t="str">
        <f t="shared" ca="1" si="65"/>
        <v xml:space="preserve"> </v>
      </c>
      <c r="D1011" s="140">
        <f t="array" aca="1" ref="D1011" ca="1">INDIRECT("route!E1011")</f>
        <v>0</v>
      </c>
      <c r="E1011" s="140" t="str">
        <f t="shared" ca="1" si="56"/>
        <v/>
      </c>
      <c r="F1011" s="158">
        <f t="shared" si="66"/>
        <v>12.777777777777779</v>
      </c>
      <c r="G1011" s="162">
        <f t="shared" ca="1" si="63"/>
        <v>0</v>
      </c>
      <c r="H1011" s="160" t="e">
        <f t="shared" ca="1" si="68"/>
        <v>#NUM!</v>
      </c>
      <c r="I1011" s="158">
        <f t="shared" si="67"/>
        <v>12.222222222222221</v>
      </c>
      <c r="J1011" s="162">
        <f t="shared" ca="1" si="64"/>
        <v>0</v>
      </c>
      <c r="K1011" s="162"/>
      <c r="L1011" s="160" t="e">
        <f t="shared" ca="1" si="69"/>
        <v>#NUM!</v>
      </c>
      <c r="M1011" s="158">
        <f t="array" aca="1" ref="M1011" ca="1">INDIRECT("route!E1011")-INDIRECT("route!E1010")</f>
        <v>0</v>
      </c>
      <c r="N1011" s="157">
        <f t="array" aca="1" ref="N1011" ca="1">IF(INDIRECT("route!D1011")="START",0,IF(T1011=TRUE,N1010,INDIRECT("route!E1011")))</f>
        <v>141.80000000000001</v>
      </c>
      <c r="O1011" s="139" t="e">
        <f t="shared" ca="1" si="57"/>
        <v>#VALUE!</v>
      </c>
      <c r="P1011" s="139" t="e">
        <f t="shared" ca="1" si="58"/>
        <v>#VALUE!</v>
      </c>
      <c r="Q1011" s="161" t="e">
        <f t="shared" ca="1" si="59"/>
        <v>#VALUE!</v>
      </c>
      <c r="R1011" s="161" t="e">
        <f t="shared" ca="1" si="60"/>
        <v>#VALUE!</v>
      </c>
      <c r="S1011" s="161" t="e">
        <f t="shared" ca="1" si="61"/>
        <v>#VALUE!</v>
      </c>
      <c r="T1011" s="139" t="b">
        <f t="shared" ca="1" si="62"/>
        <v>1</v>
      </c>
      <c r="U1011" s="139">
        <v>1011</v>
      </c>
      <c r="V1011" s="139"/>
      <c r="W1011" s="141"/>
    </row>
    <row r="1012" spans="1:23" ht="12" customHeight="1" x14ac:dyDescent="0.3">
      <c r="A1012" s="156" t="str">
        <f t="array" aca="1" ref="A1012" ca="1">IF(INDIRECT("route!D1012")&gt;0,L1012,(""))</f>
        <v/>
      </c>
      <c r="B1012" s="156" t="str">
        <f t="array" aca="1" ref="B1012" ca="1">IF(INDIRECT("route!D1012")&gt;0,H1012,(""))</f>
        <v/>
      </c>
      <c r="C1012" s="157" t="str">
        <f t="shared" ca="1" si="65"/>
        <v xml:space="preserve"> </v>
      </c>
      <c r="D1012" s="140">
        <f t="array" aca="1" ref="D1012" ca="1">INDIRECT("route!E1012")</f>
        <v>0</v>
      </c>
      <c r="E1012" s="140" t="str">
        <f t="shared" ca="1" si="56"/>
        <v/>
      </c>
      <c r="F1012" s="158">
        <f t="shared" si="66"/>
        <v>12.777777777777779</v>
      </c>
      <c r="G1012" s="162">
        <f t="shared" ca="1" si="63"/>
        <v>0</v>
      </c>
      <c r="H1012" s="160" t="e">
        <f t="shared" ca="1" si="68"/>
        <v>#NUM!</v>
      </c>
      <c r="I1012" s="158">
        <f t="shared" si="67"/>
        <v>12.222222222222221</v>
      </c>
      <c r="J1012" s="162">
        <f t="shared" ca="1" si="64"/>
        <v>0</v>
      </c>
      <c r="K1012" s="162"/>
      <c r="L1012" s="160" t="e">
        <f t="shared" ca="1" si="69"/>
        <v>#NUM!</v>
      </c>
      <c r="M1012" s="158">
        <f t="array" aca="1" ref="M1012" ca="1">INDIRECT("route!E1012")-INDIRECT("route!E1011")</f>
        <v>0</v>
      </c>
      <c r="N1012" s="157">
        <f t="array" aca="1" ref="N1012" ca="1">IF(INDIRECT("route!D1012")="START",0,IF(T1012=TRUE,N1011,INDIRECT("route!E1012")))</f>
        <v>141.80000000000001</v>
      </c>
      <c r="O1012" s="139" t="e">
        <f t="shared" ca="1" si="57"/>
        <v>#VALUE!</v>
      </c>
      <c r="P1012" s="139" t="e">
        <f t="shared" ca="1" si="58"/>
        <v>#VALUE!</v>
      </c>
      <c r="Q1012" s="161" t="e">
        <f t="shared" ca="1" si="59"/>
        <v>#VALUE!</v>
      </c>
      <c r="R1012" s="161" t="e">
        <f t="shared" ca="1" si="60"/>
        <v>#VALUE!</v>
      </c>
      <c r="S1012" s="161" t="e">
        <f t="shared" ca="1" si="61"/>
        <v>#VALUE!</v>
      </c>
      <c r="T1012" s="139" t="b">
        <f t="shared" ca="1" si="62"/>
        <v>1</v>
      </c>
      <c r="U1012" s="139">
        <v>1012</v>
      </c>
      <c r="V1012" s="139"/>
      <c r="W1012" s="141"/>
    </row>
    <row r="1013" spans="1:23" ht="12" customHeight="1" x14ac:dyDescent="0.3">
      <c r="A1013" s="156" t="str">
        <f t="array" aca="1" ref="A1013" ca="1">IF(INDIRECT("route!D1013")&gt;0,L1013,(""))</f>
        <v/>
      </c>
      <c r="B1013" s="156" t="str">
        <f t="array" aca="1" ref="B1013" ca="1">IF(INDIRECT("route!D1013")&gt;0,H1013,(""))</f>
        <v/>
      </c>
      <c r="C1013" s="157" t="str">
        <f t="shared" ca="1" si="65"/>
        <v xml:space="preserve"> </v>
      </c>
      <c r="D1013" s="140">
        <f t="array" aca="1" ref="D1013" ca="1">INDIRECT("route!E1013")</f>
        <v>0</v>
      </c>
      <c r="E1013" s="140" t="str">
        <f t="shared" ca="1" si="56"/>
        <v/>
      </c>
      <c r="F1013" s="158">
        <f t="shared" si="66"/>
        <v>12.777777777777779</v>
      </c>
      <c r="G1013" s="162">
        <f t="shared" ca="1" si="63"/>
        <v>0</v>
      </c>
      <c r="H1013" s="160" t="e">
        <f t="shared" ca="1" si="68"/>
        <v>#NUM!</v>
      </c>
      <c r="I1013" s="158">
        <f t="shared" si="67"/>
        <v>12.222222222222221</v>
      </c>
      <c r="J1013" s="162">
        <f t="shared" ca="1" si="64"/>
        <v>0</v>
      </c>
      <c r="K1013" s="162"/>
      <c r="L1013" s="160" t="e">
        <f t="shared" ca="1" si="69"/>
        <v>#NUM!</v>
      </c>
      <c r="M1013" s="158">
        <f t="array" aca="1" ref="M1013" ca="1">INDIRECT("route!E1013")-INDIRECT("route!E1012")</f>
        <v>0</v>
      </c>
      <c r="N1013" s="157">
        <f t="array" aca="1" ref="N1013" ca="1">IF(INDIRECT("route!D1013")="START",0,IF(T1013=TRUE,N1012,INDIRECT("route!E1013")))</f>
        <v>141.80000000000001</v>
      </c>
      <c r="O1013" s="139" t="e">
        <f t="shared" ca="1" si="57"/>
        <v>#VALUE!</v>
      </c>
      <c r="P1013" s="139" t="e">
        <f t="shared" ca="1" si="58"/>
        <v>#VALUE!</v>
      </c>
      <c r="Q1013" s="161" t="e">
        <f t="shared" ca="1" si="59"/>
        <v>#VALUE!</v>
      </c>
      <c r="R1013" s="161" t="e">
        <f t="shared" ca="1" si="60"/>
        <v>#VALUE!</v>
      </c>
      <c r="S1013" s="161" t="e">
        <f t="shared" ca="1" si="61"/>
        <v>#VALUE!</v>
      </c>
      <c r="T1013" s="139" t="b">
        <f t="shared" ca="1" si="62"/>
        <v>1</v>
      </c>
      <c r="U1013" s="139">
        <v>1013</v>
      </c>
      <c r="V1013" s="139"/>
      <c r="W1013" s="141"/>
    </row>
    <row r="1014" spans="1:23" ht="12" customHeight="1" x14ac:dyDescent="0.3">
      <c r="A1014" s="156" t="str">
        <f t="array" aca="1" ref="A1014" ca="1">IF(INDIRECT("route!D1014")&gt;0,L1014,(""))</f>
        <v/>
      </c>
      <c r="B1014" s="156" t="str">
        <f t="array" aca="1" ref="B1014" ca="1">IF(INDIRECT("route!D1014")&gt;0,H1014,(""))</f>
        <v/>
      </c>
      <c r="C1014" s="157" t="str">
        <f t="shared" ca="1" si="65"/>
        <v xml:space="preserve"> </v>
      </c>
      <c r="D1014" s="140">
        <f t="array" aca="1" ref="D1014" ca="1">INDIRECT("route!E1014")</f>
        <v>0</v>
      </c>
      <c r="E1014" s="140" t="str">
        <f t="shared" ca="1" si="56"/>
        <v/>
      </c>
      <c r="F1014" s="158">
        <f t="shared" si="66"/>
        <v>12.777777777777779</v>
      </c>
      <c r="G1014" s="162">
        <f t="shared" ca="1" si="63"/>
        <v>0</v>
      </c>
      <c r="H1014" s="160" t="e">
        <f t="shared" ca="1" si="68"/>
        <v>#NUM!</v>
      </c>
      <c r="I1014" s="158">
        <f t="shared" si="67"/>
        <v>12.222222222222221</v>
      </c>
      <c r="J1014" s="162">
        <f t="shared" ca="1" si="64"/>
        <v>0</v>
      </c>
      <c r="K1014" s="162"/>
      <c r="L1014" s="160" t="e">
        <f t="shared" ca="1" si="69"/>
        <v>#NUM!</v>
      </c>
      <c r="M1014" s="158">
        <f t="array" aca="1" ref="M1014" ca="1">INDIRECT("route!E1014")-INDIRECT("route!E1013")</f>
        <v>0</v>
      </c>
      <c r="N1014" s="157">
        <f t="array" aca="1" ref="N1014" ca="1">IF(INDIRECT("route!D1014")="START",0,IF(T1014=TRUE,N1013,INDIRECT("route!E1014")))</f>
        <v>141.80000000000001</v>
      </c>
      <c r="O1014" s="139" t="e">
        <f t="shared" ca="1" si="57"/>
        <v>#VALUE!</v>
      </c>
      <c r="P1014" s="139" t="e">
        <f t="shared" ca="1" si="58"/>
        <v>#VALUE!</v>
      </c>
      <c r="Q1014" s="161" t="e">
        <f t="shared" ca="1" si="59"/>
        <v>#VALUE!</v>
      </c>
      <c r="R1014" s="161" t="e">
        <f t="shared" ca="1" si="60"/>
        <v>#VALUE!</v>
      </c>
      <c r="S1014" s="161" t="e">
        <f t="shared" ca="1" si="61"/>
        <v>#VALUE!</v>
      </c>
      <c r="T1014" s="139" t="b">
        <f t="shared" ca="1" si="62"/>
        <v>1</v>
      </c>
      <c r="U1014" s="139">
        <v>1014</v>
      </c>
      <c r="V1014" s="139"/>
      <c r="W1014" s="141"/>
    </row>
    <row r="1015" spans="1:23" ht="12" customHeight="1" x14ac:dyDescent="0.3">
      <c r="A1015" s="156" t="str">
        <f t="array" aca="1" ref="A1015" ca="1">IF(INDIRECT("route!D1015")&gt;0,L1015,(""))</f>
        <v/>
      </c>
      <c r="B1015" s="156" t="str">
        <f t="array" aca="1" ref="B1015" ca="1">IF(INDIRECT("route!D1015")&gt;0,H1015,(""))</f>
        <v/>
      </c>
      <c r="C1015" s="157" t="str">
        <f t="shared" ca="1" si="65"/>
        <v xml:space="preserve"> </v>
      </c>
      <c r="D1015" s="140">
        <f t="array" aca="1" ref="D1015" ca="1">INDIRECT("route!E1015")</f>
        <v>0</v>
      </c>
      <c r="E1015" s="140" t="str">
        <f t="shared" ca="1" si="56"/>
        <v/>
      </c>
      <c r="F1015" s="158">
        <f t="shared" si="66"/>
        <v>12.777777777777779</v>
      </c>
      <c r="G1015" s="162">
        <f t="shared" ca="1" si="63"/>
        <v>0</v>
      </c>
      <c r="H1015" s="160" t="e">
        <f t="shared" ca="1" si="68"/>
        <v>#NUM!</v>
      </c>
      <c r="I1015" s="158">
        <f t="shared" si="67"/>
        <v>12.222222222222221</v>
      </c>
      <c r="J1015" s="162">
        <f t="shared" ca="1" si="64"/>
        <v>0</v>
      </c>
      <c r="K1015" s="162"/>
      <c r="L1015" s="160" t="e">
        <f t="shared" ca="1" si="69"/>
        <v>#NUM!</v>
      </c>
      <c r="M1015" s="158">
        <f t="array" aca="1" ref="M1015" ca="1">INDIRECT("route!E1015")-INDIRECT("route!E1014")</f>
        <v>0</v>
      </c>
      <c r="N1015" s="157">
        <f t="array" aca="1" ref="N1015" ca="1">IF(INDIRECT("route!D1015")="START",0,IF(T1015=TRUE,N1014,INDIRECT("route!E1015")))</f>
        <v>141.80000000000001</v>
      </c>
      <c r="O1015" s="139" t="e">
        <f t="shared" ca="1" si="57"/>
        <v>#VALUE!</v>
      </c>
      <c r="P1015" s="139" t="e">
        <f t="shared" ca="1" si="58"/>
        <v>#VALUE!</v>
      </c>
      <c r="Q1015" s="161" t="e">
        <f t="shared" ca="1" si="59"/>
        <v>#VALUE!</v>
      </c>
      <c r="R1015" s="161" t="e">
        <f t="shared" ca="1" si="60"/>
        <v>#VALUE!</v>
      </c>
      <c r="S1015" s="161" t="e">
        <f t="shared" ca="1" si="61"/>
        <v>#VALUE!</v>
      </c>
      <c r="T1015" s="139" t="b">
        <f t="shared" ca="1" si="62"/>
        <v>1</v>
      </c>
      <c r="U1015" s="139">
        <v>1015</v>
      </c>
      <c r="V1015" s="139"/>
      <c r="W1015" s="141"/>
    </row>
    <row r="1016" spans="1:23" ht="12" customHeight="1" x14ac:dyDescent="0.3">
      <c r="A1016" s="156" t="str">
        <f t="array" aca="1" ref="A1016" ca="1">IF(INDIRECT("route!D1016")&gt;0,L1016,(""))</f>
        <v/>
      </c>
      <c r="B1016" s="156" t="str">
        <f t="array" aca="1" ref="B1016" ca="1">IF(INDIRECT("route!D1016")&gt;0,H1016,(""))</f>
        <v/>
      </c>
      <c r="C1016" s="157" t="str">
        <f t="shared" ca="1" si="65"/>
        <v xml:space="preserve"> </v>
      </c>
      <c r="D1016" s="140">
        <f t="array" aca="1" ref="D1016" ca="1">INDIRECT("route!E1016")</f>
        <v>0</v>
      </c>
      <c r="E1016" s="140" t="str">
        <f t="shared" ca="1" si="56"/>
        <v/>
      </c>
      <c r="F1016" s="158">
        <f t="shared" si="66"/>
        <v>12.777777777777779</v>
      </c>
      <c r="G1016" s="162">
        <f t="shared" ca="1" si="63"/>
        <v>0</v>
      </c>
      <c r="H1016" s="160" t="e">
        <f t="shared" ca="1" si="68"/>
        <v>#NUM!</v>
      </c>
      <c r="I1016" s="158">
        <f t="shared" si="67"/>
        <v>12.222222222222221</v>
      </c>
      <c r="J1016" s="162">
        <f t="shared" ca="1" si="64"/>
        <v>0</v>
      </c>
      <c r="K1016" s="162"/>
      <c r="L1016" s="160" t="e">
        <f t="shared" ca="1" si="69"/>
        <v>#NUM!</v>
      </c>
      <c r="M1016" s="158">
        <f t="array" aca="1" ref="M1016" ca="1">INDIRECT("route!E1016")-INDIRECT("route!E1015")</f>
        <v>0</v>
      </c>
      <c r="N1016" s="157">
        <f t="array" aca="1" ref="N1016" ca="1">IF(INDIRECT("route!D1016")="START",0,IF(T1016=TRUE,N1015,INDIRECT("route!E1016")))</f>
        <v>141.80000000000001</v>
      </c>
      <c r="O1016" s="139" t="e">
        <f t="shared" ca="1" si="57"/>
        <v>#VALUE!</v>
      </c>
      <c r="P1016" s="139" t="e">
        <f t="shared" ca="1" si="58"/>
        <v>#VALUE!</v>
      </c>
      <c r="Q1016" s="161" t="e">
        <f t="shared" ca="1" si="59"/>
        <v>#VALUE!</v>
      </c>
      <c r="R1016" s="161" t="e">
        <f t="shared" ca="1" si="60"/>
        <v>#VALUE!</v>
      </c>
      <c r="S1016" s="161" t="e">
        <f t="shared" ca="1" si="61"/>
        <v>#VALUE!</v>
      </c>
      <c r="T1016" s="139" t="b">
        <f t="shared" ca="1" si="62"/>
        <v>1</v>
      </c>
      <c r="U1016" s="139">
        <v>1016</v>
      </c>
      <c r="V1016" s="139"/>
      <c r="W1016" s="141"/>
    </row>
    <row r="1017" spans="1:23" ht="12" customHeight="1" x14ac:dyDescent="0.3">
      <c r="A1017" s="156" t="str">
        <f t="array" aca="1" ref="A1017" ca="1">IF(INDIRECT("route!D1017")&gt;0,L1017,(""))</f>
        <v/>
      </c>
      <c r="B1017" s="156" t="str">
        <f t="array" aca="1" ref="B1017" ca="1">IF(INDIRECT("route!D1017")&gt;0,H1017,(""))</f>
        <v/>
      </c>
      <c r="C1017" s="157" t="str">
        <f t="shared" ca="1" si="65"/>
        <v xml:space="preserve"> </v>
      </c>
      <c r="D1017" s="140">
        <f t="array" aca="1" ref="D1017" ca="1">INDIRECT("route!E1017")</f>
        <v>0</v>
      </c>
      <c r="E1017" s="140" t="str">
        <f t="shared" ca="1" si="56"/>
        <v/>
      </c>
      <c r="F1017" s="158">
        <f t="shared" si="66"/>
        <v>12.777777777777779</v>
      </c>
      <c r="G1017" s="162">
        <f t="shared" ca="1" si="63"/>
        <v>0</v>
      </c>
      <c r="H1017" s="160" t="e">
        <f t="shared" ca="1" si="68"/>
        <v>#NUM!</v>
      </c>
      <c r="I1017" s="158">
        <f t="shared" si="67"/>
        <v>12.222222222222221</v>
      </c>
      <c r="J1017" s="162">
        <f t="shared" ca="1" si="64"/>
        <v>0</v>
      </c>
      <c r="K1017" s="162"/>
      <c r="L1017" s="160" t="e">
        <f t="shared" ca="1" si="69"/>
        <v>#NUM!</v>
      </c>
      <c r="M1017" s="158">
        <f t="array" aca="1" ref="M1017" ca="1">INDIRECT("route!E1017")-INDIRECT("route!E1016")</f>
        <v>0</v>
      </c>
      <c r="N1017" s="157">
        <f t="array" aca="1" ref="N1017" ca="1">IF(INDIRECT("route!D1017")="START",0,IF(T1017=TRUE,N1016,INDIRECT("route!E1017")))</f>
        <v>141.80000000000001</v>
      </c>
      <c r="O1017" s="139" t="e">
        <f t="shared" ca="1" si="57"/>
        <v>#VALUE!</v>
      </c>
      <c r="P1017" s="139" t="e">
        <f t="shared" ca="1" si="58"/>
        <v>#VALUE!</v>
      </c>
      <c r="Q1017" s="161" t="e">
        <f t="shared" ca="1" si="59"/>
        <v>#VALUE!</v>
      </c>
      <c r="R1017" s="161" t="e">
        <f t="shared" ca="1" si="60"/>
        <v>#VALUE!</v>
      </c>
      <c r="S1017" s="161" t="e">
        <f t="shared" ca="1" si="61"/>
        <v>#VALUE!</v>
      </c>
      <c r="T1017" s="139" t="b">
        <f t="shared" ca="1" si="62"/>
        <v>1</v>
      </c>
      <c r="U1017" s="139">
        <v>1017</v>
      </c>
      <c r="V1017" s="139"/>
      <c r="W1017" s="141"/>
    </row>
    <row r="1018" spans="1:23" ht="12" customHeight="1" x14ac:dyDescent="0.3">
      <c r="A1018" s="156" t="str">
        <f t="array" aca="1" ref="A1018" ca="1">IF(INDIRECT("route!D1018")&gt;0,L1018,(""))</f>
        <v/>
      </c>
      <c r="B1018" s="156" t="str">
        <f t="array" aca="1" ref="B1018" ca="1">IF(INDIRECT("route!D1018")&gt;0,H1018,(""))</f>
        <v/>
      </c>
      <c r="C1018" s="157" t="str">
        <f t="shared" ca="1" si="65"/>
        <v xml:space="preserve"> </v>
      </c>
      <c r="D1018" s="140">
        <f t="array" aca="1" ref="D1018" ca="1">INDIRECT("route!E1018")</f>
        <v>0</v>
      </c>
      <c r="E1018" s="140" t="str">
        <f t="shared" ca="1" si="56"/>
        <v/>
      </c>
      <c r="F1018" s="158">
        <f t="shared" si="66"/>
        <v>12.777777777777779</v>
      </c>
      <c r="G1018" s="162">
        <f t="shared" ca="1" si="63"/>
        <v>0</v>
      </c>
      <c r="H1018" s="160" t="e">
        <f t="shared" ca="1" si="68"/>
        <v>#NUM!</v>
      </c>
      <c r="I1018" s="158">
        <f t="shared" si="67"/>
        <v>12.222222222222221</v>
      </c>
      <c r="J1018" s="162">
        <f t="shared" ca="1" si="64"/>
        <v>0</v>
      </c>
      <c r="K1018" s="162"/>
      <c r="L1018" s="160" t="e">
        <f t="shared" ca="1" si="69"/>
        <v>#NUM!</v>
      </c>
      <c r="M1018" s="158">
        <f t="array" aca="1" ref="M1018" ca="1">INDIRECT("route!E1018")-INDIRECT("route!E1017")</f>
        <v>0</v>
      </c>
      <c r="N1018" s="157">
        <f t="array" aca="1" ref="N1018" ca="1">IF(INDIRECT("route!D1018")="START",0,IF(T1018=TRUE,N1017,INDIRECT("route!E1018")))</f>
        <v>141.80000000000001</v>
      </c>
      <c r="O1018" s="139" t="e">
        <f t="shared" ca="1" si="57"/>
        <v>#VALUE!</v>
      </c>
      <c r="P1018" s="139" t="e">
        <f t="shared" ca="1" si="58"/>
        <v>#VALUE!</v>
      </c>
      <c r="Q1018" s="161" t="e">
        <f t="shared" ca="1" si="59"/>
        <v>#VALUE!</v>
      </c>
      <c r="R1018" s="161" t="e">
        <f t="shared" ca="1" si="60"/>
        <v>#VALUE!</v>
      </c>
      <c r="S1018" s="161" t="e">
        <f t="shared" ca="1" si="61"/>
        <v>#VALUE!</v>
      </c>
      <c r="T1018" s="139" t="b">
        <f t="shared" ca="1" si="62"/>
        <v>1</v>
      </c>
      <c r="U1018" s="139">
        <v>1018</v>
      </c>
      <c r="V1018" s="139"/>
      <c r="W1018" s="141"/>
    </row>
    <row r="1019" spans="1:23" ht="12" customHeight="1" x14ac:dyDescent="0.3">
      <c r="A1019" s="156" t="str">
        <f t="array" aca="1" ref="A1019" ca="1">IF(INDIRECT("route!D1019")&gt;0,L1019,(""))</f>
        <v/>
      </c>
      <c r="B1019" s="156" t="str">
        <f t="array" aca="1" ref="B1019" ca="1">IF(INDIRECT("route!D1019")&gt;0,H1019,(""))</f>
        <v/>
      </c>
      <c r="C1019" s="157" t="str">
        <f t="shared" ca="1" si="65"/>
        <v xml:space="preserve"> </v>
      </c>
      <c r="D1019" s="140">
        <f t="array" aca="1" ref="D1019" ca="1">INDIRECT("route!E1019")</f>
        <v>0</v>
      </c>
      <c r="E1019" s="140" t="str">
        <f t="shared" ca="1" si="56"/>
        <v/>
      </c>
      <c r="F1019" s="158">
        <f t="shared" si="66"/>
        <v>12.777777777777779</v>
      </c>
      <c r="G1019" s="162">
        <f t="shared" ca="1" si="63"/>
        <v>0</v>
      </c>
      <c r="H1019" s="160" t="e">
        <f t="shared" ca="1" si="68"/>
        <v>#NUM!</v>
      </c>
      <c r="I1019" s="158">
        <f t="shared" si="67"/>
        <v>12.222222222222221</v>
      </c>
      <c r="J1019" s="162">
        <f t="shared" ca="1" si="64"/>
        <v>0</v>
      </c>
      <c r="K1019" s="162"/>
      <c r="L1019" s="160" t="e">
        <f t="shared" ca="1" si="69"/>
        <v>#NUM!</v>
      </c>
      <c r="M1019" s="158">
        <f t="array" aca="1" ref="M1019" ca="1">INDIRECT("route!E1019")-INDIRECT("route!E1018")</f>
        <v>0</v>
      </c>
      <c r="N1019" s="157">
        <f t="array" aca="1" ref="N1019" ca="1">IF(INDIRECT("route!D1019")="START",0,IF(T1019=TRUE,N1018,INDIRECT("route!E1019")))</f>
        <v>141.80000000000001</v>
      </c>
      <c r="O1019" s="139" t="e">
        <f t="shared" ca="1" si="57"/>
        <v>#VALUE!</v>
      </c>
      <c r="P1019" s="139" t="e">
        <f t="shared" ca="1" si="58"/>
        <v>#VALUE!</v>
      </c>
      <c r="Q1019" s="161" t="e">
        <f t="shared" ca="1" si="59"/>
        <v>#VALUE!</v>
      </c>
      <c r="R1019" s="161" t="e">
        <f t="shared" ca="1" si="60"/>
        <v>#VALUE!</v>
      </c>
      <c r="S1019" s="161" t="e">
        <f t="shared" ca="1" si="61"/>
        <v>#VALUE!</v>
      </c>
      <c r="T1019" s="139" t="b">
        <f t="shared" ca="1" si="62"/>
        <v>1</v>
      </c>
      <c r="U1019" s="139">
        <v>1019</v>
      </c>
      <c r="V1019" s="139"/>
      <c r="W1019" s="141"/>
    </row>
    <row r="1020" spans="1:23" ht="12" customHeight="1" x14ac:dyDescent="0.3">
      <c r="A1020" s="156" t="str">
        <f t="array" aca="1" ref="A1020" ca="1">IF(INDIRECT("route!D1020")&gt;0,L1020,(""))</f>
        <v/>
      </c>
      <c r="B1020" s="156" t="str">
        <f t="array" aca="1" ref="B1020" ca="1">IF(INDIRECT("route!D1020")&gt;0,H1020,(""))</f>
        <v/>
      </c>
      <c r="C1020" s="157" t="str">
        <f t="shared" ca="1" si="65"/>
        <v xml:space="preserve"> </v>
      </c>
      <c r="D1020" s="140">
        <f t="array" aca="1" ref="D1020" ca="1">INDIRECT("route!E1020")</f>
        <v>0</v>
      </c>
      <c r="E1020" s="140" t="str">
        <f t="shared" ca="1" si="56"/>
        <v/>
      </c>
      <c r="F1020" s="158">
        <f t="shared" si="66"/>
        <v>12.777777777777779</v>
      </c>
      <c r="G1020" s="162">
        <f t="shared" ca="1" si="63"/>
        <v>0</v>
      </c>
      <c r="H1020" s="160" t="e">
        <f t="shared" ca="1" si="68"/>
        <v>#NUM!</v>
      </c>
      <c r="I1020" s="158">
        <f t="shared" si="67"/>
        <v>12.222222222222221</v>
      </c>
      <c r="J1020" s="162">
        <f t="shared" ca="1" si="64"/>
        <v>0</v>
      </c>
      <c r="K1020" s="162"/>
      <c r="L1020" s="160" t="e">
        <f t="shared" ca="1" si="69"/>
        <v>#NUM!</v>
      </c>
      <c r="M1020" s="158">
        <f t="array" aca="1" ref="M1020" ca="1">INDIRECT("route!E1020")-INDIRECT("route!E1019")</f>
        <v>0</v>
      </c>
      <c r="N1020" s="157">
        <f t="array" aca="1" ref="N1020" ca="1">IF(INDIRECT("route!D1020")="START",0,IF(T1020=TRUE,N1019,INDIRECT("route!E1020")))</f>
        <v>141.80000000000001</v>
      </c>
      <c r="O1020" s="139" t="e">
        <f t="shared" ca="1" si="57"/>
        <v>#VALUE!</v>
      </c>
      <c r="P1020" s="139" t="e">
        <f t="shared" ca="1" si="58"/>
        <v>#VALUE!</v>
      </c>
      <c r="Q1020" s="161" t="e">
        <f t="shared" ca="1" si="59"/>
        <v>#VALUE!</v>
      </c>
      <c r="R1020" s="161" t="e">
        <f t="shared" ca="1" si="60"/>
        <v>#VALUE!</v>
      </c>
      <c r="S1020" s="161" t="e">
        <f t="shared" ca="1" si="61"/>
        <v>#VALUE!</v>
      </c>
      <c r="T1020" s="139" t="b">
        <f t="shared" ca="1" si="62"/>
        <v>1</v>
      </c>
      <c r="U1020" s="139">
        <v>1020</v>
      </c>
      <c r="V1020" s="139"/>
      <c r="W1020" s="141"/>
    </row>
    <row r="1021" spans="1:23" ht="12" customHeight="1" x14ac:dyDescent="0.3">
      <c r="A1021" s="156" t="str">
        <f t="array" aca="1" ref="A1021" ca="1">IF(INDIRECT("route!D1021")&gt;0,L1021,(""))</f>
        <v/>
      </c>
      <c r="B1021" s="156" t="str">
        <f t="array" aca="1" ref="B1021" ca="1">IF(INDIRECT("route!D1021")&gt;0,H1021,(""))</f>
        <v/>
      </c>
      <c r="C1021" s="157" t="str">
        <f t="shared" ca="1" si="65"/>
        <v xml:space="preserve"> </v>
      </c>
      <c r="D1021" s="140">
        <f t="array" aca="1" ref="D1021" ca="1">INDIRECT("route!E1021")</f>
        <v>0</v>
      </c>
      <c r="E1021" s="140" t="str">
        <f t="shared" ca="1" si="56"/>
        <v/>
      </c>
      <c r="F1021" s="158">
        <f t="shared" si="66"/>
        <v>12.777777777777779</v>
      </c>
      <c r="G1021" s="162">
        <f t="shared" ca="1" si="63"/>
        <v>0</v>
      </c>
      <c r="H1021" s="160" t="e">
        <f t="shared" ca="1" si="68"/>
        <v>#NUM!</v>
      </c>
      <c r="I1021" s="158">
        <f t="shared" si="67"/>
        <v>12.222222222222221</v>
      </c>
      <c r="J1021" s="162">
        <f t="shared" ca="1" si="64"/>
        <v>0</v>
      </c>
      <c r="K1021" s="162"/>
      <c r="L1021" s="160" t="e">
        <f t="shared" ca="1" si="69"/>
        <v>#NUM!</v>
      </c>
      <c r="M1021" s="158">
        <f t="array" aca="1" ref="M1021" ca="1">INDIRECT("route!E1021")-INDIRECT("route!E1020")</f>
        <v>0</v>
      </c>
      <c r="N1021" s="157">
        <f t="array" aca="1" ref="N1021" ca="1">IF(INDIRECT("route!D1021")="START",0,IF(T1021=TRUE,N1020,INDIRECT("route!E1021")))</f>
        <v>141.80000000000001</v>
      </c>
      <c r="O1021" s="139" t="e">
        <f t="shared" ca="1" si="57"/>
        <v>#VALUE!</v>
      </c>
      <c r="P1021" s="139" t="e">
        <f t="shared" ca="1" si="58"/>
        <v>#VALUE!</v>
      </c>
      <c r="Q1021" s="161" t="e">
        <f t="shared" ca="1" si="59"/>
        <v>#VALUE!</v>
      </c>
      <c r="R1021" s="161" t="e">
        <f t="shared" ca="1" si="60"/>
        <v>#VALUE!</v>
      </c>
      <c r="S1021" s="161" t="e">
        <f t="shared" ca="1" si="61"/>
        <v>#VALUE!</v>
      </c>
      <c r="T1021" s="139" t="b">
        <f t="shared" ca="1" si="62"/>
        <v>1</v>
      </c>
      <c r="U1021" s="139">
        <v>1021</v>
      </c>
      <c r="V1021" s="139"/>
      <c r="W1021" s="141"/>
    </row>
    <row r="1022" spans="1:23" ht="12" customHeight="1" x14ac:dyDescent="0.3">
      <c r="A1022" s="156" t="str">
        <f t="array" aca="1" ref="A1022" ca="1">IF(INDIRECT("route!D1022")&gt;0,L1022,(""))</f>
        <v/>
      </c>
      <c r="B1022" s="156" t="str">
        <f t="array" aca="1" ref="B1022" ca="1">IF(INDIRECT("route!D1022")&gt;0,H1022,(""))</f>
        <v/>
      </c>
      <c r="C1022" s="157" t="str">
        <f t="shared" ca="1" si="65"/>
        <v xml:space="preserve"> </v>
      </c>
      <c r="D1022" s="140">
        <f t="array" aca="1" ref="D1022" ca="1">INDIRECT("route!E1022")</f>
        <v>0</v>
      </c>
      <c r="E1022" s="140" t="str">
        <f t="shared" ca="1" si="56"/>
        <v/>
      </c>
      <c r="F1022" s="158">
        <f t="shared" si="66"/>
        <v>12.777777777777779</v>
      </c>
      <c r="G1022" s="162">
        <f t="shared" ca="1" si="63"/>
        <v>0</v>
      </c>
      <c r="H1022" s="160" t="e">
        <f t="shared" ca="1" si="68"/>
        <v>#NUM!</v>
      </c>
      <c r="I1022" s="158">
        <f t="shared" si="67"/>
        <v>12.222222222222221</v>
      </c>
      <c r="J1022" s="162">
        <f t="shared" ca="1" si="64"/>
        <v>0</v>
      </c>
      <c r="K1022" s="162"/>
      <c r="L1022" s="160" t="e">
        <f t="shared" ca="1" si="69"/>
        <v>#NUM!</v>
      </c>
      <c r="M1022" s="158">
        <f t="array" aca="1" ref="M1022" ca="1">INDIRECT("route!E1022")-INDIRECT("route!E1021")</f>
        <v>0</v>
      </c>
      <c r="N1022" s="157">
        <f t="array" aca="1" ref="N1022" ca="1">IF(INDIRECT("route!D1022")="START",0,IF(T1022=TRUE,N1021,INDIRECT("route!E1022")))</f>
        <v>141.80000000000001</v>
      </c>
      <c r="O1022" s="139" t="e">
        <f t="shared" ca="1" si="57"/>
        <v>#VALUE!</v>
      </c>
      <c r="P1022" s="139" t="e">
        <f t="shared" ca="1" si="58"/>
        <v>#VALUE!</v>
      </c>
      <c r="Q1022" s="161" t="e">
        <f t="shared" ca="1" si="59"/>
        <v>#VALUE!</v>
      </c>
      <c r="R1022" s="161" t="e">
        <f t="shared" ca="1" si="60"/>
        <v>#VALUE!</v>
      </c>
      <c r="S1022" s="161" t="e">
        <f t="shared" ca="1" si="61"/>
        <v>#VALUE!</v>
      </c>
      <c r="T1022" s="139" t="b">
        <f t="shared" ca="1" si="62"/>
        <v>1</v>
      </c>
      <c r="U1022" s="139">
        <v>1022</v>
      </c>
      <c r="V1022" s="139"/>
      <c r="W1022" s="141"/>
    </row>
    <row r="1023" spans="1:23" ht="12" customHeight="1" x14ac:dyDescent="0.3">
      <c r="A1023" s="156" t="str">
        <f t="array" aca="1" ref="A1023" ca="1">IF(INDIRECT("route!D1023")&gt;0,L1023,(""))</f>
        <v/>
      </c>
      <c r="B1023" s="156" t="str">
        <f t="array" aca="1" ref="B1023" ca="1">IF(INDIRECT("route!D1023")&gt;0,H1023,(""))</f>
        <v/>
      </c>
      <c r="C1023" s="157" t="str">
        <f t="shared" ca="1" si="65"/>
        <v xml:space="preserve"> </v>
      </c>
      <c r="D1023" s="140">
        <f t="array" aca="1" ref="D1023" ca="1">INDIRECT("route!E1023")</f>
        <v>0</v>
      </c>
      <c r="E1023" s="140" t="str">
        <f t="shared" ca="1" si="56"/>
        <v/>
      </c>
      <c r="F1023" s="158">
        <f t="shared" si="66"/>
        <v>12.777777777777779</v>
      </c>
      <c r="G1023" s="162">
        <f t="shared" ca="1" si="63"/>
        <v>0</v>
      </c>
      <c r="H1023" s="160" t="e">
        <f t="shared" ca="1" si="68"/>
        <v>#NUM!</v>
      </c>
      <c r="I1023" s="158">
        <f t="shared" si="67"/>
        <v>12.222222222222221</v>
      </c>
      <c r="J1023" s="162">
        <f t="shared" ca="1" si="64"/>
        <v>0</v>
      </c>
      <c r="K1023" s="162"/>
      <c r="L1023" s="160" t="e">
        <f t="shared" ca="1" si="69"/>
        <v>#NUM!</v>
      </c>
      <c r="M1023" s="158">
        <f t="array" aca="1" ref="M1023" ca="1">INDIRECT("route!E1023")-INDIRECT("route!E1022")</f>
        <v>0</v>
      </c>
      <c r="N1023" s="157">
        <f t="array" aca="1" ref="N1023" ca="1">IF(INDIRECT("route!D1023")="START",0,IF(T1023=TRUE,N1022,INDIRECT("route!E1023")))</f>
        <v>141.80000000000001</v>
      </c>
      <c r="O1023" s="139" t="e">
        <f t="shared" ca="1" si="57"/>
        <v>#VALUE!</v>
      </c>
      <c r="P1023" s="139" t="e">
        <f t="shared" ca="1" si="58"/>
        <v>#VALUE!</v>
      </c>
      <c r="Q1023" s="161" t="e">
        <f t="shared" ca="1" si="59"/>
        <v>#VALUE!</v>
      </c>
      <c r="R1023" s="161" t="e">
        <f t="shared" ca="1" si="60"/>
        <v>#VALUE!</v>
      </c>
      <c r="S1023" s="161" t="e">
        <f t="shared" ca="1" si="61"/>
        <v>#VALUE!</v>
      </c>
      <c r="T1023" s="139" t="b">
        <f t="shared" ca="1" si="62"/>
        <v>1</v>
      </c>
      <c r="U1023" s="139">
        <v>1023</v>
      </c>
      <c r="V1023" s="139"/>
      <c r="W1023" s="141"/>
    </row>
    <row r="1024" spans="1:23" ht="12" customHeight="1" x14ac:dyDescent="0.3">
      <c r="A1024" s="156" t="str">
        <f t="array" aca="1" ref="A1024" ca="1">IF(INDIRECT("route!D1024")&gt;0,L1024,(""))</f>
        <v/>
      </c>
      <c r="B1024" s="156" t="str">
        <f t="array" aca="1" ref="B1024" ca="1">IF(INDIRECT("route!D1024")&gt;0,H1024,(""))</f>
        <v/>
      </c>
      <c r="C1024" s="157" t="str">
        <f t="shared" ca="1" si="65"/>
        <v xml:space="preserve"> </v>
      </c>
      <c r="D1024" s="140">
        <f t="array" aca="1" ref="D1024" ca="1">INDIRECT("route!E1024")</f>
        <v>0</v>
      </c>
      <c r="E1024" s="140" t="str">
        <f t="shared" ca="1" si="56"/>
        <v/>
      </c>
      <c r="F1024" s="158">
        <f t="shared" si="66"/>
        <v>12.777777777777779</v>
      </c>
      <c r="G1024" s="162">
        <f t="shared" ca="1" si="63"/>
        <v>0</v>
      </c>
      <c r="H1024" s="160" t="e">
        <f t="shared" ca="1" si="68"/>
        <v>#NUM!</v>
      </c>
      <c r="I1024" s="158">
        <f t="shared" si="67"/>
        <v>12.222222222222221</v>
      </c>
      <c r="J1024" s="162">
        <f t="shared" ca="1" si="64"/>
        <v>0</v>
      </c>
      <c r="K1024" s="162"/>
      <c r="L1024" s="160" t="e">
        <f t="shared" ca="1" si="69"/>
        <v>#NUM!</v>
      </c>
      <c r="M1024" s="158">
        <f t="array" aca="1" ref="M1024" ca="1">INDIRECT("route!E1024")-INDIRECT("route!E1023")</f>
        <v>0</v>
      </c>
      <c r="N1024" s="157">
        <f t="array" aca="1" ref="N1024" ca="1">IF(INDIRECT("route!D1024")="START",0,IF(T1024=TRUE,N1023,INDIRECT("route!E1024")))</f>
        <v>141.80000000000001</v>
      </c>
      <c r="O1024" s="139" t="e">
        <f t="shared" ca="1" si="57"/>
        <v>#VALUE!</v>
      </c>
      <c r="P1024" s="139" t="e">
        <f t="shared" ca="1" si="58"/>
        <v>#VALUE!</v>
      </c>
      <c r="Q1024" s="161" t="e">
        <f t="shared" ca="1" si="59"/>
        <v>#VALUE!</v>
      </c>
      <c r="R1024" s="161" t="e">
        <f t="shared" ca="1" si="60"/>
        <v>#VALUE!</v>
      </c>
      <c r="S1024" s="161" t="e">
        <f t="shared" ca="1" si="61"/>
        <v>#VALUE!</v>
      </c>
      <c r="T1024" s="139" t="b">
        <f t="shared" ca="1" si="62"/>
        <v>1</v>
      </c>
      <c r="U1024" s="139">
        <v>1024</v>
      </c>
      <c r="V1024" s="139"/>
      <c r="W1024" s="141"/>
    </row>
    <row r="1025" spans="1:23" ht="12" customHeight="1" x14ac:dyDescent="0.3">
      <c r="A1025" s="156" t="str">
        <f t="array" aca="1" ref="A1025" ca="1">IF(INDIRECT("route!D1025")&gt;0,L1025,(""))</f>
        <v/>
      </c>
      <c r="B1025" s="156" t="str">
        <f t="array" aca="1" ref="B1025" ca="1">IF(INDIRECT("route!D1025")&gt;0,H1025,(""))</f>
        <v/>
      </c>
      <c r="C1025" s="157" t="str">
        <f t="shared" ca="1" si="65"/>
        <v xml:space="preserve"> </v>
      </c>
      <c r="D1025" s="140">
        <f t="array" aca="1" ref="D1025" ca="1">INDIRECT("route!E1025")</f>
        <v>0</v>
      </c>
      <c r="E1025" s="140" t="str">
        <f t="shared" ca="1" si="56"/>
        <v/>
      </c>
      <c r="F1025" s="158">
        <f t="shared" si="66"/>
        <v>12.777777777777779</v>
      </c>
      <c r="G1025" s="162">
        <f t="shared" ca="1" si="63"/>
        <v>0</v>
      </c>
      <c r="H1025" s="160" t="e">
        <f t="shared" ca="1" si="68"/>
        <v>#NUM!</v>
      </c>
      <c r="I1025" s="158">
        <f t="shared" si="67"/>
        <v>12.222222222222221</v>
      </c>
      <c r="J1025" s="162">
        <f t="shared" ca="1" si="64"/>
        <v>0</v>
      </c>
      <c r="K1025" s="162"/>
      <c r="L1025" s="160" t="e">
        <f t="shared" ca="1" si="69"/>
        <v>#NUM!</v>
      </c>
      <c r="M1025" s="158">
        <f t="array" aca="1" ref="M1025" ca="1">INDIRECT("route!E1025")-INDIRECT("route!E1024")</f>
        <v>0</v>
      </c>
      <c r="N1025" s="157">
        <f t="array" aca="1" ref="N1025" ca="1">IF(INDIRECT("route!D1025")="START",0,IF(T1025=TRUE,N1024,INDIRECT("route!E1025")))</f>
        <v>141.80000000000001</v>
      </c>
      <c r="O1025" s="139" t="e">
        <f t="shared" ca="1" si="57"/>
        <v>#VALUE!</v>
      </c>
      <c r="P1025" s="139" t="e">
        <f t="shared" ca="1" si="58"/>
        <v>#VALUE!</v>
      </c>
      <c r="Q1025" s="161" t="e">
        <f t="shared" ca="1" si="59"/>
        <v>#VALUE!</v>
      </c>
      <c r="R1025" s="161" t="e">
        <f t="shared" ca="1" si="60"/>
        <v>#VALUE!</v>
      </c>
      <c r="S1025" s="161" t="e">
        <f t="shared" ca="1" si="61"/>
        <v>#VALUE!</v>
      </c>
      <c r="T1025" s="139" t="b">
        <f t="shared" ca="1" si="62"/>
        <v>1</v>
      </c>
      <c r="U1025" s="139">
        <v>1025</v>
      </c>
      <c r="V1025" s="139"/>
      <c r="W1025" s="141"/>
    </row>
    <row r="1026" spans="1:23" ht="12" customHeight="1" x14ac:dyDescent="0.3">
      <c r="A1026" s="156" t="str">
        <f t="array" aca="1" ref="A1026" ca="1">IF(INDIRECT("route!D1026")&gt;0,L1026,(""))</f>
        <v/>
      </c>
      <c r="B1026" s="156" t="str">
        <f t="array" aca="1" ref="B1026" ca="1">IF(INDIRECT("route!D1026")&gt;0,H1026,(""))</f>
        <v/>
      </c>
      <c r="C1026" s="157" t="str">
        <f t="shared" ca="1" si="65"/>
        <v xml:space="preserve"> </v>
      </c>
      <c r="D1026" s="140">
        <f t="array" aca="1" ref="D1026" ca="1">INDIRECT("route!E1026")</f>
        <v>0</v>
      </c>
      <c r="E1026" s="140" t="str">
        <f t="shared" ca="1" si="56"/>
        <v/>
      </c>
      <c r="F1026" s="158">
        <f t="shared" si="66"/>
        <v>12.777777777777779</v>
      </c>
      <c r="G1026" s="162">
        <f t="shared" ca="1" si="63"/>
        <v>0</v>
      </c>
      <c r="H1026" s="160" t="e">
        <f t="shared" ca="1" si="68"/>
        <v>#NUM!</v>
      </c>
      <c r="I1026" s="158">
        <f t="shared" si="67"/>
        <v>12.222222222222221</v>
      </c>
      <c r="J1026" s="162">
        <f t="shared" ca="1" si="64"/>
        <v>0</v>
      </c>
      <c r="K1026" s="162"/>
      <c r="L1026" s="160" t="e">
        <f t="shared" ca="1" si="69"/>
        <v>#NUM!</v>
      </c>
      <c r="M1026" s="158">
        <f t="array" aca="1" ref="M1026" ca="1">INDIRECT("route!E1026")-INDIRECT("route!E1025")</f>
        <v>0</v>
      </c>
      <c r="N1026" s="157">
        <f t="array" aca="1" ref="N1026" ca="1">IF(INDIRECT("route!D1026")="START",0,IF(T1026=TRUE,N1025,INDIRECT("route!E1026")))</f>
        <v>141.80000000000001</v>
      </c>
      <c r="O1026" s="139" t="e">
        <f t="shared" ca="1" si="57"/>
        <v>#VALUE!</v>
      </c>
      <c r="P1026" s="139" t="e">
        <f t="shared" ca="1" si="58"/>
        <v>#VALUE!</v>
      </c>
      <c r="Q1026" s="161" t="e">
        <f t="shared" ca="1" si="59"/>
        <v>#VALUE!</v>
      </c>
      <c r="R1026" s="161" t="e">
        <f t="shared" ca="1" si="60"/>
        <v>#VALUE!</v>
      </c>
      <c r="S1026" s="161" t="e">
        <f t="shared" ca="1" si="61"/>
        <v>#VALUE!</v>
      </c>
      <c r="T1026" s="139" t="b">
        <f t="shared" ca="1" si="62"/>
        <v>1</v>
      </c>
      <c r="U1026" s="139">
        <v>1026</v>
      </c>
      <c r="V1026" s="139"/>
      <c r="W1026" s="141"/>
    </row>
    <row r="1027" spans="1:23" ht="12" customHeight="1" x14ac:dyDescent="0.3">
      <c r="A1027" s="156" t="str">
        <f t="array" aca="1" ref="A1027" ca="1">IF(INDIRECT("route!D1027")&gt;0,L1027,(""))</f>
        <v/>
      </c>
      <c r="B1027" s="156" t="str">
        <f t="array" aca="1" ref="B1027" ca="1">IF(INDIRECT("route!D1027")&gt;0,H1027,(""))</f>
        <v/>
      </c>
      <c r="C1027" s="157" t="str">
        <f t="shared" ca="1" si="65"/>
        <v xml:space="preserve"> </v>
      </c>
      <c r="D1027" s="140">
        <f t="array" aca="1" ref="D1027" ca="1">INDIRECT("route!E1027")</f>
        <v>0</v>
      </c>
      <c r="E1027" s="140" t="str">
        <f t="shared" ref="E1027:E1281" ca="1" si="70">IF($T1027=TRUE,"",N1027-N1026)</f>
        <v/>
      </c>
      <c r="F1027" s="158">
        <f t="shared" si="66"/>
        <v>12.777777777777779</v>
      </c>
      <c r="G1027" s="162">
        <f t="shared" ca="1" si="63"/>
        <v>0</v>
      </c>
      <c r="H1027" s="160" t="e">
        <f t="shared" ca="1" si="68"/>
        <v>#NUM!</v>
      </c>
      <c r="I1027" s="158">
        <f t="shared" si="67"/>
        <v>12.222222222222221</v>
      </c>
      <c r="J1027" s="162">
        <f t="shared" ca="1" si="64"/>
        <v>0</v>
      </c>
      <c r="K1027" s="162"/>
      <c r="L1027" s="160" t="e">
        <f t="shared" ca="1" si="69"/>
        <v>#NUM!</v>
      </c>
      <c r="M1027" s="158">
        <f t="array" aca="1" ref="M1027" ca="1">INDIRECT("route!E1027")-INDIRECT("route!E1026")</f>
        <v>0</v>
      </c>
      <c r="N1027" s="157">
        <f t="array" aca="1" ref="N1027" ca="1">IF(INDIRECT("route!D1027")="START",0,IF(T1027=TRUE,N1026,INDIRECT("route!E1027")))</f>
        <v>141.80000000000001</v>
      </c>
      <c r="O1027" s="139" t="e">
        <f t="shared" ref="O1027:O1281" ca="1" si="71">SEARCH($O$6,INDIRECT("route!G"&amp;U1027))</f>
        <v>#VALUE!</v>
      </c>
      <c r="P1027" s="139" t="e">
        <f t="shared" ref="P1027:P1281" ca="1" si="72">SEARCH($P$6,INDIRECT("route!G"&amp;U1027))</f>
        <v>#VALUE!</v>
      </c>
      <c r="Q1027" s="161" t="e">
        <f t="shared" ref="Q1027:Q1281" ca="1" si="73">SEARCH($Q$6,INDIRECT("route!G"&amp;U1027))</f>
        <v>#VALUE!</v>
      </c>
      <c r="R1027" s="161" t="e">
        <f t="shared" ref="R1027:R1281" ca="1" si="74">SEARCH($R$6,INDIRECT("route!G"&amp;U1027))</f>
        <v>#VALUE!</v>
      </c>
      <c r="S1027" s="161" t="e">
        <f t="shared" ref="S1027:S1281" ca="1" si="75">SEARCH($S$6,INDIRECT("route!G"&amp;U1027))</f>
        <v>#VALUE!</v>
      </c>
      <c r="T1027" s="139" t="b">
        <f t="shared" ref="T1027:T1281" ca="1" si="76">AND(ISERROR(O1027),ISERROR(P1027),ISERROR(Q1027),ISERROR(R1027),ISERROR(S1027))</f>
        <v>1</v>
      </c>
      <c r="U1027" s="139">
        <v>1027</v>
      </c>
      <c r="V1027" s="139"/>
      <c r="W1027" s="141"/>
    </row>
    <row r="1028" spans="1:23" ht="12" customHeight="1" x14ac:dyDescent="0.3">
      <c r="A1028" s="156" t="str">
        <f t="array" aca="1" ref="A1028" ca="1">IF(INDIRECT("route!D1028")&gt;0,L1028,(""))</f>
        <v/>
      </c>
      <c r="B1028" s="156" t="str">
        <f t="array" aca="1" ref="B1028" ca="1">IF(INDIRECT("route!D1028")&gt;0,H1028,(""))</f>
        <v/>
      </c>
      <c r="C1028" s="157" t="str">
        <f t="shared" ca="1" si="65"/>
        <v xml:space="preserve"> </v>
      </c>
      <c r="D1028" s="140">
        <f t="array" aca="1" ref="D1028" ca="1">INDIRECT("route!E1028")</f>
        <v>0</v>
      </c>
      <c r="E1028" s="140" t="str">
        <f t="shared" ca="1" si="70"/>
        <v/>
      </c>
      <c r="F1028" s="158">
        <f t="shared" si="66"/>
        <v>12.777777777777779</v>
      </c>
      <c r="G1028" s="162">
        <f t="shared" ref="G1028:G1282" ca="1" si="77">TIME(0,0,0+M1028*1000/F1028)</f>
        <v>0</v>
      </c>
      <c r="H1028" s="160" t="e">
        <f t="shared" ca="1" si="68"/>
        <v>#NUM!</v>
      </c>
      <c r="I1028" s="158">
        <f t="shared" si="67"/>
        <v>12.222222222222221</v>
      </c>
      <c r="J1028" s="162">
        <f t="shared" ref="J1028:J1282" ca="1" si="78">TIME(0,0,0+M1028*1000/I1028)</f>
        <v>0</v>
      </c>
      <c r="K1028" s="162"/>
      <c r="L1028" s="160" t="e">
        <f t="shared" ca="1" si="69"/>
        <v>#NUM!</v>
      </c>
      <c r="M1028" s="158">
        <f t="array" aca="1" ref="M1028" ca="1">INDIRECT("route!E1028")-INDIRECT("route!E1027")</f>
        <v>0</v>
      </c>
      <c r="N1028" s="157">
        <f t="array" aca="1" ref="N1028" ca="1">IF(INDIRECT("route!D1028")="START",0,IF(T1028=TRUE,N1027,INDIRECT("route!E1028")))</f>
        <v>141.80000000000001</v>
      </c>
      <c r="O1028" s="139" t="e">
        <f t="shared" ca="1" si="71"/>
        <v>#VALUE!</v>
      </c>
      <c r="P1028" s="139" t="e">
        <f t="shared" ca="1" si="72"/>
        <v>#VALUE!</v>
      </c>
      <c r="Q1028" s="161" t="e">
        <f t="shared" ca="1" si="73"/>
        <v>#VALUE!</v>
      </c>
      <c r="R1028" s="161" t="e">
        <f t="shared" ca="1" si="74"/>
        <v>#VALUE!</v>
      </c>
      <c r="S1028" s="161" t="e">
        <f t="shared" ca="1" si="75"/>
        <v>#VALUE!</v>
      </c>
      <c r="T1028" s="139" t="b">
        <f t="shared" ca="1" si="76"/>
        <v>1</v>
      </c>
      <c r="U1028" s="139">
        <v>1028</v>
      </c>
      <c r="V1028" s="139"/>
      <c r="W1028" s="141"/>
    </row>
    <row r="1029" spans="1:23" ht="12" customHeight="1" x14ac:dyDescent="0.3">
      <c r="A1029" s="156" t="str">
        <f t="array" aca="1" ref="A1029" ca="1">IF(INDIRECT("route!D1029")&gt;0,L1029,(""))</f>
        <v/>
      </c>
      <c r="B1029" s="156" t="str">
        <f t="array" aca="1" ref="B1029" ca="1">IF(INDIRECT("route!D1029")&gt;0,H1029,(""))</f>
        <v/>
      </c>
      <c r="C1029" s="157" t="str">
        <f t="shared" ca="1" si="65"/>
        <v xml:space="preserve"> </v>
      </c>
      <c r="D1029" s="140">
        <f t="array" aca="1" ref="D1029" ca="1">INDIRECT("route!E1029")</f>
        <v>0</v>
      </c>
      <c r="E1029" s="140" t="str">
        <f t="shared" ca="1" si="70"/>
        <v/>
      </c>
      <c r="F1029" s="158">
        <f t="shared" si="66"/>
        <v>12.777777777777779</v>
      </c>
      <c r="G1029" s="162">
        <f t="shared" ca="1" si="77"/>
        <v>0</v>
      </c>
      <c r="H1029" s="160" t="e">
        <f t="shared" ca="1" si="68"/>
        <v>#NUM!</v>
      </c>
      <c r="I1029" s="158">
        <f t="shared" si="67"/>
        <v>12.222222222222221</v>
      </c>
      <c r="J1029" s="162">
        <f t="shared" ca="1" si="78"/>
        <v>0</v>
      </c>
      <c r="K1029" s="162"/>
      <c r="L1029" s="160" t="e">
        <f t="shared" ca="1" si="69"/>
        <v>#NUM!</v>
      </c>
      <c r="M1029" s="158">
        <f t="array" aca="1" ref="M1029" ca="1">INDIRECT("route!E1029")-INDIRECT("route!E1028")</f>
        <v>0</v>
      </c>
      <c r="N1029" s="157">
        <f t="array" aca="1" ref="N1029" ca="1">IF(INDIRECT("route!D1029")="START",0,IF(T1029=TRUE,N1028,INDIRECT("route!E1029")))</f>
        <v>141.80000000000001</v>
      </c>
      <c r="O1029" s="139" t="e">
        <f t="shared" ca="1" si="71"/>
        <v>#VALUE!</v>
      </c>
      <c r="P1029" s="139" t="e">
        <f t="shared" ca="1" si="72"/>
        <v>#VALUE!</v>
      </c>
      <c r="Q1029" s="161" t="e">
        <f t="shared" ca="1" si="73"/>
        <v>#VALUE!</v>
      </c>
      <c r="R1029" s="161" t="e">
        <f t="shared" ca="1" si="74"/>
        <v>#VALUE!</v>
      </c>
      <c r="S1029" s="161" t="e">
        <f t="shared" ca="1" si="75"/>
        <v>#VALUE!</v>
      </c>
      <c r="T1029" s="139" t="b">
        <f t="shared" ca="1" si="76"/>
        <v>1</v>
      </c>
      <c r="U1029" s="139">
        <v>1029</v>
      </c>
      <c r="V1029" s="139"/>
      <c r="W1029" s="141"/>
    </row>
    <row r="1030" spans="1:23" ht="12" customHeight="1" x14ac:dyDescent="0.3">
      <c r="A1030" s="156" t="str">
        <f t="array" aca="1" ref="A1030" ca="1">IF(INDIRECT("route!D1030")&gt;0,L1030,(""))</f>
        <v/>
      </c>
      <c r="B1030" s="156" t="str">
        <f t="array" aca="1" ref="B1030" ca="1">IF(INDIRECT("route!D1030")&gt;0,H1030,(""))</f>
        <v/>
      </c>
      <c r="C1030" s="157" t="str">
        <f t="shared" ca="1" si="65"/>
        <v xml:space="preserve"> </v>
      </c>
      <c r="D1030" s="140">
        <f t="array" aca="1" ref="D1030" ca="1">INDIRECT("route!E1030")</f>
        <v>0</v>
      </c>
      <c r="E1030" s="140" t="str">
        <f t="shared" ca="1" si="70"/>
        <v/>
      </c>
      <c r="F1030" s="158">
        <f t="shared" si="66"/>
        <v>12.777777777777779</v>
      </c>
      <c r="G1030" s="162">
        <f t="shared" ca="1" si="77"/>
        <v>0</v>
      </c>
      <c r="H1030" s="160" t="e">
        <f t="shared" ca="1" si="68"/>
        <v>#NUM!</v>
      </c>
      <c r="I1030" s="158">
        <f t="shared" si="67"/>
        <v>12.222222222222221</v>
      </c>
      <c r="J1030" s="162">
        <f t="shared" ca="1" si="78"/>
        <v>0</v>
      </c>
      <c r="K1030" s="162"/>
      <c r="L1030" s="160" t="e">
        <f t="shared" ca="1" si="69"/>
        <v>#NUM!</v>
      </c>
      <c r="M1030" s="158">
        <f t="array" aca="1" ref="M1030" ca="1">INDIRECT("route!E1030")-INDIRECT("route!E1029")</f>
        <v>0</v>
      </c>
      <c r="N1030" s="157">
        <f t="array" aca="1" ref="N1030" ca="1">IF(INDIRECT("route!D1030")="START",0,IF(T1030=TRUE,N1029,INDIRECT("route!E1030")))</f>
        <v>141.80000000000001</v>
      </c>
      <c r="O1030" s="139" t="e">
        <f t="shared" ca="1" si="71"/>
        <v>#VALUE!</v>
      </c>
      <c r="P1030" s="139" t="e">
        <f t="shared" ca="1" si="72"/>
        <v>#VALUE!</v>
      </c>
      <c r="Q1030" s="161" t="e">
        <f t="shared" ca="1" si="73"/>
        <v>#VALUE!</v>
      </c>
      <c r="R1030" s="161" t="e">
        <f t="shared" ca="1" si="74"/>
        <v>#VALUE!</v>
      </c>
      <c r="S1030" s="161" t="e">
        <f t="shared" ca="1" si="75"/>
        <v>#VALUE!</v>
      </c>
      <c r="T1030" s="139" t="b">
        <f t="shared" ca="1" si="76"/>
        <v>1</v>
      </c>
      <c r="U1030" s="139">
        <v>1030</v>
      </c>
      <c r="V1030" s="139"/>
      <c r="W1030" s="141"/>
    </row>
    <row r="1031" spans="1:23" ht="12" customHeight="1" x14ac:dyDescent="0.3">
      <c r="A1031" s="156" t="str">
        <f t="array" aca="1" ref="A1031" ca="1">IF(INDIRECT("route!D1031")&gt;0,L1031,(""))</f>
        <v/>
      </c>
      <c r="B1031" s="156" t="str">
        <f t="array" aca="1" ref="B1031" ca="1">IF(INDIRECT("route!D1031")&gt;0,H1031,(""))</f>
        <v/>
      </c>
      <c r="C1031" s="157" t="str">
        <f t="shared" ca="1" si="65"/>
        <v xml:space="preserve"> </v>
      </c>
      <c r="D1031" s="140">
        <f t="array" aca="1" ref="D1031" ca="1">INDIRECT("route!E1031")</f>
        <v>0</v>
      </c>
      <c r="E1031" s="140" t="str">
        <f t="shared" ca="1" si="70"/>
        <v/>
      </c>
      <c r="F1031" s="158">
        <f t="shared" si="66"/>
        <v>12.777777777777779</v>
      </c>
      <c r="G1031" s="162">
        <f t="shared" ca="1" si="77"/>
        <v>0</v>
      </c>
      <c r="H1031" s="160" t="e">
        <f t="shared" ca="1" si="68"/>
        <v>#NUM!</v>
      </c>
      <c r="I1031" s="158">
        <f t="shared" si="67"/>
        <v>12.222222222222221</v>
      </c>
      <c r="J1031" s="162">
        <f t="shared" ca="1" si="78"/>
        <v>0</v>
      </c>
      <c r="K1031" s="162"/>
      <c r="L1031" s="160" t="e">
        <f t="shared" ca="1" si="69"/>
        <v>#NUM!</v>
      </c>
      <c r="M1031" s="158">
        <f t="array" aca="1" ref="M1031" ca="1">INDIRECT("route!E1031")-INDIRECT("route!E1030")</f>
        <v>0</v>
      </c>
      <c r="N1031" s="157">
        <f t="array" aca="1" ref="N1031" ca="1">IF(INDIRECT("route!D1031")="START",0,IF(T1031=TRUE,N1030,INDIRECT("route!E1031")))</f>
        <v>141.80000000000001</v>
      </c>
      <c r="O1031" s="139" t="e">
        <f t="shared" ca="1" si="71"/>
        <v>#VALUE!</v>
      </c>
      <c r="P1031" s="139" t="e">
        <f t="shared" ca="1" si="72"/>
        <v>#VALUE!</v>
      </c>
      <c r="Q1031" s="161" t="e">
        <f t="shared" ca="1" si="73"/>
        <v>#VALUE!</v>
      </c>
      <c r="R1031" s="161" t="e">
        <f t="shared" ca="1" si="74"/>
        <v>#VALUE!</v>
      </c>
      <c r="S1031" s="161" t="e">
        <f t="shared" ca="1" si="75"/>
        <v>#VALUE!</v>
      </c>
      <c r="T1031" s="139" t="b">
        <f t="shared" ca="1" si="76"/>
        <v>1</v>
      </c>
      <c r="U1031" s="139">
        <v>1031</v>
      </c>
      <c r="V1031" s="139"/>
      <c r="W1031" s="141"/>
    </row>
    <row r="1032" spans="1:23" ht="12" customHeight="1" x14ac:dyDescent="0.3">
      <c r="A1032" s="156" t="str">
        <f t="array" aca="1" ref="A1032" ca="1">IF(INDIRECT("route!D1032")&gt;0,L1032,(""))</f>
        <v/>
      </c>
      <c r="B1032" s="156" t="str">
        <f t="array" aca="1" ref="B1032" ca="1">IF(INDIRECT("route!D1032")&gt;0,H1032,(""))</f>
        <v/>
      </c>
      <c r="C1032" s="157" t="str">
        <f t="shared" ca="1" si="65"/>
        <v xml:space="preserve"> </v>
      </c>
      <c r="D1032" s="140">
        <f t="array" aca="1" ref="D1032" ca="1">INDIRECT("route!E1032")</f>
        <v>0</v>
      </c>
      <c r="E1032" s="140" t="str">
        <f t="shared" ca="1" si="70"/>
        <v/>
      </c>
      <c r="F1032" s="158">
        <f t="shared" si="66"/>
        <v>12.777777777777779</v>
      </c>
      <c r="G1032" s="162">
        <f t="shared" ca="1" si="77"/>
        <v>0</v>
      </c>
      <c r="H1032" s="160" t="e">
        <f t="shared" ca="1" si="68"/>
        <v>#NUM!</v>
      </c>
      <c r="I1032" s="158">
        <f t="shared" si="67"/>
        <v>12.222222222222221</v>
      </c>
      <c r="J1032" s="162">
        <f t="shared" ca="1" si="78"/>
        <v>0</v>
      </c>
      <c r="K1032" s="162"/>
      <c r="L1032" s="160" t="e">
        <f t="shared" ca="1" si="69"/>
        <v>#NUM!</v>
      </c>
      <c r="M1032" s="158">
        <f t="array" aca="1" ref="M1032" ca="1">INDIRECT("route!E1032")-INDIRECT("route!E1031")</f>
        <v>0</v>
      </c>
      <c r="N1032" s="157">
        <f t="array" aca="1" ref="N1032" ca="1">IF(INDIRECT("route!D1032")="START",0,IF(T1032=TRUE,N1031,INDIRECT("route!E1032")))</f>
        <v>141.80000000000001</v>
      </c>
      <c r="O1032" s="139" t="e">
        <f t="shared" ca="1" si="71"/>
        <v>#VALUE!</v>
      </c>
      <c r="P1032" s="139" t="e">
        <f t="shared" ca="1" si="72"/>
        <v>#VALUE!</v>
      </c>
      <c r="Q1032" s="161" t="e">
        <f t="shared" ca="1" si="73"/>
        <v>#VALUE!</v>
      </c>
      <c r="R1032" s="161" t="e">
        <f t="shared" ca="1" si="74"/>
        <v>#VALUE!</v>
      </c>
      <c r="S1032" s="161" t="e">
        <f t="shared" ca="1" si="75"/>
        <v>#VALUE!</v>
      </c>
      <c r="T1032" s="139" t="b">
        <f t="shared" ca="1" si="76"/>
        <v>1</v>
      </c>
      <c r="U1032" s="139">
        <v>1032</v>
      </c>
      <c r="V1032" s="139"/>
      <c r="W1032" s="141"/>
    </row>
    <row r="1033" spans="1:23" ht="12" customHeight="1" x14ac:dyDescent="0.3">
      <c r="A1033" s="156" t="str">
        <f t="array" aca="1" ref="A1033" ca="1">IF(INDIRECT("route!D1033")&gt;0,L1033,(""))</f>
        <v/>
      </c>
      <c r="B1033" s="156" t="str">
        <f t="array" aca="1" ref="B1033" ca="1">IF(INDIRECT("route!D1033")&gt;0,H1033,(""))</f>
        <v/>
      </c>
      <c r="C1033" s="157" t="str">
        <f t="shared" ca="1" si="65"/>
        <v xml:space="preserve"> </v>
      </c>
      <c r="D1033" s="140">
        <f t="array" aca="1" ref="D1033" ca="1">INDIRECT("route!E1033")</f>
        <v>0</v>
      </c>
      <c r="E1033" s="140" t="str">
        <f t="shared" ca="1" si="70"/>
        <v/>
      </c>
      <c r="F1033" s="158">
        <f t="shared" si="66"/>
        <v>12.777777777777779</v>
      </c>
      <c r="G1033" s="162">
        <f t="shared" ca="1" si="77"/>
        <v>0</v>
      </c>
      <c r="H1033" s="160" t="e">
        <f t="shared" ca="1" si="68"/>
        <v>#NUM!</v>
      </c>
      <c r="I1033" s="158">
        <f t="shared" si="67"/>
        <v>12.222222222222221</v>
      </c>
      <c r="J1033" s="162">
        <f t="shared" ca="1" si="78"/>
        <v>0</v>
      </c>
      <c r="K1033" s="162"/>
      <c r="L1033" s="160" t="e">
        <f t="shared" ca="1" si="69"/>
        <v>#NUM!</v>
      </c>
      <c r="M1033" s="158">
        <f t="array" aca="1" ref="M1033" ca="1">INDIRECT("route!E1033")-INDIRECT("route!E1032")</f>
        <v>0</v>
      </c>
      <c r="N1033" s="157">
        <f t="array" aca="1" ref="N1033" ca="1">IF(INDIRECT("route!D1033")="START",0,IF(T1033=TRUE,N1032,INDIRECT("route!E1033")))</f>
        <v>141.80000000000001</v>
      </c>
      <c r="O1033" s="139" t="e">
        <f t="shared" ca="1" si="71"/>
        <v>#VALUE!</v>
      </c>
      <c r="P1033" s="139" t="e">
        <f t="shared" ca="1" si="72"/>
        <v>#VALUE!</v>
      </c>
      <c r="Q1033" s="161" t="e">
        <f t="shared" ca="1" si="73"/>
        <v>#VALUE!</v>
      </c>
      <c r="R1033" s="161" t="e">
        <f t="shared" ca="1" si="74"/>
        <v>#VALUE!</v>
      </c>
      <c r="S1033" s="161" t="e">
        <f t="shared" ca="1" si="75"/>
        <v>#VALUE!</v>
      </c>
      <c r="T1033" s="139" t="b">
        <f t="shared" ca="1" si="76"/>
        <v>1</v>
      </c>
      <c r="U1033" s="139">
        <v>1033</v>
      </c>
      <c r="V1033" s="139"/>
      <c r="W1033" s="141"/>
    </row>
    <row r="1034" spans="1:23" ht="12" customHeight="1" x14ac:dyDescent="0.3">
      <c r="A1034" s="156" t="str">
        <f t="array" aca="1" ref="A1034" ca="1">IF(INDIRECT("route!D1034")&gt;0,L1034,(""))</f>
        <v/>
      </c>
      <c r="B1034" s="156" t="str">
        <f t="array" aca="1" ref="B1034" ca="1">IF(INDIRECT("route!D1034")&gt;0,H1034,(""))</f>
        <v/>
      </c>
      <c r="C1034" s="157" t="str">
        <f t="shared" ca="1" si="65"/>
        <v xml:space="preserve"> </v>
      </c>
      <c r="D1034" s="140">
        <f t="array" aca="1" ref="D1034" ca="1">INDIRECT("route!E1034")</f>
        <v>0</v>
      </c>
      <c r="E1034" s="140" t="str">
        <f t="shared" ca="1" si="70"/>
        <v/>
      </c>
      <c r="F1034" s="158">
        <f t="shared" si="66"/>
        <v>12.777777777777779</v>
      </c>
      <c r="G1034" s="162">
        <f t="shared" ca="1" si="77"/>
        <v>0</v>
      </c>
      <c r="H1034" s="160" t="e">
        <f t="shared" ca="1" si="68"/>
        <v>#NUM!</v>
      </c>
      <c r="I1034" s="158">
        <f t="shared" si="67"/>
        <v>12.222222222222221</v>
      </c>
      <c r="J1034" s="162">
        <f t="shared" ca="1" si="78"/>
        <v>0</v>
      </c>
      <c r="K1034" s="162"/>
      <c r="L1034" s="160" t="e">
        <f t="shared" ca="1" si="69"/>
        <v>#NUM!</v>
      </c>
      <c r="M1034" s="158">
        <f t="array" aca="1" ref="M1034" ca="1">INDIRECT("route!E1034")-INDIRECT("route!E1033")</f>
        <v>0</v>
      </c>
      <c r="N1034" s="157">
        <f t="array" aca="1" ref="N1034" ca="1">IF(INDIRECT("route!D1034")="START",0,IF(T1034=TRUE,N1033,INDIRECT("route!E1034")))</f>
        <v>141.80000000000001</v>
      </c>
      <c r="O1034" s="139" t="e">
        <f t="shared" ca="1" si="71"/>
        <v>#VALUE!</v>
      </c>
      <c r="P1034" s="139" t="e">
        <f t="shared" ca="1" si="72"/>
        <v>#VALUE!</v>
      </c>
      <c r="Q1034" s="161" t="e">
        <f t="shared" ca="1" si="73"/>
        <v>#VALUE!</v>
      </c>
      <c r="R1034" s="161" t="e">
        <f t="shared" ca="1" si="74"/>
        <v>#VALUE!</v>
      </c>
      <c r="S1034" s="161" t="e">
        <f t="shared" ca="1" si="75"/>
        <v>#VALUE!</v>
      </c>
      <c r="T1034" s="139" t="b">
        <f t="shared" ca="1" si="76"/>
        <v>1</v>
      </c>
      <c r="U1034" s="139">
        <v>1034</v>
      </c>
      <c r="V1034" s="139"/>
      <c r="W1034" s="141"/>
    </row>
    <row r="1035" spans="1:23" ht="12" customHeight="1" x14ac:dyDescent="0.3">
      <c r="A1035" s="156" t="str">
        <f t="array" aca="1" ref="A1035" ca="1">IF(INDIRECT("route!D1035")&gt;0,L1035,(""))</f>
        <v/>
      </c>
      <c r="B1035" s="156" t="str">
        <f t="array" aca="1" ref="B1035" ca="1">IF(INDIRECT("route!D1035")&gt;0,H1035,(""))</f>
        <v/>
      </c>
      <c r="C1035" s="157" t="str">
        <f t="shared" ca="1" si="65"/>
        <v xml:space="preserve"> </v>
      </c>
      <c r="D1035" s="140">
        <f t="array" aca="1" ref="D1035" ca="1">INDIRECT("route!E1035")</f>
        <v>0</v>
      </c>
      <c r="E1035" s="140" t="str">
        <f t="shared" ca="1" si="70"/>
        <v/>
      </c>
      <c r="F1035" s="158">
        <f t="shared" si="66"/>
        <v>12.777777777777779</v>
      </c>
      <c r="G1035" s="162">
        <f t="shared" ca="1" si="77"/>
        <v>0</v>
      </c>
      <c r="H1035" s="160" t="e">
        <f t="shared" ca="1" si="68"/>
        <v>#NUM!</v>
      </c>
      <c r="I1035" s="158">
        <f t="shared" si="67"/>
        <v>12.222222222222221</v>
      </c>
      <c r="J1035" s="162">
        <f t="shared" ca="1" si="78"/>
        <v>0</v>
      </c>
      <c r="K1035" s="162"/>
      <c r="L1035" s="160" t="e">
        <f t="shared" ca="1" si="69"/>
        <v>#NUM!</v>
      </c>
      <c r="M1035" s="158">
        <f t="array" aca="1" ref="M1035" ca="1">INDIRECT("route!E1035")-INDIRECT("route!E1034")</f>
        <v>0</v>
      </c>
      <c r="N1035" s="157">
        <f t="array" aca="1" ref="N1035" ca="1">IF(INDIRECT("route!D1035")="START",0,IF(T1035=TRUE,N1034,INDIRECT("route!E1035")))</f>
        <v>141.80000000000001</v>
      </c>
      <c r="O1035" s="139" t="e">
        <f t="shared" ca="1" si="71"/>
        <v>#VALUE!</v>
      </c>
      <c r="P1035" s="139" t="e">
        <f t="shared" ca="1" si="72"/>
        <v>#VALUE!</v>
      </c>
      <c r="Q1035" s="161" t="e">
        <f t="shared" ca="1" si="73"/>
        <v>#VALUE!</v>
      </c>
      <c r="R1035" s="161" t="e">
        <f t="shared" ca="1" si="74"/>
        <v>#VALUE!</v>
      </c>
      <c r="S1035" s="161" t="e">
        <f t="shared" ca="1" si="75"/>
        <v>#VALUE!</v>
      </c>
      <c r="T1035" s="139" t="b">
        <f t="shared" ca="1" si="76"/>
        <v>1</v>
      </c>
      <c r="U1035" s="139">
        <v>1035</v>
      </c>
      <c r="V1035" s="139"/>
      <c r="W1035" s="141"/>
    </row>
    <row r="1036" spans="1:23" ht="12" customHeight="1" x14ac:dyDescent="0.3">
      <c r="A1036" s="156" t="str">
        <f t="array" aca="1" ref="A1036" ca="1">IF(INDIRECT("route!D1036")&gt;0,L1036,(""))</f>
        <v/>
      </c>
      <c r="B1036" s="156" t="str">
        <f t="array" aca="1" ref="B1036" ca="1">IF(INDIRECT("route!D1036")&gt;0,H1036,(""))</f>
        <v/>
      </c>
      <c r="C1036" s="157" t="str">
        <f t="shared" ca="1" si="65"/>
        <v xml:space="preserve"> </v>
      </c>
      <c r="D1036" s="140">
        <f t="array" aca="1" ref="D1036" ca="1">INDIRECT("route!E1036")</f>
        <v>0</v>
      </c>
      <c r="E1036" s="140" t="str">
        <f t="shared" ca="1" si="70"/>
        <v/>
      </c>
      <c r="F1036" s="158">
        <f t="shared" si="66"/>
        <v>12.777777777777779</v>
      </c>
      <c r="G1036" s="162">
        <f t="shared" ca="1" si="77"/>
        <v>0</v>
      </c>
      <c r="H1036" s="160" t="e">
        <f t="shared" ca="1" si="68"/>
        <v>#NUM!</v>
      </c>
      <c r="I1036" s="158">
        <f t="shared" si="67"/>
        <v>12.222222222222221</v>
      </c>
      <c r="J1036" s="162">
        <f t="shared" ca="1" si="78"/>
        <v>0</v>
      </c>
      <c r="K1036" s="162"/>
      <c r="L1036" s="160" t="e">
        <f t="shared" ca="1" si="69"/>
        <v>#NUM!</v>
      </c>
      <c r="M1036" s="158">
        <f t="array" aca="1" ref="M1036" ca="1">INDIRECT("route!E1036")-INDIRECT("route!E1035")</f>
        <v>0</v>
      </c>
      <c r="N1036" s="157">
        <f t="array" aca="1" ref="N1036" ca="1">IF(INDIRECT("route!D1036")="START",0,IF(T1036=TRUE,N1035,INDIRECT("route!E1036")))</f>
        <v>141.80000000000001</v>
      </c>
      <c r="O1036" s="139" t="e">
        <f t="shared" ca="1" si="71"/>
        <v>#VALUE!</v>
      </c>
      <c r="P1036" s="139" t="e">
        <f t="shared" ca="1" si="72"/>
        <v>#VALUE!</v>
      </c>
      <c r="Q1036" s="161" t="e">
        <f t="shared" ca="1" si="73"/>
        <v>#VALUE!</v>
      </c>
      <c r="R1036" s="161" t="e">
        <f t="shared" ca="1" si="74"/>
        <v>#VALUE!</v>
      </c>
      <c r="S1036" s="161" t="e">
        <f t="shared" ca="1" si="75"/>
        <v>#VALUE!</v>
      </c>
      <c r="T1036" s="139" t="b">
        <f t="shared" ca="1" si="76"/>
        <v>1</v>
      </c>
      <c r="U1036" s="139">
        <v>1036</v>
      </c>
      <c r="V1036" s="139"/>
      <c r="W1036" s="141"/>
    </row>
    <row r="1037" spans="1:23" ht="12" customHeight="1" x14ac:dyDescent="0.3">
      <c r="A1037" s="156" t="str">
        <f t="array" aca="1" ref="A1037" ca="1">IF(INDIRECT("route!D1037")&gt;0,L1037,(""))</f>
        <v/>
      </c>
      <c r="B1037" s="156" t="str">
        <f t="array" aca="1" ref="B1037" ca="1">IF(INDIRECT("route!D1037")&gt;0,H1037,(""))</f>
        <v/>
      </c>
      <c r="C1037" s="157" t="str">
        <f t="shared" ca="1" si="65"/>
        <v xml:space="preserve"> </v>
      </c>
      <c r="D1037" s="140">
        <f t="array" aca="1" ref="D1037" ca="1">INDIRECT("route!E1037")</f>
        <v>0</v>
      </c>
      <c r="E1037" s="140" t="str">
        <f t="shared" ca="1" si="70"/>
        <v/>
      </c>
      <c r="F1037" s="158">
        <f t="shared" si="66"/>
        <v>12.777777777777779</v>
      </c>
      <c r="G1037" s="162">
        <f t="shared" ca="1" si="77"/>
        <v>0</v>
      </c>
      <c r="H1037" s="160" t="e">
        <f t="shared" ca="1" si="68"/>
        <v>#NUM!</v>
      </c>
      <c r="I1037" s="158">
        <f t="shared" si="67"/>
        <v>12.222222222222221</v>
      </c>
      <c r="J1037" s="162">
        <f t="shared" ca="1" si="78"/>
        <v>0</v>
      </c>
      <c r="K1037" s="162"/>
      <c r="L1037" s="160" t="e">
        <f t="shared" ca="1" si="69"/>
        <v>#NUM!</v>
      </c>
      <c r="M1037" s="158">
        <f t="array" aca="1" ref="M1037" ca="1">INDIRECT("route!E1037")-INDIRECT("route!E1036")</f>
        <v>0</v>
      </c>
      <c r="N1037" s="157">
        <f t="array" aca="1" ref="N1037" ca="1">IF(INDIRECT("route!D1037")="START",0,IF(T1037=TRUE,N1036,INDIRECT("route!E1037")))</f>
        <v>141.80000000000001</v>
      </c>
      <c r="O1037" s="139" t="e">
        <f t="shared" ca="1" si="71"/>
        <v>#VALUE!</v>
      </c>
      <c r="P1037" s="139" t="e">
        <f t="shared" ca="1" si="72"/>
        <v>#VALUE!</v>
      </c>
      <c r="Q1037" s="161" t="e">
        <f t="shared" ca="1" si="73"/>
        <v>#VALUE!</v>
      </c>
      <c r="R1037" s="161" t="e">
        <f t="shared" ca="1" si="74"/>
        <v>#VALUE!</v>
      </c>
      <c r="S1037" s="161" t="e">
        <f t="shared" ca="1" si="75"/>
        <v>#VALUE!</v>
      </c>
      <c r="T1037" s="139" t="b">
        <f t="shared" ca="1" si="76"/>
        <v>1</v>
      </c>
      <c r="U1037" s="139">
        <v>1037</v>
      </c>
      <c r="V1037" s="139"/>
      <c r="W1037" s="141"/>
    </row>
    <row r="1038" spans="1:23" ht="12" customHeight="1" x14ac:dyDescent="0.3">
      <c r="A1038" s="156" t="str">
        <f t="array" aca="1" ref="A1038" ca="1">IF(INDIRECT("route!D1038")&gt;0,L1038,(""))</f>
        <v/>
      </c>
      <c r="B1038" s="156" t="str">
        <f t="array" aca="1" ref="B1038" ca="1">IF(INDIRECT("route!D1038")&gt;0,H1038,(""))</f>
        <v/>
      </c>
      <c r="C1038" s="157" t="str">
        <f t="shared" ca="1" si="65"/>
        <v xml:space="preserve"> </v>
      </c>
      <c r="D1038" s="140">
        <f t="array" aca="1" ref="D1038" ca="1">INDIRECT("route!E1038")</f>
        <v>0</v>
      </c>
      <c r="E1038" s="140" t="str">
        <f t="shared" ca="1" si="70"/>
        <v/>
      </c>
      <c r="F1038" s="158">
        <f t="shared" si="66"/>
        <v>12.777777777777779</v>
      </c>
      <c r="G1038" s="162">
        <f t="shared" ca="1" si="77"/>
        <v>0</v>
      </c>
      <c r="H1038" s="160" t="e">
        <f t="shared" ca="1" si="68"/>
        <v>#NUM!</v>
      </c>
      <c r="I1038" s="158">
        <f t="shared" si="67"/>
        <v>12.222222222222221</v>
      </c>
      <c r="J1038" s="162">
        <f t="shared" ca="1" si="78"/>
        <v>0</v>
      </c>
      <c r="K1038" s="162"/>
      <c r="L1038" s="160" t="e">
        <f t="shared" ca="1" si="69"/>
        <v>#NUM!</v>
      </c>
      <c r="M1038" s="158">
        <f t="array" aca="1" ref="M1038" ca="1">INDIRECT("route!E1038")-INDIRECT("route!E1037")</f>
        <v>0</v>
      </c>
      <c r="N1038" s="157">
        <f t="array" aca="1" ref="N1038" ca="1">IF(INDIRECT("route!D1038")="START",0,IF(T1038=TRUE,N1037,INDIRECT("route!E1038")))</f>
        <v>141.80000000000001</v>
      </c>
      <c r="O1038" s="139" t="e">
        <f t="shared" ca="1" si="71"/>
        <v>#VALUE!</v>
      </c>
      <c r="P1038" s="139" t="e">
        <f t="shared" ca="1" si="72"/>
        <v>#VALUE!</v>
      </c>
      <c r="Q1038" s="161" t="e">
        <f t="shared" ca="1" si="73"/>
        <v>#VALUE!</v>
      </c>
      <c r="R1038" s="161" t="e">
        <f t="shared" ca="1" si="74"/>
        <v>#VALUE!</v>
      </c>
      <c r="S1038" s="161" t="e">
        <f t="shared" ca="1" si="75"/>
        <v>#VALUE!</v>
      </c>
      <c r="T1038" s="139" t="b">
        <f t="shared" ca="1" si="76"/>
        <v>1</v>
      </c>
      <c r="U1038" s="139">
        <v>1038</v>
      </c>
      <c r="V1038" s="139"/>
      <c r="W1038" s="141"/>
    </row>
    <row r="1039" spans="1:23" ht="12" customHeight="1" x14ac:dyDescent="0.3">
      <c r="A1039" s="156" t="str">
        <f t="array" aca="1" ref="A1039" ca="1">IF(INDIRECT("route!D1039")&gt;0,L1039,(""))</f>
        <v/>
      </c>
      <c r="B1039" s="156" t="str">
        <f t="array" aca="1" ref="B1039" ca="1">IF(INDIRECT("route!D1039")&gt;0,H1039,(""))</f>
        <v/>
      </c>
      <c r="C1039" s="157" t="str">
        <f t="shared" ca="1" si="65"/>
        <v xml:space="preserve"> </v>
      </c>
      <c r="D1039" s="140">
        <f t="array" aca="1" ref="D1039" ca="1">INDIRECT("route!E1039")</f>
        <v>0</v>
      </c>
      <c r="E1039" s="140" t="str">
        <f t="shared" ca="1" si="70"/>
        <v/>
      </c>
      <c r="F1039" s="158">
        <f t="shared" si="66"/>
        <v>12.777777777777779</v>
      </c>
      <c r="G1039" s="162">
        <f t="shared" ca="1" si="77"/>
        <v>0</v>
      </c>
      <c r="H1039" s="160" t="e">
        <f t="shared" ca="1" si="68"/>
        <v>#NUM!</v>
      </c>
      <c r="I1039" s="158">
        <f t="shared" si="67"/>
        <v>12.222222222222221</v>
      </c>
      <c r="J1039" s="162">
        <f t="shared" ca="1" si="78"/>
        <v>0</v>
      </c>
      <c r="K1039" s="162"/>
      <c r="L1039" s="160" t="e">
        <f t="shared" ca="1" si="69"/>
        <v>#NUM!</v>
      </c>
      <c r="M1039" s="158">
        <f t="array" aca="1" ref="M1039" ca="1">INDIRECT("route!E1039")-INDIRECT("route!E1038")</f>
        <v>0</v>
      </c>
      <c r="N1039" s="157">
        <f t="array" aca="1" ref="N1039" ca="1">IF(INDIRECT("route!D1039")="START",0,IF(T1039=TRUE,N1038,INDIRECT("route!E1039")))</f>
        <v>141.80000000000001</v>
      </c>
      <c r="O1039" s="139" t="e">
        <f t="shared" ca="1" si="71"/>
        <v>#VALUE!</v>
      </c>
      <c r="P1039" s="139" t="e">
        <f t="shared" ca="1" si="72"/>
        <v>#VALUE!</v>
      </c>
      <c r="Q1039" s="161" t="e">
        <f t="shared" ca="1" si="73"/>
        <v>#VALUE!</v>
      </c>
      <c r="R1039" s="161" t="e">
        <f t="shared" ca="1" si="74"/>
        <v>#VALUE!</v>
      </c>
      <c r="S1039" s="161" t="e">
        <f t="shared" ca="1" si="75"/>
        <v>#VALUE!</v>
      </c>
      <c r="T1039" s="139" t="b">
        <f t="shared" ca="1" si="76"/>
        <v>1</v>
      </c>
      <c r="U1039" s="139">
        <v>1039</v>
      </c>
      <c r="V1039" s="139"/>
      <c r="W1039" s="141"/>
    </row>
    <row r="1040" spans="1:23" ht="12" customHeight="1" x14ac:dyDescent="0.3">
      <c r="A1040" s="156" t="str">
        <f t="array" aca="1" ref="A1040" ca="1">IF(INDIRECT("route!D1040")&gt;0,L1040,(""))</f>
        <v/>
      </c>
      <c r="B1040" s="156" t="str">
        <f t="array" aca="1" ref="B1040" ca="1">IF(INDIRECT("route!D1040")&gt;0,H1040,(""))</f>
        <v/>
      </c>
      <c r="C1040" s="157" t="str">
        <f t="shared" ca="1" si="65"/>
        <v xml:space="preserve"> </v>
      </c>
      <c r="D1040" s="140">
        <f t="array" aca="1" ref="D1040" ca="1">INDIRECT("route!E1040")</f>
        <v>0</v>
      </c>
      <c r="E1040" s="140" t="str">
        <f t="shared" ca="1" si="70"/>
        <v/>
      </c>
      <c r="F1040" s="158">
        <f t="shared" si="66"/>
        <v>12.777777777777779</v>
      </c>
      <c r="G1040" s="162">
        <f t="shared" ca="1" si="77"/>
        <v>0</v>
      </c>
      <c r="H1040" s="160" t="e">
        <f t="shared" ca="1" si="68"/>
        <v>#NUM!</v>
      </c>
      <c r="I1040" s="158">
        <f t="shared" si="67"/>
        <v>12.222222222222221</v>
      </c>
      <c r="J1040" s="162">
        <f t="shared" ca="1" si="78"/>
        <v>0</v>
      </c>
      <c r="K1040" s="162"/>
      <c r="L1040" s="160" t="e">
        <f t="shared" ca="1" si="69"/>
        <v>#NUM!</v>
      </c>
      <c r="M1040" s="158">
        <f t="array" aca="1" ref="M1040" ca="1">INDIRECT("route!E1040")-INDIRECT("route!E1039")</f>
        <v>0</v>
      </c>
      <c r="N1040" s="157">
        <f t="array" aca="1" ref="N1040" ca="1">IF(INDIRECT("route!D1040")="START",0,IF(T1040=TRUE,N1039,INDIRECT("route!E1040")))</f>
        <v>141.80000000000001</v>
      </c>
      <c r="O1040" s="139" t="e">
        <f t="shared" ca="1" si="71"/>
        <v>#VALUE!</v>
      </c>
      <c r="P1040" s="139" t="e">
        <f t="shared" ca="1" si="72"/>
        <v>#VALUE!</v>
      </c>
      <c r="Q1040" s="161" t="e">
        <f t="shared" ca="1" si="73"/>
        <v>#VALUE!</v>
      </c>
      <c r="R1040" s="161" t="e">
        <f t="shared" ca="1" si="74"/>
        <v>#VALUE!</v>
      </c>
      <c r="S1040" s="161" t="e">
        <f t="shared" ca="1" si="75"/>
        <v>#VALUE!</v>
      </c>
      <c r="T1040" s="139" t="b">
        <f t="shared" ca="1" si="76"/>
        <v>1</v>
      </c>
      <c r="U1040" s="139">
        <v>1040</v>
      </c>
      <c r="V1040" s="139"/>
      <c r="W1040" s="141"/>
    </row>
    <row r="1041" spans="1:23" ht="12" customHeight="1" x14ac:dyDescent="0.3">
      <c r="A1041" s="156" t="str">
        <f t="array" aca="1" ref="A1041" ca="1">IF(INDIRECT("route!D1041")&gt;0,L1041,(""))</f>
        <v/>
      </c>
      <c r="B1041" s="156" t="str">
        <f t="array" aca="1" ref="B1041" ca="1">IF(INDIRECT("route!D1041")&gt;0,H1041,(""))</f>
        <v/>
      </c>
      <c r="C1041" s="157" t="str">
        <f t="shared" ca="1" si="65"/>
        <v xml:space="preserve"> </v>
      </c>
      <c r="D1041" s="140">
        <f t="array" aca="1" ref="D1041" ca="1">INDIRECT("route!E1041")</f>
        <v>0</v>
      </c>
      <c r="E1041" s="140" t="str">
        <f t="shared" ca="1" si="70"/>
        <v/>
      </c>
      <c r="F1041" s="158">
        <f t="shared" si="66"/>
        <v>12.777777777777779</v>
      </c>
      <c r="G1041" s="162">
        <f t="shared" ca="1" si="77"/>
        <v>0</v>
      </c>
      <c r="H1041" s="160" t="e">
        <f t="shared" ca="1" si="68"/>
        <v>#NUM!</v>
      </c>
      <c r="I1041" s="158">
        <f t="shared" si="67"/>
        <v>12.222222222222221</v>
      </c>
      <c r="J1041" s="162">
        <f t="shared" ca="1" si="78"/>
        <v>0</v>
      </c>
      <c r="K1041" s="162"/>
      <c r="L1041" s="160" t="e">
        <f t="shared" ca="1" si="69"/>
        <v>#NUM!</v>
      </c>
      <c r="M1041" s="158">
        <f t="array" aca="1" ref="M1041" ca="1">INDIRECT("route!E1041")-INDIRECT("route!E1040")</f>
        <v>0</v>
      </c>
      <c r="N1041" s="157">
        <f t="array" aca="1" ref="N1041" ca="1">IF(INDIRECT("route!D1041")="START",0,IF(T1041=TRUE,N1040,INDIRECT("route!E1041")))</f>
        <v>141.80000000000001</v>
      </c>
      <c r="O1041" s="139" t="e">
        <f t="shared" ca="1" si="71"/>
        <v>#VALUE!</v>
      </c>
      <c r="P1041" s="139" t="e">
        <f t="shared" ca="1" si="72"/>
        <v>#VALUE!</v>
      </c>
      <c r="Q1041" s="161" t="e">
        <f t="shared" ca="1" si="73"/>
        <v>#VALUE!</v>
      </c>
      <c r="R1041" s="161" t="e">
        <f t="shared" ca="1" si="74"/>
        <v>#VALUE!</v>
      </c>
      <c r="S1041" s="161" t="e">
        <f t="shared" ca="1" si="75"/>
        <v>#VALUE!</v>
      </c>
      <c r="T1041" s="139" t="b">
        <f t="shared" ca="1" si="76"/>
        <v>1</v>
      </c>
      <c r="U1041" s="139">
        <v>1041</v>
      </c>
      <c r="V1041" s="139"/>
      <c r="W1041" s="141"/>
    </row>
    <row r="1042" spans="1:23" ht="12" customHeight="1" x14ac:dyDescent="0.3">
      <c r="A1042" s="156" t="str">
        <f t="array" aca="1" ref="A1042" ca="1">IF(INDIRECT("route!D1042")&gt;0,L1042,(""))</f>
        <v/>
      </c>
      <c r="B1042" s="156" t="str">
        <f t="array" aca="1" ref="B1042" ca="1">IF(INDIRECT("route!D1042")&gt;0,H1042,(""))</f>
        <v/>
      </c>
      <c r="C1042" s="157" t="str">
        <f t="shared" ca="1" si="65"/>
        <v xml:space="preserve"> </v>
      </c>
      <c r="D1042" s="140">
        <f t="array" aca="1" ref="D1042" ca="1">INDIRECT("route!E1042")</f>
        <v>0</v>
      </c>
      <c r="E1042" s="140" t="str">
        <f t="shared" ca="1" si="70"/>
        <v/>
      </c>
      <c r="F1042" s="158">
        <f t="shared" si="66"/>
        <v>12.777777777777779</v>
      </c>
      <c r="G1042" s="162">
        <f t="shared" ca="1" si="77"/>
        <v>0</v>
      </c>
      <c r="H1042" s="160" t="e">
        <f t="shared" ca="1" si="68"/>
        <v>#NUM!</v>
      </c>
      <c r="I1042" s="158">
        <f t="shared" si="67"/>
        <v>12.222222222222221</v>
      </c>
      <c r="J1042" s="162">
        <f t="shared" ca="1" si="78"/>
        <v>0</v>
      </c>
      <c r="K1042" s="162"/>
      <c r="L1042" s="160" t="e">
        <f t="shared" ca="1" si="69"/>
        <v>#NUM!</v>
      </c>
      <c r="M1042" s="158">
        <f t="array" aca="1" ref="M1042" ca="1">INDIRECT("route!E1042")-INDIRECT("route!E1041")</f>
        <v>0</v>
      </c>
      <c r="N1042" s="157">
        <f t="array" aca="1" ref="N1042" ca="1">IF(INDIRECT("route!D1042")="START",0,IF(T1042=TRUE,N1041,INDIRECT("route!E1042")))</f>
        <v>141.80000000000001</v>
      </c>
      <c r="O1042" s="139" t="e">
        <f t="shared" ca="1" si="71"/>
        <v>#VALUE!</v>
      </c>
      <c r="P1042" s="139" t="e">
        <f t="shared" ca="1" si="72"/>
        <v>#VALUE!</v>
      </c>
      <c r="Q1042" s="161" t="e">
        <f t="shared" ca="1" si="73"/>
        <v>#VALUE!</v>
      </c>
      <c r="R1042" s="161" t="e">
        <f t="shared" ca="1" si="74"/>
        <v>#VALUE!</v>
      </c>
      <c r="S1042" s="161" t="e">
        <f t="shared" ca="1" si="75"/>
        <v>#VALUE!</v>
      </c>
      <c r="T1042" s="139" t="b">
        <f t="shared" ca="1" si="76"/>
        <v>1</v>
      </c>
      <c r="U1042" s="139">
        <v>1042</v>
      </c>
      <c r="V1042" s="139"/>
      <c r="W1042" s="141"/>
    </row>
    <row r="1043" spans="1:23" ht="12" customHeight="1" x14ac:dyDescent="0.3">
      <c r="A1043" s="156" t="str">
        <f t="array" aca="1" ref="A1043" ca="1">IF(INDIRECT("route!D1043")&gt;0,L1043,(""))</f>
        <v/>
      </c>
      <c r="B1043" s="156" t="str">
        <f t="array" aca="1" ref="B1043" ca="1">IF(INDIRECT("route!D1043")&gt;0,H1043,(""))</f>
        <v/>
      </c>
      <c r="C1043" s="157" t="str">
        <f t="shared" ca="1" si="65"/>
        <v xml:space="preserve"> </v>
      </c>
      <c r="D1043" s="140">
        <f t="array" aca="1" ref="D1043" ca="1">INDIRECT("route!E1043")</f>
        <v>0</v>
      </c>
      <c r="E1043" s="140" t="str">
        <f t="shared" ca="1" si="70"/>
        <v/>
      </c>
      <c r="F1043" s="158">
        <f t="shared" si="66"/>
        <v>12.777777777777779</v>
      </c>
      <c r="G1043" s="162">
        <f t="shared" ca="1" si="77"/>
        <v>0</v>
      </c>
      <c r="H1043" s="160" t="e">
        <f t="shared" ca="1" si="68"/>
        <v>#NUM!</v>
      </c>
      <c r="I1043" s="158">
        <f t="shared" si="67"/>
        <v>12.222222222222221</v>
      </c>
      <c r="J1043" s="162">
        <f t="shared" ca="1" si="78"/>
        <v>0</v>
      </c>
      <c r="K1043" s="162"/>
      <c r="L1043" s="160" t="e">
        <f t="shared" ca="1" si="69"/>
        <v>#NUM!</v>
      </c>
      <c r="M1043" s="158">
        <f t="array" aca="1" ref="M1043" ca="1">INDIRECT("route!E1043")-INDIRECT("route!E1042")</f>
        <v>0</v>
      </c>
      <c r="N1043" s="157">
        <f t="array" aca="1" ref="N1043" ca="1">IF(INDIRECT("route!D1043")="START",0,IF(T1043=TRUE,N1042,INDIRECT("route!E1043")))</f>
        <v>141.80000000000001</v>
      </c>
      <c r="O1043" s="139" t="e">
        <f t="shared" ca="1" si="71"/>
        <v>#VALUE!</v>
      </c>
      <c r="P1043" s="139" t="e">
        <f t="shared" ca="1" si="72"/>
        <v>#VALUE!</v>
      </c>
      <c r="Q1043" s="161" t="e">
        <f t="shared" ca="1" si="73"/>
        <v>#VALUE!</v>
      </c>
      <c r="R1043" s="161" t="e">
        <f t="shared" ca="1" si="74"/>
        <v>#VALUE!</v>
      </c>
      <c r="S1043" s="161" t="e">
        <f t="shared" ca="1" si="75"/>
        <v>#VALUE!</v>
      </c>
      <c r="T1043" s="139" t="b">
        <f t="shared" ca="1" si="76"/>
        <v>1</v>
      </c>
      <c r="U1043" s="139">
        <v>1043</v>
      </c>
      <c r="V1043" s="139"/>
      <c r="W1043" s="141"/>
    </row>
    <row r="1044" spans="1:23" ht="12" customHeight="1" x14ac:dyDescent="0.3">
      <c r="A1044" s="156" t="str">
        <f t="array" aca="1" ref="A1044" ca="1">IF(INDIRECT("route!D1044")&gt;0,L1044,(""))</f>
        <v/>
      </c>
      <c r="B1044" s="156" t="str">
        <f t="array" aca="1" ref="B1044" ca="1">IF(INDIRECT("route!D1044")&gt;0,H1044,(""))</f>
        <v/>
      </c>
      <c r="C1044" s="157" t="str">
        <f t="shared" ca="1" si="65"/>
        <v xml:space="preserve"> </v>
      </c>
      <c r="D1044" s="140">
        <f t="array" aca="1" ref="D1044" ca="1">INDIRECT("route!E1044")</f>
        <v>0</v>
      </c>
      <c r="E1044" s="140" t="str">
        <f t="shared" ca="1" si="70"/>
        <v/>
      </c>
      <c r="F1044" s="158">
        <f t="shared" si="66"/>
        <v>12.777777777777779</v>
      </c>
      <c r="G1044" s="162">
        <f t="shared" ca="1" si="77"/>
        <v>0</v>
      </c>
      <c r="H1044" s="160" t="e">
        <f t="shared" ca="1" si="68"/>
        <v>#NUM!</v>
      </c>
      <c r="I1044" s="158">
        <f t="shared" si="67"/>
        <v>12.222222222222221</v>
      </c>
      <c r="J1044" s="162">
        <f t="shared" ca="1" si="78"/>
        <v>0</v>
      </c>
      <c r="K1044" s="162"/>
      <c r="L1044" s="160" t="e">
        <f t="shared" ca="1" si="69"/>
        <v>#NUM!</v>
      </c>
      <c r="M1044" s="158">
        <f t="array" aca="1" ref="M1044" ca="1">INDIRECT("route!E1044")-INDIRECT("route!E1043")</f>
        <v>0</v>
      </c>
      <c r="N1044" s="157">
        <f t="array" aca="1" ref="N1044" ca="1">IF(INDIRECT("route!D1044")="START",0,IF(T1044=TRUE,N1043,INDIRECT("route!E1044")))</f>
        <v>141.80000000000001</v>
      </c>
      <c r="O1044" s="139" t="e">
        <f t="shared" ca="1" si="71"/>
        <v>#VALUE!</v>
      </c>
      <c r="P1044" s="139" t="e">
        <f t="shared" ca="1" si="72"/>
        <v>#VALUE!</v>
      </c>
      <c r="Q1044" s="161" t="e">
        <f t="shared" ca="1" si="73"/>
        <v>#VALUE!</v>
      </c>
      <c r="R1044" s="161" t="e">
        <f t="shared" ca="1" si="74"/>
        <v>#VALUE!</v>
      </c>
      <c r="S1044" s="161" t="e">
        <f t="shared" ca="1" si="75"/>
        <v>#VALUE!</v>
      </c>
      <c r="T1044" s="139" t="b">
        <f t="shared" ca="1" si="76"/>
        <v>1</v>
      </c>
      <c r="U1044" s="139">
        <v>1044</v>
      </c>
      <c r="V1044" s="139"/>
      <c r="W1044" s="141"/>
    </row>
    <row r="1045" spans="1:23" ht="12" customHeight="1" x14ac:dyDescent="0.3">
      <c r="A1045" s="156" t="str">
        <f t="array" aca="1" ref="A1045" ca="1">IF(INDIRECT("route!D1045")&gt;0,L1045,(""))</f>
        <v/>
      </c>
      <c r="B1045" s="156" t="str">
        <f t="array" aca="1" ref="B1045" ca="1">IF(INDIRECT("route!D1045")&gt;0,H1045,(""))</f>
        <v/>
      </c>
      <c r="C1045" s="157" t="str">
        <f t="shared" ca="1" si="65"/>
        <v xml:space="preserve"> </v>
      </c>
      <c r="D1045" s="140">
        <f t="array" aca="1" ref="D1045" ca="1">INDIRECT("route!E1045")</f>
        <v>0</v>
      </c>
      <c r="E1045" s="140" t="str">
        <f t="shared" ca="1" si="70"/>
        <v/>
      </c>
      <c r="F1045" s="158">
        <f t="shared" si="66"/>
        <v>12.777777777777779</v>
      </c>
      <c r="G1045" s="162">
        <f t="shared" ca="1" si="77"/>
        <v>0</v>
      </c>
      <c r="H1045" s="160" t="e">
        <f t="shared" ca="1" si="68"/>
        <v>#NUM!</v>
      </c>
      <c r="I1045" s="158">
        <f t="shared" si="67"/>
        <v>12.222222222222221</v>
      </c>
      <c r="J1045" s="162">
        <f t="shared" ca="1" si="78"/>
        <v>0</v>
      </c>
      <c r="K1045" s="162"/>
      <c r="L1045" s="160" t="e">
        <f t="shared" ca="1" si="69"/>
        <v>#NUM!</v>
      </c>
      <c r="M1045" s="158">
        <f t="array" aca="1" ref="M1045" ca="1">INDIRECT("route!E1045")-INDIRECT("route!E1044")</f>
        <v>0</v>
      </c>
      <c r="N1045" s="157">
        <f t="array" aca="1" ref="N1045" ca="1">IF(INDIRECT("route!D1045")="START",0,IF(T1045=TRUE,N1044,INDIRECT("route!E1045")))</f>
        <v>141.80000000000001</v>
      </c>
      <c r="O1045" s="139" t="e">
        <f t="shared" ca="1" si="71"/>
        <v>#VALUE!</v>
      </c>
      <c r="P1045" s="139" t="e">
        <f t="shared" ca="1" si="72"/>
        <v>#VALUE!</v>
      </c>
      <c r="Q1045" s="161" t="e">
        <f t="shared" ca="1" si="73"/>
        <v>#VALUE!</v>
      </c>
      <c r="R1045" s="161" t="e">
        <f t="shared" ca="1" si="74"/>
        <v>#VALUE!</v>
      </c>
      <c r="S1045" s="161" t="e">
        <f t="shared" ca="1" si="75"/>
        <v>#VALUE!</v>
      </c>
      <c r="T1045" s="139" t="b">
        <f t="shared" ca="1" si="76"/>
        <v>1</v>
      </c>
      <c r="U1045" s="139">
        <v>1045</v>
      </c>
      <c r="V1045" s="139"/>
      <c r="W1045" s="141"/>
    </row>
    <row r="1046" spans="1:23" ht="12" customHeight="1" x14ac:dyDescent="0.3">
      <c r="A1046" s="156" t="str">
        <f t="array" aca="1" ref="A1046" ca="1">IF(INDIRECT("route!D1046")&gt;0,L1046,(""))</f>
        <v/>
      </c>
      <c r="B1046" s="156" t="str">
        <f t="array" aca="1" ref="B1046" ca="1">IF(INDIRECT("route!D1046")&gt;0,H1046,(""))</f>
        <v/>
      </c>
      <c r="C1046" s="157" t="str">
        <f t="shared" ca="1" si="65"/>
        <v xml:space="preserve"> </v>
      </c>
      <c r="D1046" s="140">
        <f t="array" aca="1" ref="D1046" ca="1">INDIRECT("route!E1046")</f>
        <v>0</v>
      </c>
      <c r="E1046" s="140" t="str">
        <f t="shared" ca="1" si="70"/>
        <v/>
      </c>
      <c r="F1046" s="158">
        <f t="shared" si="66"/>
        <v>12.777777777777779</v>
      </c>
      <c r="G1046" s="162">
        <f t="shared" ca="1" si="77"/>
        <v>0</v>
      </c>
      <c r="H1046" s="160" t="e">
        <f t="shared" ca="1" si="68"/>
        <v>#NUM!</v>
      </c>
      <c r="I1046" s="158">
        <f t="shared" si="67"/>
        <v>12.222222222222221</v>
      </c>
      <c r="J1046" s="162">
        <f t="shared" ca="1" si="78"/>
        <v>0</v>
      </c>
      <c r="K1046" s="162"/>
      <c r="L1046" s="160" t="e">
        <f t="shared" ca="1" si="69"/>
        <v>#NUM!</v>
      </c>
      <c r="M1046" s="158">
        <f t="array" aca="1" ref="M1046" ca="1">INDIRECT("route!E1046")-INDIRECT("route!E1045")</f>
        <v>0</v>
      </c>
      <c r="N1046" s="157">
        <f t="array" aca="1" ref="N1046" ca="1">IF(INDIRECT("route!D1046")="START",0,IF(T1046=TRUE,N1045,INDIRECT("route!E1046")))</f>
        <v>141.80000000000001</v>
      </c>
      <c r="O1046" s="139" t="e">
        <f t="shared" ca="1" si="71"/>
        <v>#VALUE!</v>
      </c>
      <c r="P1046" s="139" t="e">
        <f t="shared" ca="1" si="72"/>
        <v>#VALUE!</v>
      </c>
      <c r="Q1046" s="161" t="e">
        <f t="shared" ca="1" si="73"/>
        <v>#VALUE!</v>
      </c>
      <c r="R1046" s="161" t="e">
        <f t="shared" ca="1" si="74"/>
        <v>#VALUE!</v>
      </c>
      <c r="S1046" s="161" t="e">
        <f t="shared" ca="1" si="75"/>
        <v>#VALUE!</v>
      </c>
      <c r="T1046" s="139" t="b">
        <f t="shared" ca="1" si="76"/>
        <v>1</v>
      </c>
      <c r="U1046" s="139">
        <v>1046</v>
      </c>
      <c r="V1046" s="139"/>
      <c r="W1046" s="141"/>
    </row>
    <row r="1047" spans="1:23" ht="12" customHeight="1" x14ac:dyDescent="0.3">
      <c r="A1047" s="156" t="str">
        <f t="array" aca="1" ref="A1047" ca="1">IF(INDIRECT("route!D1047")&gt;0,L1047,(""))</f>
        <v/>
      </c>
      <c r="B1047" s="156" t="str">
        <f t="array" aca="1" ref="B1047" ca="1">IF(INDIRECT("route!D1047")&gt;0,H1047,(""))</f>
        <v/>
      </c>
      <c r="C1047" s="157" t="str">
        <f t="shared" ca="1" si="65"/>
        <v xml:space="preserve"> </v>
      </c>
      <c r="D1047" s="140">
        <f t="array" aca="1" ref="D1047" ca="1">INDIRECT("route!E1047")</f>
        <v>0</v>
      </c>
      <c r="E1047" s="140" t="str">
        <f t="shared" ca="1" si="70"/>
        <v/>
      </c>
      <c r="F1047" s="158">
        <f t="shared" si="66"/>
        <v>12.777777777777779</v>
      </c>
      <c r="G1047" s="162">
        <f t="shared" ca="1" si="77"/>
        <v>0</v>
      </c>
      <c r="H1047" s="160" t="e">
        <f t="shared" ca="1" si="68"/>
        <v>#NUM!</v>
      </c>
      <c r="I1047" s="158">
        <f t="shared" si="67"/>
        <v>12.222222222222221</v>
      </c>
      <c r="J1047" s="162">
        <f t="shared" ca="1" si="78"/>
        <v>0</v>
      </c>
      <c r="K1047" s="162"/>
      <c r="L1047" s="160" t="e">
        <f t="shared" ca="1" si="69"/>
        <v>#NUM!</v>
      </c>
      <c r="M1047" s="158">
        <f t="array" aca="1" ref="M1047" ca="1">INDIRECT("route!E1047")-INDIRECT("route!E1046")</f>
        <v>0</v>
      </c>
      <c r="N1047" s="157">
        <f t="array" aca="1" ref="N1047" ca="1">IF(INDIRECT("route!D1047")="START",0,IF(T1047=TRUE,N1046,INDIRECT("route!E1047")))</f>
        <v>141.80000000000001</v>
      </c>
      <c r="O1047" s="139" t="e">
        <f t="shared" ca="1" si="71"/>
        <v>#VALUE!</v>
      </c>
      <c r="P1047" s="139" t="e">
        <f t="shared" ca="1" si="72"/>
        <v>#VALUE!</v>
      </c>
      <c r="Q1047" s="161" t="e">
        <f t="shared" ca="1" si="73"/>
        <v>#VALUE!</v>
      </c>
      <c r="R1047" s="161" t="e">
        <f t="shared" ca="1" si="74"/>
        <v>#VALUE!</v>
      </c>
      <c r="S1047" s="161" t="e">
        <f t="shared" ca="1" si="75"/>
        <v>#VALUE!</v>
      </c>
      <c r="T1047" s="139" t="b">
        <f t="shared" ca="1" si="76"/>
        <v>1</v>
      </c>
      <c r="U1047" s="139">
        <v>1047</v>
      </c>
      <c r="V1047" s="139"/>
      <c r="W1047" s="141"/>
    </row>
    <row r="1048" spans="1:23" ht="12" customHeight="1" x14ac:dyDescent="0.3">
      <c r="A1048" s="156" t="str">
        <f t="array" aca="1" ref="A1048" ca="1">IF(INDIRECT("route!D1048")&gt;0,L1048,(""))</f>
        <v/>
      </c>
      <c r="B1048" s="156" t="str">
        <f t="array" aca="1" ref="B1048" ca="1">IF(INDIRECT("route!D1048")&gt;0,H1048,(""))</f>
        <v/>
      </c>
      <c r="C1048" s="157" t="str">
        <f t="shared" ca="1" si="65"/>
        <v xml:space="preserve"> </v>
      </c>
      <c r="D1048" s="140">
        <f t="array" aca="1" ref="D1048" ca="1">INDIRECT("route!E1048")</f>
        <v>0</v>
      </c>
      <c r="E1048" s="140" t="str">
        <f t="shared" ca="1" si="70"/>
        <v/>
      </c>
      <c r="F1048" s="158">
        <f t="shared" si="66"/>
        <v>12.777777777777779</v>
      </c>
      <c r="G1048" s="162">
        <f t="shared" ca="1" si="77"/>
        <v>0</v>
      </c>
      <c r="H1048" s="160" t="e">
        <f t="shared" ca="1" si="68"/>
        <v>#NUM!</v>
      </c>
      <c r="I1048" s="158">
        <f t="shared" si="67"/>
        <v>12.222222222222221</v>
      </c>
      <c r="J1048" s="162">
        <f t="shared" ca="1" si="78"/>
        <v>0</v>
      </c>
      <c r="K1048" s="162"/>
      <c r="L1048" s="160" t="e">
        <f t="shared" ca="1" si="69"/>
        <v>#NUM!</v>
      </c>
      <c r="M1048" s="158">
        <f t="array" aca="1" ref="M1048" ca="1">INDIRECT("route!E1048")-INDIRECT("route!E1047")</f>
        <v>0</v>
      </c>
      <c r="N1048" s="157">
        <f t="array" aca="1" ref="N1048" ca="1">IF(INDIRECT("route!D1048")="START",0,IF(T1048=TRUE,N1047,INDIRECT("route!E1048")))</f>
        <v>141.80000000000001</v>
      </c>
      <c r="O1048" s="139" t="e">
        <f t="shared" ca="1" si="71"/>
        <v>#VALUE!</v>
      </c>
      <c r="P1048" s="139" t="e">
        <f t="shared" ca="1" si="72"/>
        <v>#VALUE!</v>
      </c>
      <c r="Q1048" s="161" t="e">
        <f t="shared" ca="1" si="73"/>
        <v>#VALUE!</v>
      </c>
      <c r="R1048" s="161" t="e">
        <f t="shared" ca="1" si="74"/>
        <v>#VALUE!</v>
      </c>
      <c r="S1048" s="161" t="e">
        <f t="shared" ca="1" si="75"/>
        <v>#VALUE!</v>
      </c>
      <c r="T1048" s="139" t="b">
        <f t="shared" ca="1" si="76"/>
        <v>1</v>
      </c>
      <c r="U1048" s="139">
        <v>1048</v>
      </c>
      <c r="V1048" s="139"/>
      <c r="W1048" s="141"/>
    </row>
    <row r="1049" spans="1:23" ht="12" customHeight="1" x14ac:dyDescent="0.3">
      <c r="A1049" s="156" t="str">
        <f t="array" aca="1" ref="A1049" ca="1">IF(INDIRECT("route!D1049")&gt;0,L1049,(""))</f>
        <v/>
      </c>
      <c r="B1049" s="156" t="str">
        <f t="array" aca="1" ref="B1049" ca="1">IF(INDIRECT("route!D1049")&gt;0,H1049,(""))</f>
        <v/>
      </c>
      <c r="C1049" s="157" t="str">
        <f t="shared" ca="1" si="65"/>
        <v xml:space="preserve"> </v>
      </c>
      <c r="D1049" s="140">
        <f t="array" aca="1" ref="D1049" ca="1">INDIRECT("route!E1049")</f>
        <v>0</v>
      </c>
      <c r="E1049" s="140" t="str">
        <f t="shared" ca="1" si="70"/>
        <v/>
      </c>
      <c r="F1049" s="158">
        <f t="shared" si="66"/>
        <v>12.777777777777779</v>
      </c>
      <c r="G1049" s="162">
        <f t="shared" ca="1" si="77"/>
        <v>0</v>
      </c>
      <c r="H1049" s="160" t="e">
        <f t="shared" ca="1" si="68"/>
        <v>#NUM!</v>
      </c>
      <c r="I1049" s="158">
        <f t="shared" si="67"/>
        <v>12.222222222222221</v>
      </c>
      <c r="J1049" s="162">
        <f t="shared" ca="1" si="78"/>
        <v>0</v>
      </c>
      <c r="K1049" s="162"/>
      <c r="L1049" s="160" t="e">
        <f t="shared" ca="1" si="69"/>
        <v>#NUM!</v>
      </c>
      <c r="M1049" s="158">
        <f t="array" aca="1" ref="M1049" ca="1">INDIRECT("route!E1049")-INDIRECT("route!E1048")</f>
        <v>0</v>
      </c>
      <c r="N1049" s="157">
        <f t="array" aca="1" ref="N1049" ca="1">IF(INDIRECT("route!D1049")="START",0,IF(T1049=TRUE,N1048,INDIRECT("route!E1049")))</f>
        <v>141.80000000000001</v>
      </c>
      <c r="O1049" s="139" t="e">
        <f t="shared" ca="1" si="71"/>
        <v>#VALUE!</v>
      </c>
      <c r="P1049" s="139" t="e">
        <f t="shared" ca="1" si="72"/>
        <v>#VALUE!</v>
      </c>
      <c r="Q1049" s="161" t="e">
        <f t="shared" ca="1" si="73"/>
        <v>#VALUE!</v>
      </c>
      <c r="R1049" s="161" t="e">
        <f t="shared" ca="1" si="74"/>
        <v>#VALUE!</v>
      </c>
      <c r="S1049" s="161" t="e">
        <f t="shared" ca="1" si="75"/>
        <v>#VALUE!</v>
      </c>
      <c r="T1049" s="139" t="b">
        <f t="shared" ca="1" si="76"/>
        <v>1</v>
      </c>
      <c r="U1049" s="139">
        <v>1049</v>
      </c>
      <c r="V1049" s="139"/>
      <c r="W1049" s="141"/>
    </row>
    <row r="1050" spans="1:23" ht="12" customHeight="1" x14ac:dyDescent="0.3">
      <c r="A1050" s="156" t="str">
        <f t="array" aca="1" ref="A1050" ca="1">IF(INDIRECT("route!D1050")&gt;0,L1050,(""))</f>
        <v/>
      </c>
      <c r="B1050" s="156" t="str">
        <f t="array" aca="1" ref="B1050" ca="1">IF(INDIRECT("route!D1050")&gt;0,H1050,(""))</f>
        <v/>
      </c>
      <c r="C1050" s="157" t="str">
        <f t="shared" ca="1" si="65"/>
        <v xml:space="preserve"> </v>
      </c>
      <c r="D1050" s="140">
        <f t="array" aca="1" ref="D1050" ca="1">INDIRECT("route!E1050")</f>
        <v>0</v>
      </c>
      <c r="E1050" s="140" t="str">
        <f t="shared" ca="1" si="70"/>
        <v/>
      </c>
      <c r="F1050" s="158">
        <f t="shared" si="66"/>
        <v>12.777777777777779</v>
      </c>
      <c r="G1050" s="162">
        <f t="shared" ca="1" si="77"/>
        <v>0</v>
      </c>
      <c r="H1050" s="160" t="e">
        <f t="shared" ca="1" si="68"/>
        <v>#NUM!</v>
      </c>
      <c r="I1050" s="158">
        <f t="shared" si="67"/>
        <v>12.222222222222221</v>
      </c>
      <c r="J1050" s="162">
        <f t="shared" ca="1" si="78"/>
        <v>0</v>
      </c>
      <c r="K1050" s="162"/>
      <c r="L1050" s="160" t="e">
        <f t="shared" ca="1" si="69"/>
        <v>#NUM!</v>
      </c>
      <c r="M1050" s="158">
        <f t="array" aca="1" ref="M1050" ca="1">INDIRECT("route!E1050")-INDIRECT("route!E1049")</f>
        <v>0</v>
      </c>
      <c r="N1050" s="157">
        <f t="array" aca="1" ref="N1050" ca="1">IF(INDIRECT("route!D1050")="START",0,IF(T1050=TRUE,N1049,INDIRECT("route!E1050")))</f>
        <v>141.80000000000001</v>
      </c>
      <c r="O1050" s="139" t="e">
        <f t="shared" ca="1" si="71"/>
        <v>#VALUE!</v>
      </c>
      <c r="P1050" s="139" t="e">
        <f t="shared" ca="1" si="72"/>
        <v>#VALUE!</v>
      </c>
      <c r="Q1050" s="161" t="e">
        <f t="shared" ca="1" si="73"/>
        <v>#VALUE!</v>
      </c>
      <c r="R1050" s="161" t="e">
        <f t="shared" ca="1" si="74"/>
        <v>#VALUE!</v>
      </c>
      <c r="S1050" s="161" t="e">
        <f t="shared" ca="1" si="75"/>
        <v>#VALUE!</v>
      </c>
      <c r="T1050" s="139" t="b">
        <f t="shared" ca="1" si="76"/>
        <v>1</v>
      </c>
      <c r="U1050" s="139">
        <v>1050</v>
      </c>
      <c r="V1050" s="139"/>
      <c r="W1050" s="141"/>
    </row>
    <row r="1051" spans="1:23" ht="12" customHeight="1" x14ac:dyDescent="0.3">
      <c r="A1051" s="156" t="str">
        <f t="array" aca="1" ref="A1051" ca="1">IF(INDIRECT("route!D1051")&gt;0,L1051,(""))</f>
        <v/>
      </c>
      <c r="B1051" s="156" t="str">
        <f t="array" aca="1" ref="B1051" ca="1">IF(INDIRECT("route!D1051")&gt;0,H1051,(""))</f>
        <v/>
      </c>
      <c r="C1051" s="157" t="str">
        <f t="shared" ca="1" si="65"/>
        <v xml:space="preserve"> </v>
      </c>
      <c r="D1051" s="140">
        <f t="array" aca="1" ref="D1051" ca="1">INDIRECT("route!E1051")</f>
        <v>0</v>
      </c>
      <c r="E1051" s="140" t="str">
        <f t="shared" ca="1" si="70"/>
        <v/>
      </c>
      <c r="F1051" s="158">
        <f t="shared" si="66"/>
        <v>12.777777777777779</v>
      </c>
      <c r="G1051" s="162">
        <f t="shared" ca="1" si="77"/>
        <v>0</v>
      </c>
      <c r="H1051" s="160" t="e">
        <f t="shared" ca="1" si="68"/>
        <v>#NUM!</v>
      </c>
      <c r="I1051" s="158">
        <f t="shared" si="67"/>
        <v>12.222222222222221</v>
      </c>
      <c r="J1051" s="162">
        <f t="shared" ca="1" si="78"/>
        <v>0</v>
      </c>
      <c r="K1051" s="162"/>
      <c r="L1051" s="160" t="e">
        <f t="shared" ca="1" si="69"/>
        <v>#NUM!</v>
      </c>
      <c r="M1051" s="158">
        <f t="array" aca="1" ref="M1051" ca="1">INDIRECT("route!E1051")-INDIRECT("route!E1050")</f>
        <v>0</v>
      </c>
      <c r="N1051" s="157">
        <f t="array" aca="1" ref="N1051" ca="1">IF(INDIRECT("route!D1051")="START",0,IF(T1051=TRUE,N1050,INDIRECT("route!E1051")))</f>
        <v>141.80000000000001</v>
      </c>
      <c r="O1051" s="139" t="e">
        <f t="shared" ca="1" si="71"/>
        <v>#VALUE!</v>
      </c>
      <c r="P1051" s="139" t="e">
        <f t="shared" ca="1" si="72"/>
        <v>#VALUE!</v>
      </c>
      <c r="Q1051" s="161" t="e">
        <f t="shared" ca="1" si="73"/>
        <v>#VALUE!</v>
      </c>
      <c r="R1051" s="161" t="e">
        <f t="shared" ca="1" si="74"/>
        <v>#VALUE!</v>
      </c>
      <c r="S1051" s="161" t="e">
        <f t="shared" ca="1" si="75"/>
        <v>#VALUE!</v>
      </c>
      <c r="T1051" s="139" t="b">
        <f t="shared" ca="1" si="76"/>
        <v>1</v>
      </c>
      <c r="U1051" s="139">
        <v>1051</v>
      </c>
      <c r="V1051" s="139"/>
      <c r="W1051" s="141"/>
    </row>
    <row r="1052" spans="1:23" ht="12" customHeight="1" x14ac:dyDescent="0.3">
      <c r="A1052" s="156" t="str">
        <f t="array" aca="1" ref="A1052" ca="1">IF(INDIRECT("route!D1052")&gt;0,L1052,(""))</f>
        <v/>
      </c>
      <c r="B1052" s="156" t="str">
        <f t="array" aca="1" ref="B1052" ca="1">IF(INDIRECT("route!D1052")&gt;0,H1052,(""))</f>
        <v/>
      </c>
      <c r="C1052" s="157" t="str">
        <f t="shared" ca="1" si="65"/>
        <v xml:space="preserve"> </v>
      </c>
      <c r="D1052" s="140">
        <f t="array" aca="1" ref="D1052" ca="1">INDIRECT("route!E1052")</f>
        <v>0</v>
      </c>
      <c r="E1052" s="140" t="str">
        <f t="shared" ca="1" si="70"/>
        <v/>
      </c>
      <c r="F1052" s="158">
        <f t="shared" si="66"/>
        <v>12.777777777777779</v>
      </c>
      <c r="G1052" s="162">
        <f t="shared" ca="1" si="77"/>
        <v>0</v>
      </c>
      <c r="H1052" s="160" t="e">
        <f t="shared" ca="1" si="68"/>
        <v>#NUM!</v>
      </c>
      <c r="I1052" s="158">
        <f t="shared" si="67"/>
        <v>12.222222222222221</v>
      </c>
      <c r="J1052" s="162">
        <f t="shared" ca="1" si="78"/>
        <v>0</v>
      </c>
      <c r="K1052" s="162"/>
      <c r="L1052" s="160" t="e">
        <f t="shared" ca="1" si="69"/>
        <v>#NUM!</v>
      </c>
      <c r="M1052" s="158">
        <f t="array" aca="1" ref="M1052" ca="1">INDIRECT("route!E1052")-INDIRECT("route!E1051")</f>
        <v>0</v>
      </c>
      <c r="N1052" s="157">
        <f t="array" aca="1" ref="N1052" ca="1">IF(INDIRECT("route!D1052")="START",0,IF(T1052=TRUE,N1051,INDIRECT("route!E1052")))</f>
        <v>141.80000000000001</v>
      </c>
      <c r="O1052" s="139" t="e">
        <f t="shared" ca="1" si="71"/>
        <v>#VALUE!</v>
      </c>
      <c r="P1052" s="139" t="e">
        <f t="shared" ca="1" si="72"/>
        <v>#VALUE!</v>
      </c>
      <c r="Q1052" s="161" t="e">
        <f t="shared" ca="1" si="73"/>
        <v>#VALUE!</v>
      </c>
      <c r="R1052" s="161" t="e">
        <f t="shared" ca="1" si="74"/>
        <v>#VALUE!</v>
      </c>
      <c r="S1052" s="161" t="e">
        <f t="shared" ca="1" si="75"/>
        <v>#VALUE!</v>
      </c>
      <c r="T1052" s="139" t="b">
        <f t="shared" ca="1" si="76"/>
        <v>1</v>
      </c>
      <c r="U1052" s="139">
        <v>1052</v>
      </c>
      <c r="V1052" s="139"/>
      <c r="W1052" s="141"/>
    </row>
    <row r="1053" spans="1:23" ht="12" customHeight="1" x14ac:dyDescent="0.3">
      <c r="A1053" s="156" t="str">
        <f t="array" aca="1" ref="A1053" ca="1">IF(INDIRECT("route!D1053")&gt;0,L1053,(""))</f>
        <v/>
      </c>
      <c r="B1053" s="156" t="str">
        <f t="array" aca="1" ref="B1053" ca="1">IF(INDIRECT("route!D1053")&gt;0,H1053,(""))</f>
        <v/>
      </c>
      <c r="C1053" s="157" t="str">
        <f t="shared" ca="1" si="65"/>
        <v xml:space="preserve"> </v>
      </c>
      <c r="D1053" s="140">
        <f t="array" aca="1" ref="D1053" ca="1">INDIRECT("route!E1053")</f>
        <v>0</v>
      </c>
      <c r="E1053" s="140" t="str">
        <f t="shared" ca="1" si="70"/>
        <v/>
      </c>
      <c r="F1053" s="158">
        <f t="shared" si="66"/>
        <v>12.777777777777779</v>
      </c>
      <c r="G1053" s="162">
        <f t="shared" ca="1" si="77"/>
        <v>0</v>
      </c>
      <c r="H1053" s="160" t="e">
        <f t="shared" ca="1" si="68"/>
        <v>#NUM!</v>
      </c>
      <c r="I1053" s="158">
        <f t="shared" si="67"/>
        <v>12.222222222222221</v>
      </c>
      <c r="J1053" s="162">
        <f t="shared" ca="1" si="78"/>
        <v>0</v>
      </c>
      <c r="K1053" s="162"/>
      <c r="L1053" s="160" t="e">
        <f t="shared" ca="1" si="69"/>
        <v>#NUM!</v>
      </c>
      <c r="M1053" s="158">
        <f t="array" aca="1" ref="M1053" ca="1">INDIRECT("route!E1053")-INDIRECT("route!E1052")</f>
        <v>0</v>
      </c>
      <c r="N1053" s="157">
        <f t="array" aca="1" ref="N1053" ca="1">IF(INDIRECT("route!D1053")="START",0,IF(T1053=TRUE,N1052,INDIRECT("route!E1053")))</f>
        <v>141.80000000000001</v>
      </c>
      <c r="O1053" s="139" t="e">
        <f t="shared" ca="1" si="71"/>
        <v>#VALUE!</v>
      </c>
      <c r="P1053" s="139" t="e">
        <f t="shared" ca="1" si="72"/>
        <v>#VALUE!</v>
      </c>
      <c r="Q1053" s="161" t="e">
        <f t="shared" ca="1" si="73"/>
        <v>#VALUE!</v>
      </c>
      <c r="R1053" s="161" t="e">
        <f t="shared" ca="1" si="74"/>
        <v>#VALUE!</v>
      </c>
      <c r="S1053" s="161" t="e">
        <f t="shared" ca="1" si="75"/>
        <v>#VALUE!</v>
      </c>
      <c r="T1053" s="139" t="b">
        <f t="shared" ca="1" si="76"/>
        <v>1</v>
      </c>
      <c r="U1053" s="139">
        <v>1053</v>
      </c>
      <c r="V1053" s="139"/>
      <c r="W1053" s="141"/>
    </row>
    <row r="1054" spans="1:23" ht="12" customHeight="1" x14ac:dyDescent="0.3">
      <c r="A1054" s="156" t="str">
        <f t="array" aca="1" ref="A1054" ca="1">IF(INDIRECT("route!D1054")&gt;0,L1054,(""))</f>
        <v/>
      </c>
      <c r="B1054" s="156" t="str">
        <f t="array" aca="1" ref="B1054" ca="1">IF(INDIRECT("route!D1054")&gt;0,H1054,(""))</f>
        <v/>
      </c>
      <c r="C1054" s="157" t="str">
        <f t="shared" ca="1" si="65"/>
        <v xml:space="preserve"> </v>
      </c>
      <c r="D1054" s="140">
        <f t="array" aca="1" ref="D1054" ca="1">INDIRECT("route!E1054")</f>
        <v>0</v>
      </c>
      <c r="E1054" s="140" t="str">
        <f t="shared" ca="1" si="70"/>
        <v/>
      </c>
      <c r="F1054" s="158">
        <f t="shared" si="66"/>
        <v>12.777777777777779</v>
      </c>
      <c r="G1054" s="162">
        <f t="shared" ca="1" si="77"/>
        <v>0</v>
      </c>
      <c r="H1054" s="160" t="e">
        <f t="shared" ca="1" si="68"/>
        <v>#NUM!</v>
      </c>
      <c r="I1054" s="158">
        <f t="shared" si="67"/>
        <v>12.222222222222221</v>
      </c>
      <c r="J1054" s="162">
        <f t="shared" ca="1" si="78"/>
        <v>0</v>
      </c>
      <c r="K1054" s="162"/>
      <c r="L1054" s="160" t="e">
        <f t="shared" ca="1" si="69"/>
        <v>#NUM!</v>
      </c>
      <c r="M1054" s="158">
        <f t="array" aca="1" ref="M1054" ca="1">INDIRECT("route!E1054")-INDIRECT("route!E1053")</f>
        <v>0</v>
      </c>
      <c r="N1054" s="157">
        <f t="array" aca="1" ref="N1054" ca="1">IF(INDIRECT("route!D1054")="START",0,IF(T1054=TRUE,N1053,INDIRECT("route!E1054")))</f>
        <v>141.80000000000001</v>
      </c>
      <c r="O1054" s="139" t="e">
        <f t="shared" ca="1" si="71"/>
        <v>#VALUE!</v>
      </c>
      <c r="P1054" s="139" t="e">
        <f t="shared" ca="1" si="72"/>
        <v>#VALUE!</v>
      </c>
      <c r="Q1054" s="161" t="e">
        <f t="shared" ca="1" si="73"/>
        <v>#VALUE!</v>
      </c>
      <c r="R1054" s="161" t="e">
        <f t="shared" ca="1" si="74"/>
        <v>#VALUE!</v>
      </c>
      <c r="S1054" s="161" t="e">
        <f t="shared" ca="1" si="75"/>
        <v>#VALUE!</v>
      </c>
      <c r="T1054" s="139" t="b">
        <f t="shared" ca="1" si="76"/>
        <v>1</v>
      </c>
      <c r="U1054" s="139">
        <v>1054</v>
      </c>
      <c r="V1054" s="139"/>
      <c r="W1054" s="141"/>
    </row>
    <row r="1055" spans="1:23" ht="12" customHeight="1" x14ac:dyDescent="0.3">
      <c r="A1055" s="156" t="str">
        <f t="array" aca="1" ref="A1055" ca="1">IF(INDIRECT("route!D1055")&gt;0,L1055,(""))</f>
        <v/>
      </c>
      <c r="B1055" s="156" t="str">
        <f t="array" aca="1" ref="B1055" ca="1">IF(INDIRECT("route!D1055")&gt;0,H1055,(""))</f>
        <v/>
      </c>
      <c r="C1055" s="157" t="str">
        <f t="shared" ca="1" si="65"/>
        <v xml:space="preserve"> </v>
      </c>
      <c r="D1055" s="140">
        <f t="array" aca="1" ref="D1055" ca="1">INDIRECT("route!E1055")</f>
        <v>0</v>
      </c>
      <c r="E1055" s="140" t="str">
        <f t="shared" ca="1" si="70"/>
        <v/>
      </c>
      <c r="F1055" s="158">
        <f t="shared" si="66"/>
        <v>12.777777777777779</v>
      </c>
      <c r="G1055" s="162">
        <f t="shared" ca="1" si="77"/>
        <v>0</v>
      </c>
      <c r="H1055" s="160" t="e">
        <f t="shared" ca="1" si="68"/>
        <v>#NUM!</v>
      </c>
      <c r="I1055" s="158">
        <f t="shared" si="67"/>
        <v>12.222222222222221</v>
      </c>
      <c r="J1055" s="162">
        <f t="shared" ca="1" si="78"/>
        <v>0</v>
      </c>
      <c r="K1055" s="162"/>
      <c r="L1055" s="160" t="e">
        <f t="shared" ca="1" si="69"/>
        <v>#NUM!</v>
      </c>
      <c r="M1055" s="158">
        <f t="array" aca="1" ref="M1055" ca="1">INDIRECT("route!E1055")-INDIRECT("route!E1054")</f>
        <v>0</v>
      </c>
      <c r="N1055" s="157">
        <f t="array" aca="1" ref="N1055" ca="1">IF(INDIRECT("route!D1055")="START",0,IF(T1055=TRUE,N1054,INDIRECT("route!E1055")))</f>
        <v>141.80000000000001</v>
      </c>
      <c r="O1055" s="139" t="e">
        <f t="shared" ca="1" si="71"/>
        <v>#VALUE!</v>
      </c>
      <c r="P1055" s="139" t="e">
        <f t="shared" ca="1" si="72"/>
        <v>#VALUE!</v>
      </c>
      <c r="Q1055" s="161" t="e">
        <f t="shared" ca="1" si="73"/>
        <v>#VALUE!</v>
      </c>
      <c r="R1055" s="161" t="e">
        <f t="shared" ca="1" si="74"/>
        <v>#VALUE!</v>
      </c>
      <c r="S1055" s="161" t="e">
        <f t="shared" ca="1" si="75"/>
        <v>#VALUE!</v>
      </c>
      <c r="T1055" s="139" t="b">
        <f t="shared" ca="1" si="76"/>
        <v>1</v>
      </c>
      <c r="U1055" s="139">
        <v>1055</v>
      </c>
      <c r="V1055" s="139"/>
      <c r="W1055" s="141"/>
    </row>
    <row r="1056" spans="1:23" ht="12" customHeight="1" x14ac:dyDescent="0.3">
      <c r="A1056" s="156" t="str">
        <f t="array" aca="1" ref="A1056" ca="1">IF(INDIRECT("route!D1056")&gt;0,L1056,(""))</f>
        <v/>
      </c>
      <c r="B1056" s="156" t="str">
        <f t="array" aca="1" ref="B1056" ca="1">IF(INDIRECT("route!D1056")&gt;0,H1056,(""))</f>
        <v/>
      </c>
      <c r="C1056" s="157" t="str">
        <f t="shared" ca="1" si="65"/>
        <v xml:space="preserve"> </v>
      </c>
      <c r="D1056" s="140">
        <f t="array" aca="1" ref="D1056" ca="1">INDIRECT("route!E1056")</f>
        <v>0</v>
      </c>
      <c r="E1056" s="140" t="str">
        <f t="shared" ca="1" si="70"/>
        <v/>
      </c>
      <c r="F1056" s="158">
        <f t="shared" si="66"/>
        <v>12.777777777777779</v>
      </c>
      <c r="G1056" s="162">
        <f t="shared" ca="1" si="77"/>
        <v>0</v>
      </c>
      <c r="H1056" s="160" t="e">
        <f t="shared" ca="1" si="68"/>
        <v>#NUM!</v>
      </c>
      <c r="I1056" s="158">
        <f t="shared" si="67"/>
        <v>12.222222222222221</v>
      </c>
      <c r="J1056" s="162">
        <f t="shared" ca="1" si="78"/>
        <v>0</v>
      </c>
      <c r="K1056" s="162"/>
      <c r="L1056" s="160" t="e">
        <f t="shared" ca="1" si="69"/>
        <v>#NUM!</v>
      </c>
      <c r="M1056" s="158">
        <f t="array" aca="1" ref="M1056" ca="1">INDIRECT("route!E1056")-INDIRECT("route!E1055")</f>
        <v>0</v>
      </c>
      <c r="N1056" s="157">
        <f t="array" aca="1" ref="N1056" ca="1">IF(INDIRECT("route!D1056")="START",0,IF(T1056=TRUE,N1055,INDIRECT("route!E1056")))</f>
        <v>141.80000000000001</v>
      </c>
      <c r="O1056" s="139" t="e">
        <f t="shared" ca="1" si="71"/>
        <v>#VALUE!</v>
      </c>
      <c r="P1056" s="139" t="e">
        <f t="shared" ca="1" si="72"/>
        <v>#VALUE!</v>
      </c>
      <c r="Q1056" s="161" t="e">
        <f t="shared" ca="1" si="73"/>
        <v>#VALUE!</v>
      </c>
      <c r="R1056" s="161" t="e">
        <f t="shared" ca="1" si="74"/>
        <v>#VALUE!</v>
      </c>
      <c r="S1056" s="161" t="e">
        <f t="shared" ca="1" si="75"/>
        <v>#VALUE!</v>
      </c>
      <c r="T1056" s="139" t="b">
        <f t="shared" ca="1" si="76"/>
        <v>1</v>
      </c>
      <c r="U1056" s="139">
        <v>1056</v>
      </c>
      <c r="V1056" s="139"/>
      <c r="W1056" s="141"/>
    </row>
    <row r="1057" spans="1:23" ht="12" customHeight="1" x14ac:dyDescent="0.3">
      <c r="A1057" s="156" t="str">
        <f t="array" aca="1" ref="A1057" ca="1">IF(INDIRECT("route!D1057")&gt;0,L1057,(""))</f>
        <v/>
      </c>
      <c r="B1057" s="156" t="str">
        <f t="array" aca="1" ref="B1057" ca="1">IF(INDIRECT("route!D1057")&gt;0,H1057,(""))</f>
        <v/>
      </c>
      <c r="C1057" s="157" t="str">
        <f t="shared" ca="1" si="65"/>
        <v xml:space="preserve"> </v>
      </c>
      <c r="D1057" s="140">
        <f t="array" aca="1" ref="D1057" ca="1">INDIRECT("route!E1057")</f>
        <v>0</v>
      </c>
      <c r="E1057" s="140" t="str">
        <f t="shared" ca="1" si="70"/>
        <v/>
      </c>
      <c r="F1057" s="158">
        <f t="shared" si="66"/>
        <v>12.777777777777779</v>
      </c>
      <c r="G1057" s="162">
        <f t="shared" ca="1" si="77"/>
        <v>0</v>
      </c>
      <c r="H1057" s="160" t="e">
        <f t="shared" ca="1" si="68"/>
        <v>#NUM!</v>
      </c>
      <c r="I1057" s="158">
        <f t="shared" si="67"/>
        <v>12.222222222222221</v>
      </c>
      <c r="J1057" s="162">
        <f t="shared" ca="1" si="78"/>
        <v>0</v>
      </c>
      <c r="K1057" s="162"/>
      <c r="L1057" s="160" t="e">
        <f t="shared" ca="1" si="69"/>
        <v>#NUM!</v>
      </c>
      <c r="M1057" s="158">
        <f t="array" aca="1" ref="M1057" ca="1">INDIRECT("route!E1057")-INDIRECT("route!E1056")</f>
        <v>0</v>
      </c>
      <c r="N1057" s="157">
        <f t="array" aca="1" ref="N1057" ca="1">IF(INDIRECT("route!D1057")="START",0,IF(T1057=TRUE,N1056,INDIRECT("route!E1057")))</f>
        <v>141.80000000000001</v>
      </c>
      <c r="O1057" s="139" t="e">
        <f t="shared" ca="1" si="71"/>
        <v>#VALUE!</v>
      </c>
      <c r="P1057" s="139" t="e">
        <f t="shared" ca="1" si="72"/>
        <v>#VALUE!</v>
      </c>
      <c r="Q1057" s="161" t="e">
        <f t="shared" ca="1" si="73"/>
        <v>#VALUE!</v>
      </c>
      <c r="R1057" s="161" t="e">
        <f t="shared" ca="1" si="74"/>
        <v>#VALUE!</v>
      </c>
      <c r="S1057" s="161" t="e">
        <f t="shared" ca="1" si="75"/>
        <v>#VALUE!</v>
      </c>
      <c r="T1057" s="139" t="b">
        <f t="shared" ca="1" si="76"/>
        <v>1</v>
      </c>
      <c r="U1057" s="139">
        <v>1057</v>
      </c>
      <c r="V1057" s="139"/>
      <c r="W1057" s="141"/>
    </row>
    <row r="1058" spans="1:23" ht="12" customHeight="1" x14ac:dyDescent="0.3">
      <c r="A1058" s="156" t="str">
        <f t="array" aca="1" ref="A1058" ca="1">IF(INDIRECT("route!D1058")&gt;0,L1058,(""))</f>
        <v/>
      </c>
      <c r="B1058" s="156" t="str">
        <f t="array" aca="1" ref="B1058" ca="1">IF(INDIRECT("route!D1058")&gt;0,H1058,(""))</f>
        <v/>
      </c>
      <c r="C1058" s="157" t="str">
        <f t="shared" ca="1" si="65"/>
        <v xml:space="preserve"> </v>
      </c>
      <c r="D1058" s="140">
        <f t="array" aca="1" ref="D1058" ca="1">INDIRECT("route!E1058")</f>
        <v>0</v>
      </c>
      <c r="E1058" s="140" t="str">
        <f t="shared" ca="1" si="70"/>
        <v/>
      </c>
      <c r="F1058" s="158">
        <f t="shared" si="66"/>
        <v>12.777777777777779</v>
      </c>
      <c r="G1058" s="162">
        <f t="shared" ca="1" si="77"/>
        <v>0</v>
      </c>
      <c r="H1058" s="160" t="e">
        <f t="shared" ca="1" si="68"/>
        <v>#NUM!</v>
      </c>
      <c r="I1058" s="158">
        <f t="shared" si="67"/>
        <v>12.222222222222221</v>
      </c>
      <c r="J1058" s="162">
        <f t="shared" ca="1" si="78"/>
        <v>0</v>
      </c>
      <c r="K1058" s="162"/>
      <c r="L1058" s="160" t="e">
        <f t="shared" ca="1" si="69"/>
        <v>#NUM!</v>
      </c>
      <c r="M1058" s="158">
        <f t="array" aca="1" ref="M1058" ca="1">INDIRECT("route!E1058")-INDIRECT("route!E1057")</f>
        <v>0</v>
      </c>
      <c r="N1058" s="157">
        <f t="array" aca="1" ref="N1058" ca="1">IF(INDIRECT("route!D1058")="START",0,IF(T1058=TRUE,N1057,INDIRECT("route!E1058")))</f>
        <v>141.80000000000001</v>
      </c>
      <c r="O1058" s="139" t="e">
        <f t="shared" ca="1" si="71"/>
        <v>#VALUE!</v>
      </c>
      <c r="P1058" s="139" t="e">
        <f t="shared" ca="1" si="72"/>
        <v>#VALUE!</v>
      </c>
      <c r="Q1058" s="161" t="e">
        <f t="shared" ca="1" si="73"/>
        <v>#VALUE!</v>
      </c>
      <c r="R1058" s="161" t="e">
        <f t="shared" ca="1" si="74"/>
        <v>#VALUE!</v>
      </c>
      <c r="S1058" s="161" t="e">
        <f t="shared" ca="1" si="75"/>
        <v>#VALUE!</v>
      </c>
      <c r="T1058" s="139" t="b">
        <f t="shared" ca="1" si="76"/>
        <v>1</v>
      </c>
      <c r="U1058" s="139">
        <v>1058</v>
      </c>
      <c r="V1058" s="139"/>
      <c r="W1058" s="141"/>
    </row>
    <row r="1059" spans="1:23" ht="12" customHeight="1" x14ac:dyDescent="0.3">
      <c r="A1059" s="156" t="str">
        <f t="array" aca="1" ref="A1059" ca="1">IF(INDIRECT("route!D1059")&gt;0,L1059,(""))</f>
        <v/>
      </c>
      <c r="B1059" s="156" t="str">
        <f t="array" aca="1" ref="B1059" ca="1">IF(INDIRECT("route!D1059")&gt;0,H1059,(""))</f>
        <v/>
      </c>
      <c r="C1059" s="157" t="str">
        <f t="shared" ca="1" si="65"/>
        <v xml:space="preserve"> </v>
      </c>
      <c r="D1059" s="140">
        <f t="array" aca="1" ref="D1059" ca="1">INDIRECT("route!E1059")</f>
        <v>0</v>
      </c>
      <c r="E1059" s="140" t="str">
        <f t="shared" ca="1" si="70"/>
        <v/>
      </c>
      <c r="F1059" s="158">
        <f t="shared" si="66"/>
        <v>12.777777777777779</v>
      </c>
      <c r="G1059" s="162">
        <f t="shared" ca="1" si="77"/>
        <v>0</v>
      </c>
      <c r="H1059" s="160" t="e">
        <f t="shared" ca="1" si="68"/>
        <v>#NUM!</v>
      </c>
      <c r="I1059" s="158">
        <f t="shared" si="67"/>
        <v>12.222222222222221</v>
      </c>
      <c r="J1059" s="162">
        <f t="shared" ca="1" si="78"/>
        <v>0</v>
      </c>
      <c r="K1059" s="162"/>
      <c r="L1059" s="160" t="e">
        <f t="shared" ca="1" si="69"/>
        <v>#NUM!</v>
      </c>
      <c r="M1059" s="158">
        <f t="array" aca="1" ref="M1059" ca="1">INDIRECT("route!E1059")-INDIRECT("route!E1058")</f>
        <v>0</v>
      </c>
      <c r="N1059" s="157">
        <f t="array" aca="1" ref="N1059" ca="1">IF(INDIRECT("route!D1059")="START",0,IF(T1059=TRUE,N1058,INDIRECT("route!E1059")))</f>
        <v>141.80000000000001</v>
      </c>
      <c r="O1059" s="139" t="e">
        <f t="shared" ca="1" si="71"/>
        <v>#VALUE!</v>
      </c>
      <c r="P1059" s="139" t="e">
        <f t="shared" ca="1" si="72"/>
        <v>#VALUE!</v>
      </c>
      <c r="Q1059" s="161" t="e">
        <f t="shared" ca="1" si="73"/>
        <v>#VALUE!</v>
      </c>
      <c r="R1059" s="161" t="e">
        <f t="shared" ca="1" si="74"/>
        <v>#VALUE!</v>
      </c>
      <c r="S1059" s="161" t="e">
        <f t="shared" ca="1" si="75"/>
        <v>#VALUE!</v>
      </c>
      <c r="T1059" s="139" t="b">
        <f t="shared" ca="1" si="76"/>
        <v>1</v>
      </c>
      <c r="U1059" s="139">
        <v>1059</v>
      </c>
      <c r="V1059" s="139"/>
      <c r="W1059" s="141"/>
    </row>
    <row r="1060" spans="1:23" ht="12" customHeight="1" x14ac:dyDescent="0.3">
      <c r="A1060" s="156" t="str">
        <f t="array" aca="1" ref="A1060" ca="1">IF(INDIRECT("route!D1060")&gt;0,L1060,(""))</f>
        <v/>
      </c>
      <c r="B1060" s="156" t="str">
        <f t="array" aca="1" ref="B1060" ca="1">IF(INDIRECT("route!D1060")&gt;0,H1060,(""))</f>
        <v/>
      </c>
      <c r="C1060" s="157" t="str">
        <f t="shared" ca="1" si="65"/>
        <v xml:space="preserve"> </v>
      </c>
      <c r="D1060" s="140">
        <f t="array" aca="1" ref="D1060" ca="1">INDIRECT("route!E1060")</f>
        <v>0</v>
      </c>
      <c r="E1060" s="140" t="str">
        <f t="shared" ca="1" si="70"/>
        <v/>
      </c>
      <c r="F1060" s="158">
        <f t="shared" si="66"/>
        <v>12.777777777777779</v>
      </c>
      <c r="G1060" s="162">
        <f t="shared" ca="1" si="77"/>
        <v>0</v>
      </c>
      <c r="H1060" s="160" t="e">
        <f t="shared" ca="1" si="68"/>
        <v>#NUM!</v>
      </c>
      <c r="I1060" s="158">
        <f t="shared" si="67"/>
        <v>12.222222222222221</v>
      </c>
      <c r="J1060" s="162">
        <f t="shared" ca="1" si="78"/>
        <v>0</v>
      </c>
      <c r="K1060" s="162"/>
      <c r="L1060" s="160" t="e">
        <f t="shared" ca="1" si="69"/>
        <v>#NUM!</v>
      </c>
      <c r="M1060" s="158">
        <f t="array" aca="1" ref="M1060" ca="1">INDIRECT("route!E1060")-INDIRECT("route!E1059")</f>
        <v>0</v>
      </c>
      <c r="N1060" s="157">
        <f t="array" aca="1" ref="N1060" ca="1">IF(INDIRECT("route!D1060")="START",0,IF(T1060=TRUE,N1059,INDIRECT("route!E1060")))</f>
        <v>141.80000000000001</v>
      </c>
      <c r="O1060" s="139" t="e">
        <f t="shared" ca="1" si="71"/>
        <v>#VALUE!</v>
      </c>
      <c r="P1060" s="139" t="e">
        <f t="shared" ca="1" si="72"/>
        <v>#VALUE!</v>
      </c>
      <c r="Q1060" s="161" t="e">
        <f t="shared" ca="1" si="73"/>
        <v>#VALUE!</v>
      </c>
      <c r="R1060" s="161" t="e">
        <f t="shared" ca="1" si="74"/>
        <v>#VALUE!</v>
      </c>
      <c r="S1060" s="161" t="e">
        <f t="shared" ca="1" si="75"/>
        <v>#VALUE!</v>
      </c>
      <c r="T1060" s="139" t="b">
        <f t="shared" ca="1" si="76"/>
        <v>1</v>
      </c>
      <c r="U1060" s="139">
        <v>1060</v>
      </c>
      <c r="V1060" s="139"/>
      <c r="W1060" s="141"/>
    </row>
    <row r="1061" spans="1:23" ht="12" customHeight="1" x14ac:dyDescent="0.3">
      <c r="A1061" s="156" t="str">
        <f t="array" aca="1" ref="A1061" ca="1">IF(INDIRECT("route!D1061")&gt;0,L1061,(""))</f>
        <v/>
      </c>
      <c r="B1061" s="156" t="str">
        <f t="array" aca="1" ref="B1061" ca="1">IF(INDIRECT("route!D1061")&gt;0,H1061,(""))</f>
        <v/>
      </c>
      <c r="C1061" s="157" t="str">
        <f t="shared" ca="1" si="65"/>
        <v xml:space="preserve"> </v>
      </c>
      <c r="D1061" s="140">
        <f t="array" aca="1" ref="D1061" ca="1">INDIRECT("route!E1061")</f>
        <v>0</v>
      </c>
      <c r="E1061" s="140" t="str">
        <f t="shared" ca="1" si="70"/>
        <v/>
      </c>
      <c r="F1061" s="158">
        <f t="shared" si="66"/>
        <v>12.777777777777779</v>
      </c>
      <c r="G1061" s="162">
        <f t="shared" ca="1" si="77"/>
        <v>0</v>
      </c>
      <c r="H1061" s="160" t="e">
        <f t="shared" ca="1" si="68"/>
        <v>#NUM!</v>
      </c>
      <c r="I1061" s="158">
        <f t="shared" si="67"/>
        <v>12.222222222222221</v>
      </c>
      <c r="J1061" s="162">
        <f t="shared" ca="1" si="78"/>
        <v>0</v>
      </c>
      <c r="K1061" s="162"/>
      <c r="L1061" s="160" t="e">
        <f t="shared" ca="1" si="69"/>
        <v>#NUM!</v>
      </c>
      <c r="M1061" s="158">
        <f t="array" aca="1" ref="M1061" ca="1">INDIRECT("route!E1061")-INDIRECT("route!E1060")</f>
        <v>0</v>
      </c>
      <c r="N1061" s="157">
        <f t="array" aca="1" ref="N1061" ca="1">IF(INDIRECT("route!D1061")="START",0,IF(T1061=TRUE,N1060,INDIRECT("route!E1061")))</f>
        <v>141.80000000000001</v>
      </c>
      <c r="O1061" s="139" t="e">
        <f t="shared" ca="1" si="71"/>
        <v>#VALUE!</v>
      </c>
      <c r="P1061" s="139" t="e">
        <f t="shared" ca="1" si="72"/>
        <v>#VALUE!</v>
      </c>
      <c r="Q1061" s="161" t="e">
        <f t="shared" ca="1" si="73"/>
        <v>#VALUE!</v>
      </c>
      <c r="R1061" s="161" t="e">
        <f t="shared" ca="1" si="74"/>
        <v>#VALUE!</v>
      </c>
      <c r="S1061" s="161" t="e">
        <f t="shared" ca="1" si="75"/>
        <v>#VALUE!</v>
      </c>
      <c r="T1061" s="139" t="b">
        <f t="shared" ca="1" si="76"/>
        <v>1</v>
      </c>
      <c r="U1061" s="139">
        <v>1061</v>
      </c>
      <c r="V1061" s="139"/>
      <c r="W1061" s="141"/>
    </row>
    <row r="1062" spans="1:23" ht="12" customHeight="1" x14ac:dyDescent="0.3">
      <c r="A1062" s="156" t="str">
        <f t="array" aca="1" ref="A1062" ca="1">IF(INDIRECT("route!D1062")&gt;0,L1062,(""))</f>
        <v/>
      </c>
      <c r="B1062" s="156" t="str">
        <f t="array" aca="1" ref="B1062" ca="1">IF(INDIRECT("route!D1062")&gt;0,H1062,(""))</f>
        <v/>
      </c>
      <c r="C1062" s="157" t="str">
        <f t="shared" ca="1" si="65"/>
        <v xml:space="preserve"> </v>
      </c>
      <c r="D1062" s="140">
        <f t="array" aca="1" ref="D1062" ca="1">INDIRECT("route!E1062")</f>
        <v>0</v>
      </c>
      <c r="E1062" s="140" t="str">
        <f t="shared" ca="1" si="70"/>
        <v/>
      </c>
      <c r="F1062" s="158">
        <f t="shared" si="66"/>
        <v>12.777777777777779</v>
      </c>
      <c r="G1062" s="162">
        <f t="shared" ca="1" si="77"/>
        <v>0</v>
      </c>
      <c r="H1062" s="160" t="e">
        <f t="shared" ca="1" si="68"/>
        <v>#NUM!</v>
      </c>
      <c r="I1062" s="158">
        <f t="shared" si="67"/>
        <v>12.222222222222221</v>
      </c>
      <c r="J1062" s="162">
        <f t="shared" ca="1" si="78"/>
        <v>0</v>
      </c>
      <c r="K1062" s="162"/>
      <c r="L1062" s="160" t="e">
        <f t="shared" ca="1" si="69"/>
        <v>#NUM!</v>
      </c>
      <c r="M1062" s="158">
        <f t="array" aca="1" ref="M1062" ca="1">INDIRECT("route!E1062")-INDIRECT("route!E1061")</f>
        <v>0</v>
      </c>
      <c r="N1062" s="157">
        <f t="array" aca="1" ref="N1062" ca="1">IF(INDIRECT("route!D1062")="START",0,IF(T1062=TRUE,N1061,INDIRECT("route!E1062")))</f>
        <v>141.80000000000001</v>
      </c>
      <c r="O1062" s="139" t="e">
        <f t="shared" ca="1" si="71"/>
        <v>#VALUE!</v>
      </c>
      <c r="P1062" s="139" t="e">
        <f t="shared" ca="1" si="72"/>
        <v>#VALUE!</v>
      </c>
      <c r="Q1062" s="161" t="e">
        <f t="shared" ca="1" si="73"/>
        <v>#VALUE!</v>
      </c>
      <c r="R1062" s="161" t="e">
        <f t="shared" ca="1" si="74"/>
        <v>#VALUE!</v>
      </c>
      <c r="S1062" s="161" t="e">
        <f t="shared" ca="1" si="75"/>
        <v>#VALUE!</v>
      </c>
      <c r="T1062" s="139" t="b">
        <f t="shared" ca="1" si="76"/>
        <v>1</v>
      </c>
      <c r="U1062" s="139">
        <v>1062</v>
      </c>
      <c r="V1062" s="139"/>
      <c r="W1062" s="141"/>
    </row>
    <row r="1063" spans="1:23" ht="12" customHeight="1" x14ac:dyDescent="0.3">
      <c r="A1063" s="156" t="str">
        <f t="array" aca="1" ref="A1063" ca="1">IF(INDIRECT("route!D1063")&gt;0,L1063,(""))</f>
        <v/>
      </c>
      <c r="B1063" s="156" t="str">
        <f t="array" aca="1" ref="B1063" ca="1">IF(INDIRECT("route!D1063")&gt;0,H1063,(""))</f>
        <v/>
      </c>
      <c r="C1063" s="157" t="str">
        <f t="shared" ca="1" si="65"/>
        <v xml:space="preserve"> </v>
      </c>
      <c r="D1063" s="140">
        <f t="array" aca="1" ref="D1063" ca="1">INDIRECT("route!E1063")</f>
        <v>0</v>
      </c>
      <c r="E1063" s="140" t="str">
        <f t="shared" ca="1" si="70"/>
        <v/>
      </c>
      <c r="F1063" s="158">
        <f t="shared" si="66"/>
        <v>12.777777777777779</v>
      </c>
      <c r="G1063" s="162">
        <f t="shared" ca="1" si="77"/>
        <v>0</v>
      </c>
      <c r="H1063" s="160" t="e">
        <f t="shared" ca="1" si="68"/>
        <v>#NUM!</v>
      </c>
      <c r="I1063" s="158">
        <f t="shared" si="67"/>
        <v>12.222222222222221</v>
      </c>
      <c r="J1063" s="162">
        <f t="shared" ca="1" si="78"/>
        <v>0</v>
      </c>
      <c r="K1063" s="162"/>
      <c r="L1063" s="160" t="e">
        <f t="shared" ca="1" si="69"/>
        <v>#NUM!</v>
      </c>
      <c r="M1063" s="158">
        <f t="array" aca="1" ref="M1063" ca="1">INDIRECT("route!E1063")-INDIRECT("route!E1062")</f>
        <v>0</v>
      </c>
      <c r="N1063" s="157">
        <f t="array" aca="1" ref="N1063" ca="1">IF(INDIRECT("route!D1063")="START",0,IF(T1063=TRUE,N1062,INDIRECT("route!E1063")))</f>
        <v>141.80000000000001</v>
      </c>
      <c r="O1063" s="139" t="e">
        <f t="shared" ca="1" si="71"/>
        <v>#VALUE!</v>
      </c>
      <c r="P1063" s="139" t="e">
        <f t="shared" ca="1" si="72"/>
        <v>#VALUE!</v>
      </c>
      <c r="Q1063" s="161" t="e">
        <f t="shared" ca="1" si="73"/>
        <v>#VALUE!</v>
      </c>
      <c r="R1063" s="161" t="e">
        <f t="shared" ca="1" si="74"/>
        <v>#VALUE!</v>
      </c>
      <c r="S1063" s="161" t="e">
        <f t="shared" ca="1" si="75"/>
        <v>#VALUE!</v>
      </c>
      <c r="T1063" s="139" t="b">
        <f t="shared" ca="1" si="76"/>
        <v>1</v>
      </c>
      <c r="U1063" s="139">
        <v>1063</v>
      </c>
      <c r="V1063" s="139"/>
      <c r="W1063" s="141"/>
    </row>
    <row r="1064" spans="1:23" ht="12" customHeight="1" x14ac:dyDescent="0.3">
      <c r="A1064" s="156" t="str">
        <f t="array" aca="1" ref="A1064" ca="1">IF(INDIRECT("route!D1064")&gt;0,L1064,(""))</f>
        <v/>
      </c>
      <c r="B1064" s="156" t="str">
        <f t="array" aca="1" ref="B1064" ca="1">IF(INDIRECT("route!D1064")&gt;0,H1064,(""))</f>
        <v/>
      </c>
      <c r="C1064" s="157" t="str">
        <f t="shared" ca="1" si="65"/>
        <v xml:space="preserve"> </v>
      </c>
      <c r="D1064" s="140">
        <f t="array" aca="1" ref="D1064" ca="1">INDIRECT("route!E1064")</f>
        <v>0</v>
      </c>
      <c r="E1064" s="140" t="str">
        <f t="shared" ca="1" si="70"/>
        <v/>
      </c>
      <c r="F1064" s="158">
        <f t="shared" si="66"/>
        <v>12.777777777777779</v>
      </c>
      <c r="G1064" s="162">
        <f t="shared" ca="1" si="77"/>
        <v>0</v>
      </c>
      <c r="H1064" s="160" t="e">
        <f t="shared" ca="1" si="68"/>
        <v>#NUM!</v>
      </c>
      <c r="I1064" s="158">
        <f t="shared" si="67"/>
        <v>12.222222222222221</v>
      </c>
      <c r="J1064" s="162">
        <f t="shared" ca="1" si="78"/>
        <v>0</v>
      </c>
      <c r="K1064" s="162"/>
      <c r="L1064" s="160" t="e">
        <f t="shared" ca="1" si="69"/>
        <v>#NUM!</v>
      </c>
      <c r="M1064" s="158">
        <f t="array" aca="1" ref="M1064" ca="1">INDIRECT("route!E1064")-INDIRECT("route!E1063")</f>
        <v>0</v>
      </c>
      <c r="N1064" s="157">
        <f t="array" aca="1" ref="N1064" ca="1">IF(INDIRECT("route!D1064")="START",0,IF(T1064=TRUE,N1063,INDIRECT("route!E1064")))</f>
        <v>141.80000000000001</v>
      </c>
      <c r="O1064" s="139" t="e">
        <f t="shared" ca="1" si="71"/>
        <v>#VALUE!</v>
      </c>
      <c r="P1064" s="139" t="e">
        <f t="shared" ca="1" si="72"/>
        <v>#VALUE!</v>
      </c>
      <c r="Q1064" s="161" t="e">
        <f t="shared" ca="1" si="73"/>
        <v>#VALUE!</v>
      </c>
      <c r="R1064" s="161" t="e">
        <f t="shared" ca="1" si="74"/>
        <v>#VALUE!</v>
      </c>
      <c r="S1064" s="161" t="e">
        <f t="shared" ca="1" si="75"/>
        <v>#VALUE!</v>
      </c>
      <c r="T1064" s="139" t="b">
        <f t="shared" ca="1" si="76"/>
        <v>1</v>
      </c>
      <c r="U1064" s="139">
        <v>1064</v>
      </c>
      <c r="V1064" s="139"/>
      <c r="W1064" s="141"/>
    </row>
    <row r="1065" spans="1:23" ht="12" customHeight="1" x14ac:dyDescent="0.3">
      <c r="A1065" s="156" t="str">
        <f t="array" aca="1" ref="A1065" ca="1">IF(INDIRECT("route!D1065")&gt;0,L1065,(""))</f>
        <v/>
      </c>
      <c r="B1065" s="156" t="str">
        <f t="array" aca="1" ref="B1065" ca="1">IF(INDIRECT("route!D1065")&gt;0,H1065,(""))</f>
        <v/>
      </c>
      <c r="C1065" s="157" t="str">
        <f t="shared" ca="1" si="65"/>
        <v xml:space="preserve"> </v>
      </c>
      <c r="D1065" s="140">
        <f t="array" aca="1" ref="D1065" ca="1">INDIRECT("route!E1065")</f>
        <v>0</v>
      </c>
      <c r="E1065" s="140" t="str">
        <f t="shared" ca="1" si="70"/>
        <v/>
      </c>
      <c r="F1065" s="158">
        <f t="shared" si="66"/>
        <v>12.777777777777779</v>
      </c>
      <c r="G1065" s="162">
        <f t="shared" ca="1" si="77"/>
        <v>0</v>
      </c>
      <c r="H1065" s="160" t="e">
        <f t="shared" ca="1" si="68"/>
        <v>#NUM!</v>
      </c>
      <c r="I1065" s="158">
        <f t="shared" si="67"/>
        <v>12.222222222222221</v>
      </c>
      <c r="J1065" s="162">
        <f t="shared" ca="1" si="78"/>
        <v>0</v>
      </c>
      <c r="K1065" s="162"/>
      <c r="L1065" s="160" t="e">
        <f t="shared" ca="1" si="69"/>
        <v>#NUM!</v>
      </c>
      <c r="M1065" s="158">
        <f t="array" aca="1" ref="M1065" ca="1">INDIRECT("route!E1065")-INDIRECT("route!E1064")</f>
        <v>0</v>
      </c>
      <c r="N1065" s="157">
        <f t="array" aca="1" ref="N1065" ca="1">IF(INDIRECT("route!D1065")="START",0,IF(T1065=TRUE,N1064,INDIRECT("route!E1065")))</f>
        <v>141.80000000000001</v>
      </c>
      <c r="O1065" s="139" t="e">
        <f t="shared" ca="1" si="71"/>
        <v>#VALUE!</v>
      </c>
      <c r="P1065" s="139" t="e">
        <f t="shared" ca="1" si="72"/>
        <v>#VALUE!</v>
      </c>
      <c r="Q1065" s="161" t="e">
        <f t="shared" ca="1" si="73"/>
        <v>#VALUE!</v>
      </c>
      <c r="R1065" s="161" t="e">
        <f t="shared" ca="1" si="74"/>
        <v>#VALUE!</v>
      </c>
      <c r="S1065" s="161" t="e">
        <f t="shared" ca="1" si="75"/>
        <v>#VALUE!</v>
      </c>
      <c r="T1065" s="139" t="b">
        <f t="shared" ca="1" si="76"/>
        <v>1</v>
      </c>
      <c r="U1065" s="139">
        <v>1065</v>
      </c>
      <c r="V1065" s="139"/>
      <c r="W1065" s="141"/>
    </row>
    <row r="1066" spans="1:23" ht="12" customHeight="1" x14ac:dyDescent="0.3">
      <c r="A1066" s="156" t="str">
        <f t="array" aca="1" ref="A1066" ca="1">IF(INDIRECT("route!D1066")&gt;0,L1066,(""))</f>
        <v/>
      </c>
      <c r="B1066" s="156" t="str">
        <f t="array" aca="1" ref="B1066" ca="1">IF(INDIRECT("route!D1066")&gt;0,H1066,(""))</f>
        <v/>
      </c>
      <c r="C1066" s="157" t="str">
        <f t="shared" ca="1" si="65"/>
        <v xml:space="preserve"> </v>
      </c>
      <c r="D1066" s="140">
        <f t="array" aca="1" ref="D1066" ca="1">INDIRECT("route!E1066")</f>
        <v>0</v>
      </c>
      <c r="E1066" s="140" t="str">
        <f t="shared" ca="1" si="70"/>
        <v/>
      </c>
      <c r="F1066" s="158">
        <f t="shared" si="66"/>
        <v>12.777777777777779</v>
      </c>
      <c r="G1066" s="162">
        <f t="shared" ca="1" si="77"/>
        <v>0</v>
      </c>
      <c r="H1066" s="160" t="e">
        <f t="shared" ca="1" si="68"/>
        <v>#NUM!</v>
      </c>
      <c r="I1066" s="158">
        <f t="shared" si="67"/>
        <v>12.222222222222221</v>
      </c>
      <c r="J1066" s="162">
        <f t="shared" ca="1" si="78"/>
        <v>0</v>
      </c>
      <c r="K1066" s="162"/>
      <c r="L1066" s="160" t="e">
        <f t="shared" ca="1" si="69"/>
        <v>#NUM!</v>
      </c>
      <c r="M1066" s="158">
        <f t="array" aca="1" ref="M1066" ca="1">INDIRECT("route!E1066")-INDIRECT("route!E1065")</f>
        <v>0</v>
      </c>
      <c r="N1066" s="157">
        <f t="array" aca="1" ref="N1066" ca="1">IF(INDIRECT("route!D1066")="START",0,IF(T1066=TRUE,N1065,INDIRECT("route!E1066")))</f>
        <v>141.80000000000001</v>
      </c>
      <c r="O1066" s="139" t="e">
        <f t="shared" ca="1" si="71"/>
        <v>#VALUE!</v>
      </c>
      <c r="P1066" s="139" t="e">
        <f t="shared" ca="1" si="72"/>
        <v>#VALUE!</v>
      </c>
      <c r="Q1066" s="161" t="e">
        <f t="shared" ca="1" si="73"/>
        <v>#VALUE!</v>
      </c>
      <c r="R1066" s="161" t="e">
        <f t="shared" ca="1" si="74"/>
        <v>#VALUE!</v>
      </c>
      <c r="S1066" s="161" t="e">
        <f t="shared" ca="1" si="75"/>
        <v>#VALUE!</v>
      </c>
      <c r="T1066" s="139" t="b">
        <f t="shared" ca="1" si="76"/>
        <v>1</v>
      </c>
      <c r="U1066" s="139">
        <v>1066</v>
      </c>
      <c r="V1066" s="139"/>
      <c r="W1066" s="141"/>
    </row>
    <row r="1067" spans="1:23" ht="12" customHeight="1" x14ac:dyDescent="0.3">
      <c r="A1067" s="156" t="str">
        <f t="array" aca="1" ref="A1067" ca="1">IF(INDIRECT("route!D1067")&gt;0,L1067,(""))</f>
        <v/>
      </c>
      <c r="B1067" s="156" t="str">
        <f t="array" aca="1" ref="B1067" ca="1">IF(INDIRECT("route!D1067")&gt;0,H1067,(""))</f>
        <v/>
      </c>
      <c r="C1067" s="157" t="str">
        <f t="shared" ca="1" si="65"/>
        <v xml:space="preserve"> </v>
      </c>
      <c r="D1067" s="140">
        <f t="array" aca="1" ref="D1067" ca="1">INDIRECT("route!E1067")</f>
        <v>0</v>
      </c>
      <c r="E1067" s="140" t="str">
        <f t="shared" ca="1" si="70"/>
        <v/>
      </c>
      <c r="F1067" s="158">
        <f t="shared" si="66"/>
        <v>12.777777777777779</v>
      </c>
      <c r="G1067" s="162">
        <f t="shared" ca="1" si="77"/>
        <v>0</v>
      </c>
      <c r="H1067" s="160" t="e">
        <f t="shared" ca="1" si="68"/>
        <v>#NUM!</v>
      </c>
      <c r="I1067" s="158">
        <f t="shared" si="67"/>
        <v>12.222222222222221</v>
      </c>
      <c r="J1067" s="162">
        <f t="shared" ca="1" si="78"/>
        <v>0</v>
      </c>
      <c r="K1067" s="162"/>
      <c r="L1067" s="160" t="e">
        <f t="shared" ca="1" si="69"/>
        <v>#NUM!</v>
      </c>
      <c r="M1067" s="158">
        <f t="array" aca="1" ref="M1067" ca="1">INDIRECT("route!E1067")-INDIRECT("route!E1066")</f>
        <v>0</v>
      </c>
      <c r="N1067" s="157">
        <f t="array" aca="1" ref="N1067" ca="1">IF(INDIRECT("route!D1067")="START",0,IF(T1067=TRUE,N1066,INDIRECT("route!E1067")))</f>
        <v>141.80000000000001</v>
      </c>
      <c r="O1067" s="139" t="e">
        <f t="shared" ca="1" si="71"/>
        <v>#VALUE!</v>
      </c>
      <c r="P1067" s="139" t="e">
        <f t="shared" ca="1" si="72"/>
        <v>#VALUE!</v>
      </c>
      <c r="Q1067" s="161" t="e">
        <f t="shared" ca="1" si="73"/>
        <v>#VALUE!</v>
      </c>
      <c r="R1067" s="161" t="e">
        <f t="shared" ca="1" si="74"/>
        <v>#VALUE!</v>
      </c>
      <c r="S1067" s="161" t="e">
        <f t="shared" ca="1" si="75"/>
        <v>#VALUE!</v>
      </c>
      <c r="T1067" s="139" t="b">
        <f t="shared" ca="1" si="76"/>
        <v>1</v>
      </c>
      <c r="U1067" s="139">
        <v>1067</v>
      </c>
      <c r="V1067" s="139"/>
      <c r="W1067" s="141"/>
    </row>
    <row r="1068" spans="1:23" ht="12" customHeight="1" x14ac:dyDescent="0.3">
      <c r="A1068" s="156" t="str">
        <f t="array" aca="1" ref="A1068" ca="1">IF(INDIRECT("route!D1068")&gt;0,L1068,(""))</f>
        <v/>
      </c>
      <c r="B1068" s="156" t="str">
        <f t="array" aca="1" ref="B1068" ca="1">IF(INDIRECT("route!D1068")&gt;0,H1068,(""))</f>
        <v/>
      </c>
      <c r="C1068" s="157" t="str">
        <f t="shared" ca="1" si="65"/>
        <v xml:space="preserve"> </v>
      </c>
      <c r="D1068" s="140">
        <f t="array" aca="1" ref="D1068" ca="1">INDIRECT("route!E1068")</f>
        <v>0</v>
      </c>
      <c r="E1068" s="140" t="str">
        <f t="shared" ca="1" si="70"/>
        <v/>
      </c>
      <c r="F1068" s="158">
        <f t="shared" si="66"/>
        <v>12.777777777777779</v>
      </c>
      <c r="G1068" s="162">
        <f t="shared" ca="1" si="77"/>
        <v>0</v>
      </c>
      <c r="H1068" s="160" t="e">
        <f t="shared" ca="1" si="68"/>
        <v>#NUM!</v>
      </c>
      <c r="I1068" s="158">
        <f t="shared" si="67"/>
        <v>12.222222222222221</v>
      </c>
      <c r="J1068" s="162">
        <f t="shared" ca="1" si="78"/>
        <v>0</v>
      </c>
      <c r="K1068" s="162"/>
      <c r="L1068" s="160" t="e">
        <f t="shared" ca="1" si="69"/>
        <v>#NUM!</v>
      </c>
      <c r="M1068" s="158">
        <f t="array" aca="1" ref="M1068" ca="1">INDIRECT("route!E1068")-INDIRECT("route!E1067")</f>
        <v>0</v>
      </c>
      <c r="N1068" s="157">
        <f t="array" aca="1" ref="N1068" ca="1">IF(INDIRECT("route!D1068")="START",0,IF(T1068=TRUE,N1067,INDIRECT("route!E1068")))</f>
        <v>141.80000000000001</v>
      </c>
      <c r="O1068" s="139" t="e">
        <f t="shared" ca="1" si="71"/>
        <v>#VALUE!</v>
      </c>
      <c r="P1068" s="139" t="e">
        <f t="shared" ca="1" si="72"/>
        <v>#VALUE!</v>
      </c>
      <c r="Q1068" s="161" t="e">
        <f t="shared" ca="1" si="73"/>
        <v>#VALUE!</v>
      </c>
      <c r="R1068" s="161" t="e">
        <f t="shared" ca="1" si="74"/>
        <v>#VALUE!</v>
      </c>
      <c r="S1068" s="161" t="e">
        <f t="shared" ca="1" si="75"/>
        <v>#VALUE!</v>
      </c>
      <c r="T1068" s="139" t="b">
        <f t="shared" ca="1" si="76"/>
        <v>1</v>
      </c>
      <c r="U1068" s="139">
        <v>1068</v>
      </c>
      <c r="V1068" s="139"/>
      <c r="W1068" s="141"/>
    </row>
    <row r="1069" spans="1:23" ht="12" customHeight="1" x14ac:dyDescent="0.3">
      <c r="A1069" s="156" t="str">
        <f t="array" aca="1" ref="A1069" ca="1">IF(INDIRECT("route!D1069")&gt;0,L1069,(""))</f>
        <v/>
      </c>
      <c r="B1069" s="156" t="str">
        <f t="array" aca="1" ref="B1069" ca="1">IF(INDIRECT("route!D1069")&gt;0,H1069,(""))</f>
        <v/>
      </c>
      <c r="C1069" s="157" t="str">
        <f t="shared" ca="1" si="65"/>
        <v xml:space="preserve"> </v>
      </c>
      <c r="D1069" s="140">
        <f t="array" aca="1" ref="D1069" ca="1">INDIRECT("route!E1069")</f>
        <v>0</v>
      </c>
      <c r="E1069" s="140" t="str">
        <f t="shared" ca="1" si="70"/>
        <v/>
      </c>
      <c r="F1069" s="158">
        <f t="shared" si="66"/>
        <v>12.777777777777779</v>
      </c>
      <c r="G1069" s="162">
        <f t="shared" ca="1" si="77"/>
        <v>0</v>
      </c>
      <c r="H1069" s="160" t="e">
        <f t="shared" ca="1" si="68"/>
        <v>#NUM!</v>
      </c>
      <c r="I1069" s="158">
        <f t="shared" si="67"/>
        <v>12.222222222222221</v>
      </c>
      <c r="J1069" s="162">
        <f t="shared" ca="1" si="78"/>
        <v>0</v>
      </c>
      <c r="K1069" s="162"/>
      <c r="L1069" s="160" t="e">
        <f t="shared" ca="1" si="69"/>
        <v>#NUM!</v>
      </c>
      <c r="M1069" s="158">
        <f t="array" aca="1" ref="M1069" ca="1">INDIRECT("route!E1069")-INDIRECT("route!E1068")</f>
        <v>0</v>
      </c>
      <c r="N1069" s="157">
        <f t="array" aca="1" ref="N1069" ca="1">IF(INDIRECT("route!D1069")="START",0,IF(T1069=TRUE,N1068,INDIRECT("route!E1069")))</f>
        <v>141.80000000000001</v>
      </c>
      <c r="O1069" s="139" t="e">
        <f t="shared" ca="1" si="71"/>
        <v>#VALUE!</v>
      </c>
      <c r="P1069" s="139" t="e">
        <f t="shared" ca="1" si="72"/>
        <v>#VALUE!</v>
      </c>
      <c r="Q1069" s="161" t="e">
        <f t="shared" ca="1" si="73"/>
        <v>#VALUE!</v>
      </c>
      <c r="R1069" s="161" t="e">
        <f t="shared" ca="1" si="74"/>
        <v>#VALUE!</v>
      </c>
      <c r="S1069" s="161" t="e">
        <f t="shared" ca="1" si="75"/>
        <v>#VALUE!</v>
      </c>
      <c r="T1069" s="139" t="b">
        <f t="shared" ca="1" si="76"/>
        <v>1</v>
      </c>
      <c r="U1069" s="139">
        <v>1069</v>
      </c>
      <c r="V1069" s="139"/>
      <c r="W1069" s="141"/>
    </row>
    <row r="1070" spans="1:23" ht="12" customHeight="1" x14ac:dyDescent="0.3">
      <c r="A1070" s="156" t="str">
        <f t="array" aca="1" ref="A1070" ca="1">IF(INDIRECT("route!D1070")&gt;0,L1070,(""))</f>
        <v/>
      </c>
      <c r="B1070" s="156" t="str">
        <f t="array" aca="1" ref="B1070" ca="1">IF(INDIRECT("route!D1070")&gt;0,H1070,(""))</f>
        <v/>
      </c>
      <c r="C1070" s="157" t="str">
        <f t="shared" ref="C1070:C1324" ca="1" si="79">IF(D1070&gt;0,VLOOKUP("FINISH",INDIRECT("route!D$6"):INDIRECT("route!E$8500"),2,FALSE)-D1070," ")</f>
        <v xml:space="preserve"> </v>
      </c>
      <c r="D1070" s="140">
        <f t="array" aca="1" ref="D1070" ca="1">INDIRECT("route!E1070")</f>
        <v>0</v>
      </c>
      <c r="E1070" s="140" t="str">
        <f t="shared" ca="1" si="70"/>
        <v/>
      </c>
      <c r="F1070" s="158">
        <f t="shared" si="66"/>
        <v>12.777777777777779</v>
      </c>
      <c r="G1070" s="162">
        <f t="shared" ca="1" si="77"/>
        <v>0</v>
      </c>
      <c r="H1070" s="160" t="e">
        <f t="shared" ca="1" si="68"/>
        <v>#NUM!</v>
      </c>
      <c r="I1070" s="158">
        <f t="shared" si="67"/>
        <v>12.222222222222221</v>
      </c>
      <c r="J1070" s="162">
        <f t="shared" ca="1" si="78"/>
        <v>0</v>
      </c>
      <c r="K1070" s="162"/>
      <c r="L1070" s="160" t="e">
        <f t="shared" ca="1" si="69"/>
        <v>#NUM!</v>
      </c>
      <c r="M1070" s="158">
        <f t="array" aca="1" ref="M1070" ca="1">INDIRECT("route!E1070")-INDIRECT("route!E1069")</f>
        <v>0</v>
      </c>
      <c r="N1070" s="157">
        <f t="array" aca="1" ref="N1070" ca="1">IF(INDIRECT("route!D1070")="START",0,IF(T1070=TRUE,N1069,INDIRECT("route!E1070")))</f>
        <v>141.80000000000001</v>
      </c>
      <c r="O1070" s="139" t="e">
        <f t="shared" ca="1" si="71"/>
        <v>#VALUE!</v>
      </c>
      <c r="P1070" s="139" t="e">
        <f t="shared" ca="1" si="72"/>
        <v>#VALUE!</v>
      </c>
      <c r="Q1070" s="161" t="e">
        <f t="shared" ca="1" si="73"/>
        <v>#VALUE!</v>
      </c>
      <c r="R1070" s="161" t="e">
        <f t="shared" ca="1" si="74"/>
        <v>#VALUE!</v>
      </c>
      <c r="S1070" s="161" t="e">
        <f t="shared" ca="1" si="75"/>
        <v>#VALUE!</v>
      </c>
      <c r="T1070" s="139" t="b">
        <f t="shared" ca="1" si="76"/>
        <v>1</v>
      </c>
      <c r="U1070" s="139">
        <v>1070</v>
      </c>
      <c r="V1070" s="139"/>
      <c r="W1070" s="141"/>
    </row>
    <row r="1071" spans="1:23" ht="12" customHeight="1" x14ac:dyDescent="0.3">
      <c r="A1071" s="156" t="str">
        <f t="array" aca="1" ref="A1071" ca="1">IF(INDIRECT("route!D1071")&gt;0,L1071,(""))</f>
        <v/>
      </c>
      <c r="B1071" s="156" t="str">
        <f t="array" aca="1" ref="B1071" ca="1">IF(INDIRECT("route!D1071")&gt;0,H1071,(""))</f>
        <v/>
      </c>
      <c r="C1071" s="157" t="str">
        <f t="shared" ca="1" si="79"/>
        <v xml:space="preserve"> </v>
      </c>
      <c r="D1071" s="140">
        <f t="array" aca="1" ref="D1071" ca="1">INDIRECT("route!E1071")</f>
        <v>0</v>
      </c>
      <c r="E1071" s="140" t="str">
        <f t="shared" ca="1" si="70"/>
        <v/>
      </c>
      <c r="F1071" s="158">
        <f t="shared" si="66"/>
        <v>12.777777777777779</v>
      </c>
      <c r="G1071" s="162">
        <f t="shared" ca="1" si="77"/>
        <v>0</v>
      </c>
      <c r="H1071" s="160" t="e">
        <f t="shared" ca="1" si="68"/>
        <v>#NUM!</v>
      </c>
      <c r="I1071" s="158">
        <f t="shared" si="67"/>
        <v>12.222222222222221</v>
      </c>
      <c r="J1071" s="162">
        <f t="shared" ca="1" si="78"/>
        <v>0</v>
      </c>
      <c r="K1071" s="162"/>
      <c r="L1071" s="160" t="e">
        <f t="shared" ca="1" si="69"/>
        <v>#NUM!</v>
      </c>
      <c r="M1071" s="158">
        <f t="array" aca="1" ref="M1071" ca="1">INDIRECT("route!E1071")-INDIRECT("route!E1070")</f>
        <v>0</v>
      </c>
      <c r="N1071" s="157">
        <f t="array" aca="1" ref="N1071" ca="1">IF(INDIRECT("route!D1071")="START",0,IF(T1071=TRUE,N1070,INDIRECT("route!E1071")))</f>
        <v>141.80000000000001</v>
      </c>
      <c r="O1071" s="139" t="e">
        <f t="shared" ca="1" si="71"/>
        <v>#VALUE!</v>
      </c>
      <c r="P1071" s="139" t="e">
        <f t="shared" ca="1" si="72"/>
        <v>#VALUE!</v>
      </c>
      <c r="Q1071" s="161" t="e">
        <f t="shared" ca="1" si="73"/>
        <v>#VALUE!</v>
      </c>
      <c r="R1071" s="161" t="e">
        <f t="shared" ca="1" si="74"/>
        <v>#VALUE!</v>
      </c>
      <c r="S1071" s="161" t="e">
        <f t="shared" ca="1" si="75"/>
        <v>#VALUE!</v>
      </c>
      <c r="T1071" s="139" t="b">
        <f t="shared" ca="1" si="76"/>
        <v>1</v>
      </c>
      <c r="U1071" s="139">
        <v>1071</v>
      </c>
      <c r="V1071" s="139"/>
      <c r="W1071" s="141"/>
    </row>
    <row r="1072" spans="1:23" ht="12" customHeight="1" x14ac:dyDescent="0.3">
      <c r="A1072" s="156" t="str">
        <f t="array" aca="1" ref="A1072" ca="1">IF(INDIRECT("route!D1072")&gt;0,L1072,(""))</f>
        <v/>
      </c>
      <c r="B1072" s="156" t="str">
        <f t="array" aca="1" ref="B1072" ca="1">IF(INDIRECT("route!D1072")&gt;0,H1072,(""))</f>
        <v/>
      </c>
      <c r="C1072" s="157" t="str">
        <f t="shared" ca="1" si="79"/>
        <v xml:space="preserve"> </v>
      </c>
      <c r="D1072" s="140">
        <f t="array" aca="1" ref="D1072" ca="1">INDIRECT("route!E1072")</f>
        <v>0</v>
      </c>
      <c r="E1072" s="140" t="str">
        <f t="shared" ca="1" si="70"/>
        <v/>
      </c>
      <c r="F1072" s="158">
        <f t="shared" si="66"/>
        <v>12.777777777777779</v>
      </c>
      <c r="G1072" s="162">
        <f t="shared" ca="1" si="77"/>
        <v>0</v>
      </c>
      <c r="H1072" s="160" t="e">
        <f t="shared" ca="1" si="68"/>
        <v>#NUM!</v>
      </c>
      <c r="I1072" s="158">
        <f t="shared" si="67"/>
        <v>12.222222222222221</v>
      </c>
      <c r="J1072" s="162">
        <f t="shared" ca="1" si="78"/>
        <v>0</v>
      </c>
      <c r="K1072" s="162"/>
      <c r="L1072" s="160" t="e">
        <f t="shared" ca="1" si="69"/>
        <v>#NUM!</v>
      </c>
      <c r="M1072" s="158">
        <f t="array" aca="1" ref="M1072" ca="1">INDIRECT("route!E1072")-INDIRECT("route!E1071")</f>
        <v>0</v>
      </c>
      <c r="N1072" s="157">
        <f t="array" aca="1" ref="N1072" ca="1">IF(INDIRECT("route!D1072")="START",0,IF(T1072=TRUE,N1071,INDIRECT("route!E1072")))</f>
        <v>141.80000000000001</v>
      </c>
      <c r="O1072" s="139" t="e">
        <f t="shared" ca="1" si="71"/>
        <v>#VALUE!</v>
      </c>
      <c r="P1072" s="139" t="e">
        <f t="shared" ca="1" si="72"/>
        <v>#VALUE!</v>
      </c>
      <c r="Q1072" s="161" t="e">
        <f t="shared" ca="1" si="73"/>
        <v>#VALUE!</v>
      </c>
      <c r="R1072" s="161" t="e">
        <f t="shared" ca="1" si="74"/>
        <v>#VALUE!</v>
      </c>
      <c r="S1072" s="161" t="e">
        <f t="shared" ca="1" si="75"/>
        <v>#VALUE!</v>
      </c>
      <c r="T1072" s="139" t="b">
        <f t="shared" ca="1" si="76"/>
        <v>1</v>
      </c>
      <c r="U1072" s="139">
        <v>1072</v>
      </c>
      <c r="V1072" s="139"/>
      <c r="W1072" s="141"/>
    </row>
    <row r="1073" spans="1:23" ht="12" customHeight="1" x14ac:dyDescent="0.3">
      <c r="A1073" s="156" t="str">
        <f t="array" aca="1" ref="A1073" ca="1">IF(INDIRECT("route!D1073")&gt;0,L1073,(""))</f>
        <v/>
      </c>
      <c r="B1073" s="156" t="str">
        <f t="array" aca="1" ref="B1073" ca="1">IF(INDIRECT("route!D1073")&gt;0,H1073,(""))</f>
        <v/>
      </c>
      <c r="C1073" s="157" t="str">
        <f t="shared" ca="1" si="79"/>
        <v xml:space="preserve"> </v>
      </c>
      <c r="D1073" s="140">
        <f t="array" aca="1" ref="D1073" ca="1">INDIRECT("route!E1073")</f>
        <v>0</v>
      </c>
      <c r="E1073" s="140" t="str">
        <f t="shared" ca="1" si="70"/>
        <v/>
      </c>
      <c r="F1073" s="158">
        <f t="shared" si="66"/>
        <v>12.777777777777779</v>
      </c>
      <c r="G1073" s="162">
        <f t="shared" ca="1" si="77"/>
        <v>0</v>
      </c>
      <c r="H1073" s="160" t="e">
        <f t="shared" ca="1" si="68"/>
        <v>#NUM!</v>
      </c>
      <c r="I1073" s="158">
        <f t="shared" si="67"/>
        <v>12.222222222222221</v>
      </c>
      <c r="J1073" s="162">
        <f t="shared" ca="1" si="78"/>
        <v>0</v>
      </c>
      <c r="K1073" s="162"/>
      <c r="L1073" s="160" t="e">
        <f t="shared" ca="1" si="69"/>
        <v>#NUM!</v>
      </c>
      <c r="M1073" s="158">
        <f t="array" aca="1" ref="M1073" ca="1">INDIRECT("route!E1073")-INDIRECT("route!E1072")</f>
        <v>0</v>
      </c>
      <c r="N1073" s="157">
        <f t="array" aca="1" ref="N1073" ca="1">IF(INDIRECT("route!D1073")="START",0,IF(T1073=TRUE,N1072,INDIRECT("route!E1073")))</f>
        <v>141.80000000000001</v>
      </c>
      <c r="O1073" s="139" t="e">
        <f t="shared" ca="1" si="71"/>
        <v>#VALUE!</v>
      </c>
      <c r="P1073" s="139" t="e">
        <f t="shared" ca="1" si="72"/>
        <v>#VALUE!</v>
      </c>
      <c r="Q1073" s="161" t="e">
        <f t="shared" ca="1" si="73"/>
        <v>#VALUE!</v>
      </c>
      <c r="R1073" s="161" t="e">
        <f t="shared" ca="1" si="74"/>
        <v>#VALUE!</v>
      </c>
      <c r="S1073" s="161" t="e">
        <f t="shared" ca="1" si="75"/>
        <v>#VALUE!</v>
      </c>
      <c r="T1073" s="139" t="b">
        <f t="shared" ca="1" si="76"/>
        <v>1</v>
      </c>
      <c r="U1073" s="139">
        <v>1073</v>
      </c>
      <c r="V1073" s="139"/>
      <c r="W1073" s="141"/>
    </row>
    <row r="1074" spans="1:23" ht="12" customHeight="1" x14ac:dyDescent="0.3">
      <c r="A1074" s="156" t="str">
        <f t="array" aca="1" ref="A1074" ca="1">IF(INDIRECT("route!D1074")&gt;0,L1074,(""))</f>
        <v/>
      </c>
      <c r="B1074" s="156" t="str">
        <f t="array" aca="1" ref="B1074" ca="1">IF(INDIRECT("route!D1074")&gt;0,H1074,(""))</f>
        <v/>
      </c>
      <c r="C1074" s="157" t="str">
        <f t="shared" ca="1" si="79"/>
        <v xml:space="preserve"> </v>
      </c>
      <c r="D1074" s="140">
        <f t="array" aca="1" ref="D1074" ca="1">INDIRECT("route!E1074")</f>
        <v>0</v>
      </c>
      <c r="E1074" s="140" t="str">
        <f t="shared" ca="1" si="70"/>
        <v/>
      </c>
      <c r="F1074" s="158">
        <f t="shared" si="66"/>
        <v>12.777777777777779</v>
      </c>
      <c r="G1074" s="162">
        <f t="shared" ca="1" si="77"/>
        <v>0</v>
      </c>
      <c r="H1074" s="160" t="e">
        <f t="shared" ca="1" si="68"/>
        <v>#NUM!</v>
      </c>
      <c r="I1074" s="158">
        <f t="shared" si="67"/>
        <v>12.222222222222221</v>
      </c>
      <c r="J1074" s="162">
        <f t="shared" ca="1" si="78"/>
        <v>0</v>
      </c>
      <c r="K1074" s="162"/>
      <c r="L1074" s="160" t="e">
        <f t="shared" ca="1" si="69"/>
        <v>#NUM!</v>
      </c>
      <c r="M1074" s="158">
        <f t="array" aca="1" ref="M1074" ca="1">INDIRECT("route!E1074")-INDIRECT("route!E1073")</f>
        <v>0</v>
      </c>
      <c r="N1074" s="157">
        <f t="array" aca="1" ref="N1074" ca="1">IF(INDIRECT("route!D1074")="START",0,IF(T1074=TRUE,N1073,INDIRECT("route!E1074")))</f>
        <v>141.80000000000001</v>
      </c>
      <c r="O1074" s="139" t="e">
        <f t="shared" ca="1" si="71"/>
        <v>#VALUE!</v>
      </c>
      <c r="P1074" s="139" t="e">
        <f t="shared" ca="1" si="72"/>
        <v>#VALUE!</v>
      </c>
      <c r="Q1074" s="161" t="e">
        <f t="shared" ca="1" si="73"/>
        <v>#VALUE!</v>
      </c>
      <c r="R1074" s="161" t="e">
        <f t="shared" ca="1" si="74"/>
        <v>#VALUE!</v>
      </c>
      <c r="S1074" s="161" t="e">
        <f t="shared" ca="1" si="75"/>
        <v>#VALUE!</v>
      </c>
      <c r="T1074" s="139" t="b">
        <f t="shared" ca="1" si="76"/>
        <v>1</v>
      </c>
      <c r="U1074" s="139">
        <v>1074</v>
      </c>
      <c r="V1074" s="139"/>
      <c r="W1074" s="141"/>
    </row>
    <row r="1075" spans="1:23" ht="12" customHeight="1" x14ac:dyDescent="0.3">
      <c r="A1075" s="156" t="str">
        <f t="array" aca="1" ref="A1075" ca="1">IF(INDIRECT("route!D1075")&gt;0,L1075,(""))</f>
        <v/>
      </c>
      <c r="B1075" s="156" t="str">
        <f t="array" aca="1" ref="B1075" ca="1">IF(INDIRECT("route!D1075")&gt;0,H1075,(""))</f>
        <v/>
      </c>
      <c r="C1075" s="157" t="str">
        <f t="shared" ca="1" si="79"/>
        <v xml:space="preserve"> </v>
      </c>
      <c r="D1075" s="140">
        <f t="array" aca="1" ref="D1075" ca="1">INDIRECT("route!E1075")</f>
        <v>0</v>
      </c>
      <c r="E1075" s="140" t="str">
        <f t="shared" ca="1" si="70"/>
        <v/>
      </c>
      <c r="F1075" s="158">
        <f t="shared" si="66"/>
        <v>12.777777777777779</v>
      </c>
      <c r="G1075" s="162">
        <f t="shared" ca="1" si="77"/>
        <v>0</v>
      </c>
      <c r="H1075" s="160" t="e">
        <f t="shared" ca="1" si="68"/>
        <v>#NUM!</v>
      </c>
      <c r="I1075" s="158">
        <f t="shared" si="67"/>
        <v>12.222222222222221</v>
      </c>
      <c r="J1075" s="162">
        <f t="shared" ca="1" si="78"/>
        <v>0</v>
      </c>
      <c r="K1075" s="162"/>
      <c r="L1075" s="160" t="e">
        <f t="shared" ca="1" si="69"/>
        <v>#NUM!</v>
      </c>
      <c r="M1075" s="158">
        <f t="array" aca="1" ref="M1075" ca="1">INDIRECT("route!E1075")-INDIRECT("route!E1074")</f>
        <v>0</v>
      </c>
      <c r="N1075" s="157">
        <f t="array" aca="1" ref="N1075" ca="1">IF(INDIRECT("route!D1075")="START",0,IF(T1075=TRUE,N1074,INDIRECT("route!E1075")))</f>
        <v>141.80000000000001</v>
      </c>
      <c r="O1075" s="139" t="e">
        <f t="shared" ca="1" si="71"/>
        <v>#VALUE!</v>
      </c>
      <c r="P1075" s="139" t="e">
        <f t="shared" ca="1" si="72"/>
        <v>#VALUE!</v>
      </c>
      <c r="Q1075" s="161" t="e">
        <f t="shared" ca="1" si="73"/>
        <v>#VALUE!</v>
      </c>
      <c r="R1075" s="161" t="e">
        <f t="shared" ca="1" si="74"/>
        <v>#VALUE!</v>
      </c>
      <c r="S1075" s="161" t="e">
        <f t="shared" ca="1" si="75"/>
        <v>#VALUE!</v>
      </c>
      <c r="T1075" s="139" t="b">
        <f t="shared" ca="1" si="76"/>
        <v>1</v>
      </c>
      <c r="U1075" s="139">
        <v>1075</v>
      </c>
      <c r="V1075" s="139"/>
      <c r="W1075" s="141"/>
    </row>
    <row r="1076" spans="1:23" ht="12" customHeight="1" x14ac:dyDescent="0.3">
      <c r="A1076" s="156" t="str">
        <f t="array" aca="1" ref="A1076" ca="1">IF(INDIRECT("route!D1076")&gt;0,L1076,(""))</f>
        <v/>
      </c>
      <c r="B1076" s="156" t="str">
        <f t="array" aca="1" ref="B1076" ca="1">IF(INDIRECT("route!D1076")&gt;0,H1076,(""))</f>
        <v/>
      </c>
      <c r="C1076" s="157" t="str">
        <f t="shared" ca="1" si="79"/>
        <v xml:space="preserve"> </v>
      </c>
      <c r="D1076" s="140">
        <f t="array" aca="1" ref="D1076" ca="1">INDIRECT("route!E1076")</f>
        <v>0</v>
      </c>
      <c r="E1076" s="140" t="str">
        <f t="shared" ca="1" si="70"/>
        <v/>
      </c>
      <c r="F1076" s="158">
        <f t="shared" si="66"/>
        <v>12.777777777777779</v>
      </c>
      <c r="G1076" s="162">
        <f t="shared" ca="1" si="77"/>
        <v>0</v>
      </c>
      <c r="H1076" s="160" t="e">
        <f t="shared" ca="1" si="68"/>
        <v>#NUM!</v>
      </c>
      <c r="I1076" s="158">
        <f t="shared" si="67"/>
        <v>12.222222222222221</v>
      </c>
      <c r="J1076" s="162">
        <f t="shared" ca="1" si="78"/>
        <v>0</v>
      </c>
      <c r="K1076" s="162"/>
      <c r="L1076" s="160" t="e">
        <f t="shared" ca="1" si="69"/>
        <v>#NUM!</v>
      </c>
      <c r="M1076" s="158">
        <f t="array" aca="1" ref="M1076" ca="1">INDIRECT("route!E1076")-INDIRECT("route!E1075")</f>
        <v>0</v>
      </c>
      <c r="N1076" s="157">
        <f t="array" aca="1" ref="N1076" ca="1">IF(INDIRECT("route!D1076")="START",0,IF(T1076=TRUE,N1075,INDIRECT("route!E1076")))</f>
        <v>141.80000000000001</v>
      </c>
      <c r="O1076" s="139" t="e">
        <f t="shared" ca="1" si="71"/>
        <v>#VALUE!</v>
      </c>
      <c r="P1076" s="139" t="e">
        <f t="shared" ca="1" si="72"/>
        <v>#VALUE!</v>
      </c>
      <c r="Q1076" s="161" t="e">
        <f t="shared" ca="1" si="73"/>
        <v>#VALUE!</v>
      </c>
      <c r="R1076" s="161" t="e">
        <f t="shared" ca="1" si="74"/>
        <v>#VALUE!</v>
      </c>
      <c r="S1076" s="161" t="e">
        <f t="shared" ca="1" si="75"/>
        <v>#VALUE!</v>
      </c>
      <c r="T1076" s="139" t="b">
        <f t="shared" ca="1" si="76"/>
        <v>1</v>
      </c>
      <c r="U1076" s="139">
        <v>1076</v>
      </c>
      <c r="V1076" s="139"/>
      <c r="W1076" s="141"/>
    </row>
    <row r="1077" spans="1:23" ht="12" customHeight="1" x14ac:dyDescent="0.3">
      <c r="A1077" s="156" t="str">
        <f t="array" aca="1" ref="A1077" ca="1">IF(INDIRECT("route!D1077")&gt;0,L1077,(""))</f>
        <v/>
      </c>
      <c r="B1077" s="156" t="str">
        <f t="array" aca="1" ref="B1077" ca="1">IF(INDIRECT("route!D1077")&gt;0,H1077,(""))</f>
        <v/>
      </c>
      <c r="C1077" s="157" t="str">
        <f t="shared" ca="1" si="79"/>
        <v xml:space="preserve"> </v>
      </c>
      <c r="D1077" s="140">
        <f t="array" aca="1" ref="D1077" ca="1">INDIRECT("route!E1077")</f>
        <v>0</v>
      </c>
      <c r="E1077" s="140" t="str">
        <f t="shared" ca="1" si="70"/>
        <v/>
      </c>
      <c r="F1077" s="158">
        <f t="shared" si="66"/>
        <v>12.777777777777779</v>
      </c>
      <c r="G1077" s="162">
        <f t="shared" ca="1" si="77"/>
        <v>0</v>
      </c>
      <c r="H1077" s="160" t="e">
        <f t="shared" ca="1" si="68"/>
        <v>#NUM!</v>
      </c>
      <c r="I1077" s="158">
        <f t="shared" si="67"/>
        <v>12.222222222222221</v>
      </c>
      <c r="J1077" s="162">
        <f t="shared" ca="1" si="78"/>
        <v>0</v>
      </c>
      <c r="K1077" s="162"/>
      <c r="L1077" s="160" t="e">
        <f t="shared" ca="1" si="69"/>
        <v>#NUM!</v>
      </c>
      <c r="M1077" s="158">
        <f t="array" aca="1" ref="M1077" ca="1">INDIRECT("route!E1077")-INDIRECT("route!E1076")</f>
        <v>0</v>
      </c>
      <c r="N1077" s="157">
        <f t="array" aca="1" ref="N1077" ca="1">IF(INDIRECT("route!D1077")="START",0,IF(T1077=TRUE,N1076,INDIRECT("route!E1077")))</f>
        <v>141.80000000000001</v>
      </c>
      <c r="O1077" s="139" t="e">
        <f t="shared" ca="1" si="71"/>
        <v>#VALUE!</v>
      </c>
      <c r="P1077" s="139" t="e">
        <f t="shared" ca="1" si="72"/>
        <v>#VALUE!</v>
      </c>
      <c r="Q1077" s="161" t="e">
        <f t="shared" ca="1" si="73"/>
        <v>#VALUE!</v>
      </c>
      <c r="R1077" s="161" t="e">
        <f t="shared" ca="1" si="74"/>
        <v>#VALUE!</v>
      </c>
      <c r="S1077" s="161" t="e">
        <f t="shared" ca="1" si="75"/>
        <v>#VALUE!</v>
      </c>
      <c r="T1077" s="139" t="b">
        <f t="shared" ca="1" si="76"/>
        <v>1</v>
      </c>
      <c r="U1077" s="139">
        <v>1077</v>
      </c>
      <c r="V1077" s="139"/>
      <c r="W1077" s="141"/>
    </row>
    <row r="1078" spans="1:23" ht="12" customHeight="1" x14ac:dyDescent="0.3">
      <c r="A1078" s="156" t="str">
        <f t="array" aca="1" ref="A1078" ca="1">IF(INDIRECT("route!D1078")&gt;0,L1078,(""))</f>
        <v/>
      </c>
      <c r="B1078" s="156" t="str">
        <f t="array" aca="1" ref="B1078" ca="1">IF(INDIRECT("route!D1078")&gt;0,H1078,(""))</f>
        <v/>
      </c>
      <c r="C1078" s="157" t="str">
        <f t="shared" ca="1" si="79"/>
        <v xml:space="preserve"> </v>
      </c>
      <c r="D1078" s="140">
        <f t="array" aca="1" ref="D1078" ca="1">INDIRECT("route!E1078")</f>
        <v>0</v>
      </c>
      <c r="E1078" s="140" t="str">
        <f t="shared" ca="1" si="70"/>
        <v/>
      </c>
      <c r="F1078" s="158">
        <f t="shared" si="66"/>
        <v>12.777777777777779</v>
      </c>
      <c r="G1078" s="162">
        <f t="shared" ca="1" si="77"/>
        <v>0</v>
      </c>
      <c r="H1078" s="160" t="e">
        <f t="shared" ca="1" si="68"/>
        <v>#NUM!</v>
      </c>
      <c r="I1078" s="158">
        <f t="shared" si="67"/>
        <v>12.222222222222221</v>
      </c>
      <c r="J1078" s="162">
        <f t="shared" ca="1" si="78"/>
        <v>0</v>
      </c>
      <c r="K1078" s="162"/>
      <c r="L1078" s="160" t="e">
        <f t="shared" ca="1" si="69"/>
        <v>#NUM!</v>
      </c>
      <c r="M1078" s="158">
        <f t="array" aca="1" ref="M1078" ca="1">INDIRECT("route!E1078")-INDIRECT("route!E1077")</f>
        <v>0</v>
      </c>
      <c r="N1078" s="157">
        <f t="array" aca="1" ref="N1078" ca="1">IF(INDIRECT("route!D1078")="START",0,IF(T1078=TRUE,N1077,INDIRECT("route!E1078")))</f>
        <v>141.80000000000001</v>
      </c>
      <c r="O1078" s="139" t="e">
        <f t="shared" ca="1" si="71"/>
        <v>#VALUE!</v>
      </c>
      <c r="P1078" s="139" t="e">
        <f t="shared" ca="1" si="72"/>
        <v>#VALUE!</v>
      </c>
      <c r="Q1078" s="161" t="e">
        <f t="shared" ca="1" si="73"/>
        <v>#VALUE!</v>
      </c>
      <c r="R1078" s="161" t="e">
        <f t="shared" ca="1" si="74"/>
        <v>#VALUE!</v>
      </c>
      <c r="S1078" s="161" t="e">
        <f t="shared" ca="1" si="75"/>
        <v>#VALUE!</v>
      </c>
      <c r="T1078" s="139" t="b">
        <f t="shared" ca="1" si="76"/>
        <v>1</v>
      </c>
      <c r="U1078" s="139">
        <v>1078</v>
      </c>
      <c r="V1078" s="139"/>
      <c r="W1078" s="141"/>
    </row>
    <row r="1079" spans="1:23" ht="12" customHeight="1" x14ac:dyDescent="0.3">
      <c r="A1079" s="156" t="str">
        <f t="array" aca="1" ref="A1079" ca="1">IF(INDIRECT("route!D1079")&gt;0,L1079,(""))</f>
        <v/>
      </c>
      <c r="B1079" s="156" t="str">
        <f t="array" aca="1" ref="B1079" ca="1">IF(INDIRECT("route!D1079")&gt;0,H1079,(""))</f>
        <v/>
      </c>
      <c r="C1079" s="157" t="str">
        <f t="shared" ca="1" si="79"/>
        <v xml:space="preserve"> </v>
      </c>
      <c r="D1079" s="140">
        <f t="array" aca="1" ref="D1079" ca="1">INDIRECT("route!E1079")</f>
        <v>0</v>
      </c>
      <c r="E1079" s="140" t="str">
        <f t="shared" ca="1" si="70"/>
        <v/>
      </c>
      <c r="F1079" s="158">
        <f t="shared" si="66"/>
        <v>12.777777777777779</v>
      </c>
      <c r="G1079" s="162">
        <f t="shared" ca="1" si="77"/>
        <v>0</v>
      </c>
      <c r="H1079" s="160" t="e">
        <f t="shared" ca="1" si="68"/>
        <v>#NUM!</v>
      </c>
      <c r="I1079" s="158">
        <f t="shared" si="67"/>
        <v>12.222222222222221</v>
      </c>
      <c r="J1079" s="162">
        <f t="shared" ca="1" si="78"/>
        <v>0</v>
      </c>
      <c r="K1079" s="162"/>
      <c r="L1079" s="160" t="e">
        <f t="shared" ca="1" si="69"/>
        <v>#NUM!</v>
      </c>
      <c r="M1079" s="158">
        <f t="array" aca="1" ref="M1079" ca="1">INDIRECT("route!E1079")-INDIRECT("route!E1078")</f>
        <v>0</v>
      </c>
      <c r="N1079" s="157">
        <f t="array" aca="1" ref="N1079" ca="1">IF(INDIRECT("route!D1079")="START",0,IF(T1079=TRUE,N1078,INDIRECT("route!E1079")))</f>
        <v>141.80000000000001</v>
      </c>
      <c r="O1079" s="139" t="e">
        <f t="shared" ca="1" si="71"/>
        <v>#VALUE!</v>
      </c>
      <c r="P1079" s="139" t="e">
        <f t="shared" ca="1" si="72"/>
        <v>#VALUE!</v>
      </c>
      <c r="Q1079" s="161" t="e">
        <f t="shared" ca="1" si="73"/>
        <v>#VALUE!</v>
      </c>
      <c r="R1079" s="161" t="e">
        <f t="shared" ca="1" si="74"/>
        <v>#VALUE!</v>
      </c>
      <c r="S1079" s="161" t="e">
        <f t="shared" ca="1" si="75"/>
        <v>#VALUE!</v>
      </c>
      <c r="T1079" s="139" t="b">
        <f t="shared" ca="1" si="76"/>
        <v>1</v>
      </c>
      <c r="U1079" s="139">
        <v>1079</v>
      </c>
      <c r="V1079" s="139"/>
      <c r="W1079" s="141"/>
    </row>
    <row r="1080" spans="1:23" ht="12" customHeight="1" x14ac:dyDescent="0.3">
      <c r="A1080" s="156" t="str">
        <f t="array" aca="1" ref="A1080" ca="1">IF(INDIRECT("route!D1080")&gt;0,L1080,(""))</f>
        <v/>
      </c>
      <c r="B1080" s="156" t="str">
        <f t="array" aca="1" ref="B1080" ca="1">IF(INDIRECT("route!D1080")&gt;0,H1080,(""))</f>
        <v/>
      </c>
      <c r="C1080" s="157" t="str">
        <f t="shared" ca="1" si="79"/>
        <v xml:space="preserve"> </v>
      </c>
      <c r="D1080" s="140">
        <f t="array" aca="1" ref="D1080" ca="1">INDIRECT("route!E1080")</f>
        <v>0</v>
      </c>
      <c r="E1080" s="140" t="str">
        <f t="shared" ca="1" si="70"/>
        <v/>
      </c>
      <c r="F1080" s="158">
        <f t="shared" si="66"/>
        <v>12.777777777777779</v>
      </c>
      <c r="G1080" s="162">
        <f t="shared" ca="1" si="77"/>
        <v>0</v>
      </c>
      <c r="H1080" s="160" t="e">
        <f t="shared" ca="1" si="68"/>
        <v>#NUM!</v>
      </c>
      <c r="I1080" s="158">
        <f t="shared" si="67"/>
        <v>12.222222222222221</v>
      </c>
      <c r="J1080" s="162">
        <f t="shared" ca="1" si="78"/>
        <v>0</v>
      </c>
      <c r="K1080" s="162"/>
      <c r="L1080" s="160" t="e">
        <f t="shared" ca="1" si="69"/>
        <v>#NUM!</v>
      </c>
      <c r="M1080" s="158">
        <f t="array" aca="1" ref="M1080" ca="1">INDIRECT("route!E1080")-INDIRECT("route!E1079")</f>
        <v>0</v>
      </c>
      <c r="N1080" s="157">
        <f t="array" aca="1" ref="N1080" ca="1">IF(INDIRECT("route!D1080")="START",0,IF(T1080=TRUE,N1079,INDIRECT("route!E1080")))</f>
        <v>141.80000000000001</v>
      </c>
      <c r="O1080" s="139" t="e">
        <f t="shared" ca="1" si="71"/>
        <v>#VALUE!</v>
      </c>
      <c r="P1080" s="139" t="e">
        <f t="shared" ca="1" si="72"/>
        <v>#VALUE!</v>
      </c>
      <c r="Q1080" s="161" t="e">
        <f t="shared" ca="1" si="73"/>
        <v>#VALUE!</v>
      </c>
      <c r="R1080" s="161" t="e">
        <f t="shared" ca="1" si="74"/>
        <v>#VALUE!</v>
      </c>
      <c r="S1080" s="161" t="e">
        <f t="shared" ca="1" si="75"/>
        <v>#VALUE!</v>
      </c>
      <c r="T1080" s="139" t="b">
        <f t="shared" ca="1" si="76"/>
        <v>1</v>
      </c>
      <c r="U1080" s="139">
        <v>1080</v>
      </c>
      <c r="V1080" s="139"/>
      <c r="W1080" s="141"/>
    </row>
    <row r="1081" spans="1:23" ht="12" customHeight="1" x14ac:dyDescent="0.3">
      <c r="A1081" s="156" t="str">
        <f t="array" aca="1" ref="A1081" ca="1">IF(INDIRECT("route!D1081")&gt;0,L1081,(""))</f>
        <v/>
      </c>
      <c r="B1081" s="156" t="str">
        <f t="array" aca="1" ref="B1081" ca="1">IF(INDIRECT("route!D1081")&gt;0,H1081,(""))</f>
        <v/>
      </c>
      <c r="C1081" s="157" t="str">
        <f t="shared" ca="1" si="79"/>
        <v xml:space="preserve"> </v>
      </c>
      <c r="D1081" s="140">
        <f t="array" aca="1" ref="D1081" ca="1">INDIRECT("route!E1081")</f>
        <v>0</v>
      </c>
      <c r="E1081" s="140" t="str">
        <f t="shared" ca="1" si="70"/>
        <v/>
      </c>
      <c r="F1081" s="158">
        <f t="shared" si="66"/>
        <v>12.777777777777779</v>
      </c>
      <c r="G1081" s="162">
        <f t="shared" ca="1" si="77"/>
        <v>0</v>
      </c>
      <c r="H1081" s="160" t="e">
        <f t="shared" ca="1" si="68"/>
        <v>#NUM!</v>
      </c>
      <c r="I1081" s="158">
        <f t="shared" si="67"/>
        <v>12.222222222222221</v>
      </c>
      <c r="J1081" s="162">
        <f t="shared" ca="1" si="78"/>
        <v>0</v>
      </c>
      <c r="K1081" s="162"/>
      <c r="L1081" s="160" t="e">
        <f t="shared" ca="1" si="69"/>
        <v>#NUM!</v>
      </c>
      <c r="M1081" s="158">
        <f t="array" aca="1" ref="M1081" ca="1">INDIRECT("route!E1081")-INDIRECT("route!E1080")</f>
        <v>0</v>
      </c>
      <c r="N1081" s="157">
        <f t="array" aca="1" ref="N1081" ca="1">IF(INDIRECT("route!D1081")="START",0,IF(T1081=TRUE,N1080,INDIRECT("route!E1081")))</f>
        <v>141.80000000000001</v>
      </c>
      <c r="O1081" s="139" t="e">
        <f t="shared" ca="1" si="71"/>
        <v>#VALUE!</v>
      </c>
      <c r="P1081" s="139" t="e">
        <f t="shared" ca="1" si="72"/>
        <v>#VALUE!</v>
      </c>
      <c r="Q1081" s="161" t="e">
        <f t="shared" ca="1" si="73"/>
        <v>#VALUE!</v>
      </c>
      <c r="R1081" s="161" t="e">
        <f t="shared" ca="1" si="74"/>
        <v>#VALUE!</v>
      </c>
      <c r="S1081" s="161" t="e">
        <f t="shared" ca="1" si="75"/>
        <v>#VALUE!</v>
      </c>
      <c r="T1081" s="139" t="b">
        <f t="shared" ca="1" si="76"/>
        <v>1</v>
      </c>
      <c r="U1081" s="139">
        <v>1081</v>
      </c>
      <c r="V1081" s="139"/>
      <c r="W1081" s="141"/>
    </row>
    <row r="1082" spans="1:23" ht="12" customHeight="1" x14ac:dyDescent="0.3">
      <c r="A1082" s="156" t="str">
        <f t="array" aca="1" ref="A1082" ca="1">IF(INDIRECT("route!D1082")&gt;0,L1082,(""))</f>
        <v/>
      </c>
      <c r="B1082" s="156" t="str">
        <f t="array" aca="1" ref="B1082" ca="1">IF(INDIRECT("route!D1082")&gt;0,H1082,(""))</f>
        <v/>
      </c>
      <c r="C1082" s="157" t="str">
        <f t="shared" ca="1" si="79"/>
        <v xml:space="preserve"> </v>
      </c>
      <c r="D1082" s="140">
        <f t="array" aca="1" ref="D1082" ca="1">INDIRECT("route!E1082")</f>
        <v>0</v>
      </c>
      <c r="E1082" s="140" t="str">
        <f t="shared" ca="1" si="70"/>
        <v/>
      </c>
      <c r="F1082" s="158">
        <f t="shared" si="66"/>
        <v>12.777777777777779</v>
      </c>
      <c r="G1082" s="162">
        <f t="shared" ca="1" si="77"/>
        <v>0</v>
      </c>
      <c r="H1082" s="160" t="e">
        <f t="shared" ca="1" si="68"/>
        <v>#NUM!</v>
      </c>
      <c r="I1082" s="158">
        <f t="shared" si="67"/>
        <v>12.222222222222221</v>
      </c>
      <c r="J1082" s="162">
        <f t="shared" ca="1" si="78"/>
        <v>0</v>
      </c>
      <c r="K1082" s="162"/>
      <c r="L1082" s="160" t="e">
        <f t="shared" ca="1" si="69"/>
        <v>#NUM!</v>
      </c>
      <c r="M1082" s="158">
        <f t="array" aca="1" ref="M1082" ca="1">INDIRECT("route!E1082")-INDIRECT("route!E1081")</f>
        <v>0</v>
      </c>
      <c r="N1082" s="157">
        <f t="array" aca="1" ref="N1082" ca="1">IF(INDIRECT("route!D1082")="START",0,IF(T1082=TRUE,N1081,INDIRECT("route!E1082")))</f>
        <v>141.80000000000001</v>
      </c>
      <c r="O1082" s="139" t="e">
        <f t="shared" ca="1" si="71"/>
        <v>#VALUE!</v>
      </c>
      <c r="P1082" s="139" t="e">
        <f t="shared" ca="1" si="72"/>
        <v>#VALUE!</v>
      </c>
      <c r="Q1082" s="161" t="e">
        <f t="shared" ca="1" si="73"/>
        <v>#VALUE!</v>
      </c>
      <c r="R1082" s="161" t="e">
        <f t="shared" ca="1" si="74"/>
        <v>#VALUE!</v>
      </c>
      <c r="S1082" s="161" t="e">
        <f t="shared" ca="1" si="75"/>
        <v>#VALUE!</v>
      </c>
      <c r="T1082" s="139" t="b">
        <f t="shared" ca="1" si="76"/>
        <v>1</v>
      </c>
      <c r="U1082" s="139">
        <v>1082</v>
      </c>
      <c r="V1082" s="139"/>
      <c r="W1082" s="141"/>
    </row>
    <row r="1083" spans="1:23" ht="12" customHeight="1" x14ac:dyDescent="0.3">
      <c r="A1083" s="156" t="str">
        <f t="array" aca="1" ref="A1083" ca="1">IF(INDIRECT("route!D1083")&gt;0,L1083,(""))</f>
        <v/>
      </c>
      <c r="B1083" s="156" t="str">
        <f t="array" aca="1" ref="B1083" ca="1">IF(INDIRECT("route!D1083")&gt;0,H1083,(""))</f>
        <v/>
      </c>
      <c r="C1083" s="157" t="str">
        <f t="shared" ca="1" si="79"/>
        <v xml:space="preserve"> </v>
      </c>
      <c r="D1083" s="140">
        <f t="array" aca="1" ref="D1083" ca="1">INDIRECT("route!E1083")</f>
        <v>0</v>
      </c>
      <c r="E1083" s="140" t="str">
        <f t="shared" ca="1" si="70"/>
        <v/>
      </c>
      <c r="F1083" s="158">
        <f t="shared" si="66"/>
        <v>12.777777777777779</v>
      </c>
      <c r="G1083" s="162">
        <f t="shared" ca="1" si="77"/>
        <v>0</v>
      </c>
      <c r="H1083" s="160" t="e">
        <f t="shared" ca="1" si="68"/>
        <v>#NUM!</v>
      </c>
      <c r="I1083" s="158">
        <f t="shared" si="67"/>
        <v>12.222222222222221</v>
      </c>
      <c r="J1083" s="162">
        <f t="shared" ca="1" si="78"/>
        <v>0</v>
      </c>
      <c r="K1083" s="162"/>
      <c r="L1083" s="160" t="e">
        <f t="shared" ca="1" si="69"/>
        <v>#NUM!</v>
      </c>
      <c r="M1083" s="158">
        <f t="array" aca="1" ref="M1083" ca="1">INDIRECT("route!E1083")-INDIRECT("route!E1082")</f>
        <v>0</v>
      </c>
      <c r="N1083" s="157">
        <f t="array" aca="1" ref="N1083" ca="1">IF(INDIRECT("route!D1083")="START",0,IF(T1083=TRUE,N1082,INDIRECT("route!E1083")))</f>
        <v>141.80000000000001</v>
      </c>
      <c r="O1083" s="139" t="e">
        <f t="shared" ca="1" si="71"/>
        <v>#VALUE!</v>
      </c>
      <c r="P1083" s="139" t="e">
        <f t="shared" ca="1" si="72"/>
        <v>#VALUE!</v>
      </c>
      <c r="Q1083" s="161" t="e">
        <f t="shared" ca="1" si="73"/>
        <v>#VALUE!</v>
      </c>
      <c r="R1083" s="161" t="e">
        <f t="shared" ca="1" si="74"/>
        <v>#VALUE!</v>
      </c>
      <c r="S1083" s="161" t="e">
        <f t="shared" ca="1" si="75"/>
        <v>#VALUE!</v>
      </c>
      <c r="T1083" s="139" t="b">
        <f t="shared" ca="1" si="76"/>
        <v>1</v>
      </c>
      <c r="U1083" s="139">
        <v>1083</v>
      </c>
      <c r="V1083" s="139"/>
      <c r="W1083" s="141"/>
    </row>
    <row r="1084" spans="1:23" ht="12" customHeight="1" x14ac:dyDescent="0.3">
      <c r="A1084" s="156" t="str">
        <f t="array" aca="1" ref="A1084" ca="1">IF(INDIRECT("route!D1084")&gt;0,L1084,(""))</f>
        <v/>
      </c>
      <c r="B1084" s="156" t="str">
        <f t="array" aca="1" ref="B1084" ca="1">IF(INDIRECT("route!D1084")&gt;0,H1084,(""))</f>
        <v/>
      </c>
      <c r="C1084" s="157" t="str">
        <f t="shared" ca="1" si="79"/>
        <v xml:space="preserve"> </v>
      </c>
      <c r="D1084" s="140">
        <f t="array" aca="1" ref="D1084" ca="1">INDIRECT("route!E1084")</f>
        <v>0</v>
      </c>
      <c r="E1084" s="140" t="str">
        <f t="shared" ca="1" si="70"/>
        <v/>
      </c>
      <c r="F1084" s="158">
        <f t="shared" si="66"/>
        <v>12.777777777777779</v>
      </c>
      <c r="G1084" s="162">
        <f t="shared" ca="1" si="77"/>
        <v>0</v>
      </c>
      <c r="H1084" s="160" t="e">
        <f t="shared" ca="1" si="68"/>
        <v>#NUM!</v>
      </c>
      <c r="I1084" s="158">
        <f t="shared" si="67"/>
        <v>12.222222222222221</v>
      </c>
      <c r="J1084" s="162">
        <f t="shared" ca="1" si="78"/>
        <v>0</v>
      </c>
      <c r="K1084" s="162"/>
      <c r="L1084" s="160" t="e">
        <f t="shared" ca="1" si="69"/>
        <v>#NUM!</v>
      </c>
      <c r="M1084" s="158">
        <f t="array" aca="1" ref="M1084" ca="1">INDIRECT("route!E1084")-INDIRECT("route!E1083")</f>
        <v>0</v>
      </c>
      <c r="N1084" s="157">
        <f t="array" aca="1" ref="N1084" ca="1">IF(INDIRECT("route!D1084")="START",0,IF(T1084=TRUE,N1083,INDIRECT("route!E1084")))</f>
        <v>141.80000000000001</v>
      </c>
      <c r="O1084" s="139" t="e">
        <f t="shared" ca="1" si="71"/>
        <v>#VALUE!</v>
      </c>
      <c r="P1084" s="139" t="e">
        <f t="shared" ca="1" si="72"/>
        <v>#VALUE!</v>
      </c>
      <c r="Q1084" s="161" t="e">
        <f t="shared" ca="1" si="73"/>
        <v>#VALUE!</v>
      </c>
      <c r="R1084" s="161" t="e">
        <f t="shared" ca="1" si="74"/>
        <v>#VALUE!</v>
      </c>
      <c r="S1084" s="161" t="e">
        <f t="shared" ca="1" si="75"/>
        <v>#VALUE!</v>
      </c>
      <c r="T1084" s="139" t="b">
        <f t="shared" ca="1" si="76"/>
        <v>1</v>
      </c>
      <c r="U1084" s="139">
        <v>1084</v>
      </c>
      <c r="V1084" s="139"/>
      <c r="W1084" s="141"/>
    </row>
    <row r="1085" spans="1:23" ht="12" customHeight="1" x14ac:dyDescent="0.3">
      <c r="A1085" s="156" t="str">
        <f t="array" aca="1" ref="A1085" ca="1">IF(INDIRECT("route!D1085")&gt;0,L1085,(""))</f>
        <v/>
      </c>
      <c r="B1085" s="156" t="str">
        <f t="array" aca="1" ref="B1085" ca="1">IF(INDIRECT("route!D1085")&gt;0,H1085,(""))</f>
        <v/>
      </c>
      <c r="C1085" s="157" t="str">
        <f t="shared" ca="1" si="79"/>
        <v xml:space="preserve"> </v>
      </c>
      <c r="D1085" s="140">
        <f t="array" aca="1" ref="D1085" ca="1">INDIRECT("route!E1085")</f>
        <v>0</v>
      </c>
      <c r="E1085" s="140" t="str">
        <f t="shared" ca="1" si="70"/>
        <v/>
      </c>
      <c r="F1085" s="158">
        <f t="shared" si="66"/>
        <v>12.777777777777779</v>
      </c>
      <c r="G1085" s="162">
        <f t="shared" ca="1" si="77"/>
        <v>0</v>
      </c>
      <c r="H1085" s="160" t="e">
        <f t="shared" ca="1" si="68"/>
        <v>#NUM!</v>
      </c>
      <c r="I1085" s="158">
        <f t="shared" si="67"/>
        <v>12.222222222222221</v>
      </c>
      <c r="J1085" s="162">
        <f t="shared" ca="1" si="78"/>
        <v>0</v>
      </c>
      <c r="K1085" s="162"/>
      <c r="L1085" s="160" t="e">
        <f t="shared" ca="1" si="69"/>
        <v>#NUM!</v>
      </c>
      <c r="M1085" s="158">
        <f t="array" aca="1" ref="M1085" ca="1">INDIRECT("route!E1085")-INDIRECT("route!E1084")</f>
        <v>0</v>
      </c>
      <c r="N1085" s="157">
        <f t="array" aca="1" ref="N1085" ca="1">IF(INDIRECT("route!D1085")="START",0,IF(T1085=TRUE,N1084,INDIRECT("route!E1085")))</f>
        <v>141.80000000000001</v>
      </c>
      <c r="O1085" s="139" t="e">
        <f t="shared" ca="1" si="71"/>
        <v>#VALUE!</v>
      </c>
      <c r="P1085" s="139" t="e">
        <f t="shared" ca="1" si="72"/>
        <v>#VALUE!</v>
      </c>
      <c r="Q1085" s="161" t="e">
        <f t="shared" ca="1" si="73"/>
        <v>#VALUE!</v>
      </c>
      <c r="R1085" s="161" t="e">
        <f t="shared" ca="1" si="74"/>
        <v>#VALUE!</v>
      </c>
      <c r="S1085" s="161" t="e">
        <f t="shared" ca="1" si="75"/>
        <v>#VALUE!</v>
      </c>
      <c r="T1085" s="139" t="b">
        <f t="shared" ca="1" si="76"/>
        <v>1</v>
      </c>
      <c r="U1085" s="139">
        <v>1085</v>
      </c>
      <c r="V1085" s="139"/>
      <c r="W1085" s="141"/>
    </row>
    <row r="1086" spans="1:23" ht="12" customHeight="1" x14ac:dyDescent="0.3">
      <c r="A1086" s="156" t="str">
        <f t="array" aca="1" ref="A1086" ca="1">IF(INDIRECT("route!D1086")&gt;0,L1086,(""))</f>
        <v/>
      </c>
      <c r="B1086" s="156" t="str">
        <f t="array" aca="1" ref="B1086" ca="1">IF(INDIRECT("route!D1086")&gt;0,H1086,(""))</f>
        <v/>
      </c>
      <c r="C1086" s="157" t="str">
        <f t="shared" ca="1" si="79"/>
        <v xml:space="preserve"> </v>
      </c>
      <c r="D1086" s="140">
        <f t="array" aca="1" ref="D1086" ca="1">INDIRECT("route!E1086")</f>
        <v>0</v>
      </c>
      <c r="E1086" s="140" t="str">
        <f t="shared" ca="1" si="70"/>
        <v/>
      </c>
      <c r="F1086" s="158">
        <f t="shared" si="66"/>
        <v>12.777777777777779</v>
      </c>
      <c r="G1086" s="162">
        <f t="shared" ca="1" si="77"/>
        <v>0</v>
      </c>
      <c r="H1086" s="160" t="e">
        <f t="shared" ca="1" si="68"/>
        <v>#NUM!</v>
      </c>
      <c r="I1086" s="158">
        <f t="shared" si="67"/>
        <v>12.222222222222221</v>
      </c>
      <c r="J1086" s="162">
        <f t="shared" ca="1" si="78"/>
        <v>0</v>
      </c>
      <c r="K1086" s="162"/>
      <c r="L1086" s="160" t="e">
        <f t="shared" ca="1" si="69"/>
        <v>#NUM!</v>
      </c>
      <c r="M1086" s="158">
        <f t="array" aca="1" ref="M1086" ca="1">INDIRECT("route!E1086")-INDIRECT("route!E1085")</f>
        <v>0</v>
      </c>
      <c r="N1086" s="157">
        <f t="array" aca="1" ref="N1086" ca="1">IF(INDIRECT("route!D1086")="START",0,IF(T1086=TRUE,N1085,INDIRECT("route!E1086")))</f>
        <v>141.80000000000001</v>
      </c>
      <c r="O1086" s="139" t="e">
        <f t="shared" ca="1" si="71"/>
        <v>#VALUE!</v>
      </c>
      <c r="P1086" s="139" t="e">
        <f t="shared" ca="1" si="72"/>
        <v>#VALUE!</v>
      </c>
      <c r="Q1086" s="161" t="e">
        <f t="shared" ca="1" si="73"/>
        <v>#VALUE!</v>
      </c>
      <c r="R1086" s="161" t="e">
        <f t="shared" ca="1" si="74"/>
        <v>#VALUE!</v>
      </c>
      <c r="S1086" s="161" t="e">
        <f t="shared" ca="1" si="75"/>
        <v>#VALUE!</v>
      </c>
      <c r="T1086" s="139" t="b">
        <f t="shared" ca="1" si="76"/>
        <v>1</v>
      </c>
      <c r="U1086" s="139">
        <v>1086</v>
      </c>
      <c r="V1086" s="139"/>
      <c r="W1086" s="141"/>
    </row>
    <row r="1087" spans="1:23" ht="12" customHeight="1" x14ac:dyDescent="0.3">
      <c r="A1087" s="156" t="str">
        <f t="array" aca="1" ref="A1087" ca="1">IF(INDIRECT("route!D1087")&gt;0,L1087,(""))</f>
        <v/>
      </c>
      <c r="B1087" s="156" t="str">
        <f t="array" aca="1" ref="B1087" ca="1">IF(INDIRECT("route!D1087")&gt;0,H1087,(""))</f>
        <v/>
      </c>
      <c r="C1087" s="157" t="str">
        <f t="shared" ca="1" si="79"/>
        <v xml:space="preserve"> </v>
      </c>
      <c r="D1087" s="140">
        <f t="array" aca="1" ref="D1087" ca="1">INDIRECT("route!E1087")</f>
        <v>0</v>
      </c>
      <c r="E1087" s="140" t="str">
        <f t="shared" ca="1" si="70"/>
        <v/>
      </c>
      <c r="F1087" s="158">
        <f t="shared" si="66"/>
        <v>12.777777777777779</v>
      </c>
      <c r="G1087" s="162">
        <f t="shared" ca="1" si="77"/>
        <v>0</v>
      </c>
      <c r="H1087" s="160" t="e">
        <f t="shared" ca="1" si="68"/>
        <v>#NUM!</v>
      </c>
      <c r="I1087" s="158">
        <f t="shared" si="67"/>
        <v>12.222222222222221</v>
      </c>
      <c r="J1087" s="162">
        <f t="shared" ca="1" si="78"/>
        <v>0</v>
      </c>
      <c r="K1087" s="162"/>
      <c r="L1087" s="160" t="e">
        <f t="shared" ca="1" si="69"/>
        <v>#NUM!</v>
      </c>
      <c r="M1087" s="158">
        <f t="array" aca="1" ref="M1087" ca="1">INDIRECT("route!E1087")-INDIRECT("route!E1086")</f>
        <v>0</v>
      </c>
      <c r="N1087" s="157">
        <f t="array" aca="1" ref="N1087" ca="1">IF(INDIRECT("route!D1087")="START",0,IF(T1087=TRUE,N1086,INDIRECT("route!E1087")))</f>
        <v>141.80000000000001</v>
      </c>
      <c r="O1087" s="139" t="e">
        <f t="shared" ca="1" si="71"/>
        <v>#VALUE!</v>
      </c>
      <c r="P1087" s="139" t="e">
        <f t="shared" ca="1" si="72"/>
        <v>#VALUE!</v>
      </c>
      <c r="Q1087" s="161" t="e">
        <f t="shared" ca="1" si="73"/>
        <v>#VALUE!</v>
      </c>
      <c r="R1087" s="161" t="e">
        <f t="shared" ca="1" si="74"/>
        <v>#VALUE!</v>
      </c>
      <c r="S1087" s="161" t="e">
        <f t="shared" ca="1" si="75"/>
        <v>#VALUE!</v>
      </c>
      <c r="T1087" s="139" t="b">
        <f t="shared" ca="1" si="76"/>
        <v>1</v>
      </c>
      <c r="U1087" s="139">
        <v>1087</v>
      </c>
      <c r="V1087" s="139"/>
      <c r="W1087" s="141"/>
    </row>
    <row r="1088" spans="1:23" ht="12" customHeight="1" x14ac:dyDescent="0.3">
      <c r="A1088" s="156" t="str">
        <f t="array" aca="1" ref="A1088" ca="1">IF(INDIRECT("route!D1088")&gt;0,L1088,(""))</f>
        <v/>
      </c>
      <c r="B1088" s="156" t="str">
        <f t="array" aca="1" ref="B1088" ca="1">IF(INDIRECT("route!D1088")&gt;0,H1088,(""))</f>
        <v/>
      </c>
      <c r="C1088" s="157" t="str">
        <f t="shared" ca="1" si="79"/>
        <v xml:space="preserve"> </v>
      </c>
      <c r="D1088" s="140">
        <f t="array" aca="1" ref="D1088" ca="1">INDIRECT("route!E1088")</f>
        <v>0</v>
      </c>
      <c r="E1088" s="140" t="str">
        <f t="shared" ca="1" si="70"/>
        <v/>
      </c>
      <c r="F1088" s="158">
        <f t="shared" si="66"/>
        <v>12.777777777777779</v>
      </c>
      <c r="G1088" s="162">
        <f t="shared" ca="1" si="77"/>
        <v>0</v>
      </c>
      <c r="H1088" s="160" t="e">
        <f t="shared" ca="1" si="68"/>
        <v>#NUM!</v>
      </c>
      <c r="I1088" s="158">
        <f t="shared" si="67"/>
        <v>12.222222222222221</v>
      </c>
      <c r="J1088" s="162">
        <f t="shared" ca="1" si="78"/>
        <v>0</v>
      </c>
      <c r="K1088" s="162"/>
      <c r="L1088" s="160" t="e">
        <f t="shared" ca="1" si="69"/>
        <v>#NUM!</v>
      </c>
      <c r="M1088" s="158">
        <f t="array" aca="1" ref="M1088" ca="1">INDIRECT("route!E1088")-INDIRECT("route!E1087")</f>
        <v>0</v>
      </c>
      <c r="N1088" s="157">
        <f t="array" aca="1" ref="N1088" ca="1">IF(INDIRECT("route!D1088")="START",0,IF(T1088=TRUE,N1087,INDIRECT("route!E1088")))</f>
        <v>141.80000000000001</v>
      </c>
      <c r="O1088" s="139" t="e">
        <f t="shared" ca="1" si="71"/>
        <v>#VALUE!</v>
      </c>
      <c r="P1088" s="139" t="e">
        <f t="shared" ca="1" si="72"/>
        <v>#VALUE!</v>
      </c>
      <c r="Q1088" s="161" t="e">
        <f t="shared" ca="1" si="73"/>
        <v>#VALUE!</v>
      </c>
      <c r="R1088" s="161" t="e">
        <f t="shared" ca="1" si="74"/>
        <v>#VALUE!</v>
      </c>
      <c r="S1088" s="161" t="e">
        <f t="shared" ca="1" si="75"/>
        <v>#VALUE!</v>
      </c>
      <c r="T1088" s="139" t="b">
        <f t="shared" ca="1" si="76"/>
        <v>1</v>
      </c>
      <c r="U1088" s="139">
        <v>1088</v>
      </c>
      <c r="V1088" s="139"/>
      <c r="W1088" s="141"/>
    </row>
    <row r="1089" spans="1:23" ht="12" customHeight="1" x14ac:dyDescent="0.3">
      <c r="A1089" s="156" t="str">
        <f t="array" aca="1" ref="A1089" ca="1">IF(INDIRECT("route!D1089")&gt;0,L1089,(""))</f>
        <v/>
      </c>
      <c r="B1089" s="156" t="str">
        <f t="array" aca="1" ref="B1089" ca="1">IF(INDIRECT("route!D1089")&gt;0,H1089,(""))</f>
        <v/>
      </c>
      <c r="C1089" s="157" t="str">
        <f t="shared" ca="1" si="79"/>
        <v xml:space="preserve"> </v>
      </c>
      <c r="D1089" s="140">
        <f t="array" aca="1" ref="D1089" ca="1">INDIRECT("route!E1089")</f>
        <v>0</v>
      </c>
      <c r="E1089" s="140" t="str">
        <f t="shared" ca="1" si="70"/>
        <v/>
      </c>
      <c r="F1089" s="158">
        <f t="shared" si="66"/>
        <v>12.777777777777779</v>
      </c>
      <c r="G1089" s="162">
        <f t="shared" ca="1" si="77"/>
        <v>0</v>
      </c>
      <c r="H1089" s="160" t="e">
        <f t="shared" ca="1" si="68"/>
        <v>#NUM!</v>
      </c>
      <c r="I1089" s="158">
        <f t="shared" si="67"/>
        <v>12.222222222222221</v>
      </c>
      <c r="J1089" s="162">
        <f t="shared" ca="1" si="78"/>
        <v>0</v>
      </c>
      <c r="K1089" s="162"/>
      <c r="L1089" s="160" t="e">
        <f t="shared" ca="1" si="69"/>
        <v>#NUM!</v>
      </c>
      <c r="M1089" s="158">
        <f t="array" aca="1" ref="M1089" ca="1">INDIRECT("route!E1089")-INDIRECT("route!E1088")</f>
        <v>0</v>
      </c>
      <c r="N1089" s="157">
        <f t="array" aca="1" ref="N1089" ca="1">IF(INDIRECT("route!D1089")="START",0,IF(T1089=TRUE,N1088,INDIRECT("route!E1089")))</f>
        <v>141.80000000000001</v>
      </c>
      <c r="O1089" s="139" t="e">
        <f t="shared" ca="1" si="71"/>
        <v>#VALUE!</v>
      </c>
      <c r="P1089" s="139" t="e">
        <f t="shared" ca="1" si="72"/>
        <v>#VALUE!</v>
      </c>
      <c r="Q1089" s="161" t="e">
        <f t="shared" ca="1" si="73"/>
        <v>#VALUE!</v>
      </c>
      <c r="R1089" s="161" t="e">
        <f t="shared" ca="1" si="74"/>
        <v>#VALUE!</v>
      </c>
      <c r="S1089" s="161" t="e">
        <f t="shared" ca="1" si="75"/>
        <v>#VALUE!</v>
      </c>
      <c r="T1089" s="139" t="b">
        <f t="shared" ca="1" si="76"/>
        <v>1</v>
      </c>
      <c r="U1089" s="139">
        <v>1089</v>
      </c>
      <c r="V1089" s="139"/>
      <c r="W1089" s="141"/>
    </row>
    <row r="1090" spans="1:23" ht="12" customHeight="1" x14ac:dyDescent="0.3">
      <c r="A1090" s="156" t="str">
        <f t="array" aca="1" ref="A1090" ca="1">IF(INDIRECT("route!D1090")&gt;0,L1090,(""))</f>
        <v/>
      </c>
      <c r="B1090" s="156" t="str">
        <f t="array" aca="1" ref="B1090" ca="1">IF(INDIRECT("route!D1090")&gt;0,H1090,(""))</f>
        <v/>
      </c>
      <c r="C1090" s="157" t="str">
        <f t="shared" ca="1" si="79"/>
        <v xml:space="preserve"> </v>
      </c>
      <c r="D1090" s="140">
        <f t="array" aca="1" ref="D1090" ca="1">INDIRECT("route!E1090")</f>
        <v>0</v>
      </c>
      <c r="E1090" s="140" t="str">
        <f t="shared" ca="1" si="70"/>
        <v/>
      </c>
      <c r="F1090" s="158">
        <f t="shared" si="66"/>
        <v>12.777777777777779</v>
      </c>
      <c r="G1090" s="162">
        <f t="shared" ca="1" si="77"/>
        <v>0</v>
      </c>
      <c r="H1090" s="160" t="e">
        <f t="shared" ca="1" si="68"/>
        <v>#NUM!</v>
      </c>
      <c r="I1090" s="158">
        <f t="shared" si="67"/>
        <v>12.222222222222221</v>
      </c>
      <c r="J1090" s="162">
        <f t="shared" ca="1" si="78"/>
        <v>0</v>
      </c>
      <c r="K1090" s="162"/>
      <c r="L1090" s="160" t="e">
        <f t="shared" ca="1" si="69"/>
        <v>#NUM!</v>
      </c>
      <c r="M1090" s="158">
        <f t="array" aca="1" ref="M1090" ca="1">INDIRECT("route!E1090")-INDIRECT("route!E1089")</f>
        <v>0</v>
      </c>
      <c r="N1090" s="157">
        <f t="array" aca="1" ref="N1090" ca="1">IF(INDIRECT("route!D1090")="START",0,IF(T1090=TRUE,N1089,INDIRECT("route!E1090")))</f>
        <v>141.80000000000001</v>
      </c>
      <c r="O1090" s="139" t="e">
        <f t="shared" ca="1" si="71"/>
        <v>#VALUE!</v>
      </c>
      <c r="P1090" s="139" t="e">
        <f t="shared" ca="1" si="72"/>
        <v>#VALUE!</v>
      </c>
      <c r="Q1090" s="161" t="e">
        <f t="shared" ca="1" si="73"/>
        <v>#VALUE!</v>
      </c>
      <c r="R1090" s="161" t="e">
        <f t="shared" ca="1" si="74"/>
        <v>#VALUE!</v>
      </c>
      <c r="S1090" s="161" t="e">
        <f t="shared" ca="1" si="75"/>
        <v>#VALUE!</v>
      </c>
      <c r="T1090" s="139" t="b">
        <f t="shared" ca="1" si="76"/>
        <v>1</v>
      </c>
      <c r="U1090" s="139">
        <v>1090</v>
      </c>
      <c r="V1090" s="139"/>
      <c r="W1090" s="141"/>
    </row>
    <row r="1091" spans="1:23" ht="12" customHeight="1" x14ac:dyDescent="0.3">
      <c r="A1091" s="156" t="str">
        <f t="array" aca="1" ref="A1091" ca="1">IF(INDIRECT("route!D1091")&gt;0,L1091,(""))</f>
        <v/>
      </c>
      <c r="B1091" s="156" t="str">
        <f t="array" aca="1" ref="B1091" ca="1">IF(INDIRECT("route!D1091")&gt;0,H1091,(""))</f>
        <v/>
      </c>
      <c r="C1091" s="157" t="str">
        <f t="shared" ca="1" si="79"/>
        <v xml:space="preserve"> </v>
      </c>
      <c r="D1091" s="140">
        <f t="array" aca="1" ref="D1091" ca="1">INDIRECT("route!E1091")</f>
        <v>0</v>
      </c>
      <c r="E1091" s="140" t="str">
        <f t="shared" ca="1" si="70"/>
        <v/>
      </c>
      <c r="F1091" s="158">
        <f t="shared" si="66"/>
        <v>12.777777777777779</v>
      </c>
      <c r="G1091" s="162">
        <f t="shared" ca="1" si="77"/>
        <v>0</v>
      </c>
      <c r="H1091" s="160" t="e">
        <f t="shared" ca="1" si="68"/>
        <v>#NUM!</v>
      </c>
      <c r="I1091" s="158">
        <f t="shared" si="67"/>
        <v>12.222222222222221</v>
      </c>
      <c r="J1091" s="162">
        <f t="shared" ca="1" si="78"/>
        <v>0</v>
      </c>
      <c r="K1091" s="162"/>
      <c r="L1091" s="160" t="e">
        <f t="shared" ca="1" si="69"/>
        <v>#NUM!</v>
      </c>
      <c r="M1091" s="158">
        <f t="array" aca="1" ref="M1091" ca="1">INDIRECT("route!E1091")-INDIRECT("route!E1090")</f>
        <v>0</v>
      </c>
      <c r="N1091" s="157">
        <f t="array" aca="1" ref="N1091" ca="1">IF(INDIRECT("route!D1091")="START",0,IF(T1091=TRUE,N1090,INDIRECT("route!E1091")))</f>
        <v>141.80000000000001</v>
      </c>
      <c r="O1091" s="139" t="e">
        <f t="shared" ca="1" si="71"/>
        <v>#VALUE!</v>
      </c>
      <c r="P1091" s="139" t="e">
        <f t="shared" ca="1" si="72"/>
        <v>#VALUE!</v>
      </c>
      <c r="Q1091" s="161" t="e">
        <f t="shared" ca="1" si="73"/>
        <v>#VALUE!</v>
      </c>
      <c r="R1091" s="161" t="e">
        <f t="shared" ca="1" si="74"/>
        <v>#VALUE!</v>
      </c>
      <c r="S1091" s="161" t="e">
        <f t="shared" ca="1" si="75"/>
        <v>#VALUE!</v>
      </c>
      <c r="T1091" s="139" t="b">
        <f t="shared" ca="1" si="76"/>
        <v>1</v>
      </c>
      <c r="U1091" s="139">
        <v>1091</v>
      </c>
      <c r="V1091" s="139"/>
      <c r="W1091" s="141"/>
    </row>
    <row r="1092" spans="1:23" ht="12" customHeight="1" x14ac:dyDescent="0.3">
      <c r="A1092" s="156" t="str">
        <f t="array" aca="1" ref="A1092" ca="1">IF(INDIRECT("route!D1092")&gt;0,L1092,(""))</f>
        <v/>
      </c>
      <c r="B1092" s="156" t="str">
        <f t="array" aca="1" ref="B1092" ca="1">IF(INDIRECT("route!D1092")&gt;0,H1092,(""))</f>
        <v/>
      </c>
      <c r="C1092" s="157" t="str">
        <f t="shared" ca="1" si="79"/>
        <v xml:space="preserve"> </v>
      </c>
      <c r="D1092" s="140">
        <f t="array" aca="1" ref="D1092" ca="1">INDIRECT("route!E1092")</f>
        <v>0</v>
      </c>
      <c r="E1092" s="140" t="str">
        <f t="shared" ca="1" si="70"/>
        <v/>
      </c>
      <c r="F1092" s="158">
        <f t="shared" si="66"/>
        <v>12.777777777777779</v>
      </c>
      <c r="G1092" s="162">
        <f t="shared" ca="1" si="77"/>
        <v>0</v>
      </c>
      <c r="H1092" s="160" t="e">
        <f t="shared" ca="1" si="68"/>
        <v>#NUM!</v>
      </c>
      <c r="I1092" s="158">
        <f t="shared" si="67"/>
        <v>12.222222222222221</v>
      </c>
      <c r="J1092" s="162">
        <f t="shared" ca="1" si="78"/>
        <v>0</v>
      </c>
      <c r="K1092" s="162"/>
      <c r="L1092" s="160" t="e">
        <f t="shared" ca="1" si="69"/>
        <v>#NUM!</v>
      </c>
      <c r="M1092" s="158">
        <f t="array" aca="1" ref="M1092" ca="1">INDIRECT("route!E1092")-INDIRECT("route!E1091")</f>
        <v>0</v>
      </c>
      <c r="N1092" s="157">
        <f t="array" aca="1" ref="N1092" ca="1">IF(INDIRECT("route!D1092")="START",0,IF(T1092=TRUE,N1091,INDIRECT("route!E1092")))</f>
        <v>141.80000000000001</v>
      </c>
      <c r="O1092" s="139" t="e">
        <f t="shared" ca="1" si="71"/>
        <v>#VALUE!</v>
      </c>
      <c r="P1092" s="139" t="e">
        <f t="shared" ca="1" si="72"/>
        <v>#VALUE!</v>
      </c>
      <c r="Q1092" s="161" t="e">
        <f t="shared" ca="1" si="73"/>
        <v>#VALUE!</v>
      </c>
      <c r="R1092" s="161" t="e">
        <f t="shared" ca="1" si="74"/>
        <v>#VALUE!</v>
      </c>
      <c r="S1092" s="161" t="e">
        <f t="shared" ca="1" si="75"/>
        <v>#VALUE!</v>
      </c>
      <c r="T1092" s="139" t="b">
        <f t="shared" ca="1" si="76"/>
        <v>1</v>
      </c>
      <c r="U1092" s="139">
        <v>1092</v>
      </c>
      <c r="V1092" s="139"/>
      <c r="W1092" s="141"/>
    </row>
    <row r="1093" spans="1:23" ht="12" customHeight="1" x14ac:dyDescent="0.3">
      <c r="A1093" s="156" t="str">
        <f t="array" aca="1" ref="A1093" ca="1">IF(INDIRECT("route!D1093")&gt;0,L1093,(""))</f>
        <v/>
      </c>
      <c r="B1093" s="156" t="str">
        <f t="array" aca="1" ref="B1093" ca="1">IF(INDIRECT("route!D1093")&gt;0,H1093,(""))</f>
        <v/>
      </c>
      <c r="C1093" s="157" t="str">
        <f t="shared" ca="1" si="79"/>
        <v xml:space="preserve"> </v>
      </c>
      <c r="D1093" s="140">
        <f t="array" aca="1" ref="D1093" ca="1">INDIRECT("route!E1093")</f>
        <v>0</v>
      </c>
      <c r="E1093" s="140" t="str">
        <f t="shared" ca="1" si="70"/>
        <v/>
      </c>
      <c r="F1093" s="158">
        <f t="shared" si="66"/>
        <v>12.777777777777779</v>
      </c>
      <c r="G1093" s="162">
        <f t="shared" ca="1" si="77"/>
        <v>0</v>
      </c>
      <c r="H1093" s="160" t="e">
        <f t="shared" ca="1" si="68"/>
        <v>#NUM!</v>
      </c>
      <c r="I1093" s="158">
        <f t="shared" si="67"/>
        <v>12.222222222222221</v>
      </c>
      <c r="J1093" s="162">
        <f t="shared" ca="1" si="78"/>
        <v>0</v>
      </c>
      <c r="K1093" s="162"/>
      <c r="L1093" s="160" t="e">
        <f t="shared" ca="1" si="69"/>
        <v>#NUM!</v>
      </c>
      <c r="M1093" s="158">
        <f t="array" aca="1" ref="M1093" ca="1">INDIRECT("route!E1093")-INDIRECT("route!E1092")</f>
        <v>0</v>
      </c>
      <c r="N1093" s="157">
        <f t="array" aca="1" ref="N1093" ca="1">IF(INDIRECT("route!D1093")="START",0,IF(T1093=TRUE,N1092,INDIRECT("route!E1093")))</f>
        <v>141.80000000000001</v>
      </c>
      <c r="O1093" s="139" t="e">
        <f t="shared" ca="1" si="71"/>
        <v>#VALUE!</v>
      </c>
      <c r="P1093" s="139" t="e">
        <f t="shared" ca="1" si="72"/>
        <v>#VALUE!</v>
      </c>
      <c r="Q1093" s="161" t="e">
        <f t="shared" ca="1" si="73"/>
        <v>#VALUE!</v>
      </c>
      <c r="R1093" s="161" t="e">
        <f t="shared" ca="1" si="74"/>
        <v>#VALUE!</v>
      </c>
      <c r="S1093" s="161" t="e">
        <f t="shared" ca="1" si="75"/>
        <v>#VALUE!</v>
      </c>
      <c r="T1093" s="139" t="b">
        <f t="shared" ca="1" si="76"/>
        <v>1</v>
      </c>
      <c r="U1093" s="139">
        <v>1093</v>
      </c>
      <c r="V1093" s="139"/>
      <c r="W1093" s="141"/>
    </row>
    <row r="1094" spans="1:23" ht="12" customHeight="1" x14ac:dyDescent="0.3">
      <c r="A1094" s="156" t="str">
        <f t="array" aca="1" ref="A1094" ca="1">IF(INDIRECT("route!D1094")&gt;0,L1094,(""))</f>
        <v/>
      </c>
      <c r="B1094" s="156" t="str">
        <f t="array" aca="1" ref="B1094" ca="1">IF(INDIRECT("route!D1094")&gt;0,H1094,(""))</f>
        <v/>
      </c>
      <c r="C1094" s="157" t="str">
        <f t="shared" ca="1" si="79"/>
        <v xml:space="preserve"> </v>
      </c>
      <c r="D1094" s="140">
        <f t="array" aca="1" ref="D1094" ca="1">INDIRECT("route!E1094")</f>
        <v>0</v>
      </c>
      <c r="E1094" s="140" t="str">
        <f t="shared" ca="1" si="70"/>
        <v/>
      </c>
      <c r="F1094" s="158">
        <f t="shared" si="66"/>
        <v>12.777777777777779</v>
      </c>
      <c r="G1094" s="162">
        <f t="shared" ca="1" si="77"/>
        <v>0</v>
      </c>
      <c r="H1094" s="160" t="e">
        <f t="shared" ca="1" si="68"/>
        <v>#NUM!</v>
      </c>
      <c r="I1094" s="158">
        <f t="shared" si="67"/>
        <v>12.222222222222221</v>
      </c>
      <c r="J1094" s="162">
        <f t="shared" ca="1" si="78"/>
        <v>0</v>
      </c>
      <c r="K1094" s="162"/>
      <c r="L1094" s="160" t="e">
        <f t="shared" ca="1" si="69"/>
        <v>#NUM!</v>
      </c>
      <c r="M1094" s="158">
        <f t="array" aca="1" ref="M1094" ca="1">INDIRECT("route!E1094")-INDIRECT("route!E1093")</f>
        <v>0</v>
      </c>
      <c r="N1094" s="157">
        <f t="array" aca="1" ref="N1094" ca="1">IF(INDIRECT("route!D1094")="START",0,IF(T1094=TRUE,N1093,INDIRECT("route!E1094")))</f>
        <v>141.80000000000001</v>
      </c>
      <c r="O1094" s="139" t="e">
        <f t="shared" ca="1" si="71"/>
        <v>#VALUE!</v>
      </c>
      <c r="P1094" s="139" t="e">
        <f t="shared" ca="1" si="72"/>
        <v>#VALUE!</v>
      </c>
      <c r="Q1094" s="161" t="e">
        <f t="shared" ca="1" si="73"/>
        <v>#VALUE!</v>
      </c>
      <c r="R1094" s="161" t="e">
        <f t="shared" ca="1" si="74"/>
        <v>#VALUE!</v>
      </c>
      <c r="S1094" s="161" t="e">
        <f t="shared" ca="1" si="75"/>
        <v>#VALUE!</v>
      </c>
      <c r="T1094" s="139" t="b">
        <f t="shared" ca="1" si="76"/>
        <v>1</v>
      </c>
      <c r="U1094" s="139">
        <v>1094</v>
      </c>
      <c r="V1094" s="139"/>
      <c r="W1094" s="141"/>
    </row>
    <row r="1095" spans="1:23" ht="12" customHeight="1" x14ac:dyDescent="0.3">
      <c r="A1095" s="156" t="str">
        <f t="array" aca="1" ref="A1095" ca="1">IF(INDIRECT("route!D1095")&gt;0,L1095,(""))</f>
        <v/>
      </c>
      <c r="B1095" s="156" t="str">
        <f t="array" aca="1" ref="B1095" ca="1">IF(INDIRECT("route!D1095")&gt;0,H1095,(""))</f>
        <v/>
      </c>
      <c r="C1095" s="157" t="str">
        <f t="shared" ca="1" si="79"/>
        <v xml:space="preserve"> </v>
      </c>
      <c r="D1095" s="140">
        <f t="array" aca="1" ref="D1095" ca="1">INDIRECT("route!E1095")</f>
        <v>0</v>
      </c>
      <c r="E1095" s="140" t="str">
        <f t="shared" ca="1" si="70"/>
        <v/>
      </c>
      <c r="F1095" s="158">
        <f t="shared" si="66"/>
        <v>12.777777777777779</v>
      </c>
      <c r="G1095" s="162">
        <f t="shared" ca="1" si="77"/>
        <v>0</v>
      </c>
      <c r="H1095" s="160" t="e">
        <f t="shared" ca="1" si="68"/>
        <v>#NUM!</v>
      </c>
      <c r="I1095" s="158">
        <f t="shared" si="67"/>
        <v>12.222222222222221</v>
      </c>
      <c r="J1095" s="162">
        <f t="shared" ca="1" si="78"/>
        <v>0</v>
      </c>
      <c r="K1095" s="162"/>
      <c r="L1095" s="160" t="e">
        <f t="shared" ca="1" si="69"/>
        <v>#NUM!</v>
      </c>
      <c r="M1095" s="158">
        <f t="array" aca="1" ref="M1095" ca="1">INDIRECT("route!E1095")-INDIRECT("route!E1094")</f>
        <v>0</v>
      </c>
      <c r="N1095" s="157">
        <f t="array" aca="1" ref="N1095" ca="1">IF(INDIRECT("route!D1095")="START",0,IF(T1095=TRUE,N1094,INDIRECT("route!E1095")))</f>
        <v>141.80000000000001</v>
      </c>
      <c r="O1095" s="139" t="e">
        <f t="shared" ca="1" si="71"/>
        <v>#VALUE!</v>
      </c>
      <c r="P1095" s="139" t="e">
        <f t="shared" ca="1" si="72"/>
        <v>#VALUE!</v>
      </c>
      <c r="Q1095" s="161" t="e">
        <f t="shared" ca="1" si="73"/>
        <v>#VALUE!</v>
      </c>
      <c r="R1095" s="161" t="e">
        <f t="shared" ca="1" si="74"/>
        <v>#VALUE!</v>
      </c>
      <c r="S1095" s="161" t="e">
        <f t="shared" ca="1" si="75"/>
        <v>#VALUE!</v>
      </c>
      <c r="T1095" s="139" t="b">
        <f t="shared" ca="1" si="76"/>
        <v>1</v>
      </c>
      <c r="U1095" s="139">
        <v>1095</v>
      </c>
      <c r="V1095" s="139"/>
      <c r="W1095" s="141"/>
    </row>
    <row r="1096" spans="1:23" ht="12" customHeight="1" x14ac:dyDescent="0.3">
      <c r="A1096" s="156" t="str">
        <f t="array" aca="1" ref="A1096" ca="1">IF(INDIRECT("route!D1096")&gt;0,L1096,(""))</f>
        <v/>
      </c>
      <c r="B1096" s="156" t="str">
        <f t="array" aca="1" ref="B1096" ca="1">IF(INDIRECT("route!D1096")&gt;0,H1096,(""))</f>
        <v/>
      </c>
      <c r="C1096" s="157" t="str">
        <f t="shared" ca="1" si="79"/>
        <v xml:space="preserve"> </v>
      </c>
      <c r="D1096" s="140">
        <f t="array" aca="1" ref="D1096" ca="1">INDIRECT("route!E1096")</f>
        <v>0</v>
      </c>
      <c r="E1096" s="140" t="str">
        <f t="shared" ca="1" si="70"/>
        <v/>
      </c>
      <c r="F1096" s="158">
        <f t="shared" si="66"/>
        <v>12.777777777777779</v>
      </c>
      <c r="G1096" s="162">
        <f t="shared" ca="1" si="77"/>
        <v>0</v>
      </c>
      <c r="H1096" s="160" t="e">
        <f t="shared" ca="1" si="68"/>
        <v>#NUM!</v>
      </c>
      <c r="I1096" s="158">
        <f t="shared" si="67"/>
        <v>12.222222222222221</v>
      </c>
      <c r="J1096" s="162">
        <f t="shared" ca="1" si="78"/>
        <v>0</v>
      </c>
      <c r="K1096" s="162"/>
      <c r="L1096" s="160" t="e">
        <f t="shared" ca="1" si="69"/>
        <v>#NUM!</v>
      </c>
      <c r="M1096" s="158">
        <f t="array" aca="1" ref="M1096" ca="1">INDIRECT("route!E1096")-INDIRECT("route!E1095")</f>
        <v>0</v>
      </c>
      <c r="N1096" s="157">
        <f t="array" aca="1" ref="N1096" ca="1">IF(INDIRECT("route!D1096")="START",0,IF(T1096=TRUE,N1095,INDIRECT("route!E1096")))</f>
        <v>141.80000000000001</v>
      </c>
      <c r="O1096" s="139" t="e">
        <f t="shared" ca="1" si="71"/>
        <v>#VALUE!</v>
      </c>
      <c r="P1096" s="139" t="e">
        <f t="shared" ca="1" si="72"/>
        <v>#VALUE!</v>
      </c>
      <c r="Q1096" s="161" t="e">
        <f t="shared" ca="1" si="73"/>
        <v>#VALUE!</v>
      </c>
      <c r="R1096" s="161" t="e">
        <f t="shared" ca="1" si="74"/>
        <v>#VALUE!</v>
      </c>
      <c r="S1096" s="161" t="e">
        <f t="shared" ca="1" si="75"/>
        <v>#VALUE!</v>
      </c>
      <c r="T1096" s="139" t="b">
        <f t="shared" ca="1" si="76"/>
        <v>1</v>
      </c>
      <c r="U1096" s="139">
        <v>1096</v>
      </c>
      <c r="V1096" s="139"/>
      <c r="W1096" s="141"/>
    </row>
    <row r="1097" spans="1:23" ht="12" customHeight="1" x14ac:dyDescent="0.3">
      <c r="A1097" s="156" t="str">
        <f t="array" aca="1" ref="A1097" ca="1">IF(INDIRECT("route!D1097")&gt;0,L1097,(""))</f>
        <v/>
      </c>
      <c r="B1097" s="156" t="str">
        <f t="array" aca="1" ref="B1097" ca="1">IF(INDIRECT("route!D1097")&gt;0,H1097,(""))</f>
        <v/>
      </c>
      <c r="C1097" s="157" t="str">
        <f t="shared" ca="1" si="79"/>
        <v xml:space="preserve"> </v>
      </c>
      <c r="D1097" s="140">
        <f t="array" aca="1" ref="D1097" ca="1">INDIRECT("route!E1097")</f>
        <v>0</v>
      </c>
      <c r="E1097" s="140" t="str">
        <f t="shared" ca="1" si="70"/>
        <v/>
      </c>
      <c r="F1097" s="158">
        <f t="shared" si="66"/>
        <v>12.777777777777779</v>
      </c>
      <c r="G1097" s="162">
        <f t="shared" ca="1" si="77"/>
        <v>0</v>
      </c>
      <c r="H1097" s="160" t="e">
        <f t="shared" ca="1" si="68"/>
        <v>#NUM!</v>
      </c>
      <c r="I1097" s="158">
        <f t="shared" si="67"/>
        <v>12.222222222222221</v>
      </c>
      <c r="J1097" s="162">
        <f t="shared" ca="1" si="78"/>
        <v>0</v>
      </c>
      <c r="K1097" s="162"/>
      <c r="L1097" s="160" t="e">
        <f t="shared" ca="1" si="69"/>
        <v>#NUM!</v>
      </c>
      <c r="M1097" s="158">
        <f t="array" aca="1" ref="M1097" ca="1">INDIRECT("route!E1097")-INDIRECT("route!E1096")</f>
        <v>0</v>
      </c>
      <c r="N1097" s="157">
        <f t="array" aca="1" ref="N1097" ca="1">IF(INDIRECT("route!D1097")="START",0,IF(T1097=TRUE,N1096,INDIRECT("route!E1097")))</f>
        <v>141.80000000000001</v>
      </c>
      <c r="O1097" s="139" t="e">
        <f t="shared" ca="1" si="71"/>
        <v>#VALUE!</v>
      </c>
      <c r="P1097" s="139" t="e">
        <f t="shared" ca="1" si="72"/>
        <v>#VALUE!</v>
      </c>
      <c r="Q1097" s="161" t="e">
        <f t="shared" ca="1" si="73"/>
        <v>#VALUE!</v>
      </c>
      <c r="R1097" s="161" t="e">
        <f t="shared" ca="1" si="74"/>
        <v>#VALUE!</v>
      </c>
      <c r="S1097" s="161" t="e">
        <f t="shared" ca="1" si="75"/>
        <v>#VALUE!</v>
      </c>
      <c r="T1097" s="139" t="b">
        <f t="shared" ca="1" si="76"/>
        <v>1</v>
      </c>
      <c r="U1097" s="139">
        <v>1097</v>
      </c>
      <c r="V1097" s="139"/>
      <c r="W1097" s="141"/>
    </row>
    <row r="1098" spans="1:23" ht="12" customHeight="1" x14ac:dyDescent="0.3">
      <c r="A1098" s="156" t="str">
        <f t="array" aca="1" ref="A1098" ca="1">IF(INDIRECT("route!D1098")&gt;0,L1098,(""))</f>
        <v/>
      </c>
      <c r="B1098" s="156" t="str">
        <f t="array" aca="1" ref="B1098" ca="1">IF(INDIRECT("route!D1098")&gt;0,H1098,(""))</f>
        <v/>
      </c>
      <c r="C1098" s="157" t="str">
        <f t="shared" ca="1" si="79"/>
        <v xml:space="preserve"> </v>
      </c>
      <c r="D1098" s="140">
        <f t="array" aca="1" ref="D1098" ca="1">INDIRECT("route!E1098")</f>
        <v>0</v>
      </c>
      <c r="E1098" s="140" t="str">
        <f t="shared" ca="1" si="70"/>
        <v/>
      </c>
      <c r="F1098" s="158">
        <f t="shared" si="66"/>
        <v>12.777777777777779</v>
      </c>
      <c r="G1098" s="162">
        <f t="shared" ca="1" si="77"/>
        <v>0</v>
      </c>
      <c r="H1098" s="160" t="e">
        <f t="shared" ca="1" si="68"/>
        <v>#NUM!</v>
      </c>
      <c r="I1098" s="158">
        <f t="shared" si="67"/>
        <v>12.222222222222221</v>
      </c>
      <c r="J1098" s="162">
        <f t="shared" ca="1" si="78"/>
        <v>0</v>
      </c>
      <c r="K1098" s="162"/>
      <c r="L1098" s="160" t="e">
        <f t="shared" ca="1" si="69"/>
        <v>#NUM!</v>
      </c>
      <c r="M1098" s="158">
        <f t="array" aca="1" ref="M1098" ca="1">INDIRECT("route!E1098")-INDIRECT("route!E1097")</f>
        <v>0</v>
      </c>
      <c r="N1098" s="157">
        <f t="array" aca="1" ref="N1098" ca="1">IF(INDIRECT("route!D1098")="START",0,IF(T1098=TRUE,N1097,INDIRECT("route!E1098")))</f>
        <v>141.80000000000001</v>
      </c>
      <c r="O1098" s="139" t="e">
        <f t="shared" ca="1" si="71"/>
        <v>#VALUE!</v>
      </c>
      <c r="P1098" s="139" t="e">
        <f t="shared" ca="1" si="72"/>
        <v>#VALUE!</v>
      </c>
      <c r="Q1098" s="161" t="e">
        <f t="shared" ca="1" si="73"/>
        <v>#VALUE!</v>
      </c>
      <c r="R1098" s="161" t="e">
        <f t="shared" ca="1" si="74"/>
        <v>#VALUE!</v>
      </c>
      <c r="S1098" s="161" t="e">
        <f t="shared" ca="1" si="75"/>
        <v>#VALUE!</v>
      </c>
      <c r="T1098" s="139" t="b">
        <f t="shared" ca="1" si="76"/>
        <v>1</v>
      </c>
      <c r="U1098" s="139">
        <v>1098</v>
      </c>
      <c r="V1098" s="139"/>
      <c r="W1098" s="141"/>
    </row>
    <row r="1099" spans="1:23" ht="12" customHeight="1" x14ac:dyDescent="0.3">
      <c r="A1099" s="156" t="str">
        <f t="array" aca="1" ref="A1099" ca="1">IF(INDIRECT("route!D1099")&gt;0,L1099,(""))</f>
        <v/>
      </c>
      <c r="B1099" s="156" t="str">
        <f t="array" aca="1" ref="B1099" ca="1">IF(INDIRECT("route!D1099")&gt;0,H1099,(""))</f>
        <v/>
      </c>
      <c r="C1099" s="157" t="str">
        <f t="shared" ca="1" si="79"/>
        <v xml:space="preserve"> </v>
      </c>
      <c r="D1099" s="140">
        <f t="array" aca="1" ref="D1099" ca="1">INDIRECT("route!E1099")</f>
        <v>0</v>
      </c>
      <c r="E1099" s="140" t="str">
        <f t="shared" ca="1" si="70"/>
        <v/>
      </c>
      <c r="F1099" s="158">
        <f t="shared" si="66"/>
        <v>12.777777777777779</v>
      </c>
      <c r="G1099" s="162">
        <f t="shared" ca="1" si="77"/>
        <v>0</v>
      </c>
      <c r="H1099" s="160" t="e">
        <f t="shared" ca="1" si="68"/>
        <v>#NUM!</v>
      </c>
      <c r="I1099" s="158">
        <f t="shared" si="67"/>
        <v>12.222222222222221</v>
      </c>
      <c r="J1099" s="162">
        <f t="shared" ca="1" si="78"/>
        <v>0</v>
      </c>
      <c r="K1099" s="162"/>
      <c r="L1099" s="160" t="e">
        <f t="shared" ca="1" si="69"/>
        <v>#NUM!</v>
      </c>
      <c r="M1099" s="158">
        <f t="array" aca="1" ref="M1099" ca="1">INDIRECT("route!E1099")-INDIRECT("route!E1098")</f>
        <v>0</v>
      </c>
      <c r="N1099" s="157">
        <f t="array" aca="1" ref="N1099" ca="1">IF(INDIRECT("route!D1099")="START",0,IF(T1099=TRUE,N1098,INDIRECT("route!E1099")))</f>
        <v>141.80000000000001</v>
      </c>
      <c r="O1099" s="139" t="e">
        <f t="shared" ca="1" si="71"/>
        <v>#VALUE!</v>
      </c>
      <c r="P1099" s="139" t="e">
        <f t="shared" ca="1" si="72"/>
        <v>#VALUE!</v>
      </c>
      <c r="Q1099" s="161" t="e">
        <f t="shared" ca="1" si="73"/>
        <v>#VALUE!</v>
      </c>
      <c r="R1099" s="161" t="e">
        <f t="shared" ca="1" si="74"/>
        <v>#VALUE!</v>
      </c>
      <c r="S1099" s="161" t="e">
        <f t="shared" ca="1" si="75"/>
        <v>#VALUE!</v>
      </c>
      <c r="T1099" s="139" t="b">
        <f t="shared" ca="1" si="76"/>
        <v>1</v>
      </c>
      <c r="U1099" s="139">
        <v>1099</v>
      </c>
      <c r="V1099" s="139"/>
      <c r="W1099" s="141"/>
    </row>
    <row r="1100" spans="1:23" ht="12" customHeight="1" x14ac:dyDescent="0.3">
      <c r="A1100" s="156" t="str">
        <f t="array" aca="1" ref="A1100" ca="1">IF(INDIRECT("route!D1100")&gt;0,L1100,(""))</f>
        <v/>
      </c>
      <c r="B1100" s="156" t="str">
        <f t="array" aca="1" ref="B1100" ca="1">IF(INDIRECT("route!D1100")&gt;0,H1100,(""))</f>
        <v/>
      </c>
      <c r="C1100" s="157" t="str">
        <f t="shared" ca="1" si="79"/>
        <v xml:space="preserve"> </v>
      </c>
      <c r="D1100" s="140">
        <f t="array" aca="1" ref="D1100" ca="1">INDIRECT("route!E1100")</f>
        <v>0</v>
      </c>
      <c r="E1100" s="140" t="str">
        <f t="shared" ca="1" si="70"/>
        <v/>
      </c>
      <c r="F1100" s="158">
        <f t="shared" si="66"/>
        <v>12.777777777777779</v>
      </c>
      <c r="G1100" s="162">
        <f t="shared" ca="1" si="77"/>
        <v>0</v>
      </c>
      <c r="H1100" s="160" t="e">
        <f t="shared" ca="1" si="68"/>
        <v>#NUM!</v>
      </c>
      <c r="I1100" s="158">
        <f t="shared" si="67"/>
        <v>12.222222222222221</v>
      </c>
      <c r="J1100" s="162">
        <f t="shared" ca="1" si="78"/>
        <v>0</v>
      </c>
      <c r="K1100" s="162"/>
      <c r="L1100" s="160" t="e">
        <f t="shared" ca="1" si="69"/>
        <v>#NUM!</v>
      </c>
      <c r="M1100" s="158">
        <f t="array" aca="1" ref="M1100" ca="1">INDIRECT("route!E1100")-INDIRECT("route!E1099")</f>
        <v>0</v>
      </c>
      <c r="N1100" s="157">
        <f t="array" aca="1" ref="N1100" ca="1">IF(INDIRECT("route!D1100")="START",0,IF(T1100=TRUE,N1099,INDIRECT("route!E1100")))</f>
        <v>141.80000000000001</v>
      </c>
      <c r="O1100" s="139" t="e">
        <f t="shared" ca="1" si="71"/>
        <v>#VALUE!</v>
      </c>
      <c r="P1100" s="139" t="e">
        <f t="shared" ca="1" si="72"/>
        <v>#VALUE!</v>
      </c>
      <c r="Q1100" s="161" t="e">
        <f t="shared" ca="1" si="73"/>
        <v>#VALUE!</v>
      </c>
      <c r="R1100" s="161" t="e">
        <f t="shared" ca="1" si="74"/>
        <v>#VALUE!</v>
      </c>
      <c r="S1100" s="161" t="e">
        <f t="shared" ca="1" si="75"/>
        <v>#VALUE!</v>
      </c>
      <c r="T1100" s="139" t="b">
        <f t="shared" ca="1" si="76"/>
        <v>1</v>
      </c>
      <c r="U1100" s="139">
        <v>1100</v>
      </c>
      <c r="V1100" s="139"/>
      <c r="W1100" s="141"/>
    </row>
    <row r="1101" spans="1:23" ht="12" customHeight="1" x14ac:dyDescent="0.3">
      <c r="A1101" s="156" t="str">
        <f t="array" aca="1" ref="A1101" ca="1">IF(INDIRECT("route!D1101")&gt;0,L1101,(""))</f>
        <v/>
      </c>
      <c r="B1101" s="156" t="str">
        <f t="array" aca="1" ref="B1101" ca="1">IF(INDIRECT("route!D1101")&gt;0,H1101,(""))</f>
        <v/>
      </c>
      <c r="C1101" s="157" t="str">
        <f t="shared" ca="1" si="79"/>
        <v xml:space="preserve"> </v>
      </c>
      <c r="D1101" s="140">
        <f t="array" aca="1" ref="D1101" ca="1">INDIRECT("route!E1101")</f>
        <v>0</v>
      </c>
      <c r="E1101" s="140" t="str">
        <f t="shared" ca="1" si="70"/>
        <v/>
      </c>
      <c r="F1101" s="158">
        <f t="shared" si="66"/>
        <v>12.777777777777779</v>
      </c>
      <c r="G1101" s="162">
        <f t="shared" ca="1" si="77"/>
        <v>0</v>
      </c>
      <c r="H1101" s="160" t="e">
        <f t="shared" ca="1" si="68"/>
        <v>#NUM!</v>
      </c>
      <c r="I1101" s="158">
        <f t="shared" si="67"/>
        <v>12.222222222222221</v>
      </c>
      <c r="J1101" s="162">
        <f t="shared" ca="1" si="78"/>
        <v>0</v>
      </c>
      <c r="K1101" s="162"/>
      <c r="L1101" s="160" t="e">
        <f t="shared" ca="1" si="69"/>
        <v>#NUM!</v>
      </c>
      <c r="M1101" s="158">
        <f t="array" aca="1" ref="M1101" ca="1">INDIRECT("route!E1101")-INDIRECT("route!E1100")</f>
        <v>0</v>
      </c>
      <c r="N1101" s="157">
        <f t="array" aca="1" ref="N1101" ca="1">IF(INDIRECT("route!D1101")="START",0,IF(T1101=TRUE,N1100,INDIRECT("route!E1101")))</f>
        <v>141.80000000000001</v>
      </c>
      <c r="O1101" s="139" t="e">
        <f t="shared" ca="1" si="71"/>
        <v>#VALUE!</v>
      </c>
      <c r="P1101" s="139" t="e">
        <f t="shared" ca="1" si="72"/>
        <v>#VALUE!</v>
      </c>
      <c r="Q1101" s="161" t="e">
        <f t="shared" ca="1" si="73"/>
        <v>#VALUE!</v>
      </c>
      <c r="R1101" s="161" t="e">
        <f t="shared" ca="1" si="74"/>
        <v>#VALUE!</v>
      </c>
      <c r="S1101" s="161" t="e">
        <f t="shared" ca="1" si="75"/>
        <v>#VALUE!</v>
      </c>
      <c r="T1101" s="139" t="b">
        <f t="shared" ca="1" si="76"/>
        <v>1</v>
      </c>
      <c r="U1101" s="139">
        <v>1101</v>
      </c>
      <c r="V1101" s="139"/>
      <c r="W1101" s="141"/>
    </row>
    <row r="1102" spans="1:23" ht="12" customHeight="1" x14ac:dyDescent="0.3">
      <c r="A1102" s="156" t="str">
        <f t="array" aca="1" ref="A1102" ca="1">IF(INDIRECT("route!D1102")&gt;0,L1102,(""))</f>
        <v/>
      </c>
      <c r="B1102" s="156" t="str">
        <f t="array" aca="1" ref="B1102" ca="1">IF(INDIRECT("route!D1102")&gt;0,H1102,(""))</f>
        <v/>
      </c>
      <c r="C1102" s="157" t="str">
        <f t="shared" ca="1" si="79"/>
        <v xml:space="preserve"> </v>
      </c>
      <c r="D1102" s="140">
        <f t="array" aca="1" ref="D1102" ca="1">INDIRECT("route!E1102")</f>
        <v>0</v>
      </c>
      <c r="E1102" s="140" t="str">
        <f t="shared" ca="1" si="70"/>
        <v/>
      </c>
      <c r="F1102" s="158">
        <f t="shared" si="66"/>
        <v>12.777777777777779</v>
      </c>
      <c r="G1102" s="162">
        <f t="shared" ca="1" si="77"/>
        <v>0</v>
      </c>
      <c r="H1102" s="160" t="e">
        <f t="shared" ca="1" si="68"/>
        <v>#NUM!</v>
      </c>
      <c r="I1102" s="158">
        <f t="shared" si="67"/>
        <v>12.222222222222221</v>
      </c>
      <c r="J1102" s="162">
        <f t="shared" ca="1" si="78"/>
        <v>0</v>
      </c>
      <c r="K1102" s="162"/>
      <c r="L1102" s="160" t="e">
        <f t="shared" ca="1" si="69"/>
        <v>#NUM!</v>
      </c>
      <c r="M1102" s="158">
        <f t="array" aca="1" ref="M1102" ca="1">INDIRECT("route!E1102")-INDIRECT("route!E1101")</f>
        <v>0</v>
      </c>
      <c r="N1102" s="157">
        <f t="array" aca="1" ref="N1102" ca="1">IF(INDIRECT("route!D1102")="START",0,IF(T1102=TRUE,N1101,INDIRECT("route!E1102")))</f>
        <v>141.80000000000001</v>
      </c>
      <c r="O1102" s="139" t="e">
        <f t="shared" ca="1" si="71"/>
        <v>#VALUE!</v>
      </c>
      <c r="P1102" s="139" t="e">
        <f t="shared" ca="1" si="72"/>
        <v>#VALUE!</v>
      </c>
      <c r="Q1102" s="161" t="e">
        <f t="shared" ca="1" si="73"/>
        <v>#VALUE!</v>
      </c>
      <c r="R1102" s="161" t="e">
        <f t="shared" ca="1" si="74"/>
        <v>#VALUE!</v>
      </c>
      <c r="S1102" s="161" t="e">
        <f t="shared" ca="1" si="75"/>
        <v>#VALUE!</v>
      </c>
      <c r="T1102" s="139" t="b">
        <f t="shared" ca="1" si="76"/>
        <v>1</v>
      </c>
      <c r="U1102" s="139">
        <v>1102</v>
      </c>
      <c r="V1102" s="139"/>
      <c r="W1102" s="141"/>
    </row>
    <row r="1103" spans="1:23" ht="12" customHeight="1" x14ac:dyDescent="0.3">
      <c r="A1103" s="156" t="str">
        <f t="array" aca="1" ref="A1103" ca="1">IF(INDIRECT("route!D1103")&gt;0,L1103,(""))</f>
        <v/>
      </c>
      <c r="B1103" s="156" t="str">
        <f t="array" aca="1" ref="B1103" ca="1">IF(INDIRECT("route!D1103")&gt;0,H1103,(""))</f>
        <v/>
      </c>
      <c r="C1103" s="157" t="str">
        <f t="shared" ca="1" si="79"/>
        <v xml:space="preserve"> </v>
      </c>
      <c r="D1103" s="140">
        <f t="array" aca="1" ref="D1103" ca="1">INDIRECT("route!E1103")</f>
        <v>0</v>
      </c>
      <c r="E1103" s="140" t="str">
        <f t="shared" ca="1" si="70"/>
        <v/>
      </c>
      <c r="F1103" s="158">
        <f t="shared" si="66"/>
        <v>12.777777777777779</v>
      </c>
      <c r="G1103" s="162">
        <f t="shared" ca="1" si="77"/>
        <v>0</v>
      </c>
      <c r="H1103" s="160" t="e">
        <f t="shared" ca="1" si="68"/>
        <v>#NUM!</v>
      </c>
      <c r="I1103" s="158">
        <f t="shared" si="67"/>
        <v>12.222222222222221</v>
      </c>
      <c r="J1103" s="162">
        <f t="shared" ca="1" si="78"/>
        <v>0</v>
      </c>
      <c r="K1103" s="162"/>
      <c r="L1103" s="160" t="e">
        <f t="shared" ca="1" si="69"/>
        <v>#NUM!</v>
      </c>
      <c r="M1103" s="158">
        <f t="array" aca="1" ref="M1103" ca="1">INDIRECT("route!E1103")-INDIRECT("route!E1102")</f>
        <v>0</v>
      </c>
      <c r="N1103" s="157">
        <f t="array" aca="1" ref="N1103" ca="1">IF(INDIRECT("route!D1103")="START",0,IF(T1103=TRUE,N1102,INDIRECT("route!E1103")))</f>
        <v>141.80000000000001</v>
      </c>
      <c r="O1103" s="139" t="e">
        <f t="shared" ca="1" si="71"/>
        <v>#VALUE!</v>
      </c>
      <c r="P1103" s="139" t="e">
        <f t="shared" ca="1" si="72"/>
        <v>#VALUE!</v>
      </c>
      <c r="Q1103" s="161" t="e">
        <f t="shared" ca="1" si="73"/>
        <v>#VALUE!</v>
      </c>
      <c r="R1103" s="161" t="e">
        <f t="shared" ca="1" si="74"/>
        <v>#VALUE!</v>
      </c>
      <c r="S1103" s="161" t="e">
        <f t="shared" ca="1" si="75"/>
        <v>#VALUE!</v>
      </c>
      <c r="T1103" s="139" t="b">
        <f t="shared" ca="1" si="76"/>
        <v>1</v>
      </c>
      <c r="U1103" s="139">
        <v>1103</v>
      </c>
      <c r="V1103" s="139"/>
      <c r="W1103" s="141"/>
    </row>
    <row r="1104" spans="1:23" ht="12" customHeight="1" x14ac:dyDescent="0.3">
      <c r="A1104" s="156" t="str">
        <f t="array" aca="1" ref="A1104" ca="1">IF(INDIRECT("route!D1104")&gt;0,L1104,(""))</f>
        <v/>
      </c>
      <c r="B1104" s="156" t="str">
        <f t="array" aca="1" ref="B1104" ca="1">IF(INDIRECT("route!D1104")&gt;0,H1104,(""))</f>
        <v/>
      </c>
      <c r="C1104" s="157" t="str">
        <f t="shared" ca="1" si="79"/>
        <v xml:space="preserve"> </v>
      </c>
      <c r="D1104" s="140">
        <f t="array" aca="1" ref="D1104" ca="1">INDIRECT("route!E1104")</f>
        <v>0</v>
      </c>
      <c r="E1104" s="140" t="str">
        <f t="shared" ca="1" si="70"/>
        <v/>
      </c>
      <c r="F1104" s="158">
        <f t="shared" si="66"/>
        <v>12.777777777777779</v>
      </c>
      <c r="G1104" s="162">
        <f t="shared" ca="1" si="77"/>
        <v>0</v>
      </c>
      <c r="H1104" s="160" t="e">
        <f t="shared" ca="1" si="68"/>
        <v>#NUM!</v>
      </c>
      <c r="I1104" s="158">
        <f t="shared" si="67"/>
        <v>12.222222222222221</v>
      </c>
      <c r="J1104" s="162">
        <f t="shared" ca="1" si="78"/>
        <v>0</v>
      </c>
      <c r="K1104" s="162"/>
      <c r="L1104" s="160" t="e">
        <f t="shared" ca="1" si="69"/>
        <v>#NUM!</v>
      </c>
      <c r="M1104" s="158">
        <f t="array" aca="1" ref="M1104" ca="1">INDIRECT("route!E1104")-INDIRECT("route!E1103")</f>
        <v>0</v>
      </c>
      <c r="N1104" s="157">
        <f t="array" aca="1" ref="N1104" ca="1">IF(INDIRECT("route!D1104")="START",0,IF(T1104=TRUE,N1103,INDIRECT("route!E1104")))</f>
        <v>141.80000000000001</v>
      </c>
      <c r="O1104" s="139" t="e">
        <f t="shared" ca="1" si="71"/>
        <v>#VALUE!</v>
      </c>
      <c r="P1104" s="139" t="e">
        <f t="shared" ca="1" si="72"/>
        <v>#VALUE!</v>
      </c>
      <c r="Q1104" s="161" t="e">
        <f t="shared" ca="1" si="73"/>
        <v>#VALUE!</v>
      </c>
      <c r="R1104" s="161" t="e">
        <f t="shared" ca="1" si="74"/>
        <v>#VALUE!</v>
      </c>
      <c r="S1104" s="161" t="e">
        <f t="shared" ca="1" si="75"/>
        <v>#VALUE!</v>
      </c>
      <c r="T1104" s="139" t="b">
        <f t="shared" ca="1" si="76"/>
        <v>1</v>
      </c>
      <c r="U1104" s="139">
        <v>1104</v>
      </c>
      <c r="V1104" s="139"/>
      <c r="W1104" s="141"/>
    </row>
    <row r="1105" spans="1:23" ht="12" customHeight="1" x14ac:dyDescent="0.3">
      <c r="A1105" s="156" t="str">
        <f t="array" aca="1" ref="A1105" ca="1">IF(INDIRECT("route!D1105")&gt;0,L1105,(""))</f>
        <v/>
      </c>
      <c r="B1105" s="156" t="str">
        <f t="array" aca="1" ref="B1105" ca="1">IF(INDIRECT("route!D1105")&gt;0,H1105,(""))</f>
        <v/>
      </c>
      <c r="C1105" s="157" t="str">
        <f t="shared" ca="1" si="79"/>
        <v xml:space="preserve"> </v>
      </c>
      <c r="D1105" s="140">
        <f t="array" aca="1" ref="D1105" ca="1">INDIRECT("route!E1105")</f>
        <v>0</v>
      </c>
      <c r="E1105" s="140" t="str">
        <f t="shared" ca="1" si="70"/>
        <v/>
      </c>
      <c r="F1105" s="158">
        <f t="shared" si="66"/>
        <v>12.777777777777779</v>
      </c>
      <c r="G1105" s="162">
        <f t="shared" ca="1" si="77"/>
        <v>0</v>
      </c>
      <c r="H1105" s="160" t="e">
        <f t="shared" ca="1" si="68"/>
        <v>#NUM!</v>
      </c>
      <c r="I1105" s="158">
        <f t="shared" si="67"/>
        <v>12.222222222222221</v>
      </c>
      <c r="J1105" s="162">
        <f t="shared" ca="1" si="78"/>
        <v>0</v>
      </c>
      <c r="K1105" s="162"/>
      <c r="L1105" s="160" t="e">
        <f t="shared" ca="1" si="69"/>
        <v>#NUM!</v>
      </c>
      <c r="M1105" s="158">
        <f t="array" aca="1" ref="M1105" ca="1">INDIRECT("route!E1105")-INDIRECT("route!E1104")</f>
        <v>0</v>
      </c>
      <c r="N1105" s="157">
        <f t="array" aca="1" ref="N1105" ca="1">IF(INDIRECT("route!D1105")="START",0,IF(T1105=TRUE,N1104,INDIRECT("route!E1105")))</f>
        <v>141.80000000000001</v>
      </c>
      <c r="O1105" s="139" t="e">
        <f t="shared" ca="1" si="71"/>
        <v>#VALUE!</v>
      </c>
      <c r="P1105" s="139" t="e">
        <f t="shared" ca="1" si="72"/>
        <v>#VALUE!</v>
      </c>
      <c r="Q1105" s="161" t="e">
        <f t="shared" ca="1" si="73"/>
        <v>#VALUE!</v>
      </c>
      <c r="R1105" s="161" t="e">
        <f t="shared" ca="1" si="74"/>
        <v>#VALUE!</v>
      </c>
      <c r="S1105" s="161" t="e">
        <f t="shared" ca="1" si="75"/>
        <v>#VALUE!</v>
      </c>
      <c r="T1105" s="139" t="b">
        <f t="shared" ca="1" si="76"/>
        <v>1</v>
      </c>
      <c r="U1105" s="139">
        <v>1105</v>
      </c>
      <c r="V1105" s="139"/>
      <c r="W1105" s="141"/>
    </row>
    <row r="1106" spans="1:23" ht="12" customHeight="1" x14ac:dyDescent="0.3">
      <c r="A1106" s="156" t="str">
        <f t="array" aca="1" ref="A1106" ca="1">IF(INDIRECT("route!D1106")&gt;0,L1106,(""))</f>
        <v/>
      </c>
      <c r="B1106" s="156" t="str">
        <f t="array" aca="1" ref="B1106" ca="1">IF(INDIRECT("route!D1106")&gt;0,H1106,(""))</f>
        <v/>
      </c>
      <c r="C1106" s="157" t="str">
        <f t="shared" ca="1" si="79"/>
        <v xml:space="preserve"> </v>
      </c>
      <c r="D1106" s="140">
        <f t="array" aca="1" ref="D1106" ca="1">INDIRECT("route!E1106")</f>
        <v>0</v>
      </c>
      <c r="E1106" s="140" t="str">
        <f t="shared" ca="1" si="70"/>
        <v/>
      </c>
      <c r="F1106" s="158">
        <f t="shared" si="66"/>
        <v>12.777777777777779</v>
      </c>
      <c r="G1106" s="162">
        <f t="shared" ca="1" si="77"/>
        <v>0</v>
      </c>
      <c r="H1106" s="160" t="e">
        <f t="shared" ca="1" si="68"/>
        <v>#NUM!</v>
      </c>
      <c r="I1106" s="158">
        <f t="shared" si="67"/>
        <v>12.222222222222221</v>
      </c>
      <c r="J1106" s="162">
        <f t="shared" ca="1" si="78"/>
        <v>0</v>
      </c>
      <c r="K1106" s="162"/>
      <c r="L1106" s="160" t="e">
        <f t="shared" ca="1" si="69"/>
        <v>#NUM!</v>
      </c>
      <c r="M1106" s="158">
        <f t="array" aca="1" ref="M1106" ca="1">INDIRECT("route!E1106")-INDIRECT("route!E1105")</f>
        <v>0</v>
      </c>
      <c r="N1106" s="157">
        <f t="array" aca="1" ref="N1106" ca="1">IF(INDIRECT("route!D1106")="START",0,IF(T1106=TRUE,N1105,INDIRECT("route!E1106")))</f>
        <v>141.80000000000001</v>
      </c>
      <c r="O1106" s="139" t="e">
        <f t="shared" ca="1" si="71"/>
        <v>#VALUE!</v>
      </c>
      <c r="P1106" s="139" t="e">
        <f t="shared" ca="1" si="72"/>
        <v>#VALUE!</v>
      </c>
      <c r="Q1106" s="161" t="e">
        <f t="shared" ca="1" si="73"/>
        <v>#VALUE!</v>
      </c>
      <c r="R1106" s="161" t="e">
        <f t="shared" ca="1" si="74"/>
        <v>#VALUE!</v>
      </c>
      <c r="S1106" s="161" t="e">
        <f t="shared" ca="1" si="75"/>
        <v>#VALUE!</v>
      </c>
      <c r="T1106" s="139" t="b">
        <f t="shared" ca="1" si="76"/>
        <v>1</v>
      </c>
      <c r="U1106" s="139">
        <v>1106</v>
      </c>
      <c r="V1106" s="139"/>
      <c r="W1106" s="141"/>
    </row>
    <row r="1107" spans="1:23" ht="12" customHeight="1" x14ac:dyDescent="0.3">
      <c r="A1107" s="156" t="str">
        <f t="array" aca="1" ref="A1107" ca="1">IF(INDIRECT("route!D1107")&gt;0,L1107,(""))</f>
        <v/>
      </c>
      <c r="B1107" s="156" t="str">
        <f t="array" aca="1" ref="B1107" ca="1">IF(INDIRECT("route!D1107")&gt;0,H1107,(""))</f>
        <v/>
      </c>
      <c r="C1107" s="157" t="str">
        <f t="shared" ca="1" si="79"/>
        <v xml:space="preserve"> </v>
      </c>
      <c r="D1107" s="140">
        <f t="array" aca="1" ref="D1107" ca="1">INDIRECT("route!E1107")</f>
        <v>0</v>
      </c>
      <c r="E1107" s="140" t="str">
        <f t="shared" ca="1" si="70"/>
        <v/>
      </c>
      <c r="F1107" s="158">
        <f t="shared" si="66"/>
        <v>12.777777777777779</v>
      </c>
      <c r="G1107" s="162">
        <f t="shared" ca="1" si="77"/>
        <v>0</v>
      </c>
      <c r="H1107" s="160" t="e">
        <f t="shared" ca="1" si="68"/>
        <v>#NUM!</v>
      </c>
      <c r="I1107" s="158">
        <f t="shared" si="67"/>
        <v>12.222222222222221</v>
      </c>
      <c r="J1107" s="162">
        <f t="shared" ca="1" si="78"/>
        <v>0</v>
      </c>
      <c r="K1107" s="162"/>
      <c r="L1107" s="160" t="e">
        <f t="shared" ca="1" si="69"/>
        <v>#NUM!</v>
      </c>
      <c r="M1107" s="158">
        <f t="array" aca="1" ref="M1107" ca="1">INDIRECT("route!E1107")-INDIRECT("route!E1106")</f>
        <v>0</v>
      </c>
      <c r="N1107" s="157">
        <f t="array" aca="1" ref="N1107" ca="1">IF(INDIRECT("route!D1107")="START",0,IF(T1107=TRUE,N1106,INDIRECT("route!E1107")))</f>
        <v>141.80000000000001</v>
      </c>
      <c r="O1107" s="139" t="e">
        <f t="shared" ca="1" si="71"/>
        <v>#VALUE!</v>
      </c>
      <c r="P1107" s="139" t="e">
        <f t="shared" ca="1" si="72"/>
        <v>#VALUE!</v>
      </c>
      <c r="Q1107" s="161" t="e">
        <f t="shared" ca="1" si="73"/>
        <v>#VALUE!</v>
      </c>
      <c r="R1107" s="161" t="e">
        <f t="shared" ca="1" si="74"/>
        <v>#VALUE!</v>
      </c>
      <c r="S1107" s="161" t="e">
        <f t="shared" ca="1" si="75"/>
        <v>#VALUE!</v>
      </c>
      <c r="T1107" s="139" t="b">
        <f t="shared" ca="1" si="76"/>
        <v>1</v>
      </c>
      <c r="U1107" s="139">
        <v>1107</v>
      </c>
      <c r="V1107" s="139"/>
      <c r="W1107" s="141"/>
    </row>
    <row r="1108" spans="1:23" ht="12" customHeight="1" x14ac:dyDescent="0.3">
      <c r="A1108" s="156" t="str">
        <f t="array" aca="1" ref="A1108" ca="1">IF(INDIRECT("route!D1108")&gt;0,L1108,(""))</f>
        <v/>
      </c>
      <c r="B1108" s="156" t="str">
        <f t="array" aca="1" ref="B1108" ca="1">IF(INDIRECT("route!D1108")&gt;0,H1108,(""))</f>
        <v/>
      </c>
      <c r="C1108" s="157" t="str">
        <f t="shared" ca="1" si="79"/>
        <v xml:space="preserve"> </v>
      </c>
      <c r="D1108" s="140">
        <f t="array" aca="1" ref="D1108" ca="1">INDIRECT("route!E1108")</f>
        <v>0</v>
      </c>
      <c r="E1108" s="140" t="str">
        <f t="shared" ca="1" si="70"/>
        <v/>
      </c>
      <c r="F1108" s="158">
        <f t="shared" si="66"/>
        <v>12.777777777777779</v>
      </c>
      <c r="G1108" s="162">
        <f t="shared" ca="1" si="77"/>
        <v>0</v>
      </c>
      <c r="H1108" s="160" t="e">
        <f t="shared" ca="1" si="68"/>
        <v>#NUM!</v>
      </c>
      <c r="I1108" s="158">
        <f t="shared" si="67"/>
        <v>12.222222222222221</v>
      </c>
      <c r="J1108" s="162">
        <f t="shared" ca="1" si="78"/>
        <v>0</v>
      </c>
      <c r="K1108" s="162"/>
      <c r="L1108" s="160" t="e">
        <f t="shared" ca="1" si="69"/>
        <v>#NUM!</v>
      </c>
      <c r="M1108" s="158">
        <f t="array" aca="1" ref="M1108" ca="1">INDIRECT("route!E1108")-INDIRECT("route!E1107")</f>
        <v>0</v>
      </c>
      <c r="N1108" s="157">
        <f t="array" aca="1" ref="N1108" ca="1">IF(INDIRECT("route!D1108")="START",0,IF(T1108=TRUE,N1107,INDIRECT("route!E1108")))</f>
        <v>141.80000000000001</v>
      </c>
      <c r="O1108" s="139" t="e">
        <f t="shared" ca="1" si="71"/>
        <v>#VALUE!</v>
      </c>
      <c r="P1108" s="139" t="e">
        <f t="shared" ca="1" si="72"/>
        <v>#VALUE!</v>
      </c>
      <c r="Q1108" s="161" t="e">
        <f t="shared" ca="1" si="73"/>
        <v>#VALUE!</v>
      </c>
      <c r="R1108" s="161" t="e">
        <f t="shared" ca="1" si="74"/>
        <v>#VALUE!</v>
      </c>
      <c r="S1108" s="161" t="e">
        <f t="shared" ca="1" si="75"/>
        <v>#VALUE!</v>
      </c>
      <c r="T1108" s="139" t="b">
        <f t="shared" ca="1" si="76"/>
        <v>1</v>
      </c>
      <c r="U1108" s="139">
        <v>1108</v>
      </c>
      <c r="V1108" s="139"/>
      <c r="W1108" s="141"/>
    </row>
    <row r="1109" spans="1:23" ht="12" customHeight="1" x14ac:dyDescent="0.3">
      <c r="A1109" s="156" t="str">
        <f t="array" aca="1" ref="A1109" ca="1">IF(INDIRECT("route!D1109")&gt;0,L1109,(""))</f>
        <v/>
      </c>
      <c r="B1109" s="156" t="str">
        <f t="array" aca="1" ref="B1109" ca="1">IF(INDIRECT("route!D1109")&gt;0,H1109,(""))</f>
        <v/>
      </c>
      <c r="C1109" s="157" t="str">
        <f t="shared" ca="1" si="79"/>
        <v xml:space="preserve"> </v>
      </c>
      <c r="D1109" s="140">
        <f t="array" aca="1" ref="D1109" ca="1">INDIRECT("route!E1109")</f>
        <v>0</v>
      </c>
      <c r="E1109" s="140" t="str">
        <f t="shared" ca="1" si="70"/>
        <v/>
      </c>
      <c r="F1109" s="158">
        <f t="shared" si="66"/>
        <v>12.777777777777779</v>
      </c>
      <c r="G1109" s="162">
        <f t="shared" ca="1" si="77"/>
        <v>0</v>
      </c>
      <c r="H1109" s="160" t="e">
        <f t="shared" ca="1" si="68"/>
        <v>#NUM!</v>
      </c>
      <c r="I1109" s="158">
        <f t="shared" si="67"/>
        <v>12.222222222222221</v>
      </c>
      <c r="J1109" s="162">
        <f t="shared" ca="1" si="78"/>
        <v>0</v>
      </c>
      <c r="K1109" s="162"/>
      <c r="L1109" s="160" t="e">
        <f t="shared" ca="1" si="69"/>
        <v>#NUM!</v>
      </c>
      <c r="M1109" s="158">
        <f t="array" aca="1" ref="M1109" ca="1">INDIRECT("route!E1109")-INDIRECT("route!E1108")</f>
        <v>0</v>
      </c>
      <c r="N1109" s="157">
        <f t="array" aca="1" ref="N1109" ca="1">IF(INDIRECT("route!D1109")="START",0,IF(T1109=TRUE,N1108,INDIRECT("route!E1109")))</f>
        <v>141.80000000000001</v>
      </c>
      <c r="O1109" s="139" t="e">
        <f t="shared" ca="1" si="71"/>
        <v>#VALUE!</v>
      </c>
      <c r="P1109" s="139" t="e">
        <f t="shared" ca="1" si="72"/>
        <v>#VALUE!</v>
      </c>
      <c r="Q1109" s="161" t="e">
        <f t="shared" ca="1" si="73"/>
        <v>#VALUE!</v>
      </c>
      <c r="R1109" s="161" t="e">
        <f t="shared" ca="1" si="74"/>
        <v>#VALUE!</v>
      </c>
      <c r="S1109" s="161" t="e">
        <f t="shared" ca="1" si="75"/>
        <v>#VALUE!</v>
      </c>
      <c r="T1109" s="139" t="b">
        <f t="shared" ca="1" si="76"/>
        <v>1</v>
      </c>
      <c r="U1109" s="139">
        <v>1109</v>
      </c>
      <c r="V1109" s="139"/>
      <c r="W1109" s="141"/>
    </row>
    <row r="1110" spans="1:23" ht="12" customHeight="1" x14ac:dyDescent="0.3">
      <c r="A1110" s="156" t="str">
        <f t="array" aca="1" ref="A1110" ca="1">IF(INDIRECT("route!D1110")&gt;0,L1110,(""))</f>
        <v/>
      </c>
      <c r="B1110" s="156" t="str">
        <f t="array" aca="1" ref="B1110" ca="1">IF(INDIRECT("route!D1110")&gt;0,H1110,(""))</f>
        <v/>
      </c>
      <c r="C1110" s="157" t="str">
        <f t="shared" ca="1" si="79"/>
        <v xml:space="preserve"> </v>
      </c>
      <c r="D1110" s="140">
        <f t="array" aca="1" ref="D1110" ca="1">INDIRECT("route!E1110")</f>
        <v>0</v>
      </c>
      <c r="E1110" s="140" t="str">
        <f t="shared" ca="1" si="70"/>
        <v/>
      </c>
      <c r="F1110" s="158">
        <f t="shared" si="66"/>
        <v>12.777777777777779</v>
      </c>
      <c r="G1110" s="162">
        <f t="shared" ca="1" si="77"/>
        <v>0</v>
      </c>
      <c r="H1110" s="160" t="e">
        <f t="shared" ca="1" si="68"/>
        <v>#NUM!</v>
      </c>
      <c r="I1110" s="158">
        <f t="shared" si="67"/>
        <v>12.222222222222221</v>
      </c>
      <c r="J1110" s="162">
        <f t="shared" ca="1" si="78"/>
        <v>0</v>
      </c>
      <c r="K1110" s="162"/>
      <c r="L1110" s="160" t="e">
        <f t="shared" ca="1" si="69"/>
        <v>#NUM!</v>
      </c>
      <c r="M1110" s="158">
        <f t="array" aca="1" ref="M1110" ca="1">INDIRECT("route!E1110")-INDIRECT("route!E1109")</f>
        <v>0</v>
      </c>
      <c r="N1110" s="157">
        <f t="array" aca="1" ref="N1110" ca="1">IF(INDIRECT("route!D1110")="START",0,IF(T1110=TRUE,N1109,INDIRECT("route!E1110")))</f>
        <v>141.80000000000001</v>
      </c>
      <c r="O1110" s="139" t="e">
        <f t="shared" ca="1" si="71"/>
        <v>#VALUE!</v>
      </c>
      <c r="P1110" s="139" t="e">
        <f t="shared" ca="1" si="72"/>
        <v>#VALUE!</v>
      </c>
      <c r="Q1110" s="161" t="e">
        <f t="shared" ca="1" si="73"/>
        <v>#VALUE!</v>
      </c>
      <c r="R1110" s="161" t="e">
        <f t="shared" ca="1" si="74"/>
        <v>#VALUE!</v>
      </c>
      <c r="S1110" s="161" t="e">
        <f t="shared" ca="1" si="75"/>
        <v>#VALUE!</v>
      </c>
      <c r="T1110" s="139" t="b">
        <f t="shared" ca="1" si="76"/>
        <v>1</v>
      </c>
      <c r="U1110" s="139">
        <v>1110</v>
      </c>
      <c r="V1110" s="139"/>
      <c r="W1110" s="141"/>
    </row>
    <row r="1111" spans="1:23" ht="12" customHeight="1" x14ac:dyDescent="0.3">
      <c r="A1111" s="156" t="str">
        <f t="array" aca="1" ref="A1111" ca="1">IF(INDIRECT("route!D1111")&gt;0,L1111,(""))</f>
        <v/>
      </c>
      <c r="B1111" s="156" t="str">
        <f t="array" aca="1" ref="B1111" ca="1">IF(INDIRECT("route!D1111")&gt;0,H1111,(""))</f>
        <v/>
      </c>
      <c r="C1111" s="157" t="str">
        <f t="shared" ca="1" si="79"/>
        <v xml:space="preserve"> </v>
      </c>
      <c r="D1111" s="140">
        <f t="array" aca="1" ref="D1111" ca="1">INDIRECT("route!E1111")</f>
        <v>0</v>
      </c>
      <c r="E1111" s="140" t="str">
        <f t="shared" ca="1" si="70"/>
        <v/>
      </c>
      <c r="F1111" s="158">
        <f t="shared" si="66"/>
        <v>12.777777777777779</v>
      </c>
      <c r="G1111" s="162">
        <f t="shared" ca="1" si="77"/>
        <v>0</v>
      </c>
      <c r="H1111" s="160" t="e">
        <f t="shared" ca="1" si="68"/>
        <v>#NUM!</v>
      </c>
      <c r="I1111" s="158">
        <f t="shared" si="67"/>
        <v>12.222222222222221</v>
      </c>
      <c r="J1111" s="162">
        <f t="shared" ca="1" si="78"/>
        <v>0</v>
      </c>
      <c r="K1111" s="162"/>
      <c r="L1111" s="160" t="e">
        <f t="shared" ca="1" si="69"/>
        <v>#NUM!</v>
      </c>
      <c r="M1111" s="158">
        <f t="array" aca="1" ref="M1111" ca="1">INDIRECT("route!E1111")-INDIRECT("route!E1110")</f>
        <v>0</v>
      </c>
      <c r="N1111" s="157">
        <f t="array" aca="1" ref="N1111" ca="1">IF(INDIRECT("route!D1111")="START",0,IF(T1111=TRUE,N1110,INDIRECT("route!E1111")))</f>
        <v>141.80000000000001</v>
      </c>
      <c r="O1111" s="139" t="e">
        <f t="shared" ca="1" si="71"/>
        <v>#VALUE!</v>
      </c>
      <c r="P1111" s="139" t="e">
        <f t="shared" ca="1" si="72"/>
        <v>#VALUE!</v>
      </c>
      <c r="Q1111" s="161" t="e">
        <f t="shared" ca="1" si="73"/>
        <v>#VALUE!</v>
      </c>
      <c r="R1111" s="161" t="e">
        <f t="shared" ca="1" si="74"/>
        <v>#VALUE!</v>
      </c>
      <c r="S1111" s="161" t="e">
        <f t="shared" ca="1" si="75"/>
        <v>#VALUE!</v>
      </c>
      <c r="T1111" s="139" t="b">
        <f t="shared" ca="1" si="76"/>
        <v>1</v>
      </c>
      <c r="U1111" s="139">
        <v>1111</v>
      </c>
      <c r="V1111" s="139"/>
      <c r="W1111" s="141"/>
    </row>
    <row r="1112" spans="1:23" ht="12" customHeight="1" x14ac:dyDescent="0.3">
      <c r="A1112" s="156" t="str">
        <f t="array" aca="1" ref="A1112" ca="1">IF(INDIRECT("route!D1112")&gt;0,L1112,(""))</f>
        <v/>
      </c>
      <c r="B1112" s="156" t="str">
        <f t="array" aca="1" ref="B1112" ca="1">IF(INDIRECT("route!D1112")&gt;0,H1112,(""))</f>
        <v/>
      </c>
      <c r="C1112" s="157" t="str">
        <f t="shared" ca="1" si="79"/>
        <v xml:space="preserve"> </v>
      </c>
      <c r="D1112" s="140">
        <f t="array" aca="1" ref="D1112" ca="1">INDIRECT("route!E1112")</f>
        <v>0</v>
      </c>
      <c r="E1112" s="140" t="str">
        <f t="shared" ca="1" si="70"/>
        <v/>
      </c>
      <c r="F1112" s="158">
        <f t="shared" si="66"/>
        <v>12.777777777777779</v>
      </c>
      <c r="G1112" s="162">
        <f t="shared" ca="1" si="77"/>
        <v>0</v>
      </c>
      <c r="H1112" s="160" t="e">
        <f t="shared" ca="1" si="68"/>
        <v>#NUM!</v>
      </c>
      <c r="I1112" s="158">
        <f t="shared" si="67"/>
        <v>12.222222222222221</v>
      </c>
      <c r="J1112" s="162">
        <f t="shared" ca="1" si="78"/>
        <v>0</v>
      </c>
      <c r="K1112" s="162"/>
      <c r="L1112" s="160" t="e">
        <f t="shared" ca="1" si="69"/>
        <v>#NUM!</v>
      </c>
      <c r="M1112" s="158">
        <f t="array" aca="1" ref="M1112" ca="1">INDIRECT("route!E1112")-INDIRECT("route!E1111")</f>
        <v>0</v>
      </c>
      <c r="N1112" s="157">
        <f t="array" aca="1" ref="N1112" ca="1">IF(INDIRECT("route!D1112")="START",0,IF(T1112=TRUE,N1111,INDIRECT("route!E1112")))</f>
        <v>141.80000000000001</v>
      </c>
      <c r="O1112" s="139" t="e">
        <f t="shared" ca="1" si="71"/>
        <v>#VALUE!</v>
      </c>
      <c r="P1112" s="139" t="e">
        <f t="shared" ca="1" si="72"/>
        <v>#VALUE!</v>
      </c>
      <c r="Q1112" s="161" t="e">
        <f t="shared" ca="1" si="73"/>
        <v>#VALUE!</v>
      </c>
      <c r="R1112" s="161" t="e">
        <f t="shared" ca="1" si="74"/>
        <v>#VALUE!</v>
      </c>
      <c r="S1112" s="161" t="e">
        <f t="shared" ca="1" si="75"/>
        <v>#VALUE!</v>
      </c>
      <c r="T1112" s="139" t="b">
        <f t="shared" ca="1" si="76"/>
        <v>1</v>
      </c>
      <c r="U1112" s="139">
        <v>1112</v>
      </c>
      <c r="V1112" s="139"/>
      <c r="W1112" s="141"/>
    </row>
    <row r="1113" spans="1:23" ht="12" customHeight="1" x14ac:dyDescent="0.3">
      <c r="A1113" s="156" t="str">
        <f t="array" aca="1" ref="A1113" ca="1">IF(INDIRECT("route!D1113")&gt;0,L1113,(""))</f>
        <v/>
      </c>
      <c r="B1113" s="156" t="str">
        <f t="array" aca="1" ref="B1113" ca="1">IF(INDIRECT("route!D1113")&gt;0,H1113,(""))</f>
        <v/>
      </c>
      <c r="C1113" s="157" t="str">
        <f t="shared" ca="1" si="79"/>
        <v xml:space="preserve"> </v>
      </c>
      <c r="D1113" s="140">
        <f t="array" aca="1" ref="D1113" ca="1">INDIRECT("route!E1113")</f>
        <v>0</v>
      </c>
      <c r="E1113" s="140" t="str">
        <f t="shared" ca="1" si="70"/>
        <v/>
      </c>
      <c r="F1113" s="158">
        <f t="shared" si="66"/>
        <v>12.777777777777779</v>
      </c>
      <c r="G1113" s="162">
        <f t="shared" ca="1" si="77"/>
        <v>0</v>
      </c>
      <c r="H1113" s="160" t="e">
        <f t="shared" ca="1" si="68"/>
        <v>#NUM!</v>
      </c>
      <c r="I1113" s="158">
        <f t="shared" si="67"/>
        <v>12.222222222222221</v>
      </c>
      <c r="J1113" s="162">
        <f t="shared" ca="1" si="78"/>
        <v>0</v>
      </c>
      <c r="K1113" s="162"/>
      <c r="L1113" s="160" t="e">
        <f t="shared" ca="1" si="69"/>
        <v>#NUM!</v>
      </c>
      <c r="M1113" s="158">
        <f t="array" aca="1" ref="M1113" ca="1">INDIRECT("route!E1113")-INDIRECT("route!E1112")</f>
        <v>0</v>
      </c>
      <c r="N1113" s="157">
        <f t="array" aca="1" ref="N1113" ca="1">IF(INDIRECT("route!D1113")="START",0,IF(T1113=TRUE,N1112,INDIRECT("route!E1113")))</f>
        <v>141.80000000000001</v>
      </c>
      <c r="O1113" s="139" t="e">
        <f t="shared" ca="1" si="71"/>
        <v>#VALUE!</v>
      </c>
      <c r="P1113" s="139" t="e">
        <f t="shared" ca="1" si="72"/>
        <v>#VALUE!</v>
      </c>
      <c r="Q1113" s="161" t="e">
        <f t="shared" ca="1" si="73"/>
        <v>#VALUE!</v>
      </c>
      <c r="R1113" s="161" t="e">
        <f t="shared" ca="1" si="74"/>
        <v>#VALUE!</v>
      </c>
      <c r="S1113" s="161" t="e">
        <f t="shared" ca="1" si="75"/>
        <v>#VALUE!</v>
      </c>
      <c r="T1113" s="139" t="b">
        <f t="shared" ca="1" si="76"/>
        <v>1</v>
      </c>
      <c r="U1113" s="139">
        <v>1113</v>
      </c>
      <c r="V1113" s="139"/>
      <c r="W1113" s="141"/>
    </row>
    <row r="1114" spans="1:23" ht="12" customHeight="1" x14ac:dyDescent="0.3">
      <c r="A1114" s="156" t="str">
        <f t="array" aca="1" ref="A1114" ca="1">IF(INDIRECT("route!D1114")&gt;0,L1114,(""))</f>
        <v/>
      </c>
      <c r="B1114" s="156" t="str">
        <f t="array" aca="1" ref="B1114" ca="1">IF(INDIRECT("route!D1114")&gt;0,H1114,(""))</f>
        <v/>
      </c>
      <c r="C1114" s="157" t="str">
        <f t="shared" ca="1" si="79"/>
        <v xml:space="preserve"> </v>
      </c>
      <c r="D1114" s="140">
        <f t="array" aca="1" ref="D1114" ca="1">INDIRECT("route!E1114")</f>
        <v>0</v>
      </c>
      <c r="E1114" s="140" t="str">
        <f t="shared" ca="1" si="70"/>
        <v/>
      </c>
      <c r="F1114" s="158">
        <f t="shared" si="66"/>
        <v>12.777777777777779</v>
      </c>
      <c r="G1114" s="162">
        <f t="shared" ca="1" si="77"/>
        <v>0</v>
      </c>
      <c r="H1114" s="160" t="e">
        <f t="shared" ca="1" si="68"/>
        <v>#NUM!</v>
      </c>
      <c r="I1114" s="158">
        <f t="shared" si="67"/>
        <v>12.222222222222221</v>
      </c>
      <c r="J1114" s="162">
        <f t="shared" ca="1" si="78"/>
        <v>0</v>
      </c>
      <c r="K1114" s="162"/>
      <c r="L1114" s="160" t="e">
        <f t="shared" ca="1" si="69"/>
        <v>#NUM!</v>
      </c>
      <c r="M1114" s="158">
        <f t="array" aca="1" ref="M1114" ca="1">INDIRECT("route!E1114")-INDIRECT("route!E1113")</f>
        <v>0</v>
      </c>
      <c r="N1114" s="157">
        <f t="array" aca="1" ref="N1114" ca="1">IF(INDIRECT("route!D1114")="START",0,IF(T1114=TRUE,N1113,INDIRECT("route!E1114")))</f>
        <v>141.80000000000001</v>
      </c>
      <c r="O1114" s="139" t="e">
        <f t="shared" ca="1" si="71"/>
        <v>#VALUE!</v>
      </c>
      <c r="P1114" s="139" t="e">
        <f t="shared" ca="1" si="72"/>
        <v>#VALUE!</v>
      </c>
      <c r="Q1114" s="161" t="e">
        <f t="shared" ca="1" si="73"/>
        <v>#VALUE!</v>
      </c>
      <c r="R1114" s="161" t="e">
        <f t="shared" ca="1" si="74"/>
        <v>#VALUE!</v>
      </c>
      <c r="S1114" s="161" t="e">
        <f t="shared" ca="1" si="75"/>
        <v>#VALUE!</v>
      </c>
      <c r="T1114" s="139" t="b">
        <f t="shared" ca="1" si="76"/>
        <v>1</v>
      </c>
      <c r="U1114" s="139">
        <v>1114</v>
      </c>
      <c r="V1114" s="139"/>
      <c r="W1114" s="141"/>
    </row>
    <row r="1115" spans="1:23" ht="12" customHeight="1" x14ac:dyDescent="0.3">
      <c r="A1115" s="156" t="str">
        <f t="array" aca="1" ref="A1115" ca="1">IF(INDIRECT("route!D1115")&gt;0,L1115,(""))</f>
        <v/>
      </c>
      <c r="B1115" s="156" t="str">
        <f t="array" aca="1" ref="B1115" ca="1">IF(INDIRECT("route!D1115")&gt;0,H1115,(""))</f>
        <v/>
      </c>
      <c r="C1115" s="157" t="str">
        <f t="shared" ca="1" si="79"/>
        <v xml:space="preserve"> </v>
      </c>
      <c r="D1115" s="140">
        <f t="array" aca="1" ref="D1115" ca="1">INDIRECT("route!E1115")</f>
        <v>0</v>
      </c>
      <c r="E1115" s="140" t="str">
        <f t="shared" ca="1" si="70"/>
        <v/>
      </c>
      <c r="F1115" s="158">
        <f t="shared" si="66"/>
        <v>12.777777777777779</v>
      </c>
      <c r="G1115" s="162">
        <f t="shared" ca="1" si="77"/>
        <v>0</v>
      </c>
      <c r="H1115" s="160" t="e">
        <f t="shared" ca="1" si="68"/>
        <v>#NUM!</v>
      </c>
      <c r="I1115" s="158">
        <f t="shared" si="67"/>
        <v>12.222222222222221</v>
      </c>
      <c r="J1115" s="162">
        <f t="shared" ca="1" si="78"/>
        <v>0</v>
      </c>
      <c r="K1115" s="162"/>
      <c r="L1115" s="160" t="e">
        <f t="shared" ca="1" si="69"/>
        <v>#NUM!</v>
      </c>
      <c r="M1115" s="158">
        <f t="array" aca="1" ref="M1115" ca="1">INDIRECT("route!E1115")-INDIRECT("route!E1114")</f>
        <v>0</v>
      </c>
      <c r="N1115" s="157">
        <f t="array" aca="1" ref="N1115" ca="1">IF(INDIRECT("route!D1115")="START",0,IF(T1115=TRUE,N1114,INDIRECT("route!E1115")))</f>
        <v>141.80000000000001</v>
      </c>
      <c r="O1115" s="139" t="e">
        <f t="shared" ca="1" si="71"/>
        <v>#VALUE!</v>
      </c>
      <c r="P1115" s="139" t="e">
        <f t="shared" ca="1" si="72"/>
        <v>#VALUE!</v>
      </c>
      <c r="Q1115" s="161" t="e">
        <f t="shared" ca="1" si="73"/>
        <v>#VALUE!</v>
      </c>
      <c r="R1115" s="161" t="e">
        <f t="shared" ca="1" si="74"/>
        <v>#VALUE!</v>
      </c>
      <c r="S1115" s="161" t="e">
        <f t="shared" ca="1" si="75"/>
        <v>#VALUE!</v>
      </c>
      <c r="T1115" s="139" t="b">
        <f t="shared" ca="1" si="76"/>
        <v>1</v>
      </c>
      <c r="U1115" s="139">
        <v>1115</v>
      </c>
      <c r="V1115" s="139"/>
      <c r="W1115" s="141"/>
    </row>
    <row r="1116" spans="1:23" ht="12" customHeight="1" x14ac:dyDescent="0.3">
      <c r="A1116" s="156" t="str">
        <f t="array" aca="1" ref="A1116" ca="1">IF(INDIRECT("route!D1116")&gt;0,L1116,(""))</f>
        <v/>
      </c>
      <c r="B1116" s="156" t="str">
        <f t="array" aca="1" ref="B1116" ca="1">IF(INDIRECT("route!D1116")&gt;0,H1116,(""))</f>
        <v/>
      </c>
      <c r="C1116" s="157" t="str">
        <f t="shared" ca="1" si="79"/>
        <v xml:space="preserve"> </v>
      </c>
      <c r="D1116" s="140">
        <f t="array" aca="1" ref="D1116" ca="1">INDIRECT("route!E1116")</f>
        <v>0</v>
      </c>
      <c r="E1116" s="140" t="str">
        <f t="shared" ca="1" si="70"/>
        <v/>
      </c>
      <c r="F1116" s="158">
        <f t="shared" si="66"/>
        <v>12.777777777777779</v>
      </c>
      <c r="G1116" s="162">
        <f t="shared" ca="1" si="77"/>
        <v>0</v>
      </c>
      <c r="H1116" s="160" t="e">
        <f t="shared" ca="1" si="68"/>
        <v>#NUM!</v>
      </c>
      <c r="I1116" s="158">
        <f t="shared" si="67"/>
        <v>12.222222222222221</v>
      </c>
      <c r="J1116" s="162">
        <f t="shared" ca="1" si="78"/>
        <v>0</v>
      </c>
      <c r="K1116" s="162"/>
      <c r="L1116" s="160" t="e">
        <f t="shared" ca="1" si="69"/>
        <v>#NUM!</v>
      </c>
      <c r="M1116" s="158">
        <f t="array" aca="1" ref="M1116" ca="1">INDIRECT("route!E1116")-INDIRECT("route!E1115")</f>
        <v>0</v>
      </c>
      <c r="N1116" s="157">
        <f t="array" aca="1" ref="N1116" ca="1">IF(INDIRECT("route!D1116")="START",0,IF(T1116=TRUE,N1115,INDIRECT("route!E1116")))</f>
        <v>141.80000000000001</v>
      </c>
      <c r="O1116" s="139" t="e">
        <f t="shared" ca="1" si="71"/>
        <v>#VALUE!</v>
      </c>
      <c r="P1116" s="139" t="e">
        <f t="shared" ca="1" si="72"/>
        <v>#VALUE!</v>
      </c>
      <c r="Q1116" s="161" t="e">
        <f t="shared" ca="1" si="73"/>
        <v>#VALUE!</v>
      </c>
      <c r="R1116" s="161" t="e">
        <f t="shared" ca="1" si="74"/>
        <v>#VALUE!</v>
      </c>
      <c r="S1116" s="161" t="e">
        <f t="shared" ca="1" si="75"/>
        <v>#VALUE!</v>
      </c>
      <c r="T1116" s="139" t="b">
        <f t="shared" ca="1" si="76"/>
        <v>1</v>
      </c>
      <c r="U1116" s="139">
        <v>1116</v>
      </c>
      <c r="V1116" s="139"/>
      <c r="W1116" s="141"/>
    </row>
    <row r="1117" spans="1:23" ht="12" customHeight="1" x14ac:dyDescent="0.3">
      <c r="A1117" s="156" t="str">
        <f t="array" aca="1" ref="A1117" ca="1">IF(INDIRECT("route!D1117")&gt;0,L1117,(""))</f>
        <v/>
      </c>
      <c r="B1117" s="156" t="str">
        <f t="array" aca="1" ref="B1117" ca="1">IF(INDIRECT("route!D1117")&gt;0,H1117,(""))</f>
        <v/>
      </c>
      <c r="C1117" s="157" t="str">
        <f t="shared" ca="1" si="79"/>
        <v xml:space="preserve"> </v>
      </c>
      <c r="D1117" s="140">
        <f t="array" aca="1" ref="D1117" ca="1">INDIRECT("route!E1117")</f>
        <v>0</v>
      </c>
      <c r="E1117" s="140" t="str">
        <f t="shared" ca="1" si="70"/>
        <v/>
      </c>
      <c r="F1117" s="158">
        <f t="shared" si="66"/>
        <v>12.777777777777779</v>
      </c>
      <c r="G1117" s="162">
        <f t="shared" ca="1" si="77"/>
        <v>0</v>
      </c>
      <c r="H1117" s="160" t="e">
        <f t="shared" ca="1" si="68"/>
        <v>#NUM!</v>
      </c>
      <c r="I1117" s="158">
        <f t="shared" si="67"/>
        <v>12.222222222222221</v>
      </c>
      <c r="J1117" s="162">
        <f t="shared" ca="1" si="78"/>
        <v>0</v>
      </c>
      <c r="K1117" s="162"/>
      <c r="L1117" s="160" t="e">
        <f t="shared" ca="1" si="69"/>
        <v>#NUM!</v>
      </c>
      <c r="M1117" s="158">
        <f t="array" aca="1" ref="M1117" ca="1">INDIRECT("route!E1117")-INDIRECT("route!E1116")</f>
        <v>0</v>
      </c>
      <c r="N1117" s="157">
        <f t="array" aca="1" ref="N1117" ca="1">IF(INDIRECT("route!D1117")="START",0,IF(T1117=TRUE,N1116,INDIRECT("route!E1117")))</f>
        <v>141.80000000000001</v>
      </c>
      <c r="O1117" s="139" t="e">
        <f t="shared" ca="1" si="71"/>
        <v>#VALUE!</v>
      </c>
      <c r="P1117" s="139" t="e">
        <f t="shared" ca="1" si="72"/>
        <v>#VALUE!</v>
      </c>
      <c r="Q1117" s="161" t="e">
        <f t="shared" ca="1" si="73"/>
        <v>#VALUE!</v>
      </c>
      <c r="R1117" s="161" t="e">
        <f t="shared" ca="1" si="74"/>
        <v>#VALUE!</v>
      </c>
      <c r="S1117" s="161" t="e">
        <f t="shared" ca="1" si="75"/>
        <v>#VALUE!</v>
      </c>
      <c r="T1117" s="139" t="b">
        <f t="shared" ca="1" si="76"/>
        <v>1</v>
      </c>
      <c r="U1117" s="139">
        <v>1117</v>
      </c>
      <c r="V1117" s="139"/>
      <c r="W1117" s="141"/>
    </row>
    <row r="1118" spans="1:23" ht="12" customHeight="1" x14ac:dyDescent="0.3">
      <c r="A1118" s="156" t="str">
        <f t="array" aca="1" ref="A1118" ca="1">IF(INDIRECT("route!D1118")&gt;0,L1118,(""))</f>
        <v/>
      </c>
      <c r="B1118" s="156" t="str">
        <f t="array" aca="1" ref="B1118" ca="1">IF(INDIRECT("route!D1118")&gt;0,H1118,(""))</f>
        <v/>
      </c>
      <c r="C1118" s="157" t="str">
        <f t="shared" ca="1" si="79"/>
        <v xml:space="preserve"> </v>
      </c>
      <c r="D1118" s="140">
        <f t="array" aca="1" ref="D1118" ca="1">INDIRECT("route!E1118")</f>
        <v>0</v>
      </c>
      <c r="E1118" s="140" t="str">
        <f t="shared" ca="1" si="70"/>
        <v/>
      </c>
      <c r="F1118" s="158">
        <f t="shared" si="66"/>
        <v>12.777777777777779</v>
      </c>
      <c r="G1118" s="162">
        <f t="shared" ca="1" si="77"/>
        <v>0</v>
      </c>
      <c r="H1118" s="160" t="e">
        <f t="shared" ca="1" si="68"/>
        <v>#NUM!</v>
      </c>
      <c r="I1118" s="158">
        <f t="shared" si="67"/>
        <v>12.222222222222221</v>
      </c>
      <c r="J1118" s="162">
        <f t="shared" ca="1" si="78"/>
        <v>0</v>
      </c>
      <c r="K1118" s="162"/>
      <c r="L1118" s="160" t="e">
        <f t="shared" ca="1" si="69"/>
        <v>#NUM!</v>
      </c>
      <c r="M1118" s="158">
        <f t="array" aca="1" ref="M1118" ca="1">INDIRECT("route!E1118")-INDIRECT("route!E1117")</f>
        <v>0</v>
      </c>
      <c r="N1118" s="157">
        <f t="array" aca="1" ref="N1118" ca="1">IF(INDIRECT("route!D1118")="START",0,IF(T1118=TRUE,N1117,INDIRECT("route!E1118")))</f>
        <v>141.80000000000001</v>
      </c>
      <c r="O1118" s="139" t="e">
        <f t="shared" ca="1" si="71"/>
        <v>#VALUE!</v>
      </c>
      <c r="P1118" s="139" t="e">
        <f t="shared" ca="1" si="72"/>
        <v>#VALUE!</v>
      </c>
      <c r="Q1118" s="161" t="e">
        <f t="shared" ca="1" si="73"/>
        <v>#VALUE!</v>
      </c>
      <c r="R1118" s="161" t="e">
        <f t="shared" ca="1" si="74"/>
        <v>#VALUE!</v>
      </c>
      <c r="S1118" s="161" t="e">
        <f t="shared" ca="1" si="75"/>
        <v>#VALUE!</v>
      </c>
      <c r="T1118" s="139" t="b">
        <f t="shared" ca="1" si="76"/>
        <v>1</v>
      </c>
      <c r="U1118" s="139">
        <v>1118</v>
      </c>
      <c r="V1118" s="139"/>
      <c r="W1118" s="141"/>
    </row>
    <row r="1119" spans="1:23" ht="12" customHeight="1" x14ac:dyDescent="0.3">
      <c r="A1119" s="156" t="str">
        <f t="array" aca="1" ref="A1119" ca="1">IF(INDIRECT("route!D1119")&gt;0,L1119,(""))</f>
        <v/>
      </c>
      <c r="B1119" s="156" t="str">
        <f t="array" aca="1" ref="B1119" ca="1">IF(INDIRECT("route!D1119")&gt;0,H1119,(""))</f>
        <v/>
      </c>
      <c r="C1119" s="157" t="str">
        <f t="shared" ca="1" si="79"/>
        <v xml:space="preserve"> </v>
      </c>
      <c r="D1119" s="140">
        <f t="array" aca="1" ref="D1119" ca="1">INDIRECT("route!E1119")</f>
        <v>0</v>
      </c>
      <c r="E1119" s="140" t="str">
        <f t="shared" ca="1" si="70"/>
        <v/>
      </c>
      <c r="F1119" s="158">
        <f t="shared" si="66"/>
        <v>12.777777777777779</v>
      </c>
      <c r="G1119" s="162">
        <f t="shared" ca="1" si="77"/>
        <v>0</v>
      </c>
      <c r="H1119" s="160" t="e">
        <f t="shared" ca="1" si="68"/>
        <v>#NUM!</v>
      </c>
      <c r="I1119" s="158">
        <f t="shared" si="67"/>
        <v>12.222222222222221</v>
      </c>
      <c r="J1119" s="162">
        <f t="shared" ca="1" si="78"/>
        <v>0</v>
      </c>
      <c r="K1119" s="162"/>
      <c r="L1119" s="160" t="e">
        <f t="shared" ca="1" si="69"/>
        <v>#NUM!</v>
      </c>
      <c r="M1119" s="158">
        <f t="array" aca="1" ref="M1119" ca="1">INDIRECT("route!E1119")-INDIRECT("route!E1118")</f>
        <v>0</v>
      </c>
      <c r="N1119" s="157">
        <f t="array" aca="1" ref="N1119" ca="1">IF(INDIRECT("route!D1119")="START",0,IF(T1119=TRUE,N1118,INDIRECT("route!E1119")))</f>
        <v>141.80000000000001</v>
      </c>
      <c r="O1119" s="139" t="e">
        <f t="shared" ca="1" si="71"/>
        <v>#VALUE!</v>
      </c>
      <c r="P1119" s="139" t="e">
        <f t="shared" ca="1" si="72"/>
        <v>#VALUE!</v>
      </c>
      <c r="Q1119" s="161" t="e">
        <f t="shared" ca="1" si="73"/>
        <v>#VALUE!</v>
      </c>
      <c r="R1119" s="161" t="e">
        <f t="shared" ca="1" si="74"/>
        <v>#VALUE!</v>
      </c>
      <c r="S1119" s="161" t="e">
        <f t="shared" ca="1" si="75"/>
        <v>#VALUE!</v>
      </c>
      <c r="T1119" s="139" t="b">
        <f t="shared" ca="1" si="76"/>
        <v>1</v>
      </c>
      <c r="U1119" s="139">
        <v>1119</v>
      </c>
      <c r="V1119" s="139"/>
      <c r="W1119" s="141"/>
    </row>
    <row r="1120" spans="1:23" ht="12" customHeight="1" x14ac:dyDescent="0.3">
      <c r="A1120" s="156" t="str">
        <f t="array" aca="1" ref="A1120" ca="1">IF(INDIRECT("route!D1120")&gt;0,L1120,(""))</f>
        <v/>
      </c>
      <c r="B1120" s="156" t="str">
        <f t="array" aca="1" ref="B1120" ca="1">IF(INDIRECT("route!D1120")&gt;0,H1120,(""))</f>
        <v/>
      </c>
      <c r="C1120" s="157" t="str">
        <f t="shared" ca="1" si="79"/>
        <v xml:space="preserve"> </v>
      </c>
      <c r="D1120" s="140">
        <f t="array" aca="1" ref="D1120" ca="1">INDIRECT("route!E1120")</f>
        <v>0</v>
      </c>
      <c r="E1120" s="140" t="str">
        <f t="shared" ca="1" si="70"/>
        <v/>
      </c>
      <c r="F1120" s="158">
        <f t="shared" si="66"/>
        <v>12.777777777777779</v>
      </c>
      <c r="G1120" s="162">
        <f t="shared" ca="1" si="77"/>
        <v>0</v>
      </c>
      <c r="H1120" s="160" t="e">
        <f t="shared" ca="1" si="68"/>
        <v>#NUM!</v>
      </c>
      <c r="I1120" s="158">
        <f t="shared" si="67"/>
        <v>12.222222222222221</v>
      </c>
      <c r="J1120" s="162">
        <f t="shared" ca="1" si="78"/>
        <v>0</v>
      </c>
      <c r="K1120" s="162"/>
      <c r="L1120" s="160" t="e">
        <f t="shared" ca="1" si="69"/>
        <v>#NUM!</v>
      </c>
      <c r="M1120" s="158">
        <f t="array" aca="1" ref="M1120" ca="1">INDIRECT("route!E1120")-INDIRECT("route!E1119")</f>
        <v>0</v>
      </c>
      <c r="N1120" s="157">
        <f t="array" aca="1" ref="N1120" ca="1">IF(INDIRECT("route!D1120")="START",0,IF(T1120=TRUE,N1119,INDIRECT("route!E1120")))</f>
        <v>141.80000000000001</v>
      </c>
      <c r="O1120" s="139" t="e">
        <f t="shared" ca="1" si="71"/>
        <v>#VALUE!</v>
      </c>
      <c r="P1120" s="139" t="e">
        <f t="shared" ca="1" si="72"/>
        <v>#VALUE!</v>
      </c>
      <c r="Q1120" s="161" t="e">
        <f t="shared" ca="1" si="73"/>
        <v>#VALUE!</v>
      </c>
      <c r="R1120" s="161" t="e">
        <f t="shared" ca="1" si="74"/>
        <v>#VALUE!</v>
      </c>
      <c r="S1120" s="161" t="e">
        <f t="shared" ca="1" si="75"/>
        <v>#VALUE!</v>
      </c>
      <c r="T1120" s="139" t="b">
        <f t="shared" ca="1" si="76"/>
        <v>1</v>
      </c>
      <c r="U1120" s="139">
        <v>1120</v>
      </c>
      <c r="V1120" s="139"/>
      <c r="W1120" s="141"/>
    </row>
    <row r="1121" spans="1:23" ht="12" customHeight="1" x14ac:dyDescent="0.3">
      <c r="A1121" s="156" t="str">
        <f t="array" aca="1" ref="A1121" ca="1">IF(INDIRECT("route!D1121")&gt;0,L1121,(""))</f>
        <v/>
      </c>
      <c r="B1121" s="156" t="str">
        <f t="array" aca="1" ref="B1121" ca="1">IF(INDIRECT("route!D1121")&gt;0,H1121,(""))</f>
        <v/>
      </c>
      <c r="C1121" s="157" t="str">
        <f t="shared" ca="1" si="79"/>
        <v xml:space="preserve"> </v>
      </c>
      <c r="D1121" s="140">
        <f t="array" aca="1" ref="D1121" ca="1">INDIRECT("route!E1121")</f>
        <v>0</v>
      </c>
      <c r="E1121" s="140" t="str">
        <f t="shared" ca="1" si="70"/>
        <v/>
      </c>
      <c r="F1121" s="158">
        <f t="shared" si="66"/>
        <v>12.777777777777779</v>
      </c>
      <c r="G1121" s="162">
        <f t="shared" ca="1" si="77"/>
        <v>0</v>
      </c>
      <c r="H1121" s="160" t="e">
        <f t="shared" ca="1" si="68"/>
        <v>#NUM!</v>
      </c>
      <c r="I1121" s="158">
        <f t="shared" si="67"/>
        <v>12.222222222222221</v>
      </c>
      <c r="J1121" s="162">
        <f t="shared" ca="1" si="78"/>
        <v>0</v>
      </c>
      <c r="K1121" s="162"/>
      <c r="L1121" s="160" t="e">
        <f t="shared" ca="1" si="69"/>
        <v>#NUM!</v>
      </c>
      <c r="M1121" s="158">
        <f t="array" aca="1" ref="M1121" ca="1">INDIRECT("route!E1121")-INDIRECT("route!E1120")</f>
        <v>0</v>
      </c>
      <c r="N1121" s="157">
        <f t="array" aca="1" ref="N1121" ca="1">IF(INDIRECT("route!D1121")="START",0,IF(T1121=TRUE,N1120,INDIRECT("route!E1121")))</f>
        <v>141.80000000000001</v>
      </c>
      <c r="O1121" s="139" t="e">
        <f t="shared" ca="1" si="71"/>
        <v>#VALUE!</v>
      </c>
      <c r="P1121" s="139" t="e">
        <f t="shared" ca="1" si="72"/>
        <v>#VALUE!</v>
      </c>
      <c r="Q1121" s="161" t="e">
        <f t="shared" ca="1" si="73"/>
        <v>#VALUE!</v>
      </c>
      <c r="R1121" s="161" t="e">
        <f t="shared" ca="1" si="74"/>
        <v>#VALUE!</v>
      </c>
      <c r="S1121" s="161" t="e">
        <f t="shared" ca="1" si="75"/>
        <v>#VALUE!</v>
      </c>
      <c r="T1121" s="139" t="b">
        <f t="shared" ca="1" si="76"/>
        <v>1</v>
      </c>
      <c r="U1121" s="139">
        <v>1121</v>
      </c>
      <c r="V1121" s="139"/>
      <c r="W1121" s="141"/>
    </row>
    <row r="1122" spans="1:23" ht="12" customHeight="1" x14ac:dyDescent="0.3">
      <c r="A1122" s="156" t="str">
        <f t="array" aca="1" ref="A1122" ca="1">IF(INDIRECT("route!D1122")&gt;0,L1122,(""))</f>
        <v/>
      </c>
      <c r="B1122" s="156" t="str">
        <f t="array" aca="1" ref="B1122" ca="1">IF(INDIRECT("route!D1122")&gt;0,H1122,(""))</f>
        <v/>
      </c>
      <c r="C1122" s="157" t="str">
        <f t="shared" ca="1" si="79"/>
        <v xml:space="preserve"> </v>
      </c>
      <c r="D1122" s="140">
        <f t="array" aca="1" ref="D1122" ca="1">INDIRECT("route!E1122")</f>
        <v>0</v>
      </c>
      <c r="E1122" s="140" t="str">
        <f t="shared" ca="1" si="70"/>
        <v/>
      </c>
      <c r="F1122" s="158">
        <f t="shared" si="66"/>
        <v>12.777777777777779</v>
      </c>
      <c r="G1122" s="162">
        <f t="shared" ca="1" si="77"/>
        <v>0</v>
      </c>
      <c r="H1122" s="160" t="e">
        <f t="shared" ca="1" si="68"/>
        <v>#NUM!</v>
      </c>
      <c r="I1122" s="158">
        <f t="shared" si="67"/>
        <v>12.222222222222221</v>
      </c>
      <c r="J1122" s="162">
        <f t="shared" ca="1" si="78"/>
        <v>0</v>
      </c>
      <c r="K1122" s="162"/>
      <c r="L1122" s="160" t="e">
        <f t="shared" ca="1" si="69"/>
        <v>#NUM!</v>
      </c>
      <c r="M1122" s="158">
        <f t="array" aca="1" ref="M1122" ca="1">INDIRECT("route!E1122")-INDIRECT("route!E1121")</f>
        <v>0</v>
      </c>
      <c r="N1122" s="157">
        <f t="array" aca="1" ref="N1122" ca="1">IF(INDIRECT("route!D1122")="START",0,IF(T1122=TRUE,N1121,INDIRECT("route!E1122")))</f>
        <v>141.80000000000001</v>
      </c>
      <c r="O1122" s="139" t="e">
        <f t="shared" ca="1" si="71"/>
        <v>#VALUE!</v>
      </c>
      <c r="P1122" s="139" t="e">
        <f t="shared" ca="1" si="72"/>
        <v>#VALUE!</v>
      </c>
      <c r="Q1122" s="161" t="e">
        <f t="shared" ca="1" si="73"/>
        <v>#VALUE!</v>
      </c>
      <c r="R1122" s="161" t="e">
        <f t="shared" ca="1" si="74"/>
        <v>#VALUE!</v>
      </c>
      <c r="S1122" s="161" t="e">
        <f t="shared" ca="1" si="75"/>
        <v>#VALUE!</v>
      </c>
      <c r="T1122" s="139" t="b">
        <f t="shared" ca="1" si="76"/>
        <v>1</v>
      </c>
      <c r="U1122" s="139">
        <v>1122</v>
      </c>
      <c r="V1122" s="139"/>
      <c r="W1122" s="141"/>
    </row>
    <row r="1123" spans="1:23" ht="12" customHeight="1" x14ac:dyDescent="0.3">
      <c r="A1123" s="156" t="str">
        <f t="array" aca="1" ref="A1123" ca="1">IF(INDIRECT("route!D1123")&gt;0,L1123,(""))</f>
        <v/>
      </c>
      <c r="B1123" s="156" t="str">
        <f t="array" aca="1" ref="B1123" ca="1">IF(INDIRECT("route!D1123")&gt;0,H1123,(""))</f>
        <v/>
      </c>
      <c r="C1123" s="157" t="str">
        <f t="shared" ca="1" si="79"/>
        <v xml:space="preserve"> </v>
      </c>
      <c r="D1123" s="140">
        <f t="array" aca="1" ref="D1123" ca="1">INDIRECT("route!E1123")</f>
        <v>0</v>
      </c>
      <c r="E1123" s="140" t="str">
        <f t="shared" ca="1" si="70"/>
        <v/>
      </c>
      <c r="F1123" s="158">
        <f t="shared" si="66"/>
        <v>12.777777777777779</v>
      </c>
      <c r="G1123" s="162">
        <f t="shared" ca="1" si="77"/>
        <v>0</v>
      </c>
      <c r="H1123" s="160" t="e">
        <f t="shared" ca="1" si="68"/>
        <v>#NUM!</v>
      </c>
      <c r="I1123" s="158">
        <f t="shared" si="67"/>
        <v>12.222222222222221</v>
      </c>
      <c r="J1123" s="162">
        <f t="shared" ca="1" si="78"/>
        <v>0</v>
      </c>
      <c r="K1123" s="162"/>
      <c r="L1123" s="160" t="e">
        <f t="shared" ca="1" si="69"/>
        <v>#NUM!</v>
      </c>
      <c r="M1123" s="158">
        <f t="array" aca="1" ref="M1123" ca="1">INDIRECT("route!E1123")-INDIRECT("route!E1122")</f>
        <v>0</v>
      </c>
      <c r="N1123" s="157">
        <f t="array" aca="1" ref="N1123" ca="1">IF(INDIRECT("route!D1123")="START",0,IF(T1123=TRUE,N1122,INDIRECT("route!E1123")))</f>
        <v>141.80000000000001</v>
      </c>
      <c r="O1123" s="139" t="e">
        <f t="shared" ca="1" si="71"/>
        <v>#VALUE!</v>
      </c>
      <c r="P1123" s="139" t="e">
        <f t="shared" ca="1" si="72"/>
        <v>#VALUE!</v>
      </c>
      <c r="Q1123" s="161" t="e">
        <f t="shared" ca="1" si="73"/>
        <v>#VALUE!</v>
      </c>
      <c r="R1123" s="161" t="e">
        <f t="shared" ca="1" si="74"/>
        <v>#VALUE!</v>
      </c>
      <c r="S1123" s="161" t="e">
        <f t="shared" ca="1" si="75"/>
        <v>#VALUE!</v>
      </c>
      <c r="T1123" s="139" t="b">
        <f t="shared" ca="1" si="76"/>
        <v>1</v>
      </c>
      <c r="U1123" s="139">
        <v>1123</v>
      </c>
      <c r="V1123" s="139"/>
      <c r="W1123" s="141"/>
    </row>
    <row r="1124" spans="1:23" ht="12" customHeight="1" x14ac:dyDescent="0.3">
      <c r="A1124" s="156" t="str">
        <f t="array" aca="1" ref="A1124" ca="1">IF(INDIRECT("route!D1124")&gt;0,L1124,(""))</f>
        <v/>
      </c>
      <c r="B1124" s="156" t="str">
        <f t="array" aca="1" ref="B1124" ca="1">IF(INDIRECT("route!D1124")&gt;0,H1124,(""))</f>
        <v/>
      </c>
      <c r="C1124" s="157" t="str">
        <f t="shared" ca="1" si="79"/>
        <v xml:space="preserve"> </v>
      </c>
      <c r="D1124" s="140">
        <f t="array" aca="1" ref="D1124" ca="1">INDIRECT("route!E1124")</f>
        <v>0</v>
      </c>
      <c r="E1124" s="140" t="str">
        <f t="shared" ca="1" si="70"/>
        <v/>
      </c>
      <c r="F1124" s="158">
        <f t="shared" si="66"/>
        <v>12.777777777777779</v>
      </c>
      <c r="G1124" s="162">
        <f t="shared" ca="1" si="77"/>
        <v>0</v>
      </c>
      <c r="H1124" s="160" t="e">
        <f t="shared" ca="1" si="68"/>
        <v>#NUM!</v>
      </c>
      <c r="I1124" s="158">
        <f t="shared" si="67"/>
        <v>12.222222222222221</v>
      </c>
      <c r="J1124" s="162">
        <f t="shared" ca="1" si="78"/>
        <v>0</v>
      </c>
      <c r="K1124" s="162"/>
      <c r="L1124" s="160" t="e">
        <f t="shared" ca="1" si="69"/>
        <v>#NUM!</v>
      </c>
      <c r="M1124" s="158">
        <f t="array" aca="1" ref="M1124" ca="1">INDIRECT("route!E1124")-INDIRECT("route!E1123")</f>
        <v>0</v>
      </c>
      <c r="N1124" s="157">
        <f t="array" aca="1" ref="N1124" ca="1">IF(INDIRECT("route!D1124")="START",0,IF(T1124=TRUE,N1123,INDIRECT("route!E1124")))</f>
        <v>141.80000000000001</v>
      </c>
      <c r="O1124" s="139" t="e">
        <f t="shared" ca="1" si="71"/>
        <v>#VALUE!</v>
      </c>
      <c r="P1124" s="139" t="e">
        <f t="shared" ca="1" si="72"/>
        <v>#VALUE!</v>
      </c>
      <c r="Q1124" s="161" t="e">
        <f t="shared" ca="1" si="73"/>
        <v>#VALUE!</v>
      </c>
      <c r="R1124" s="161" t="e">
        <f t="shared" ca="1" si="74"/>
        <v>#VALUE!</v>
      </c>
      <c r="S1124" s="161" t="e">
        <f t="shared" ca="1" si="75"/>
        <v>#VALUE!</v>
      </c>
      <c r="T1124" s="139" t="b">
        <f t="shared" ca="1" si="76"/>
        <v>1</v>
      </c>
      <c r="U1124" s="139">
        <v>1124</v>
      </c>
      <c r="V1124" s="139"/>
      <c r="W1124" s="141"/>
    </row>
    <row r="1125" spans="1:23" ht="12" customHeight="1" x14ac:dyDescent="0.3">
      <c r="A1125" s="156" t="str">
        <f t="array" aca="1" ref="A1125" ca="1">IF(INDIRECT("route!D1125")&gt;0,L1125,(""))</f>
        <v/>
      </c>
      <c r="B1125" s="156" t="str">
        <f t="array" aca="1" ref="B1125" ca="1">IF(INDIRECT("route!D1125")&gt;0,H1125,(""))</f>
        <v/>
      </c>
      <c r="C1125" s="157" t="str">
        <f t="shared" ca="1" si="79"/>
        <v xml:space="preserve"> </v>
      </c>
      <c r="D1125" s="140">
        <f t="array" aca="1" ref="D1125" ca="1">INDIRECT("route!E1125")</f>
        <v>0</v>
      </c>
      <c r="E1125" s="140" t="str">
        <f t="shared" ca="1" si="70"/>
        <v/>
      </c>
      <c r="F1125" s="158">
        <f t="shared" si="66"/>
        <v>12.777777777777779</v>
      </c>
      <c r="G1125" s="162">
        <f t="shared" ca="1" si="77"/>
        <v>0</v>
      </c>
      <c r="H1125" s="160" t="e">
        <f t="shared" ca="1" si="68"/>
        <v>#NUM!</v>
      </c>
      <c r="I1125" s="158">
        <f t="shared" si="67"/>
        <v>12.222222222222221</v>
      </c>
      <c r="J1125" s="162">
        <f t="shared" ca="1" si="78"/>
        <v>0</v>
      </c>
      <c r="K1125" s="162"/>
      <c r="L1125" s="160" t="e">
        <f t="shared" ca="1" si="69"/>
        <v>#NUM!</v>
      </c>
      <c r="M1125" s="158">
        <f t="array" aca="1" ref="M1125" ca="1">INDIRECT("route!E1125")-INDIRECT("route!E1124")</f>
        <v>0</v>
      </c>
      <c r="N1125" s="157">
        <f t="array" aca="1" ref="N1125" ca="1">IF(INDIRECT("route!D1125")="START",0,IF(T1125=TRUE,N1124,INDIRECT("route!E1125")))</f>
        <v>141.80000000000001</v>
      </c>
      <c r="O1125" s="139" t="e">
        <f t="shared" ca="1" si="71"/>
        <v>#VALUE!</v>
      </c>
      <c r="P1125" s="139" t="e">
        <f t="shared" ca="1" si="72"/>
        <v>#VALUE!</v>
      </c>
      <c r="Q1125" s="161" t="e">
        <f t="shared" ca="1" si="73"/>
        <v>#VALUE!</v>
      </c>
      <c r="R1125" s="161" t="e">
        <f t="shared" ca="1" si="74"/>
        <v>#VALUE!</v>
      </c>
      <c r="S1125" s="161" t="e">
        <f t="shared" ca="1" si="75"/>
        <v>#VALUE!</v>
      </c>
      <c r="T1125" s="139" t="b">
        <f t="shared" ca="1" si="76"/>
        <v>1</v>
      </c>
      <c r="U1125" s="139">
        <v>1125</v>
      </c>
      <c r="V1125" s="139"/>
      <c r="W1125" s="141"/>
    </row>
    <row r="1126" spans="1:23" ht="12" customHeight="1" x14ac:dyDescent="0.3">
      <c r="A1126" s="156" t="str">
        <f t="array" aca="1" ref="A1126" ca="1">IF(INDIRECT("route!D1126")&gt;0,L1126,(""))</f>
        <v/>
      </c>
      <c r="B1126" s="156" t="str">
        <f t="array" aca="1" ref="B1126" ca="1">IF(INDIRECT("route!D1126")&gt;0,H1126,(""))</f>
        <v/>
      </c>
      <c r="C1126" s="157" t="str">
        <f t="shared" ca="1" si="79"/>
        <v xml:space="preserve"> </v>
      </c>
      <c r="D1126" s="140">
        <f t="array" aca="1" ref="D1126" ca="1">INDIRECT("route!E1126")</f>
        <v>0</v>
      </c>
      <c r="E1126" s="140" t="str">
        <f t="shared" ca="1" si="70"/>
        <v/>
      </c>
      <c r="F1126" s="158">
        <f t="shared" si="66"/>
        <v>12.777777777777779</v>
      </c>
      <c r="G1126" s="162">
        <f t="shared" ca="1" si="77"/>
        <v>0</v>
      </c>
      <c r="H1126" s="160" t="e">
        <f t="shared" ca="1" si="68"/>
        <v>#NUM!</v>
      </c>
      <c r="I1126" s="158">
        <f t="shared" si="67"/>
        <v>12.222222222222221</v>
      </c>
      <c r="J1126" s="162">
        <f t="shared" ca="1" si="78"/>
        <v>0</v>
      </c>
      <c r="K1126" s="162"/>
      <c r="L1126" s="160" t="e">
        <f t="shared" ca="1" si="69"/>
        <v>#NUM!</v>
      </c>
      <c r="M1126" s="158">
        <f t="array" aca="1" ref="M1126" ca="1">INDIRECT("route!E1126")-INDIRECT("route!E1125")</f>
        <v>0</v>
      </c>
      <c r="N1126" s="157">
        <f t="array" aca="1" ref="N1126" ca="1">IF(INDIRECT("route!D1126")="START",0,IF(T1126=TRUE,N1125,INDIRECT("route!E1126")))</f>
        <v>141.80000000000001</v>
      </c>
      <c r="O1126" s="139" t="e">
        <f t="shared" ca="1" si="71"/>
        <v>#VALUE!</v>
      </c>
      <c r="P1126" s="139" t="e">
        <f t="shared" ca="1" si="72"/>
        <v>#VALUE!</v>
      </c>
      <c r="Q1126" s="161" t="e">
        <f t="shared" ca="1" si="73"/>
        <v>#VALUE!</v>
      </c>
      <c r="R1126" s="161" t="e">
        <f t="shared" ca="1" si="74"/>
        <v>#VALUE!</v>
      </c>
      <c r="S1126" s="161" t="e">
        <f t="shared" ca="1" si="75"/>
        <v>#VALUE!</v>
      </c>
      <c r="T1126" s="139" t="b">
        <f t="shared" ca="1" si="76"/>
        <v>1</v>
      </c>
      <c r="U1126" s="139">
        <v>1126</v>
      </c>
      <c r="V1126" s="139"/>
      <c r="W1126" s="141"/>
    </row>
    <row r="1127" spans="1:23" ht="12" customHeight="1" x14ac:dyDescent="0.3">
      <c r="A1127" s="156" t="str">
        <f t="array" aca="1" ref="A1127" ca="1">IF(INDIRECT("route!D1127")&gt;0,L1127,(""))</f>
        <v/>
      </c>
      <c r="B1127" s="156" t="str">
        <f t="array" aca="1" ref="B1127" ca="1">IF(INDIRECT("route!D1127")&gt;0,H1127,(""))</f>
        <v/>
      </c>
      <c r="C1127" s="157" t="str">
        <f t="shared" ca="1" si="79"/>
        <v xml:space="preserve"> </v>
      </c>
      <c r="D1127" s="140">
        <f t="array" aca="1" ref="D1127" ca="1">INDIRECT("route!E1127")</f>
        <v>0</v>
      </c>
      <c r="E1127" s="140" t="str">
        <f t="shared" ca="1" si="70"/>
        <v/>
      </c>
      <c r="F1127" s="158">
        <f t="shared" si="66"/>
        <v>12.777777777777779</v>
      </c>
      <c r="G1127" s="162">
        <f t="shared" ca="1" si="77"/>
        <v>0</v>
      </c>
      <c r="H1127" s="160" t="e">
        <f t="shared" ca="1" si="68"/>
        <v>#NUM!</v>
      </c>
      <c r="I1127" s="158">
        <f t="shared" si="67"/>
        <v>12.222222222222221</v>
      </c>
      <c r="J1127" s="162">
        <f t="shared" ca="1" si="78"/>
        <v>0</v>
      </c>
      <c r="K1127" s="162"/>
      <c r="L1127" s="160" t="e">
        <f t="shared" ca="1" si="69"/>
        <v>#NUM!</v>
      </c>
      <c r="M1127" s="158">
        <f t="array" aca="1" ref="M1127" ca="1">INDIRECT("route!E1127")-INDIRECT("route!E1126")</f>
        <v>0</v>
      </c>
      <c r="N1127" s="157">
        <f t="array" aca="1" ref="N1127" ca="1">IF(INDIRECT("route!D1127")="START",0,IF(T1127=TRUE,N1126,INDIRECT("route!E1127")))</f>
        <v>141.80000000000001</v>
      </c>
      <c r="O1127" s="139" t="e">
        <f t="shared" ca="1" si="71"/>
        <v>#VALUE!</v>
      </c>
      <c r="P1127" s="139" t="e">
        <f t="shared" ca="1" si="72"/>
        <v>#VALUE!</v>
      </c>
      <c r="Q1127" s="161" t="e">
        <f t="shared" ca="1" si="73"/>
        <v>#VALUE!</v>
      </c>
      <c r="R1127" s="161" t="e">
        <f t="shared" ca="1" si="74"/>
        <v>#VALUE!</v>
      </c>
      <c r="S1127" s="161" t="e">
        <f t="shared" ca="1" si="75"/>
        <v>#VALUE!</v>
      </c>
      <c r="T1127" s="139" t="b">
        <f t="shared" ca="1" si="76"/>
        <v>1</v>
      </c>
      <c r="U1127" s="139">
        <v>1127</v>
      </c>
      <c r="V1127" s="139"/>
      <c r="W1127" s="141"/>
    </row>
    <row r="1128" spans="1:23" ht="12" customHeight="1" x14ac:dyDescent="0.3">
      <c r="A1128" s="156" t="str">
        <f t="array" aca="1" ref="A1128" ca="1">IF(INDIRECT("route!D1128")&gt;0,L1128,(""))</f>
        <v/>
      </c>
      <c r="B1128" s="156" t="str">
        <f t="array" aca="1" ref="B1128" ca="1">IF(INDIRECT("route!D1128")&gt;0,H1128,(""))</f>
        <v/>
      </c>
      <c r="C1128" s="157" t="str">
        <f t="shared" ca="1" si="79"/>
        <v xml:space="preserve"> </v>
      </c>
      <c r="D1128" s="140">
        <f t="array" aca="1" ref="D1128" ca="1">INDIRECT("route!E1128")</f>
        <v>0</v>
      </c>
      <c r="E1128" s="140" t="str">
        <f t="shared" ca="1" si="70"/>
        <v/>
      </c>
      <c r="F1128" s="158">
        <f t="shared" si="66"/>
        <v>12.777777777777779</v>
      </c>
      <c r="G1128" s="162">
        <f t="shared" ca="1" si="77"/>
        <v>0</v>
      </c>
      <c r="H1128" s="160" t="e">
        <f t="shared" ca="1" si="68"/>
        <v>#NUM!</v>
      </c>
      <c r="I1128" s="158">
        <f t="shared" si="67"/>
        <v>12.222222222222221</v>
      </c>
      <c r="J1128" s="162">
        <f t="shared" ca="1" si="78"/>
        <v>0</v>
      </c>
      <c r="K1128" s="162"/>
      <c r="L1128" s="160" t="e">
        <f t="shared" ca="1" si="69"/>
        <v>#NUM!</v>
      </c>
      <c r="M1128" s="158">
        <f t="array" aca="1" ref="M1128" ca="1">INDIRECT("route!E1128")-INDIRECT("route!E1127")</f>
        <v>0</v>
      </c>
      <c r="N1128" s="157">
        <f t="array" aca="1" ref="N1128" ca="1">IF(INDIRECT("route!D1128")="START",0,IF(T1128=TRUE,N1127,INDIRECT("route!E1128")))</f>
        <v>141.80000000000001</v>
      </c>
      <c r="O1128" s="139" t="e">
        <f t="shared" ca="1" si="71"/>
        <v>#VALUE!</v>
      </c>
      <c r="P1128" s="139" t="e">
        <f t="shared" ca="1" si="72"/>
        <v>#VALUE!</v>
      </c>
      <c r="Q1128" s="161" t="e">
        <f t="shared" ca="1" si="73"/>
        <v>#VALUE!</v>
      </c>
      <c r="R1128" s="161" t="e">
        <f t="shared" ca="1" si="74"/>
        <v>#VALUE!</v>
      </c>
      <c r="S1128" s="161" t="e">
        <f t="shared" ca="1" si="75"/>
        <v>#VALUE!</v>
      </c>
      <c r="T1128" s="139" t="b">
        <f t="shared" ca="1" si="76"/>
        <v>1</v>
      </c>
      <c r="U1128" s="139">
        <v>1128</v>
      </c>
      <c r="V1128" s="139"/>
      <c r="W1128" s="141"/>
    </row>
    <row r="1129" spans="1:23" ht="12" customHeight="1" x14ac:dyDescent="0.3">
      <c r="A1129" s="156" t="str">
        <f t="array" aca="1" ref="A1129" ca="1">IF(INDIRECT("route!D1129")&gt;0,L1129,(""))</f>
        <v/>
      </c>
      <c r="B1129" s="156" t="str">
        <f t="array" aca="1" ref="B1129" ca="1">IF(INDIRECT("route!D1129")&gt;0,H1129,(""))</f>
        <v/>
      </c>
      <c r="C1129" s="157" t="str">
        <f t="shared" ca="1" si="79"/>
        <v xml:space="preserve"> </v>
      </c>
      <c r="D1129" s="140">
        <f t="array" aca="1" ref="D1129" ca="1">INDIRECT("route!E1129")</f>
        <v>0</v>
      </c>
      <c r="E1129" s="140" t="str">
        <f t="shared" ca="1" si="70"/>
        <v/>
      </c>
      <c r="F1129" s="158">
        <f t="shared" si="66"/>
        <v>12.777777777777779</v>
      </c>
      <c r="G1129" s="162">
        <f t="shared" ca="1" si="77"/>
        <v>0</v>
      </c>
      <c r="H1129" s="160" t="e">
        <f t="shared" ca="1" si="68"/>
        <v>#NUM!</v>
      </c>
      <c r="I1129" s="158">
        <f t="shared" si="67"/>
        <v>12.222222222222221</v>
      </c>
      <c r="J1129" s="162">
        <f t="shared" ca="1" si="78"/>
        <v>0</v>
      </c>
      <c r="K1129" s="162"/>
      <c r="L1129" s="160" t="e">
        <f t="shared" ca="1" si="69"/>
        <v>#NUM!</v>
      </c>
      <c r="M1129" s="158">
        <f t="array" aca="1" ref="M1129" ca="1">INDIRECT("route!E1129")-INDIRECT("route!E1128")</f>
        <v>0</v>
      </c>
      <c r="N1129" s="157">
        <f t="array" aca="1" ref="N1129" ca="1">IF(INDIRECT("route!D1129")="START",0,IF(T1129=TRUE,N1128,INDIRECT("route!E1129")))</f>
        <v>141.80000000000001</v>
      </c>
      <c r="O1129" s="139" t="e">
        <f t="shared" ca="1" si="71"/>
        <v>#VALUE!</v>
      </c>
      <c r="P1129" s="139" t="e">
        <f t="shared" ca="1" si="72"/>
        <v>#VALUE!</v>
      </c>
      <c r="Q1129" s="161" t="e">
        <f t="shared" ca="1" si="73"/>
        <v>#VALUE!</v>
      </c>
      <c r="R1129" s="161" t="e">
        <f t="shared" ca="1" si="74"/>
        <v>#VALUE!</v>
      </c>
      <c r="S1129" s="161" t="e">
        <f t="shared" ca="1" si="75"/>
        <v>#VALUE!</v>
      </c>
      <c r="T1129" s="139" t="b">
        <f t="shared" ca="1" si="76"/>
        <v>1</v>
      </c>
      <c r="U1129" s="139">
        <v>1129</v>
      </c>
      <c r="V1129" s="139"/>
      <c r="W1129" s="141"/>
    </row>
    <row r="1130" spans="1:23" ht="12" customHeight="1" x14ac:dyDescent="0.3">
      <c r="A1130" s="156" t="str">
        <f t="array" aca="1" ref="A1130" ca="1">IF(INDIRECT("route!D1130")&gt;0,L1130,(""))</f>
        <v/>
      </c>
      <c r="B1130" s="156" t="str">
        <f t="array" aca="1" ref="B1130" ca="1">IF(INDIRECT("route!D1130")&gt;0,H1130,(""))</f>
        <v/>
      </c>
      <c r="C1130" s="157" t="str">
        <f t="shared" ca="1" si="79"/>
        <v xml:space="preserve"> </v>
      </c>
      <c r="D1130" s="140">
        <f t="array" aca="1" ref="D1130" ca="1">INDIRECT("route!E1130")</f>
        <v>0</v>
      </c>
      <c r="E1130" s="140" t="str">
        <f t="shared" ca="1" si="70"/>
        <v/>
      </c>
      <c r="F1130" s="158">
        <f t="shared" si="66"/>
        <v>12.777777777777779</v>
      </c>
      <c r="G1130" s="162">
        <f t="shared" ca="1" si="77"/>
        <v>0</v>
      </c>
      <c r="H1130" s="160" t="e">
        <f t="shared" ca="1" si="68"/>
        <v>#NUM!</v>
      </c>
      <c r="I1130" s="158">
        <f t="shared" si="67"/>
        <v>12.222222222222221</v>
      </c>
      <c r="J1130" s="162">
        <f t="shared" ca="1" si="78"/>
        <v>0</v>
      </c>
      <c r="K1130" s="162"/>
      <c r="L1130" s="160" t="e">
        <f t="shared" ca="1" si="69"/>
        <v>#NUM!</v>
      </c>
      <c r="M1130" s="158">
        <f t="array" aca="1" ref="M1130" ca="1">INDIRECT("route!E1130")-INDIRECT("route!E1129")</f>
        <v>0</v>
      </c>
      <c r="N1130" s="157">
        <f t="array" aca="1" ref="N1130" ca="1">IF(INDIRECT("route!D1130")="START",0,IF(T1130=TRUE,N1129,INDIRECT("route!E1130")))</f>
        <v>141.80000000000001</v>
      </c>
      <c r="O1130" s="139" t="e">
        <f t="shared" ca="1" si="71"/>
        <v>#VALUE!</v>
      </c>
      <c r="P1130" s="139" t="e">
        <f t="shared" ca="1" si="72"/>
        <v>#VALUE!</v>
      </c>
      <c r="Q1130" s="161" t="e">
        <f t="shared" ca="1" si="73"/>
        <v>#VALUE!</v>
      </c>
      <c r="R1130" s="161" t="e">
        <f t="shared" ca="1" si="74"/>
        <v>#VALUE!</v>
      </c>
      <c r="S1130" s="161" t="e">
        <f t="shared" ca="1" si="75"/>
        <v>#VALUE!</v>
      </c>
      <c r="T1130" s="139" t="b">
        <f t="shared" ca="1" si="76"/>
        <v>1</v>
      </c>
      <c r="U1130" s="139">
        <v>1130</v>
      </c>
      <c r="V1130" s="139"/>
      <c r="W1130" s="141"/>
    </row>
    <row r="1131" spans="1:23" ht="12" customHeight="1" x14ac:dyDescent="0.3">
      <c r="A1131" s="156" t="str">
        <f t="array" aca="1" ref="A1131" ca="1">IF(INDIRECT("route!D1131")&gt;0,L1131,(""))</f>
        <v/>
      </c>
      <c r="B1131" s="156" t="str">
        <f t="array" aca="1" ref="B1131" ca="1">IF(INDIRECT("route!D1131")&gt;0,H1131,(""))</f>
        <v/>
      </c>
      <c r="C1131" s="157" t="str">
        <f t="shared" ca="1" si="79"/>
        <v xml:space="preserve"> </v>
      </c>
      <c r="D1131" s="140">
        <f t="array" aca="1" ref="D1131" ca="1">INDIRECT("route!E1131")</f>
        <v>0</v>
      </c>
      <c r="E1131" s="140" t="str">
        <f t="shared" ca="1" si="70"/>
        <v/>
      </c>
      <c r="F1131" s="158">
        <f t="shared" si="66"/>
        <v>12.777777777777779</v>
      </c>
      <c r="G1131" s="162">
        <f t="shared" ca="1" si="77"/>
        <v>0</v>
      </c>
      <c r="H1131" s="160" t="e">
        <f t="shared" ca="1" si="68"/>
        <v>#NUM!</v>
      </c>
      <c r="I1131" s="158">
        <f t="shared" si="67"/>
        <v>12.222222222222221</v>
      </c>
      <c r="J1131" s="162">
        <f t="shared" ca="1" si="78"/>
        <v>0</v>
      </c>
      <c r="K1131" s="162"/>
      <c r="L1131" s="160" t="e">
        <f t="shared" ca="1" si="69"/>
        <v>#NUM!</v>
      </c>
      <c r="M1131" s="158">
        <f t="array" aca="1" ref="M1131" ca="1">INDIRECT("route!E1131")-INDIRECT("route!E1130")</f>
        <v>0</v>
      </c>
      <c r="N1131" s="157">
        <f t="array" aca="1" ref="N1131" ca="1">IF(INDIRECT("route!D1131")="START",0,IF(T1131=TRUE,N1130,INDIRECT("route!E1131")))</f>
        <v>141.80000000000001</v>
      </c>
      <c r="O1131" s="139" t="e">
        <f t="shared" ca="1" si="71"/>
        <v>#VALUE!</v>
      </c>
      <c r="P1131" s="139" t="e">
        <f t="shared" ca="1" si="72"/>
        <v>#VALUE!</v>
      </c>
      <c r="Q1131" s="161" t="e">
        <f t="shared" ca="1" si="73"/>
        <v>#VALUE!</v>
      </c>
      <c r="R1131" s="161" t="e">
        <f t="shared" ca="1" si="74"/>
        <v>#VALUE!</v>
      </c>
      <c r="S1131" s="161" t="e">
        <f t="shared" ca="1" si="75"/>
        <v>#VALUE!</v>
      </c>
      <c r="T1131" s="139" t="b">
        <f t="shared" ca="1" si="76"/>
        <v>1</v>
      </c>
      <c r="U1131" s="139">
        <v>1131</v>
      </c>
      <c r="V1131" s="139"/>
      <c r="W1131" s="141"/>
    </row>
    <row r="1132" spans="1:23" ht="12" customHeight="1" x14ac:dyDescent="0.3">
      <c r="A1132" s="156" t="str">
        <f t="array" aca="1" ref="A1132" ca="1">IF(INDIRECT("route!D1132")&gt;0,L1132,(""))</f>
        <v/>
      </c>
      <c r="B1132" s="156" t="str">
        <f t="array" aca="1" ref="B1132" ca="1">IF(INDIRECT("route!D1132")&gt;0,H1132,(""))</f>
        <v/>
      </c>
      <c r="C1132" s="157" t="str">
        <f t="shared" ca="1" si="79"/>
        <v xml:space="preserve"> </v>
      </c>
      <c r="D1132" s="140">
        <f t="array" aca="1" ref="D1132" ca="1">INDIRECT("route!E1132")</f>
        <v>0</v>
      </c>
      <c r="E1132" s="140" t="str">
        <f t="shared" ca="1" si="70"/>
        <v/>
      </c>
      <c r="F1132" s="158">
        <f t="shared" si="66"/>
        <v>12.777777777777779</v>
      </c>
      <c r="G1132" s="162">
        <f t="shared" ca="1" si="77"/>
        <v>0</v>
      </c>
      <c r="H1132" s="160" t="e">
        <f t="shared" ca="1" si="68"/>
        <v>#NUM!</v>
      </c>
      <c r="I1132" s="158">
        <f t="shared" si="67"/>
        <v>12.222222222222221</v>
      </c>
      <c r="J1132" s="162">
        <f t="shared" ca="1" si="78"/>
        <v>0</v>
      </c>
      <c r="K1132" s="162"/>
      <c r="L1132" s="160" t="e">
        <f t="shared" ca="1" si="69"/>
        <v>#NUM!</v>
      </c>
      <c r="M1132" s="158">
        <f t="array" aca="1" ref="M1132" ca="1">INDIRECT("route!E1132")-INDIRECT("route!E1131")</f>
        <v>0</v>
      </c>
      <c r="N1132" s="157">
        <f t="array" aca="1" ref="N1132" ca="1">IF(INDIRECT("route!D1132")="START",0,IF(T1132=TRUE,N1131,INDIRECT("route!E1132")))</f>
        <v>141.80000000000001</v>
      </c>
      <c r="O1132" s="139" t="e">
        <f t="shared" ca="1" si="71"/>
        <v>#VALUE!</v>
      </c>
      <c r="P1132" s="139" t="e">
        <f t="shared" ca="1" si="72"/>
        <v>#VALUE!</v>
      </c>
      <c r="Q1132" s="161" t="e">
        <f t="shared" ca="1" si="73"/>
        <v>#VALUE!</v>
      </c>
      <c r="R1132" s="161" t="e">
        <f t="shared" ca="1" si="74"/>
        <v>#VALUE!</v>
      </c>
      <c r="S1132" s="161" t="e">
        <f t="shared" ca="1" si="75"/>
        <v>#VALUE!</v>
      </c>
      <c r="T1132" s="139" t="b">
        <f t="shared" ca="1" si="76"/>
        <v>1</v>
      </c>
      <c r="U1132" s="139">
        <v>1132</v>
      </c>
      <c r="V1132" s="139"/>
      <c r="W1132" s="141"/>
    </row>
    <row r="1133" spans="1:23" ht="12" customHeight="1" x14ac:dyDescent="0.3">
      <c r="A1133" s="156" t="str">
        <f t="array" aca="1" ref="A1133" ca="1">IF(INDIRECT("route!D1133")&gt;0,L1133,(""))</f>
        <v/>
      </c>
      <c r="B1133" s="156" t="str">
        <f t="array" aca="1" ref="B1133" ca="1">IF(INDIRECT("route!D1133")&gt;0,H1133,(""))</f>
        <v/>
      </c>
      <c r="C1133" s="157" t="str">
        <f t="shared" ca="1" si="79"/>
        <v xml:space="preserve"> </v>
      </c>
      <c r="D1133" s="140">
        <f t="array" aca="1" ref="D1133" ca="1">INDIRECT("route!E1133")</f>
        <v>0</v>
      </c>
      <c r="E1133" s="140" t="str">
        <f t="shared" ca="1" si="70"/>
        <v/>
      </c>
      <c r="F1133" s="158">
        <f t="shared" si="66"/>
        <v>12.777777777777779</v>
      </c>
      <c r="G1133" s="162">
        <f t="shared" ca="1" si="77"/>
        <v>0</v>
      </c>
      <c r="H1133" s="160" t="e">
        <f t="shared" ca="1" si="68"/>
        <v>#NUM!</v>
      </c>
      <c r="I1133" s="158">
        <f t="shared" si="67"/>
        <v>12.222222222222221</v>
      </c>
      <c r="J1133" s="162">
        <f t="shared" ca="1" si="78"/>
        <v>0</v>
      </c>
      <c r="K1133" s="162"/>
      <c r="L1133" s="160" t="e">
        <f t="shared" ca="1" si="69"/>
        <v>#NUM!</v>
      </c>
      <c r="M1133" s="158">
        <f t="array" aca="1" ref="M1133" ca="1">INDIRECT("route!E1133")-INDIRECT("route!E1132")</f>
        <v>0</v>
      </c>
      <c r="N1133" s="157">
        <f t="array" aca="1" ref="N1133" ca="1">IF(INDIRECT("route!D1133")="START",0,IF(T1133=TRUE,N1132,INDIRECT("route!E1133")))</f>
        <v>141.80000000000001</v>
      </c>
      <c r="O1133" s="139" t="e">
        <f t="shared" ca="1" si="71"/>
        <v>#VALUE!</v>
      </c>
      <c r="P1133" s="139" t="e">
        <f t="shared" ca="1" si="72"/>
        <v>#VALUE!</v>
      </c>
      <c r="Q1133" s="161" t="e">
        <f t="shared" ca="1" si="73"/>
        <v>#VALUE!</v>
      </c>
      <c r="R1133" s="161" t="e">
        <f t="shared" ca="1" si="74"/>
        <v>#VALUE!</v>
      </c>
      <c r="S1133" s="161" t="e">
        <f t="shared" ca="1" si="75"/>
        <v>#VALUE!</v>
      </c>
      <c r="T1133" s="139" t="b">
        <f t="shared" ca="1" si="76"/>
        <v>1</v>
      </c>
      <c r="U1133" s="139">
        <v>1133</v>
      </c>
      <c r="V1133" s="139"/>
      <c r="W1133" s="141"/>
    </row>
    <row r="1134" spans="1:23" ht="12" customHeight="1" x14ac:dyDescent="0.3">
      <c r="A1134" s="156" t="str">
        <f t="array" aca="1" ref="A1134" ca="1">IF(INDIRECT("route!D1134")&gt;0,L1134,(""))</f>
        <v/>
      </c>
      <c r="B1134" s="156" t="str">
        <f t="array" aca="1" ref="B1134" ca="1">IF(INDIRECT("route!D1134")&gt;0,H1134,(""))</f>
        <v/>
      </c>
      <c r="C1134" s="157" t="str">
        <f t="shared" ca="1" si="79"/>
        <v xml:space="preserve"> </v>
      </c>
      <c r="D1134" s="140">
        <f t="array" aca="1" ref="D1134" ca="1">INDIRECT("route!E1134")</f>
        <v>0</v>
      </c>
      <c r="E1134" s="140" t="str">
        <f t="shared" ca="1" si="70"/>
        <v/>
      </c>
      <c r="F1134" s="158">
        <f t="shared" si="66"/>
        <v>12.777777777777779</v>
      </c>
      <c r="G1134" s="162">
        <f t="shared" ca="1" si="77"/>
        <v>0</v>
      </c>
      <c r="H1134" s="160" t="e">
        <f t="shared" ca="1" si="68"/>
        <v>#NUM!</v>
      </c>
      <c r="I1134" s="158">
        <f t="shared" si="67"/>
        <v>12.222222222222221</v>
      </c>
      <c r="J1134" s="162">
        <f t="shared" ca="1" si="78"/>
        <v>0</v>
      </c>
      <c r="K1134" s="162"/>
      <c r="L1134" s="160" t="e">
        <f t="shared" ca="1" si="69"/>
        <v>#NUM!</v>
      </c>
      <c r="M1134" s="158">
        <f t="array" aca="1" ref="M1134" ca="1">INDIRECT("route!E1134")-INDIRECT("route!E1133")</f>
        <v>0</v>
      </c>
      <c r="N1134" s="157">
        <f t="array" aca="1" ref="N1134" ca="1">IF(INDIRECT("route!D1134")="START",0,IF(T1134=TRUE,N1133,INDIRECT("route!E1134")))</f>
        <v>141.80000000000001</v>
      </c>
      <c r="O1134" s="139" t="e">
        <f t="shared" ca="1" si="71"/>
        <v>#VALUE!</v>
      </c>
      <c r="P1134" s="139" t="e">
        <f t="shared" ca="1" si="72"/>
        <v>#VALUE!</v>
      </c>
      <c r="Q1134" s="161" t="e">
        <f t="shared" ca="1" si="73"/>
        <v>#VALUE!</v>
      </c>
      <c r="R1134" s="161" t="e">
        <f t="shared" ca="1" si="74"/>
        <v>#VALUE!</v>
      </c>
      <c r="S1134" s="161" t="e">
        <f t="shared" ca="1" si="75"/>
        <v>#VALUE!</v>
      </c>
      <c r="T1134" s="139" t="b">
        <f t="shared" ca="1" si="76"/>
        <v>1</v>
      </c>
      <c r="U1134" s="139">
        <v>1134</v>
      </c>
      <c r="V1134" s="139"/>
      <c r="W1134" s="141"/>
    </row>
    <row r="1135" spans="1:23" ht="12" customHeight="1" x14ac:dyDescent="0.3">
      <c r="A1135" s="156" t="str">
        <f t="array" aca="1" ref="A1135" ca="1">IF(INDIRECT("route!D1135")&gt;0,L1135,(""))</f>
        <v/>
      </c>
      <c r="B1135" s="156" t="str">
        <f t="array" aca="1" ref="B1135" ca="1">IF(INDIRECT("route!D1135")&gt;0,H1135,(""))</f>
        <v/>
      </c>
      <c r="C1135" s="157" t="str">
        <f t="shared" ca="1" si="79"/>
        <v xml:space="preserve"> </v>
      </c>
      <c r="D1135" s="140">
        <f t="array" aca="1" ref="D1135" ca="1">INDIRECT("route!E1135")</f>
        <v>0</v>
      </c>
      <c r="E1135" s="140" t="str">
        <f t="shared" ca="1" si="70"/>
        <v/>
      </c>
      <c r="F1135" s="158">
        <f t="shared" si="66"/>
        <v>12.777777777777779</v>
      </c>
      <c r="G1135" s="162">
        <f t="shared" ca="1" si="77"/>
        <v>0</v>
      </c>
      <c r="H1135" s="160" t="e">
        <f t="shared" ca="1" si="68"/>
        <v>#NUM!</v>
      </c>
      <c r="I1135" s="158">
        <f t="shared" si="67"/>
        <v>12.222222222222221</v>
      </c>
      <c r="J1135" s="162">
        <f t="shared" ca="1" si="78"/>
        <v>0</v>
      </c>
      <c r="K1135" s="162"/>
      <c r="L1135" s="160" t="e">
        <f t="shared" ca="1" si="69"/>
        <v>#NUM!</v>
      </c>
      <c r="M1135" s="158">
        <f t="array" aca="1" ref="M1135" ca="1">INDIRECT("route!E1135")-INDIRECT("route!E1134")</f>
        <v>0</v>
      </c>
      <c r="N1135" s="157">
        <f t="array" aca="1" ref="N1135" ca="1">IF(INDIRECT("route!D1135")="START",0,IF(T1135=TRUE,N1134,INDIRECT("route!E1135")))</f>
        <v>141.80000000000001</v>
      </c>
      <c r="O1135" s="139" t="e">
        <f t="shared" ca="1" si="71"/>
        <v>#VALUE!</v>
      </c>
      <c r="P1135" s="139" t="e">
        <f t="shared" ca="1" si="72"/>
        <v>#VALUE!</v>
      </c>
      <c r="Q1135" s="161" t="e">
        <f t="shared" ca="1" si="73"/>
        <v>#VALUE!</v>
      </c>
      <c r="R1135" s="161" t="e">
        <f t="shared" ca="1" si="74"/>
        <v>#VALUE!</v>
      </c>
      <c r="S1135" s="161" t="e">
        <f t="shared" ca="1" si="75"/>
        <v>#VALUE!</v>
      </c>
      <c r="T1135" s="139" t="b">
        <f t="shared" ca="1" si="76"/>
        <v>1</v>
      </c>
      <c r="U1135" s="139">
        <v>1135</v>
      </c>
      <c r="V1135" s="139"/>
      <c r="W1135" s="141"/>
    </row>
    <row r="1136" spans="1:23" ht="12" customHeight="1" x14ac:dyDescent="0.3">
      <c r="A1136" s="156" t="str">
        <f t="array" aca="1" ref="A1136" ca="1">IF(INDIRECT("route!D1136")&gt;0,L1136,(""))</f>
        <v/>
      </c>
      <c r="B1136" s="156" t="str">
        <f t="array" aca="1" ref="B1136" ca="1">IF(INDIRECT("route!D1136")&gt;0,H1136,(""))</f>
        <v/>
      </c>
      <c r="C1136" s="157" t="str">
        <f t="shared" ca="1" si="79"/>
        <v xml:space="preserve"> </v>
      </c>
      <c r="D1136" s="140">
        <f t="array" aca="1" ref="D1136" ca="1">INDIRECT("route!E1136")</f>
        <v>0</v>
      </c>
      <c r="E1136" s="140" t="str">
        <f t="shared" ca="1" si="70"/>
        <v/>
      </c>
      <c r="F1136" s="158">
        <f t="shared" si="66"/>
        <v>12.777777777777779</v>
      </c>
      <c r="G1136" s="162">
        <f t="shared" ca="1" si="77"/>
        <v>0</v>
      </c>
      <c r="H1136" s="160" t="e">
        <f t="shared" ca="1" si="68"/>
        <v>#NUM!</v>
      </c>
      <c r="I1136" s="158">
        <f t="shared" si="67"/>
        <v>12.222222222222221</v>
      </c>
      <c r="J1136" s="162">
        <f t="shared" ca="1" si="78"/>
        <v>0</v>
      </c>
      <c r="K1136" s="162"/>
      <c r="L1136" s="160" t="e">
        <f t="shared" ca="1" si="69"/>
        <v>#NUM!</v>
      </c>
      <c r="M1136" s="158">
        <f t="array" aca="1" ref="M1136" ca="1">INDIRECT("route!E1136")-INDIRECT("route!E1135")</f>
        <v>0</v>
      </c>
      <c r="N1136" s="157">
        <f t="array" aca="1" ref="N1136" ca="1">IF(INDIRECT("route!D1136")="START",0,IF(T1136=TRUE,N1135,INDIRECT("route!E1136")))</f>
        <v>141.80000000000001</v>
      </c>
      <c r="O1136" s="139" t="e">
        <f t="shared" ca="1" si="71"/>
        <v>#VALUE!</v>
      </c>
      <c r="P1136" s="139" t="e">
        <f t="shared" ca="1" si="72"/>
        <v>#VALUE!</v>
      </c>
      <c r="Q1136" s="161" t="e">
        <f t="shared" ca="1" si="73"/>
        <v>#VALUE!</v>
      </c>
      <c r="R1136" s="161" t="e">
        <f t="shared" ca="1" si="74"/>
        <v>#VALUE!</v>
      </c>
      <c r="S1136" s="161" t="e">
        <f t="shared" ca="1" si="75"/>
        <v>#VALUE!</v>
      </c>
      <c r="T1136" s="139" t="b">
        <f t="shared" ca="1" si="76"/>
        <v>1</v>
      </c>
      <c r="U1136" s="139">
        <v>1136</v>
      </c>
      <c r="V1136" s="139"/>
      <c r="W1136" s="141"/>
    </row>
    <row r="1137" spans="1:23" ht="12" customHeight="1" x14ac:dyDescent="0.3">
      <c r="A1137" s="156" t="str">
        <f t="array" aca="1" ref="A1137" ca="1">IF(INDIRECT("route!D1137")&gt;0,L1137,(""))</f>
        <v/>
      </c>
      <c r="B1137" s="156" t="str">
        <f t="array" aca="1" ref="B1137" ca="1">IF(INDIRECT("route!D1137")&gt;0,H1137,(""))</f>
        <v/>
      </c>
      <c r="C1137" s="157" t="str">
        <f t="shared" ca="1" si="79"/>
        <v xml:space="preserve"> </v>
      </c>
      <c r="D1137" s="140">
        <f t="array" aca="1" ref="D1137" ca="1">INDIRECT("route!E1137")</f>
        <v>0</v>
      </c>
      <c r="E1137" s="140" t="str">
        <f t="shared" ca="1" si="70"/>
        <v/>
      </c>
      <c r="F1137" s="158">
        <f t="shared" si="66"/>
        <v>12.777777777777779</v>
      </c>
      <c r="G1137" s="162">
        <f t="shared" ca="1" si="77"/>
        <v>0</v>
      </c>
      <c r="H1137" s="160" t="e">
        <f t="shared" ca="1" si="68"/>
        <v>#NUM!</v>
      </c>
      <c r="I1137" s="158">
        <f t="shared" si="67"/>
        <v>12.222222222222221</v>
      </c>
      <c r="J1137" s="162">
        <f t="shared" ca="1" si="78"/>
        <v>0</v>
      </c>
      <c r="K1137" s="162"/>
      <c r="L1137" s="160" t="e">
        <f t="shared" ca="1" si="69"/>
        <v>#NUM!</v>
      </c>
      <c r="M1137" s="158">
        <f t="array" aca="1" ref="M1137" ca="1">INDIRECT("route!E1137")-INDIRECT("route!E1136")</f>
        <v>0</v>
      </c>
      <c r="N1137" s="157">
        <f t="array" aca="1" ref="N1137" ca="1">IF(INDIRECT("route!D1137")="START",0,IF(T1137=TRUE,N1136,INDIRECT("route!E1137")))</f>
        <v>141.80000000000001</v>
      </c>
      <c r="O1137" s="139" t="e">
        <f t="shared" ca="1" si="71"/>
        <v>#VALUE!</v>
      </c>
      <c r="P1137" s="139" t="e">
        <f t="shared" ca="1" si="72"/>
        <v>#VALUE!</v>
      </c>
      <c r="Q1137" s="161" t="e">
        <f t="shared" ca="1" si="73"/>
        <v>#VALUE!</v>
      </c>
      <c r="R1137" s="161" t="e">
        <f t="shared" ca="1" si="74"/>
        <v>#VALUE!</v>
      </c>
      <c r="S1137" s="161" t="e">
        <f t="shared" ca="1" si="75"/>
        <v>#VALUE!</v>
      </c>
      <c r="T1137" s="139" t="b">
        <f t="shared" ca="1" si="76"/>
        <v>1</v>
      </c>
      <c r="U1137" s="139">
        <v>1137</v>
      </c>
      <c r="V1137" s="139"/>
      <c r="W1137" s="141"/>
    </row>
    <row r="1138" spans="1:23" ht="12" customHeight="1" x14ac:dyDescent="0.3">
      <c r="A1138" s="156" t="str">
        <f t="array" aca="1" ref="A1138" ca="1">IF(INDIRECT("route!D1138")&gt;0,L1138,(""))</f>
        <v/>
      </c>
      <c r="B1138" s="156" t="str">
        <f t="array" aca="1" ref="B1138" ca="1">IF(INDIRECT("route!D1138")&gt;0,H1138,(""))</f>
        <v/>
      </c>
      <c r="C1138" s="157" t="str">
        <f t="shared" ca="1" si="79"/>
        <v xml:space="preserve"> </v>
      </c>
      <c r="D1138" s="140">
        <f t="array" aca="1" ref="D1138" ca="1">INDIRECT("route!E1138")</f>
        <v>0</v>
      </c>
      <c r="E1138" s="140" t="str">
        <f t="shared" ca="1" si="70"/>
        <v/>
      </c>
      <c r="F1138" s="158">
        <f t="shared" si="66"/>
        <v>12.777777777777779</v>
      </c>
      <c r="G1138" s="162">
        <f t="shared" ca="1" si="77"/>
        <v>0</v>
      </c>
      <c r="H1138" s="160" t="e">
        <f t="shared" ca="1" si="68"/>
        <v>#NUM!</v>
      </c>
      <c r="I1138" s="158">
        <f t="shared" si="67"/>
        <v>12.222222222222221</v>
      </c>
      <c r="J1138" s="162">
        <f t="shared" ca="1" si="78"/>
        <v>0</v>
      </c>
      <c r="K1138" s="162"/>
      <c r="L1138" s="160" t="e">
        <f t="shared" ca="1" si="69"/>
        <v>#NUM!</v>
      </c>
      <c r="M1138" s="158">
        <f t="array" aca="1" ref="M1138" ca="1">INDIRECT("route!E1138")-INDIRECT("route!E1137")</f>
        <v>0</v>
      </c>
      <c r="N1138" s="157">
        <f t="array" aca="1" ref="N1138" ca="1">IF(INDIRECT("route!D1138")="START",0,IF(T1138=TRUE,N1137,INDIRECT("route!E1138")))</f>
        <v>141.80000000000001</v>
      </c>
      <c r="O1138" s="139" t="e">
        <f t="shared" ca="1" si="71"/>
        <v>#VALUE!</v>
      </c>
      <c r="P1138" s="139" t="e">
        <f t="shared" ca="1" si="72"/>
        <v>#VALUE!</v>
      </c>
      <c r="Q1138" s="161" t="e">
        <f t="shared" ca="1" si="73"/>
        <v>#VALUE!</v>
      </c>
      <c r="R1138" s="161" t="e">
        <f t="shared" ca="1" si="74"/>
        <v>#VALUE!</v>
      </c>
      <c r="S1138" s="161" t="e">
        <f t="shared" ca="1" si="75"/>
        <v>#VALUE!</v>
      </c>
      <c r="T1138" s="139" t="b">
        <f t="shared" ca="1" si="76"/>
        <v>1</v>
      </c>
      <c r="U1138" s="139">
        <v>1138</v>
      </c>
      <c r="V1138" s="139"/>
      <c r="W1138" s="141"/>
    </row>
    <row r="1139" spans="1:23" ht="12" customHeight="1" x14ac:dyDescent="0.3">
      <c r="A1139" s="156" t="str">
        <f t="array" aca="1" ref="A1139" ca="1">IF(INDIRECT("route!D1139")&gt;0,L1139,(""))</f>
        <v/>
      </c>
      <c r="B1139" s="156" t="str">
        <f t="array" aca="1" ref="B1139" ca="1">IF(INDIRECT("route!D1139")&gt;0,H1139,(""))</f>
        <v/>
      </c>
      <c r="C1139" s="157" t="str">
        <f t="shared" ca="1" si="79"/>
        <v xml:space="preserve"> </v>
      </c>
      <c r="D1139" s="140">
        <f t="array" aca="1" ref="D1139" ca="1">INDIRECT("route!E1139")</f>
        <v>0</v>
      </c>
      <c r="E1139" s="140" t="str">
        <f t="shared" ca="1" si="70"/>
        <v/>
      </c>
      <c r="F1139" s="158">
        <f t="shared" si="66"/>
        <v>12.777777777777779</v>
      </c>
      <c r="G1139" s="162">
        <f t="shared" ca="1" si="77"/>
        <v>0</v>
      </c>
      <c r="H1139" s="160" t="e">
        <f t="shared" ca="1" si="68"/>
        <v>#NUM!</v>
      </c>
      <c r="I1139" s="158">
        <f t="shared" si="67"/>
        <v>12.222222222222221</v>
      </c>
      <c r="J1139" s="162">
        <f t="shared" ca="1" si="78"/>
        <v>0</v>
      </c>
      <c r="K1139" s="162"/>
      <c r="L1139" s="160" t="e">
        <f t="shared" ca="1" si="69"/>
        <v>#NUM!</v>
      </c>
      <c r="M1139" s="158">
        <f t="array" aca="1" ref="M1139" ca="1">INDIRECT("route!E1139")-INDIRECT("route!E1138")</f>
        <v>0</v>
      </c>
      <c r="N1139" s="157">
        <f t="array" aca="1" ref="N1139" ca="1">IF(INDIRECT("route!D1139")="START",0,IF(T1139=TRUE,N1138,INDIRECT("route!E1139")))</f>
        <v>141.80000000000001</v>
      </c>
      <c r="O1139" s="139" t="e">
        <f t="shared" ca="1" si="71"/>
        <v>#VALUE!</v>
      </c>
      <c r="P1139" s="139" t="e">
        <f t="shared" ca="1" si="72"/>
        <v>#VALUE!</v>
      </c>
      <c r="Q1139" s="161" t="e">
        <f t="shared" ca="1" si="73"/>
        <v>#VALUE!</v>
      </c>
      <c r="R1139" s="161" t="e">
        <f t="shared" ca="1" si="74"/>
        <v>#VALUE!</v>
      </c>
      <c r="S1139" s="161" t="e">
        <f t="shared" ca="1" si="75"/>
        <v>#VALUE!</v>
      </c>
      <c r="T1139" s="139" t="b">
        <f t="shared" ca="1" si="76"/>
        <v>1</v>
      </c>
      <c r="U1139" s="139">
        <v>1139</v>
      </c>
      <c r="V1139" s="139"/>
      <c r="W1139" s="141"/>
    </row>
    <row r="1140" spans="1:23" ht="12" customHeight="1" x14ac:dyDescent="0.3">
      <c r="A1140" s="156" t="str">
        <f t="array" aca="1" ref="A1140" ca="1">IF(INDIRECT("route!D1140")&gt;0,L1140,(""))</f>
        <v/>
      </c>
      <c r="B1140" s="156" t="str">
        <f t="array" aca="1" ref="B1140" ca="1">IF(INDIRECT("route!D1140")&gt;0,H1140,(""))</f>
        <v/>
      </c>
      <c r="C1140" s="157" t="str">
        <f t="shared" ca="1" si="79"/>
        <v xml:space="preserve"> </v>
      </c>
      <c r="D1140" s="140">
        <f t="array" aca="1" ref="D1140" ca="1">INDIRECT("route!E1140")</f>
        <v>0</v>
      </c>
      <c r="E1140" s="140" t="str">
        <f t="shared" ca="1" si="70"/>
        <v/>
      </c>
      <c r="F1140" s="158">
        <f t="shared" si="66"/>
        <v>12.777777777777779</v>
      </c>
      <c r="G1140" s="162">
        <f t="shared" ca="1" si="77"/>
        <v>0</v>
      </c>
      <c r="H1140" s="160" t="e">
        <f t="shared" ca="1" si="68"/>
        <v>#NUM!</v>
      </c>
      <c r="I1140" s="158">
        <f t="shared" si="67"/>
        <v>12.222222222222221</v>
      </c>
      <c r="J1140" s="162">
        <f t="shared" ca="1" si="78"/>
        <v>0</v>
      </c>
      <c r="K1140" s="162"/>
      <c r="L1140" s="160" t="e">
        <f t="shared" ca="1" si="69"/>
        <v>#NUM!</v>
      </c>
      <c r="M1140" s="158">
        <f t="array" aca="1" ref="M1140" ca="1">INDIRECT("route!E1140")-INDIRECT("route!E1139")</f>
        <v>0</v>
      </c>
      <c r="N1140" s="157">
        <f t="array" aca="1" ref="N1140" ca="1">IF(INDIRECT("route!D1140")="START",0,IF(T1140=TRUE,N1139,INDIRECT("route!E1140")))</f>
        <v>141.80000000000001</v>
      </c>
      <c r="O1140" s="139" t="e">
        <f t="shared" ca="1" si="71"/>
        <v>#VALUE!</v>
      </c>
      <c r="P1140" s="139" t="e">
        <f t="shared" ca="1" si="72"/>
        <v>#VALUE!</v>
      </c>
      <c r="Q1140" s="161" t="e">
        <f t="shared" ca="1" si="73"/>
        <v>#VALUE!</v>
      </c>
      <c r="R1140" s="161" t="e">
        <f t="shared" ca="1" si="74"/>
        <v>#VALUE!</v>
      </c>
      <c r="S1140" s="161" t="e">
        <f t="shared" ca="1" si="75"/>
        <v>#VALUE!</v>
      </c>
      <c r="T1140" s="139" t="b">
        <f t="shared" ca="1" si="76"/>
        <v>1</v>
      </c>
      <c r="U1140" s="139">
        <v>1140</v>
      </c>
      <c r="V1140" s="139"/>
      <c r="W1140" s="141"/>
    </row>
    <row r="1141" spans="1:23" ht="12" customHeight="1" x14ac:dyDescent="0.3">
      <c r="A1141" s="156" t="str">
        <f t="array" aca="1" ref="A1141" ca="1">IF(INDIRECT("route!D1141")&gt;0,L1141,(""))</f>
        <v/>
      </c>
      <c r="B1141" s="156" t="str">
        <f t="array" aca="1" ref="B1141" ca="1">IF(INDIRECT("route!D1141")&gt;0,H1141,(""))</f>
        <v/>
      </c>
      <c r="C1141" s="157" t="str">
        <f t="shared" ca="1" si="79"/>
        <v xml:space="preserve"> </v>
      </c>
      <c r="D1141" s="140">
        <f t="array" aca="1" ref="D1141" ca="1">INDIRECT("route!E1141")</f>
        <v>0</v>
      </c>
      <c r="E1141" s="140" t="str">
        <f t="shared" ca="1" si="70"/>
        <v/>
      </c>
      <c r="F1141" s="158">
        <f t="shared" si="66"/>
        <v>12.777777777777779</v>
      </c>
      <c r="G1141" s="162">
        <f t="shared" ca="1" si="77"/>
        <v>0</v>
      </c>
      <c r="H1141" s="160" t="e">
        <f t="shared" ca="1" si="68"/>
        <v>#NUM!</v>
      </c>
      <c r="I1141" s="158">
        <f t="shared" si="67"/>
        <v>12.222222222222221</v>
      </c>
      <c r="J1141" s="162">
        <f t="shared" ca="1" si="78"/>
        <v>0</v>
      </c>
      <c r="K1141" s="162"/>
      <c r="L1141" s="160" t="e">
        <f t="shared" ca="1" si="69"/>
        <v>#NUM!</v>
      </c>
      <c r="M1141" s="158">
        <f t="array" aca="1" ref="M1141" ca="1">INDIRECT("route!E1141")-INDIRECT("route!E1140")</f>
        <v>0</v>
      </c>
      <c r="N1141" s="157">
        <f t="array" aca="1" ref="N1141" ca="1">IF(INDIRECT("route!D1141")="START",0,IF(T1141=TRUE,N1140,INDIRECT("route!E1141")))</f>
        <v>141.80000000000001</v>
      </c>
      <c r="O1141" s="139" t="e">
        <f t="shared" ca="1" si="71"/>
        <v>#VALUE!</v>
      </c>
      <c r="P1141" s="139" t="e">
        <f t="shared" ca="1" si="72"/>
        <v>#VALUE!</v>
      </c>
      <c r="Q1141" s="161" t="e">
        <f t="shared" ca="1" si="73"/>
        <v>#VALUE!</v>
      </c>
      <c r="R1141" s="161" t="e">
        <f t="shared" ca="1" si="74"/>
        <v>#VALUE!</v>
      </c>
      <c r="S1141" s="161" t="e">
        <f t="shared" ca="1" si="75"/>
        <v>#VALUE!</v>
      </c>
      <c r="T1141" s="139" t="b">
        <f t="shared" ca="1" si="76"/>
        <v>1</v>
      </c>
      <c r="U1141" s="139">
        <v>1141</v>
      </c>
      <c r="V1141" s="139"/>
      <c r="W1141" s="141"/>
    </row>
    <row r="1142" spans="1:23" ht="12" customHeight="1" x14ac:dyDescent="0.3">
      <c r="A1142" s="156" t="str">
        <f t="array" aca="1" ref="A1142" ca="1">IF(INDIRECT("route!D1142")&gt;0,L1142,(""))</f>
        <v/>
      </c>
      <c r="B1142" s="156" t="str">
        <f t="array" aca="1" ref="B1142" ca="1">IF(INDIRECT("route!D1142")&gt;0,H1142,(""))</f>
        <v/>
      </c>
      <c r="C1142" s="157" t="str">
        <f t="shared" ca="1" si="79"/>
        <v xml:space="preserve"> </v>
      </c>
      <c r="D1142" s="140">
        <f t="array" aca="1" ref="D1142" ca="1">INDIRECT("route!E1142")</f>
        <v>0</v>
      </c>
      <c r="E1142" s="140" t="str">
        <f t="shared" ca="1" si="70"/>
        <v/>
      </c>
      <c r="F1142" s="158">
        <f t="shared" si="66"/>
        <v>12.777777777777779</v>
      </c>
      <c r="G1142" s="162">
        <f t="shared" ca="1" si="77"/>
        <v>0</v>
      </c>
      <c r="H1142" s="160" t="e">
        <f t="shared" ca="1" si="68"/>
        <v>#NUM!</v>
      </c>
      <c r="I1142" s="158">
        <f t="shared" si="67"/>
        <v>12.222222222222221</v>
      </c>
      <c r="J1142" s="162">
        <f t="shared" ca="1" si="78"/>
        <v>0</v>
      </c>
      <c r="K1142" s="162"/>
      <c r="L1142" s="160" t="e">
        <f t="shared" ca="1" si="69"/>
        <v>#NUM!</v>
      </c>
      <c r="M1142" s="158">
        <f t="array" aca="1" ref="M1142" ca="1">INDIRECT("route!E1142")-INDIRECT("route!E1141")</f>
        <v>0</v>
      </c>
      <c r="N1142" s="157">
        <f t="array" aca="1" ref="N1142" ca="1">IF(INDIRECT("route!D1142")="START",0,IF(T1142=TRUE,N1141,INDIRECT("route!E1142")))</f>
        <v>141.80000000000001</v>
      </c>
      <c r="O1142" s="139" t="e">
        <f t="shared" ca="1" si="71"/>
        <v>#VALUE!</v>
      </c>
      <c r="P1142" s="139" t="e">
        <f t="shared" ca="1" si="72"/>
        <v>#VALUE!</v>
      </c>
      <c r="Q1142" s="161" t="e">
        <f t="shared" ca="1" si="73"/>
        <v>#VALUE!</v>
      </c>
      <c r="R1142" s="161" t="e">
        <f t="shared" ca="1" si="74"/>
        <v>#VALUE!</v>
      </c>
      <c r="S1142" s="161" t="e">
        <f t="shared" ca="1" si="75"/>
        <v>#VALUE!</v>
      </c>
      <c r="T1142" s="139" t="b">
        <f t="shared" ca="1" si="76"/>
        <v>1</v>
      </c>
      <c r="U1142" s="139">
        <v>1142</v>
      </c>
      <c r="V1142" s="139"/>
      <c r="W1142" s="141"/>
    </row>
    <row r="1143" spans="1:23" ht="12" customHeight="1" x14ac:dyDescent="0.3">
      <c r="A1143" s="156" t="str">
        <f t="array" aca="1" ref="A1143" ca="1">IF(INDIRECT("route!D1143")&gt;0,L1143,(""))</f>
        <v/>
      </c>
      <c r="B1143" s="156" t="str">
        <f t="array" aca="1" ref="B1143" ca="1">IF(INDIRECT("route!D1143")&gt;0,H1143,(""))</f>
        <v/>
      </c>
      <c r="C1143" s="157" t="str">
        <f t="shared" ca="1" si="79"/>
        <v xml:space="preserve"> </v>
      </c>
      <c r="D1143" s="140">
        <f t="array" aca="1" ref="D1143" ca="1">INDIRECT("route!E1143")</f>
        <v>0</v>
      </c>
      <c r="E1143" s="140" t="str">
        <f t="shared" ca="1" si="70"/>
        <v/>
      </c>
      <c r="F1143" s="158">
        <f t="shared" si="66"/>
        <v>12.777777777777779</v>
      </c>
      <c r="G1143" s="162">
        <f t="shared" ca="1" si="77"/>
        <v>0</v>
      </c>
      <c r="H1143" s="160" t="e">
        <f t="shared" ca="1" si="68"/>
        <v>#NUM!</v>
      </c>
      <c r="I1143" s="158">
        <f t="shared" si="67"/>
        <v>12.222222222222221</v>
      </c>
      <c r="J1143" s="162">
        <f t="shared" ca="1" si="78"/>
        <v>0</v>
      </c>
      <c r="K1143" s="162"/>
      <c r="L1143" s="160" t="e">
        <f t="shared" ca="1" si="69"/>
        <v>#NUM!</v>
      </c>
      <c r="M1143" s="158">
        <f t="array" aca="1" ref="M1143" ca="1">INDIRECT("route!E1143")-INDIRECT("route!E1142")</f>
        <v>0</v>
      </c>
      <c r="N1143" s="157">
        <f t="array" aca="1" ref="N1143" ca="1">IF(INDIRECT("route!D1143")="START",0,IF(T1143=TRUE,N1142,INDIRECT("route!E1143")))</f>
        <v>141.80000000000001</v>
      </c>
      <c r="O1143" s="139" t="e">
        <f t="shared" ca="1" si="71"/>
        <v>#VALUE!</v>
      </c>
      <c r="P1143" s="139" t="e">
        <f t="shared" ca="1" si="72"/>
        <v>#VALUE!</v>
      </c>
      <c r="Q1143" s="161" t="e">
        <f t="shared" ca="1" si="73"/>
        <v>#VALUE!</v>
      </c>
      <c r="R1143" s="161" t="e">
        <f t="shared" ca="1" si="74"/>
        <v>#VALUE!</v>
      </c>
      <c r="S1143" s="161" t="e">
        <f t="shared" ca="1" si="75"/>
        <v>#VALUE!</v>
      </c>
      <c r="T1143" s="139" t="b">
        <f t="shared" ca="1" si="76"/>
        <v>1</v>
      </c>
      <c r="U1143" s="139">
        <v>1143</v>
      </c>
      <c r="V1143" s="139"/>
      <c r="W1143" s="141"/>
    </row>
    <row r="1144" spans="1:23" ht="12" customHeight="1" x14ac:dyDescent="0.3">
      <c r="A1144" s="156" t="str">
        <f t="array" aca="1" ref="A1144" ca="1">IF(INDIRECT("route!D1144")&gt;0,L1144,(""))</f>
        <v/>
      </c>
      <c r="B1144" s="156" t="str">
        <f t="array" aca="1" ref="B1144" ca="1">IF(INDIRECT("route!D1144")&gt;0,H1144,(""))</f>
        <v/>
      </c>
      <c r="C1144" s="157" t="str">
        <f t="shared" ca="1" si="79"/>
        <v xml:space="preserve"> </v>
      </c>
      <c r="D1144" s="140">
        <f t="array" aca="1" ref="D1144" ca="1">INDIRECT("route!E1144")</f>
        <v>0</v>
      </c>
      <c r="E1144" s="140" t="str">
        <f t="shared" ca="1" si="70"/>
        <v/>
      </c>
      <c r="F1144" s="158">
        <f t="shared" si="66"/>
        <v>12.777777777777779</v>
      </c>
      <c r="G1144" s="162">
        <f t="shared" ca="1" si="77"/>
        <v>0</v>
      </c>
      <c r="H1144" s="160" t="e">
        <f t="shared" ca="1" si="68"/>
        <v>#NUM!</v>
      </c>
      <c r="I1144" s="158">
        <f t="shared" si="67"/>
        <v>12.222222222222221</v>
      </c>
      <c r="J1144" s="162">
        <f t="shared" ca="1" si="78"/>
        <v>0</v>
      </c>
      <c r="K1144" s="162"/>
      <c r="L1144" s="160" t="e">
        <f t="shared" ca="1" si="69"/>
        <v>#NUM!</v>
      </c>
      <c r="M1144" s="158">
        <f t="array" aca="1" ref="M1144" ca="1">INDIRECT("route!E1144")-INDIRECT("route!E1143")</f>
        <v>0</v>
      </c>
      <c r="N1144" s="157">
        <f t="array" aca="1" ref="N1144" ca="1">IF(INDIRECT("route!D1144")="START",0,IF(T1144=TRUE,N1143,INDIRECT("route!E1144")))</f>
        <v>141.80000000000001</v>
      </c>
      <c r="O1144" s="139" t="e">
        <f t="shared" ca="1" si="71"/>
        <v>#VALUE!</v>
      </c>
      <c r="P1144" s="139" t="e">
        <f t="shared" ca="1" si="72"/>
        <v>#VALUE!</v>
      </c>
      <c r="Q1144" s="161" t="e">
        <f t="shared" ca="1" si="73"/>
        <v>#VALUE!</v>
      </c>
      <c r="R1144" s="161" t="e">
        <f t="shared" ca="1" si="74"/>
        <v>#VALUE!</v>
      </c>
      <c r="S1144" s="161" t="e">
        <f t="shared" ca="1" si="75"/>
        <v>#VALUE!</v>
      </c>
      <c r="T1144" s="139" t="b">
        <f t="shared" ca="1" si="76"/>
        <v>1</v>
      </c>
      <c r="U1144" s="139">
        <v>1144</v>
      </c>
      <c r="V1144" s="139"/>
      <c r="W1144" s="141"/>
    </row>
    <row r="1145" spans="1:23" ht="12" customHeight="1" x14ac:dyDescent="0.3">
      <c r="A1145" s="156" t="str">
        <f t="array" aca="1" ref="A1145" ca="1">IF(INDIRECT("route!D1145")&gt;0,L1145,(""))</f>
        <v/>
      </c>
      <c r="B1145" s="156" t="str">
        <f t="array" aca="1" ref="B1145" ca="1">IF(INDIRECT("route!D1145")&gt;0,H1145,(""))</f>
        <v/>
      </c>
      <c r="C1145" s="157" t="str">
        <f t="shared" ca="1" si="79"/>
        <v xml:space="preserve"> </v>
      </c>
      <c r="D1145" s="140">
        <f t="array" aca="1" ref="D1145" ca="1">INDIRECT("route!E1145")</f>
        <v>0</v>
      </c>
      <c r="E1145" s="140" t="str">
        <f t="shared" ca="1" si="70"/>
        <v/>
      </c>
      <c r="F1145" s="158">
        <f t="shared" si="66"/>
        <v>12.777777777777779</v>
      </c>
      <c r="G1145" s="162">
        <f t="shared" ca="1" si="77"/>
        <v>0</v>
      </c>
      <c r="H1145" s="160" t="e">
        <f t="shared" ca="1" si="68"/>
        <v>#NUM!</v>
      </c>
      <c r="I1145" s="158">
        <f t="shared" si="67"/>
        <v>12.222222222222221</v>
      </c>
      <c r="J1145" s="162">
        <f t="shared" ca="1" si="78"/>
        <v>0</v>
      </c>
      <c r="K1145" s="162"/>
      <c r="L1145" s="160" t="e">
        <f t="shared" ca="1" si="69"/>
        <v>#NUM!</v>
      </c>
      <c r="M1145" s="158">
        <f t="array" aca="1" ref="M1145" ca="1">INDIRECT("route!E1145")-INDIRECT("route!E1144")</f>
        <v>0</v>
      </c>
      <c r="N1145" s="157">
        <f t="array" aca="1" ref="N1145" ca="1">IF(INDIRECT("route!D1145")="START",0,IF(T1145=TRUE,N1144,INDIRECT("route!E1145")))</f>
        <v>141.80000000000001</v>
      </c>
      <c r="O1145" s="139" t="e">
        <f t="shared" ca="1" si="71"/>
        <v>#VALUE!</v>
      </c>
      <c r="P1145" s="139" t="e">
        <f t="shared" ca="1" si="72"/>
        <v>#VALUE!</v>
      </c>
      <c r="Q1145" s="161" t="e">
        <f t="shared" ca="1" si="73"/>
        <v>#VALUE!</v>
      </c>
      <c r="R1145" s="161" t="e">
        <f t="shared" ca="1" si="74"/>
        <v>#VALUE!</v>
      </c>
      <c r="S1145" s="161" t="e">
        <f t="shared" ca="1" si="75"/>
        <v>#VALUE!</v>
      </c>
      <c r="T1145" s="139" t="b">
        <f t="shared" ca="1" si="76"/>
        <v>1</v>
      </c>
      <c r="U1145" s="139">
        <v>1145</v>
      </c>
      <c r="V1145" s="139"/>
      <c r="W1145" s="141"/>
    </row>
    <row r="1146" spans="1:23" ht="12" customHeight="1" x14ac:dyDescent="0.3">
      <c r="A1146" s="156" t="str">
        <f t="array" aca="1" ref="A1146" ca="1">IF(INDIRECT("route!D1146")&gt;0,L1146,(""))</f>
        <v/>
      </c>
      <c r="B1146" s="156" t="str">
        <f t="array" aca="1" ref="B1146" ca="1">IF(INDIRECT("route!D1146")&gt;0,H1146,(""))</f>
        <v/>
      </c>
      <c r="C1146" s="157" t="str">
        <f t="shared" ca="1" si="79"/>
        <v xml:space="preserve"> </v>
      </c>
      <c r="D1146" s="140">
        <f t="array" aca="1" ref="D1146" ca="1">INDIRECT("route!E1146")</f>
        <v>0</v>
      </c>
      <c r="E1146" s="140" t="str">
        <f t="shared" ca="1" si="70"/>
        <v/>
      </c>
      <c r="F1146" s="158">
        <f t="shared" si="66"/>
        <v>12.777777777777779</v>
      </c>
      <c r="G1146" s="162">
        <f t="shared" ca="1" si="77"/>
        <v>0</v>
      </c>
      <c r="H1146" s="160" t="e">
        <f t="shared" ca="1" si="68"/>
        <v>#NUM!</v>
      </c>
      <c r="I1146" s="158">
        <f t="shared" si="67"/>
        <v>12.222222222222221</v>
      </c>
      <c r="J1146" s="162">
        <f t="shared" ca="1" si="78"/>
        <v>0</v>
      </c>
      <c r="K1146" s="162"/>
      <c r="L1146" s="160" t="e">
        <f t="shared" ca="1" si="69"/>
        <v>#NUM!</v>
      </c>
      <c r="M1146" s="158">
        <f t="array" aca="1" ref="M1146" ca="1">INDIRECT("route!E1146")-INDIRECT("route!E1145")</f>
        <v>0</v>
      </c>
      <c r="N1146" s="157">
        <f t="array" aca="1" ref="N1146" ca="1">IF(INDIRECT("route!D1146")="START",0,IF(T1146=TRUE,N1145,INDIRECT("route!E1146")))</f>
        <v>141.80000000000001</v>
      </c>
      <c r="O1146" s="139" t="e">
        <f t="shared" ca="1" si="71"/>
        <v>#VALUE!</v>
      </c>
      <c r="P1146" s="139" t="e">
        <f t="shared" ca="1" si="72"/>
        <v>#VALUE!</v>
      </c>
      <c r="Q1146" s="161" t="e">
        <f t="shared" ca="1" si="73"/>
        <v>#VALUE!</v>
      </c>
      <c r="R1146" s="161" t="e">
        <f t="shared" ca="1" si="74"/>
        <v>#VALUE!</v>
      </c>
      <c r="S1146" s="161" t="e">
        <f t="shared" ca="1" si="75"/>
        <v>#VALUE!</v>
      </c>
      <c r="T1146" s="139" t="b">
        <f t="shared" ca="1" si="76"/>
        <v>1</v>
      </c>
      <c r="U1146" s="139">
        <v>1146</v>
      </c>
      <c r="V1146" s="139"/>
      <c r="W1146" s="141"/>
    </row>
    <row r="1147" spans="1:23" ht="12" customHeight="1" x14ac:dyDescent="0.3">
      <c r="A1147" s="156" t="str">
        <f t="array" aca="1" ref="A1147" ca="1">IF(INDIRECT("route!D1147")&gt;0,L1147,(""))</f>
        <v/>
      </c>
      <c r="B1147" s="156" t="str">
        <f t="array" aca="1" ref="B1147" ca="1">IF(INDIRECT("route!D1147")&gt;0,H1147,(""))</f>
        <v/>
      </c>
      <c r="C1147" s="157" t="str">
        <f t="shared" ca="1" si="79"/>
        <v xml:space="preserve"> </v>
      </c>
      <c r="D1147" s="140">
        <f t="array" aca="1" ref="D1147" ca="1">INDIRECT("route!E1147")</f>
        <v>0</v>
      </c>
      <c r="E1147" s="140" t="str">
        <f t="shared" ca="1" si="70"/>
        <v/>
      </c>
      <c r="F1147" s="158">
        <f t="shared" si="66"/>
        <v>12.777777777777779</v>
      </c>
      <c r="G1147" s="162">
        <f t="shared" ca="1" si="77"/>
        <v>0</v>
      </c>
      <c r="H1147" s="160" t="e">
        <f t="shared" ca="1" si="68"/>
        <v>#NUM!</v>
      </c>
      <c r="I1147" s="158">
        <f t="shared" si="67"/>
        <v>12.222222222222221</v>
      </c>
      <c r="J1147" s="162">
        <f t="shared" ca="1" si="78"/>
        <v>0</v>
      </c>
      <c r="K1147" s="162"/>
      <c r="L1147" s="160" t="e">
        <f t="shared" ca="1" si="69"/>
        <v>#NUM!</v>
      </c>
      <c r="M1147" s="158">
        <f t="array" aca="1" ref="M1147" ca="1">INDIRECT("route!E1147")-INDIRECT("route!E1146")</f>
        <v>0</v>
      </c>
      <c r="N1147" s="157">
        <f t="array" aca="1" ref="N1147" ca="1">IF(INDIRECT("route!D1147")="START",0,IF(T1147=TRUE,N1146,INDIRECT("route!E1147")))</f>
        <v>141.80000000000001</v>
      </c>
      <c r="O1147" s="139" t="e">
        <f t="shared" ca="1" si="71"/>
        <v>#VALUE!</v>
      </c>
      <c r="P1147" s="139" t="e">
        <f t="shared" ca="1" si="72"/>
        <v>#VALUE!</v>
      </c>
      <c r="Q1147" s="161" t="e">
        <f t="shared" ca="1" si="73"/>
        <v>#VALUE!</v>
      </c>
      <c r="R1147" s="161" t="e">
        <f t="shared" ca="1" si="74"/>
        <v>#VALUE!</v>
      </c>
      <c r="S1147" s="161" t="e">
        <f t="shared" ca="1" si="75"/>
        <v>#VALUE!</v>
      </c>
      <c r="T1147" s="139" t="b">
        <f t="shared" ca="1" si="76"/>
        <v>1</v>
      </c>
      <c r="U1147" s="139">
        <v>1147</v>
      </c>
      <c r="V1147" s="139"/>
      <c r="W1147" s="141"/>
    </row>
    <row r="1148" spans="1:23" ht="12" customHeight="1" x14ac:dyDescent="0.3">
      <c r="A1148" s="156" t="str">
        <f t="array" aca="1" ref="A1148" ca="1">IF(INDIRECT("route!D1148")&gt;0,L1148,(""))</f>
        <v/>
      </c>
      <c r="B1148" s="156" t="str">
        <f t="array" aca="1" ref="B1148" ca="1">IF(INDIRECT("route!D1148")&gt;0,H1148,(""))</f>
        <v/>
      </c>
      <c r="C1148" s="157" t="str">
        <f t="shared" ca="1" si="79"/>
        <v xml:space="preserve"> </v>
      </c>
      <c r="D1148" s="140">
        <f t="array" aca="1" ref="D1148" ca="1">INDIRECT("route!E1148")</f>
        <v>0</v>
      </c>
      <c r="E1148" s="140" t="str">
        <f t="shared" ca="1" si="70"/>
        <v/>
      </c>
      <c r="F1148" s="158">
        <f t="shared" si="66"/>
        <v>12.777777777777779</v>
      </c>
      <c r="G1148" s="162">
        <f t="shared" ca="1" si="77"/>
        <v>0</v>
      </c>
      <c r="H1148" s="160" t="e">
        <f t="shared" ca="1" si="68"/>
        <v>#NUM!</v>
      </c>
      <c r="I1148" s="158">
        <f t="shared" si="67"/>
        <v>12.222222222222221</v>
      </c>
      <c r="J1148" s="162">
        <f t="shared" ca="1" si="78"/>
        <v>0</v>
      </c>
      <c r="K1148" s="162"/>
      <c r="L1148" s="160" t="e">
        <f t="shared" ca="1" si="69"/>
        <v>#NUM!</v>
      </c>
      <c r="M1148" s="158">
        <f t="array" aca="1" ref="M1148" ca="1">INDIRECT("route!E1148")-INDIRECT("route!E1147")</f>
        <v>0</v>
      </c>
      <c r="N1148" s="157">
        <f t="array" aca="1" ref="N1148" ca="1">IF(INDIRECT("route!D1148")="START",0,IF(T1148=TRUE,N1147,INDIRECT("route!E1148")))</f>
        <v>141.80000000000001</v>
      </c>
      <c r="O1148" s="139" t="e">
        <f t="shared" ca="1" si="71"/>
        <v>#VALUE!</v>
      </c>
      <c r="P1148" s="139" t="e">
        <f t="shared" ca="1" si="72"/>
        <v>#VALUE!</v>
      </c>
      <c r="Q1148" s="161" t="e">
        <f t="shared" ca="1" si="73"/>
        <v>#VALUE!</v>
      </c>
      <c r="R1148" s="161" t="e">
        <f t="shared" ca="1" si="74"/>
        <v>#VALUE!</v>
      </c>
      <c r="S1148" s="161" t="e">
        <f t="shared" ca="1" si="75"/>
        <v>#VALUE!</v>
      </c>
      <c r="T1148" s="139" t="b">
        <f t="shared" ca="1" si="76"/>
        <v>1</v>
      </c>
      <c r="U1148" s="139">
        <v>1148</v>
      </c>
      <c r="V1148" s="139"/>
      <c r="W1148" s="141"/>
    </row>
    <row r="1149" spans="1:23" ht="12" customHeight="1" x14ac:dyDescent="0.3">
      <c r="A1149" s="156" t="str">
        <f t="array" aca="1" ref="A1149" ca="1">IF(INDIRECT("route!D1149")&gt;0,L1149,(""))</f>
        <v/>
      </c>
      <c r="B1149" s="156" t="str">
        <f t="array" aca="1" ref="B1149" ca="1">IF(INDIRECT("route!D1149")&gt;0,H1149,(""))</f>
        <v/>
      </c>
      <c r="C1149" s="157" t="str">
        <f t="shared" ca="1" si="79"/>
        <v xml:space="preserve"> </v>
      </c>
      <c r="D1149" s="140">
        <f t="array" aca="1" ref="D1149" ca="1">INDIRECT("route!E1149")</f>
        <v>0</v>
      </c>
      <c r="E1149" s="140" t="str">
        <f t="shared" ca="1" si="70"/>
        <v/>
      </c>
      <c r="F1149" s="158">
        <f t="shared" si="66"/>
        <v>12.777777777777779</v>
      </c>
      <c r="G1149" s="162">
        <f t="shared" ca="1" si="77"/>
        <v>0</v>
      </c>
      <c r="H1149" s="160" t="e">
        <f t="shared" ca="1" si="68"/>
        <v>#NUM!</v>
      </c>
      <c r="I1149" s="158">
        <f t="shared" si="67"/>
        <v>12.222222222222221</v>
      </c>
      <c r="J1149" s="162">
        <f t="shared" ca="1" si="78"/>
        <v>0</v>
      </c>
      <c r="K1149" s="162"/>
      <c r="L1149" s="160" t="e">
        <f t="shared" ca="1" si="69"/>
        <v>#NUM!</v>
      </c>
      <c r="M1149" s="158">
        <f t="array" aca="1" ref="M1149" ca="1">INDIRECT("route!E1149")-INDIRECT("route!E1148")</f>
        <v>0</v>
      </c>
      <c r="N1149" s="157">
        <f t="array" aca="1" ref="N1149" ca="1">IF(INDIRECT("route!D1149")="START",0,IF(T1149=TRUE,N1148,INDIRECT("route!E1149")))</f>
        <v>141.80000000000001</v>
      </c>
      <c r="O1149" s="139" t="e">
        <f t="shared" ca="1" si="71"/>
        <v>#VALUE!</v>
      </c>
      <c r="P1149" s="139" t="e">
        <f t="shared" ca="1" si="72"/>
        <v>#VALUE!</v>
      </c>
      <c r="Q1149" s="161" t="e">
        <f t="shared" ca="1" si="73"/>
        <v>#VALUE!</v>
      </c>
      <c r="R1149" s="161" t="e">
        <f t="shared" ca="1" si="74"/>
        <v>#VALUE!</v>
      </c>
      <c r="S1149" s="161" t="e">
        <f t="shared" ca="1" si="75"/>
        <v>#VALUE!</v>
      </c>
      <c r="T1149" s="139" t="b">
        <f t="shared" ca="1" si="76"/>
        <v>1</v>
      </c>
      <c r="U1149" s="139">
        <v>1149</v>
      </c>
      <c r="V1149" s="139"/>
      <c r="W1149" s="141"/>
    </row>
    <row r="1150" spans="1:23" ht="12" customHeight="1" x14ac:dyDescent="0.3">
      <c r="A1150" s="156" t="str">
        <f t="array" aca="1" ref="A1150" ca="1">IF(INDIRECT("route!D1150")&gt;0,L1150,(""))</f>
        <v/>
      </c>
      <c r="B1150" s="156" t="str">
        <f t="array" aca="1" ref="B1150" ca="1">IF(INDIRECT("route!D1150")&gt;0,H1150,(""))</f>
        <v/>
      </c>
      <c r="C1150" s="157" t="str">
        <f t="shared" ca="1" si="79"/>
        <v xml:space="preserve"> </v>
      </c>
      <c r="D1150" s="140">
        <f t="array" aca="1" ref="D1150" ca="1">INDIRECT("route!E1150")</f>
        <v>0</v>
      </c>
      <c r="E1150" s="140" t="str">
        <f t="shared" ca="1" si="70"/>
        <v/>
      </c>
      <c r="F1150" s="158">
        <f t="shared" si="66"/>
        <v>12.777777777777779</v>
      </c>
      <c r="G1150" s="162">
        <f t="shared" ca="1" si="77"/>
        <v>0</v>
      </c>
      <c r="H1150" s="160" t="e">
        <f t="shared" ca="1" si="68"/>
        <v>#NUM!</v>
      </c>
      <c r="I1150" s="158">
        <f t="shared" si="67"/>
        <v>12.222222222222221</v>
      </c>
      <c r="J1150" s="162">
        <f t="shared" ca="1" si="78"/>
        <v>0</v>
      </c>
      <c r="K1150" s="162"/>
      <c r="L1150" s="160" t="e">
        <f t="shared" ca="1" si="69"/>
        <v>#NUM!</v>
      </c>
      <c r="M1150" s="158">
        <f t="array" aca="1" ref="M1150" ca="1">INDIRECT("route!E1150")-INDIRECT("route!E1149")</f>
        <v>0</v>
      </c>
      <c r="N1150" s="157">
        <f t="array" aca="1" ref="N1150" ca="1">IF(INDIRECT("route!D1150")="START",0,IF(T1150=TRUE,N1149,INDIRECT("route!E1150")))</f>
        <v>141.80000000000001</v>
      </c>
      <c r="O1150" s="139" t="e">
        <f t="shared" ca="1" si="71"/>
        <v>#VALUE!</v>
      </c>
      <c r="P1150" s="139" t="e">
        <f t="shared" ca="1" si="72"/>
        <v>#VALUE!</v>
      </c>
      <c r="Q1150" s="161" t="e">
        <f t="shared" ca="1" si="73"/>
        <v>#VALUE!</v>
      </c>
      <c r="R1150" s="161" t="e">
        <f t="shared" ca="1" si="74"/>
        <v>#VALUE!</v>
      </c>
      <c r="S1150" s="161" t="e">
        <f t="shared" ca="1" si="75"/>
        <v>#VALUE!</v>
      </c>
      <c r="T1150" s="139" t="b">
        <f t="shared" ca="1" si="76"/>
        <v>1</v>
      </c>
      <c r="U1150" s="139">
        <v>1150</v>
      </c>
      <c r="V1150" s="139"/>
      <c r="W1150" s="141"/>
    </row>
    <row r="1151" spans="1:23" ht="12" customHeight="1" x14ac:dyDescent="0.3">
      <c r="A1151" s="156" t="str">
        <f t="array" aca="1" ref="A1151" ca="1">IF(INDIRECT("route!D1151")&gt;0,L1151,(""))</f>
        <v/>
      </c>
      <c r="B1151" s="156" t="str">
        <f t="array" aca="1" ref="B1151" ca="1">IF(INDIRECT("route!D1151")&gt;0,H1151,(""))</f>
        <v/>
      </c>
      <c r="C1151" s="157" t="str">
        <f t="shared" ca="1" si="79"/>
        <v xml:space="preserve"> </v>
      </c>
      <c r="D1151" s="140">
        <f t="array" aca="1" ref="D1151" ca="1">INDIRECT("route!E1151")</f>
        <v>0</v>
      </c>
      <c r="E1151" s="140" t="str">
        <f t="shared" ca="1" si="70"/>
        <v/>
      </c>
      <c r="F1151" s="158">
        <f t="shared" si="66"/>
        <v>12.777777777777779</v>
      </c>
      <c r="G1151" s="162">
        <f t="shared" ca="1" si="77"/>
        <v>0</v>
      </c>
      <c r="H1151" s="160" t="e">
        <f t="shared" ca="1" si="68"/>
        <v>#NUM!</v>
      </c>
      <c r="I1151" s="158">
        <f t="shared" si="67"/>
        <v>12.222222222222221</v>
      </c>
      <c r="J1151" s="162">
        <f t="shared" ca="1" si="78"/>
        <v>0</v>
      </c>
      <c r="K1151" s="162"/>
      <c r="L1151" s="160" t="e">
        <f t="shared" ca="1" si="69"/>
        <v>#NUM!</v>
      </c>
      <c r="M1151" s="158">
        <f t="array" aca="1" ref="M1151" ca="1">INDIRECT("route!E1151")-INDIRECT("route!E1150")</f>
        <v>0</v>
      </c>
      <c r="N1151" s="157">
        <f t="array" aca="1" ref="N1151" ca="1">IF(INDIRECT("route!D1151")="START",0,IF(T1151=TRUE,N1150,INDIRECT("route!E1151")))</f>
        <v>141.80000000000001</v>
      </c>
      <c r="O1151" s="139" t="e">
        <f t="shared" ca="1" si="71"/>
        <v>#VALUE!</v>
      </c>
      <c r="P1151" s="139" t="e">
        <f t="shared" ca="1" si="72"/>
        <v>#VALUE!</v>
      </c>
      <c r="Q1151" s="161" t="e">
        <f t="shared" ca="1" si="73"/>
        <v>#VALUE!</v>
      </c>
      <c r="R1151" s="161" t="e">
        <f t="shared" ca="1" si="74"/>
        <v>#VALUE!</v>
      </c>
      <c r="S1151" s="161" t="e">
        <f t="shared" ca="1" si="75"/>
        <v>#VALUE!</v>
      </c>
      <c r="T1151" s="139" t="b">
        <f t="shared" ca="1" si="76"/>
        <v>1</v>
      </c>
      <c r="U1151" s="139">
        <v>1151</v>
      </c>
      <c r="V1151" s="139"/>
      <c r="W1151" s="141"/>
    </row>
    <row r="1152" spans="1:23" ht="12" customHeight="1" x14ac:dyDescent="0.3">
      <c r="A1152" s="156" t="str">
        <f t="array" aca="1" ref="A1152" ca="1">IF(INDIRECT("route!D1152")&gt;0,L1152,(""))</f>
        <v/>
      </c>
      <c r="B1152" s="156" t="str">
        <f t="array" aca="1" ref="B1152" ca="1">IF(INDIRECT("route!D1152")&gt;0,H1152,(""))</f>
        <v/>
      </c>
      <c r="C1152" s="157" t="str">
        <f t="shared" ca="1" si="79"/>
        <v xml:space="preserve"> </v>
      </c>
      <c r="D1152" s="140">
        <f t="array" aca="1" ref="D1152" ca="1">INDIRECT("route!E1152")</f>
        <v>0</v>
      </c>
      <c r="E1152" s="140" t="str">
        <f t="shared" ca="1" si="70"/>
        <v/>
      </c>
      <c r="F1152" s="158">
        <f t="shared" si="66"/>
        <v>12.777777777777779</v>
      </c>
      <c r="G1152" s="162">
        <f t="shared" ca="1" si="77"/>
        <v>0</v>
      </c>
      <c r="H1152" s="160" t="e">
        <f t="shared" ca="1" si="68"/>
        <v>#NUM!</v>
      </c>
      <c r="I1152" s="158">
        <f t="shared" si="67"/>
        <v>12.222222222222221</v>
      </c>
      <c r="J1152" s="162">
        <f t="shared" ca="1" si="78"/>
        <v>0</v>
      </c>
      <c r="K1152" s="162"/>
      <c r="L1152" s="160" t="e">
        <f t="shared" ca="1" si="69"/>
        <v>#NUM!</v>
      </c>
      <c r="M1152" s="158">
        <f t="array" aca="1" ref="M1152" ca="1">INDIRECT("route!E1152")-INDIRECT("route!E1151")</f>
        <v>0</v>
      </c>
      <c r="N1152" s="157">
        <f t="array" aca="1" ref="N1152" ca="1">IF(INDIRECT("route!D1152")="START",0,IF(T1152=TRUE,N1151,INDIRECT("route!E1152")))</f>
        <v>141.80000000000001</v>
      </c>
      <c r="O1152" s="139" t="e">
        <f t="shared" ca="1" si="71"/>
        <v>#VALUE!</v>
      </c>
      <c r="P1152" s="139" t="e">
        <f t="shared" ca="1" si="72"/>
        <v>#VALUE!</v>
      </c>
      <c r="Q1152" s="161" t="e">
        <f t="shared" ca="1" si="73"/>
        <v>#VALUE!</v>
      </c>
      <c r="R1152" s="161" t="e">
        <f t="shared" ca="1" si="74"/>
        <v>#VALUE!</v>
      </c>
      <c r="S1152" s="161" t="e">
        <f t="shared" ca="1" si="75"/>
        <v>#VALUE!</v>
      </c>
      <c r="T1152" s="139" t="b">
        <f t="shared" ca="1" si="76"/>
        <v>1</v>
      </c>
      <c r="U1152" s="139">
        <v>1152</v>
      </c>
      <c r="V1152" s="139"/>
      <c r="W1152" s="141"/>
    </row>
    <row r="1153" spans="1:23" ht="12" customHeight="1" x14ac:dyDescent="0.3">
      <c r="A1153" s="156" t="str">
        <f t="array" aca="1" ref="A1153" ca="1">IF(INDIRECT("route!D1153")&gt;0,L1153,(""))</f>
        <v/>
      </c>
      <c r="B1153" s="156" t="str">
        <f t="array" aca="1" ref="B1153" ca="1">IF(INDIRECT("route!D1153")&gt;0,H1153,(""))</f>
        <v/>
      </c>
      <c r="C1153" s="157" t="str">
        <f t="shared" ca="1" si="79"/>
        <v xml:space="preserve"> </v>
      </c>
      <c r="D1153" s="140">
        <f t="array" aca="1" ref="D1153" ca="1">INDIRECT("route!E1153")</f>
        <v>0</v>
      </c>
      <c r="E1153" s="140" t="str">
        <f t="shared" ca="1" si="70"/>
        <v/>
      </c>
      <c r="F1153" s="158">
        <f t="shared" si="66"/>
        <v>12.777777777777779</v>
      </c>
      <c r="G1153" s="162">
        <f t="shared" ca="1" si="77"/>
        <v>0</v>
      </c>
      <c r="H1153" s="160" t="e">
        <f t="shared" ca="1" si="68"/>
        <v>#NUM!</v>
      </c>
      <c r="I1153" s="158">
        <f t="shared" si="67"/>
        <v>12.222222222222221</v>
      </c>
      <c r="J1153" s="162">
        <f t="shared" ca="1" si="78"/>
        <v>0</v>
      </c>
      <c r="K1153" s="162"/>
      <c r="L1153" s="160" t="e">
        <f t="shared" ca="1" si="69"/>
        <v>#NUM!</v>
      </c>
      <c r="M1153" s="158">
        <f t="array" aca="1" ref="M1153" ca="1">INDIRECT("route!E1153")-INDIRECT("route!E1152")</f>
        <v>0</v>
      </c>
      <c r="N1153" s="157">
        <f t="array" aca="1" ref="N1153" ca="1">IF(INDIRECT("route!D1153")="START",0,IF(T1153=TRUE,N1152,INDIRECT("route!E1153")))</f>
        <v>141.80000000000001</v>
      </c>
      <c r="O1153" s="139" t="e">
        <f t="shared" ca="1" si="71"/>
        <v>#VALUE!</v>
      </c>
      <c r="P1153" s="139" t="e">
        <f t="shared" ca="1" si="72"/>
        <v>#VALUE!</v>
      </c>
      <c r="Q1153" s="161" t="e">
        <f t="shared" ca="1" si="73"/>
        <v>#VALUE!</v>
      </c>
      <c r="R1153" s="161" t="e">
        <f t="shared" ca="1" si="74"/>
        <v>#VALUE!</v>
      </c>
      <c r="S1153" s="161" t="e">
        <f t="shared" ca="1" si="75"/>
        <v>#VALUE!</v>
      </c>
      <c r="T1153" s="139" t="b">
        <f t="shared" ca="1" si="76"/>
        <v>1</v>
      </c>
      <c r="U1153" s="139">
        <v>1153</v>
      </c>
      <c r="V1153" s="139"/>
      <c r="W1153" s="141"/>
    </row>
    <row r="1154" spans="1:23" ht="12" customHeight="1" x14ac:dyDescent="0.3">
      <c r="A1154" s="156" t="str">
        <f t="array" aca="1" ref="A1154" ca="1">IF(INDIRECT("route!D1154")&gt;0,L1154,(""))</f>
        <v/>
      </c>
      <c r="B1154" s="156" t="str">
        <f t="array" aca="1" ref="B1154" ca="1">IF(INDIRECT("route!D1154")&gt;0,H1154,(""))</f>
        <v/>
      </c>
      <c r="C1154" s="157" t="str">
        <f t="shared" ca="1" si="79"/>
        <v xml:space="preserve"> </v>
      </c>
      <c r="D1154" s="140">
        <f t="array" aca="1" ref="D1154" ca="1">INDIRECT("route!E1154")</f>
        <v>0</v>
      </c>
      <c r="E1154" s="140" t="str">
        <f t="shared" ca="1" si="70"/>
        <v/>
      </c>
      <c r="F1154" s="158">
        <f t="shared" si="66"/>
        <v>12.777777777777779</v>
      </c>
      <c r="G1154" s="162">
        <f t="shared" ca="1" si="77"/>
        <v>0</v>
      </c>
      <c r="H1154" s="160" t="e">
        <f t="shared" ca="1" si="68"/>
        <v>#NUM!</v>
      </c>
      <c r="I1154" s="158">
        <f t="shared" si="67"/>
        <v>12.222222222222221</v>
      </c>
      <c r="J1154" s="162">
        <f t="shared" ca="1" si="78"/>
        <v>0</v>
      </c>
      <c r="K1154" s="162"/>
      <c r="L1154" s="160" t="e">
        <f t="shared" ca="1" si="69"/>
        <v>#NUM!</v>
      </c>
      <c r="M1154" s="158">
        <f t="array" aca="1" ref="M1154" ca="1">INDIRECT("route!E1154")-INDIRECT("route!E1153")</f>
        <v>0</v>
      </c>
      <c r="N1154" s="157">
        <f t="array" aca="1" ref="N1154" ca="1">IF(INDIRECT("route!D1154")="START",0,IF(T1154=TRUE,N1153,INDIRECT("route!E1154")))</f>
        <v>141.80000000000001</v>
      </c>
      <c r="O1154" s="139" t="e">
        <f t="shared" ca="1" si="71"/>
        <v>#VALUE!</v>
      </c>
      <c r="P1154" s="139" t="e">
        <f t="shared" ca="1" si="72"/>
        <v>#VALUE!</v>
      </c>
      <c r="Q1154" s="161" t="e">
        <f t="shared" ca="1" si="73"/>
        <v>#VALUE!</v>
      </c>
      <c r="R1154" s="161" t="e">
        <f t="shared" ca="1" si="74"/>
        <v>#VALUE!</v>
      </c>
      <c r="S1154" s="161" t="e">
        <f t="shared" ca="1" si="75"/>
        <v>#VALUE!</v>
      </c>
      <c r="T1154" s="139" t="b">
        <f t="shared" ca="1" si="76"/>
        <v>1</v>
      </c>
      <c r="U1154" s="139">
        <v>1154</v>
      </c>
      <c r="V1154" s="139"/>
      <c r="W1154" s="141"/>
    </row>
    <row r="1155" spans="1:23" ht="12" customHeight="1" x14ac:dyDescent="0.3">
      <c r="A1155" s="156" t="str">
        <f t="array" aca="1" ref="A1155" ca="1">IF(INDIRECT("route!D1155")&gt;0,L1155,(""))</f>
        <v/>
      </c>
      <c r="B1155" s="156" t="str">
        <f t="array" aca="1" ref="B1155" ca="1">IF(INDIRECT("route!D1155")&gt;0,H1155,(""))</f>
        <v/>
      </c>
      <c r="C1155" s="157" t="str">
        <f t="shared" ca="1" si="79"/>
        <v xml:space="preserve"> </v>
      </c>
      <c r="D1155" s="140">
        <f t="array" aca="1" ref="D1155" ca="1">INDIRECT("route!E1155")</f>
        <v>0</v>
      </c>
      <c r="E1155" s="140" t="str">
        <f t="shared" ca="1" si="70"/>
        <v/>
      </c>
      <c r="F1155" s="158">
        <f t="shared" si="66"/>
        <v>12.777777777777779</v>
      </c>
      <c r="G1155" s="162">
        <f t="shared" ca="1" si="77"/>
        <v>0</v>
      </c>
      <c r="H1155" s="160" t="e">
        <f t="shared" ca="1" si="68"/>
        <v>#NUM!</v>
      </c>
      <c r="I1155" s="158">
        <f t="shared" si="67"/>
        <v>12.222222222222221</v>
      </c>
      <c r="J1155" s="162">
        <f t="shared" ca="1" si="78"/>
        <v>0</v>
      </c>
      <c r="K1155" s="162"/>
      <c r="L1155" s="160" t="e">
        <f t="shared" ca="1" si="69"/>
        <v>#NUM!</v>
      </c>
      <c r="M1155" s="158">
        <f t="array" aca="1" ref="M1155" ca="1">INDIRECT("route!E1155")-INDIRECT("route!E1154")</f>
        <v>0</v>
      </c>
      <c r="N1155" s="157">
        <f t="array" aca="1" ref="N1155" ca="1">IF(INDIRECT("route!D1155")="START",0,IF(T1155=TRUE,N1154,INDIRECT("route!E1155")))</f>
        <v>141.80000000000001</v>
      </c>
      <c r="O1155" s="139" t="e">
        <f t="shared" ca="1" si="71"/>
        <v>#VALUE!</v>
      </c>
      <c r="P1155" s="139" t="e">
        <f t="shared" ca="1" si="72"/>
        <v>#VALUE!</v>
      </c>
      <c r="Q1155" s="161" t="e">
        <f t="shared" ca="1" si="73"/>
        <v>#VALUE!</v>
      </c>
      <c r="R1155" s="161" t="e">
        <f t="shared" ca="1" si="74"/>
        <v>#VALUE!</v>
      </c>
      <c r="S1155" s="161" t="e">
        <f t="shared" ca="1" si="75"/>
        <v>#VALUE!</v>
      </c>
      <c r="T1155" s="139" t="b">
        <f t="shared" ca="1" si="76"/>
        <v>1</v>
      </c>
      <c r="U1155" s="139">
        <v>1155</v>
      </c>
      <c r="V1155" s="139"/>
      <c r="W1155" s="141"/>
    </row>
    <row r="1156" spans="1:23" ht="12" customHeight="1" x14ac:dyDescent="0.3">
      <c r="A1156" s="156" t="str">
        <f t="array" aca="1" ref="A1156" ca="1">IF(INDIRECT("route!D1156")&gt;0,L1156,(""))</f>
        <v/>
      </c>
      <c r="B1156" s="156" t="str">
        <f t="array" aca="1" ref="B1156" ca="1">IF(INDIRECT("route!D1156")&gt;0,H1156,(""))</f>
        <v/>
      </c>
      <c r="C1156" s="157" t="str">
        <f t="shared" ca="1" si="79"/>
        <v xml:space="preserve"> </v>
      </c>
      <c r="D1156" s="140">
        <f t="array" aca="1" ref="D1156" ca="1">INDIRECT("route!E1156")</f>
        <v>0</v>
      </c>
      <c r="E1156" s="140" t="str">
        <f t="shared" ca="1" si="70"/>
        <v/>
      </c>
      <c r="F1156" s="158">
        <f t="shared" si="66"/>
        <v>12.777777777777779</v>
      </c>
      <c r="G1156" s="162">
        <f t="shared" ca="1" si="77"/>
        <v>0</v>
      </c>
      <c r="H1156" s="160" t="e">
        <f t="shared" ca="1" si="68"/>
        <v>#NUM!</v>
      </c>
      <c r="I1156" s="158">
        <f t="shared" si="67"/>
        <v>12.222222222222221</v>
      </c>
      <c r="J1156" s="162">
        <f t="shared" ca="1" si="78"/>
        <v>0</v>
      </c>
      <c r="K1156" s="162"/>
      <c r="L1156" s="160" t="e">
        <f t="shared" ca="1" si="69"/>
        <v>#NUM!</v>
      </c>
      <c r="M1156" s="158">
        <f t="array" aca="1" ref="M1156" ca="1">INDIRECT("route!E1156")-INDIRECT("route!E1155")</f>
        <v>0</v>
      </c>
      <c r="N1156" s="157">
        <f t="array" aca="1" ref="N1156" ca="1">IF(INDIRECT("route!D1156")="START",0,IF(T1156=TRUE,N1155,INDIRECT("route!E1156")))</f>
        <v>141.80000000000001</v>
      </c>
      <c r="O1156" s="139" t="e">
        <f t="shared" ca="1" si="71"/>
        <v>#VALUE!</v>
      </c>
      <c r="P1156" s="139" t="e">
        <f t="shared" ca="1" si="72"/>
        <v>#VALUE!</v>
      </c>
      <c r="Q1156" s="161" t="e">
        <f t="shared" ca="1" si="73"/>
        <v>#VALUE!</v>
      </c>
      <c r="R1156" s="161" t="e">
        <f t="shared" ca="1" si="74"/>
        <v>#VALUE!</v>
      </c>
      <c r="S1156" s="161" t="e">
        <f t="shared" ca="1" si="75"/>
        <v>#VALUE!</v>
      </c>
      <c r="T1156" s="139" t="b">
        <f t="shared" ca="1" si="76"/>
        <v>1</v>
      </c>
      <c r="U1156" s="139">
        <v>1156</v>
      </c>
      <c r="V1156" s="139"/>
      <c r="W1156" s="141"/>
    </row>
    <row r="1157" spans="1:23" ht="12" customHeight="1" x14ac:dyDescent="0.3">
      <c r="A1157" s="156" t="str">
        <f t="array" aca="1" ref="A1157" ca="1">IF(INDIRECT("route!D1157")&gt;0,L1157,(""))</f>
        <v/>
      </c>
      <c r="B1157" s="156" t="str">
        <f t="array" aca="1" ref="B1157" ca="1">IF(INDIRECT("route!D1157")&gt;0,H1157,(""))</f>
        <v/>
      </c>
      <c r="C1157" s="157" t="str">
        <f t="shared" ca="1" si="79"/>
        <v xml:space="preserve"> </v>
      </c>
      <c r="D1157" s="140">
        <f t="array" aca="1" ref="D1157" ca="1">INDIRECT("route!E1157")</f>
        <v>0</v>
      </c>
      <c r="E1157" s="140" t="str">
        <f t="shared" ca="1" si="70"/>
        <v/>
      </c>
      <c r="F1157" s="158">
        <f t="shared" si="66"/>
        <v>12.777777777777779</v>
      </c>
      <c r="G1157" s="162">
        <f t="shared" ca="1" si="77"/>
        <v>0</v>
      </c>
      <c r="H1157" s="160" t="e">
        <f t="shared" ca="1" si="68"/>
        <v>#NUM!</v>
      </c>
      <c r="I1157" s="158">
        <f t="shared" si="67"/>
        <v>12.222222222222221</v>
      </c>
      <c r="J1157" s="162">
        <f t="shared" ca="1" si="78"/>
        <v>0</v>
      </c>
      <c r="K1157" s="162"/>
      <c r="L1157" s="160" t="e">
        <f t="shared" ca="1" si="69"/>
        <v>#NUM!</v>
      </c>
      <c r="M1157" s="158">
        <f t="array" aca="1" ref="M1157" ca="1">INDIRECT("route!E1157")-INDIRECT("route!E1156")</f>
        <v>0</v>
      </c>
      <c r="N1157" s="157">
        <f t="array" aca="1" ref="N1157" ca="1">IF(INDIRECT("route!D1157")="START",0,IF(T1157=TRUE,N1156,INDIRECT("route!E1157")))</f>
        <v>141.80000000000001</v>
      </c>
      <c r="O1157" s="139" t="e">
        <f t="shared" ca="1" si="71"/>
        <v>#VALUE!</v>
      </c>
      <c r="P1157" s="139" t="e">
        <f t="shared" ca="1" si="72"/>
        <v>#VALUE!</v>
      </c>
      <c r="Q1157" s="161" t="e">
        <f t="shared" ca="1" si="73"/>
        <v>#VALUE!</v>
      </c>
      <c r="R1157" s="161" t="e">
        <f t="shared" ca="1" si="74"/>
        <v>#VALUE!</v>
      </c>
      <c r="S1157" s="161" t="e">
        <f t="shared" ca="1" si="75"/>
        <v>#VALUE!</v>
      </c>
      <c r="T1157" s="139" t="b">
        <f t="shared" ca="1" si="76"/>
        <v>1</v>
      </c>
      <c r="U1157" s="139">
        <v>1157</v>
      </c>
      <c r="V1157" s="139"/>
      <c r="W1157" s="141"/>
    </row>
    <row r="1158" spans="1:23" ht="12" customHeight="1" x14ac:dyDescent="0.3">
      <c r="A1158" s="156" t="str">
        <f t="array" aca="1" ref="A1158" ca="1">IF(INDIRECT("route!D1158")&gt;0,L1158,(""))</f>
        <v/>
      </c>
      <c r="B1158" s="156" t="str">
        <f t="array" aca="1" ref="B1158" ca="1">IF(INDIRECT("route!D1158")&gt;0,H1158,(""))</f>
        <v/>
      </c>
      <c r="C1158" s="157" t="str">
        <f t="shared" ca="1" si="79"/>
        <v xml:space="preserve"> </v>
      </c>
      <c r="D1158" s="140">
        <f t="array" aca="1" ref="D1158" ca="1">INDIRECT("route!E1158")</f>
        <v>0</v>
      </c>
      <c r="E1158" s="140" t="str">
        <f t="shared" ca="1" si="70"/>
        <v/>
      </c>
      <c r="F1158" s="158">
        <f t="shared" si="66"/>
        <v>12.777777777777779</v>
      </c>
      <c r="G1158" s="162">
        <f t="shared" ca="1" si="77"/>
        <v>0</v>
      </c>
      <c r="H1158" s="160" t="e">
        <f t="shared" ca="1" si="68"/>
        <v>#NUM!</v>
      </c>
      <c r="I1158" s="158">
        <f t="shared" si="67"/>
        <v>12.222222222222221</v>
      </c>
      <c r="J1158" s="162">
        <f t="shared" ca="1" si="78"/>
        <v>0</v>
      </c>
      <c r="K1158" s="162"/>
      <c r="L1158" s="160" t="e">
        <f t="shared" ca="1" si="69"/>
        <v>#NUM!</v>
      </c>
      <c r="M1158" s="158">
        <f t="array" aca="1" ref="M1158" ca="1">INDIRECT("route!E1158")-INDIRECT("route!E1157")</f>
        <v>0</v>
      </c>
      <c r="N1158" s="157">
        <f t="array" aca="1" ref="N1158" ca="1">IF(INDIRECT("route!D1158")="START",0,IF(T1158=TRUE,N1157,INDIRECT("route!E1158")))</f>
        <v>141.80000000000001</v>
      </c>
      <c r="O1158" s="139" t="e">
        <f t="shared" ca="1" si="71"/>
        <v>#VALUE!</v>
      </c>
      <c r="P1158" s="139" t="e">
        <f t="shared" ca="1" si="72"/>
        <v>#VALUE!</v>
      </c>
      <c r="Q1158" s="161" t="e">
        <f t="shared" ca="1" si="73"/>
        <v>#VALUE!</v>
      </c>
      <c r="R1158" s="161" t="e">
        <f t="shared" ca="1" si="74"/>
        <v>#VALUE!</v>
      </c>
      <c r="S1158" s="161" t="e">
        <f t="shared" ca="1" si="75"/>
        <v>#VALUE!</v>
      </c>
      <c r="T1158" s="139" t="b">
        <f t="shared" ca="1" si="76"/>
        <v>1</v>
      </c>
      <c r="U1158" s="139">
        <v>1158</v>
      </c>
      <c r="V1158" s="139"/>
      <c r="W1158" s="141"/>
    </row>
    <row r="1159" spans="1:23" ht="12" customHeight="1" x14ac:dyDescent="0.3">
      <c r="A1159" s="156" t="str">
        <f t="array" aca="1" ref="A1159" ca="1">IF(INDIRECT("route!D1159")&gt;0,L1159,(""))</f>
        <v/>
      </c>
      <c r="B1159" s="156" t="str">
        <f t="array" aca="1" ref="B1159" ca="1">IF(INDIRECT("route!D1159")&gt;0,H1159,(""))</f>
        <v/>
      </c>
      <c r="C1159" s="157" t="str">
        <f t="shared" ca="1" si="79"/>
        <v xml:space="preserve"> </v>
      </c>
      <c r="D1159" s="140">
        <f t="array" aca="1" ref="D1159" ca="1">INDIRECT("route!E1159")</f>
        <v>0</v>
      </c>
      <c r="E1159" s="140" t="str">
        <f t="shared" ca="1" si="70"/>
        <v/>
      </c>
      <c r="F1159" s="158">
        <f t="shared" si="66"/>
        <v>12.777777777777779</v>
      </c>
      <c r="G1159" s="162">
        <f t="shared" ca="1" si="77"/>
        <v>0</v>
      </c>
      <c r="H1159" s="160" t="e">
        <f t="shared" ca="1" si="68"/>
        <v>#NUM!</v>
      </c>
      <c r="I1159" s="158">
        <f t="shared" si="67"/>
        <v>12.222222222222221</v>
      </c>
      <c r="J1159" s="162">
        <f t="shared" ca="1" si="78"/>
        <v>0</v>
      </c>
      <c r="K1159" s="162"/>
      <c r="L1159" s="160" t="e">
        <f t="shared" ca="1" si="69"/>
        <v>#NUM!</v>
      </c>
      <c r="M1159" s="158">
        <f t="array" aca="1" ref="M1159" ca="1">INDIRECT("route!E1159")-INDIRECT("route!E1158")</f>
        <v>0</v>
      </c>
      <c r="N1159" s="157">
        <f t="array" aca="1" ref="N1159" ca="1">IF(INDIRECT("route!D1159")="START",0,IF(T1159=TRUE,N1158,INDIRECT("route!E1159")))</f>
        <v>141.80000000000001</v>
      </c>
      <c r="O1159" s="139" t="e">
        <f t="shared" ca="1" si="71"/>
        <v>#VALUE!</v>
      </c>
      <c r="P1159" s="139" t="e">
        <f t="shared" ca="1" si="72"/>
        <v>#VALUE!</v>
      </c>
      <c r="Q1159" s="161" t="e">
        <f t="shared" ca="1" si="73"/>
        <v>#VALUE!</v>
      </c>
      <c r="R1159" s="161" t="e">
        <f t="shared" ca="1" si="74"/>
        <v>#VALUE!</v>
      </c>
      <c r="S1159" s="161" t="e">
        <f t="shared" ca="1" si="75"/>
        <v>#VALUE!</v>
      </c>
      <c r="T1159" s="139" t="b">
        <f t="shared" ca="1" si="76"/>
        <v>1</v>
      </c>
      <c r="U1159" s="139">
        <v>1159</v>
      </c>
      <c r="V1159" s="139"/>
      <c r="W1159" s="141"/>
    </row>
    <row r="1160" spans="1:23" ht="12" customHeight="1" x14ac:dyDescent="0.3">
      <c r="A1160" s="156" t="str">
        <f t="array" aca="1" ref="A1160" ca="1">IF(INDIRECT("route!D1160")&gt;0,L1160,(""))</f>
        <v/>
      </c>
      <c r="B1160" s="156" t="str">
        <f t="array" aca="1" ref="B1160" ca="1">IF(INDIRECT("route!D1160")&gt;0,H1160,(""))</f>
        <v/>
      </c>
      <c r="C1160" s="157" t="str">
        <f t="shared" ca="1" si="79"/>
        <v xml:space="preserve"> </v>
      </c>
      <c r="D1160" s="140">
        <f t="array" aca="1" ref="D1160" ca="1">INDIRECT("route!E1160")</f>
        <v>0</v>
      </c>
      <c r="E1160" s="140" t="str">
        <f t="shared" ca="1" si="70"/>
        <v/>
      </c>
      <c r="F1160" s="158">
        <f t="shared" si="66"/>
        <v>12.777777777777779</v>
      </c>
      <c r="G1160" s="162">
        <f t="shared" ca="1" si="77"/>
        <v>0</v>
      </c>
      <c r="H1160" s="160" t="e">
        <f t="shared" ca="1" si="68"/>
        <v>#NUM!</v>
      </c>
      <c r="I1160" s="158">
        <f t="shared" si="67"/>
        <v>12.222222222222221</v>
      </c>
      <c r="J1160" s="162">
        <f t="shared" ca="1" si="78"/>
        <v>0</v>
      </c>
      <c r="K1160" s="162"/>
      <c r="L1160" s="160" t="e">
        <f t="shared" ca="1" si="69"/>
        <v>#NUM!</v>
      </c>
      <c r="M1160" s="158">
        <f t="array" aca="1" ref="M1160" ca="1">INDIRECT("route!E1160")-INDIRECT("route!E1159")</f>
        <v>0</v>
      </c>
      <c r="N1160" s="157">
        <f t="array" aca="1" ref="N1160" ca="1">IF(INDIRECT("route!D1160")="START",0,IF(T1160=TRUE,N1159,INDIRECT("route!E1160")))</f>
        <v>141.80000000000001</v>
      </c>
      <c r="O1160" s="139" t="e">
        <f t="shared" ca="1" si="71"/>
        <v>#VALUE!</v>
      </c>
      <c r="P1160" s="139" t="e">
        <f t="shared" ca="1" si="72"/>
        <v>#VALUE!</v>
      </c>
      <c r="Q1160" s="161" t="e">
        <f t="shared" ca="1" si="73"/>
        <v>#VALUE!</v>
      </c>
      <c r="R1160" s="161" t="e">
        <f t="shared" ca="1" si="74"/>
        <v>#VALUE!</v>
      </c>
      <c r="S1160" s="161" t="e">
        <f t="shared" ca="1" si="75"/>
        <v>#VALUE!</v>
      </c>
      <c r="T1160" s="139" t="b">
        <f t="shared" ca="1" si="76"/>
        <v>1</v>
      </c>
      <c r="U1160" s="139">
        <v>1160</v>
      </c>
      <c r="V1160" s="139"/>
      <c r="W1160" s="141"/>
    </row>
    <row r="1161" spans="1:23" ht="12" customHeight="1" x14ac:dyDescent="0.3">
      <c r="A1161" s="156" t="str">
        <f t="array" aca="1" ref="A1161" ca="1">IF(INDIRECT("route!D1161")&gt;0,L1161,(""))</f>
        <v/>
      </c>
      <c r="B1161" s="156" t="str">
        <f t="array" aca="1" ref="B1161" ca="1">IF(INDIRECT("route!D1161")&gt;0,H1161,(""))</f>
        <v/>
      </c>
      <c r="C1161" s="157" t="str">
        <f t="shared" ca="1" si="79"/>
        <v xml:space="preserve"> </v>
      </c>
      <c r="D1161" s="140">
        <f t="array" aca="1" ref="D1161" ca="1">INDIRECT("route!E1161")</f>
        <v>0</v>
      </c>
      <c r="E1161" s="140" t="str">
        <f t="shared" ca="1" si="70"/>
        <v/>
      </c>
      <c r="F1161" s="158">
        <f t="shared" si="66"/>
        <v>12.777777777777779</v>
      </c>
      <c r="G1161" s="162">
        <f t="shared" ca="1" si="77"/>
        <v>0</v>
      </c>
      <c r="H1161" s="160" t="e">
        <f t="shared" ca="1" si="68"/>
        <v>#NUM!</v>
      </c>
      <c r="I1161" s="158">
        <f t="shared" si="67"/>
        <v>12.222222222222221</v>
      </c>
      <c r="J1161" s="162">
        <f t="shared" ca="1" si="78"/>
        <v>0</v>
      </c>
      <c r="K1161" s="162"/>
      <c r="L1161" s="160" t="e">
        <f t="shared" ca="1" si="69"/>
        <v>#NUM!</v>
      </c>
      <c r="M1161" s="158">
        <f t="array" aca="1" ref="M1161" ca="1">INDIRECT("route!E1161")-INDIRECT("route!E1160")</f>
        <v>0</v>
      </c>
      <c r="N1161" s="157">
        <f t="array" aca="1" ref="N1161" ca="1">IF(INDIRECT("route!D1161")="START",0,IF(T1161=TRUE,N1160,INDIRECT("route!E1161")))</f>
        <v>141.80000000000001</v>
      </c>
      <c r="O1161" s="139" t="e">
        <f t="shared" ca="1" si="71"/>
        <v>#VALUE!</v>
      </c>
      <c r="P1161" s="139" t="e">
        <f t="shared" ca="1" si="72"/>
        <v>#VALUE!</v>
      </c>
      <c r="Q1161" s="161" t="e">
        <f t="shared" ca="1" si="73"/>
        <v>#VALUE!</v>
      </c>
      <c r="R1161" s="161" t="e">
        <f t="shared" ca="1" si="74"/>
        <v>#VALUE!</v>
      </c>
      <c r="S1161" s="161" t="e">
        <f t="shared" ca="1" si="75"/>
        <v>#VALUE!</v>
      </c>
      <c r="T1161" s="139" t="b">
        <f t="shared" ca="1" si="76"/>
        <v>1</v>
      </c>
      <c r="U1161" s="139">
        <v>1161</v>
      </c>
      <c r="V1161" s="139"/>
      <c r="W1161" s="141"/>
    </row>
    <row r="1162" spans="1:23" ht="12" customHeight="1" x14ac:dyDescent="0.3">
      <c r="A1162" s="156" t="str">
        <f t="array" aca="1" ref="A1162" ca="1">IF(INDIRECT("route!D1162")&gt;0,L1162,(""))</f>
        <v/>
      </c>
      <c r="B1162" s="156" t="str">
        <f t="array" aca="1" ref="B1162" ca="1">IF(INDIRECT("route!D1162")&gt;0,H1162,(""))</f>
        <v/>
      </c>
      <c r="C1162" s="157" t="str">
        <f t="shared" ca="1" si="79"/>
        <v xml:space="preserve"> </v>
      </c>
      <c r="D1162" s="140">
        <f t="array" aca="1" ref="D1162" ca="1">INDIRECT("route!E1162")</f>
        <v>0</v>
      </c>
      <c r="E1162" s="140" t="str">
        <f t="shared" ca="1" si="70"/>
        <v/>
      </c>
      <c r="F1162" s="158">
        <f t="shared" si="66"/>
        <v>12.777777777777779</v>
      </c>
      <c r="G1162" s="162">
        <f t="shared" ca="1" si="77"/>
        <v>0</v>
      </c>
      <c r="H1162" s="160" t="e">
        <f t="shared" ca="1" si="68"/>
        <v>#NUM!</v>
      </c>
      <c r="I1162" s="158">
        <f t="shared" si="67"/>
        <v>12.222222222222221</v>
      </c>
      <c r="J1162" s="162">
        <f t="shared" ca="1" si="78"/>
        <v>0</v>
      </c>
      <c r="K1162" s="162"/>
      <c r="L1162" s="160" t="e">
        <f t="shared" ca="1" si="69"/>
        <v>#NUM!</v>
      </c>
      <c r="M1162" s="158">
        <f t="array" aca="1" ref="M1162" ca="1">INDIRECT("route!E1162")-INDIRECT("route!E1161")</f>
        <v>0</v>
      </c>
      <c r="N1162" s="157">
        <f t="array" aca="1" ref="N1162" ca="1">IF(INDIRECT("route!D1162")="START",0,IF(T1162=TRUE,N1161,INDIRECT("route!E1162")))</f>
        <v>141.80000000000001</v>
      </c>
      <c r="O1162" s="139" t="e">
        <f t="shared" ca="1" si="71"/>
        <v>#VALUE!</v>
      </c>
      <c r="P1162" s="139" t="e">
        <f t="shared" ca="1" si="72"/>
        <v>#VALUE!</v>
      </c>
      <c r="Q1162" s="161" t="e">
        <f t="shared" ca="1" si="73"/>
        <v>#VALUE!</v>
      </c>
      <c r="R1162" s="161" t="e">
        <f t="shared" ca="1" si="74"/>
        <v>#VALUE!</v>
      </c>
      <c r="S1162" s="161" t="e">
        <f t="shared" ca="1" si="75"/>
        <v>#VALUE!</v>
      </c>
      <c r="T1162" s="139" t="b">
        <f t="shared" ca="1" si="76"/>
        <v>1</v>
      </c>
      <c r="U1162" s="139">
        <v>1162</v>
      </c>
      <c r="V1162" s="139"/>
      <c r="W1162" s="141"/>
    </row>
    <row r="1163" spans="1:23" ht="12" customHeight="1" x14ac:dyDescent="0.3">
      <c r="A1163" s="156" t="str">
        <f t="array" aca="1" ref="A1163" ca="1">IF(INDIRECT("route!D1163")&gt;0,L1163,(""))</f>
        <v/>
      </c>
      <c r="B1163" s="156" t="str">
        <f t="array" aca="1" ref="B1163" ca="1">IF(INDIRECT("route!D1163")&gt;0,H1163,(""))</f>
        <v/>
      </c>
      <c r="C1163" s="157" t="str">
        <f t="shared" ca="1" si="79"/>
        <v xml:space="preserve"> </v>
      </c>
      <c r="D1163" s="140">
        <f t="array" aca="1" ref="D1163" ca="1">INDIRECT("route!E1163")</f>
        <v>0</v>
      </c>
      <c r="E1163" s="140" t="str">
        <f t="shared" ca="1" si="70"/>
        <v/>
      </c>
      <c r="F1163" s="158">
        <f t="shared" si="66"/>
        <v>12.777777777777779</v>
      </c>
      <c r="G1163" s="162">
        <f t="shared" ca="1" si="77"/>
        <v>0</v>
      </c>
      <c r="H1163" s="160" t="e">
        <f t="shared" ca="1" si="68"/>
        <v>#NUM!</v>
      </c>
      <c r="I1163" s="158">
        <f t="shared" si="67"/>
        <v>12.222222222222221</v>
      </c>
      <c r="J1163" s="162">
        <f t="shared" ca="1" si="78"/>
        <v>0</v>
      </c>
      <c r="K1163" s="162"/>
      <c r="L1163" s="160" t="e">
        <f t="shared" ca="1" si="69"/>
        <v>#NUM!</v>
      </c>
      <c r="M1163" s="158">
        <f t="array" aca="1" ref="M1163" ca="1">INDIRECT("route!E1163")-INDIRECT("route!E1162")</f>
        <v>0</v>
      </c>
      <c r="N1163" s="157">
        <f t="array" aca="1" ref="N1163" ca="1">IF(INDIRECT("route!D1163")="START",0,IF(T1163=TRUE,N1162,INDIRECT("route!E1163")))</f>
        <v>141.80000000000001</v>
      </c>
      <c r="O1163" s="139" t="e">
        <f t="shared" ca="1" si="71"/>
        <v>#VALUE!</v>
      </c>
      <c r="P1163" s="139" t="e">
        <f t="shared" ca="1" si="72"/>
        <v>#VALUE!</v>
      </c>
      <c r="Q1163" s="161" t="e">
        <f t="shared" ca="1" si="73"/>
        <v>#VALUE!</v>
      </c>
      <c r="R1163" s="161" t="e">
        <f t="shared" ca="1" si="74"/>
        <v>#VALUE!</v>
      </c>
      <c r="S1163" s="161" t="e">
        <f t="shared" ca="1" si="75"/>
        <v>#VALUE!</v>
      </c>
      <c r="T1163" s="139" t="b">
        <f t="shared" ca="1" si="76"/>
        <v>1</v>
      </c>
      <c r="U1163" s="139">
        <v>1163</v>
      </c>
      <c r="V1163" s="139"/>
      <c r="W1163" s="141"/>
    </row>
    <row r="1164" spans="1:23" ht="12" customHeight="1" x14ac:dyDescent="0.3">
      <c r="A1164" s="156" t="str">
        <f t="array" aca="1" ref="A1164" ca="1">IF(INDIRECT("route!D1164")&gt;0,L1164,(""))</f>
        <v/>
      </c>
      <c r="B1164" s="156" t="str">
        <f t="array" aca="1" ref="B1164" ca="1">IF(INDIRECT("route!D1164")&gt;0,H1164,(""))</f>
        <v/>
      </c>
      <c r="C1164" s="157" t="str">
        <f t="shared" ca="1" si="79"/>
        <v xml:space="preserve"> </v>
      </c>
      <c r="D1164" s="140">
        <f t="array" aca="1" ref="D1164" ca="1">INDIRECT("route!E1164")</f>
        <v>0</v>
      </c>
      <c r="E1164" s="140" t="str">
        <f t="shared" ca="1" si="70"/>
        <v/>
      </c>
      <c r="F1164" s="158">
        <f t="shared" si="66"/>
        <v>12.777777777777779</v>
      </c>
      <c r="G1164" s="162">
        <f t="shared" ca="1" si="77"/>
        <v>0</v>
      </c>
      <c r="H1164" s="160" t="e">
        <f t="shared" ca="1" si="68"/>
        <v>#NUM!</v>
      </c>
      <c r="I1164" s="158">
        <f t="shared" si="67"/>
        <v>12.222222222222221</v>
      </c>
      <c r="J1164" s="162">
        <f t="shared" ca="1" si="78"/>
        <v>0</v>
      </c>
      <c r="K1164" s="162"/>
      <c r="L1164" s="160" t="e">
        <f t="shared" ca="1" si="69"/>
        <v>#NUM!</v>
      </c>
      <c r="M1164" s="158">
        <f t="array" aca="1" ref="M1164" ca="1">INDIRECT("route!E1164")-INDIRECT("route!E1163")</f>
        <v>0</v>
      </c>
      <c r="N1164" s="157">
        <f t="array" aca="1" ref="N1164" ca="1">IF(INDIRECT("route!D1164")="START",0,IF(T1164=TRUE,N1163,INDIRECT("route!E1164")))</f>
        <v>141.80000000000001</v>
      </c>
      <c r="O1164" s="139" t="e">
        <f t="shared" ca="1" si="71"/>
        <v>#VALUE!</v>
      </c>
      <c r="P1164" s="139" t="e">
        <f t="shared" ca="1" si="72"/>
        <v>#VALUE!</v>
      </c>
      <c r="Q1164" s="161" t="e">
        <f t="shared" ca="1" si="73"/>
        <v>#VALUE!</v>
      </c>
      <c r="R1164" s="161" t="e">
        <f t="shared" ca="1" si="74"/>
        <v>#VALUE!</v>
      </c>
      <c r="S1164" s="161" t="e">
        <f t="shared" ca="1" si="75"/>
        <v>#VALUE!</v>
      </c>
      <c r="T1164" s="139" t="b">
        <f t="shared" ca="1" si="76"/>
        <v>1</v>
      </c>
      <c r="U1164" s="139">
        <v>1164</v>
      </c>
      <c r="V1164" s="139"/>
      <c r="W1164" s="141"/>
    </row>
    <row r="1165" spans="1:23" ht="12" customHeight="1" x14ac:dyDescent="0.3">
      <c r="A1165" s="156" t="str">
        <f t="array" aca="1" ref="A1165" ca="1">IF(INDIRECT("route!D1165")&gt;0,L1165,(""))</f>
        <v/>
      </c>
      <c r="B1165" s="156" t="str">
        <f t="array" aca="1" ref="B1165" ca="1">IF(INDIRECT("route!D1165")&gt;0,H1165,(""))</f>
        <v/>
      </c>
      <c r="C1165" s="157" t="str">
        <f t="shared" ca="1" si="79"/>
        <v xml:space="preserve"> </v>
      </c>
      <c r="D1165" s="140">
        <f t="array" aca="1" ref="D1165" ca="1">INDIRECT("route!E1165")</f>
        <v>0</v>
      </c>
      <c r="E1165" s="140" t="str">
        <f t="shared" ca="1" si="70"/>
        <v/>
      </c>
      <c r="F1165" s="158">
        <f t="shared" si="66"/>
        <v>12.777777777777779</v>
      </c>
      <c r="G1165" s="162">
        <f t="shared" ca="1" si="77"/>
        <v>0</v>
      </c>
      <c r="H1165" s="160" t="e">
        <f t="shared" ca="1" si="68"/>
        <v>#NUM!</v>
      </c>
      <c r="I1165" s="158">
        <f t="shared" si="67"/>
        <v>12.222222222222221</v>
      </c>
      <c r="J1165" s="162">
        <f t="shared" ca="1" si="78"/>
        <v>0</v>
      </c>
      <c r="K1165" s="162"/>
      <c r="L1165" s="160" t="e">
        <f t="shared" ca="1" si="69"/>
        <v>#NUM!</v>
      </c>
      <c r="M1165" s="158">
        <f t="array" aca="1" ref="M1165" ca="1">INDIRECT("route!E1165")-INDIRECT("route!E1164")</f>
        <v>0</v>
      </c>
      <c r="N1165" s="157">
        <f t="array" aca="1" ref="N1165" ca="1">IF(INDIRECT("route!D1165")="START",0,IF(T1165=TRUE,N1164,INDIRECT("route!E1165")))</f>
        <v>141.80000000000001</v>
      </c>
      <c r="O1165" s="139" t="e">
        <f t="shared" ca="1" si="71"/>
        <v>#VALUE!</v>
      </c>
      <c r="P1165" s="139" t="e">
        <f t="shared" ca="1" si="72"/>
        <v>#VALUE!</v>
      </c>
      <c r="Q1165" s="161" t="e">
        <f t="shared" ca="1" si="73"/>
        <v>#VALUE!</v>
      </c>
      <c r="R1165" s="161" t="e">
        <f t="shared" ca="1" si="74"/>
        <v>#VALUE!</v>
      </c>
      <c r="S1165" s="161" t="e">
        <f t="shared" ca="1" si="75"/>
        <v>#VALUE!</v>
      </c>
      <c r="T1165" s="139" t="b">
        <f t="shared" ca="1" si="76"/>
        <v>1</v>
      </c>
      <c r="U1165" s="139">
        <v>1165</v>
      </c>
      <c r="V1165" s="139"/>
      <c r="W1165" s="141"/>
    </row>
    <row r="1166" spans="1:23" ht="12" customHeight="1" x14ac:dyDescent="0.3">
      <c r="A1166" s="156" t="str">
        <f t="array" aca="1" ref="A1166" ca="1">IF(INDIRECT("route!D1166")&gt;0,L1166,(""))</f>
        <v/>
      </c>
      <c r="B1166" s="156" t="str">
        <f t="array" aca="1" ref="B1166" ca="1">IF(INDIRECT("route!D1166")&gt;0,H1166,(""))</f>
        <v/>
      </c>
      <c r="C1166" s="157" t="str">
        <f t="shared" ca="1" si="79"/>
        <v xml:space="preserve"> </v>
      </c>
      <c r="D1166" s="140">
        <f t="array" aca="1" ref="D1166" ca="1">INDIRECT("route!E1166")</f>
        <v>0</v>
      </c>
      <c r="E1166" s="140" t="str">
        <f t="shared" ca="1" si="70"/>
        <v/>
      </c>
      <c r="F1166" s="158">
        <f t="shared" si="66"/>
        <v>12.777777777777779</v>
      </c>
      <c r="G1166" s="162">
        <f t="shared" ca="1" si="77"/>
        <v>0</v>
      </c>
      <c r="H1166" s="160" t="e">
        <f t="shared" ca="1" si="68"/>
        <v>#NUM!</v>
      </c>
      <c r="I1166" s="158">
        <f t="shared" si="67"/>
        <v>12.222222222222221</v>
      </c>
      <c r="J1166" s="162">
        <f t="shared" ca="1" si="78"/>
        <v>0</v>
      </c>
      <c r="K1166" s="162"/>
      <c r="L1166" s="160" t="e">
        <f t="shared" ca="1" si="69"/>
        <v>#NUM!</v>
      </c>
      <c r="M1166" s="158">
        <f t="array" aca="1" ref="M1166" ca="1">INDIRECT("route!E1166")-INDIRECT("route!E1165")</f>
        <v>0</v>
      </c>
      <c r="N1166" s="157">
        <f t="array" aca="1" ref="N1166" ca="1">IF(INDIRECT("route!D1166")="START",0,IF(T1166=TRUE,N1165,INDIRECT("route!E1166")))</f>
        <v>141.80000000000001</v>
      </c>
      <c r="O1166" s="139" t="e">
        <f t="shared" ca="1" si="71"/>
        <v>#VALUE!</v>
      </c>
      <c r="P1166" s="139" t="e">
        <f t="shared" ca="1" si="72"/>
        <v>#VALUE!</v>
      </c>
      <c r="Q1166" s="161" t="e">
        <f t="shared" ca="1" si="73"/>
        <v>#VALUE!</v>
      </c>
      <c r="R1166" s="161" t="e">
        <f t="shared" ca="1" si="74"/>
        <v>#VALUE!</v>
      </c>
      <c r="S1166" s="161" t="e">
        <f t="shared" ca="1" si="75"/>
        <v>#VALUE!</v>
      </c>
      <c r="T1166" s="139" t="b">
        <f t="shared" ca="1" si="76"/>
        <v>1</v>
      </c>
      <c r="U1166" s="139">
        <v>1166</v>
      </c>
      <c r="V1166" s="139"/>
      <c r="W1166" s="141"/>
    </row>
    <row r="1167" spans="1:23" ht="12" customHeight="1" x14ac:dyDescent="0.3">
      <c r="A1167" s="156" t="str">
        <f t="array" aca="1" ref="A1167" ca="1">IF(INDIRECT("route!D1167")&gt;0,L1167,(""))</f>
        <v/>
      </c>
      <c r="B1167" s="156" t="str">
        <f t="array" aca="1" ref="B1167" ca="1">IF(INDIRECT("route!D1167")&gt;0,H1167,(""))</f>
        <v/>
      </c>
      <c r="C1167" s="157" t="str">
        <f t="shared" ca="1" si="79"/>
        <v xml:space="preserve"> </v>
      </c>
      <c r="D1167" s="140">
        <f t="array" aca="1" ref="D1167" ca="1">INDIRECT("route!E1167")</f>
        <v>0</v>
      </c>
      <c r="E1167" s="140" t="str">
        <f t="shared" ca="1" si="70"/>
        <v/>
      </c>
      <c r="F1167" s="158">
        <f t="shared" si="66"/>
        <v>12.777777777777779</v>
      </c>
      <c r="G1167" s="162">
        <f t="shared" ca="1" si="77"/>
        <v>0</v>
      </c>
      <c r="H1167" s="160" t="e">
        <f t="shared" ca="1" si="68"/>
        <v>#NUM!</v>
      </c>
      <c r="I1167" s="158">
        <f t="shared" si="67"/>
        <v>12.222222222222221</v>
      </c>
      <c r="J1167" s="162">
        <f t="shared" ca="1" si="78"/>
        <v>0</v>
      </c>
      <c r="K1167" s="162"/>
      <c r="L1167" s="160" t="e">
        <f t="shared" ca="1" si="69"/>
        <v>#NUM!</v>
      </c>
      <c r="M1167" s="158">
        <f t="array" aca="1" ref="M1167" ca="1">INDIRECT("route!E1167")-INDIRECT("route!E1166")</f>
        <v>0</v>
      </c>
      <c r="N1167" s="157">
        <f t="array" aca="1" ref="N1167" ca="1">IF(INDIRECT("route!D1167")="START",0,IF(T1167=TRUE,N1166,INDIRECT("route!E1167")))</f>
        <v>141.80000000000001</v>
      </c>
      <c r="O1167" s="139" t="e">
        <f t="shared" ca="1" si="71"/>
        <v>#VALUE!</v>
      </c>
      <c r="P1167" s="139" t="e">
        <f t="shared" ca="1" si="72"/>
        <v>#VALUE!</v>
      </c>
      <c r="Q1167" s="161" t="e">
        <f t="shared" ca="1" si="73"/>
        <v>#VALUE!</v>
      </c>
      <c r="R1167" s="161" t="e">
        <f t="shared" ca="1" si="74"/>
        <v>#VALUE!</v>
      </c>
      <c r="S1167" s="161" t="e">
        <f t="shared" ca="1" si="75"/>
        <v>#VALUE!</v>
      </c>
      <c r="T1167" s="139" t="b">
        <f t="shared" ca="1" si="76"/>
        <v>1</v>
      </c>
      <c r="U1167" s="139">
        <v>1167</v>
      </c>
      <c r="V1167" s="139"/>
      <c r="W1167" s="141"/>
    </row>
    <row r="1168" spans="1:23" ht="12" customHeight="1" x14ac:dyDescent="0.3">
      <c r="A1168" s="156" t="str">
        <f t="array" aca="1" ref="A1168" ca="1">IF(INDIRECT("route!D1168")&gt;0,L1168,(""))</f>
        <v/>
      </c>
      <c r="B1168" s="156" t="str">
        <f t="array" aca="1" ref="B1168" ca="1">IF(INDIRECT("route!D1168")&gt;0,H1168,(""))</f>
        <v/>
      </c>
      <c r="C1168" s="157" t="str">
        <f t="shared" ca="1" si="79"/>
        <v xml:space="preserve"> </v>
      </c>
      <c r="D1168" s="140">
        <f t="array" aca="1" ref="D1168" ca="1">INDIRECT("route!E1168")</f>
        <v>0</v>
      </c>
      <c r="E1168" s="140" t="str">
        <f t="shared" ca="1" si="70"/>
        <v/>
      </c>
      <c r="F1168" s="158">
        <f t="shared" si="66"/>
        <v>12.777777777777779</v>
      </c>
      <c r="G1168" s="162">
        <f t="shared" ca="1" si="77"/>
        <v>0</v>
      </c>
      <c r="H1168" s="160" t="e">
        <f t="shared" ca="1" si="68"/>
        <v>#NUM!</v>
      </c>
      <c r="I1168" s="158">
        <f t="shared" si="67"/>
        <v>12.222222222222221</v>
      </c>
      <c r="J1168" s="162">
        <f t="shared" ca="1" si="78"/>
        <v>0</v>
      </c>
      <c r="K1168" s="162"/>
      <c r="L1168" s="160" t="e">
        <f t="shared" ca="1" si="69"/>
        <v>#NUM!</v>
      </c>
      <c r="M1168" s="158">
        <f t="array" aca="1" ref="M1168" ca="1">INDIRECT("route!E1168")-INDIRECT("route!E1167")</f>
        <v>0</v>
      </c>
      <c r="N1168" s="157">
        <f t="array" aca="1" ref="N1168" ca="1">IF(INDIRECT("route!D1168")="START",0,IF(T1168=TRUE,N1167,INDIRECT("route!E1168")))</f>
        <v>141.80000000000001</v>
      </c>
      <c r="O1168" s="139" t="e">
        <f t="shared" ca="1" si="71"/>
        <v>#VALUE!</v>
      </c>
      <c r="P1168" s="139" t="e">
        <f t="shared" ca="1" si="72"/>
        <v>#VALUE!</v>
      </c>
      <c r="Q1168" s="161" t="e">
        <f t="shared" ca="1" si="73"/>
        <v>#VALUE!</v>
      </c>
      <c r="R1168" s="161" t="e">
        <f t="shared" ca="1" si="74"/>
        <v>#VALUE!</v>
      </c>
      <c r="S1168" s="161" t="e">
        <f t="shared" ca="1" si="75"/>
        <v>#VALUE!</v>
      </c>
      <c r="T1168" s="139" t="b">
        <f t="shared" ca="1" si="76"/>
        <v>1</v>
      </c>
      <c r="U1168" s="139">
        <v>1168</v>
      </c>
      <c r="V1168" s="139"/>
      <c r="W1168" s="141"/>
    </row>
    <row r="1169" spans="1:23" ht="12" customHeight="1" x14ac:dyDescent="0.3">
      <c r="A1169" s="156" t="str">
        <f t="array" aca="1" ref="A1169" ca="1">IF(INDIRECT("route!D1169")&gt;0,L1169,(""))</f>
        <v/>
      </c>
      <c r="B1169" s="156" t="str">
        <f t="array" aca="1" ref="B1169" ca="1">IF(INDIRECT("route!D1169")&gt;0,H1169,(""))</f>
        <v/>
      </c>
      <c r="C1169" s="157" t="str">
        <f t="shared" ca="1" si="79"/>
        <v xml:space="preserve"> </v>
      </c>
      <c r="D1169" s="140">
        <f t="array" aca="1" ref="D1169" ca="1">INDIRECT("route!E1169")</f>
        <v>0</v>
      </c>
      <c r="E1169" s="140" t="str">
        <f t="shared" ca="1" si="70"/>
        <v/>
      </c>
      <c r="F1169" s="158">
        <f t="shared" si="66"/>
        <v>12.777777777777779</v>
      </c>
      <c r="G1169" s="162">
        <f t="shared" ca="1" si="77"/>
        <v>0</v>
      </c>
      <c r="H1169" s="160" t="e">
        <f t="shared" ca="1" si="68"/>
        <v>#NUM!</v>
      </c>
      <c r="I1169" s="158">
        <f t="shared" si="67"/>
        <v>12.222222222222221</v>
      </c>
      <c r="J1169" s="162">
        <f t="shared" ca="1" si="78"/>
        <v>0</v>
      </c>
      <c r="K1169" s="162"/>
      <c r="L1169" s="160" t="e">
        <f t="shared" ca="1" si="69"/>
        <v>#NUM!</v>
      </c>
      <c r="M1169" s="158">
        <f t="array" aca="1" ref="M1169" ca="1">INDIRECT("route!E1169")-INDIRECT("route!E1168")</f>
        <v>0</v>
      </c>
      <c r="N1169" s="157">
        <f t="array" aca="1" ref="N1169" ca="1">IF(INDIRECT("route!D1169")="START",0,IF(T1169=TRUE,N1168,INDIRECT("route!E1169")))</f>
        <v>141.80000000000001</v>
      </c>
      <c r="O1169" s="139" t="e">
        <f t="shared" ca="1" si="71"/>
        <v>#VALUE!</v>
      </c>
      <c r="P1169" s="139" t="e">
        <f t="shared" ca="1" si="72"/>
        <v>#VALUE!</v>
      </c>
      <c r="Q1169" s="161" t="e">
        <f t="shared" ca="1" si="73"/>
        <v>#VALUE!</v>
      </c>
      <c r="R1169" s="161" t="e">
        <f t="shared" ca="1" si="74"/>
        <v>#VALUE!</v>
      </c>
      <c r="S1169" s="161" t="e">
        <f t="shared" ca="1" si="75"/>
        <v>#VALUE!</v>
      </c>
      <c r="T1169" s="139" t="b">
        <f t="shared" ca="1" si="76"/>
        <v>1</v>
      </c>
      <c r="U1169" s="139">
        <v>1169</v>
      </c>
      <c r="V1169" s="139"/>
      <c r="W1169" s="141"/>
    </row>
    <row r="1170" spans="1:23" ht="12" customHeight="1" x14ac:dyDescent="0.3">
      <c r="A1170" s="156" t="str">
        <f t="array" aca="1" ref="A1170" ca="1">IF(INDIRECT("route!D1170")&gt;0,L1170,(""))</f>
        <v/>
      </c>
      <c r="B1170" s="156" t="str">
        <f t="array" aca="1" ref="B1170" ca="1">IF(INDIRECT("route!D1170")&gt;0,H1170,(""))</f>
        <v/>
      </c>
      <c r="C1170" s="157" t="str">
        <f t="shared" ca="1" si="79"/>
        <v xml:space="preserve"> </v>
      </c>
      <c r="D1170" s="140">
        <f t="array" aca="1" ref="D1170" ca="1">INDIRECT("route!E1170")</f>
        <v>0</v>
      </c>
      <c r="E1170" s="140" t="str">
        <f t="shared" ca="1" si="70"/>
        <v/>
      </c>
      <c r="F1170" s="158">
        <f t="shared" si="66"/>
        <v>12.777777777777779</v>
      </c>
      <c r="G1170" s="162">
        <f t="shared" ca="1" si="77"/>
        <v>0</v>
      </c>
      <c r="H1170" s="160" t="e">
        <f t="shared" ca="1" si="68"/>
        <v>#NUM!</v>
      </c>
      <c r="I1170" s="158">
        <f t="shared" si="67"/>
        <v>12.222222222222221</v>
      </c>
      <c r="J1170" s="162">
        <f t="shared" ca="1" si="78"/>
        <v>0</v>
      </c>
      <c r="K1170" s="162"/>
      <c r="L1170" s="160" t="e">
        <f t="shared" ca="1" si="69"/>
        <v>#NUM!</v>
      </c>
      <c r="M1170" s="158">
        <f t="array" aca="1" ref="M1170" ca="1">INDIRECT("route!E1170")-INDIRECT("route!E1169")</f>
        <v>0</v>
      </c>
      <c r="N1170" s="157">
        <f t="array" aca="1" ref="N1170" ca="1">IF(INDIRECT("route!D1170")="START",0,IF(T1170=TRUE,N1169,INDIRECT("route!E1170")))</f>
        <v>141.80000000000001</v>
      </c>
      <c r="O1170" s="139" t="e">
        <f t="shared" ca="1" si="71"/>
        <v>#VALUE!</v>
      </c>
      <c r="P1170" s="139" t="e">
        <f t="shared" ca="1" si="72"/>
        <v>#VALUE!</v>
      </c>
      <c r="Q1170" s="161" t="e">
        <f t="shared" ca="1" si="73"/>
        <v>#VALUE!</v>
      </c>
      <c r="R1170" s="161" t="e">
        <f t="shared" ca="1" si="74"/>
        <v>#VALUE!</v>
      </c>
      <c r="S1170" s="161" t="e">
        <f t="shared" ca="1" si="75"/>
        <v>#VALUE!</v>
      </c>
      <c r="T1170" s="139" t="b">
        <f t="shared" ca="1" si="76"/>
        <v>1</v>
      </c>
      <c r="U1170" s="139">
        <v>1170</v>
      </c>
      <c r="V1170" s="139"/>
      <c r="W1170" s="141"/>
    </row>
    <row r="1171" spans="1:23" ht="12" customHeight="1" x14ac:dyDescent="0.3">
      <c r="A1171" s="156" t="str">
        <f t="array" aca="1" ref="A1171" ca="1">IF(INDIRECT("route!D1171")&gt;0,L1171,(""))</f>
        <v/>
      </c>
      <c r="B1171" s="156" t="str">
        <f t="array" aca="1" ref="B1171" ca="1">IF(INDIRECT("route!D1171")&gt;0,H1171,(""))</f>
        <v/>
      </c>
      <c r="C1171" s="157" t="str">
        <f t="shared" ca="1" si="79"/>
        <v xml:space="preserve"> </v>
      </c>
      <c r="D1171" s="140">
        <f t="array" aca="1" ref="D1171" ca="1">INDIRECT("route!E1171")</f>
        <v>0</v>
      </c>
      <c r="E1171" s="140" t="str">
        <f t="shared" ca="1" si="70"/>
        <v/>
      </c>
      <c r="F1171" s="158">
        <f t="shared" si="66"/>
        <v>12.777777777777779</v>
      </c>
      <c r="G1171" s="162">
        <f t="shared" ca="1" si="77"/>
        <v>0</v>
      </c>
      <c r="H1171" s="160" t="e">
        <f t="shared" ca="1" si="68"/>
        <v>#NUM!</v>
      </c>
      <c r="I1171" s="158">
        <f t="shared" si="67"/>
        <v>12.222222222222221</v>
      </c>
      <c r="J1171" s="162">
        <f t="shared" ca="1" si="78"/>
        <v>0</v>
      </c>
      <c r="K1171" s="162"/>
      <c r="L1171" s="160" t="e">
        <f t="shared" ca="1" si="69"/>
        <v>#NUM!</v>
      </c>
      <c r="M1171" s="158">
        <f t="array" aca="1" ref="M1171" ca="1">INDIRECT("route!E1171")-INDIRECT("route!E1170")</f>
        <v>0</v>
      </c>
      <c r="N1171" s="157">
        <f t="array" aca="1" ref="N1171" ca="1">IF(INDIRECT("route!D1171")="START",0,IF(T1171=TRUE,N1170,INDIRECT("route!E1171")))</f>
        <v>141.80000000000001</v>
      </c>
      <c r="O1171" s="139" t="e">
        <f t="shared" ca="1" si="71"/>
        <v>#VALUE!</v>
      </c>
      <c r="P1171" s="139" t="e">
        <f t="shared" ca="1" si="72"/>
        <v>#VALUE!</v>
      </c>
      <c r="Q1171" s="161" t="e">
        <f t="shared" ca="1" si="73"/>
        <v>#VALUE!</v>
      </c>
      <c r="R1171" s="161" t="e">
        <f t="shared" ca="1" si="74"/>
        <v>#VALUE!</v>
      </c>
      <c r="S1171" s="161" t="e">
        <f t="shared" ca="1" si="75"/>
        <v>#VALUE!</v>
      </c>
      <c r="T1171" s="139" t="b">
        <f t="shared" ca="1" si="76"/>
        <v>1</v>
      </c>
      <c r="U1171" s="139">
        <v>1171</v>
      </c>
      <c r="V1171" s="139"/>
      <c r="W1171" s="141"/>
    </row>
    <row r="1172" spans="1:23" ht="12" customHeight="1" x14ac:dyDescent="0.3">
      <c r="A1172" s="156" t="str">
        <f t="array" aca="1" ref="A1172" ca="1">IF(INDIRECT("route!D1172")&gt;0,L1172,(""))</f>
        <v/>
      </c>
      <c r="B1172" s="156" t="str">
        <f t="array" aca="1" ref="B1172" ca="1">IF(INDIRECT("route!D1172")&gt;0,H1172,(""))</f>
        <v/>
      </c>
      <c r="C1172" s="157" t="str">
        <f t="shared" ca="1" si="79"/>
        <v xml:space="preserve"> </v>
      </c>
      <c r="D1172" s="140">
        <f t="array" aca="1" ref="D1172" ca="1">INDIRECT("route!E1172")</f>
        <v>0</v>
      </c>
      <c r="E1172" s="140" t="str">
        <f t="shared" ca="1" si="70"/>
        <v/>
      </c>
      <c r="F1172" s="158">
        <f t="shared" si="66"/>
        <v>12.777777777777779</v>
      </c>
      <c r="G1172" s="162">
        <f t="shared" ca="1" si="77"/>
        <v>0</v>
      </c>
      <c r="H1172" s="160" t="e">
        <f t="shared" ca="1" si="68"/>
        <v>#NUM!</v>
      </c>
      <c r="I1172" s="158">
        <f t="shared" si="67"/>
        <v>12.222222222222221</v>
      </c>
      <c r="J1172" s="162">
        <f t="shared" ca="1" si="78"/>
        <v>0</v>
      </c>
      <c r="K1172" s="162"/>
      <c r="L1172" s="160" t="e">
        <f t="shared" ca="1" si="69"/>
        <v>#NUM!</v>
      </c>
      <c r="M1172" s="158">
        <f t="array" aca="1" ref="M1172" ca="1">INDIRECT("route!E1172")-INDIRECT("route!E1171")</f>
        <v>0</v>
      </c>
      <c r="N1172" s="157">
        <f t="array" aca="1" ref="N1172" ca="1">IF(INDIRECT("route!D1172")="START",0,IF(T1172=TRUE,N1171,INDIRECT("route!E1172")))</f>
        <v>141.80000000000001</v>
      </c>
      <c r="O1172" s="139" t="e">
        <f t="shared" ca="1" si="71"/>
        <v>#VALUE!</v>
      </c>
      <c r="P1172" s="139" t="e">
        <f t="shared" ca="1" si="72"/>
        <v>#VALUE!</v>
      </c>
      <c r="Q1172" s="161" t="e">
        <f t="shared" ca="1" si="73"/>
        <v>#VALUE!</v>
      </c>
      <c r="R1172" s="161" t="e">
        <f t="shared" ca="1" si="74"/>
        <v>#VALUE!</v>
      </c>
      <c r="S1172" s="161" t="e">
        <f t="shared" ca="1" si="75"/>
        <v>#VALUE!</v>
      </c>
      <c r="T1172" s="139" t="b">
        <f t="shared" ca="1" si="76"/>
        <v>1</v>
      </c>
      <c r="U1172" s="139">
        <v>1172</v>
      </c>
      <c r="V1172" s="139"/>
      <c r="W1172" s="141"/>
    </row>
    <row r="1173" spans="1:23" ht="12" customHeight="1" x14ac:dyDescent="0.3">
      <c r="A1173" s="156" t="str">
        <f t="array" aca="1" ref="A1173" ca="1">IF(INDIRECT("route!D1173")&gt;0,L1173,(""))</f>
        <v/>
      </c>
      <c r="B1173" s="156" t="str">
        <f t="array" aca="1" ref="B1173" ca="1">IF(INDIRECT("route!D1173")&gt;0,H1173,(""))</f>
        <v/>
      </c>
      <c r="C1173" s="157" t="str">
        <f t="shared" ca="1" si="79"/>
        <v xml:space="preserve"> </v>
      </c>
      <c r="D1173" s="140">
        <f t="array" aca="1" ref="D1173" ca="1">INDIRECT("route!E1173")</f>
        <v>0</v>
      </c>
      <c r="E1173" s="140" t="str">
        <f t="shared" ca="1" si="70"/>
        <v/>
      </c>
      <c r="F1173" s="158">
        <f t="shared" si="66"/>
        <v>12.777777777777779</v>
      </c>
      <c r="G1173" s="162">
        <f t="shared" ca="1" si="77"/>
        <v>0</v>
      </c>
      <c r="H1173" s="160" t="e">
        <f t="shared" ca="1" si="68"/>
        <v>#NUM!</v>
      </c>
      <c r="I1173" s="158">
        <f t="shared" si="67"/>
        <v>12.222222222222221</v>
      </c>
      <c r="J1173" s="162">
        <f t="shared" ca="1" si="78"/>
        <v>0</v>
      </c>
      <c r="K1173" s="162"/>
      <c r="L1173" s="160" t="e">
        <f t="shared" ca="1" si="69"/>
        <v>#NUM!</v>
      </c>
      <c r="M1173" s="158">
        <f t="array" aca="1" ref="M1173" ca="1">INDIRECT("route!E1173")-INDIRECT("route!E1172")</f>
        <v>0</v>
      </c>
      <c r="N1173" s="157">
        <f t="array" aca="1" ref="N1173" ca="1">IF(INDIRECT("route!D1173")="START",0,IF(T1173=TRUE,N1172,INDIRECT("route!E1173")))</f>
        <v>141.80000000000001</v>
      </c>
      <c r="O1173" s="139" t="e">
        <f t="shared" ca="1" si="71"/>
        <v>#VALUE!</v>
      </c>
      <c r="P1173" s="139" t="e">
        <f t="shared" ca="1" si="72"/>
        <v>#VALUE!</v>
      </c>
      <c r="Q1173" s="161" t="e">
        <f t="shared" ca="1" si="73"/>
        <v>#VALUE!</v>
      </c>
      <c r="R1173" s="161" t="e">
        <f t="shared" ca="1" si="74"/>
        <v>#VALUE!</v>
      </c>
      <c r="S1173" s="161" t="e">
        <f t="shared" ca="1" si="75"/>
        <v>#VALUE!</v>
      </c>
      <c r="T1173" s="139" t="b">
        <f t="shared" ca="1" si="76"/>
        <v>1</v>
      </c>
      <c r="U1173" s="139">
        <v>1173</v>
      </c>
      <c r="V1173" s="139"/>
      <c r="W1173" s="141"/>
    </row>
    <row r="1174" spans="1:23" ht="12" customHeight="1" x14ac:dyDescent="0.3">
      <c r="A1174" s="156" t="str">
        <f t="array" aca="1" ref="A1174" ca="1">IF(INDIRECT("route!D1174")&gt;0,L1174,(""))</f>
        <v/>
      </c>
      <c r="B1174" s="156" t="str">
        <f t="array" aca="1" ref="B1174" ca="1">IF(INDIRECT("route!D1174")&gt;0,H1174,(""))</f>
        <v/>
      </c>
      <c r="C1174" s="157" t="str">
        <f t="shared" ca="1" si="79"/>
        <v xml:space="preserve"> </v>
      </c>
      <c r="D1174" s="140">
        <f t="array" aca="1" ref="D1174" ca="1">INDIRECT("route!E1174")</f>
        <v>0</v>
      </c>
      <c r="E1174" s="140" t="str">
        <f t="shared" ca="1" si="70"/>
        <v/>
      </c>
      <c r="F1174" s="158">
        <f t="shared" si="66"/>
        <v>12.777777777777779</v>
      </c>
      <c r="G1174" s="162">
        <f t="shared" ca="1" si="77"/>
        <v>0</v>
      </c>
      <c r="H1174" s="160" t="e">
        <f t="shared" ca="1" si="68"/>
        <v>#NUM!</v>
      </c>
      <c r="I1174" s="158">
        <f t="shared" si="67"/>
        <v>12.222222222222221</v>
      </c>
      <c r="J1174" s="162">
        <f t="shared" ca="1" si="78"/>
        <v>0</v>
      </c>
      <c r="K1174" s="162"/>
      <c r="L1174" s="160" t="e">
        <f t="shared" ca="1" si="69"/>
        <v>#NUM!</v>
      </c>
      <c r="M1174" s="158">
        <f t="array" aca="1" ref="M1174" ca="1">INDIRECT("route!E1174")-INDIRECT("route!E1173")</f>
        <v>0</v>
      </c>
      <c r="N1174" s="157">
        <f t="array" aca="1" ref="N1174" ca="1">IF(INDIRECT("route!D1174")="START",0,IF(T1174=TRUE,N1173,INDIRECT("route!E1174")))</f>
        <v>141.80000000000001</v>
      </c>
      <c r="O1174" s="139" t="e">
        <f t="shared" ca="1" si="71"/>
        <v>#VALUE!</v>
      </c>
      <c r="P1174" s="139" t="e">
        <f t="shared" ca="1" si="72"/>
        <v>#VALUE!</v>
      </c>
      <c r="Q1174" s="161" t="e">
        <f t="shared" ca="1" si="73"/>
        <v>#VALUE!</v>
      </c>
      <c r="R1174" s="161" t="e">
        <f t="shared" ca="1" si="74"/>
        <v>#VALUE!</v>
      </c>
      <c r="S1174" s="161" t="e">
        <f t="shared" ca="1" si="75"/>
        <v>#VALUE!</v>
      </c>
      <c r="T1174" s="139" t="b">
        <f t="shared" ca="1" si="76"/>
        <v>1</v>
      </c>
      <c r="U1174" s="139">
        <v>1174</v>
      </c>
      <c r="V1174" s="139"/>
      <c r="W1174" s="141"/>
    </row>
    <row r="1175" spans="1:23" ht="12" customHeight="1" x14ac:dyDescent="0.3">
      <c r="A1175" s="156" t="str">
        <f t="array" aca="1" ref="A1175" ca="1">IF(INDIRECT("route!D1175")&gt;0,L1175,(""))</f>
        <v/>
      </c>
      <c r="B1175" s="156" t="str">
        <f t="array" aca="1" ref="B1175" ca="1">IF(INDIRECT("route!D1175")&gt;0,H1175,(""))</f>
        <v/>
      </c>
      <c r="C1175" s="157" t="str">
        <f t="shared" ca="1" si="79"/>
        <v xml:space="preserve"> </v>
      </c>
      <c r="D1175" s="140">
        <f t="array" aca="1" ref="D1175" ca="1">INDIRECT("route!E1175")</f>
        <v>0</v>
      </c>
      <c r="E1175" s="140" t="str">
        <f t="shared" ca="1" si="70"/>
        <v/>
      </c>
      <c r="F1175" s="158">
        <f t="shared" si="66"/>
        <v>12.777777777777779</v>
      </c>
      <c r="G1175" s="162">
        <f t="shared" ca="1" si="77"/>
        <v>0</v>
      </c>
      <c r="H1175" s="160" t="e">
        <f t="shared" ca="1" si="68"/>
        <v>#NUM!</v>
      </c>
      <c r="I1175" s="158">
        <f t="shared" si="67"/>
        <v>12.222222222222221</v>
      </c>
      <c r="J1175" s="162">
        <f t="shared" ca="1" si="78"/>
        <v>0</v>
      </c>
      <c r="K1175" s="162"/>
      <c r="L1175" s="160" t="e">
        <f t="shared" ca="1" si="69"/>
        <v>#NUM!</v>
      </c>
      <c r="M1175" s="158">
        <f t="array" aca="1" ref="M1175" ca="1">INDIRECT("route!E1175")-INDIRECT("route!E1174")</f>
        <v>0</v>
      </c>
      <c r="N1175" s="157">
        <f t="array" aca="1" ref="N1175" ca="1">IF(INDIRECT("route!D1175")="START",0,IF(T1175=TRUE,N1174,INDIRECT("route!E1175")))</f>
        <v>141.80000000000001</v>
      </c>
      <c r="O1175" s="139" t="e">
        <f t="shared" ca="1" si="71"/>
        <v>#VALUE!</v>
      </c>
      <c r="P1175" s="139" t="e">
        <f t="shared" ca="1" si="72"/>
        <v>#VALUE!</v>
      </c>
      <c r="Q1175" s="161" t="e">
        <f t="shared" ca="1" si="73"/>
        <v>#VALUE!</v>
      </c>
      <c r="R1175" s="161" t="e">
        <f t="shared" ca="1" si="74"/>
        <v>#VALUE!</v>
      </c>
      <c r="S1175" s="161" t="e">
        <f t="shared" ca="1" si="75"/>
        <v>#VALUE!</v>
      </c>
      <c r="T1175" s="139" t="b">
        <f t="shared" ca="1" si="76"/>
        <v>1</v>
      </c>
      <c r="U1175" s="139">
        <v>1175</v>
      </c>
      <c r="V1175" s="139"/>
      <c r="W1175" s="141"/>
    </row>
    <row r="1176" spans="1:23" ht="12" customHeight="1" x14ac:dyDescent="0.3">
      <c r="A1176" s="156" t="str">
        <f t="array" aca="1" ref="A1176" ca="1">IF(INDIRECT("route!D1176")&gt;0,L1176,(""))</f>
        <v/>
      </c>
      <c r="B1176" s="156" t="str">
        <f t="array" aca="1" ref="B1176" ca="1">IF(INDIRECT("route!D1176")&gt;0,H1176,(""))</f>
        <v/>
      </c>
      <c r="C1176" s="157" t="str">
        <f t="shared" ca="1" si="79"/>
        <v xml:space="preserve"> </v>
      </c>
      <c r="D1176" s="140">
        <f t="array" aca="1" ref="D1176" ca="1">INDIRECT("route!E1176")</f>
        <v>0</v>
      </c>
      <c r="E1176" s="140" t="str">
        <f t="shared" ca="1" si="70"/>
        <v/>
      </c>
      <c r="F1176" s="158">
        <f t="shared" si="66"/>
        <v>12.777777777777779</v>
      </c>
      <c r="G1176" s="162">
        <f t="shared" ca="1" si="77"/>
        <v>0</v>
      </c>
      <c r="H1176" s="160" t="e">
        <f t="shared" ca="1" si="68"/>
        <v>#NUM!</v>
      </c>
      <c r="I1176" s="158">
        <f t="shared" si="67"/>
        <v>12.222222222222221</v>
      </c>
      <c r="J1176" s="162">
        <f t="shared" ca="1" si="78"/>
        <v>0</v>
      </c>
      <c r="K1176" s="162"/>
      <c r="L1176" s="160" t="e">
        <f t="shared" ca="1" si="69"/>
        <v>#NUM!</v>
      </c>
      <c r="M1176" s="158">
        <f t="array" aca="1" ref="M1176" ca="1">INDIRECT("route!E1176")-INDIRECT("route!E1175")</f>
        <v>0</v>
      </c>
      <c r="N1176" s="157">
        <f t="array" aca="1" ref="N1176" ca="1">IF(INDIRECT("route!D1176")="START",0,IF(T1176=TRUE,N1175,INDIRECT("route!E1176")))</f>
        <v>141.80000000000001</v>
      </c>
      <c r="O1176" s="139" t="e">
        <f t="shared" ca="1" si="71"/>
        <v>#VALUE!</v>
      </c>
      <c r="P1176" s="139" t="e">
        <f t="shared" ca="1" si="72"/>
        <v>#VALUE!</v>
      </c>
      <c r="Q1176" s="161" t="e">
        <f t="shared" ca="1" si="73"/>
        <v>#VALUE!</v>
      </c>
      <c r="R1176" s="161" t="e">
        <f t="shared" ca="1" si="74"/>
        <v>#VALUE!</v>
      </c>
      <c r="S1176" s="161" t="e">
        <f t="shared" ca="1" si="75"/>
        <v>#VALUE!</v>
      </c>
      <c r="T1176" s="139" t="b">
        <f t="shared" ca="1" si="76"/>
        <v>1</v>
      </c>
      <c r="U1176" s="139">
        <v>1176</v>
      </c>
      <c r="V1176" s="139"/>
      <c r="W1176" s="141"/>
    </row>
    <row r="1177" spans="1:23" ht="12" customHeight="1" x14ac:dyDescent="0.3">
      <c r="A1177" s="156" t="str">
        <f t="array" aca="1" ref="A1177" ca="1">IF(INDIRECT("route!D1177")&gt;0,L1177,(""))</f>
        <v/>
      </c>
      <c r="B1177" s="156" t="str">
        <f t="array" aca="1" ref="B1177" ca="1">IF(INDIRECT("route!D1177")&gt;0,H1177,(""))</f>
        <v/>
      </c>
      <c r="C1177" s="157" t="str">
        <f t="shared" ca="1" si="79"/>
        <v xml:space="preserve"> </v>
      </c>
      <c r="D1177" s="140">
        <f t="array" aca="1" ref="D1177" ca="1">INDIRECT("route!E1177")</f>
        <v>0</v>
      </c>
      <c r="E1177" s="140" t="str">
        <f t="shared" ca="1" si="70"/>
        <v/>
      </c>
      <c r="F1177" s="158">
        <f t="shared" si="66"/>
        <v>12.777777777777779</v>
      </c>
      <c r="G1177" s="162">
        <f t="shared" ca="1" si="77"/>
        <v>0</v>
      </c>
      <c r="H1177" s="160" t="e">
        <f t="shared" ca="1" si="68"/>
        <v>#NUM!</v>
      </c>
      <c r="I1177" s="158">
        <f t="shared" si="67"/>
        <v>12.222222222222221</v>
      </c>
      <c r="J1177" s="162">
        <f t="shared" ca="1" si="78"/>
        <v>0</v>
      </c>
      <c r="K1177" s="162"/>
      <c r="L1177" s="160" t="e">
        <f t="shared" ca="1" si="69"/>
        <v>#NUM!</v>
      </c>
      <c r="M1177" s="158">
        <f t="array" aca="1" ref="M1177" ca="1">INDIRECT("route!E1177")-INDIRECT("route!E1176")</f>
        <v>0</v>
      </c>
      <c r="N1177" s="157">
        <f t="array" aca="1" ref="N1177" ca="1">IF(INDIRECT("route!D1177")="START",0,IF(T1177=TRUE,N1176,INDIRECT("route!E1177")))</f>
        <v>141.80000000000001</v>
      </c>
      <c r="O1177" s="139" t="e">
        <f t="shared" ca="1" si="71"/>
        <v>#VALUE!</v>
      </c>
      <c r="P1177" s="139" t="e">
        <f t="shared" ca="1" si="72"/>
        <v>#VALUE!</v>
      </c>
      <c r="Q1177" s="161" t="e">
        <f t="shared" ca="1" si="73"/>
        <v>#VALUE!</v>
      </c>
      <c r="R1177" s="161" t="e">
        <f t="shared" ca="1" si="74"/>
        <v>#VALUE!</v>
      </c>
      <c r="S1177" s="161" t="e">
        <f t="shared" ca="1" si="75"/>
        <v>#VALUE!</v>
      </c>
      <c r="T1177" s="139" t="b">
        <f t="shared" ca="1" si="76"/>
        <v>1</v>
      </c>
      <c r="U1177" s="139">
        <v>1177</v>
      </c>
      <c r="V1177" s="139"/>
      <c r="W1177" s="141"/>
    </row>
    <row r="1178" spans="1:23" ht="12" customHeight="1" x14ac:dyDescent="0.3">
      <c r="A1178" s="156" t="str">
        <f t="array" aca="1" ref="A1178" ca="1">IF(INDIRECT("route!D1178")&gt;0,L1178,(""))</f>
        <v/>
      </c>
      <c r="B1178" s="156" t="str">
        <f t="array" aca="1" ref="B1178" ca="1">IF(INDIRECT("route!D1178")&gt;0,H1178,(""))</f>
        <v/>
      </c>
      <c r="C1178" s="157" t="str">
        <f t="shared" ca="1" si="79"/>
        <v xml:space="preserve"> </v>
      </c>
      <c r="D1178" s="140">
        <f t="array" aca="1" ref="D1178" ca="1">INDIRECT("route!E1178")</f>
        <v>0</v>
      </c>
      <c r="E1178" s="140" t="str">
        <f t="shared" ca="1" si="70"/>
        <v/>
      </c>
      <c r="F1178" s="158">
        <f t="shared" si="66"/>
        <v>12.777777777777779</v>
      </c>
      <c r="G1178" s="162">
        <f t="shared" ca="1" si="77"/>
        <v>0</v>
      </c>
      <c r="H1178" s="160" t="e">
        <f t="shared" ca="1" si="68"/>
        <v>#NUM!</v>
      </c>
      <c r="I1178" s="158">
        <f t="shared" si="67"/>
        <v>12.222222222222221</v>
      </c>
      <c r="J1178" s="162">
        <f t="shared" ca="1" si="78"/>
        <v>0</v>
      </c>
      <c r="K1178" s="162"/>
      <c r="L1178" s="160" t="e">
        <f t="shared" ca="1" si="69"/>
        <v>#NUM!</v>
      </c>
      <c r="M1178" s="158">
        <f t="array" aca="1" ref="M1178" ca="1">INDIRECT("route!E1178")-INDIRECT("route!E1177")</f>
        <v>0</v>
      </c>
      <c r="N1178" s="157">
        <f t="array" aca="1" ref="N1178" ca="1">IF(INDIRECT("route!D1178")="START",0,IF(T1178=TRUE,N1177,INDIRECT("route!E1178")))</f>
        <v>141.80000000000001</v>
      </c>
      <c r="O1178" s="139" t="e">
        <f t="shared" ca="1" si="71"/>
        <v>#VALUE!</v>
      </c>
      <c r="P1178" s="139" t="e">
        <f t="shared" ca="1" si="72"/>
        <v>#VALUE!</v>
      </c>
      <c r="Q1178" s="161" t="e">
        <f t="shared" ca="1" si="73"/>
        <v>#VALUE!</v>
      </c>
      <c r="R1178" s="161" t="e">
        <f t="shared" ca="1" si="74"/>
        <v>#VALUE!</v>
      </c>
      <c r="S1178" s="161" t="e">
        <f t="shared" ca="1" si="75"/>
        <v>#VALUE!</v>
      </c>
      <c r="T1178" s="139" t="b">
        <f t="shared" ca="1" si="76"/>
        <v>1</v>
      </c>
      <c r="U1178" s="139">
        <v>1178</v>
      </c>
      <c r="V1178" s="139"/>
      <c r="W1178" s="141"/>
    </row>
    <row r="1179" spans="1:23" ht="12" customHeight="1" x14ac:dyDescent="0.3">
      <c r="A1179" s="156" t="str">
        <f t="array" aca="1" ref="A1179" ca="1">IF(INDIRECT("route!D1179")&gt;0,L1179,(""))</f>
        <v/>
      </c>
      <c r="B1179" s="156" t="str">
        <f t="array" aca="1" ref="B1179" ca="1">IF(INDIRECT("route!D1179")&gt;0,H1179,(""))</f>
        <v/>
      </c>
      <c r="C1179" s="157" t="str">
        <f t="shared" ca="1" si="79"/>
        <v xml:space="preserve"> </v>
      </c>
      <c r="D1179" s="140">
        <f t="array" aca="1" ref="D1179" ca="1">INDIRECT("route!E1179")</f>
        <v>0</v>
      </c>
      <c r="E1179" s="140" t="str">
        <f t="shared" ca="1" si="70"/>
        <v/>
      </c>
      <c r="F1179" s="158">
        <f t="shared" si="66"/>
        <v>12.777777777777779</v>
      </c>
      <c r="G1179" s="162">
        <f t="shared" ca="1" si="77"/>
        <v>0</v>
      </c>
      <c r="H1179" s="160" t="e">
        <f t="shared" ca="1" si="68"/>
        <v>#NUM!</v>
      </c>
      <c r="I1179" s="158">
        <f t="shared" si="67"/>
        <v>12.222222222222221</v>
      </c>
      <c r="J1179" s="162">
        <f t="shared" ca="1" si="78"/>
        <v>0</v>
      </c>
      <c r="K1179" s="162"/>
      <c r="L1179" s="160" t="e">
        <f t="shared" ca="1" si="69"/>
        <v>#NUM!</v>
      </c>
      <c r="M1179" s="158">
        <f t="array" aca="1" ref="M1179" ca="1">INDIRECT("route!E1179")-INDIRECT("route!E1178")</f>
        <v>0</v>
      </c>
      <c r="N1179" s="157">
        <f t="array" aca="1" ref="N1179" ca="1">IF(INDIRECT("route!D1179")="START",0,IF(T1179=TRUE,N1178,INDIRECT("route!E1179")))</f>
        <v>141.80000000000001</v>
      </c>
      <c r="O1179" s="139" t="e">
        <f t="shared" ca="1" si="71"/>
        <v>#VALUE!</v>
      </c>
      <c r="P1179" s="139" t="e">
        <f t="shared" ca="1" si="72"/>
        <v>#VALUE!</v>
      </c>
      <c r="Q1179" s="161" t="e">
        <f t="shared" ca="1" si="73"/>
        <v>#VALUE!</v>
      </c>
      <c r="R1179" s="161" t="e">
        <f t="shared" ca="1" si="74"/>
        <v>#VALUE!</v>
      </c>
      <c r="S1179" s="161" t="e">
        <f t="shared" ca="1" si="75"/>
        <v>#VALUE!</v>
      </c>
      <c r="T1179" s="139" t="b">
        <f t="shared" ca="1" si="76"/>
        <v>1</v>
      </c>
      <c r="U1179" s="139">
        <v>1179</v>
      </c>
      <c r="V1179" s="139"/>
      <c r="W1179" s="141"/>
    </row>
    <row r="1180" spans="1:23" ht="12" customHeight="1" x14ac:dyDescent="0.3">
      <c r="A1180" s="156" t="str">
        <f t="array" aca="1" ref="A1180" ca="1">IF(INDIRECT("route!D1180")&gt;0,L1180,(""))</f>
        <v/>
      </c>
      <c r="B1180" s="156" t="str">
        <f t="array" aca="1" ref="B1180" ca="1">IF(INDIRECT("route!D1180")&gt;0,H1180,(""))</f>
        <v/>
      </c>
      <c r="C1180" s="157" t="str">
        <f t="shared" ca="1" si="79"/>
        <v xml:space="preserve"> </v>
      </c>
      <c r="D1180" s="140">
        <f t="array" aca="1" ref="D1180" ca="1">INDIRECT("route!E1180")</f>
        <v>0</v>
      </c>
      <c r="E1180" s="140" t="str">
        <f t="shared" ca="1" si="70"/>
        <v/>
      </c>
      <c r="F1180" s="158">
        <f t="shared" si="66"/>
        <v>12.777777777777779</v>
      </c>
      <c r="G1180" s="162">
        <f t="shared" ca="1" si="77"/>
        <v>0</v>
      </c>
      <c r="H1180" s="160" t="e">
        <f t="shared" ca="1" si="68"/>
        <v>#NUM!</v>
      </c>
      <c r="I1180" s="158">
        <f t="shared" si="67"/>
        <v>12.222222222222221</v>
      </c>
      <c r="J1180" s="162">
        <f t="shared" ca="1" si="78"/>
        <v>0</v>
      </c>
      <c r="K1180" s="162"/>
      <c r="L1180" s="160" t="e">
        <f t="shared" ca="1" si="69"/>
        <v>#NUM!</v>
      </c>
      <c r="M1180" s="158">
        <f t="array" aca="1" ref="M1180" ca="1">INDIRECT("route!E1180")-INDIRECT("route!E1179")</f>
        <v>0</v>
      </c>
      <c r="N1180" s="157">
        <f t="array" aca="1" ref="N1180" ca="1">IF(INDIRECT("route!D1180")="START",0,IF(T1180=TRUE,N1179,INDIRECT("route!E1180")))</f>
        <v>141.80000000000001</v>
      </c>
      <c r="O1180" s="139" t="e">
        <f t="shared" ca="1" si="71"/>
        <v>#VALUE!</v>
      </c>
      <c r="P1180" s="139" t="e">
        <f t="shared" ca="1" si="72"/>
        <v>#VALUE!</v>
      </c>
      <c r="Q1180" s="161" t="e">
        <f t="shared" ca="1" si="73"/>
        <v>#VALUE!</v>
      </c>
      <c r="R1180" s="161" t="e">
        <f t="shared" ca="1" si="74"/>
        <v>#VALUE!</v>
      </c>
      <c r="S1180" s="161" t="e">
        <f t="shared" ca="1" si="75"/>
        <v>#VALUE!</v>
      </c>
      <c r="T1180" s="139" t="b">
        <f t="shared" ca="1" si="76"/>
        <v>1</v>
      </c>
      <c r="U1180" s="139">
        <v>1180</v>
      </c>
      <c r="V1180" s="139"/>
      <c r="W1180" s="141"/>
    </row>
    <row r="1181" spans="1:23" ht="12" customHeight="1" x14ac:dyDescent="0.3">
      <c r="A1181" s="156" t="str">
        <f t="array" aca="1" ref="A1181" ca="1">IF(INDIRECT("route!D1181")&gt;0,L1181,(""))</f>
        <v/>
      </c>
      <c r="B1181" s="156" t="str">
        <f t="array" aca="1" ref="B1181" ca="1">IF(INDIRECT("route!D1181")&gt;0,H1181,(""))</f>
        <v/>
      </c>
      <c r="C1181" s="157" t="str">
        <f t="shared" ca="1" si="79"/>
        <v xml:space="preserve"> </v>
      </c>
      <c r="D1181" s="140">
        <f t="array" aca="1" ref="D1181" ca="1">INDIRECT("route!E1181")</f>
        <v>0</v>
      </c>
      <c r="E1181" s="140" t="str">
        <f t="shared" ca="1" si="70"/>
        <v/>
      </c>
      <c r="F1181" s="158">
        <f t="shared" si="66"/>
        <v>12.777777777777779</v>
      </c>
      <c r="G1181" s="162">
        <f t="shared" ca="1" si="77"/>
        <v>0</v>
      </c>
      <c r="H1181" s="160" t="e">
        <f t="shared" ca="1" si="68"/>
        <v>#NUM!</v>
      </c>
      <c r="I1181" s="158">
        <f t="shared" si="67"/>
        <v>12.222222222222221</v>
      </c>
      <c r="J1181" s="162">
        <f t="shared" ca="1" si="78"/>
        <v>0</v>
      </c>
      <c r="K1181" s="162"/>
      <c r="L1181" s="160" t="e">
        <f t="shared" ca="1" si="69"/>
        <v>#NUM!</v>
      </c>
      <c r="M1181" s="158">
        <f t="array" aca="1" ref="M1181" ca="1">INDIRECT("route!E1181")-INDIRECT("route!E1180")</f>
        <v>0</v>
      </c>
      <c r="N1181" s="157">
        <f t="array" aca="1" ref="N1181" ca="1">IF(INDIRECT("route!D1181")="START",0,IF(T1181=TRUE,N1180,INDIRECT("route!E1181")))</f>
        <v>141.80000000000001</v>
      </c>
      <c r="O1181" s="139" t="e">
        <f t="shared" ca="1" si="71"/>
        <v>#VALUE!</v>
      </c>
      <c r="P1181" s="139" t="e">
        <f t="shared" ca="1" si="72"/>
        <v>#VALUE!</v>
      </c>
      <c r="Q1181" s="161" t="e">
        <f t="shared" ca="1" si="73"/>
        <v>#VALUE!</v>
      </c>
      <c r="R1181" s="161" t="e">
        <f t="shared" ca="1" si="74"/>
        <v>#VALUE!</v>
      </c>
      <c r="S1181" s="161" t="e">
        <f t="shared" ca="1" si="75"/>
        <v>#VALUE!</v>
      </c>
      <c r="T1181" s="139" t="b">
        <f t="shared" ca="1" si="76"/>
        <v>1</v>
      </c>
      <c r="U1181" s="139">
        <v>1181</v>
      </c>
      <c r="V1181" s="139"/>
      <c r="W1181" s="141"/>
    </row>
    <row r="1182" spans="1:23" ht="12" customHeight="1" x14ac:dyDescent="0.3">
      <c r="A1182" s="156" t="str">
        <f t="array" aca="1" ref="A1182" ca="1">IF(INDIRECT("route!D1182")&gt;0,L1182,(""))</f>
        <v/>
      </c>
      <c r="B1182" s="156" t="str">
        <f t="array" aca="1" ref="B1182" ca="1">IF(INDIRECT("route!D1182")&gt;0,H1182,(""))</f>
        <v/>
      </c>
      <c r="C1182" s="157" t="str">
        <f t="shared" ca="1" si="79"/>
        <v xml:space="preserve"> </v>
      </c>
      <c r="D1182" s="140">
        <f t="array" aca="1" ref="D1182" ca="1">INDIRECT("route!E1182")</f>
        <v>0</v>
      </c>
      <c r="E1182" s="140" t="str">
        <f t="shared" ca="1" si="70"/>
        <v/>
      </c>
      <c r="F1182" s="158">
        <f t="shared" si="66"/>
        <v>12.777777777777779</v>
      </c>
      <c r="G1182" s="162">
        <f t="shared" ca="1" si="77"/>
        <v>0</v>
      </c>
      <c r="H1182" s="160" t="e">
        <f t="shared" ca="1" si="68"/>
        <v>#NUM!</v>
      </c>
      <c r="I1182" s="158">
        <f t="shared" si="67"/>
        <v>12.222222222222221</v>
      </c>
      <c r="J1182" s="162">
        <f t="shared" ca="1" si="78"/>
        <v>0</v>
      </c>
      <c r="K1182" s="162"/>
      <c r="L1182" s="160" t="e">
        <f t="shared" ca="1" si="69"/>
        <v>#NUM!</v>
      </c>
      <c r="M1182" s="158">
        <f t="array" aca="1" ref="M1182" ca="1">INDIRECT("route!E1182")-INDIRECT("route!E1181")</f>
        <v>0</v>
      </c>
      <c r="N1182" s="157">
        <f t="array" aca="1" ref="N1182" ca="1">IF(INDIRECT("route!D1182")="START",0,IF(T1182=TRUE,N1181,INDIRECT("route!E1182")))</f>
        <v>141.80000000000001</v>
      </c>
      <c r="O1182" s="139" t="e">
        <f t="shared" ca="1" si="71"/>
        <v>#VALUE!</v>
      </c>
      <c r="P1182" s="139" t="e">
        <f t="shared" ca="1" si="72"/>
        <v>#VALUE!</v>
      </c>
      <c r="Q1182" s="161" t="e">
        <f t="shared" ca="1" si="73"/>
        <v>#VALUE!</v>
      </c>
      <c r="R1182" s="161" t="e">
        <f t="shared" ca="1" si="74"/>
        <v>#VALUE!</v>
      </c>
      <c r="S1182" s="161" t="e">
        <f t="shared" ca="1" si="75"/>
        <v>#VALUE!</v>
      </c>
      <c r="T1182" s="139" t="b">
        <f t="shared" ca="1" si="76"/>
        <v>1</v>
      </c>
      <c r="U1182" s="139">
        <v>1182</v>
      </c>
      <c r="V1182" s="139"/>
      <c r="W1182" s="141"/>
    </row>
    <row r="1183" spans="1:23" ht="12" customHeight="1" x14ac:dyDescent="0.3">
      <c r="A1183" s="156" t="str">
        <f t="array" aca="1" ref="A1183" ca="1">IF(INDIRECT("route!D1183")&gt;0,L1183,(""))</f>
        <v/>
      </c>
      <c r="B1183" s="156" t="str">
        <f t="array" aca="1" ref="B1183" ca="1">IF(INDIRECT("route!D1183")&gt;0,H1183,(""))</f>
        <v/>
      </c>
      <c r="C1183" s="157" t="str">
        <f t="shared" ca="1" si="79"/>
        <v xml:space="preserve"> </v>
      </c>
      <c r="D1183" s="140">
        <f t="array" aca="1" ref="D1183" ca="1">INDIRECT("route!E1183")</f>
        <v>0</v>
      </c>
      <c r="E1183" s="140" t="str">
        <f t="shared" ca="1" si="70"/>
        <v/>
      </c>
      <c r="F1183" s="158">
        <f t="shared" si="66"/>
        <v>12.777777777777779</v>
      </c>
      <c r="G1183" s="162">
        <f t="shared" ca="1" si="77"/>
        <v>0</v>
      </c>
      <c r="H1183" s="160" t="e">
        <f t="shared" ca="1" si="68"/>
        <v>#NUM!</v>
      </c>
      <c r="I1183" s="158">
        <f t="shared" si="67"/>
        <v>12.222222222222221</v>
      </c>
      <c r="J1183" s="162">
        <f t="shared" ca="1" si="78"/>
        <v>0</v>
      </c>
      <c r="K1183" s="162"/>
      <c r="L1183" s="160" t="e">
        <f t="shared" ca="1" si="69"/>
        <v>#NUM!</v>
      </c>
      <c r="M1183" s="158">
        <f t="array" aca="1" ref="M1183" ca="1">INDIRECT("route!E1183")-INDIRECT("route!E1182")</f>
        <v>0</v>
      </c>
      <c r="N1183" s="157">
        <f t="array" aca="1" ref="N1183" ca="1">IF(INDIRECT("route!D1183")="START",0,IF(T1183=TRUE,N1182,INDIRECT("route!E1183")))</f>
        <v>141.80000000000001</v>
      </c>
      <c r="O1183" s="139" t="e">
        <f t="shared" ca="1" si="71"/>
        <v>#VALUE!</v>
      </c>
      <c r="P1183" s="139" t="e">
        <f t="shared" ca="1" si="72"/>
        <v>#VALUE!</v>
      </c>
      <c r="Q1183" s="161" t="e">
        <f t="shared" ca="1" si="73"/>
        <v>#VALUE!</v>
      </c>
      <c r="R1183" s="161" t="e">
        <f t="shared" ca="1" si="74"/>
        <v>#VALUE!</v>
      </c>
      <c r="S1183" s="161" t="e">
        <f t="shared" ca="1" si="75"/>
        <v>#VALUE!</v>
      </c>
      <c r="T1183" s="139" t="b">
        <f t="shared" ca="1" si="76"/>
        <v>1</v>
      </c>
      <c r="U1183" s="139">
        <v>1183</v>
      </c>
      <c r="V1183" s="139"/>
      <c r="W1183" s="141"/>
    </row>
    <row r="1184" spans="1:23" ht="12" customHeight="1" x14ac:dyDescent="0.3">
      <c r="A1184" s="156" t="str">
        <f t="array" aca="1" ref="A1184" ca="1">IF(INDIRECT("route!D1184")&gt;0,L1184,(""))</f>
        <v/>
      </c>
      <c r="B1184" s="156" t="str">
        <f t="array" aca="1" ref="B1184" ca="1">IF(INDIRECT("route!D1184")&gt;0,H1184,(""))</f>
        <v/>
      </c>
      <c r="C1184" s="157" t="str">
        <f t="shared" ca="1" si="79"/>
        <v xml:space="preserve"> </v>
      </c>
      <c r="D1184" s="140">
        <f t="array" aca="1" ref="D1184" ca="1">INDIRECT("route!E1184")</f>
        <v>0</v>
      </c>
      <c r="E1184" s="140" t="str">
        <f t="shared" ca="1" si="70"/>
        <v/>
      </c>
      <c r="F1184" s="158">
        <f t="shared" si="66"/>
        <v>12.777777777777779</v>
      </c>
      <c r="G1184" s="162">
        <f t="shared" ca="1" si="77"/>
        <v>0</v>
      </c>
      <c r="H1184" s="160" t="e">
        <f t="shared" ca="1" si="68"/>
        <v>#NUM!</v>
      </c>
      <c r="I1184" s="158">
        <f t="shared" si="67"/>
        <v>12.222222222222221</v>
      </c>
      <c r="J1184" s="162">
        <f t="shared" ca="1" si="78"/>
        <v>0</v>
      </c>
      <c r="K1184" s="162"/>
      <c r="L1184" s="160" t="e">
        <f t="shared" ca="1" si="69"/>
        <v>#NUM!</v>
      </c>
      <c r="M1184" s="158">
        <f t="array" aca="1" ref="M1184" ca="1">INDIRECT("route!E1184")-INDIRECT("route!E1183")</f>
        <v>0</v>
      </c>
      <c r="N1184" s="157">
        <f t="array" aca="1" ref="N1184" ca="1">IF(INDIRECT("route!D1184")="START",0,IF(T1184=TRUE,N1183,INDIRECT("route!E1184")))</f>
        <v>141.80000000000001</v>
      </c>
      <c r="O1184" s="139" t="e">
        <f t="shared" ca="1" si="71"/>
        <v>#VALUE!</v>
      </c>
      <c r="P1184" s="139" t="e">
        <f t="shared" ca="1" si="72"/>
        <v>#VALUE!</v>
      </c>
      <c r="Q1184" s="161" t="e">
        <f t="shared" ca="1" si="73"/>
        <v>#VALUE!</v>
      </c>
      <c r="R1184" s="161" t="e">
        <f t="shared" ca="1" si="74"/>
        <v>#VALUE!</v>
      </c>
      <c r="S1184" s="161" t="e">
        <f t="shared" ca="1" si="75"/>
        <v>#VALUE!</v>
      </c>
      <c r="T1184" s="139" t="b">
        <f t="shared" ca="1" si="76"/>
        <v>1</v>
      </c>
      <c r="U1184" s="139">
        <v>1184</v>
      </c>
      <c r="V1184" s="139"/>
      <c r="W1184" s="141"/>
    </row>
    <row r="1185" spans="1:23" ht="12" customHeight="1" x14ac:dyDescent="0.3">
      <c r="A1185" s="156" t="str">
        <f t="array" aca="1" ref="A1185" ca="1">IF(INDIRECT("route!D1185")&gt;0,L1185,(""))</f>
        <v/>
      </c>
      <c r="B1185" s="156" t="str">
        <f t="array" aca="1" ref="B1185" ca="1">IF(INDIRECT("route!D1185")&gt;0,H1185,(""))</f>
        <v/>
      </c>
      <c r="C1185" s="157" t="str">
        <f t="shared" ca="1" si="79"/>
        <v xml:space="preserve"> </v>
      </c>
      <c r="D1185" s="140">
        <f t="array" aca="1" ref="D1185" ca="1">INDIRECT("route!E1185")</f>
        <v>0</v>
      </c>
      <c r="E1185" s="140" t="str">
        <f t="shared" ca="1" si="70"/>
        <v/>
      </c>
      <c r="F1185" s="158">
        <f t="shared" si="66"/>
        <v>12.777777777777779</v>
      </c>
      <c r="G1185" s="162">
        <f t="shared" ca="1" si="77"/>
        <v>0</v>
      </c>
      <c r="H1185" s="160" t="e">
        <f t="shared" ca="1" si="68"/>
        <v>#NUM!</v>
      </c>
      <c r="I1185" s="158">
        <f t="shared" si="67"/>
        <v>12.222222222222221</v>
      </c>
      <c r="J1185" s="162">
        <f t="shared" ca="1" si="78"/>
        <v>0</v>
      </c>
      <c r="K1185" s="162"/>
      <c r="L1185" s="160" t="e">
        <f t="shared" ca="1" si="69"/>
        <v>#NUM!</v>
      </c>
      <c r="M1185" s="158">
        <f t="array" aca="1" ref="M1185" ca="1">INDIRECT("route!E1185")-INDIRECT("route!E1184")</f>
        <v>0</v>
      </c>
      <c r="N1185" s="157">
        <f t="array" aca="1" ref="N1185" ca="1">IF(INDIRECT("route!D1185")="START",0,IF(T1185=TRUE,N1184,INDIRECT("route!E1185")))</f>
        <v>141.80000000000001</v>
      </c>
      <c r="O1185" s="139" t="e">
        <f t="shared" ca="1" si="71"/>
        <v>#VALUE!</v>
      </c>
      <c r="P1185" s="139" t="e">
        <f t="shared" ca="1" si="72"/>
        <v>#VALUE!</v>
      </c>
      <c r="Q1185" s="161" t="e">
        <f t="shared" ca="1" si="73"/>
        <v>#VALUE!</v>
      </c>
      <c r="R1185" s="161" t="e">
        <f t="shared" ca="1" si="74"/>
        <v>#VALUE!</v>
      </c>
      <c r="S1185" s="161" t="e">
        <f t="shared" ca="1" si="75"/>
        <v>#VALUE!</v>
      </c>
      <c r="T1185" s="139" t="b">
        <f t="shared" ca="1" si="76"/>
        <v>1</v>
      </c>
      <c r="U1185" s="139">
        <v>1185</v>
      </c>
      <c r="V1185" s="139"/>
      <c r="W1185" s="141"/>
    </row>
    <row r="1186" spans="1:23" ht="12" customHeight="1" x14ac:dyDescent="0.3">
      <c r="A1186" s="156" t="str">
        <f t="array" aca="1" ref="A1186" ca="1">IF(INDIRECT("route!D1186")&gt;0,L1186,(""))</f>
        <v/>
      </c>
      <c r="B1186" s="156" t="str">
        <f t="array" aca="1" ref="B1186" ca="1">IF(INDIRECT("route!D1186")&gt;0,H1186,(""))</f>
        <v/>
      </c>
      <c r="C1186" s="157" t="str">
        <f t="shared" ca="1" si="79"/>
        <v xml:space="preserve"> </v>
      </c>
      <c r="D1186" s="140">
        <f t="array" aca="1" ref="D1186" ca="1">INDIRECT("route!E1186")</f>
        <v>0</v>
      </c>
      <c r="E1186" s="140" t="str">
        <f t="shared" ca="1" si="70"/>
        <v/>
      </c>
      <c r="F1186" s="158">
        <f t="shared" si="66"/>
        <v>12.777777777777779</v>
      </c>
      <c r="G1186" s="162">
        <f t="shared" ca="1" si="77"/>
        <v>0</v>
      </c>
      <c r="H1186" s="160" t="e">
        <f t="shared" ca="1" si="68"/>
        <v>#NUM!</v>
      </c>
      <c r="I1186" s="158">
        <f t="shared" si="67"/>
        <v>12.222222222222221</v>
      </c>
      <c r="J1186" s="162">
        <f t="shared" ca="1" si="78"/>
        <v>0</v>
      </c>
      <c r="K1186" s="162"/>
      <c r="L1186" s="160" t="e">
        <f t="shared" ca="1" si="69"/>
        <v>#NUM!</v>
      </c>
      <c r="M1186" s="158">
        <f t="array" aca="1" ref="M1186" ca="1">INDIRECT("route!E1186")-INDIRECT("route!E1185")</f>
        <v>0</v>
      </c>
      <c r="N1186" s="157">
        <f t="array" aca="1" ref="N1186" ca="1">IF(INDIRECT("route!D1186")="START",0,IF(T1186=TRUE,N1185,INDIRECT("route!E1186")))</f>
        <v>141.80000000000001</v>
      </c>
      <c r="O1186" s="139" t="e">
        <f t="shared" ca="1" si="71"/>
        <v>#VALUE!</v>
      </c>
      <c r="P1186" s="139" t="e">
        <f t="shared" ca="1" si="72"/>
        <v>#VALUE!</v>
      </c>
      <c r="Q1186" s="161" t="e">
        <f t="shared" ca="1" si="73"/>
        <v>#VALUE!</v>
      </c>
      <c r="R1186" s="161" t="e">
        <f t="shared" ca="1" si="74"/>
        <v>#VALUE!</v>
      </c>
      <c r="S1186" s="161" t="e">
        <f t="shared" ca="1" si="75"/>
        <v>#VALUE!</v>
      </c>
      <c r="T1186" s="139" t="b">
        <f t="shared" ca="1" si="76"/>
        <v>1</v>
      </c>
      <c r="U1186" s="139">
        <v>1186</v>
      </c>
      <c r="V1186" s="139"/>
      <c r="W1186" s="141"/>
    </row>
    <row r="1187" spans="1:23" ht="12" customHeight="1" x14ac:dyDescent="0.3">
      <c r="A1187" s="156" t="str">
        <f t="array" aca="1" ref="A1187" ca="1">IF(INDIRECT("route!D1187")&gt;0,L1187,(""))</f>
        <v/>
      </c>
      <c r="B1187" s="156" t="str">
        <f t="array" aca="1" ref="B1187" ca="1">IF(INDIRECT("route!D1187")&gt;0,H1187,(""))</f>
        <v/>
      </c>
      <c r="C1187" s="157" t="str">
        <f t="shared" ca="1" si="79"/>
        <v xml:space="preserve"> </v>
      </c>
      <c r="D1187" s="140">
        <f t="array" aca="1" ref="D1187" ca="1">INDIRECT("route!E1187")</f>
        <v>0</v>
      </c>
      <c r="E1187" s="140" t="str">
        <f t="shared" ca="1" si="70"/>
        <v/>
      </c>
      <c r="F1187" s="158">
        <f t="shared" si="66"/>
        <v>12.777777777777779</v>
      </c>
      <c r="G1187" s="162">
        <f t="shared" ca="1" si="77"/>
        <v>0</v>
      </c>
      <c r="H1187" s="160" t="e">
        <f t="shared" ca="1" si="68"/>
        <v>#NUM!</v>
      </c>
      <c r="I1187" s="158">
        <f t="shared" si="67"/>
        <v>12.222222222222221</v>
      </c>
      <c r="J1187" s="162">
        <f t="shared" ca="1" si="78"/>
        <v>0</v>
      </c>
      <c r="K1187" s="162"/>
      <c r="L1187" s="160" t="e">
        <f t="shared" ca="1" si="69"/>
        <v>#NUM!</v>
      </c>
      <c r="M1187" s="158">
        <f t="array" aca="1" ref="M1187" ca="1">INDIRECT("route!E1187")-INDIRECT("route!E1186")</f>
        <v>0</v>
      </c>
      <c r="N1187" s="157">
        <f t="array" aca="1" ref="N1187" ca="1">IF(INDIRECT("route!D1187")="START",0,IF(T1187=TRUE,N1186,INDIRECT("route!E1187")))</f>
        <v>141.80000000000001</v>
      </c>
      <c r="O1187" s="139" t="e">
        <f t="shared" ca="1" si="71"/>
        <v>#VALUE!</v>
      </c>
      <c r="P1187" s="139" t="e">
        <f t="shared" ca="1" si="72"/>
        <v>#VALUE!</v>
      </c>
      <c r="Q1187" s="161" t="e">
        <f t="shared" ca="1" si="73"/>
        <v>#VALUE!</v>
      </c>
      <c r="R1187" s="161" t="e">
        <f t="shared" ca="1" si="74"/>
        <v>#VALUE!</v>
      </c>
      <c r="S1187" s="161" t="e">
        <f t="shared" ca="1" si="75"/>
        <v>#VALUE!</v>
      </c>
      <c r="T1187" s="139" t="b">
        <f t="shared" ca="1" si="76"/>
        <v>1</v>
      </c>
      <c r="U1187" s="139">
        <v>1187</v>
      </c>
      <c r="V1187" s="139"/>
      <c r="W1187" s="141"/>
    </row>
    <row r="1188" spans="1:23" ht="12" customHeight="1" x14ac:dyDescent="0.3">
      <c r="A1188" s="156" t="str">
        <f t="array" aca="1" ref="A1188" ca="1">IF(INDIRECT("route!D1188")&gt;0,L1188,(""))</f>
        <v/>
      </c>
      <c r="B1188" s="156" t="str">
        <f t="array" aca="1" ref="B1188" ca="1">IF(INDIRECT("route!D1188")&gt;0,H1188,(""))</f>
        <v/>
      </c>
      <c r="C1188" s="157" t="str">
        <f t="shared" ca="1" si="79"/>
        <v xml:space="preserve"> </v>
      </c>
      <c r="D1188" s="140">
        <f t="array" aca="1" ref="D1188" ca="1">INDIRECT("route!E1188")</f>
        <v>0</v>
      </c>
      <c r="E1188" s="140" t="str">
        <f t="shared" ca="1" si="70"/>
        <v/>
      </c>
      <c r="F1188" s="158">
        <f t="shared" si="66"/>
        <v>12.777777777777779</v>
      </c>
      <c r="G1188" s="162">
        <f t="shared" ca="1" si="77"/>
        <v>0</v>
      </c>
      <c r="H1188" s="160" t="e">
        <f t="shared" ca="1" si="68"/>
        <v>#NUM!</v>
      </c>
      <c r="I1188" s="158">
        <f t="shared" si="67"/>
        <v>12.222222222222221</v>
      </c>
      <c r="J1188" s="162">
        <f t="shared" ca="1" si="78"/>
        <v>0</v>
      </c>
      <c r="K1188" s="162"/>
      <c r="L1188" s="160" t="e">
        <f t="shared" ca="1" si="69"/>
        <v>#NUM!</v>
      </c>
      <c r="M1188" s="158">
        <f t="array" aca="1" ref="M1188" ca="1">INDIRECT("route!E1188")-INDIRECT("route!E1187")</f>
        <v>0</v>
      </c>
      <c r="N1188" s="157">
        <f t="array" aca="1" ref="N1188" ca="1">IF(INDIRECT("route!D1188")="START",0,IF(T1188=TRUE,N1187,INDIRECT("route!E1188")))</f>
        <v>141.80000000000001</v>
      </c>
      <c r="O1188" s="139" t="e">
        <f t="shared" ca="1" si="71"/>
        <v>#VALUE!</v>
      </c>
      <c r="P1188" s="139" t="e">
        <f t="shared" ca="1" si="72"/>
        <v>#VALUE!</v>
      </c>
      <c r="Q1188" s="161" t="e">
        <f t="shared" ca="1" si="73"/>
        <v>#VALUE!</v>
      </c>
      <c r="R1188" s="161" t="e">
        <f t="shared" ca="1" si="74"/>
        <v>#VALUE!</v>
      </c>
      <c r="S1188" s="161" t="e">
        <f t="shared" ca="1" si="75"/>
        <v>#VALUE!</v>
      </c>
      <c r="T1188" s="139" t="b">
        <f t="shared" ca="1" si="76"/>
        <v>1</v>
      </c>
      <c r="U1188" s="139">
        <v>1188</v>
      </c>
      <c r="V1188" s="139"/>
      <c r="W1188" s="141"/>
    </row>
    <row r="1189" spans="1:23" ht="12" customHeight="1" x14ac:dyDescent="0.3">
      <c r="A1189" s="156" t="str">
        <f t="array" aca="1" ref="A1189" ca="1">IF(INDIRECT("route!D1189")&gt;0,L1189,(""))</f>
        <v/>
      </c>
      <c r="B1189" s="156" t="str">
        <f t="array" aca="1" ref="B1189" ca="1">IF(INDIRECT("route!D1189")&gt;0,H1189,(""))</f>
        <v/>
      </c>
      <c r="C1189" s="157" t="str">
        <f t="shared" ca="1" si="79"/>
        <v xml:space="preserve"> </v>
      </c>
      <c r="D1189" s="140">
        <f t="array" aca="1" ref="D1189" ca="1">INDIRECT("route!E1189")</f>
        <v>0</v>
      </c>
      <c r="E1189" s="140" t="str">
        <f t="shared" ca="1" si="70"/>
        <v/>
      </c>
      <c r="F1189" s="158">
        <f t="shared" si="66"/>
        <v>12.777777777777779</v>
      </c>
      <c r="G1189" s="162">
        <f t="shared" ca="1" si="77"/>
        <v>0</v>
      </c>
      <c r="H1189" s="160" t="e">
        <f t="shared" ca="1" si="68"/>
        <v>#NUM!</v>
      </c>
      <c r="I1189" s="158">
        <f t="shared" si="67"/>
        <v>12.222222222222221</v>
      </c>
      <c r="J1189" s="162">
        <f t="shared" ca="1" si="78"/>
        <v>0</v>
      </c>
      <c r="K1189" s="162"/>
      <c r="L1189" s="160" t="e">
        <f t="shared" ca="1" si="69"/>
        <v>#NUM!</v>
      </c>
      <c r="M1189" s="158">
        <f t="array" aca="1" ref="M1189" ca="1">INDIRECT("route!E1189")-INDIRECT("route!E1188")</f>
        <v>0</v>
      </c>
      <c r="N1189" s="157">
        <f t="array" aca="1" ref="N1189" ca="1">IF(INDIRECT("route!D1189")="START",0,IF(T1189=TRUE,N1188,INDIRECT("route!E1189")))</f>
        <v>141.80000000000001</v>
      </c>
      <c r="O1189" s="139" t="e">
        <f t="shared" ca="1" si="71"/>
        <v>#VALUE!</v>
      </c>
      <c r="P1189" s="139" t="e">
        <f t="shared" ca="1" si="72"/>
        <v>#VALUE!</v>
      </c>
      <c r="Q1189" s="161" t="e">
        <f t="shared" ca="1" si="73"/>
        <v>#VALUE!</v>
      </c>
      <c r="R1189" s="161" t="e">
        <f t="shared" ca="1" si="74"/>
        <v>#VALUE!</v>
      </c>
      <c r="S1189" s="161" t="e">
        <f t="shared" ca="1" si="75"/>
        <v>#VALUE!</v>
      </c>
      <c r="T1189" s="139" t="b">
        <f t="shared" ca="1" si="76"/>
        <v>1</v>
      </c>
      <c r="U1189" s="139">
        <v>1189</v>
      </c>
      <c r="V1189" s="139"/>
      <c r="W1189" s="141"/>
    </row>
    <row r="1190" spans="1:23" ht="12" customHeight="1" x14ac:dyDescent="0.3">
      <c r="A1190" s="156" t="str">
        <f t="array" aca="1" ref="A1190" ca="1">IF(INDIRECT("route!D1190")&gt;0,L1190,(""))</f>
        <v/>
      </c>
      <c r="B1190" s="156" t="str">
        <f t="array" aca="1" ref="B1190" ca="1">IF(INDIRECT("route!D1190")&gt;0,H1190,(""))</f>
        <v/>
      </c>
      <c r="C1190" s="157" t="str">
        <f t="shared" ca="1" si="79"/>
        <v xml:space="preserve"> </v>
      </c>
      <c r="D1190" s="140">
        <f t="array" aca="1" ref="D1190" ca="1">INDIRECT("route!E1190")</f>
        <v>0</v>
      </c>
      <c r="E1190" s="140" t="str">
        <f t="shared" ca="1" si="70"/>
        <v/>
      </c>
      <c r="F1190" s="158">
        <f t="shared" si="66"/>
        <v>12.777777777777779</v>
      </c>
      <c r="G1190" s="162">
        <f t="shared" ca="1" si="77"/>
        <v>0</v>
      </c>
      <c r="H1190" s="160" t="e">
        <f t="shared" ca="1" si="68"/>
        <v>#NUM!</v>
      </c>
      <c r="I1190" s="158">
        <f t="shared" si="67"/>
        <v>12.222222222222221</v>
      </c>
      <c r="J1190" s="162">
        <f t="shared" ca="1" si="78"/>
        <v>0</v>
      </c>
      <c r="K1190" s="162"/>
      <c r="L1190" s="160" t="e">
        <f t="shared" ca="1" si="69"/>
        <v>#NUM!</v>
      </c>
      <c r="M1190" s="158">
        <f t="array" aca="1" ref="M1190" ca="1">INDIRECT("route!E1190")-INDIRECT("route!E1189")</f>
        <v>0</v>
      </c>
      <c r="N1190" s="157">
        <f t="array" aca="1" ref="N1190" ca="1">IF(INDIRECT("route!D1190")="START",0,IF(T1190=TRUE,N1189,INDIRECT("route!E1190")))</f>
        <v>141.80000000000001</v>
      </c>
      <c r="O1190" s="139" t="e">
        <f t="shared" ca="1" si="71"/>
        <v>#VALUE!</v>
      </c>
      <c r="P1190" s="139" t="e">
        <f t="shared" ca="1" si="72"/>
        <v>#VALUE!</v>
      </c>
      <c r="Q1190" s="161" t="e">
        <f t="shared" ca="1" si="73"/>
        <v>#VALUE!</v>
      </c>
      <c r="R1190" s="161" t="e">
        <f t="shared" ca="1" si="74"/>
        <v>#VALUE!</v>
      </c>
      <c r="S1190" s="161" t="e">
        <f t="shared" ca="1" si="75"/>
        <v>#VALUE!</v>
      </c>
      <c r="T1190" s="139" t="b">
        <f t="shared" ca="1" si="76"/>
        <v>1</v>
      </c>
      <c r="U1190" s="139">
        <v>1190</v>
      </c>
      <c r="V1190" s="139"/>
      <c r="W1190" s="141"/>
    </row>
    <row r="1191" spans="1:23" ht="12" customHeight="1" x14ac:dyDescent="0.3">
      <c r="A1191" s="156" t="str">
        <f t="array" aca="1" ref="A1191" ca="1">IF(INDIRECT("route!D1191")&gt;0,L1191,(""))</f>
        <v/>
      </c>
      <c r="B1191" s="156" t="str">
        <f t="array" aca="1" ref="B1191" ca="1">IF(INDIRECT("route!D1191")&gt;0,H1191,(""))</f>
        <v/>
      </c>
      <c r="C1191" s="157" t="str">
        <f t="shared" ca="1" si="79"/>
        <v xml:space="preserve"> </v>
      </c>
      <c r="D1191" s="140">
        <f t="array" aca="1" ref="D1191" ca="1">INDIRECT("route!E1191")</f>
        <v>0</v>
      </c>
      <c r="E1191" s="140" t="str">
        <f t="shared" ca="1" si="70"/>
        <v/>
      </c>
      <c r="F1191" s="158">
        <f t="shared" si="66"/>
        <v>12.777777777777779</v>
      </c>
      <c r="G1191" s="162">
        <f t="shared" ca="1" si="77"/>
        <v>0</v>
      </c>
      <c r="H1191" s="160" t="e">
        <f t="shared" ca="1" si="68"/>
        <v>#NUM!</v>
      </c>
      <c r="I1191" s="158">
        <f t="shared" si="67"/>
        <v>12.222222222222221</v>
      </c>
      <c r="J1191" s="162">
        <f t="shared" ca="1" si="78"/>
        <v>0</v>
      </c>
      <c r="K1191" s="162"/>
      <c r="L1191" s="160" t="e">
        <f t="shared" ca="1" si="69"/>
        <v>#NUM!</v>
      </c>
      <c r="M1191" s="158">
        <f t="array" aca="1" ref="M1191" ca="1">INDIRECT("route!E1191")-INDIRECT("route!E1190")</f>
        <v>0</v>
      </c>
      <c r="N1191" s="157">
        <f t="array" aca="1" ref="N1191" ca="1">IF(INDIRECT("route!D1191")="START",0,IF(T1191=TRUE,N1190,INDIRECT("route!E1191")))</f>
        <v>141.80000000000001</v>
      </c>
      <c r="O1191" s="139" t="e">
        <f t="shared" ca="1" si="71"/>
        <v>#VALUE!</v>
      </c>
      <c r="P1191" s="139" t="e">
        <f t="shared" ca="1" si="72"/>
        <v>#VALUE!</v>
      </c>
      <c r="Q1191" s="161" t="e">
        <f t="shared" ca="1" si="73"/>
        <v>#VALUE!</v>
      </c>
      <c r="R1191" s="161" t="e">
        <f t="shared" ca="1" si="74"/>
        <v>#VALUE!</v>
      </c>
      <c r="S1191" s="161" t="e">
        <f t="shared" ca="1" si="75"/>
        <v>#VALUE!</v>
      </c>
      <c r="T1191" s="139" t="b">
        <f t="shared" ca="1" si="76"/>
        <v>1</v>
      </c>
      <c r="U1191" s="139">
        <v>1191</v>
      </c>
      <c r="V1191" s="139"/>
      <c r="W1191" s="141"/>
    </row>
    <row r="1192" spans="1:23" ht="12" customHeight="1" x14ac:dyDescent="0.3">
      <c r="A1192" s="156" t="str">
        <f t="array" aca="1" ref="A1192" ca="1">IF(INDIRECT("route!D1192")&gt;0,L1192,(""))</f>
        <v/>
      </c>
      <c r="B1192" s="156" t="str">
        <f t="array" aca="1" ref="B1192" ca="1">IF(INDIRECT("route!D1192")&gt;0,H1192,(""))</f>
        <v/>
      </c>
      <c r="C1192" s="157" t="str">
        <f t="shared" ca="1" si="79"/>
        <v xml:space="preserve"> </v>
      </c>
      <c r="D1192" s="140">
        <f t="array" aca="1" ref="D1192" ca="1">INDIRECT("route!E1192")</f>
        <v>0</v>
      </c>
      <c r="E1192" s="140" t="str">
        <f t="shared" ca="1" si="70"/>
        <v/>
      </c>
      <c r="F1192" s="158">
        <f t="shared" si="66"/>
        <v>12.777777777777779</v>
      </c>
      <c r="G1192" s="162">
        <f t="shared" ca="1" si="77"/>
        <v>0</v>
      </c>
      <c r="H1192" s="160" t="e">
        <f t="shared" ca="1" si="68"/>
        <v>#NUM!</v>
      </c>
      <c r="I1192" s="158">
        <f t="shared" si="67"/>
        <v>12.222222222222221</v>
      </c>
      <c r="J1192" s="162">
        <f t="shared" ca="1" si="78"/>
        <v>0</v>
      </c>
      <c r="K1192" s="162"/>
      <c r="L1192" s="160" t="e">
        <f t="shared" ca="1" si="69"/>
        <v>#NUM!</v>
      </c>
      <c r="M1192" s="158">
        <f t="array" aca="1" ref="M1192" ca="1">INDIRECT("route!E1192")-INDIRECT("route!E1191")</f>
        <v>0</v>
      </c>
      <c r="N1192" s="157">
        <f t="array" aca="1" ref="N1192" ca="1">IF(INDIRECT("route!D1192")="START",0,IF(T1192=TRUE,N1191,INDIRECT("route!E1192")))</f>
        <v>141.80000000000001</v>
      </c>
      <c r="O1192" s="139" t="e">
        <f t="shared" ca="1" si="71"/>
        <v>#VALUE!</v>
      </c>
      <c r="P1192" s="139" t="e">
        <f t="shared" ca="1" si="72"/>
        <v>#VALUE!</v>
      </c>
      <c r="Q1192" s="161" t="e">
        <f t="shared" ca="1" si="73"/>
        <v>#VALUE!</v>
      </c>
      <c r="R1192" s="161" t="e">
        <f t="shared" ca="1" si="74"/>
        <v>#VALUE!</v>
      </c>
      <c r="S1192" s="161" t="e">
        <f t="shared" ca="1" si="75"/>
        <v>#VALUE!</v>
      </c>
      <c r="T1192" s="139" t="b">
        <f t="shared" ca="1" si="76"/>
        <v>1</v>
      </c>
      <c r="U1192" s="139">
        <v>1192</v>
      </c>
      <c r="V1192" s="139"/>
      <c r="W1192" s="141"/>
    </row>
    <row r="1193" spans="1:23" ht="12" customHeight="1" x14ac:dyDescent="0.3">
      <c r="A1193" s="156" t="str">
        <f t="array" aca="1" ref="A1193" ca="1">IF(INDIRECT("route!D1193")&gt;0,L1193,(""))</f>
        <v/>
      </c>
      <c r="B1193" s="156" t="str">
        <f t="array" aca="1" ref="B1193" ca="1">IF(INDIRECT("route!D1193")&gt;0,H1193,(""))</f>
        <v/>
      </c>
      <c r="C1193" s="157" t="str">
        <f t="shared" ca="1" si="79"/>
        <v xml:space="preserve"> </v>
      </c>
      <c r="D1193" s="140">
        <f t="array" aca="1" ref="D1193" ca="1">INDIRECT("route!E1193")</f>
        <v>0</v>
      </c>
      <c r="E1193" s="140" t="str">
        <f t="shared" ca="1" si="70"/>
        <v/>
      </c>
      <c r="F1193" s="158">
        <f t="shared" si="66"/>
        <v>12.777777777777779</v>
      </c>
      <c r="G1193" s="162">
        <f t="shared" ca="1" si="77"/>
        <v>0</v>
      </c>
      <c r="H1193" s="160" t="e">
        <f t="shared" ca="1" si="68"/>
        <v>#NUM!</v>
      </c>
      <c r="I1193" s="158">
        <f t="shared" si="67"/>
        <v>12.222222222222221</v>
      </c>
      <c r="J1193" s="162">
        <f t="shared" ca="1" si="78"/>
        <v>0</v>
      </c>
      <c r="K1193" s="162"/>
      <c r="L1193" s="160" t="e">
        <f t="shared" ca="1" si="69"/>
        <v>#NUM!</v>
      </c>
      <c r="M1193" s="158">
        <f t="array" aca="1" ref="M1193" ca="1">INDIRECT("route!E1193")-INDIRECT("route!E1192")</f>
        <v>0</v>
      </c>
      <c r="N1193" s="157">
        <f t="array" aca="1" ref="N1193" ca="1">IF(INDIRECT("route!D1193")="START",0,IF(T1193=TRUE,N1192,INDIRECT("route!E1193")))</f>
        <v>141.80000000000001</v>
      </c>
      <c r="O1193" s="139" t="e">
        <f t="shared" ca="1" si="71"/>
        <v>#VALUE!</v>
      </c>
      <c r="P1193" s="139" t="e">
        <f t="shared" ca="1" si="72"/>
        <v>#VALUE!</v>
      </c>
      <c r="Q1193" s="161" t="e">
        <f t="shared" ca="1" si="73"/>
        <v>#VALUE!</v>
      </c>
      <c r="R1193" s="161" t="e">
        <f t="shared" ca="1" si="74"/>
        <v>#VALUE!</v>
      </c>
      <c r="S1193" s="161" t="e">
        <f t="shared" ca="1" si="75"/>
        <v>#VALUE!</v>
      </c>
      <c r="T1193" s="139" t="b">
        <f t="shared" ca="1" si="76"/>
        <v>1</v>
      </c>
      <c r="U1193" s="139">
        <v>1193</v>
      </c>
      <c r="V1193" s="139"/>
      <c r="W1193" s="141"/>
    </row>
    <row r="1194" spans="1:23" ht="12" customHeight="1" x14ac:dyDescent="0.3">
      <c r="A1194" s="156" t="str">
        <f t="array" aca="1" ref="A1194" ca="1">IF(INDIRECT("route!D1194")&gt;0,L1194,(""))</f>
        <v/>
      </c>
      <c r="B1194" s="156" t="str">
        <f t="array" aca="1" ref="B1194" ca="1">IF(INDIRECT("route!D1194")&gt;0,H1194,(""))</f>
        <v/>
      </c>
      <c r="C1194" s="157" t="str">
        <f t="shared" ca="1" si="79"/>
        <v xml:space="preserve"> </v>
      </c>
      <c r="D1194" s="140">
        <f t="array" aca="1" ref="D1194" ca="1">INDIRECT("route!E1194")</f>
        <v>0</v>
      </c>
      <c r="E1194" s="140" t="str">
        <f t="shared" ca="1" si="70"/>
        <v/>
      </c>
      <c r="F1194" s="158">
        <f t="shared" si="66"/>
        <v>12.777777777777779</v>
      </c>
      <c r="G1194" s="162">
        <f t="shared" ca="1" si="77"/>
        <v>0</v>
      </c>
      <c r="H1194" s="160" t="e">
        <f t="shared" ca="1" si="68"/>
        <v>#NUM!</v>
      </c>
      <c r="I1194" s="158">
        <f t="shared" si="67"/>
        <v>12.222222222222221</v>
      </c>
      <c r="J1194" s="162">
        <f t="shared" ca="1" si="78"/>
        <v>0</v>
      </c>
      <c r="K1194" s="162"/>
      <c r="L1194" s="160" t="e">
        <f t="shared" ca="1" si="69"/>
        <v>#NUM!</v>
      </c>
      <c r="M1194" s="158">
        <f t="array" aca="1" ref="M1194" ca="1">INDIRECT("route!E1194")-INDIRECT("route!E1193")</f>
        <v>0</v>
      </c>
      <c r="N1194" s="157">
        <f t="array" aca="1" ref="N1194" ca="1">IF(INDIRECT("route!D1194")="START",0,IF(T1194=TRUE,N1193,INDIRECT("route!E1194")))</f>
        <v>141.80000000000001</v>
      </c>
      <c r="O1194" s="139" t="e">
        <f t="shared" ca="1" si="71"/>
        <v>#VALUE!</v>
      </c>
      <c r="P1194" s="139" t="e">
        <f t="shared" ca="1" si="72"/>
        <v>#VALUE!</v>
      </c>
      <c r="Q1194" s="161" t="e">
        <f t="shared" ca="1" si="73"/>
        <v>#VALUE!</v>
      </c>
      <c r="R1194" s="161" t="e">
        <f t="shared" ca="1" si="74"/>
        <v>#VALUE!</v>
      </c>
      <c r="S1194" s="161" t="e">
        <f t="shared" ca="1" si="75"/>
        <v>#VALUE!</v>
      </c>
      <c r="T1194" s="139" t="b">
        <f t="shared" ca="1" si="76"/>
        <v>1</v>
      </c>
      <c r="U1194" s="139">
        <v>1194</v>
      </c>
      <c r="V1194" s="139"/>
      <c r="W1194" s="141"/>
    </row>
    <row r="1195" spans="1:23" ht="12" customHeight="1" x14ac:dyDescent="0.3">
      <c r="A1195" s="156" t="str">
        <f t="array" aca="1" ref="A1195" ca="1">IF(INDIRECT("route!D1195")&gt;0,L1195,(""))</f>
        <v/>
      </c>
      <c r="B1195" s="156" t="str">
        <f t="array" aca="1" ref="B1195" ca="1">IF(INDIRECT("route!D1195")&gt;0,H1195,(""))</f>
        <v/>
      </c>
      <c r="C1195" s="157" t="str">
        <f t="shared" ca="1" si="79"/>
        <v xml:space="preserve"> </v>
      </c>
      <c r="D1195" s="140">
        <f t="array" aca="1" ref="D1195" ca="1">INDIRECT("route!E1195")</f>
        <v>0</v>
      </c>
      <c r="E1195" s="140" t="str">
        <f t="shared" ca="1" si="70"/>
        <v/>
      </c>
      <c r="F1195" s="158">
        <f t="shared" si="66"/>
        <v>12.777777777777779</v>
      </c>
      <c r="G1195" s="162">
        <f t="shared" ca="1" si="77"/>
        <v>0</v>
      </c>
      <c r="H1195" s="160" t="e">
        <f t="shared" ca="1" si="68"/>
        <v>#NUM!</v>
      </c>
      <c r="I1195" s="158">
        <f t="shared" si="67"/>
        <v>12.222222222222221</v>
      </c>
      <c r="J1195" s="162">
        <f t="shared" ca="1" si="78"/>
        <v>0</v>
      </c>
      <c r="K1195" s="162"/>
      <c r="L1195" s="160" t="e">
        <f t="shared" ca="1" si="69"/>
        <v>#NUM!</v>
      </c>
      <c r="M1195" s="158">
        <f t="array" aca="1" ref="M1195" ca="1">INDIRECT("route!E1195")-INDIRECT("route!E1194")</f>
        <v>0</v>
      </c>
      <c r="N1195" s="157">
        <f t="array" aca="1" ref="N1195" ca="1">IF(INDIRECT("route!D1195")="START",0,IF(T1195=TRUE,N1194,INDIRECT("route!E1195")))</f>
        <v>141.80000000000001</v>
      </c>
      <c r="O1195" s="139" t="e">
        <f t="shared" ca="1" si="71"/>
        <v>#VALUE!</v>
      </c>
      <c r="P1195" s="139" t="e">
        <f t="shared" ca="1" si="72"/>
        <v>#VALUE!</v>
      </c>
      <c r="Q1195" s="161" t="e">
        <f t="shared" ca="1" si="73"/>
        <v>#VALUE!</v>
      </c>
      <c r="R1195" s="161" t="e">
        <f t="shared" ca="1" si="74"/>
        <v>#VALUE!</v>
      </c>
      <c r="S1195" s="161" t="e">
        <f t="shared" ca="1" si="75"/>
        <v>#VALUE!</v>
      </c>
      <c r="T1195" s="139" t="b">
        <f t="shared" ca="1" si="76"/>
        <v>1</v>
      </c>
      <c r="U1195" s="139">
        <v>1195</v>
      </c>
      <c r="V1195" s="139"/>
      <c r="W1195" s="141"/>
    </row>
    <row r="1196" spans="1:23" ht="12" customHeight="1" x14ac:dyDescent="0.3">
      <c r="A1196" s="156" t="str">
        <f t="array" aca="1" ref="A1196" ca="1">IF(INDIRECT("route!D1196")&gt;0,L1196,(""))</f>
        <v/>
      </c>
      <c r="B1196" s="156" t="str">
        <f t="array" aca="1" ref="B1196" ca="1">IF(INDIRECT("route!D1196")&gt;0,H1196,(""))</f>
        <v/>
      </c>
      <c r="C1196" s="157" t="str">
        <f t="shared" ca="1" si="79"/>
        <v xml:space="preserve"> </v>
      </c>
      <c r="D1196" s="140">
        <f t="array" aca="1" ref="D1196" ca="1">INDIRECT("route!E1196")</f>
        <v>0</v>
      </c>
      <c r="E1196" s="140" t="str">
        <f t="shared" ca="1" si="70"/>
        <v/>
      </c>
      <c r="F1196" s="158">
        <f t="shared" si="66"/>
        <v>12.777777777777779</v>
      </c>
      <c r="G1196" s="162">
        <f t="shared" ca="1" si="77"/>
        <v>0</v>
      </c>
      <c r="H1196" s="160" t="e">
        <f t="shared" ca="1" si="68"/>
        <v>#NUM!</v>
      </c>
      <c r="I1196" s="158">
        <f t="shared" si="67"/>
        <v>12.222222222222221</v>
      </c>
      <c r="J1196" s="162">
        <f t="shared" ca="1" si="78"/>
        <v>0</v>
      </c>
      <c r="K1196" s="162"/>
      <c r="L1196" s="160" t="e">
        <f t="shared" ca="1" si="69"/>
        <v>#NUM!</v>
      </c>
      <c r="M1196" s="158">
        <f t="array" aca="1" ref="M1196" ca="1">INDIRECT("route!E1196")-INDIRECT("route!E1195")</f>
        <v>0</v>
      </c>
      <c r="N1196" s="157">
        <f t="array" aca="1" ref="N1196" ca="1">IF(INDIRECT("route!D1196")="START",0,IF(T1196=TRUE,N1195,INDIRECT("route!E1196")))</f>
        <v>141.80000000000001</v>
      </c>
      <c r="O1196" s="139" t="e">
        <f t="shared" ca="1" si="71"/>
        <v>#VALUE!</v>
      </c>
      <c r="P1196" s="139" t="e">
        <f t="shared" ca="1" si="72"/>
        <v>#VALUE!</v>
      </c>
      <c r="Q1196" s="161" t="e">
        <f t="shared" ca="1" si="73"/>
        <v>#VALUE!</v>
      </c>
      <c r="R1196" s="161" t="e">
        <f t="shared" ca="1" si="74"/>
        <v>#VALUE!</v>
      </c>
      <c r="S1196" s="161" t="e">
        <f t="shared" ca="1" si="75"/>
        <v>#VALUE!</v>
      </c>
      <c r="T1196" s="139" t="b">
        <f t="shared" ca="1" si="76"/>
        <v>1</v>
      </c>
      <c r="U1196" s="139">
        <v>1196</v>
      </c>
      <c r="V1196" s="139"/>
      <c r="W1196" s="141"/>
    </row>
    <row r="1197" spans="1:23" ht="12" customHeight="1" x14ac:dyDescent="0.3">
      <c r="A1197" s="156" t="str">
        <f t="array" aca="1" ref="A1197" ca="1">IF(INDIRECT("route!D1197")&gt;0,L1197,(""))</f>
        <v/>
      </c>
      <c r="B1197" s="156" t="str">
        <f t="array" aca="1" ref="B1197" ca="1">IF(INDIRECT("route!D1197")&gt;0,H1197,(""))</f>
        <v/>
      </c>
      <c r="C1197" s="157" t="str">
        <f t="shared" ca="1" si="79"/>
        <v xml:space="preserve"> </v>
      </c>
      <c r="D1197" s="140">
        <f t="array" aca="1" ref="D1197" ca="1">INDIRECT("route!E1197")</f>
        <v>0</v>
      </c>
      <c r="E1197" s="140" t="str">
        <f t="shared" ca="1" si="70"/>
        <v/>
      </c>
      <c r="F1197" s="158">
        <f t="shared" si="66"/>
        <v>12.777777777777779</v>
      </c>
      <c r="G1197" s="162">
        <f t="shared" ca="1" si="77"/>
        <v>0</v>
      </c>
      <c r="H1197" s="160" t="e">
        <f t="shared" ca="1" si="68"/>
        <v>#NUM!</v>
      </c>
      <c r="I1197" s="158">
        <f t="shared" si="67"/>
        <v>12.222222222222221</v>
      </c>
      <c r="J1197" s="162">
        <f t="shared" ca="1" si="78"/>
        <v>0</v>
      </c>
      <c r="K1197" s="162"/>
      <c r="L1197" s="160" t="e">
        <f t="shared" ca="1" si="69"/>
        <v>#NUM!</v>
      </c>
      <c r="M1197" s="158">
        <f t="array" aca="1" ref="M1197" ca="1">INDIRECT("route!E1197")-INDIRECT("route!E1196")</f>
        <v>0</v>
      </c>
      <c r="N1197" s="157">
        <f t="array" aca="1" ref="N1197" ca="1">IF(INDIRECT("route!D1197")="START",0,IF(T1197=TRUE,N1196,INDIRECT("route!E1197")))</f>
        <v>141.80000000000001</v>
      </c>
      <c r="O1197" s="139" t="e">
        <f t="shared" ca="1" si="71"/>
        <v>#VALUE!</v>
      </c>
      <c r="P1197" s="139" t="e">
        <f t="shared" ca="1" si="72"/>
        <v>#VALUE!</v>
      </c>
      <c r="Q1197" s="161" t="e">
        <f t="shared" ca="1" si="73"/>
        <v>#VALUE!</v>
      </c>
      <c r="R1197" s="161" t="e">
        <f t="shared" ca="1" si="74"/>
        <v>#VALUE!</v>
      </c>
      <c r="S1197" s="161" t="e">
        <f t="shared" ca="1" si="75"/>
        <v>#VALUE!</v>
      </c>
      <c r="T1197" s="139" t="b">
        <f t="shared" ca="1" si="76"/>
        <v>1</v>
      </c>
      <c r="U1197" s="139">
        <v>1197</v>
      </c>
      <c r="V1197" s="139"/>
      <c r="W1197" s="141"/>
    </row>
    <row r="1198" spans="1:23" ht="12" customHeight="1" x14ac:dyDescent="0.3">
      <c r="A1198" s="156" t="str">
        <f t="array" aca="1" ref="A1198" ca="1">IF(INDIRECT("route!D1198")&gt;0,L1198,(""))</f>
        <v/>
      </c>
      <c r="B1198" s="156" t="str">
        <f t="array" aca="1" ref="B1198" ca="1">IF(INDIRECT("route!D1198")&gt;0,H1198,(""))</f>
        <v/>
      </c>
      <c r="C1198" s="157" t="str">
        <f t="shared" ca="1" si="79"/>
        <v xml:space="preserve"> </v>
      </c>
      <c r="D1198" s="140">
        <f t="array" aca="1" ref="D1198" ca="1">INDIRECT("route!E1198")</f>
        <v>0</v>
      </c>
      <c r="E1198" s="140" t="str">
        <f t="shared" ca="1" si="70"/>
        <v/>
      </c>
      <c r="F1198" s="158">
        <f t="shared" si="66"/>
        <v>12.777777777777779</v>
      </c>
      <c r="G1198" s="162">
        <f t="shared" ca="1" si="77"/>
        <v>0</v>
      </c>
      <c r="H1198" s="160" t="e">
        <f t="shared" ca="1" si="68"/>
        <v>#NUM!</v>
      </c>
      <c r="I1198" s="158">
        <f t="shared" si="67"/>
        <v>12.222222222222221</v>
      </c>
      <c r="J1198" s="162">
        <f t="shared" ca="1" si="78"/>
        <v>0</v>
      </c>
      <c r="K1198" s="162"/>
      <c r="L1198" s="160" t="e">
        <f t="shared" ca="1" si="69"/>
        <v>#NUM!</v>
      </c>
      <c r="M1198" s="158">
        <f t="array" aca="1" ref="M1198" ca="1">INDIRECT("route!E1198")-INDIRECT("route!E1197")</f>
        <v>0</v>
      </c>
      <c r="N1198" s="157">
        <f t="array" aca="1" ref="N1198" ca="1">IF(INDIRECT("route!D1198")="START",0,IF(T1198=TRUE,N1197,INDIRECT("route!E1198")))</f>
        <v>141.80000000000001</v>
      </c>
      <c r="O1198" s="139" t="e">
        <f t="shared" ca="1" si="71"/>
        <v>#VALUE!</v>
      </c>
      <c r="P1198" s="139" t="e">
        <f t="shared" ca="1" si="72"/>
        <v>#VALUE!</v>
      </c>
      <c r="Q1198" s="161" t="e">
        <f t="shared" ca="1" si="73"/>
        <v>#VALUE!</v>
      </c>
      <c r="R1198" s="161" t="e">
        <f t="shared" ca="1" si="74"/>
        <v>#VALUE!</v>
      </c>
      <c r="S1198" s="161" t="e">
        <f t="shared" ca="1" si="75"/>
        <v>#VALUE!</v>
      </c>
      <c r="T1198" s="139" t="b">
        <f t="shared" ca="1" si="76"/>
        <v>1</v>
      </c>
      <c r="U1198" s="139">
        <v>1198</v>
      </c>
      <c r="V1198" s="139"/>
      <c r="W1198" s="141"/>
    </row>
    <row r="1199" spans="1:23" ht="12" customHeight="1" x14ac:dyDescent="0.3">
      <c r="A1199" s="156" t="str">
        <f t="array" aca="1" ref="A1199" ca="1">IF(INDIRECT("route!D1199")&gt;0,L1199,(""))</f>
        <v/>
      </c>
      <c r="B1199" s="156" t="str">
        <f t="array" aca="1" ref="B1199" ca="1">IF(INDIRECT("route!D1199")&gt;0,H1199,(""))</f>
        <v/>
      </c>
      <c r="C1199" s="157" t="str">
        <f t="shared" ca="1" si="79"/>
        <v xml:space="preserve"> </v>
      </c>
      <c r="D1199" s="140">
        <f t="array" aca="1" ref="D1199" ca="1">INDIRECT("route!E1199")</f>
        <v>0</v>
      </c>
      <c r="E1199" s="140" t="str">
        <f t="shared" ca="1" si="70"/>
        <v/>
      </c>
      <c r="F1199" s="158">
        <f t="shared" si="66"/>
        <v>12.777777777777779</v>
      </c>
      <c r="G1199" s="162">
        <f t="shared" ca="1" si="77"/>
        <v>0</v>
      </c>
      <c r="H1199" s="160" t="e">
        <f t="shared" ca="1" si="68"/>
        <v>#NUM!</v>
      </c>
      <c r="I1199" s="158">
        <f t="shared" si="67"/>
        <v>12.222222222222221</v>
      </c>
      <c r="J1199" s="162">
        <f t="shared" ca="1" si="78"/>
        <v>0</v>
      </c>
      <c r="K1199" s="162"/>
      <c r="L1199" s="160" t="e">
        <f t="shared" ca="1" si="69"/>
        <v>#NUM!</v>
      </c>
      <c r="M1199" s="158">
        <f t="array" aca="1" ref="M1199" ca="1">INDIRECT("route!E1199")-INDIRECT("route!E1198")</f>
        <v>0</v>
      </c>
      <c r="N1199" s="157">
        <f t="array" aca="1" ref="N1199" ca="1">IF(INDIRECT("route!D1199")="START",0,IF(T1199=TRUE,N1198,INDIRECT("route!E1199")))</f>
        <v>141.80000000000001</v>
      </c>
      <c r="O1199" s="139" t="e">
        <f t="shared" ca="1" si="71"/>
        <v>#VALUE!</v>
      </c>
      <c r="P1199" s="139" t="e">
        <f t="shared" ca="1" si="72"/>
        <v>#VALUE!</v>
      </c>
      <c r="Q1199" s="161" t="e">
        <f t="shared" ca="1" si="73"/>
        <v>#VALUE!</v>
      </c>
      <c r="R1199" s="161" t="e">
        <f t="shared" ca="1" si="74"/>
        <v>#VALUE!</v>
      </c>
      <c r="S1199" s="161" t="e">
        <f t="shared" ca="1" si="75"/>
        <v>#VALUE!</v>
      </c>
      <c r="T1199" s="139" t="b">
        <f t="shared" ca="1" si="76"/>
        <v>1</v>
      </c>
      <c r="U1199" s="139">
        <v>1199</v>
      </c>
      <c r="V1199" s="139"/>
      <c r="W1199" s="141"/>
    </row>
    <row r="1200" spans="1:23" ht="12" customHeight="1" x14ac:dyDescent="0.3">
      <c r="A1200" s="156" t="str">
        <f t="array" aca="1" ref="A1200" ca="1">IF(INDIRECT("route!D1200")&gt;0,L1200,(""))</f>
        <v/>
      </c>
      <c r="B1200" s="156" t="str">
        <f t="array" aca="1" ref="B1200" ca="1">IF(INDIRECT("route!D1200")&gt;0,H1200,(""))</f>
        <v/>
      </c>
      <c r="C1200" s="157" t="str">
        <f t="shared" ca="1" si="79"/>
        <v xml:space="preserve"> </v>
      </c>
      <c r="D1200" s="140">
        <f t="array" aca="1" ref="D1200" ca="1">INDIRECT("route!E1200")</f>
        <v>0</v>
      </c>
      <c r="E1200" s="140" t="str">
        <f t="shared" ca="1" si="70"/>
        <v/>
      </c>
      <c r="F1200" s="158">
        <f t="shared" si="66"/>
        <v>12.777777777777779</v>
      </c>
      <c r="G1200" s="162">
        <f t="shared" ca="1" si="77"/>
        <v>0</v>
      </c>
      <c r="H1200" s="160" t="e">
        <f t="shared" ca="1" si="68"/>
        <v>#NUM!</v>
      </c>
      <c r="I1200" s="158">
        <f t="shared" si="67"/>
        <v>12.222222222222221</v>
      </c>
      <c r="J1200" s="162">
        <f t="shared" ca="1" si="78"/>
        <v>0</v>
      </c>
      <c r="K1200" s="162"/>
      <c r="L1200" s="160" t="e">
        <f t="shared" ca="1" si="69"/>
        <v>#NUM!</v>
      </c>
      <c r="M1200" s="158">
        <f t="array" aca="1" ref="M1200" ca="1">INDIRECT("route!E1200")-INDIRECT("route!E1199")</f>
        <v>0</v>
      </c>
      <c r="N1200" s="157">
        <f t="array" aca="1" ref="N1200" ca="1">IF(INDIRECT("route!D1200")="START",0,IF(T1200=TRUE,N1199,INDIRECT("route!E1200")))</f>
        <v>141.80000000000001</v>
      </c>
      <c r="O1200" s="139" t="e">
        <f t="shared" ca="1" si="71"/>
        <v>#VALUE!</v>
      </c>
      <c r="P1200" s="139" t="e">
        <f t="shared" ca="1" si="72"/>
        <v>#VALUE!</v>
      </c>
      <c r="Q1200" s="161" t="e">
        <f t="shared" ca="1" si="73"/>
        <v>#VALUE!</v>
      </c>
      <c r="R1200" s="161" t="e">
        <f t="shared" ca="1" si="74"/>
        <v>#VALUE!</v>
      </c>
      <c r="S1200" s="161" t="e">
        <f t="shared" ca="1" si="75"/>
        <v>#VALUE!</v>
      </c>
      <c r="T1200" s="139" t="b">
        <f t="shared" ca="1" si="76"/>
        <v>1</v>
      </c>
      <c r="U1200" s="139">
        <v>1200</v>
      </c>
      <c r="V1200" s="139"/>
      <c r="W1200" s="141"/>
    </row>
    <row r="1201" spans="1:23" ht="12" customHeight="1" x14ac:dyDescent="0.3">
      <c r="A1201" s="156" t="str">
        <f t="array" aca="1" ref="A1201" ca="1">IF(INDIRECT("route!D1201")&gt;0,L1201,(""))</f>
        <v/>
      </c>
      <c r="B1201" s="156" t="str">
        <f t="array" aca="1" ref="B1201" ca="1">IF(INDIRECT("route!D1201")&gt;0,H1201,(""))</f>
        <v/>
      </c>
      <c r="C1201" s="157" t="str">
        <f t="shared" ca="1" si="79"/>
        <v xml:space="preserve"> </v>
      </c>
      <c r="D1201" s="140">
        <f t="array" aca="1" ref="D1201" ca="1">INDIRECT("route!E1201")</f>
        <v>0</v>
      </c>
      <c r="E1201" s="140" t="str">
        <f t="shared" ca="1" si="70"/>
        <v/>
      </c>
      <c r="F1201" s="158">
        <f t="shared" si="66"/>
        <v>12.777777777777779</v>
      </c>
      <c r="G1201" s="162">
        <f t="shared" ca="1" si="77"/>
        <v>0</v>
      </c>
      <c r="H1201" s="160" t="e">
        <f t="shared" ca="1" si="68"/>
        <v>#NUM!</v>
      </c>
      <c r="I1201" s="158">
        <f t="shared" si="67"/>
        <v>12.222222222222221</v>
      </c>
      <c r="J1201" s="162">
        <f t="shared" ca="1" si="78"/>
        <v>0</v>
      </c>
      <c r="K1201" s="162"/>
      <c r="L1201" s="160" t="e">
        <f t="shared" ca="1" si="69"/>
        <v>#NUM!</v>
      </c>
      <c r="M1201" s="158">
        <f t="array" aca="1" ref="M1201" ca="1">INDIRECT("route!E1201")-INDIRECT("route!E1200")</f>
        <v>0</v>
      </c>
      <c r="N1201" s="157">
        <f t="array" aca="1" ref="N1201" ca="1">IF(INDIRECT("route!D1201")="START",0,IF(T1201=TRUE,N1200,INDIRECT("route!E1201")))</f>
        <v>141.80000000000001</v>
      </c>
      <c r="O1201" s="139" t="e">
        <f t="shared" ca="1" si="71"/>
        <v>#VALUE!</v>
      </c>
      <c r="P1201" s="139" t="e">
        <f t="shared" ca="1" si="72"/>
        <v>#VALUE!</v>
      </c>
      <c r="Q1201" s="161" t="e">
        <f t="shared" ca="1" si="73"/>
        <v>#VALUE!</v>
      </c>
      <c r="R1201" s="161" t="e">
        <f t="shared" ca="1" si="74"/>
        <v>#VALUE!</v>
      </c>
      <c r="S1201" s="161" t="e">
        <f t="shared" ca="1" si="75"/>
        <v>#VALUE!</v>
      </c>
      <c r="T1201" s="139" t="b">
        <f t="shared" ca="1" si="76"/>
        <v>1</v>
      </c>
      <c r="U1201" s="139">
        <v>1201</v>
      </c>
      <c r="V1201" s="139"/>
      <c r="W1201" s="141"/>
    </row>
    <row r="1202" spans="1:23" ht="12" customHeight="1" x14ac:dyDescent="0.3">
      <c r="A1202" s="156" t="str">
        <f t="array" aca="1" ref="A1202" ca="1">IF(INDIRECT("route!D1202")&gt;0,L1202,(""))</f>
        <v/>
      </c>
      <c r="B1202" s="156" t="str">
        <f t="array" aca="1" ref="B1202" ca="1">IF(INDIRECT("route!D1202")&gt;0,H1202,(""))</f>
        <v/>
      </c>
      <c r="C1202" s="157" t="str">
        <f t="shared" ca="1" si="79"/>
        <v xml:space="preserve"> </v>
      </c>
      <c r="D1202" s="140">
        <f t="array" aca="1" ref="D1202" ca="1">INDIRECT("route!E1202")</f>
        <v>0</v>
      </c>
      <c r="E1202" s="140" t="str">
        <f t="shared" ca="1" si="70"/>
        <v/>
      </c>
      <c r="F1202" s="158">
        <f t="shared" si="66"/>
        <v>12.777777777777779</v>
      </c>
      <c r="G1202" s="162">
        <f t="shared" ca="1" si="77"/>
        <v>0</v>
      </c>
      <c r="H1202" s="160" t="e">
        <f t="shared" ca="1" si="68"/>
        <v>#NUM!</v>
      </c>
      <c r="I1202" s="158">
        <f t="shared" si="67"/>
        <v>12.222222222222221</v>
      </c>
      <c r="J1202" s="162">
        <f t="shared" ca="1" si="78"/>
        <v>0</v>
      </c>
      <c r="K1202" s="162"/>
      <c r="L1202" s="160" t="e">
        <f t="shared" ca="1" si="69"/>
        <v>#NUM!</v>
      </c>
      <c r="M1202" s="158">
        <f t="array" aca="1" ref="M1202" ca="1">INDIRECT("route!E1202")-INDIRECT("route!E1201")</f>
        <v>0</v>
      </c>
      <c r="N1202" s="157">
        <f t="array" aca="1" ref="N1202" ca="1">IF(INDIRECT("route!D1202")="START",0,IF(T1202=TRUE,N1201,INDIRECT("route!E1202")))</f>
        <v>141.80000000000001</v>
      </c>
      <c r="O1202" s="139" t="e">
        <f t="shared" ca="1" si="71"/>
        <v>#VALUE!</v>
      </c>
      <c r="P1202" s="139" t="e">
        <f t="shared" ca="1" si="72"/>
        <v>#VALUE!</v>
      </c>
      <c r="Q1202" s="161" t="e">
        <f t="shared" ca="1" si="73"/>
        <v>#VALUE!</v>
      </c>
      <c r="R1202" s="161" t="e">
        <f t="shared" ca="1" si="74"/>
        <v>#VALUE!</v>
      </c>
      <c r="S1202" s="161" t="e">
        <f t="shared" ca="1" si="75"/>
        <v>#VALUE!</v>
      </c>
      <c r="T1202" s="139" t="b">
        <f t="shared" ca="1" si="76"/>
        <v>1</v>
      </c>
      <c r="U1202" s="139">
        <v>1202</v>
      </c>
      <c r="V1202" s="139"/>
      <c r="W1202" s="141"/>
    </row>
    <row r="1203" spans="1:23" ht="12" customHeight="1" x14ac:dyDescent="0.3">
      <c r="A1203" s="156" t="str">
        <f t="array" aca="1" ref="A1203" ca="1">IF(INDIRECT("route!D1203")&gt;0,L1203,(""))</f>
        <v/>
      </c>
      <c r="B1203" s="156" t="str">
        <f t="array" aca="1" ref="B1203" ca="1">IF(INDIRECT("route!D1203")&gt;0,H1203,(""))</f>
        <v/>
      </c>
      <c r="C1203" s="157" t="str">
        <f t="shared" ca="1" si="79"/>
        <v xml:space="preserve"> </v>
      </c>
      <c r="D1203" s="140">
        <f t="array" aca="1" ref="D1203" ca="1">INDIRECT("route!E1203")</f>
        <v>0</v>
      </c>
      <c r="E1203" s="140" t="str">
        <f t="shared" ca="1" si="70"/>
        <v/>
      </c>
      <c r="F1203" s="158">
        <f t="shared" si="66"/>
        <v>12.777777777777779</v>
      </c>
      <c r="G1203" s="162">
        <f t="shared" ca="1" si="77"/>
        <v>0</v>
      </c>
      <c r="H1203" s="160" t="e">
        <f t="shared" ca="1" si="68"/>
        <v>#NUM!</v>
      </c>
      <c r="I1203" s="158">
        <f t="shared" si="67"/>
        <v>12.222222222222221</v>
      </c>
      <c r="J1203" s="162">
        <f t="shared" ca="1" si="78"/>
        <v>0</v>
      </c>
      <c r="K1203" s="162"/>
      <c r="L1203" s="160" t="e">
        <f t="shared" ca="1" si="69"/>
        <v>#NUM!</v>
      </c>
      <c r="M1203" s="158">
        <f t="array" aca="1" ref="M1203" ca="1">INDIRECT("route!E1203")-INDIRECT("route!E1202")</f>
        <v>0</v>
      </c>
      <c r="N1203" s="157">
        <f t="array" aca="1" ref="N1203" ca="1">IF(INDIRECT("route!D1203")="START",0,IF(T1203=TRUE,N1202,INDIRECT("route!E1203")))</f>
        <v>141.80000000000001</v>
      </c>
      <c r="O1203" s="139" t="e">
        <f t="shared" ca="1" si="71"/>
        <v>#VALUE!</v>
      </c>
      <c r="P1203" s="139" t="e">
        <f t="shared" ca="1" si="72"/>
        <v>#VALUE!</v>
      </c>
      <c r="Q1203" s="161" t="e">
        <f t="shared" ca="1" si="73"/>
        <v>#VALUE!</v>
      </c>
      <c r="R1203" s="161" t="e">
        <f t="shared" ca="1" si="74"/>
        <v>#VALUE!</v>
      </c>
      <c r="S1203" s="161" t="e">
        <f t="shared" ca="1" si="75"/>
        <v>#VALUE!</v>
      </c>
      <c r="T1203" s="139" t="b">
        <f t="shared" ca="1" si="76"/>
        <v>1</v>
      </c>
      <c r="U1203" s="139">
        <v>1203</v>
      </c>
      <c r="V1203" s="139"/>
      <c r="W1203" s="141"/>
    </row>
    <row r="1204" spans="1:23" ht="12" customHeight="1" x14ac:dyDescent="0.3">
      <c r="A1204" s="156" t="str">
        <f t="array" aca="1" ref="A1204" ca="1">IF(INDIRECT("route!D1204")&gt;0,L1204,(""))</f>
        <v/>
      </c>
      <c r="B1204" s="156" t="str">
        <f t="array" aca="1" ref="B1204" ca="1">IF(INDIRECT("route!D1204")&gt;0,H1204,(""))</f>
        <v/>
      </c>
      <c r="C1204" s="157" t="str">
        <f t="shared" ca="1" si="79"/>
        <v xml:space="preserve"> </v>
      </c>
      <c r="D1204" s="140">
        <f t="array" aca="1" ref="D1204" ca="1">INDIRECT("route!E1204")</f>
        <v>0</v>
      </c>
      <c r="E1204" s="140" t="str">
        <f t="shared" ca="1" si="70"/>
        <v/>
      </c>
      <c r="F1204" s="158">
        <f t="shared" si="66"/>
        <v>12.777777777777779</v>
      </c>
      <c r="G1204" s="162">
        <f t="shared" ca="1" si="77"/>
        <v>0</v>
      </c>
      <c r="H1204" s="160" t="e">
        <f t="shared" ca="1" si="68"/>
        <v>#NUM!</v>
      </c>
      <c r="I1204" s="158">
        <f t="shared" si="67"/>
        <v>12.222222222222221</v>
      </c>
      <c r="J1204" s="162">
        <f t="shared" ca="1" si="78"/>
        <v>0</v>
      </c>
      <c r="K1204" s="162"/>
      <c r="L1204" s="160" t="e">
        <f t="shared" ca="1" si="69"/>
        <v>#NUM!</v>
      </c>
      <c r="M1204" s="158">
        <f t="array" aca="1" ref="M1204" ca="1">INDIRECT("route!E1204")-INDIRECT("route!E1203")</f>
        <v>0</v>
      </c>
      <c r="N1204" s="157">
        <f t="array" aca="1" ref="N1204" ca="1">IF(INDIRECT("route!D1204")="START",0,IF(T1204=TRUE,N1203,INDIRECT("route!E1204")))</f>
        <v>141.80000000000001</v>
      </c>
      <c r="O1204" s="139" t="e">
        <f t="shared" ca="1" si="71"/>
        <v>#VALUE!</v>
      </c>
      <c r="P1204" s="139" t="e">
        <f t="shared" ca="1" si="72"/>
        <v>#VALUE!</v>
      </c>
      <c r="Q1204" s="161" t="e">
        <f t="shared" ca="1" si="73"/>
        <v>#VALUE!</v>
      </c>
      <c r="R1204" s="161" t="e">
        <f t="shared" ca="1" si="74"/>
        <v>#VALUE!</v>
      </c>
      <c r="S1204" s="161" t="e">
        <f t="shared" ca="1" si="75"/>
        <v>#VALUE!</v>
      </c>
      <c r="T1204" s="139" t="b">
        <f t="shared" ca="1" si="76"/>
        <v>1</v>
      </c>
      <c r="U1204" s="139">
        <v>1204</v>
      </c>
      <c r="V1204" s="139"/>
      <c r="W1204" s="141"/>
    </row>
    <row r="1205" spans="1:23" ht="12" customHeight="1" x14ac:dyDescent="0.3">
      <c r="A1205" s="156" t="str">
        <f t="array" aca="1" ref="A1205" ca="1">IF(INDIRECT("route!D1205")&gt;0,L1205,(""))</f>
        <v/>
      </c>
      <c r="B1205" s="156" t="str">
        <f t="array" aca="1" ref="B1205" ca="1">IF(INDIRECT("route!D1205")&gt;0,H1205,(""))</f>
        <v/>
      </c>
      <c r="C1205" s="157" t="str">
        <f t="shared" ca="1" si="79"/>
        <v xml:space="preserve"> </v>
      </c>
      <c r="D1205" s="140">
        <f t="array" aca="1" ref="D1205" ca="1">INDIRECT("route!E1205")</f>
        <v>0</v>
      </c>
      <c r="E1205" s="140" t="str">
        <f t="shared" ca="1" si="70"/>
        <v/>
      </c>
      <c r="F1205" s="158">
        <f t="shared" si="66"/>
        <v>12.777777777777779</v>
      </c>
      <c r="G1205" s="162">
        <f t="shared" ca="1" si="77"/>
        <v>0</v>
      </c>
      <c r="H1205" s="160" t="e">
        <f t="shared" ca="1" si="68"/>
        <v>#NUM!</v>
      </c>
      <c r="I1205" s="158">
        <f t="shared" si="67"/>
        <v>12.222222222222221</v>
      </c>
      <c r="J1205" s="162">
        <f t="shared" ca="1" si="78"/>
        <v>0</v>
      </c>
      <c r="K1205" s="162"/>
      <c r="L1205" s="160" t="e">
        <f t="shared" ca="1" si="69"/>
        <v>#NUM!</v>
      </c>
      <c r="M1205" s="158">
        <f t="array" aca="1" ref="M1205" ca="1">INDIRECT("route!E1205")-INDIRECT("route!E1204")</f>
        <v>0</v>
      </c>
      <c r="N1205" s="157">
        <f t="array" aca="1" ref="N1205" ca="1">IF(INDIRECT("route!D1205")="START",0,IF(T1205=TRUE,N1204,INDIRECT("route!E1205")))</f>
        <v>141.80000000000001</v>
      </c>
      <c r="O1205" s="139" t="e">
        <f t="shared" ca="1" si="71"/>
        <v>#VALUE!</v>
      </c>
      <c r="P1205" s="139" t="e">
        <f t="shared" ca="1" si="72"/>
        <v>#VALUE!</v>
      </c>
      <c r="Q1205" s="161" t="e">
        <f t="shared" ca="1" si="73"/>
        <v>#VALUE!</v>
      </c>
      <c r="R1205" s="161" t="e">
        <f t="shared" ca="1" si="74"/>
        <v>#VALUE!</v>
      </c>
      <c r="S1205" s="161" t="e">
        <f t="shared" ca="1" si="75"/>
        <v>#VALUE!</v>
      </c>
      <c r="T1205" s="139" t="b">
        <f t="shared" ca="1" si="76"/>
        <v>1</v>
      </c>
      <c r="U1205" s="139">
        <v>1205</v>
      </c>
      <c r="V1205" s="139"/>
      <c r="W1205" s="141"/>
    </row>
    <row r="1206" spans="1:23" ht="12" customHeight="1" x14ac:dyDescent="0.3">
      <c r="A1206" s="156" t="str">
        <f t="array" aca="1" ref="A1206" ca="1">IF(INDIRECT("route!D1206")&gt;0,L1206,(""))</f>
        <v/>
      </c>
      <c r="B1206" s="156" t="str">
        <f t="array" aca="1" ref="B1206" ca="1">IF(INDIRECT("route!D1206")&gt;0,H1206,(""))</f>
        <v/>
      </c>
      <c r="C1206" s="157" t="str">
        <f t="shared" ca="1" si="79"/>
        <v xml:space="preserve"> </v>
      </c>
      <c r="D1206" s="140">
        <f t="array" aca="1" ref="D1206" ca="1">INDIRECT("route!E1206")</f>
        <v>0</v>
      </c>
      <c r="E1206" s="140" t="str">
        <f t="shared" ca="1" si="70"/>
        <v/>
      </c>
      <c r="F1206" s="158">
        <f t="shared" si="66"/>
        <v>12.777777777777779</v>
      </c>
      <c r="G1206" s="162">
        <f t="shared" ca="1" si="77"/>
        <v>0</v>
      </c>
      <c r="H1206" s="160" t="e">
        <f t="shared" ca="1" si="68"/>
        <v>#NUM!</v>
      </c>
      <c r="I1206" s="158">
        <f t="shared" si="67"/>
        <v>12.222222222222221</v>
      </c>
      <c r="J1206" s="162">
        <f t="shared" ca="1" si="78"/>
        <v>0</v>
      </c>
      <c r="K1206" s="162"/>
      <c r="L1206" s="160" t="e">
        <f t="shared" ca="1" si="69"/>
        <v>#NUM!</v>
      </c>
      <c r="M1206" s="158">
        <f t="array" aca="1" ref="M1206" ca="1">INDIRECT("route!E1206")-INDIRECT("route!E1205")</f>
        <v>0</v>
      </c>
      <c r="N1206" s="157">
        <f t="array" aca="1" ref="N1206" ca="1">IF(INDIRECT("route!D1206")="START",0,IF(T1206=TRUE,N1205,INDIRECT("route!E1206")))</f>
        <v>141.80000000000001</v>
      </c>
      <c r="O1206" s="139" t="e">
        <f t="shared" ca="1" si="71"/>
        <v>#VALUE!</v>
      </c>
      <c r="P1206" s="139" t="e">
        <f t="shared" ca="1" si="72"/>
        <v>#VALUE!</v>
      </c>
      <c r="Q1206" s="161" t="e">
        <f t="shared" ca="1" si="73"/>
        <v>#VALUE!</v>
      </c>
      <c r="R1206" s="161" t="e">
        <f t="shared" ca="1" si="74"/>
        <v>#VALUE!</v>
      </c>
      <c r="S1206" s="161" t="e">
        <f t="shared" ca="1" si="75"/>
        <v>#VALUE!</v>
      </c>
      <c r="T1206" s="139" t="b">
        <f t="shared" ca="1" si="76"/>
        <v>1</v>
      </c>
      <c r="U1206" s="139">
        <v>1206</v>
      </c>
      <c r="V1206" s="139"/>
      <c r="W1206" s="141"/>
    </row>
    <row r="1207" spans="1:23" ht="12" customHeight="1" x14ac:dyDescent="0.3">
      <c r="A1207" s="156" t="str">
        <f t="array" aca="1" ref="A1207" ca="1">IF(INDIRECT("route!D1207")&gt;0,L1207,(""))</f>
        <v/>
      </c>
      <c r="B1207" s="156" t="str">
        <f t="array" aca="1" ref="B1207" ca="1">IF(INDIRECT("route!D1207")&gt;0,H1207,(""))</f>
        <v/>
      </c>
      <c r="C1207" s="157" t="str">
        <f t="shared" ca="1" si="79"/>
        <v xml:space="preserve"> </v>
      </c>
      <c r="D1207" s="140">
        <f t="array" aca="1" ref="D1207" ca="1">INDIRECT("route!E1207")</f>
        <v>0</v>
      </c>
      <c r="E1207" s="140" t="str">
        <f t="shared" ca="1" si="70"/>
        <v/>
      </c>
      <c r="F1207" s="158">
        <f t="shared" si="66"/>
        <v>12.777777777777779</v>
      </c>
      <c r="G1207" s="162">
        <f t="shared" ca="1" si="77"/>
        <v>0</v>
      </c>
      <c r="H1207" s="160" t="e">
        <f t="shared" ca="1" si="68"/>
        <v>#NUM!</v>
      </c>
      <c r="I1207" s="158">
        <f t="shared" si="67"/>
        <v>12.222222222222221</v>
      </c>
      <c r="J1207" s="162">
        <f t="shared" ca="1" si="78"/>
        <v>0</v>
      </c>
      <c r="K1207" s="162"/>
      <c r="L1207" s="160" t="e">
        <f t="shared" ca="1" si="69"/>
        <v>#NUM!</v>
      </c>
      <c r="M1207" s="158">
        <f t="array" aca="1" ref="M1207" ca="1">INDIRECT("route!E1207")-INDIRECT("route!E1206")</f>
        <v>0</v>
      </c>
      <c r="N1207" s="157">
        <f t="array" aca="1" ref="N1207" ca="1">IF(INDIRECT("route!D1207")="START",0,IF(T1207=TRUE,N1206,INDIRECT("route!E1207")))</f>
        <v>141.80000000000001</v>
      </c>
      <c r="O1207" s="139" t="e">
        <f t="shared" ca="1" si="71"/>
        <v>#VALUE!</v>
      </c>
      <c r="P1207" s="139" t="e">
        <f t="shared" ca="1" si="72"/>
        <v>#VALUE!</v>
      </c>
      <c r="Q1207" s="161" t="e">
        <f t="shared" ca="1" si="73"/>
        <v>#VALUE!</v>
      </c>
      <c r="R1207" s="161" t="e">
        <f t="shared" ca="1" si="74"/>
        <v>#VALUE!</v>
      </c>
      <c r="S1207" s="161" t="e">
        <f t="shared" ca="1" si="75"/>
        <v>#VALUE!</v>
      </c>
      <c r="T1207" s="139" t="b">
        <f t="shared" ca="1" si="76"/>
        <v>1</v>
      </c>
      <c r="U1207" s="139">
        <v>1207</v>
      </c>
      <c r="V1207" s="139"/>
      <c r="W1207" s="141"/>
    </row>
    <row r="1208" spans="1:23" ht="12" customHeight="1" x14ac:dyDescent="0.3">
      <c r="A1208" s="156" t="str">
        <f t="array" aca="1" ref="A1208" ca="1">IF(INDIRECT("route!D1208")&gt;0,L1208,(""))</f>
        <v/>
      </c>
      <c r="B1208" s="156" t="str">
        <f t="array" aca="1" ref="B1208" ca="1">IF(INDIRECT("route!D1208")&gt;0,H1208,(""))</f>
        <v/>
      </c>
      <c r="C1208" s="157" t="str">
        <f t="shared" ca="1" si="79"/>
        <v xml:space="preserve"> </v>
      </c>
      <c r="D1208" s="140">
        <f t="array" aca="1" ref="D1208" ca="1">INDIRECT("route!E1208")</f>
        <v>0</v>
      </c>
      <c r="E1208" s="140" t="str">
        <f t="shared" ca="1" si="70"/>
        <v/>
      </c>
      <c r="F1208" s="158">
        <f t="shared" si="66"/>
        <v>12.777777777777779</v>
      </c>
      <c r="G1208" s="162">
        <f t="shared" ca="1" si="77"/>
        <v>0</v>
      </c>
      <c r="H1208" s="160" t="e">
        <f t="shared" ca="1" si="68"/>
        <v>#NUM!</v>
      </c>
      <c r="I1208" s="158">
        <f t="shared" si="67"/>
        <v>12.222222222222221</v>
      </c>
      <c r="J1208" s="162">
        <f t="shared" ca="1" si="78"/>
        <v>0</v>
      </c>
      <c r="K1208" s="162"/>
      <c r="L1208" s="160" t="e">
        <f t="shared" ca="1" si="69"/>
        <v>#NUM!</v>
      </c>
      <c r="M1208" s="158">
        <f t="array" aca="1" ref="M1208" ca="1">INDIRECT("route!E1208")-INDIRECT("route!E1207")</f>
        <v>0</v>
      </c>
      <c r="N1208" s="157">
        <f t="array" aca="1" ref="N1208" ca="1">IF(INDIRECT("route!D1208")="START",0,IF(T1208=TRUE,N1207,INDIRECT("route!E1208")))</f>
        <v>141.80000000000001</v>
      </c>
      <c r="O1208" s="139" t="e">
        <f t="shared" ca="1" si="71"/>
        <v>#VALUE!</v>
      </c>
      <c r="P1208" s="139" t="e">
        <f t="shared" ca="1" si="72"/>
        <v>#VALUE!</v>
      </c>
      <c r="Q1208" s="161" t="e">
        <f t="shared" ca="1" si="73"/>
        <v>#VALUE!</v>
      </c>
      <c r="R1208" s="161" t="e">
        <f t="shared" ca="1" si="74"/>
        <v>#VALUE!</v>
      </c>
      <c r="S1208" s="161" t="e">
        <f t="shared" ca="1" si="75"/>
        <v>#VALUE!</v>
      </c>
      <c r="T1208" s="139" t="b">
        <f t="shared" ca="1" si="76"/>
        <v>1</v>
      </c>
      <c r="U1208" s="139">
        <v>1208</v>
      </c>
      <c r="V1208" s="139"/>
      <c r="W1208" s="141"/>
    </row>
    <row r="1209" spans="1:23" ht="12" customHeight="1" x14ac:dyDescent="0.3">
      <c r="A1209" s="156" t="str">
        <f t="array" aca="1" ref="A1209" ca="1">IF(INDIRECT("route!D1209")&gt;0,L1209,(""))</f>
        <v/>
      </c>
      <c r="B1209" s="156" t="str">
        <f t="array" aca="1" ref="B1209" ca="1">IF(INDIRECT("route!D1209")&gt;0,H1209,(""))</f>
        <v/>
      </c>
      <c r="C1209" s="157" t="str">
        <f t="shared" ca="1" si="79"/>
        <v xml:space="preserve"> </v>
      </c>
      <c r="D1209" s="140">
        <f t="array" aca="1" ref="D1209" ca="1">INDIRECT("route!E1209")</f>
        <v>0</v>
      </c>
      <c r="E1209" s="140" t="str">
        <f t="shared" ca="1" si="70"/>
        <v/>
      </c>
      <c r="F1209" s="158">
        <f t="shared" si="66"/>
        <v>12.777777777777779</v>
      </c>
      <c r="G1209" s="162">
        <f t="shared" ca="1" si="77"/>
        <v>0</v>
      </c>
      <c r="H1209" s="160" t="e">
        <f t="shared" ca="1" si="68"/>
        <v>#NUM!</v>
      </c>
      <c r="I1209" s="158">
        <f t="shared" si="67"/>
        <v>12.222222222222221</v>
      </c>
      <c r="J1209" s="162">
        <f t="shared" ca="1" si="78"/>
        <v>0</v>
      </c>
      <c r="K1209" s="162"/>
      <c r="L1209" s="160" t="e">
        <f t="shared" ca="1" si="69"/>
        <v>#NUM!</v>
      </c>
      <c r="M1209" s="158">
        <f t="array" aca="1" ref="M1209" ca="1">INDIRECT("route!E1209")-INDIRECT("route!E1208")</f>
        <v>0</v>
      </c>
      <c r="N1209" s="157">
        <f t="array" aca="1" ref="N1209" ca="1">IF(INDIRECT("route!D1209")="START",0,IF(T1209=TRUE,N1208,INDIRECT("route!E1209")))</f>
        <v>141.80000000000001</v>
      </c>
      <c r="O1209" s="139" t="e">
        <f t="shared" ca="1" si="71"/>
        <v>#VALUE!</v>
      </c>
      <c r="P1209" s="139" t="e">
        <f t="shared" ca="1" si="72"/>
        <v>#VALUE!</v>
      </c>
      <c r="Q1209" s="161" t="e">
        <f t="shared" ca="1" si="73"/>
        <v>#VALUE!</v>
      </c>
      <c r="R1209" s="161" t="e">
        <f t="shared" ca="1" si="74"/>
        <v>#VALUE!</v>
      </c>
      <c r="S1209" s="161" t="e">
        <f t="shared" ca="1" si="75"/>
        <v>#VALUE!</v>
      </c>
      <c r="T1209" s="139" t="b">
        <f t="shared" ca="1" si="76"/>
        <v>1</v>
      </c>
      <c r="U1209" s="139">
        <v>1209</v>
      </c>
      <c r="V1209" s="139"/>
      <c r="W1209" s="141"/>
    </row>
    <row r="1210" spans="1:23" ht="12" customHeight="1" x14ac:dyDescent="0.3">
      <c r="A1210" s="156" t="str">
        <f t="array" aca="1" ref="A1210" ca="1">IF(INDIRECT("route!D1210")&gt;0,L1210,(""))</f>
        <v/>
      </c>
      <c r="B1210" s="156" t="str">
        <f t="array" aca="1" ref="B1210" ca="1">IF(INDIRECT("route!D1210")&gt;0,H1210,(""))</f>
        <v/>
      </c>
      <c r="C1210" s="157" t="str">
        <f t="shared" ca="1" si="79"/>
        <v xml:space="preserve"> </v>
      </c>
      <c r="D1210" s="140">
        <f t="array" aca="1" ref="D1210" ca="1">INDIRECT("route!E1210")</f>
        <v>0</v>
      </c>
      <c r="E1210" s="140" t="str">
        <f t="shared" ca="1" si="70"/>
        <v/>
      </c>
      <c r="F1210" s="158">
        <f t="shared" si="66"/>
        <v>12.777777777777779</v>
      </c>
      <c r="G1210" s="162">
        <f t="shared" ca="1" si="77"/>
        <v>0</v>
      </c>
      <c r="H1210" s="160" t="e">
        <f t="shared" ca="1" si="68"/>
        <v>#NUM!</v>
      </c>
      <c r="I1210" s="158">
        <f t="shared" si="67"/>
        <v>12.222222222222221</v>
      </c>
      <c r="J1210" s="162">
        <f t="shared" ca="1" si="78"/>
        <v>0</v>
      </c>
      <c r="K1210" s="162"/>
      <c r="L1210" s="160" t="e">
        <f t="shared" ca="1" si="69"/>
        <v>#NUM!</v>
      </c>
      <c r="M1210" s="158">
        <f t="array" aca="1" ref="M1210" ca="1">INDIRECT("route!E1210")-INDIRECT("route!E1209")</f>
        <v>0</v>
      </c>
      <c r="N1210" s="157">
        <f t="array" aca="1" ref="N1210" ca="1">IF(INDIRECT("route!D1210")="START",0,IF(T1210=TRUE,N1209,INDIRECT("route!E1210")))</f>
        <v>141.80000000000001</v>
      </c>
      <c r="O1210" s="139" t="e">
        <f t="shared" ca="1" si="71"/>
        <v>#VALUE!</v>
      </c>
      <c r="P1210" s="139" t="e">
        <f t="shared" ca="1" si="72"/>
        <v>#VALUE!</v>
      </c>
      <c r="Q1210" s="161" t="e">
        <f t="shared" ca="1" si="73"/>
        <v>#VALUE!</v>
      </c>
      <c r="R1210" s="161" t="e">
        <f t="shared" ca="1" si="74"/>
        <v>#VALUE!</v>
      </c>
      <c r="S1210" s="161" t="e">
        <f t="shared" ca="1" si="75"/>
        <v>#VALUE!</v>
      </c>
      <c r="T1210" s="139" t="b">
        <f t="shared" ca="1" si="76"/>
        <v>1</v>
      </c>
      <c r="U1210" s="139">
        <v>1210</v>
      </c>
      <c r="V1210" s="139"/>
      <c r="W1210" s="141"/>
    </row>
    <row r="1211" spans="1:23" ht="12" customHeight="1" x14ac:dyDescent="0.3">
      <c r="A1211" s="156" t="str">
        <f t="array" aca="1" ref="A1211" ca="1">IF(INDIRECT("route!D1211")&gt;0,L1211,(""))</f>
        <v/>
      </c>
      <c r="B1211" s="156" t="str">
        <f t="array" aca="1" ref="B1211" ca="1">IF(INDIRECT("route!D1211")&gt;0,H1211,(""))</f>
        <v/>
      </c>
      <c r="C1211" s="157" t="str">
        <f t="shared" ca="1" si="79"/>
        <v xml:space="preserve"> </v>
      </c>
      <c r="D1211" s="140">
        <f t="array" aca="1" ref="D1211" ca="1">INDIRECT("route!E1211")</f>
        <v>0</v>
      </c>
      <c r="E1211" s="140" t="str">
        <f t="shared" ca="1" si="70"/>
        <v/>
      </c>
      <c r="F1211" s="158">
        <f t="shared" si="66"/>
        <v>12.777777777777779</v>
      </c>
      <c r="G1211" s="162">
        <f t="shared" ca="1" si="77"/>
        <v>0</v>
      </c>
      <c r="H1211" s="160" t="e">
        <f t="shared" ca="1" si="68"/>
        <v>#NUM!</v>
      </c>
      <c r="I1211" s="158">
        <f t="shared" si="67"/>
        <v>12.222222222222221</v>
      </c>
      <c r="J1211" s="162">
        <f t="shared" ca="1" si="78"/>
        <v>0</v>
      </c>
      <c r="K1211" s="162"/>
      <c r="L1211" s="160" t="e">
        <f t="shared" ca="1" si="69"/>
        <v>#NUM!</v>
      </c>
      <c r="M1211" s="158">
        <f t="array" aca="1" ref="M1211" ca="1">INDIRECT("route!E1211")-INDIRECT("route!E1210")</f>
        <v>0</v>
      </c>
      <c r="N1211" s="157">
        <f t="array" aca="1" ref="N1211" ca="1">IF(INDIRECT("route!D1211")="START",0,IF(T1211=TRUE,N1210,INDIRECT("route!E1211")))</f>
        <v>141.80000000000001</v>
      </c>
      <c r="O1211" s="139" t="e">
        <f t="shared" ca="1" si="71"/>
        <v>#VALUE!</v>
      </c>
      <c r="P1211" s="139" t="e">
        <f t="shared" ca="1" si="72"/>
        <v>#VALUE!</v>
      </c>
      <c r="Q1211" s="161" t="e">
        <f t="shared" ca="1" si="73"/>
        <v>#VALUE!</v>
      </c>
      <c r="R1211" s="161" t="e">
        <f t="shared" ca="1" si="74"/>
        <v>#VALUE!</v>
      </c>
      <c r="S1211" s="161" t="e">
        <f t="shared" ca="1" si="75"/>
        <v>#VALUE!</v>
      </c>
      <c r="T1211" s="139" t="b">
        <f t="shared" ca="1" si="76"/>
        <v>1</v>
      </c>
      <c r="U1211" s="139">
        <v>1211</v>
      </c>
      <c r="V1211" s="139"/>
      <c r="W1211" s="141"/>
    </row>
    <row r="1212" spans="1:23" ht="12" customHeight="1" x14ac:dyDescent="0.3">
      <c r="A1212" s="156" t="str">
        <f t="array" aca="1" ref="A1212" ca="1">IF(INDIRECT("route!D1212")&gt;0,L1212,(""))</f>
        <v/>
      </c>
      <c r="B1212" s="156" t="str">
        <f t="array" aca="1" ref="B1212" ca="1">IF(INDIRECT("route!D1212")&gt;0,H1212,(""))</f>
        <v/>
      </c>
      <c r="C1212" s="157" t="str">
        <f t="shared" ca="1" si="79"/>
        <v xml:space="preserve"> </v>
      </c>
      <c r="D1212" s="140">
        <f t="array" aca="1" ref="D1212" ca="1">INDIRECT("route!E1212")</f>
        <v>0</v>
      </c>
      <c r="E1212" s="140" t="str">
        <f t="shared" ca="1" si="70"/>
        <v/>
      </c>
      <c r="F1212" s="158">
        <f t="shared" si="66"/>
        <v>12.777777777777779</v>
      </c>
      <c r="G1212" s="162">
        <f t="shared" ca="1" si="77"/>
        <v>0</v>
      </c>
      <c r="H1212" s="160" t="e">
        <f t="shared" ca="1" si="68"/>
        <v>#NUM!</v>
      </c>
      <c r="I1212" s="158">
        <f t="shared" si="67"/>
        <v>12.222222222222221</v>
      </c>
      <c r="J1212" s="162">
        <f t="shared" ca="1" si="78"/>
        <v>0</v>
      </c>
      <c r="K1212" s="162"/>
      <c r="L1212" s="160" t="e">
        <f t="shared" ca="1" si="69"/>
        <v>#NUM!</v>
      </c>
      <c r="M1212" s="158">
        <f t="array" aca="1" ref="M1212" ca="1">INDIRECT("route!E1212")-INDIRECT("route!E1211")</f>
        <v>0</v>
      </c>
      <c r="N1212" s="157">
        <f t="array" aca="1" ref="N1212" ca="1">IF(INDIRECT("route!D1212")="START",0,IF(T1212=TRUE,N1211,INDIRECT("route!E1212")))</f>
        <v>141.80000000000001</v>
      </c>
      <c r="O1212" s="139" t="e">
        <f t="shared" ca="1" si="71"/>
        <v>#VALUE!</v>
      </c>
      <c r="P1212" s="139" t="e">
        <f t="shared" ca="1" si="72"/>
        <v>#VALUE!</v>
      </c>
      <c r="Q1212" s="161" t="e">
        <f t="shared" ca="1" si="73"/>
        <v>#VALUE!</v>
      </c>
      <c r="R1212" s="161" t="e">
        <f t="shared" ca="1" si="74"/>
        <v>#VALUE!</v>
      </c>
      <c r="S1212" s="161" t="e">
        <f t="shared" ca="1" si="75"/>
        <v>#VALUE!</v>
      </c>
      <c r="T1212" s="139" t="b">
        <f t="shared" ca="1" si="76"/>
        <v>1</v>
      </c>
      <c r="U1212" s="139">
        <v>1212</v>
      </c>
      <c r="V1212" s="139"/>
      <c r="W1212" s="141"/>
    </row>
    <row r="1213" spans="1:23" ht="12" customHeight="1" x14ac:dyDescent="0.3">
      <c r="A1213" s="156" t="str">
        <f t="array" aca="1" ref="A1213" ca="1">IF(INDIRECT("route!D1213")&gt;0,L1213,(""))</f>
        <v/>
      </c>
      <c r="B1213" s="156" t="str">
        <f t="array" aca="1" ref="B1213" ca="1">IF(INDIRECT("route!D1213")&gt;0,H1213,(""))</f>
        <v/>
      </c>
      <c r="C1213" s="157" t="str">
        <f t="shared" ca="1" si="79"/>
        <v xml:space="preserve"> </v>
      </c>
      <c r="D1213" s="140">
        <f t="array" aca="1" ref="D1213" ca="1">INDIRECT("route!E1213")</f>
        <v>0</v>
      </c>
      <c r="E1213" s="140" t="str">
        <f t="shared" ca="1" si="70"/>
        <v/>
      </c>
      <c r="F1213" s="158">
        <f t="shared" si="66"/>
        <v>12.777777777777779</v>
      </c>
      <c r="G1213" s="162">
        <f t="shared" ca="1" si="77"/>
        <v>0</v>
      </c>
      <c r="H1213" s="160" t="e">
        <f t="shared" ca="1" si="68"/>
        <v>#NUM!</v>
      </c>
      <c r="I1213" s="158">
        <f t="shared" si="67"/>
        <v>12.222222222222221</v>
      </c>
      <c r="J1213" s="162">
        <f t="shared" ca="1" si="78"/>
        <v>0</v>
      </c>
      <c r="K1213" s="162"/>
      <c r="L1213" s="160" t="e">
        <f t="shared" ca="1" si="69"/>
        <v>#NUM!</v>
      </c>
      <c r="M1213" s="158">
        <f t="array" aca="1" ref="M1213" ca="1">INDIRECT("route!E1213")-INDIRECT("route!E1212")</f>
        <v>0</v>
      </c>
      <c r="N1213" s="157">
        <f t="array" aca="1" ref="N1213" ca="1">IF(INDIRECT("route!D1213")="START",0,IF(T1213=TRUE,N1212,INDIRECT("route!E1213")))</f>
        <v>141.80000000000001</v>
      </c>
      <c r="O1213" s="139" t="e">
        <f t="shared" ca="1" si="71"/>
        <v>#VALUE!</v>
      </c>
      <c r="P1213" s="139" t="e">
        <f t="shared" ca="1" si="72"/>
        <v>#VALUE!</v>
      </c>
      <c r="Q1213" s="161" t="e">
        <f t="shared" ca="1" si="73"/>
        <v>#VALUE!</v>
      </c>
      <c r="R1213" s="161" t="e">
        <f t="shared" ca="1" si="74"/>
        <v>#VALUE!</v>
      </c>
      <c r="S1213" s="161" t="e">
        <f t="shared" ca="1" si="75"/>
        <v>#VALUE!</v>
      </c>
      <c r="T1213" s="139" t="b">
        <f t="shared" ca="1" si="76"/>
        <v>1</v>
      </c>
      <c r="U1213" s="139">
        <v>1213</v>
      </c>
      <c r="V1213" s="139"/>
      <c r="W1213" s="141"/>
    </row>
    <row r="1214" spans="1:23" ht="12" customHeight="1" x14ac:dyDescent="0.3">
      <c r="A1214" s="156" t="str">
        <f t="array" aca="1" ref="A1214" ca="1">IF(INDIRECT("route!D1214")&gt;0,L1214,(""))</f>
        <v/>
      </c>
      <c r="B1214" s="156" t="str">
        <f t="array" aca="1" ref="B1214" ca="1">IF(INDIRECT("route!D1214")&gt;0,H1214,(""))</f>
        <v/>
      </c>
      <c r="C1214" s="157" t="str">
        <f t="shared" ca="1" si="79"/>
        <v xml:space="preserve"> </v>
      </c>
      <c r="D1214" s="140">
        <f t="array" aca="1" ref="D1214" ca="1">INDIRECT("route!E1214")</f>
        <v>0</v>
      </c>
      <c r="E1214" s="140" t="str">
        <f t="shared" ca="1" si="70"/>
        <v/>
      </c>
      <c r="F1214" s="158">
        <f t="shared" si="66"/>
        <v>12.777777777777779</v>
      </c>
      <c r="G1214" s="162">
        <f t="shared" ca="1" si="77"/>
        <v>0</v>
      </c>
      <c r="H1214" s="160" t="e">
        <f t="shared" ca="1" si="68"/>
        <v>#NUM!</v>
      </c>
      <c r="I1214" s="158">
        <f t="shared" si="67"/>
        <v>12.222222222222221</v>
      </c>
      <c r="J1214" s="162">
        <f t="shared" ca="1" si="78"/>
        <v>0</v>
      </c>
      <c r="K1214" s="162"/>
      <c r="L1214" s="160" t="e">
        <f t="shared" ca="1" si="69"/>
        <v>#NUM!</v>
      </c>
      <c r="M1214" s="158">
        <f t="array" aca="1" ref="M1214" ca="1">INDIRECT("route!E1214")-INDIRECT("route!E1213")</f>
        <v>0</v>
      </c>
      <c r="N1214" s="157">
        <f t="array" aca="1" ref="N1214" ca="1">IF(INDIRECT("route!D1214")="START",0,IF(T1214=TRUE,N1213,INDIRECT("route!E1214")))</f>
        <v>141.80000000000001</v>
      </c>
      <c r="O1214" s="139" t="e">
        <f t="shared" ca="1" si="71"/>
        <v>#VALUE!</v>
      </c>
      <c r="P1214" s="139" t="e">
        <f t="shared" ca="1" si="72"/>
        <v>#VALUE!</v>
      </c>
      <c r="Q1214" s="161" t="e">
        <f t="shared" ca="1" si="73"/>
        <v>#VALUE!</v>
      </c>
      <c r="R1214" s="161" t="e">
        <f t="shared" ca="1" si="74"/>
        <v>#VALUE!</v>
      </c>
      <c r="S1214" s="161" t="e">
        <f t="shared" ca="1" si="75"/>
        <v>#VALUE!</v>
      </c>
      <c r="T1214" s="139" t="b">
        <f t="shared" ca="1" si="76"/>
        <v>1</v>
      </c>
      <c r="U1214" s="139">
        <v>1214</v>
      </c>
      <c r="V1214" s="139"/>
      <c r="W1214" s="141"/>
    </row>
    <row r="1215" spans="1:23" ht="12" customHeight="1" x14ac:dyDescent="0.3">
      <c r="A1215" s="156" t="str">
        <f t="array" aca="1" ref="A1215" ca="1">IF(INDIRECT("route!D1215")&gt;0,L1215,(""))</f>
        <v/>
      </c>
      <c r="B1215" s="156" t="str">
        <f t="array" aca="1" ref="B1215" ca="1">IF(INDIRECT("route!D1215")&gt;0,H1215,(""))</f>
        <v/>
      </c>
      <c r="C1215" s="157" t="str">
        <f t="shared" ca="1" si="79"/>
        <v xml:space="preserve"> </v>
      </c>
      <c r="D1215" s="140">
        <f t="array" aca="1" ref="D1215" ca="1">INDIRECT("route!E1215")</f>
        <v>0</v>
      </c>
      <c r="E1215" s="140" t="str">
        <f t="shared" ca="1" si="70"/>
        <v/>
      </c>
      <c r="F1215" s="158">
        <f t="shared" si="66"/>
        <v>12.777777777777779</v>
      </c>
      <c r="G1215" s="162">
        <f t="shared" ca="1" si="77"/>
        <v>0</v>
      </c>
      <c r="H1215" s="160" t="e">
        <f t="shared" ca="1" si="68"/>
        <v>#NUM!</v>
      </c>
      <c r="I1215" s="158">
        <f t="shared" si="67"/>
        <v>12.222222222222221</v>
      </c>
      <c r="J1215" s="162">
        <f t="shared" ca="1" si="78"/>
        <v>0</v>
      </c>
      <c r="K1215" s="162"/>
      <c r="L1215" s="160" t="e">
        <f t="shared" ca="1" si="69"/>
        <v>#NUM!</v>
      </c>
      <c r="M1215" s="158">
        <f t="array" aca="1" ref="M1215" ca="1">INDIRECT("route!E1215")-INDIRECT("route!E1214")</f>
        <v>0</v>
      </c>
      <c r="N1215" s="157">
        <f t="array" aca="1" ref="N1215" ca="1">IF(INDIRECT("route!D1215")="START",0,IF(T1215=TRUE,N1214,INDIRECT("route!E1215")))</f>
        <v>141.80000000000001</v>
      </c>
      <c r="O1215" s="139" t="e">
        <f t="shared" ca="1" si="71"/>
        <v>#VALUE!</v>
      </c>
      <c r="P1215" s="139" t="e">
        <f t="shared" ca="1" si="72"/>
        <v>#VALUE!</v>
      </c>
      <c r="Q1215" s="161" t="e">
        <f t="shared" ca="1" si="73"/>
        <v>#VALUE!</v>
      </c>
      <c r="R1215" s="161" t="e">
        <f t="shared" ca="1" si="74"/>
        <v>#VALUE!</v>
      </c>
      <c r="S1215" s="161" t="e">
        <f t="shared" ca="1" si="75"/>
        <v>#VALUE!</v>
      </c>
      <c r="T1215" s="139" t="b">
        <f t="shared" ca="1" si="76"/>
        <v>1</v>
      </c>
      <c r="U1215" s="139">
        <v>1215</v>
      </c>
      <c r="V1215" s="139"/>
      <c r="W1215" s="141"/>
    </row>
    <row r="1216" spans="1:23" ht="12" customHeight="1" x14ac:dyDescent="0.3">
      <c r="A1216" s="156" t="str">
        <f t="array" aca="1" ref="A1216" ca="1">IF(INDIRECT("route!D1216")&gt;0,L1216,(""))</f>
        <v/>
      </c>
      <c r="B1216" s="156" t="str">
        <f t="array" aca="1" ref="B1216" ca="1">IF(INDIRECT("route!D1216")&gt;0,H1216,(""))</f>
        <v/>
      </c>
      <c r="C1216" s="157" t="str">
        <f t="shared" ca="1" si="79"/>
        <v xml:space="preserve"> </v>
      </c>
      <c r="D1216" s="140">
        <f t="array" aca="1" ref="D1216" ca="1">INDIRECT("route!E1216")</f>
        <v>0</v>
      </c>
      <c r="E1216" s="140" t="str">
        <f t="shared" ca="1" si="70"/>
        <v/>
      </c>
      <c r="F1216" s="158">
        <f t="shared" si="66"/>
        <v>12.777777777777779</v>
      </c>
      <c r="G1216" s="162">
        <f t="shared" ca="1" si="77"/>
        <v>0</v>
      </c>
      <c r="H1216" s="160" t="e">
        <f t="shared" ca="1" si="68"/>
        <v>#NUM!</v>
      </c>
      <c r="I1216" s="158">
        <f t="shared" si="67"/>
        <v>12.222222222222221</v>
      </c>
      <c r="J1216" s="162">
        <f t="shared" ca="1" si="78"/>
        <v>0</v>
      </c>
      <c r="K1216" s="162"/>
      <c r="L1216" s="160" t="e">
        <f t="shared" ca="1" si="69"/>
        <v>#NUM!</v>
      </c>
      <c r="M1216" s="158">
        <f t="array" aca="1" ref="M1216" ca="1">INDIRECT("route!E1216")-INDIRECT("route!E1215")</f>
        <v>0</v>
      </c>
      <c r="N1216" s="157">
        <f t="array" aca="1" ref="N1216" ca="1">IF(INDIRECT("route!D1216")="START",0,IF(T1216=TRUE,N1215,INDIRECT("route!E1216")))</f>
        <v>141.80000000000001</v>
      </c>
      <c r="O1216" s="139" t="e">
        <f t="shared" ca="1" si="71"/>
        <v>#VALUE!</v>
      </c>
      <c r="P1216" s="139" t="e">
        <f t="shared" ca="1" si="72"/>
        <v>#VALUE!</v>
      </c>
      <c r="Q1216" s="161" t="e">
        <f t="shared" ca="1" si="73"/>
        <v>#VALUE!</v>
      </c>
      <c r="R1216" s="161" t="e">
        <f t="shared" ca="1" si="74"/>
        <v>#VALUE!</v>
      </c>
      <c r="S1216" s="161" t="e">
        <f t="shared" ca="1" si="75"/>
        <v>#VALUE!</v>
      </c>
      <c r="T1216" s="139" t="b">
        <f t="shared" ca="1" si="76"/>
        <v>1</v>
      </c>
      <c r="U1216" s="139">
        <v>1216</v>
      </c>
      <c r="V1216" s="139"/>
      <c r="W1216" s="141"/>
    </row>
    <row r="1217" spans="1:23" ht="12" customHeight="1" x14ac:dyDescent="0.3">
      <c r="A1217" s="156" t="str">
        <f t="array" aca="1" ref="A1217" ca="1">IF(INDIRECT("route!D1217")&gt;0,L1217,(""))</f>
        <v/>
      </c>
      <c r="B1217" s="156" t="str">
        <f t="array" aca="1" ref="B1217" ca="1">IF(INDIRECT("route!D1217")&gt;0,H1217,(""))</f>
        <v/>
      </c>
      <c r="C1217" s="157" t="str">
        <f t="shared" ca="1" si="79"/>
        <v xml:space="preserve"> </v>
      </c>
      <c r="D1217" s="140">
        <f t="array" aca="1" ref="D1217" ca="1">INDIRECT("route!E1217")</f>
        <v>0</v>
      </c>
      <c r="E1217" s="140" t="str">
        <f t="shared" ca="1" si="70"/>
        <v/>
      </c>
      <c r="F1217" s="158">
        <f t="shared" si="66"/>
        <v>12.777777777777779</v>
      </c>
      <c r="G1217" s="162">
        <f t="shared" ca="1" si="77"/>
        <v>0</v>
      </c>
      <c r="H1217" s="160" t="e">
        <f t="shared" ca="1" si="68"/>
        <v>#NUM!</v>
      </c>
      <c r="I1217" s="158">
        <f t="shared" si="67"/>
        <v>12.222222222222221</v>
      </c>
      <c r="J1217" s="162">
        <f t="shared" ca="1" si="78"/>
        <v>0</v>
      </c>
      <c r="K1217" s="162"/>
      <c r="L1217" s="160" t="e">
        <f t="shared" ca="1" si="69"/>
        <v>#NUM!</v>
      </c>
      <c r="M1217" s="158">
        <f t="array" aca="1" ref="M1217" ca="1">INDIRECT("route!E1217")-INDIRECT("route!E1216")</f>
        <v>0</v>
      </c>
      <c r="N1217" s="157">
        <f t="array" aca="1" ref="N1217" ca="1">IF(INDIRECT("route!D1217")="START",0,IF(T1217=TRUE,N1216,INDIRECT("route!E1217")))</f>
        <v>141.80000000000001</v>
      </c>
      <c r="O1217" s="139" t="e">
        <f t="shared" ca="1" si="71"/>
        <v>#VALUE!</v>
      </c>
      <c r="P1217" s="139" t="e">
        <f t="shared" ca="1" si="72"/>
        <v>#VALUE!</v>
      </c>
      <c r="Q1217" s="161" t="e">
        <f t="shared" ca="1" si="73"/>
        <v>#VALUE!</v>
      </c>
      <c r="R1217" s="161" t="e">
        <f t="shared" ca="1" si="74"/>
        <v>#VALUE!</v>
      </c>
      <c r="S1217" s="161" t="e">
        <f t="shared" ca="1" si="75"/>
        <v>#VALUE!</v>
      </c>
      <c r="T1217" s="139" t="b">
        <f t="shared" ca="1" si="76"/>
        <v>1</v>
      </c>
      <c r="U1217" s="139">
        <v>1217</v>
      </c>
      <c r="V1217" s="139"/>
      <c r="W1217" s="141"/>
    </row>
    <row r="1218" spans="1:23" ht="12" customHeight="1" x14ac:dyDescent="0.3">
      <c r="A1218" s="156" t="str">
        <f t="array" aca="1" ref="A1218" ca="1">IF(INDIRECT("route!D1218")&gt;0,L1218,(""))</f>
        <v/>
      </c>
      <c r="B1218" s="156" t="str">
        <f t="array" aca="1" ref="B1218" ca="1">IF(INDIRECT("route!D1218")&gt;0,H1218,(""))</f>
        <v/>
      </c>
      <c r="C1218" s="157" t="str">
        <f t="shared" ca="1" si="79"/>
        <v xml:space="preserve"> </v>
      </c>
      <c r="D1218" s="140">
        <f t="array" aca="1" ref="D1218" ca="1">INDIRECT("route!E1218")</f>
        <v>0</v>
      </c>
      <c r="E1218" s="140" t="str">
        <f t="shared" ca="1" si="70"/>
        <v/>
      </c>
      <c r="F1218" s="158">
        <f t="shared" si="66"/>
        <v>12.777777777777779</v>
      </c>
      <c r="G1218" s="162">
        <f t="shared" ca="1" si="77"/>
        <v>0</v>
      </c>
      <c r="H1218" s="160" t="e">
        <f t="shared" ca="1" si="68"/>
        <v>#NUM!</v>
      </c>
      <c r="I1218" s="158">
        <f t="shared" si="67"/>
        <v>12.222222222222221</v>
      </c>
      <c r="J1218" s="162">
        <f t="shared" ca="1" si="78"/>
        <v>0</v>
      </c>
      <c r="K1218" s="162"/>
      <c r="L1218" s="160" t="e">
        <f t="shared" ca="1" si="69"/>
        <v>#NUM!</v>
      </c>
      <c r="M1218" s="158">
        <f t="array" aca="1" ref="M1218" ca="1">INDIRECT("route!E1218")-INDIRECT("route!E1217")</f>
        <v>0</v>
      </c>
      <c r="N1218" s="157">
        <f t="array" aca="1" ref="N1218" ca="1">IF(INDIRECT("route!D1218")="START",0,IF(T1218=TRUE,N1217,INDIRECT("route!E1218")))</f>
        <v>141.80000000000001</v>
      </c>
      <c r="O1218" s="139" t="e">
        <f t="shared" ca="1" si="71"/>
        <v>#VALUE!</v>
      </c>
      <c r="P1218" s="139" t="e">
        <f t="shared" ca="1" si="72"/>
        <v>#VALUE!</v>
      </c>
      <c r="Q1218" s="161" t="e">
        <f t="shared" ca="1" si="73"/>
        <v>#VALUE!</v>
      </c>
      <c r="R1218" s="161" t="e">
        <f t="shared" ca="1" si="74"/>
        <v>#VALUE!</v>
      </c>
      <c r="S1218" s="161" t="e">
        <f t="shared" ca="1" si="75"/>
        <v>#VALUE!</v>
      </c>
      <c r="T1218" s="139" t="b">
        <f t="shared" ca="1" si="76"/>
        <v>1</v>
      </c>
      <c r="U1218" s="139">
        <v>1218</v>
      </c>
      <c r="V1218" s="139"/>
      <c r="W1218" s="141"/>
    </row>
    <row r="1219" spans="1:23" ht="12" customHeight="1" x14ac:dyDescent="0.3">
      <c r="A1219" s="156" t="str">
        <f t="array" aca="1" ref="A1219" ca="1">IF(INDIRECT("route!D1219")&gt;0,L1219,(""))</f>
        <v/>
      </c>
      <c r="B1219" s="156" t="str">
        <f t="array" aca="1" ref="B1219" ca="1">IF(INDIRECT("route!D1219")&gt;0,H1219,(""))</f>
        <v/>
      </c>
      <c r="C1219" s="157" t="str">
        <f t="shared" ca="1" si="79"/>
        <v xml:space="preserve"> </v>
      </c>
      <c r="D1219" s="140">
        <f t="array" aca="1" ref="D1219" ca="1">INDIRECT("route!E1219")</f>
        <v>0</v>
      </c>
      <c r="E1219" s="140" t="str">
        <f t="shared" ca="1" si="70"/>
        <v/>
      </c>
      <c r="F1219" s="158">
        <f t="shared" si="66"/>
        <v>12.777777777777779</v>
      </c>
      <c r="G1219" s="162">
        <f t="shared" ca="1" si="77"/>
        <v>0</v>
      </c>
      <c r="H1219" s="160" t="e">
        <f t="shared" ca="1" si="68"/>
        <v>#NUM!</v>
      </c>
      <c r="I1219" s="158">
        <f t="shared" si="67"/>
        <v>12.222222222222221</v>
      </c>
      <c r="J1219" s="162">
        <f t="shared" ca="1" si="78"/>
        <v>0</v>
      </c>
      <c r="K1219" s="162"/>
      <c r="L1219" s="160" t="e">
        <f t="shared" ca="1" si="69"/>
        <v>#NUM!</v>
      </c>
      <c r="M1219" s="158">
        <f t="array" aca="1" ref="M1219" ca="1">INDIRECT("route!E1219")-INDIRECT("route!E1218")</f>
        <v>0</v>
      </c>
      <c r="N1219" s="157">
        <f t="array" aca="1" ref="N1219" ca="1">IF(INDIRECT("route!D1219")="START",0,IF(T1219=TRUE,N1218,INDIRECT("route!E1219")))</f>
        <v>141.80000000000001</v>
      </c>
      <c r="O1219" s="139" t="e">
        <f t="shared" ca="1" si="71"/>
        <v>#VALUE!</v>
      </c>
      <c r="P1219" s="139" t="e">
        <f t="shared" ca="1" si="72"/>
        <v>#VALUE!</v>
      </c>
      <c r="Q1219" s="161" t="e">
        <f t="shared" ca="1" si="73"/>
        <v>#VALUE!</v>
      </c>
      <c r="R1219" s="161" t="e">
        <f t="shared" ca="1" si="74"/>
        <v>#VALUE!</v>
      </c>
      <c r="S1219" s="161" t="e">
        <f t="shared" ca="1" si="75"/>
        <v>#VALUE!</v>
      </c>
      <c r="T1219" s="139" t="b">
        <f t="shared" ca="1" si="76"/>
        <v>1</v>
      </c>
      <c r="U1219" s="139">
        <v>1219</v>
      </c>
      <c r="V1219" s="139"/>
      <c r="W1219" s="141"/>
    </row>
    <row r="1220" spans="1:23" ht="12" customHeight="1" x14ac:dyDescent="0.3">
      <c r="A1220" s="156" t="str">
        <f t="array" aca="1" ref="A1220" ca="1">IF(INDIRECT("route!D1220")&gt;0,L1220,(""))</f>
        <v/>
      </c>
      <c r="B1220" s="156" t="str">
        <f t="array" aca="1" ref="B1220" ca="1">IF(INDIRECT("route!D1220")&gt;0,H1220,(""))</f>
        <v/>
      </c>
      <c r="C1220" s="157" t="str">
        <f t="shared" ca="1" si="79"/>
        <v xml:space="preserve"> </v>
      </c>
      <c r="D1220" s="140">
        <f t="array" aca="1" ref="D1220" ca="1">INDIRECT("route!E1220")</f>
        <v>0</v>
      </c>
      <c r="E1220" s="140" t="str">
        <f t="shared" ca="1" si="70"/>
        <v/>
      </c>
      <c r="F1220" s="158">
        <f t="shared" si="66"/>
        <v>12.777777777777779</v>
      </c>
      <c r="G1220" s="162">
        <f t="shared" ca="1" si="77"/>
        <v>0</v>
      </c>
      <c r="H1220" s="160" t="e">
        <f t="shared" ca="1" si="68"/>
        <v>#NUM!</v>
      </c>
      <c r="I1220" s="158">
        <f t="shared" si="67"/>
        <v>12.222222222222221</v>
      </c>
      <c r="J1220" s="162">
        <f t="shared" ca="1" si="78"/>
        <v>0</v>
      </c>
      <c r="K1220" s="162"/>
      <c r="L1220" s="160" t="e">
        <f t="shared" ca="1" si="69"/>
        <v>#NUM!</v>
      </c>
      <c r="M1220" s="158">
        <f t="array" aca="1" ref="M1220" ca="1">INDIRECT("route!E1220")-INDIRECT("route!E1219")</f>
        <v>0</v>
      </c>
      <c r="N1220" s="157">
        <f t="array" aca="1" ref="N1220" ca="1">IF(INDIRECT("route!D1220")="START",0,IF(T1220=TRUE,N1219,INDIRECT("route!E1220")))</f>
        <v>141.80000000000001</v>
      </c>
      <c r="O1220" s="139" t="e">
        <f t="shared" ca="1" si="71"/>
        <v>#VALUE!</v>
      </c>
      <c r="P1220" s="139" t="e">
        <f t="shared" ca="1" si="72"/>
        <v>#VALUE!</v>
      </c>
      <c r="Q1220" s="161" t="e">
        <f t="shared" ca="1" si="73"/>
        <v>#VALUE!</v>
      </c>
      <c r="R1220" s="161" t="e">
        <f t="shared" ca="1" si="74"/>
        <v>#VALUE!</v>
      </c>
      <c r="S1220" s="161" t="e">
        <f t="shared" ca="1" si="75"/>
        <v>#VALUE!</v>
      </c>
      <c r="T1220" s="139" t="b">
        <f t="shared" ca="1" si="76"/>
        <v>1</v>
      </c>
      <c r="U1220" s="139">
        <v>1220</v>
      </c>
      <c r="V1220" s="139"/>
      <c r="W1220" s="141"/>
    </row>
    <row r="1221" spans="1:23" ht="12" customHeight="1" x14ac:dyDescent="0.3">
      <c r="A1221" s="156" t="str">
        <f t="array" aca="1" ref="A1221" ca="1">IF(INDIRECT("route!D1221")&gt;0,L1221,(""))</f>
        <v/>
      </c>
      <c r="B1221" s="156" t="str">
        <f t="array" aca="1" ref="B1221" ca="1">IF(INDIRECT("route!D1221")&gt;0,H1221,(""))</f>
        <v/>
      </c>
      <c r="C1221" s="157" t="str">
        <f t="shared" ca="1" si="79"/>
        <v xml:space="preserve"> </v>
      </c>
      <c r="D1221" s="140">
        <f t="array" aca="1" ref="D1221" ca="1">INDIRECT("route!E1221")</f>
        <v>0</v>
      </c>
      <c r="E1221" s="140" t="str">
        <f t="shared" ca="1" si="70"/>
        <v/>
      </c>
      <c r="F1221" s="158">
        <f t="shared" ref="F1221:F1475" si="80">$B$5*1000/3600</f>
        <v>12.777777777777779</v>
      </c>
      <c r="G1221" s="162">
        <f t="shared" ca="1" si="77"/>
        <v>0</v>
      </c>
      <c r="H1221" s="160" t="e">
        <f t="shared" ca="1" si="68"/>
        <v>#NUM!</v>
      </c>
      <c r="I1221" s="158">
        <f t="shared" ref="I1221:I1475" si="81">$A$5*1000/3600</f>
        <v>12.222222222222221</v>
      </c>
      <c r="J1221" s="162">
        <f t="shared" ca="1" si="78"/>
        <v>0</v>
      </c>
      <c r="K1221" s="162"/>
      <c r="L1221" s="160" t="e">
        <f t="shared" ca="1" si="69"/>
        <v>#NUM!</v>
      </c>
      <c r="M1221" s="158">
        <f t="array" aca="1" ref="M1221" ca="1">INDIRECT("route!E1221")-INDIRECT("route!E1220")</f>
        <v>0</v>
      </c>
      <c r="N1221" s="157">
        <f t="array" aca="1" ref="N1221" ca="1">IF(INDIRECT("route!D1221")="START",0,IF(T1221=TRUE,N1220,INDIRECT("route!E1221")))</f>
        <v>141.80000000000001</v>
      </c>
      <c r="O1221" s="139" t="e">
        <f t="shared" ca="1" si="71"/>
        <v>#VALUE!</v>
      </c>
      <c r="P1221" s="139" t="e">
        <f t="shared" ca="1" si="72"/>
        <v>#VALUE!</v>
      </c>
      <c r="Q1221" s="161" t="e">
        <f t="shared" ca="1" si="73"/>
        <v>#VALUE!</v>
      </c>
      <c r="R1221" s="161" t="e">
        <f t="shared" ca="1" si="74"/>
        <v>#VALUE!</v>
      </c>
      <c r="S1221" s="161" t="e">
        <f t="shared" ca="1" si="75"/>
        <v>#VALUE!</v>
      </c>
      <c r="T1221" s="139" t="b">
        <f t="shared" ca="1" si="76"/>
        <v>1</v>
      </c>
      <c r="U1221" s="139">
        <v>1221</v>
      </c>
      <c r="V1221" s="139"/>
      <c r="W1221" s="141"/>
    </row>
    <row r="1222" spans="1:23" ht="12" customHeight="1" x14ac:dyDescent="0.3">
      <c r="A1222" s="156" t="str">
        <f t="array" aca="1" ref="A1222" ca="1">IF(INDIRECT("route!D1222")&gt;0,L1222,(""))</f>
        <v/>
      </c>
      <c r="B1222" s="156" t="str">
        <f t="array" aca="1" ref="B1222" ca="1">IF(INDIRECT("route!D1222")&gt;0,H1222,(""))</f>
        <v/>
      </c>
      <c r="C1222" s="157" t="str">
        <f t="shared" ca="1" si="79"/>
        <v xml:space="preserve"> </v>
      </c>
      <c r="D1222" s="140">
        <f t="array" aca="1" ref="D1222" ca="1">INDIRECT("route!E1222")</f>
        <v>0</v>
      </c>
      <c r="E1222" s="140" t="str">
        <f t="shared" ca="1" si="70"/>
        <v/>
      </c>
      <c r="F1222" s="158">
        <f t="shared" si="80"/>
        <v>12.777777777777779</v>
      </c>
      <c r="G1222" s="162">
        <f t="shared" ca="1" si="77"/>
        <v>0</v>
      </c>
      <c r="H1222" s="160" t="e">
        <f t="shared" ref="H1222:H1476" ca="1" si="82">H1221+G1222</f>
        <v>#NUM!</v>
      </c>
      <c r="I1222" s="158">
        <f t="shared" si="81"/>
        <v>12.222222222222221</v>
      </c>
      <c r="J1222" s="162">
        <f t="shared" ca="1" si="78"/>
        <v>0</v>
      </c>
      <c r="K1222" s="162"/>
      <c r="L1222" s="160" t="e">
        <f t="shared" ref="L1222:L1476" ca="1" si="83">L1221+J1222</f>
        <v>#NUM!</v>
      </c>
      <c r="M1222" s="158">
        <f t="array" aca="1" ref="M1222" ca="1">INDIRECT("route!E1222")-INDIRECT("route!E1221")</f>
        <v>0</v>
      </c>
      <c r="N1222" s="157">
        <f t="array" aca="1" ref="N1222" ca="1">IF(INDIRECT("route!D1222")="START",0,IF(T1222=TRUE,N1221,INDIRECT("route!E1222")))</f>
        <v>141.80000000000001</v>
      </c>
      <c r="O1222" s="139" t="e">
        <f t="shared" ca="1" si="71"/>
        <v>#VALUE!</v>
      </c>
      <c r="P1222" s="139" t="e">
        <f t="shared" ca="1" si="72"/>
        <v>#VALUE!</v>
      </c>
      <c r="Q1222" s="161" t="e">
        <f t="shared" ca="1" si="73"/>
        <v>#VALUE!</v>
      </c>
      <c r="R1222" s="161" t="e">
        <f t="shared" ca="1" si="74"/>
        <v>#VALUE!</v>
      </c>
      <c r="S1222" s="161" t="e">
        <f t="shared" ca="1" si="75"/>
        <v>#VALUE!</v>
      </c>
      <c r="T1222" s="139" t="b">
        <f t="shared" ca="1" si="76"/>
        <v>1</v>
      </c>
      <c r="U1222" s="139">
        <v>1222</v>
      </c>
      <c r="V1222" s="139"/>
      <c r="W1222" s="141"/>
    </row>
    <row r="1223" spans="1:23" ht="12" customHeight="1" x14ac:dyDescent="0.3">
      <c r="A1223" s="156" t="str">
        <f t="array" aca="1" ref="A1223" ca="1">IF(INDIRECT("route!D1223")&gt;0,L1223,(""))</f>
        <v/>
      </c>
      <c r="B1223" s="156" t="str">
        <f t="array" aca="1" ref="B1223" ca="1">IF(INDIRECT("route!D1223")&gt;0,H1223,(""))</f>
        <v/>
      </c>
      <c r="C1223" s="157" t="str">
        <f t="shared" ca="1" si="79"/>
        <v xml:space="preserve"> </v>
      </c>
      <c r="D1223" s="140">
        <f t="array" aca="1" ref="D1223" ca="1">INDIRECT("route!E1223")</f>
        <v>0</v>
      </c>
      <c r="E1223" s="140" t="str">
        <f t="shared" ca="1" si="70"/>
        <v/>
      </c>
      <c r="F1223" s="158">
        <f t="shared" si="80"/>
        <v>12.777777777777779</v>
      </c>
      <c r="G1223" s="162">
        <f t="shared" ca="1" si="77"/>
        <v>0</v>
      </c>
      <c r="H1223" s="160" t="e">
        <f t="shared" ca="1" si="82"/>
        <v>#NUM!</v>
      </c>
      <c r="I1223" s="158">
        <f t="shared" si="81"/>
        <v>12.222222222222221</v>
      </c>
      <c r="J1223" s="162">
        <f t="shared" ca="1" si="78"/>
        <v>0</v>
      </c>
      <c r="K1223" s="162"/>
      <c r="L1223" s="160" t="e">
        <f t="shared" ca="1" si="83"/>
        <v>#NUM!</v>
      </c>
      <c r="M1223" s="158">
        <f t="array" aca="1" ref="M1223" ca="1">INDIRECT("route!E1223")-INDIRECT("route!E1222")</f>
        <v>0</v>
      </c>
      <c r="N1223" s="157">
        <f t="array" aca="1" ref="N1223" ca="1">IF(INDIRECT("route!D1223")="START",0,IF(T1223=TRUE,N1222,INDIRECT("route!E1223")))</f>
        <v>141.80000000000001</v>
      </c>
      <c r="O1223" s="139" t="e">
        <f t="shared" ca="1" si="71"/>
        <v>#VALUE!</v>
      </c>
      <c r="P1223" s="139" t="e">
        <f t="shared" ca="1" si="72"/>
        <v>#VALUE!</v>
      </c>
      <c r="Q1223" s="161" t="e">
        <f t="shared" ca="1" si="73"/>
        <v>#VALUE!</v>
      </c>
      <c r="R1223" s="161" t="e">
        <f t="shared" ca="1" si="74"/>
        <v>#VALUE!</v>
      </c>
      <c r="S1223" s="161" t="e">
        <f t="shared" ca="1" si="75"/>
        <v>#VALUE!</v>
      </c>
      <c r="T1223" s="139" t="b">
        <f t="shared" ca="1" si="76"/>
        <v>1</v>
      </c>
      <c r="U1223" s="139">
        <v>1223</v>
      </c>
      <c r="V1223" s="139"/>
      <c r="W1223" s="141"/>
    </row>
    <row r="1224" spans="1:23" ht="12" customHeight="1" x14ac:dyDescent="0.3">
      <c r="A1224" s="156" t="str">
        <f t="array" aca="1" ref="A1224" ca="1">IF(INDIRECT("route!D1224")&gt;0,L1224,(""))</f>
        <v/>
      </c>
      <c r="B1224" s="156" t="str">
        <f t="array" aca="1" ref="B1224" ca="1">IF(INDIRECT("route!D1224")&gt;0,H1224,(""))</f>
        <v/>
      </c>
      <c r="C1224" s="157" t="str">
        <f t="shared" ca="1" si="79"/>
        <v xml:space="preserve"> </v>
      </c>
      <c r="D1224" s="140">
        <f t="array" aca="1" ref="D1224" ca="1">INDIRECT("route!E1224")</f>
        <v>0</v>
      </c>
      <c r="E1224" s="140" t="str">
        <f t="shared" ca="1" si="70"/>
        <v/>
      </c>
      <c r="F1224" s="158">
        <f t="shared" si="80"/>
        <v>12.777777777777779</v>
      </c>
      <c r="G1224" s="162">
        <f t="shared" ca="1" si="77"/>
        <v>0</v>
      </c>
      <c r="H1224" s="160" t="e">
        <f t="shared" ca="1" si="82"/>
        <v>#NUM!</v>
      </c>
      <c r="I1224" s="158">
        <f t="shared" si="81"/>
        <v>12.222222222222221</v>
      </c>
      <c r="J1224" s="162">
        <f t="shared" ca="1" si="78"/>
        <v>0</v>
      </c>
      <c r="K1224" s="162"/>
      <c r="L1224" s="160" t="e">
        <f t="shared" ca="1" si="83"/>
        <v>#NUM!</v>
      </c>
      <c r="M1224" s="158">
        <f t="array" aca="1" ref="M1224" ca="1">INDIRECT("route!E1224")-INDIRECT("route!E1223")</f>
        <v>0</v>
      </c>
      <c r="N1224" s="157">
        <f t="array" aca="1" ref="N1224" ca="1">IF(INDIRECT("route!D1224")="START",0,IF(T1224=TRUE,N1223,INDIRECT("route!E1224")))</f>
        <v>141.80000000000001</v>
      </c>
      <c r="O1224" s="139" t="e">
        <f t="shared" ca="1" si="71"/>
        <v>#VALUE!</v>
      </c>
      <c r="P1224" s="139" t="e">
        <f t="shared" ca="1" si="72"/>
        <v>#VALUE!</v>
      </c>
      <c r="Q1224" s="161" t="e">
        <f t="shared" ca="1" si="73"/>
        <v>#VALUE!</v>
      </c>
      <c r="R1224" s="161" t="e">
        <f t="shared" ca="1" si="74"/>
        <v>#VALUE!</v>
      </c>
      <c r="S1224" s="161" t="e">
        <f t="shared" ca="1" si="75"/>
        <v>#VALUE!</v>
      </c>
      <c r="T1224" s="139" t="b">
        <f t="shared" ca="1" si="76"/>
        <v>1</v>
      </c>
      <c r="U1224" s="139">
        <v>1224</v>
      </c>
      <c r="V1224" s="139"/>
      <c r="W1224" s="141"/>
    </row>
    <row r="1225" spans="1:23" ht="12" customHeight="1" x14ac:dyDescent="0.3">
      <c r="A1225" s="156" t="str">
        <f t="array" aca="1" ref="A1225" ca="1">IF(INDIRECT("route!D1225")&gt;0,L1225,(""))</f>
        <v/>
      </c>
      <c r="B1225" s="156" t="str">
        <f t="array" aca="1" ref="B1225" ca="1">IF(INDIRECT("route!D1225")&gt;0,H1225,(""))</f>
        <v/>
      </c>
      <c r="C1225" s="157" t="str">
        <f t="shared" ca="1" si="79"/>
        <v xml:space="preserve"> </v>
      </c>
      <c r="D1225" s="140">
        <f t="array" aca="1" ref="D1225" ca="1">INDIRECT("route!E1225")</f>
        <v>0</v>
      </c>
      <c r="E1225" s="140" t="str">
        <f t="shared" ca="1" si="70"/>
        <v/>
      </c>
      <c r="F1225" s="158">
        <f t="shared" si="80"/>
        <v>12.777777777777779</v>
      </c>
      <c r="G1225" s="162">
        <f t="shared" ca="1" si="77"/>
        <v>0</v>
      </c>
      <c r="H1225" s="160" t="e">
        <f t="shared" ca="1" si="82"/>
        <v>#NUM!</v>
      </c>
      <c r="I1225" s="158">
        <f t="shared" si="81"/>
        <v>12.222222222222221</v>
      </c>
      <c r="J1225" s="162">
        <f t="shared" ca="1" si="78"/>
        <v>0</v>
      </c>
      <c r="K1225" s="162"/>
      <c r="L1225" s="160" t="e">
        <f t="shared" ca="1" si="83"/>
        <v>#NUM!</v>
      </c>
      <c r="M1225" s="158">
        <f t="array" aca="1" ref="M1225" ca="1">INDIRECT("route!E1225")-INDIRECT("route!E1224")</f>
        <v>0</v>
      </c>
      <c r="N1225" s="157">
        <f t="array" aca="1" ref="N1225" ca="1">IF(INDIRECT("route!D1225")="START",0,IF(T1225=TRUE,N1224,INDIRECT("route!E1225")))</f>
        <v>141.80000000000001</v>
      </c>
      <c r="O1225" s="139" t="e">
        <f t="shared" ca="1" si="71"/>
        <v>#VALUE!</v>
      </c>
      <c r="P1225" s="139" t="e">
        <f t="shared" ca="1" si="72"/>
        <v>#VALUE!</v>
      </c>
      <c r="Q1225" s="161" t="e">
        <f t="shared" ca="1" si="73"/>
        <v>#VALUE!</v>
      </c>
      <c r="R1225" s="161" t="e">
        <f t="shared" ca="1" si="74"/>
        <v>#VALUE!</v>
      </c>
      <c r="S1225" s="161" t="e">
        <f t="shared" ca="1" si="75"/>
        <v>#VALUE!</v>
      </c>
      <c r="T1225" s="139" t="b">
        <f t="shared" ca="1" si="76"/>
        <v>1</v>
      </c>
      <c r="U1225" s="139">
        <v>1225</v>
      </c>
      <c r="V1225" s="139"/>
      <c r="W1225" s="141"/>
    </row>
    <row r="1226" spans="1:23" ht="12" customHeight="1" x14ac:dyDescent="0.3">
      <c r="A1226" s="156" t="str">
        <f t="array" aca="1" ref="A1226" ca="1">IF(INDIRECT("route!D1226")&gt;0,L1226,(""))</f>
        <v/>
      </c>
      <c r="B1226" s="156" t="str">
        <f t="array" aca="1" ref="B1226" ca="1">IF(INDIRECT("route!D1226")&gt;0,H1226,(""))</f>
        <v/>
      </c>
      <c r="C1226" s="157" t="str">
        <f t="shared" ca="1" si="79"/>
        <v xml:space="preserve"> </v>
      </c>
      <c r="D1226" s="140">
        <f t="array" aca="1" ref="D1226" ca="1">INDIRECT("route!E1226")</f>
        <v>0</v>
      </c>
      <c r="E1226" s="140" t="str">
        <f t="shared" ca="1" si="70"/>
        <v/>
      </c>
      <c r="F1226" s="158">
        <f t="shared" si="80"/>
        <v>12.777777777777779</v>
      </c>
      <c r="G1226" s="162">
        <f t="shared" ca="1" si="77"/>
        <v>0</v>
      </c>
      <c r="H1226" s="160" t="e">
        <f t="shared" ca="1" si="82"/>
        <v>#NUM!</v>
      </c>
      <c r="I1226" s="158">
        <f t="shared" si="81"/>
        <v>12.222222222222221</v>
      </c>
      <c r="J1226" s="162">
        <f t="shared" ca="1" si="78"/>
        <v>0</v>
      </c>
      <c r="K1226" s="162"/>
      <c r="L1226" s="160" t="e">
        <f t="shared" ca="1" si="83"/>
        <v>#NUM!</v>
      </c>
      <c r="M1226" s="158">
        <f t="array" aca="1" ref="M1226" ca="1">INDIRECT("route!E1226")-INDIRECT("route!E1225")</f>
        <v>0</v>
      </c>
      <c r="N1226" s="157">
        <f t="array" aca="1" ref="N1226" ca="1">IF(INDIRECT("route!D1226")="START",0,IF(T1226=TRUE,N1225,INDIRECT("route!E1226")))</f>
        <v>141.80000000000001</v>
      </c>
      <c r="O1226" s="139" t="e">
        <f t="shared" ca="1" si="71"/>
        <v>#VALUE!</v>
      </c>
      <c r="P1226" s="139" t="e">
        <f t="shared" ca="1" si="72"/>
        <v>#VALUE!</v>
      </c>
      <c r="Q1226" s="161" t="e">
        <f t="shared" ca="1" si="73"/>
        <v>#VALUE!</v>
      </c>
      <c r="R1226" s="161" t="e">
        <f t="shared" ca="1" si="74"/>
        <v>#VALUE!</v>
      </c>
      <c r="S1226" s="161" t="e">
        <f t="shared" ca="1" si="75"/>
        <v>#VALUE!</v>
      </c>
      <c r="T1226" s="139" t="b">
        <f t="shared" ca="1" si="76"/>
        <v>1</v>
      </c>
      <c r="U1226" s="139">
        <v>1226</v>
      </c>
      <c r="V1226" s="139"/>
      <c r="W1226" s="141"/>
    </row>
    <row r="1227" spans="1:23" ht="12" customHeight="1" x14ac:dyDescent="0.3">
      <c r="A1227" s="156" t="str">
        <f t="array" aca="1" ref="A1227" ca="1">IF(INDIRECT("route!D1227")&gt;0,L1227,(""))</f>
        <v/>
      </c>
      <c r="B1227" s="156" t="str">
        <f t="array" aca="1" ref="B1227" ca="1">IF(INDIRECT("route!D1227")&gt;0,H1227,(""))</f>
        <v/>
      </c>
      <c r="C1227" s="157" t="str">
        <f t="shared" ca="1" si="79"/>
        <v xml:space="preserve"> </v>
      </c>
      <c r="D1227" s="140">
        <f t="array" aca="1" ref="D1227" ca="1">INDIRECT("route!E1227")</f>
        <v>0</v>
      </c>
      <c r="E1227" s="140" t="str">
        <f t="shared" ca="1" si="70"/>
        <v/>
      </c>
      <c r="F1227" s="158">
        <f t="shared" si="80"/>
        <v>12.777777777777779</v>
      </c>
      <c r="G1227" s="162">
        <f t="shared" ca="1" si="77"/>
        <v>0</v>
      </c>
      <c r="H1227" s="160" t="e">
        <f t="shared" ca="1" si="82"/>
        <v>#NUM!</v>
      </c>
      <c r="I1227" s="158">
        <f t="shared" si="81"/>
        <v>12.222222222222221</v>
      </c>
      <c r="J1227" s="162">
        <f t="shared" ca="1" si="78"/>
        <v>0</v>
      </c>
      <c r="K1227" s="162"/>
      <c r="L1227" s="160" t="e">
        <f t="shared" ca="1" si="83"/>
        <v>#NUM!</v>
      </c>
      <c r="M1227" s="158">
        <f t="array" aca="1" ref="M1227" ca="1">INDIRECT("route!E1227")-INDIRECT("route!E1226")</f>
        <v>0</v>
      </c>
      <c r="N1227" s="157">
        <f t="array" aca="1" ref="N1227" ca="1">IF(INDIRECT("route!D1227")="START",0,IF(T1227=TRUE,N1226,INDIRECT("route!E1227")))</f>
        <v>141.80000000000001</v>
      </c>
      <c r="O1227" s="139" t="e">
        <f t="shared" ca="1" si="71"/>
        <v>#VALUE!</v>
      </c>
      <c r="P1227" s="139" t="e">
        <f t="shared" ca="1" si="72"/>
        <v>#VALUE!</v>
      </c>
      <c r="Q1227" s="161" t="e">
        <f t="shared" ca="1" si="73"/>
        <v>#VALUE!</v>
      </c>
      <c r="R1227" s="161" t="e">
        <f t="shared" ca="1" si="74"/>
        <v>#VALUE!</v>
      </c>
      <c r="S1227" s="161" t="e">
        <f t="shared" ca="1" si="75"/>
        <v>#VALUE!</v>
      </c>
      <c r="T1227" s="139" t="b">
        <f t="shared" ca="1" si="76"/>
        <v>1</v>
      </c>
      <c r="U1227" s="139">
        <v>1227</v>
      </c>
      <c r="V1227" s="139"/>
      <c r="W1227" s="141"/>
    </row>
    <row r="1228" spans="1:23" ht="12" customHeight="1" x14ac:dyDescent="0.3">
      <c r="A1228" s="156" t="str">
        <f t="array" aca="1" ref="A1228" ca="1">IF(INDIRECT("route!D1228")&gt;0,L1228,(""))</f>
        <v/>
      </c>
      <c r="B1228" s="156" t="str">
        <f t="array" aca="1" ref="B1228" ca="1">IF(INDIRECT("route!D1228")&gt;0,H1228,(""))</f>
        <v/>
      </c>
      <c r="C1228" s="157" t="str">
        <f t="shared" ca="1" si="79"/>
        <v xml:space="preserve"> </v>
      </c>
      <c r="D1228" s="140">
        <f t="array" aca="1" ref="D1228" ca="1">INDIRECT("route!E1228")</f>
        <v>0</v>
      </c>
      <c r="E1228" s="140" t="str">
        <f t="shared" ca="1" si="70"/>
        <v/>
      </c>
      <c r="F1228" s="158">
        <f t="shared" si="80"/>
        <v>12.777777777777779</v>
      </c>
      <c r="G1228" s="162">
        <f t="shared" ca="1" si="77"/>
        <v>0</v>
      </c>
      <c r="H1228" s="160" t="e">
        <f t="shared" ca="1" si="82"/>
        <v>#NUM!</v>
      </c>
      <c r="I1228" s="158">
        <f t="shared" si="81"/>
        <v>12.222222222222221</v>
      </c>
      <c r="J1228" s="162">
        <f t="shared" ca="1" si="78"/>
        <v>0</v>
      </c>
      <c r="K1228" s="162"/>
      <c r="L1228" s="160" t="e">
        <f t="shared" ca="1" si="83"/>
        <v>#NUM!</v>
      </c>
      <c r="M1228" s="158">
        <f t="array" aca="1" ref="M1228" ca="1">INDIRECT("route!E1228")-INDIRECT("route!E1227")</f>
        <v>0</v>
      </c>
      <c r="N1228" s="157">
        <f t="array" aca="1" ref="N1228" ca="1">IF(INDIRECT("route!D1228")="START",0,IF(T1228=TRUE,N1227,INDIRECT("route!E1228")))</f>
        <v>141.80000000000001</v>
      </c>
      <c r="O1228" s="139" t="e">
        <f t="shared" ca="1" si="71"/>
        <v>#VALUE!</v>
      </c>
      <c r="P1228" s="139" t="e">
        <f t="shared" ca="1" si="72"/>
        <v>#VALUE!</v>
      </c>
      <c r="Q1228" s="161" t="e">
        <f t="shared" ca="1" si="73"/>
        <v>#VALUE!</v>
      </c>
      <c r="R1228" s="161" t="e">
        <f t="shared" ca="1" si="74"/>
        <v>#VALUE!</v>
      </c>
      <c r="S1228" s="161" t="e">
        <f t="shared" ca="1" si="75"/>
        <v>#VALUE!</v>
      </c>
      <c r="T1228" s="139" t="b">
        <f t="shared" ca="1" si="76"/>
        <v>1</v>
      </c>
      <c r="U1228" s="139">
        <v>1228</v>
      </c>
      <c r="V1228" s="139"/>
      <c r="W1228" s="141"/>
    </row>
    <row r="1229" spans="1:23" ht="12" customHeight="1" x14ac:dyDescent="0.3">
      <c r="A1229" s="156" t="str">
        <f t="array" aca="1" ref="A1229" ca="1">IF(INDIRECT("route!D1229")&gt;0,L1229,(""))</f>
        <v/>
      </c>
      <c r="B1229" s="156" t="str">
        <f t="array" aca="1" ref="B1229" ca="1">IF(INDIRECT("route!D1229")&gt;0,H1229,(""))</f>
        <v/>
      </c>
      <c r="C1229" s="157" t="str">
        <f t="shared" ca="1" si="79"/>
        <v xml:space="preserve"> </v>
      </c>
      <c r="D1229" s="140">
        <f t="array" aca="1" ref="D1229" ca="1">INDIRECT("route!E1229")</f>
        <v>0</v>
      </c>
      <c r="E1229" s="140" t="str">
        <f t="shared" ca="1" si="70"/>
        <v/>
      </c>
      <c r="F1229" s="158">
        <f t="shared" si="80"/>
        <v>12.777777777777779</v>
      </c>
      <c r="G1229" s="162">
        <f t="shared" ca="1" si="77"/>
        <v>0</v>
      </c>
      <c r="H1229" s="160" t="e">
        <f t="shared" ca="1" si="82"/>
        <v>#NUM!</v>
      </c>
      <c r="I1229" s="158">
        <f t="shared" si="81"/>
        <v>12.222222222222221</v>
      </c>
      <c r="J1229" s="162">
        <f t="shared" ca="1" si="78"/>
        <v>0</v>
      </c>
      <c r="K1229" s="162"/>
      <c r="L1229" s="160" t="e">
        <f t="shared" ca="1" si="83"/>
        <v>#NUM!</v>
      </c>
      <c r="M1229" s="158">
        <f t="array" aca="1" ref="M1229" ca="1">INDIRECT("route!E1229")-INDIRECT("route!E1228")</f>
        <v>0</v>
      </c>
      <c r="N1229" s="157">
        <f t="array" aca="1" ref="N1229" ca="1">IF(INDIRECT("route!D1229")="START",0,IF(T1229=TRUE,N1228,INDIRECT("route!E1229")))</f>
        <v>141.80000000000001</v>
      </c>
      <c r="O1229" s="139" t="e">
        <f t="shared" ca="1" si="71"/>
        <v>#VALUE!</v>
      </c>
      <c r="P1229" s="139" t="e">
        <f t="shared" ca="1" si="72"/>
        <v>#VALUE!</v>
      </c>
      <c r="Q1229" s="161" t="e">
        <f t="shared" ca="1" si="73"/>
        <v>#VALUE!</v>
      </c>
      <c r="R1229" s="161" t="e">
        <f t="shared" ca="1" si="74"/>
        <v>#VALUE!</v>
      </c>
      <c r="S1229" s="161" t="e">
        <f t="shared" ca="1" si="75"/>
        <v>#VALUE!</v>
      </c>
      <c r="T1229" s="139" t="b">
        <f t="shared" ca="1" si="76"/>
        <v>1</v>
      </c>
      <c r="U1229" s="139">
        <v>1229</v>
      </c>
      <c r="V1229" s="139"/>
      <c r="W1229" s="141"/>
    </row>
    <row r="1230" spans="1:23" ht="12" customHeight="1" x14ac:dyDescent="0.3">
      <c r="A1230" s="156" t="str">
        <f t="array" aca="1" ref="A1230" ca="1">IF(INDIRECT("route!D1230")&gt;0,L1230,(""))</f>
        <v/>
      </c>
      <c r="B1230" s="156" t="str">
        <f t="array" aca="1" ref="B1230" ca="1">IF(INDIRECT("route!D1230")&gt;0,H1230,(""))</f>
        <v/>
      </c>
      <c r="C1230" s="157" t="str">
        <f t="shared" ca="1" si="79"/>
        <v xml:space="preserve"> </v>
      </c>
      <c r="D1230" s="140">
        <f t="array" aca="1" ref="D1230" ca="1">INDIRECT("route!E1230")</f>
        <v>0</v>
      </c>
      <c r="E1230" s="140" t="str">
        <f t="shared" ca="1" si="70"/>
        <v/>
      </c>
      <c r="F1230" s="158">
        <f t="shared" si="80"/>
        <v>12.777777777777779</v>
      </c>
      <c r="G1230" s="162">
        <f t="shared" ca="1" si="77"/>
        <v>0</v>
      </c>
      <c r="H1230" s="160" t="e">
        <f t="shared" ca="1" si="82"/>
        <v>#NUM!</v>
      </c>
      <c r="I1230" s="158">
        <f t="shared" si="81"/>
        <v>12.222222222222221</v>
      </c>
      <c r="J1230" s="162">
        <f t="shared" ca="1" si="78"/>
        <v>0</v>
      </c>
      <c r="K1230" s="162"/>
      <c r="L1230" s="160" t="e">
        <f t="shared" ca="1" si="83"/>
        <v>#NUM!</v>
      </c>
      <c r="M1230" s="158">
        <f t="array" aca="1" ref="M1230" ca="1">INDIRECT("route!E1230")-INDIRECT("route!E1229")</f>
        <v>0</v>
      </c>
      <c r="N1230" s="157">
        <f t="array" aca="1" ref="N1230" ca="1">IF(INDIRECT("route!D1230")="START",0,IF(T1230=TRUE,N1229,INDIRECT("route!E1230")))</f>
        <v>141.80000000000001</v>
      </c>
      <c r="O1230" s="139" t="e">
        <f t="shared" ca="1" si="71"/>
        <v>#VALUE!</v>
      </c>
      <c r="P1230" s="139" t="e">
        <f t="shared" ca="1" si="72"/>
        <v>#VALUE!</v>
      </c>
      <c r="Q1230" s="161" t="e">
        <f t="shared" ca="1" si="73"/>
        <v>#VALUE!</v>
      </c>
      <c r="R1230" s="161" t="e">
        <f t="shared" ca="1" si="74"/>
        <v>#VALUE!</v>
      </c>
      <c r="S1230" s="161" t="e">
        <f t="shared" ca="1" si="75"/>
        <v>#VALUE!</v>
      </c>
      <c r="T1230" s="139" t="b">
        <f t="shared" ca="1" si="76"/>
        <v>1</v>
      </c>
      <c r="U1230" s="139">
        <v>1230</v>
      </c>
      <c r="V1230" s="139"/>
      <c r="W1230" s="141"/>
    </row>
    <row r="1231" spans="1:23" ht="12" customHeight="1" x14ac:dyDescent="0.3">
      <c r="A1231" s="156" t="str">
        <f t="array" aca="1" ref="A1231" ca="1">IF(INDIRECT("route!D1231")&gt;0,L1231,(""))</f>
        <v/>
      </c>
      <c r="B1231" s="156" t="str">
        <f t="array" aca="1" ref="B1231" ca="1">IF(INDIRECT("route!D1231")&gt;0,H1231,(""))</f>
        <v/>
      </c>
      <c r="C1231" s="157" t="str">
        <f t="shared" ca="1" si="79"/>
        <v xml:space="preserve"> </v>
      </c>
      <c r="D1231" s="140">
        <f t="array" aca="1" ref="D1231" ca="1">INDIRECT("route!E1231")</f>
        <v>0</v>
      </c>
      <c r="E1231" s="140" t="str">
        <f t="shared" ca="1" si="70"/>
        <v/>
      </c>
      <c r="F1231" s="158">
        <f t="shared" si="80"/>
        <v>12.777777777777779</v>
      </c>
      <c r="G1231" s="162">
        <f t="shared" ca="1" si="77"/>
        <v>0</v>
      </c>
      <c r="H1231" s="160" t="e">
        <f t="shared" ca="1" si="82"/>
        <v>#NUM!</v>
      </c>
      <c r="I1231" s="158">
        <f t="shared" si="81"/>
        <v>12.222222222222221</v>
      </c>
      <c r="J1231" s="162">
        <f t="shared" ca="1" si="78"/>
        <v>0</v>
      </c>
      <c r="K1231" s="162"/>
      <c r="L1231" s="160" t="e">
        <f t="shared" ca="1" si="83"/>
        <v>#NUM!</v>
      </c>
      <c r="M1231" s="158">
        <f t="array" aca="1" ref="M1231" ca="1">INDIRECT("route!E1231")-INDIRECT("route!E1230")</f>
        <v>0</v>
      </c>
      <c r="N1231" s="157">
        <f t="array" aca="1" ref="N1231" ca="1">IF(INDIRECT("route!D1231")="START",0,IF(T1231=TRUE,N1230,INDIRECT("route!E1231")))</f>
        <v>141.80000000000001</v>
      </c>
      <c r="O1231" s="139" t="e">
        <f t="shared" ca="1" si="71"/>
        <v>#VALUE!</v>
      </c>
      <c r="P1231" s="139" t="e">
        <f t="shared" ca="1" si="72"/>
        <v>#VALUE!</v>
      </c>
      <c r="Q1231" s="161" t="e">
        <f t="shared" ca="1" si="73"/>
        <v>#VALUE!</v>
      </c>
      <c r="R1231" s="161" t="e">
        <f t="shared" ca="1" si="74"/>
        <v>#VALUE!</v>
      </c>
      <c r="S1231" s="161" t="e">
        <f t="shared" ca="1" si="75"/>
        <v>#VALUE!</v>
      </c>
      <c r="T1231" s="139" t="b">
        <f t="shared" ca="1" si="76"/>
        <v>1</v>
      </c>
      <c r="U1231" s="139">
        <v>1231</v>
      </c>
      <c r="V1231" s="139"/>
      <c r="W1231" s="141"/>
    </row>
    <row r="1232" spans="1:23" ht="12" customHeight="1" x14ac:dyDescent="0.3">
      <c r="A1232" s="156" t="str">
        <f t="array" aca="1" ref="A1232" ca="1">IF(INDIRECT("route!D1232")&gt;0,L1232,(""))</f>
        <v/>
      </c>
      <c r="B1232" s="156" t="str">
        <f t="array" aca="1" ref="B1232" ca="1">IF(INDIRECT("route!D1232")&gt;0,H1232,(""))</f>
        <v/>
      </c>
      <c r="C1232" s="157" t="str">
        <f t="shared" ca="1" si="79"/>
        <v xml:space="preserve"> </v>
      </c>
      <c r="D1232" s="140">
        <f t="array" aca="1" ref="D1232" ca="1">INDIRECT("route!E1232")</f>
        <v>0</v>
      </c>
      <c r="E1232" s="140" t="str">
        <f t="shared" ca="1" si="70"/>
        <v/>
      </c>
      <c r="F1232" s="158">
        <f t="shared" si="80"/>
        <v>12.777777777777779</v>
      </c>
      <c r="G1232" s="162">
        <f t="shared" ca="1" si="77"/>
        <v>0</v>
      </c>
      <c r="H1232" s="160" t="e">
        <f t="shared" ca="1" si="82"/>
        <v>#NUM!</v>
      </c>
      <c r="I1232" s="158">
        <f t="shared" si="81"/>
        <v>12.222222222222221</v>
      </c>
      <c r="J1232" s="162">
        <f t="shared" ca="1" si="78"/>
        <v>0</v>
      </c>
      <c r="K1232" s="162"/>
      <c r="L1232" s="160" t="e">
        <f t="shared" ca="1" si="83"/>
        <v>#NUM!</v>
      </c>
      <c r="M1232" s="158">
        <f t="array" aca="1" ref="M1232" ca="1">INDIRECT("route!E1232")-INDIRECT("route!E1231")</f>
        <v>0</v>
      </c>
      <c r="N1232" s="157">
        <f t="array" aca="1" ref="N1232" ca="1">IF(INDIRECT("route!D1232")="START",0,IF(T1232=TRUE,N1231,INDIRECT("route!E1232")))</f>
        <v>141.80000000000001</v>
      </c>
      <c r="O1232" s="139" t="e">
        <f t="shared" ca="1" si="71"/>
        <v>#VALUE!</v>
      </c>
      <c r="P1232" s="139" t="e">
        <f t="shared" ca="1" si="72"/>
        <v>#VALUE!</v>
      </c>
      <c r="Q1232" s="161" t="e">
        <f t="shared" ca="1" si="73"/>
        <v>#VALUE!</v>
      </c>
      <c r="R1232" s="161" t="e">
        <f t="shared" ca="1" si="74"/>
        <v>#VALUE!</v>
      </c>
      <c r="S1232" s="161" t="e">
        <f t="shared" ca="1" si="75"/>
        <v>#VALUE!</v>
      </c>
      <c r="T1232" s="139" t="b">
        <f t="shared" ca="1" si="76"/>
        <v>1</v>
      </c>
      <c r="U1232" s="139">
        <v>1232</v>
      </c>
      <c r="V1232" s="139"/>
      <c r="W1232" s="141"/>
    </row>
    <row r="1233" spans="1:23" ht="12" customHeight="1" x14ac:dyDescent="0.3">
      <c r="A1233" s="156" t="str">
        <f t="array" aca="1" ref="A1233" ca="1">IF(INDIRECT("route!D1233")&gt;0,L1233,(""))</f>
        <v/>
      </c>
      <c r="B1233" s="156" t="str">
        <f t="array" aca="1" ref="B1233" ca="1">IF(INDIRECT("route!D1233")&gt;0,H1233,(""))</f>
        <v/>
      </c>
      <c r="C1233" s="157" t="str">
        <f t="shared" ca="1" si="79"/>
        <v xml:space="preserve"> </v>
      </c>
      <c r="D1233" s="140">
        <f t="array" aca="1" ref="D1233" ca="1">INDIRECT("route!E1233")</f>
        <v>0</v>
      </c>
      <c r="E1233" s="140" t="str">
        <f t="shared" ca="1" si="70"/>
        <v/>
      </c>
      <c r="F1233" s="158">
        <f t="shared" si="80"/>
        <v>12.777777777777779</v>
      </c>
      <c r="G1233" s="162">
        <f t="shared" ca="1" si="77"/>
        <v>0</v>
      </c>
      <c r="H1233" s="160" t="e">
        <f t="shared" ca="1" si="82"/>
        <v>#NUM!</v>
      </c>
      <c r="I1233" s="158">
        <f t="shared" si="81"/>
        <v>12.222222222222221</v>
      </c>
      <c r="J1233" s="162">
        <f t="shared" ca="1" si="78"/>
        <v>0</v>
      </c>
      <c r="K1233" s="162"/>
      <c r="L1233" s="160" t="e">
        <f t="shared" ca="1" si="83"/>
        <v>#NUM!</v>
      </c>
      <c r="M1233" s="158">
        <f t="array" aca="1" ref="M1233" ca="1">INDIRECT("route!E1233")-INDIRECT("route!E1232")</f>
        <v>0</v>
      </c>
      <c r="N1233" s="157">
        <f t="array" aca="1" ref="N1233" ca="1">IF(INDIRECT("route!D1233")="START",0,IF(T1233=TRUE,N1232,INDIRECT("route!E1233")))</f>
        <v>141.80000000000001</v>
      </c>
      <c r="O1233" s="139" t="e">
        <f t="shared" ca="1" si="71"/>
        <v>#VALUE!</v>
      </c>
      <c r="P1233" s="139" t="e">
        <f t="shared" ca="1" si="72"/>
        <v>#VALUE!</v>
      </c>
      <c r="Q1233" s="161" t="e">
        <f t="shared" ca="1" si="73"/>
        <v>#VALUE!</v>
      </c>
      <c r="R1233" s="161" t="e">
        <f t="shared" ca="1" si="74"/>
        <v>#VALUE!</v>
      </c>
      <c r="S1233" s="161" t="e">
        <f t="shared" ca="1" si="75"/>
        <v>#VALUE!</v>
      </c>
      <c r="T1233" s="139" t="b">
        <f t="shared" ca="1" si="76"/>
        <v>1</v>
      </c>
      <c r="U1233" s="139">
        <v>1233</v>
      </c>
      <c r="V1233" s="139"/>
      <c r="W1233" s="141"/>
    </row>
    <row r="1234" spans="1:23" ht="12" customHeight="1" x14ac:dyDescent="0.3">
      <c r="A1234" s="156" t="str">
        <f t="array" aca="1" ref="A1234" ca="1">IF(INDIRECT("route!D1234")&gt;0,L1234,(""))</f>
        <v/>
      </c>
      <c r="B1234" s="156" t="str">
        <f t="array" aca="1" ref="B1234" ca="1">IF(INDIRECT("route!D1234")&gt;0,H1234,(""))</f>
        <v/>
      </c>
      <c r="C1234" s="157" t="str">
        <f t="shared" ca="1" si="79"/>
        <v xml:space="preserve"> </v>
      </c>
      <c r="D1234" s="140">
        <f t="array" aca="1" ref="D1234" ca="1">INDIRECT("route!E1234")</f>
        <v>0</v>
      </c>
      <c r="E1234" s="140" t="str">
        <f t="shared" ca="1" si="70"/>
        <v/>
      </c>
      <c r="F1234" s="158">
        <f t="shared" si="80"/>
        <v>12.777777777777779</v>
      </c>
      <c r="G1234" s="162">
        <f t="shared" ca="1" si="77"/>
        <v>0</v>
      </c>
      <c r="H1234" s="160" t="e">
        <f t="shared" ca="1" si="82"/>
        <v>#NUM!</v>
      </c>
      <c r="I1234" s="158">
        <f t="shared" si="81"/>
        <v>12.222222222222221</v>
      </c>
      <c r="J1234" s="162">
        <f t="shared" ca="1" si="78"/>
        <v>0</v>
      </c>
      <c r="K1234" s="162"/>
      <c r="L1234" s="160" t="e">
        <f t="shared" ca="1" si="83"/>
        <v>#NUM!</v>
      </c>
      <c r="M1234" s="158">
        <f t="array" aca="1" ref="M1234" ca="1">INDIRECT("route!E1234")-INDIRECT("route!E1233")</f>
        <v>0</v>
      </c>
      <c r="N1234" s="157">
        <f t="array" aca="1" ref="N1234" ca="1">IF(INDIRECT("route!D1234")="START",0,IF(T1234=TRUE,N1233,INDIRECT("route!E1234")))</f>
        <v>141.80000000000001</v>
      </c>
      <c r="O1234" s="139" t="e">
        <f t="shared" ca="1" si="71"/>
        <v>#VALUE!</v>
      </c>
      <c r="P1234" s="139" t="e">
        <f t="shared" ca="1" si="72"/>
        <v>#VALUE!</v>
      </c>
      <c r="Q1234" s="161" t="e">
        <f t="shared" ca="1" si="73"/>
        <v>#VALUE!</v>
      </c>
      <c r="R1234" s="161" t="e">
        <f t="shared" ca="1" si="74"/>
        <v>#VALUE!</v>
      </c>
      <c r="S1234" s="161" t="e">
        <f t="shared" ca="1" si="75"/>
        <v>#VALUE!</v>
      </c>
      <c r="T1234" s="139" t="b">
        <f t="shared" ca="1" si="76"/>
        <v>1</v>
      </c>
      <c r="U1234" s="139">
        <v>1234</v>
      </c>
      <c r="V1234" s="139"/>
      <c r="W1234" s="141"/>
    </row>
    <row r="1235" spans="1:23" ht="12" customHeight="1" x14ac:dyDescent="0.3">
      <c r="A1235" s="156" t="str">
        <f t="array" aca="1" ref="A1235" ca="1">IF(INDIRECT("route!D1235")&gt;0,L1235,(""))</f>
        <v/>
      </c>
      <c r="B1235" s="156" t="str">
        <f t="array" aca="1" ref="B1235" ca="1">IF(INDIRECT("route!D1235")&gt;0,H1235,(""))</f>
        <v/>
      </c>
      <c r="C1235" s="157" t="str">
        <f t="shared" ca="1" si="79"/>
        <v xml:space="preserve"> </v>
      </c>
      <c r="D1235" s="140">
        <f t="array" aca="1" ref="D1235" ca="1">INDIRECT("route!E1235")</f>
        <v>0</v>
      </c>
      <c r="E1235" s="140" t="str">
        <f t="shared" ca="1" si="70"/>
        <v/>
      </c>
      <c r="F1235" s="158">
        <f t="shared" si="80"/>
        <v>12.777777777777779</v>
      </c>
      <c r="G1235" s="162">
        <f t="shared" ca="1" si="77"/>
        <v>0</v>
      </c>
      <c r="H1235" s="160" t="e">
        <f t="shared" ca="1" si="82"/>
        <v>#NUM!</v>
      </c>
      <c r="I1235" s="158">
        <f t="shared" si="81"/>
        <v>12.222222222222221</v>
      </c>
      <c r="J1235" s="162">
        <f t="shared" ca="1" si="78"/>
        <v>0</v>
      </c>
      <c r="K1235" s="162"/>
      <c r="L1235" s="160" t="e">
        <f t="shared" ca="1" si="83"/>
        <v>#NUM!</v>
      </c>
      <c r="M1235" s="158">
        <f t="array" aca="1" ref="M1235" ca="1">INDIRECT("route!E1235")-INDIRECT("route!E1234")</f>
        <v>0</v>
      </c>
      <c r="N1235" s="157">
        <f t="array" aca="1" ref="N1235" ca="1">IF(INDIRECT("route!D1235")="START",0,IF(T1235=TRUE,N1234,INDIRECT("route!E1235")))</f>
        <v>141.80000000000001</v>
      </c>
      <c r="O1235" s="139" t="e">
        <f t="shared" ca="1" si="71"/>
        <v>#VALUE!</v>
      </c>
      <c r="P1235" s="139" t="e">
        <f t="shared" ca="1" si="72"/>
        <v>#VALUE!</v>
      </c>
      <c r="Q1235" s="161" t="e">
        <f t="shared" ca="1" si="73"/>
        <v>#VALUE!</v>
      </c>
      <c r="R1235" s="161" t="e">
        <f t="shared" ca="1" si="74"/>
        <v>#VALUE!</v>
      </c>
      <c r="S1235" s="161" t="e">
        <f t="shared" ca="1" si="75"/>
        <v>#VALUE!</v>
      </c>
      <c r="T1235" s="139" t="b">
        <f t="shared" ca="1" si="76"/>
        <v>1</v>
      </c>
      <c r="U1235" s="139">
        <v>1235</v>
      </c>
      <c r="V1235" s="139"/>
      <c r="W1235" s="141"/>
    </row>
    <row r="1236" spans="1:23" ht="12" customHeight="1" x14ac:dyDescent="0.3">
      <c r="A1236" s="156" t="str">
        <f t="array" aca="1" ref="A1236" ca="1">IF(INDIRECT("route!D1236")&gt;0,L1236,(""))</f>
        <v/>
      </c>
      <c r="B1236" s="156" t="str">
        <f t="array" aca="1" ref="B1236" ca="1">IF(INDIRECT("route!D1236")&gt;0,H1236,(""))</f>
        <v/>
      </c>
      <c r="C1236" s="157" t="str">
        <f t="shared" ca="1" si="79"/>
        <v xml:space="preserve"> </v>
      </c>
      <c r="D1236" s="140">
        <f t="array" aca="1" ref="D1236" ca="1">INDIRECT("route!E1236")</f>
        <v>0</v>
      </c>
      <c r="E1236" s="140" t="str">
        <f t="shared" ca="1" si="70"/>
        <v/>
      </c>
      <c r="F1236" s="158">
        <f t="shared" si="80"/>
        <v>12.777777777777779</v>
      </c>
      <c r="G1236" s="162">
        <f t="shared" ca="1" si="77"/>
        <v>0</v>
      </c>
      <c r="H1236" s="160" t="e">
        <f t="shared" ca="1" si="82"/>
        <v>#NUM!</v>
      </c>
      <c r="I1236" s="158">
        <f t="shared" si="81"/>
        <v>12.222222222222221</v>
      </c>
      <c r="J1236" s="162">
        <f t="shared" ca="1" si="78"/>
        <v>0</v>
      </c>
      <c r="K1236" s="162"/>
      <c r="L1236" s="160" t="e">
        <f t="shared" ca="1" si="83"/>
        <v>#NUM!</v>
      </c>
      <c r="M1236" s="158">
        <f t="array" aca="1" ref="M1236" ca="1">INDIRECT("route!E1236")-INDIRECT("route!E1235")</f>
        <v>0</v>
      </c>
      <c r="N1236" s="157">
        <f t="array" aca="1" ref="N1236" ca="1">IF(INDIRECT("route!D1236")="START",0,IF(T1236=TRUE,N1235,INDIRECT("route!E1236")))</f>
        <v>141.80000000000001</v>
      </c>
      <c r="O1236" s="139" t="e">
        <f t="shared" ca="1" si="71"/>
        <v>#VALUE!</v>
      </c>
      <c r="P1236" s="139" t="e">
        <f t="shared" ca="1" si="72"/>
        <v>#VALUE!</v>
      </c>
      <c r="Q1236" s="161" t="e">
        <f t="shared" ca="1" si="73"/>
        <v>#VALUE!</v>
      </c>
      <c r="R1236" s="161" t="e">
        <f t="shared" ca="1" si="74"/>
        <v>#VALUE!</v>
      </c>
      <c r="S1236" s="161" t="e">
        <f t="shared" ca="1" si="75"/>
        <v>#VALUE!</v>
      </c>
      <c r="T1236" s="139" t="b">
        <f t="shared" ca="1" si="76"/>
        <v>1</v>
      </c>
      <c r="U1236" s="139">
        <v>1236</v>
      </c>
      <c r="V1236" s="139"/>
      <c r="W1236" s="141"/>
    </row>
    <row r="1237" spans="1:23" ht="12" customHeight="1" x14ac:dyDescent="0.3">
      <c r="A1237" s="156" t="str">
        <f t="array" aca="1" ref="A1237" ca="1">IF(INDIRECT("route!D1237")&gt;0,L1237,(""))</f>
        <v/>
      </c>
      <c r="B1237" s="156" t="str">
        <f t="array" aca="1" ref="B1237" ca="1">IF(INDIRECT("route!D1237")&gt;0,H1237,(""))</f>
        <v/>
      </c>
      <c r="C1237" s="157" t="str">
        <f t="shared" ca="1" si="79"/>
        <v xml:space="preserve"> </v>
      </c>
      <c r="D1237" s="140">
        <f t="array" aca="1" ref="D1237" ca="1">INDIRECT("route!E1237")</f>
        <v>0</v>
      </c>
      <c r="E1237" s="140" t="str">
        <f t="shared" ca="1" si="70"/>
        <v/>
      </c>
      <c r="F1237" s="158">
        <f t="shared" si="80"/>
        <v>12.777777777777779</v>
      </c>
      <c r="G1237" s="162">
        <f t="shared" ca="1" si="77"/>
        <v>0</v>
      </c>
      <c r="H1237" s="160" t="e">
        <f t="shared" ca="1" si="82"/>
        <v>#NUM!</v>
      </c>
      <c r="I1237" s="158">
        <f t="shared" si="81"/>
        <v>12.222222222222221</v>
      </c>
      <c r="J1237" s="162">
        <f t="shared" ca="1" si="78"/>
        <v>0</v>
      </c>
      <c r="K1237" s="162"/>
      <c r="L1237" s="160" t="e">
        <f t="shared" ca="1" si="83"/>
        <v>#NUM!</v>
      </c>
      <c r="M1237" s="158">
        <f t="array" aca="1" ref="M1237" ca="1">INDIRECT("route!E1237")-INDIRECT("route!E1236")</f>
        <v>0</v>
      </c>
      <c r="N1237" s="157">
        <f t="array" aca="1" ref="N1237" ca="1">IF(INDIRECT("route!D1237")="START",0,IF(T1237=TRUE,N1236,INDIRECT("route!E1237")))</f>
        <v>141.80000000000001</v>
      </c>
      <c r="O1237" s="139" t="e">
        <f t="shared" ca="1" si="71"/>
        <v>#VALUE!</v>
      </c>
      <c r="P1237" s="139" t="e">
        <f t="shared" ca="1" si="72"/>
        <v>#VALUE!</v>
      </c>
      <c r="Q1237" s="161" t="e">
        <f t="shared" ca="1" si="73"/>
        <v>#VALUE!</v>
      </c>
      <c r="R1237" s="161" t="e">
        <f t="shared" ca="1" si="74"/>
        <v>#VALUE!</v>
      </c>
      <c r="S1237" s="161" t="e">
        <f t="shared" ca="1" si="75"/>
        <v>#VALUE!</v>
      </c>
      <c r="T1237" s="139" t="b">
        <f t="shared" ca="1" si="76"/>
        <v>1</v>
      </c>
      <c r="U1237" s="139">
        <v>1237</v>
      </c>
      <c r="V1237" s="139"/>
      <c r="W1237" s="141"/>
    </row>
    <row r="1238" spans="1:23" ht="12" customHeight="1" x14ac:dyDescent="0.3">
      <c r="A1238" s="156" t="str">
        <f t="array" aca="1" ref="A1238" ca="1">IF(INDIRECT("route!D1238")&gt;0,L1238,(""))</f>
        <v/>
      </c>
      <c r="B1238" s="156" t="str">
        <f t="array" aca="1" ref="B1238" ca="1">IF(INDIRECT("route!D1238")&gt;0,H1238,(""))</f>
        <v/>
      </c>
      <c r="C1238" s="157" t="str">
        <f t="shared" ca="1" si="79"/>
        <v xml:space="preserve"> </v>
      </c>
      <c r="D1238" s="140">
        <f t="array" aca="1" ref="D1238" ca="1">INDIRECT("route!E1238")</f>
        <v>0</v>
      </c>
      <c r="E1238" s="140" t="str">
        <f t="shared" ca="1" si="70"/>
        <v/>
      </c>
      <c r="F1238" s="158">
        <f t="shared" si="80"/>
        <v>12.777777777777779</v>
      </c>
      <c r="G1238" s="162">
        <f t="shared" ca="1" si="77"/>
        <v>0</v>
      </c>
      <c r="H1238" s="160" t="e">
        <f t="shared" ca="1" si="82"/>
        <v>#NUM!</v>
      </c>
      <c r="I1238" s="158">
        <f t="shared" si="81"/>
        <v>12.222222222222221</v>
      </c>
      <c r="J1238" s="162">
        <f t="shared" ca="1" si="78"/>
        <v>0</v>
      </c>
      <c r="K1238" s="162"/>
      <c r="L1238" s="160" t="e">
        <f t="shared" ca="1" si="83"/>
        <v>#NUM!</v>
      </c>
      <c r="M1238" s="158">
        <f t="array" aca="1" ref="M1238" ca="1">INDIRECT("route!E1238")-INDIRECT("route!E1237")</f>
        <v>0</v>
      </c>
      <c r="N1238" s="157">
        <f t="array" aca="1" ref="N1238" ca="1">IF(INDIRECT("route!D1238")="START",0,IF(T1238=TRUE,N1237,INDIRECT("route!E1238")))</f>
        <v>141.80000000000001</v>
      </c>
      <c r="O1238" s="139" t="e">
        <f t="shared" ca="1" si="71"/>
        <v>#VALUE!</v>
      </c>
      <c r="P1238" s="139" t="e">
        <f t="shared" ca="1" si="72"/>
        <v>#VALUE!</v>
      </c>
      <c r="Q1238" s="161" t="e">
        <f t="shared" ca="1" si="73"/>
        <v>#VALUE!</v>
      </c>
      <c r="R1238" s="161" t="e">
        <f t="shared" ca="1" si="74"/>
        <v>#VALUE!</v>
      </c>
      <c r="S1238" s="161" t="e">
        <f t="shared" ca="1" si="75"/>
        <v>#VALUE!</v>
      </c>
      <c r="T1238" s="139" t="b">
        <f t="shared" ca="1" si="76"/>
        <v>1</v>
      </c>
      <c r="U1238" s="139">
        <v>1238</v>
      </c>
      <c r="V1238" s="139"/>
      <c r="W1238" s="141"/>
    </row>
    <row r="1239" spans="1:23" ht="12" customHeight="1" x14ac:dyDescent="0.3">
      <c r="A1239" s="156" t="str">
        <f t="array" aca="1" ref="A1239" ca="1">IF(INDIRECT("route!D1239")&gt;0,L1239,(""))</f>
        <v/>
      </c>
      <c r="B1239" s="156" t="str">
        <f t="array" aca="1" ref="B1239" ca="1">IF(INDIRECT("route!D1239")&gt;0,H1239,(""))</f>
        <v/>
      </c>
      <c r="C1239" s="157" t="str">
        <f t="shared" ca="1" si="79"/>
        <v xml:space="preserve"> </v>
      </c>
      <c r="D1239" s="140">
        <f t="array" aca="1" ref="D1239" ca="1">INDIRECT("route!E1239")</f>
        <v>0</v>
      </c>
      <c r="E1239" s="140" t="str">
        <f t="shared" ca="1" si="70"/>
        <v/>
      </c>
      <c r="F1239" s="158">
        <f t="shared" si="80"/>
        <v>12.777777777777779</v>
      </c>
      <c r="G1239" s="162">
        <f t="shared" ca="1" si="77"/>
        <v>0</v>
      </c>
      <c r="H1239" s="160" t="e">
        <f t="shared" ca="1" si="82"/>
        <v>#NUM!</v>
      </c>
      <c r="I1239" s="158">
        <f t="shared" si="81"/>
        <v>12.222222222222221</v>
      </c>
      <c r="J1239" s="162">
        <f t="shared" ca="1" si="78"/>
        <v>0</v>
      </c>
      <c r="K1239" s="162"/>
      <c r="L1239" s="160" t="e">
        <f t="shared" ca="1" si="83"/>
        <v>#NUM!</v>
      </c>
      <c r="M1239" s="158">
        <f t="array" aca="1" ref="M1239" ca="1">INDIRECT("route!E1239")-INDIRECT("route!E1238")</f>
        <v>0</v>
      </c>
      <c r="N1239" s="157">
        <f t="array" aca="1" ref="N1239" ca="1">IF(INDIRECT("route!D1239")="START",0,IF(T1239=TRUE,N1238,INDIRECT("route!E1239")))</f>
        <v>141.80000000000001</v>
      </c>
      <c r="O1239" s="139" t="e">
        <f t="shared" ca="1" si="71"/>
        <v>#VALUE!</v>
      </c>
      <c r="P1239" s="139" t="e">
        <f t="shared" ca="1" si="72"/>
        <v>#VALUE!</v>
      </c>
      <c r="Q1239" s="161" t="e">
        <f t="shared" ca="1" si="73"/>
        <v>#VALUE!</v>
      </c>
      <c r="R1239" s="161" t="e">
        <f t="shared" ca="1" si="74"/>
        <v>#VALUE!</v>
      </c>
      <c r="S1239" s="161" t="e">
        <f t="shared" ca="1" si="75"/>
        <v>#VALUE!</v>
      </c>
      <c r="T1239" s="139" t="b">
        <f t="shared" ca="1" si="76"/>
        <v>1</v>
      </c>
      <c r="U1239" s="139">
        <v>1239</v>
      </c>
      <c r="V1239" s="139"/>
      <c r="W1239" s="141"/>
    </row>
    <row r="1240" spans="1:23" ht="12" customHeight="1" x14ac:dyDescent="0.3">
      <c r="A1240" s="156" t="str">
        <f t="array" aca="1" ref="A1240" ca="1">IF(INDIRECT("route!D1240")&gt;0,L1240,(""))</f>
        <v/>
      </c>
      <c r="B1240" s="156" t="str">
        <f t="array" aca="1" ref="B1240" ca="1">IF(INDIRECT("route!D1240")&gt;0,H1240,(""))</f>
        <v/>
      </c>
      <c r="C1240" s="157" t="str">
        <f t="shared" ca="1" si="79"/>
        <v xml:space="preserve"> </v>
      </c>
      <c r="D1240" s="140">
        <f t="array" aca="1" ref="D1240" ca="1">INDIRECT("route!E1240")</f>
        <v>0</v>
      </c>
      <c r="E1240" s="140" t="str">
        <f t="shared" ca="1" si="70"/>
        <v/>
      </c>
      <c r="F1240" s="158">
        <f t="shared" si="80"/>
        <v>12.777777777777779</v>
      </c>
      <c r="G1240" s="162">
        <f t="shared" ca="1" si="77"/>
        <v>0</v>
      </c>
      <c r="H1240" s="160" t="e">
        <f t="shared" ca="1" si="82"/>
        <v>#NUM!</v>
      </c>
      <c r="I1240" s="158">
        <f t="shared" si="81"/>
        <v>12.222222222222221</v>
      </c>
      <c r="J1240" s="162">
        <f t="shared" ca="1" si="78"/>
        <v>0</v>
      </c>
      <c r="K1240" s="162"/>
      <c r="L1240" s="160" t="e">
        <f t="shared" ca="1" si="83"/>
        <v>#NUM!</v>
      </c>
      <c r="M1240" s="158">
        <f t="array" aca="1" ref="M1240" ca="1">INDIRECT("route!E1240")-INDIRECT("route!E1239")</f>
        <v>0</v>
      </c>
      <c r="N1240" s="157">
        <f t="array" aca="1" ref="N1240" ca="1">IF(INDIRECT("route!D1240")="START",0,IF(T1240=TRUE,N1239,INDIRECT("route!E1240")))</f>
        <v>141.80000000000001</v>
      </c>
      <c r="O1240" s="139" t="e">
        <f t="shared" ca="1" si="71"/>
        <v>#VALUE!</v>
      </c>
      <c r="P1240" s="139" t="e">
        <f t="shared" ca="1" si="72"/>
        <v>#VALUE!</v>
      </c>
      <c r="Q1240" s="161" t="e">
        <f t="shared" ca="1" si="73"/>
        <v>#VALUE!</v>
      </c>
      <c r="R1240" s="161" t="e">
        <f t="shared" ca="1" si="74"/>
        <v>#VALUE!</v>
      </c>
      <c r="S1240" s="161" t="e">
        <f t="shared" ca="1" si="75"/>
        <v>#VALUE!</v>
      </c>
      <c r="T1240" s="139" t="b">
        <f t="shared" ca="1" si="76"/>
        <v>1</v>
      </c>
      <c r="U1240" s="139">
        <v>1240</v>
      </c>
      <c r="V1240" s="139"/>
      <c r="W1240" s="141"/>
    </row>
    <row r="1241" spans="1:23" ht="12" customHeight="1" x14ac:dyDescent="0.3">
      <c r="A1241" s="156" t="str">
        <f t="array" aca="1" ref="A1241" ca="1">IF(INDIRECT("route!D1241")&gt;0,L1241,(""))</f>
        <v/>
      </c>
      <c r="B1241" s="156" t="str">
        <f t="array" aca="1" ref="B1241" ca="1">IF(INDIRECT("route!D1241")&gt;0,H1241,(""))</f>
        <v/>
      </c>
      <c r="C1241" s="157" t="str">
        <f t="shared" ca="1" si="79"/>
        <v xml:space="preserve"> </v>
      </c>
      <c r="D1241" s="140">
        <f t="array" aca="1" ref="D1241" ca="1">INDIRECT("route!E1241")</f>
        <v>0</v>
      </c>
      <c r="E1241" s="140" t="str">
        <f t="shared" ca="1" si="70"/>
        <v/>
      </c>
      <c r="F1241" s="158">
        <f t="shared" si="80"/>
        <v>12.777777777777779</v>
      </c>
      <c r="G1241" s="162">
        <f t="shared" ca="1" si="77"/>
        <v>0</v>
      </c>
      <c r="H1241" s="160" t="e">
        <f t="shared" ca="1" si="82"/>
        <v>#NUM!</v>
      </c>
      <c r="I1241" s="158">
        <f t="shared" si="81"/>
        <v>12.222222222222221</v>
      </c>
      <c r="J1241" s="162">
        <f t="shared" ca="1" si="78"/>
        <v>0</v>
      </c>
      <c r="K1241" s="162"/>
      <c r="L1241" s="160" t="e">
        <f t="shared" ca="1" si="83"/>
        <v>#NUM!</v>
      </c>
      <c r="M1241" s="158">
        <f t="array" aca="1" ref="M1241" ca="1">INDIRECT("route!E1241")-INDIRECT("route!E1240")</f>
        <v>0</v>
      </c>
      <c r="N1241" s="157">
        <f t="array" aca="1" ref="N1241" ca="1">IF(INDIRECT("route!D1241")="START",0,IF(T1241=TRUE,N1240,INDIRECT("route!E1241")))</f>
        <v>141.80000000000001</v>
      </c>
      <c r="O1241" s="139" t="e">
        <f t="shared" ca="1" si="71"/>
        <v>#VALUE!</v>
      </c>
      <c r="P1241" s="139" t="e">
        <f t="shared" ca="1" si="72"/>
        <v>#VALUE!</v>
      </c>
      <c r="Q1241" s="161" t="e">
        <f t="shared" ca="1" si="73"/>
        <v>#VALUE!</v>
      </c>
      <c r="R1241" s="161" t="e">
        <f t="shared" ca="1" si="74"/>
        <v>#VALUE!</v>
      </c>
      <c r="S1241" s="161" t="e">
        <f t="shared" ca="1" si="75"/>
        <v>#VALUE!</v>
      </c>
      <c r="T1241" s="139" t="b">
        <f t="shared" ca="1" si="76"/>
        <v>1</v>
      </c>
      <c r="U1241" s="139">
        <v>1241</v>
      </c>
      <c r="V1241" s="139"/>
      <c r="W1241" s="141"/>
    </row>
    <row r="1242" spans="1:23" ht="12" customHeight="1" x14ac:dyDescent="0.3">
      <c r="A1242" s="156" t="str">
        <f t="array" aca="1" ref="A1242" ca="1">IF(INDIRECT("route!D1242")&gt;0,L1242,(""))</f>
        <v/>
      </c>
      <c r="B1242" s="156" t="str">
        <f t="array" aca="1" ref="B1242" ca="1">IF(INDIRECT("route!D1242")&gt;0,H1242,(""))</f>
        <v/>
      </c>
      <c r="C1242" s="157" t="str">
        <f t="shared" ca="1" si="79"/>
        <v xml:space="preserve"> </v>
      </c>
      <c r="D1242" s="140">
        <f t="array" aca="1" ref="D1242" ca="1">INDIRECT("route!E1242")</f>
        <v>0</v>
      </c>
      <c r="E1242" s="140" t="str">
        <f t="shared" ca="1" si="70"/>
        <v/>
      </c>
      <c r="F1242" s="158">
        <f t="shared" si="80"/>
        <v>12.777777777777779</v>
      </c>
      <c r="G1242" s="162">
        <f t="shared" ca="1" si="77"/>
        <v>0</v>
      </c>
      <c r="H1242" s="160" t="e">
        <f t="shared" ca="1" si="82"/>
        <v>#NUM!</v>
      </c>
      <c r="I1242" s="158">
        <f t="shared" si="81"/>
        <v>12.222222222222221</v>
      </c>
      <c r="J1242" s="162">
        <f t="shared" ca="1" si="78"/>
        <v>0</v>
      </c>
      <c r="K1242" s="162"/>
      <c r="L1242" s="160" t="e">
        <f t="shared" ca="1" si="83"/>
        <v>#NUM!</v>
      </c>
      <c r="M1242" s="158">
        <f t="array" aca="1" ref="M1242" ca="1">INDIRECT("route!E1242")-INDIRECT("route!E1241")</f>
        <v>0</v>
      </c>
      <c r="N1242" s="157">
        <f t="array" aca="1" ref="N1242" ca="1">IF(INDIRECT("route!D1242")="START",0,IF(T1242=TRUE,N1241,INDIRECT("route!E1242")))</f>
        <v>141.80000000000001</v>
      </c>
      <c r="O1242" s="139" t="e">
        <f t="shared" ca="1" si="71"/>
        <v>#VALUE!</v>
      </c>
      <c r="P1242" s="139" t="e">
        <f t="shared" ca="1" si="72"/>
        <v>#VALUE!</v>
      </c>
      <c r="Q1242" s="161" t="e">
        <f t="shared" ca="1" si="73"/>
        <v>#VALUE!</v>
      </c>
      <c r="R1242" s="161" t="e">
        <f t="shared" ca="1" si="74"/>
        <v>#VALUE!</v>
      </c>
      <c r="S1242" s="161" t="e">
        <f t="shared" ca="1" si="75"/>
        <v>#VALUE!</v>
      </c>
      <c r="T1242" s="139" t="b">
        <f t="shared" ca="1" si="76"/>
        <v>1</v>
      </c>
      <c r="U1242" s="139">
        <v>1242</v>
      </c>
      <c r="V1242" s="139"/>
      <c r="W1242" s="141"/>
    </row>
    <row r="1243" spans="1:23" ht="12" customHeight="1" x14ac:dyDescent="0.3">
      <c r="A1243" s="156" t="str">
        <f t="array" aca="1" ref="A1243" ca="1">IF(INDIRECT("route!D1243")&gt;0,L1243,(""))</f>
        <v/>
      </c>
      <c r="B1243" s="156" t="str">
        <f t="array" aca="1" ref="B1243" ca="1">IF(INDIRECT("route!D1243")&gt;0,H1243,(""))</f>
        <v/>
      </c>
      <c r="C1243" s="157" t="str">
        <f t="shared" ca="1" si="79"/>
        <v xml:space="preserve"> </v>
      </c>
      <c r="D1243" s="140">
        <f t="array" aca="1" ref="D1243" ca="1">INDIRECT("route!E1243")</f>
        <v>0</v>
      </c>
      <c r="E1243" s="140" t="str">
        <f t="shared" ca="1" si="70"/>
        <v/>
      </c>
      <c r="F1243" s="158">
        <f t="shared" si="80"/>
        <v>12.777777777777779</v>
      </c>
      <c r="G1243" s="162">
        <f t="shared" ca="1" si="77"/>
        <v>0</v>
      </c>
      <c r="H1243" s="160" t="e">
        <f t="shared" ca="1" si="82"/>
        <v>#NUM!</v>
      </c>
      <c r="I1243" s="158">
        <f t="shared" si="81"/>
        <v>12.222222222222221</v>
      </c>
      <c r="J1243" s="162">
        <f t="shared" ca="1" si="78"/>
        <v>0</v>
      </c>
      <c r="K1243" s="162"/>
      <c r="L1243" s="160" t="e">
        <f t="shared" ca="1" si="83"/>
        <v>#NUM!</v>
      </c>
      <c r="M1243" s="158">
        <f t="array" aca="1" ref="M1243" ca="1">INDIRECT("route!E1243")-INDIRECT("route!E1242")</f>
        <v>0</v>
      </c>
      <c r="N1243" s="157">
        <f t="array" aca="1" ref="N1243" ca="1">IF(INDIRECT("route!D1243")="START",0,IF(T1243=TRUE,N1242,INDIRECT("route!E1243")))</f>
        <v>141.80000000000001</v>
      </c>
      <c r="O1243" s="139" t="e">
        <f t="shared" ca="1" si="71"/>
        <v>#VALUE!</v>
      </c>
      <c r="P1243" s="139" t="e">
        <f t="shared" ca="1" si="72"/>
        <v>#VALUE!</v>
      </c>
      <c r="Q1243" s="161" t="e">
        <f t="shared" ca="1" si="73"/>
        <v>#VALUE!</v>
      </c>
      <c r="R1243" s="161" t="e">
        <f t="shared" ca="1" si="74"/>
        <v>#VALUE!</v>
      </c>
      <c r="S1243" s="161" t="e">
        <f t="shared" ca="1" si="75"/>
        <v>#VALUE!</v>
      </c>
      <c r="T1243" s="139" t="b">
        <f t="shared" ca="1" si="76"/>
        <v>1</v>
      </c>
      <c r="U1243" s="139">
        <v>1243</v>
      </c>
      <c r="V1243" s="139"/>
      <c r="W1243" s="141"/>
    </row>
    <row r="1244" spans="1:23" ht="12" customHeight="1" x14ac:dyDescent="0.3">
      <c r="A1244" s="156" t="str">
        <f t="array" aca="1" ref="A1244" ca="1">IF(INDIRECT("route!D1244")&gt;0,L1244,(""))</f>
        <v/>
      </c>
      <c r="B1244" s="156" t="str">
        <f t="array" aca="1" ref="B1244" ca="1">IF(INDIRECT("route!D1244")&gt;0,H1244,(""))</f>
        <v/>
      </c>
      <c r="C1244" s="157" t="str">
        <f t="shared" ca="1" si="79"/>
        <v xml:space="preserve"> </v>
      </c>
      <c r="D1244" s="140">
        <f t="array" aca="1" ref="D1244" ca="1">INDIRECT("route!E1244")</f>
        <v>0</v>
      </c>
      <c r="E1244" s="140" t="str">
        <f t="shared" ca="1" si="70"/>
        <v/>
      </c>
      <c r="F1244" s="158">
        <f t="shared" si="80"/>
        <v>12.777777777777779</v>
      </c>
      <c r="G1244" s="162">
        <f t="shared" ca="1" si="77"/>
        <v>0</v>
      </c>
      <c r="H1244" s="160" t="e">
        <f t="shared" ca="1" si="82"/>
        <v>#NUM!</v>
      </c>
      <c r="I1244" s="158">
        <f t="shared" si="81"/>
        <v>12.222222222222221</v>
      </c>
      <c r="J1244" s="162">
        <f t="shared" ca="1" si="78"/>
        <v>0</v>
      </c>
      <c r="K1244" s="162"/>
      <c r="L1244" s="160" t="e">
        <f t="shared" ca="1" si="83"/>
        <v>#NUM!</v>
      </c>
      <c r="M1244" s="158">
        <f t="array" aca="1" ref="M1244" ca="1">INDIRECT("route!E1244")-INDIRECT("route!E1243")</f>
        <v>0</v>
      </c>
      <c r="N1244" s="157">
        <f t="array" aca="1" ref="N1244" ca="1">IF(INDIRECT("route!D1244")="START",0,IF(T1244=TRUE,N1243,INDIRECT("route!E1244")))</f>
        <v>141.80000000000001</v>
      </c>
      <c r="O1244" s="139" t="e">
        <f t="shared" ca="1" si="71"/>
        <v>#VALUE!</v>
      </c>
      <c r="P1244" s="139" t="e">
        <f t="shared" ca="1" si="72"/>
        <v>#VALUE!</v>
      </c>
      <c r="Q1244" s="161" t="e">
        <f t="shared" ca="1" si="73"/>
        <v>#VALUE!</v>
      </c>
      <c r="R1244" s="161" t="e">
        <f t="shared" ca="1" si="74"/>
        <v>#VALUE!</v>
      </c>
      <c r="S1244" s="161" t="e">
        <f t="shared" ca="1" si="75"/>
        <v>#VALUE!</v>
      </c>
      <c r="T1244" s="139" t="b">
        <f t="shared" ca="1" si="76"/>
        <v>1</v>
      </c>
      <c r="U1244" s="139">
        <v>1244</v>
      </c>
      <c r="V1244" s="139"/>
      <c r="W1244" s="141"/>
    </row>
    <row r="1245" spans="1:23" ht="12" customHeight="1" x14ac:dyDescent="0.3">
      <c r="A1245" s="156" t="str">
        <f t="array" aca="1" ref="A1245" ca="1">IF(INDIRECT("route!D1245")&gt;0,L1245,(""))</f>
        <v/>
      </c>
      <c r="B1245" s="156" t="str">
        <f t="array" aca="1" ref="B1245" ca="1">IF(INDIRECT("route!D1245")&gt;0,H1245,(""))</f>
        <v/>
      </c>
      <c r="C1245" s="157" t="str">
        <f t="shared" ca="1" si="79"/>
        <v xml:space="preserve"> </v>
      </c>
      <c r="D1245" s="140">
        <f t="array" aca="1" ref="D1245" ca="1">INDIRECT("route!E1245")</f>
        <v>0</v>
      </c>
      <c r="E1245" s="140" t="str">
        <f t="shared" ca="1" si="70"/>
        <v/>
      </c>
      <c r="F1245" s="158">
        <f t="shared" si="80"/>
        <v>12.777777777777779</v>
      </c>
      <c r="G1245" s="162">
        <f t="shared" ca="1" si="77"/>
        <v>0</v>
      </c>
      <c r="H1245" s="160" t="e">
        <f t="shared" ca="1" si="82"/>
        <v>#NUM!</v>
      </c>
      <c r="I1245" s="158">
        <f t="shared" si="81"/>
        <v>12.222222222222221</v>
      </c>
      <c r="J1245" s="162">
        <f t="shared" ca="1" si="78"/>
        <v>0</v>
      </c>
      <c r="K1245" s="162"/>
      <c r="L1245" s="160" t="e">
        <f t="shared" ca="1" si="83"/>
        <v>#NUM!</v>
      </c>
      <c r="M1245" s="158">
        <f t="array" aca="1" ref="M1245" ca="1">INDIRECT("route!E1245")-INDIRECT("route!E1244")</f>
        <v>0</v>
      </c>
      <c r="N1245" s="157">
        <f t="array" aca="1" ref="N1245" ca="1">IF(INDIRECT("route!D1245")="START",0,IF(T1245=TRUE,N1244,INDIRECT("route!E1245")))</f>
        <v>141.80000000000001</v>
      </c>
      <c r="O1245" s="139" t="e">
        <f t="shared" ca="1" si="71"/>
        <v>#VALUE!</v>
      </c>
      <c r="P1245" s="139" t="e">
        <f t="shared" ca="1" si="72"/>
        <v>#VALUE!</v>
      </c>
      <c r="Q1245" s="161" t="e">
        <f t="shared" ca="1" si="73"/>
        <v>#VALUE!</v>
      </c>
      <c r="R1245" s="161" t="e">
        <f t="shared" ca="1" si="74"/>
        <v>#VALUE!</v>
      </c>
      <c r="S1245" s="161" t="e">
        <f t="shared" ca="1" si="75"/>
        <v>#VALUE!</v>
      </c>
      <c r="T1245" s="139" t="b">
        <f t="shared" ca="1" si="76"/>
        <v>1</v>
      </c>
      <c r="U1245" s="139">
        <v>1245</v>
      </c>
      <c r="V1245" s="139"/>
      <c r="W1245" s="141"/>
    </row>
    <row r="1246" spans="1:23" ht="12" customHeight="1" x14ac:dyDescent="0.3">
      <c r="A1246" s="156" t="str">
        <f t="array" aca="1" ref="A1246" ca="1">IF(INDIRECT("route!D1246")&gt;0,L1246,(""))</f>
        <v/>
      </c>
      <c r="B1246" s="156" t="str">
        <f t="array" aca="1" ref="B1246" ca="1">IF(INDIRECT("route!D1246")&gt;0,H1246,(""))</f>
        <v/>
      </c>
      <c r="C1246" s="157" t="str">
        <f t="shared" ca="1" si="79"/>
        <v xml:space="preserve"> </v>
      </c>
      <c r="D1246" s="140">
        <f t="array" aca="1" ref="D1246" ca="1">INDIRECT("route!E1246")</f>
        <v>0</v>
      </c>
      <c r="E1246" s="140" t="str">
        <f t="shared" ca="1" si="70"/>
        <v/>
      </c>
      <c r="F1246" s="158">
        <f t="shared" si="80"/>
        <v>12.777777777777779</v>
      </c>
      <c r="G1246" s="162">
        <f t="shared" ca="1" si="77"/>
        <v>0</v>
      </c>
      <c r="H1246" s="160" t="e">
        <f t="shared" ca="1" si="82"/>
        <v>#NUM!</v>
      </c>
      <c r="I1246" s="158">
        <f t="shared" si="81"/>
        <v>12.222222222222221</v>
      </c>
      <c r="J1246" s="162">
        <f t="shared" ca="1" si="78"/>
        <v>0</v>
      </c>
      <c r="K1246" s="162"/>
      <c r="L1246" s="160" t="e">
        <f t="shared" ca="1" si="83"/>
        <v>#NUM!</v>
      </c>
      <c r="M1246" s="158">
        <f t="array" aca="1" ref="M1246" ca="1">INDIRECT("route!E1246")-INDIRECT("route!E1245")</f>
        <v>0</v>
      </c>
      <c r="N1246" s="157">
        <f t="array" aca="1" ref="N1246" ca="1">IF(INDIRECT("route!D1246")="START",0,IF(T1246=TRUE,N1245,INDIRECT("route!E1246")))</f>
        <v>141.80000000000001</v>
      </c>
      <c r="O1246" s="139" t="e">
        <f t="shared" ca="1" si="71"/>
        <v>#VALUE!</v>
      </c>
      <c r="P1246" s="139" t="e">
        <f t="shared" ca="1" si="72"/>
        <v>#VALUE!</v>
      </c>
      <c r="Q1246" s="161" t="e">
        <f t="shared" ca="1" si="73"/>
        <v>#VALUE!</v>
      </c>
      <c r="R1246" s="161" t="e">
        <f t="shared" ca="1" si="74"/>
        <v>#VALUE!</v>
      </c>
      <c r="S1246" s="161" t="e">
        <f t="shared" ca="1" si="75"/>
        <v>#VALUE!</v>
      </c>
      <c r="T1246" s="139" t="b">
        <f t="shared" ca="1" si="76"/>
        <v>1</v>
      </c>
      <c r="U1246" s="139">
        <v>1246</v>
      </c>
      <c r="V1246" s="139"/>
      <c r="W1246" s="141"/>
    </row>
    <row r="1247" spans="1:23" ht="12" customHeight="1" x14ac:dyDescent="0.3">
      <c r="A1247" s="156" t="str">
        <f t="array" aca="1" ref="A1247" ca="1">IF(INDIRECT("route!D1247")&gt;0,L1247,(""))</f>
        <v/>
      </c>
      <c r="B1247" s="156" t="str">
        <f t="array" aca="1" ref="B1247" ca="1">IF(INDIRECT("route!D1247")&gt;0,H1247,(""))</f>
        <v/>
      </c>
      <c r="C1247" s="157" t="str">
        <f t="shared" ca="1" si="79"/>
        <v xml:space="preserve"> </v>
      </c>
      <c r="D1247" s="140">
        <f t="array" aca="1" ref="D1247" ca="1">INDIRECT("route!E1247")</f>
        <v>0</v>
      </c>
      <c r="E1247" s="140" t="str">
        <f t="shared" ca="1" si="70"/>
        <v/>
      </c>
      <c r="F1247" s="158">
        <f t="shared" si="80"/>
        <v>12.777777777777779</v>
      </c>
      <c r="G1247" s="162">
        <f t="shared" ca="1" si="77"/>
        <v>0</v>
      </c>
      <c r="H1247" s="160" t="e">
        <f t="shared" ca="1" si="82"/>
        <v>#NUM!</v>
      </c>
      <c r="I1247" s="158">
        <f t="shared" si="81"/>
        <v>12.222222222222221</v>
      </c>
      <c r="J1247" s="162">
        <f t="shared" ca="1" si="78"/>
        <v>0</v>
      </c>
      <c r="K1247" s="162"/>
      <c r="L1247" s="160" t="e">
        <f t="shared" ca="1" si="83"/>
        <v>#NUM!</v>
      </c>
      <c r="M1247" s="158">
        <f t="array" aca="1" ref="M1247" ca="1">INDIRECT("route!E1247")-INDIRECT("route!E1246")</f>
        <v>0</v>
      </c>
      <c r="N1247" s="157">
        <f t="array" aca="1" ref="N1247" ca="1">IF(INDIRECT("route!D1247")="START",0,IF(T1247=TRUE,N1246,INDIRECT("route!E1247")))</f>
        <v>141.80000000000001</v>
      </c>
      <c r="O1247" s="139" t="e">
        <f t="shared" ca="1" si="71"/>
        <v>#VALUE!</v>
      </c>
      <c r="P1247" s="139" t="e">
        <f t="shared" ca="1" si="72"/>
        <v>#VALUE!</v>
      </c>
      <c r="Q1247" s="161" t="e">
        <f t="shared" ca="1" si="73"/>
        <v>#VALUE!</v>
      </c>
      <c r="R1247" s="161" t="e">
        <f t="shared" ca="1" si="74"/>
        <v>#VALUE!</v>
      </c>
      <c r="S1247" s="161" t="e">
        <f t="shared" ca="1" si="75"/>
        <v>#VALUE!</v>
      </c>
      <c r="T1247" s="139" t="b">
        <f t="shared" ca="1" si="76"/>
        <v>1</v>
      </c>
      <c r="U1247" s="139">
        <v>1247</v>
      </c>
      <c r="V1247" s="139"/>
      <c r="W1247" s="141"/>
    </row>
    <row r="1248" spans="1:23" ht="12" customHeight="1" x14ac:dyDescent="0.3">
      <c r="A1248" s="156" t="str">
        <f t="array" aca="1" ref="A1248" ca="1">IF(INDIRECT("route!D1248")&gt;0,L1248,(""))</f>
        <v/>
      </c>
      <c r="B1248" s="156" t="str">
        <f t="array" aca="1" ref="B1248" ca="1">IF(INDIRECT("route!D1248")&gt;0,H1248,(""))</f>
        <v/>
      </c>
      <c r="C1248" s="157" t="str">
        <f t="shared" ca="1" si="79"/>
        <v xml:space="preserve"> </v>
      </c>
      <c r="D1248" s="140">
        <f t="array" aca="1" ref="D1248" ca="1">INDIRECT("route!E1248")</f>
        <v>0</v>
      </c>
      <c r="E1248" s="140" t="str">
        <f t="shared" ca="1" si="70"/>
        <v/>
      </c>
      <c r="F1248" s="158">
        <f t="shared" si="80"/>
        <v>12.777777777777779</v>
      </c>
      <c r="G1248" s="162">
        <f t="shared" ca="1" si="77"/>
        <v>0</v>
      </c>
      <c r="H1248" s="160" t="e">
        <f t="shared" ca="1" si="82"/>
        <v>#NUM!</v>
      </c>
      <c r="I1248" s="158">
        <f t="shared" si="81"/>
        <v>12.222222222222221</v>
      </c>
      <c r="J1248" s="162">
        <f t="shared" ca="1" si="78"/>
        <v>0</v>
      </c>
      <c r="K1248" s="162"/>
      <c r="L1248" s="160" t="e">
        <f t="shared" ca="1" si="83"/>
        <v>#NUM!</v>
      </c>
      <c r="M1248" s="158">
        <f t="array" aca="1" ref="M1248" ca="1">INDIRECT("route!E1248")-INDIRECT("route!E1247")</f>
        <v>0</v>
      </c>
      <c r="N1248" s="157">
        <f t="array" aca="1" ref="N1248" ca="1">IF(INDIRECT("route!D1248")="START",0,IF(T1248=TRUE,N1247,INDIRECT("route!E1248")))</f>
        <v>141.80000000000001</v>
      </c>
      <c r="O1248" s="139" t="e">
        <f t="shared" ca="1" si="71"/>
        <v>#VALUE!</v>
      </c>
      <c r="P1248" s="139" t="e">
        <f t="shared" ca="1" si="72"/>
        <v>#VALUE!</v>
      </c>
      <c r="Q1248" s="161" t="e">
        <f t="shared" ca="1" si="73"/>
        <v>#VALUE!</v>
      </c>
      <c r="R1248" s="161" t="e">
        <f t="shared" ca="1" si="74"/>
        <v>#VALUE!</v>
      </c>
      <c r="S1248" s="161" t="e">
        <f t="shared" ca="1" si="75"/>
        <v>#VALUE!</v>
      </c>
      <c r="T1248" s="139" t="b">
        <f t="shared" ca="1" si="76"/>
        <v>1</v>
      </c>
      <c r="U1248" s="139">
        <v>1248</v>
      </c>
      <c r="V1248" s="139"/>
      <c r="W1248" s="141"/>
    </row>
    <row r="1249" spans="1:23" ht="12" customHeight="1" x14ac:dyDescent="0.3">
      <c r="A1249" s="156" t="str">
        <f t="array" aca="1" ref="A1249" ca="1">IF(INDIRECT("route!D1249")&gt;0,L1249,(""))</f>
        <v/>
      </c>
      <c r="B1249" s="156" t="str">
        <f t="array" aca="1" ref="B1249" ca="1">IF(INDIRECT("route!D1249")&gt;0,H1249,(""))</f>
        <v/>
      </c>
      <c r="C1249" s="157" t="str">
        <f t="shared" ca="1" si="79"/>
        <v xml:space="preserve"> </v>
      </c>
      <c r="D1249" s="140">
        <f t="array" aca="1" ref="D1249" ca="1">INDIRECT("route!E1249")</f>
        <v>0</v>
      </c>
      <c r="E1249" s="140" t="str">
        <f t="shared" ca="1" si="70"/>
        <v/>
      </c>
      <c r="F1249" s="158">
        <f t="shared" si="80"/>
        <v>12.777777777777779</v>
      </c>
      <c r="G1249" s="162">
        <f t="shared" ca="1" si="77"/>
        <v>0</v>
      </c>
      <c r="H1249" s="160" t="e">
        <f t="shared" ca="1" si="82"/>
        <v>#NUM!</v>
      </c>
      <c r="I1249" s="158">
        <f t="shared" si="81"/>
        <v>12.222222222222221</v>
      </c>
      <c r="J1249" s="162">
        <f t="shared" ca="1" si="78"/>
        <v>0</v>
      </c>
      <c r="K1249" s="162"/>
      <c r="L1249" s="160" t="e">
        <f t="shared" ca="1" si="83"/>
        <v>#NUM!</v>
      </c>
      <c r="M1249" s="158">
        <f t="array" aca="1" ref="M1249" ca="1">INDIRECT("route!E1249")-INDIRECT("route!E1248")</f>
        <v>0</v>
      </c>
      <c r="N1249" s="157">
        <f t="array" aca="1" ref="N1249" ca="1">IF(INDIRECT("route!D1249")="START",0,IF(T1249=TRUE,N1248,INDIRECT("route!E1249")))</f>
        <v>141.80000000000001</v>
      </c>
      <c r="O1249" s="139" t="e">
        <f t="shared" ca="1" si="71"/>
        <v>#VALUE!</v>
      </c>
      <c r="P1249" s="139" t="e">
        <f t="shared" ca="1" si="72"/>
        <v>#VALUE!</v>
      </c>
      <c r="Q1249" s="161" t="e">
        <f t="shared" ca="1" si="73"/>
        <v>#VALUE!</v>
      </c>
      <c r="R1249" s="161" t="e">
        <f t="shared" ca="1" si="74"/>
        <v>#VALUE!</v>
      </c>
      <c r="S1249" s="161" t="e">
        <f t="shared" ca="1" si="75"/>
        <v>#VALUE!</v>
      </c>
      <c r="T1249" s="139" t="b">
        <f t="shared" ca="1" si="76"/>
        <v>1</v>
      </c>
      <c r="U1249" s="139">
        <v>1249</v>
      </c>
      <c r="V1249" s="139"/>
      <c r="W1249" s="141"/>
    </row>
    <row r="1250" spans="1:23" ht="12" customHeight="1" x14ac:dyDescent="0.3">
      <c r="A1250" s="156" t="str">
        <f t="array" aca="1" ref="A1250" ca="1">IF(INDIRECT("route!D1250")&gt;0,L1250,(""))</f>
        <v/>
      </c>
      <c r="B1250" s="156" t="str">
        <f t="array" aca="1" ref="B1250" ca="1">IF(INDIRECT("route!D1250")&gt;0,H1250,(""))</f>
        <v/>
      </c>
      <c r="C1250" s="157" t="str">
        <f t="shared" ca="1" si="79"/>
        <v xml:space="preserve"> </v>
      </c>
      <c r="D1250" s="140">
        <f t="array" aca="1" ref="D1250" ca="1">INDIRECT("route!E1250")</f>
        <v>0</v>
      </c>
      <c r="E1250" s="140" t="str">
        <f t="shared" ca="1" si="70"/>
        <v/>
      </c>
      <c r="F1250" s="158">
        <f t="shared" si="80"/>
        <v>12.777777777777779</v>
      </c>
      <c r="G1250" s="162">
        <f t="shared" ca="1" si="77"/>
        <v>0</v>
      </c>
      <c r="H1250" s="160" t="e">
        <f t="shared" ca="1" si="82"/>
        <v>#NUM!</v>
      </c>
      <c r="I1250" s="158">
        <f t="shared" si="81"/>
        <v>12.222222222222221</v>
      </c>
      <c r="J1250" s="162">
        <f t="shared" ca="1" si="78"/>
        <v>0</v>
      </c>
      <c r="K1250" s="162"/>
      <c r="L1250" s="160" t="e">
        <f t="shared" ca="1" si="83"/>
        <v>#NUM!</v>
      </c>
      <c r="M1250" s="158">
        <f t="array" aca="1" ref="M1250" ca="1">INDIRECT("route!E1250")-INDIRECT("route!E1249")</f>
        <v>0</v>
      </c>
      <c r="N1250" s="157">
        <f t="array" aca="1" ref="N1250" ca="1">IF(INDIRECT("route!D1250")="START",0,IF(T1250=TRUE,N1249,INDIRECT("route!E1250")))</f>
        <v>141.80000000000001</v>
      </c>
      <c r="O1250" s="139" t="e">
        <f t="shared" ca="1" si="71"/>
        <v>#VALUE!</v>
      </c>
      <c r="P1250" s="139" t="e">
        <f t="shared" ca="1" si="72"/>
        <v>#VALUE!</v>
      </c>
      <c r="Q1250" s="161" t="e">
        <f t="shared" ca="1" si="73"/>
        <v>#VALUE!</v>
      </c>
      <c r="R1250" s="161" t="e">
        <f t="shared" ca="1" si="74"/>
        <v>#VALUE!</v>
      </c>
      <c r="S1250" s="161" t="e">
        <f t="shared" ca="1" si="75"/>
        <v>#VALUE!</v>
      </c>
      <c r="T1250" s="139" t="b">
        <f t="shared" ca="1" si="76"/>
        <v>1</v>
      </c>
      <c r="U1250" s="139">
        <v>1250</v>
      </c>
      <c r="V1250" s="139"/>
      <c r="W1250" s="141"/>
    </row>
    <row r="1251" spans="1:23" ht="12" customHeight="1" x14ac:dyDescent="0.3">
      <c r="A1251" s="156" t="str">
        <f t="array" aca="1" ref="A1251" ca="1">IF(INDIRECT("route!D1251")&gt;0,L1251,(""))</f>
        <v/>
      </c>
      <c r="B1251" s="156" t="str">
        <f t="array" aca="1" ref="B1251" ca="1">IF(INDIRECT("route!D1251")&gt;0,H1251,(""))</f>
        <v/>
      </c>
      <c r="C1251" s="157" t="str">
        <f t="shared" ca="1" si="79"/>
        <v xml:space="preserve"> </v>
      </c>
      <c r="D1251" s="140">
        <f t="array" aca="1" ref="D1251" ca="1">INDIRECT("route!E1251")</f>
        <v>0</v>
      </c>
      <c r="E1251" s="140" t="str">
        <f t="shared" ca="1" si="70"/>
        <v/>
      </c>
      <c r="F1251" s="158">
        <f t="shared" si="80"/>
        <v>12.777777777777779</v>
      </c>
      <c r="G1251" s="162">
        <f t="shared" ca="1" si="77"/>
        <v>0</v>
      </c>
      <c r="H1251" s="160" t="e">
        <f t="shared" ca="1" si="82"/>
        <v>#NUM!</v>
      </c>
      <c r="I1251" s="158">
        <f t="shared" si="81"/>
        <v>12.222222222222221</v>
      </c>
      <c r="J1251" s="162">
        <f t="shared" ca="1" si="78"/>
        <v>0</v>
      </c>
      <c r="K1251" s="162"/>
      <c r="L1251" s="160" t="e">
        <f t="shared" ca="1" si="83"/>
        <v>#NUM!</v>
      </c>
      <c r="M1251" s="158">
        <f t="array" aca="1" ref="M1251" ca="1">INDIRECT("route!E1251")-INDIRECT("route!E1250")</f>
        <v>0</v>
      </c>
      <c r="N1251" s="157">
        <f t="array" aca="1" ref="N1251" ca="1">IF(INDIRECT("route!D1251")="START",0,IF(T1251=TRUE,N1250,INDIRECT("route!E1251")))</f>
        <v>141.80000000000001</v>
      </c>
      <c r="O1251" s="139" t="e">
        <f t="shared" ca="1" si="71"/>
        <v>#VALUE!</v>
      </c>
      <c r="P1251" s="139" t="e">
        <f t="shared" ca="1" si="72"/>
        <v>#VALUE!</v>
      </c>
      <c r="Q1251" s="161" t="e">
        <f t="shared" ca="1" si="73"/>
        <v>#VALUE!</v>
      </c>
      <c r="R1251" s="161" t="e">
        <f t="shared" ca="1" si="74"/>
        <v>#VALUE!</v>
      </c>
      <c r="S1251" s="161" t="e">
        <f t="shared" ca="1" si="75"/>
        <v>#VALUE!</v>
      </c>
      <c r="T1251" s="139" t="b">
        <f t="shared" ca="1" si="76"/>
        <v>1</v>
      </c>
      <c r="U1251" s="139">
        <v>1251</v>
      </c>
      <c r="V1251" s="139"/>
      <c r="W1251" s="141"/>
    </row>
    <row r="1252" spans="1:23" ht="12" customHeight="1" x14ac:dyDescent="0.3">
      <c r="A1252" s="156" t="str">
        <f t="array" aca="1" ref="A1252" ca="1">IF(INDIRECT("route!D1252")&gt;0,L1252,(""))</f>
        <v/>
      </c>
      <c r="B1252" s="156" t="str">
        <f t="array" aca="1" ref="B1252" ca="1">IF(INDIRECT("route!D1252")&gt;0,H1252,(""))</f>
        <v/>
      </c>
      <c r="C1252" s="157" t="str">
        <f t="shared" ca="1" si="79"/>
        <v xml:space="preserve"> </v>
      </c>
      <c r="D1252" s="140">
        <f t="array" aca="1" ref="D1252" ca="1">INDIRECT("route!E1252")</f>
        <v>0</v>
      </c>
      <c r="E1252" s="140" t="str">
        <f t="shared" ca="1" si="70"/>
        <v/>
      </c>
      <c r="F1252" s="158">
        <f t="shared" si="80"/>
        <v>12.777777777777779</v>
      </c>
      <c r="G1252" s="162">
        <f t="shared" ca="1" si="77"/>
        <v>0</v>
      </c>
      <c r="H1252" s="160" t="e">
        <f t="shared" ca="1" si="82"/>
        <v>#NUM!</v>
      </c>
      <c r="I1252" s="158">
        <f t="shared" si="81"/>
        <v>12.222222222222221</v>
      </c>
      <c r="J1252" s="162">
        <f t="shared" ca="1" si="78"/>
        <v>0</v>
      </c>
      <c r="K1252" s="162"/>
      <c r="L1252" s="160" t="e">
        <f t="shared" ca="1" si="83"/>
        <v>#NUM!</v>
      </c>
      <c r="M1252" s="158">
        <f t="array" aca="1" ref="M1252" ca="1">INDIRECT("route!E1252")-INDIRECT("route!E1251")</f>
        <v>0</v>
      </c>
      <c r="N1252" s="157">
        <f t="array" aca="1" ref="N1252" ca="1">IF(INDIRECT("route!D1252")="START",0,IF(T1252=TRUE,N1251,INDIRECT("route!E1252")))</f>
        <v>141.80000000000001</v>
      </c>
      <c r="O1252" s="139" t="e">
        <f t="shared" ca="1" si="71"/>
        <v>#VALUE!</v>
      </c>
      <c r="P1252" s="139" t="e">
        <f t="shared" ca="1" si="72"/>
        <v>#VALUE!</v>
      </c>
      <c r="Q1252" s="161" t="e">
        <f t="shared" ca="1" si="73"/>
        <v>#VALUE!</v>
      </c>
      <c r="R1252" s="161" t="e">
        <f t="shared" ca="1" si="74"/>
        <v>#VALUE!</v>
      </c>
      <c r="S1252" s="161" t="e">
        <f t="shared" ca="1" si="75"/>
        <v>#VALUE!</v>
      </c>
      <c r="T1252" s="139" t="b">
        <f t="shared" ca="1" si="76"/>
        <v>1</v>
      </c>
      <c r="U1252" s="139">
        <v>1252</v>
      </c>
      <c r="V1252" s="139"/>
      <c r="W1252" s="141"/>
    </row>
    <row r="1253" spans="1:23" ht="12" customHeight="1" x14ac:dyDescent="0.3">
      <c r="A1253" s="156" t="str">
        <f t="array" aca="1" ref="A1253" ca="1">IF(INDIRECT("route!D1253")&gt;0,L1253,(""))</f>
        <v/>
      </c>
      <c r="B1253" s="156" t="str">
        <f t="array" aca="1" ref="B1253" ca="1">IF(INDIRECT("route!D1253")&gt;0,H1253,(""))</f>
        <v/>
      </c>
      <c r="C1253" s="157" t="str">
        <f t="shared" ca="1" si="79"/>
        <v xml:space="preserve"> </v>
      </c>
      <c r="D1253" s="140">
        <f t="array" aca="1" ref="D1253" ca="1">INDIRECT("route!E1253")</f>
        <v>0</v>
      </c>
      <c r="E1253" s="140" t="str">
        <f t="shared" ca="1" si="70"/>
        <v/>
      </c>
      <c r="F1253" s="158">
        <f t="shared" si="80"/>
        <v>12.777777777777779</v>
      </c>
      <c r="G1253" s="162">
        <f t="shared" ca="1" si="77"/>
        <v>0</v>
      </c>
      <c r="H1253" s="160" t="e">
        <f t="shared" ca="1" si="82"/>
        <v>#NUM!</v>
      </c>
      <c r="I1253" s="158">
        <f t="shared" si="81"/>
        <v>12.222222222222221</v>
      </c>
      <c r="J1253" s="162">
        <f t="shared" ca="1" si="78"/>
        <v>0</v>
      </c>
      <c r="K1253" s="162"/>
      <c r="L1253" s="160" t="e">
        <f t="shared" ca="1" si="83"/>
        <v>#NUM!</v>
      </c>
      <c r="M1253" s="158">
        <f t="array" aca="1" ref="M1253" ca="1">INDIRECT("route!E1253")-INDIRECT("route!E1252")</f>
        <v>0</v>
      </c>
      <c r="N1253" s="157">
        <f t="array" aca="1" ref="N1253" ca="1">IF(INDIRECT("route!D1253")="START",0,IF(T1253=TRUE,N1252,INDIRECT("route!E1253")))</f>
        <v>141.80000000000001</v>
      </c>
      <c r="O1253" s="139" t="e">
        <f t="shared" ca="1" si="71"/>
        <v>#VALUE!</v>
      </c>
      <c r="P1253" s="139" t="e">
        <f t="shared" ca="1" si="72"/>
        <v>#VALUE!</v>
      </c>
      <c r="Q1253" s="161" t="e">
        <f t="shared" ca="1" si="73"/>
        <v>#VALUE!</v>
      </c>
      <c r="R1253" s="161" t="e">
        <f t="shared" ca="1" si="74"/>
        <v>#VALUE!</v>
      </c>
      <c r="S1253" s="161" t="e">
        <f t="shared" ca="1" si="75"/>
        <v>#VALUE!</v>
      </c>
      <c r="T1253" s="139" t="b">
        <f t="shared" ca="1" si="76"/>
        <v>1</v>
      </c>
      <c r="U1253" s="139">
        <v>1253</v>
      </c>
      <c r="V1253" s="139"/>
      <c r="W1253" s="141"/>
    </row>
    <row r="1254" spans="1:23" ht="12" customHeight="1" x14ac:dyDescent="0.3">
      <c r="A1254" s="156" t="str">
        <f t="array" aca="1" ref="A1254" ca="1">IF(INDIRECT("route!D1254")&gt;0,L1254,(""))</f>
        <v/>
      </c>
      <c r="B1254" s="156" t="str">
        <f t="array" aca="1" ref="B1254" ca="1">IF(INDIRECT("route!D1254")&gt;0,H1254,(""))</f>
        <v/>
      </c>
      <c r="C1254" s="157" t="str">
        <f t="shared" ca="1" si="79"/>
        <v xml:space="preserve"> </v>
      </c>
      <c r="D1254" s="140">
        <f t="array" aca="1" ref="D1254" ca="1">INDIRECT("route!E1254")</f>
        <v>0</v>
      </c>
      <c r="E1254" s="140" t="str">
        <f t="shared" ca="1" si="70"/>
        <v/>
      </c>
      <c r="F1254" s="158">
        <f t="shared" si="80"/>
        <v>12.777777777777779</v>
      </c>
      <c r="G1254" s="162">
        <f t="shared" ca="1" si="77"/>
        <v>0</v>
      </c>
      <c r="H1254" s="160" t="e">
        <f t="shared" ca="1" si="82"/>
        <v>#NUM!</v>
      </c>
      <c r="I1254" s="158">
        <f t="shared" si="81"/>
        <v>12.222222222222221</v>
      </c>
      <c r="J1254" s="162">
        <f t="shared" ca="1" si="78"/>
        <v>0</v>
      </c>
      <c r="K1254" s="162"/>
      <c r="L1254" s="160" t="e">
        <f t="shared" ca="1" si="83"/>
        <v>#NUM!</v>
      </c>
      <c r="M1254" s="158">
        <f t="array" aca="1" ref="M1254" ca="1">INDIRECT("route!E1254")-INDIRECT("route!E1253")</f>
        <v>0</v>
      </c>
      <c r="N1254" s="157">
        <f t="array" aca="1" ref="N1254" ca="1">IF(INDIRECT("route!D1254")="START",0,IF(T1254=TRUE,N1253,INDIRECT("route!E1254")))</f>
        <v>141.80000000000001</v>
      </c>
      <c r="O1254" s="139" t="e">
        <f t="shared" ca="1" si="71"/>
        <v>#VALUE!</v>
      </c>
      <c r="P1254" s="139" t="e">
        <f t="shared" ca="1" si="72"/>
        <v>#VALUE!</v>
      </c>
      <c r="Q1254" s="161" t="e">
        <f t="shared" ca="1" si="73"/>
        <v>#VALUE!</v>
      </c>
      <c r="R1254" s="161" t="e">
        <f t="shared" ca="1" si="74"/>
        <v>#VALUE!</v>
      </c>
      <c r="S1254" s="161" t="e">
        <f t="shared" ca="1" si="75"/>
        <v>#VALUE!</v>
      </c>
      <c r="T1254" s="139" t="b">
        <f t="shared" ca="1" si="76"/>
        <v>1</v>
      </c>
      <c r="U1254" s="139">
        <v>1254</v>
      </c>
      <c r="V1254" s="139"/>
      <c r="W1254" s="141"/>
    </row>
    <row r="1255" spans="1:23" ht="12" customHeight="1" x14ac:dyDescent="0.3">
      <c r="A1255" s="156" t="str">
        <f t="array" aca="1" ref="A1255" ca="1">IF(INDIRECT("route!D1255")&gt;0,L1255,(""))</f>
        <v/>
      </c>
      <c r="B1255" s="156" t="str">
        <f t="array" aca="1" ref="B1255" ca="1">IF(INDIRECT("route!D1255")&gt;0,H1255,(""))</f>
        <v/>
      </c>
      <c r="C1255" s="157" t="str">
        <f t="shared" ca="1" si="79"/>
        <v xml:space="preserve"> </v>
      </c>
      <c r="D1255" s="140">
        <f t="array" aca="1" ref="D1255" ca="1">INDIRECT("route!E1255")</f>
        <v>0</v>
      </c>
      <c r="E1255" s="140" t="str">
        <f t="shared" ca="1" si="70"/>
        <v/>
      </c>
      <c r="F1255" s="158">
        <f t="shared" si="80"/>
        <v>12.777777777777779</v>
      </c>
      <c r="G1255" s="162">
        <f t="shared" ca="1" si="77"/>
        <v>0</v>
      </c>
      <c r="H1255" s="160" t="e">
        <f t="shared" ca="1" si="82"/>
        <v>#NUM!</v>
      </c>
      <c r="I1255" s="158">
        <f t="shared" si="81"/>
        <v>12.222222222222221</v>
      </c>
      <c r="J1255" s="162">
        <f t="shared" ca="1" si="78"/>
        <v>0</v>
      </c>
      <c r="K1255" s="162"/>
      <c r="L1255" s="160" t="e">
        <f t="shared" ca="1" si="83"/>
        <v>#NUM!</v>
      </c>
      <c r="M1255" s="158">
        <f t="array" aca="1" ref="M1255" ca="1">INDIRECT("route!E1255")-INDIRECT("route!E1254")</f>
        <v>0</v>
      </c>
      <c r="N1255" s="157">
        <f t="array" aca="1" ref="N1255" ca="1">IF(INDIRECT("route!D1255")="START",0,IF(T1255=TRUE,N1254,INDIRECT("route!E1255")))</f>
        <v>141.80000000000001</v>
      </c>
      <c r="O1255" s="139" t="e">
        <f t="shared" ca="1" si="71"/>
        <v>#VALUE!</v>
      </c>
      <c r="P1255" s="139" t="e">
        <f t="shared" ca="1" si="72"/>
        <v>#VALUE!</v>
      </c>
      <c r="Q1255" s="161" t="e">
        <f t="shared" ca="1" si="73"/>
        <v>#VALUE!</v>
      </c>
      <c r="R1255" s="161" t="e">
        <f t="shared" ca="1" si="74"/>
        <v>#VALUE!</v>
      </c>
      <c r="S1255" s="161" t="e">
        <f t="shared" ca="1" si="75"/>
        <v>#VALUE!</v>
      </c>
      <c r="T1255" s="139" t="b">
        <f t="shared" ca="1" si="76"/>
        <v>1</v>
      </c>
      <c r="U1255" s="139">
        <v>1255</v>
      </c>
      <c r="V1255" s="139"/>
      <c r="W1255" s="141"/>
    </row>
    <row r="1256" spans="1:23" ht="12" customHeight="1" x14ac:dyDescent="0.3">
      <c r="A1256" s="156" t="str">
        <f t="array" aca="1" ref="A1256" ca="1">IF(INDIRECT("route!D1256")&gt;0,L1256,(""))</f>
        <v/>
      </c>
      <c r="B1256" s="156" t="str">
        <f t="array" aca="1" ref="B1256" ca="1">IF(INDIRECT("route!D1256")&gt;0,H1256,(""))</f>
        <v/>
      </c>
      <c r="C1256" s="157" t="str">
        <f t="shared" ca="1" si="79"/>
        <v xml:space="preserve"> </v>
      </c>
      <c r="D1256" s="140">
        <f t="array" aca="1" ref="D1256" ca="1">INDIRECT("route!E1256")</f>
        <v>0</v>
      </c>
      <c r="E1256" s="140" t="str">
        <f t="shared" ca="1" si="70"/>
        <v/>
      </c>
      <c r="F1256" s="158">
        <f t="shared" si="80"/>
        <v>12.777777777777779</v>
      </c>
      <c r="G1256" s="162">
        <f t="shared" ca="1" si="77"/>
        <v>0</v>
      </c>
      <c r="H1256" s="160" t="e">
        <f t="shared" ca="1" si="82"/>
        <v>#NUM!</v>
      </c>
      <c r="I1256" s="158">
        <f t="shared" si="81"/>
        <v>12.222222222222221</v>
      </c>
      <c r="J1256" s="162">
        <f t="shared" ca="1" si="78"/>
        <v>0</v>
      </c>
      <c r="K1256" s="162"/>
      <c r="L1256" s="160" t="e">
        <f t="shared" ca="1" si="83"/>
        <v>#NUM!</v>
      </c>
      <c r="M1256" s="158">
        <f t="array" aca="1" ref="M1256" ca="1">INDIRECT("route!E1256")-INDIRECT("route!E1255")</f>
        <v>0</v>
      </c>
      <c r="N1256" s="157">
        <f t="array" aca="1" ref="N1256" ca="1">IF(INDIRECT("route!D1256")="START",0,IF(T1256=TRUE,N1255,INDIRECT("route!E1256")))</f>
        <v>141.80000000000001</v>
      </c>
      <c r="O1256" s="139" t="e">
        <f t="shared" ca="1" si="71"/>
        <v>#VALUE!</v>
      </c>
      <c r="P1256" s="139" t="e">
        <f t="shared" ca="1" si="72"/>
        <v>#VALUE!</v>
      </c>
      <c r="Q1256" s="161" t="e">
        <f t="shared" ca="1" si="73"/>
        <v>#VALUE!</v>
      </c>
      <c r="R1256" s="161" t="e">
        <f t="shared" ca="1" si="74"/>
        <v>#VALUE!</v>
      </c>
      <c r="S1256" s="161" t="e">
        <f t="shared" ca="1" si="75"/>
        <v>#VALUE!</v>
      </c>
      <c r="T1256" s="139" t="b">
        <f t="shared" ca="1" si="76"/>
        <v>1</v>
      </c>
      <c r="U1256" s="139">
        <v>1256</v>
      </c>
      <c r="V1256" s="139"/>
      <c r="W1256" s="141"/>
    </row>
    <row r="1257" spans="1:23" ht="12" customHeight="1" x14ac:dyDescent="0.3">
      <c r="A1257" s="156" t="str">
        <f t="array" aca="1" ref="A1257" ca="1">IF(INDIRECT("route!D1257")&gt;0,L1257,(""))</f>
        <v/>
      </c>
      <c r="B1257" s="156" t="str">
        <f t="array" aca="1" ref="B1257" ca="1">IF(INDIRECT("route!D1257")&gt;0,H1257,(""))</f>
        <v/>
      </c>
      <c r="C1257" s="157" t="str">
        <f t="shared" ca="1" si="79"/>
        <v xml:space="preserve"> </v>
      </c>
      <c r="D1257" s="140">
        <f t="array" aca="1" ref="D1257" ca="1">INDIRECT("route!E1257")</f>
        <v>0</v>
      </c>
      <c r="E1257" s="140" t="str">
        <f t="shared" ca="1" si="70"/>
        <v/>
      </c>
      <c r="F1257" s="158">
        <f t="shared" si="80"/>
        <v>12.777777777777779</v>
      </c>
      <c r="G1257" s="162">
        <f t="shared" ca="1" si="77"/>
        <v>0</v>
      </c>
      <c r="H1257" s="160" t="e">
        <f t="shared" ca="1" si="82"/>
        <v>#NUM!</v>
      </c>
      <c r="I1257" s="158">
        <f t="shared" si="81"/>
        <v>12.222222222222221</v>
      </c>
      <c r="J1257" s="162">
        <f t="shared" ca="1" si="78"/>
        <v>0</v>
      </c>
      <c r="K1257" s="162"/>
      <c r="L1257" s="160" t="e">
        <f t="shared" ca="1" si="83"/>
        <v>#NUM!</v>
      </c>
      <c r="M1257" s="158">
        <f t="array" aca="1" ref="M1257" ca="1">INDIRECT("route!E1257")-INDIRECT("route!E1256")</f>
        <v>0</v>
      </c>
      <c r="N1257" s="157">
        <f t="array" aca="1" ref="N1257" ca="1">IF(INDIRECT("route!D1257")="START",0,IF(T1257=TRUE,N1256,INDIRECT("route!E1257")))</f>
        <v>141.80000000000001</v>
      </c>
      <c r="O1257" s="139" t="e">
        <f t="shared" ca="1" si="71"/>
        <v>#VALUE!</v>
      </c>
      <c r="P1257" s="139" t="e">
        <f t="shared" ca="1" si="72"/>
        <v>#VALUE!</v>
      </c>
      <c r="Q1257" s="161" t="e">
        <f t="shared" ca="1" si="73"/>
        <v>#VALUE!</v>
      </c>
      <c r="R1257" s="161" t="e">
        <f t="shared" ca="1" si="74"/>
        <v>#VALUE!</v>
      </c>
      <c r="S1257" s="161" t="e">
        <f t="shared" ca="1" si="75"/>
        <v>#VALUE!</v>
      </c>
      <c r="T1257" s="139" t="b">
        <f t="shared" ca="1" si="76"/>
        <v>1</v>
      </c>
      <c r="U1257" s="139">
        <v>1257</v>
      </c>
      <c r="V1257" s="139"/>
      <c r="W1257" s="141"/>
    </row>
    <row r="1258" spans="1:23" ht="12" customHeight="1" x14ac:dyDescent="0.3">
      <c r="A1258" s="156" t="str">
        <f t="array" aca="1" ref="A1258" ca="1">IF(INDIRECT("route!D1258")&gt;0,L1258,(""))</f>
        <v/>
      </c>
      <c r="B1258" s="156" t="str">
        <f t="array" aca="1" ref="B1258" ca="1">IF(INDIRECT("route!D1258")&gt;0,H1258,(""))</f>
        <v/>
      </c>
      <c r="C1258" s="157" t="str">
        <f t="shared" ca="1" si="79"/>
        <v xml:space="preserve"> </v>
      </c>
      <c r="D1258" s="140">
        <f t="array" aca="1" ref="D1258" ca="1">INDIRECT("route!E1258")</f>
        <v>0</v>
      </c>
      <c r="E1258" s="140" t="str">
        <f t="shared" ca="1" si="70"/>
        <v/>
      </c>
      <c r="F1258" s="158">
        <f t="shared" si="80"/>
        <v>12.777777777777779</v>
      </c>
      <c r="G1258" s="162">
        <f t="shared" ca="1" si="77"/>
        <v>0</v>
      </c>
      <c r="H1258" s="160" t="e">
        <f t="shared" ca="1" si="82"/>
        <v>#NUM!</v>
      </c>
      <c r="I1258" s="158">
        <f t="shared" si="81"/>
        <v>12.222222222222221</v>
      </c>
      <c r="J1258" s="162">
        <f t="shared" ca="1" si="78"/>
        <v>0</v>
      </c>
      <c r="K1258" s="162"/>
      <c r="L1258" s="160" t="e">
        <f t="shared" ca="1" si="83"/>
        <v>#NUM!</v>
      </c>
      <c r="M1258" s="158">
        <f t="array" aca="1" ref="M1258" ca="1">INDIRECT("route!E1258")-INDIRECT("route!E1257")</f>
        <v>0</v>
      </c>
      <c r="N1258" s="157">
        <f t="array" aca="1" ref="N1258" ca="1">IF(INDIRECT("route!D1258")="START",0,IF(T1258=TRUE,N1257,INDIRECT("route!E1258")))</f>
        <v>141.80000000000001</v>
      </c>
      <c r="O1258" s="139" t="e">
        <f t="shared" ca="1" si="71"/>
        <v>#VALUE!</v>
      </c>
      <c r="P1258" s="139" t="e">
        <f t="shared" ca="1" si="72"/>
        <v>#VALUE!</v>
      </c>
      <c r="Q1258" s="161" t="e">
        <f t="shared" ca="1" si="73"/>
        <v>#VALUE!</v>
      </c>
      <c r="R1258" s="161" t="e">
        <f t="shared" ca="1" si="74"/>
        <v>#VALUE!</v>
      </c>
      <c r="S1258" s="161" t="e">
        <f t="shared" ca="1" si="75"/>
        <v>#VALUE!</v>
      </c>
      <c r="T1258" s="139" t="b">
        <f t="shared" ca="1" si="76"/>
        <v>1</v>
      </c>
      <c r="U1258" s="139">
        <v>1258</v>
      </c>
      <c r="V1258" s="139"/>
      <c r="W1258" s="141"/>
    </row>
    <row r="1259" spans="1:23" ht="12" customHeight="1" x14ac:dyDescent="0.3">
      <c r="A1259" s="156" t="str">
        <f t="array" aca="1" ref="A1259" ca="1">IF(INDIRECT("route!D1259")&gt;0,L1259,(""))</f>
        <v/>
      </c>
      <c r="B1259" s="156" t="str">
        <f t="array" aca="1" ref="B1259" ca="1">IF(INDIRECT("route!D1259")&gt;0,H1259,(""))</f>
        <v/>
      </c>
      <c r="C1259" s="157" t="str">
        <f t="shared" ca="1" si="79"/>
        <v xml:space="preserve"> </v>
      </c>
      <c r="D1259" s="140">
        <f t="array" aca="1" ref="D1259" ca="1">INDIRECT("route!E1259")</f>
        <v>0</v>
      </c>
      <c r="E1259" s="140" t="str">
        <f t="shared" ca="1" si="70"/>
        <v/>
      </c>
      <c r="F1259" s="158">
        <f t="shared" si="80"/>
        <v>12.777777777777779</v>
      </c>
      <c r="G1259" s="162">
        <f t="shared" ca="1" si="77"/>
        <v>0</v>
      </c>
      <c r="H1259" s="160" t="e">
        <f t="shared" ca="1" si="82"/>
        <v>#NUM!</v>
      </c>
      <c r="I1259" s="158">
        <f t="shared" si="81"/>
        <v>12.222222222222221</v>
      </c>
      <c r="J1259" s="162">
        <f t="shared" ca="1" si="78"/>
        <v>0</v>
      </c>
      <c r="K1259" s="162"/>
      <c r="L1259" s="160" t="e">
        <f t="shared" ca="1" si="83"/>
        <v>#NUM!</v>
      </c>
      <c r="M1259" s="158">
        <f t="array" aca="1" ref="M1259" ca="1">INDIRECT("route!E1259")-INDIRECT("route!E1258")</f>
        <v>0</v>
      </c>
      <c r="N1259" s="157">
        <f t="array" aca="1" ref="N1259" ca="1">IF(INDIRECT("route!D1259")="START",0,IF(T1259=TRUE,N1258,INDIRECT("route!E1259")))</f>
        <v>141.80000000000001</v>
      </c>
      <c r="O1259" s="139" t="e">
        <f t="shared" ca="1" si="71"/>
        <v>#VALUE!</v>
      </c>
      <c r="P1259" s="139" t="e">
        <f t="shared" ca="1" si="72"/>
        <v>#VALUE!</v>
      </c>
      <c r="Q1259" s="161" t="e">
        <f t="shared" ca="1" si="73"/>
        <v>#VALUE!</v>
      </c>
      <c r="R1259" s="161" t="e">
        <f t="shared" ca="1" si="74"/>
        <v>#VALUE!</v>
      </c>
      <c r="S1259" s="161" t="e">
        <f t="shared" ca="1" si="75"/>
        <v>#VALUE!</v>
      </c>
      <c r="T1259" s="139" t="b">
        <f t="shared" ca="1" si="76"/>
        <v>1</v>
      </c>
      <c r="U1259" s="139">
        <v>1259</v>
      </c>
      <c r="V1259" s="139"/>
      <c r="W1259" s="141"/>
    </row>
    <row r="1260" spans="1:23" ht="12" customHeight="1" x14ac:dyDescent="0.3">
      <c r="A1260" s="156" t="str">
        <f t="array" aca="1" ref="A1260" ca="1">IF(INDIRECT("route!D1260")&gt;0,L1260,(""))</f>
        <v/>
      </c>
      <c r="B1260" s="156" t="str">
        <f t="array" aca="1" ref="B1260" ca="1">IF(INDIRECT("route!D1260")&gt;0,H1260,(""))</f>
        <v/>
      </c>
      <c r="C1260" s="157" t="str">
        <f t="shared" ca="1" si="79"/>
        <v xml:space="preserve"> </v>
      </c>
      <c r="D1260" s="140">
        <f t="array" aca="1" ref="D1260" ca="1">INDIRECT("route!E1260")</f>
        <v>0</v>
      </c>
      <c r="E1260" s="140" t="str">
        <f t="shared" ca="1" si="70"/>
        <v/>
      </c>
      <c r="F1260" s="158">
        <f t="shared" si="80"/>
        <v>12.777777777777779</v>
      </c>
      <c r="G1260" s="162">
        <f t="shared" ca="1" si="77"/>
        <v>0</v>
      </c>
      <c r="H1260" s="160" t="e">
        <f t="shared" ca="1" si="82"/>
        <v>#NUM!</v>
      </c>
      <c r="I1260" s="158">
        <f t="shared" si="81"/>
        <v>12.222222222222221</v>
      </c>
      <c r="J1260" s="162">
        <f t="shared" ca="1" si="78"/>
        <v>0</v>
      </c>
      <c r="K1260" s="162"/>
      <c r="L1260" s="160" t="e">
        <f t="shared" ca="1" si="83"/>
        <v>#NUM!</v>
      </c>
      <c r="M1260" s="158">
        <f t="array" aca="1" ref="M1260" ca="1">INDIRECT("route!E1260")-INDIRECT("route!E1259")</f>
        <v>0</v>
      </c>
      <c r="N1260" s="157">
        <f t="array" aca="1" ref="N1260" ca="1">IF(INDIRECT("route!D1260")="START",0,IF(T1260=TRUE,N1259,INDIRECT("route!E1260")))</f>
        <v>141.80000000000001</v>
      </c>
      <c r="O1260" s="139" t="e">
        <f t="shared" ca="1" si="71"/>
        <v>#VALUE!</v>
      </c>
      <c r="P1260" s="139" t="e">
        <f t="shared" ca="1" si="72"/>
        <v>#VALUE!</v>
      </c>
      <c r="Q1260" s="161" t="e">
        <f t="shared" ca="1" si="73"/>
        <v>#VALUE!</v>
      </c>
      <c r="R1260" s="161" t="e">
        <f t="shared" ca="1" si="74"/>
        <v>#VALUE!</v>
      </c>
      <c r="S1260" s="161" t="e">
        <f t="shared" ca="1" si="75"/>
        <v>#VALUE!</v>
      </c>
      <c r="T1260" s="139" t="b">
        <f t="shared" ca="1" si="76"/>
        <v>1</v>
      </c>
      <c r="U1260" s="139">
        <v>1260</v>
      </c>
      <c r="V1260" s="139"/>
      <c r="W1260" s="141"/>
    </row>
    <row r="1261" spans="1:23" ht="12" customHeight="1" x14ac:dyDescent="0.3">
      <c r="A1261" s="156" t="str">
        <f t="array" aca="1" ref="A1261" ca="1">IF(INDIRECT("route!D1261")&gt;0,L1261,(""))</f>
        <v/>
      </c>
      <c r="B1261" s="156" t="str">
        <f t="array" aca="1" ref="B1261" ca="1">IF(INDIRECT("route!D1261")&gt;0,H1261,(""))</f>
        <v/>
      </c>
      <c r="C1261" s="157" t="str">
        <f t="shared" ca="1" si="79"/>
        <v xml:space="preserve"> </v>
      </c>
      <c r="D1261" s="140">
        <f t="array" aca="1" ref="D1261" ca="1">INDIRECT("route!E1261")</f>
        <v>0</v>
      </c>
      <c r="E1261" s="140" t="str">
        <f t="shared" ca="1" si="70"/>
        <v/>
      </c>
      <c r="F1261" s="158">
        <f t="shared" si="80"/>
        <v>12.777777777777779</v>
      </c>
      <c r="G1261" s="162">
        <f t="shared" ca="1" si="77"/>
        <v>0</v>
      </c>
      <c r="H1261" s="160" t="e">
        <f t="shared" ca="1" si="82"/>
        <v>#NUM!</v>
      </c>
      <c r="I1261" s="158">
        <f t="shared" si="81"/>
        <v>12.222222222222221</v>
      </c>
      <c r="J1261" s="162">
        <f t="shared" ca="1" si="78"/>
        <v>0</v>
      </c>
      <c r="K1261" s="162"/>
      <c r="L1261" s="160" t="e">
        <f t="shared" ca="1" si="83"/>
        <v>#NUM!</v>
      </c>
      <c r="M1261" s="158">
        <f t="array" aca="1" ref="M1261" ca="1">INDIRECT("route!E1261")-INDIRECT("route!E1260")</f>
        <v>0</v>
      </c>
      <c r="N1261" s="157">
        <f t="array" aca="1" ref="N1261" ca="1">IF(INDIRECT("route!D1261")="START",0,IF(T1261=TRUE,N1260,INDIRECT("route!E1261")))</f>
        <v>141.80000000000001</v>
      </c>
      <c r="O1261" s="139" t="e">
        <f t="shared" ca="1" si="71"/>
        <v>#VALUE!</v>
      </c>
      <c r="P1261" s="139" t="e">
        <f t="shared" ca="1" si="72"/>
        <v>#VALUE!</v>
      </c>
      <c r="Q1261" s="161" t="e">
        <f t="shared" ca="1" si="73"/>
        <v>#VALUE!</v>
      </c>
      <c r="R1261" s="161" t="e">
        <f t="shared" ca="1" si="74"/>
        <v>#VALUE!</v>
      </c>
      <c r="S1261" s="161" t="e">
        <f t="shared" ca="1" si="75"/>
        <v>#VALUE!</v>
      </c>
      <c r="T1261" s="139" t="b">
        <f t="shared" ca="1" si="76"/>
        <v>1</v>
      </c>
      <c r="U1261" s="139">
        <v>1261</v>
      </c>
      <c r="V1261" s="139"/>
      <c r="W1261" s="141"/>
    </row>
    <row r="1262" spans="1:23" ht="12" customHeight="1" x14ac:dyDescent="0.3">
      <c r="A1262" s="156" t="str">
        <f t="array" aca="1" ref="A1262" ca="1">IF(INDIRECT("route!D1262")&gt;0,L1262,(""))</f>
        <v/>
      </c>
      <c r="B1262" s="156" t="str">
        <f t="array" aca="1" ref="B1262" ca="1">IF(INDIRECT("route!D1262")&gt;0,H1262,(""))</f>
        <v/>
      </c>
      <c r="C1262" s="157" t="str">
        <f t="shared" ca="1" si="79"/>
        <v xml:space="preserve"> </v>
      </c>
      <c r="D1262" s="140">
        <f t="array" aca="1" ref="D1262" ca="1">INDIRECT("route!E1262")</f>
        <v>0</v>
      </c>
      <c r="E1262" s="140" t="str">
        <f t="shared" ca="1" si="70"/>
        <v/>
      </c>
      <c r="F1262" s="158">
        <f t="shared" si="80"/>
        <v>12.777777777777779</v>
      </c>
      <c r="G1262" s="162">
        <f t="shared" ca="1" si="77"/>
        <v>0</v>
      </c>
      <c r="H1262" s="160" t="e">
        <f t="shared" ca="1" si="82"/>
        <v>#NUM!</v>
      </c>
      <c r="I1262" s="158">
        <f t="shared" si="81"/>
        <v>12.222222222222221</v>
      </c>
      <c r="J1262" s="162">
        <f t="shared" ca="1" si="78"/>
        <v>0</v>
      </c>
      <c r="K1262" s="162"/>
      <c r="L1262" s="160" t="e">
        <f t="shared" ca="1" si="83"/>
        <v>#NUM!</v>
      </c>
      <c r="M1262" s="158">
        <f t="array" aca="1" ref="M1262" ca="1">INDIRECT("route!E1262")-INDIRECT("route!E1261")</f>
        <v>0</v>
      </c>
      <c r="N1262" s="157">
        <f t="array" aca="1" ref="N1262" ca="1">IF(INDIRECT("route!D1262")="START",0,IF(T1262=TRUE,N1261,INDIRECT("route!E1262")))</f>
        <v>141.80000000000001</v>
      </c>
      <c r="O1262" s="139" t="e">
        <f t="shared" ca="1" si="71"/>
        <v>#VALUE!</v>
      </c>
      <c r="P1262" s="139" t="e">
        <f t="shared" ca="1" si="72"/>
        <v>#VALUE!</v>
      </c>
      <c r="Q1262" s="161" t="e">
        <f t="shared" ca="1" si="73"/>
        <v>#VALUE!</v>
      </c>
      <c r="R1262" s="161" t="e">
        <f t="shared" ca="1" si="74"/>
        <v>#VALUE!</v>
      </c>
      <c r="S1262" s="161" t="e">
        <f t="shared" ca="1" si="75"/>
        <v>#VALUE!</v>
      </c>
      <c r="T1262" s="139" t="b">
        <f t="shared" ca="1" si="76"/>
        <v>1</v>
      </c>
      <c r="U1262" s="139">
        <v>1262</v>
      </c>
      <c r="V1262" s="139"/>
      <c r="W1262" s="141"/>
    </row>
    <row r="1263" spans="1:23" ht="12" customHeight="1" x14ac:dyDescent="0.3">
      <c r="A1263" s="156" t="str">
        <f t="array" aca="1" ref="A1263" ca="1">IF(INDIRECT("route!D1263")&gt;0,L1263,(""))</f>
        <v/>
      </c>
      <c r="B1263" s="156" t="str">
        <f t="array" aca="1" ref="B1263" ca="1">IF(INDIRECT("route!D1263")&gt;0,H1263,(""))</f>
        <v/>
      </c>
      <c r="C1263" s="157" t="str">
        <f t="shared" ca="1" si="79"/>
        <v xml:space="preserve"> </v>
      </c>
      <c r="D1263" s="140">
        <f t="array" aca="1" ref="D1263" ca="1">INDIRECT("route!E1263")</f>
        <v>0</v>
      </c>
      <c r="E1263" s="140" t="str">
        <f t="shared" ca="1" si="70"/>
        <v/>
      </c>
      <c r="F1263" s="158">
        <f t="shared" si="80"/>
        <v>12.777777777777779</v>
      </c>
      <c r="G1263" s="162">
        <f t="shared" ca="1" si="77"/>
        <v>0</v>
      </c>
      <c r="H1263" s="160" t="e">
        <f t="shared" ca="1" si="82"/>
        <v>#NUM!</v>
      </c>
      <c r="I1263" s="158">
        <f t="shared" si="81"/>
        <v>12.222222222222221</v>
      </c>
      <c r="J1263" s="162">
        <f t="shared" ca="1" si="78"/>
        <v>0</v>
      </c>
      <c r="K1263" s="162"/>
      <c r="L1263" s="160" t="e">
        <f t="shared" ca="1" si="83"/>
        <v>#NUM!</v>
      </c>
      <c r="M1263" s="158">
        <f t="array" aca="1" ref="M1263" ca="1">INDIRECT("route!E1263")-INDIRECT("route!E1262")</f>
        <v>0</v>
      </c>
      <c r="N1263" s="157">
        <f t="array" aca="1" ref="N1263" ca="1">IF(INDIRECT("route!D1263")="START",0,IF(T1263=TRUE,N1262,INDIRECT("route!E1263")))</f>
        <v>141.80000000000001</v>
      </c>
      <c r="O1263" s="139" t="e">
        <f t="shared" ca="1" si="71"/>
        <v>#VALUE!</v>
      </c>
      <c r="P1263" s="139" t="e">
        <f t="shared" ca="1" si="72"/>
        <v>#VALUE!</v>
      </c>
      <c r="Q1263" s="161" t="e">
        <f t="shared" ca="1" si="73"/>
        <v>#VALUE!</v>
      </c>
      <c r="R1263" s="161" t="e">
        <f t="shared" ca="1" si="74"/>
        <v>#VALUE!</v>
      </c>
      <c r="S1263" s="161" t="e">
        <f t="shared" ca="1" si="75"/>
        <v>#VALUE!</v>
      </c>
      <c r="T1263" s="139" t="b">
        <f t="shared" ca="1" si="76"/>
        <v>1</v>
      </c>
      <c r="U1263" s="139">
        <v>1263</v>
      </c>
      <c r="V1263" s="139"/>
      <c r="W1263" s="141"/>
    </row>
    <row r="1264" spans="1:23" ht="12" customHeight="1" x14ac:dyDescent="0.3">
      <c r="A1264" s="156" t="str">
        <f t="array" aca="1" ref="A1264" ca="1">IF(INDIRECT("route!D1264")&gt;0,L1264,(""))</f>
        <v/>
      </c>
      <c r="B1264" s="156" t="str">
        <f t="array" aca="1" ref="B1264" ca="1">IF(INDIRECT("route!D1264")&gt;0,H1264,(""))</f>
        <v/>
      </c>
      <c r="C1264" s="157" t="str">
        <f t="shared" ca="1" si="79"/>
        <v xml:space="preserve"> </v>
      </c>
      <c r="D1264" s="140">
        <f t="array" aca="1" ref="D1264" ca="1">INDIRECT("route!E1264")</f>
        <v>0</v>
      </c>
      <c r="E1264" s="140" t="str">
        <f t="shared" ca="1" si="70"/>
        <v/>
      </c>
      <c r="F1264" s="158">
        <f t="shared" si="80"/>
        <v>12.777777777777779</v>
      </c>
      <c r="G1264" s="162">
        <f t="shared" ca="1" si="77"/>
        <v>0</v>
      </c>
      <c r="H1264" s="160" t="e">
        <f t="shared" ca="1" si="82"/>
        <v>#NUM!</v>
      </c>
      <c r="I1264" s="158">
        <f t="shared" si="81"/>
        <v>12.222222222222221</v>
      </c>
      <c r="J1264" s="162">
        <f t="shared" ca="1" si="78"/>
        <v>0</v>
      </c>
      <c r="K1264" s="162"/>
      <c r="L1264" s="160" t="e">
        <f t="shared" ca="1" si="83"/>
        <v>#NUM!</v>
      </c>
      <c r="M1264" s="158">
        <f t="array" aca="1" ref="M1264" ca="1">INDIRECT("route!E1264")-INDIRECT("route!E1263")</f>
        <v>0</v>
      </c>
      <c r="N1264" s="157">
        <f t="array" aca="1" ref="N1264" ca="1">IF(INDIRECT("route!D1264")="START",0,IF(T1264=TRUE,N1263,INDIRECT("route!E1264")))</f>
        <v>141.80000000000001</v>
      </c>
      <c r="O1264" s="139" t="e">
        <f t="shared" ca="1" si="71"/>
        <v>#VALUE!</v>
      </c>
      <c r="P1264" s="139" t="e">
        <f t="shared" ca="1" si="72"/>
        <v>#VALUE!</v>
      </c>
      <c r="Q1264" s="161" t="e">
        <f t="shared" ca="1" si="73"/>
        <v>#VALUE!</v>
      </c>
      <c r="R1264" s="161" t="e">
        <f t="shared" ca="1" si="74"/>
        <v>#VALUE!</v>
      </c>
      <c r="S1264" s="161" t="e">
        <f t="shared" ca="1" si="75"/>
        <v>#VALUE!</v>
      </c>
      <c r="T1264" s="139" t="b">
        <f t="shared" ca="1" si="76"/>
        <v>1</v>
      </c>
      <c r="U1264" s="139">
        <v>1264</v>
      </c>
      <c r="V1264" s="139"/>
      <c r="W1264" s="141"/>
    </row>
    <row r="1265" spans="1:23" ht="12" customHeight="1" x14ac:dyDescent="0.3">
      <c r="A1265" s="156" t="str">
        <f t="array" aca="1" ref="A1265" ca="1">IF(INDIRECT("route!D1265")&gt;0,L1265,(""))</f>
        <v/>
      </c>
      <c r="B1265" s="156" t="str">
        <f t="array" aca="1" ref="B1265" ca="1">IF(INDIRECT("route!D1265")&gt;0,H1265,(""))</f>
        <v/>
      </c>
      <c r="C1265" s="157" t="str">
        <f t="shared" ca="1" si="79"/>
        <v xml:space="preserve"> </v>
      </c>
      <c r="D1265" s="140">
        <f t="array" aca="1" ref="D1265" ca="1">INDIRECT("route!E1265")</f>
        <v>0</v>
      </c>
      <c r="E1265" s="140" t="str">
        <f t="shared" ca="1" si="70"/>
        <v/>
      </c>
      <c r="F1265" s="158">
        <f t="shared" si="80"/>
        <v>12.777777777777779</v>
      </c>
      <c r="G1265" s="162">
        <f t="shared" ca="1" si="77"/>
        <v>0</v>
      </c>
      <c r="H1265" s="160" t="e">
        <f t="shared" ca="1" si="82"/>
        <v>#NUM!</v>
      </c>
      <c r="I1265" s="158">
        <f t="shared" si="81"/>
        <v>12.222222222222221</v>
      </c>
      <c r="J1265" s="162">
        <f t="shared" ca="1" si="78"/>
        <v>0</v>
      </c>
      <c r="K1265" s="162"/>
      <c r="L1265" s="160" t="e">
        <f t="shared" ca="1" si="83"/>
        <v>#NUM!</v>
      </c>
      <c r="M1265" s="158">
        <f t="array" aca="1" ref="M1265" ca="1">INDIRECT("route!E1265")-INDIRECT("route!E1264")</f>
        <v>0</v>
      </c>
      <c r="N1265" s="157">
        <f t="array" aca="1" ref="N1265" ca="1">IF(INDIRECT("route!D1265")="START",0,IF(T1265=TRUE,N1264,INDIRECT("route!E1265")))</f>
        <v>141.80000000000001</v>
      </c>
      <c r="O1265" s="139" t="e">
        <f t="shared" ca="1" si="71"/>
        <v>#VALUE!</v>
      </c>
      <c r="P1265" s="139" t="e">
        <f t="shared" ca="1" si="72"/>
        <v>#VALUE!</v>
      </c>
      <c r="Q1265" s="161" t="e">
        <f t="shared" ca="1" si="73"/>
        <v>#VALUE!</v>
      </c>
      <c r="R1265" s="161" t="e">
        <f t="shared" ca="1" si="74"/>
        <v>#VALUE!</v>
      </c>
      <c r="S1265" s="161" t="e">
        <f t="shared" ca="1" si="75"/>
        <v>#VALUE!</v>
      </c>
      <c r="T1265" s="139" t="b">
        <f t="shared" ca="1" si="76"/>
        <v>1</v>
      </c>
      <c r="U1265" s="139">
        <v>1265</v>
      </c>
      <c r="V1265" s="139"/>
      <c r="W1265" s="141"/>
    </row>
    <row r="1266" spans="1:23" ht="12" customHeight="1" x14ac:dyDescent="0.3">
      <c r="A1266" s="156" t="str">
        <f t="array" aca="1" ref="A1266" ca="1">IF(INDIRECT("route!D1266")&gt;0,L1266,(""))</f>
        <v/>
      </c>
      <c r="B1266" s="156" t="str">
        <f t="array" aca="1" ref="B1266" ca="1">IF(INDIRECT("route!D1266")&gt;0,H1266,(""))</f>
        <v/>
      </c>
      <c r="C1266" s="157" t="str">
        <f t="shared" ca="1" si="79"/>
        <v xml:space="preserve"> </v>
      </c>
      <c r="D1266" s="140">
        <f t="array" aca="1" ref="D1266" ca="1">INDIRECT("route!E1266")</f>
        <v>0</v>
      </c>
      <c r="E1266" s="140" t="str">
        <f t="shared" ca="1" si="70"/>
        <v/>
      </c>
      <c r="F1266" s="158">
        <f t="shared" si="80"/>
        <v>12.777777777777779</v>
      </c>
      <c r="G1266" s="162">
        <f t="shared" ca="1" si="77"/>
        <v>0</v>
      </c>
      <c r="H1266" s="160" t="e">
        <f t="shared" ca="1" si="82"/>
        <v>#NUM!</v>
      </c>
      <c r="I1266" s="158">
        <f t="shared" si="81"/>
        <v>12.222222222222221</v>
      </c>
      <c r="J1266" s="162">
        <f t="shared" ca="1" si="78"/>
        <v>0</v>
      </c>
      <c r="K1266" s="162"/>
      <c r="L1266" s="160" t="e">
        <f t="shared" ca="1" si="83"/>
        <v>#NUM!</v>
      </c>
      <c r="M1266" s="158">
        <f t="array" aca="1" ref="M1266" ca="1">INDIRECT("route!E1266")-INDIRECT("route!E1265")</f>
        <v>0</v>
      </c>
      <c r="N1266" s="157">
        <f t="array" aca="1" ref="N1266" ca="1">IF(INDIRECT("route!D1266")="START",0,IF(T1266=TRUE,N1265,INDIRECT("route!E1266")))</f>
        <v>141.80000000000001</v>
      </c>
      <c r="O1266" s="139" t="e">
        <f t="shared" ca="1" si="71"/>
        <v>#VALUE!</v>
      </c>
      <c r="P1266" s="139" t="e">
        <f t="shared" ca="1" si="72"/>
        <v>#VALUE!</v>
      </c>
      <c r="Q1266" s="161" t="e">
        <f t="shared" ca="1" si="73"/>
        <v>#VALUE!</v>
      </c>
      <c r="R1266" s="161" t="e">
        <f t="shared" ca="1" si="74"/>
        <v>#VALUE!</v>
      </c>
      <c r="S1266" s="161" t="e">
        <f t="shared" ca="1" si="75"/>
        <v>#VALUE!</v>
      </c>
      <c r="T1266" s="139" t="b">
        <f t="shared" ca="1" si="76"/>
        <v>1</v>
      </c>
      <c r="U1266" s="139">
        <v>1266</v>
      </c>
      <c r="V1266" s="139"/>
      <c r="W1266" s="141"/>
    </row>
    <row r="1267" spans="1:23" ht="12" customHeight="1" x14ac:dyDescent="0.3">
      <c r="A1267" s="156" t="str">
        <f t="array" aca="1" ref="A1267" ca="1">IF(INDIRECT("route!D1267")&gt;0,L1267,(""))</f>
        <v/>
      </c>
      <c r="B1267" s="156" t="str">
        <f t="array" aca="1" ref="B1267" ca="1">IF(INDIRECT("route!D1267")&gt;0,H1267,(""))</f>
        <v/>
      </c>
      <c r="C1267" s="157" t="str">
        <f t="shared" ca="1" si="79"/>
        <v xml:space="preserve"> </v>
      </c>
      <c r="D1267" s="140">
        <f t="array" aca="1" ref="D1267" ca="1">INDIRECT("route!E1267")</f>
        <v>0</v>
      </c>
      <c r="E1267" s="140" t="str">
        <f t="shared" ca="1" si="70"/>
        <v/>
      </c>
      <c r="F1267" s="158">
        <f t="shared" si="80"/>
        <v>12.777777777777779</v>
      </c>
      <c r="G1267" s="162">
        <f t="shared" ca="1" si="77"/>
        <v>0</v>
      </c>
      <c r="H1267" s="160" t="e">
        <f t="shared" ca="1" si="82"/>
        <v>#NUM!</v>
      </c>
      <c r="I1267" s="158">
        <f t="shared" si="81"/>
        <v>12.222222222222221</v>
      </c>
      <c r="J1267" s="162">
        <f t="shared" ca="1" si="78"/>
        <v>0</v>
      </c>
      <c r="K1267" s="162"/>
      <c r="L1267" s="160" t="e">
        <f t="shared" ca="1" si="83"/>
        <v>#NUM!</v>
      </c>
      <c r="M1267" s="158">
        <f t="array" aca="1" ref="M1267" ca="1">INDIRECT("route!E1267")-INDIRECT("route!E1266")</f>
        <v>0</v>
      </c>
      <c r="N1267" s="157">
        <f t="array" aca="1" ref="N1267" ca="1">IF(INDIRECT("route!D1267")="START",0,IF(T1267=TRUE,N1266,INDIRECT("route!E1267")))</f>
        <v>141.80000000000001</v>
      </c>
      <c r="O1267" s="139" t="e">
        <f t="shared" ca="1" si="71"/>
        <v>#VALUE!</v>
      </c>
      <c r="P1267" s="139" t="e">
        <f t="shared" ca="1" si="72"/>
        <v>#VALUE!</v>
      </c>
      <c r="Q1267" s="161" t="e">
        <f t="shared" ca="1" si="73"/>
        <v>#VALUE!</v>
      </c>
      <c r="R1267" s="161" t="e">
        <f t="shared" ca="1" si="74"/>
        <v>#VALUE!</v>
      </c>
      <c r="S1267" s="161" t="e">
        <f t="shared" ca="1" si="75"/>
        <v>#VALUE!</v>
      </c>
      <c r="T1267" s="139" t="b">
        <f t="shared" ca="1" si="76"/>
        <v>1</v>
      </c>
      <c r="U1267" s="139">
        <v>1267</v>
      </c>
      <c r="V1267" s="139"/>
      <c r="W1267" s="141"/>
    </row>
    <row r="1268" spans="1:23" ht="12" customHeight="1" x14ac:dyDescent="0.3">
      <c r="A1268" s="156" t="str">
        <f t="array" aca="1" ref="A1268" ca="1">IF(INDIRECT("route!D1268")&gt;0,L1268,(""))</f>
        <v/>
      </c>
      <c r="B1268" s="156" t="str">
        <f t="array" aca="1" ref="B1268" ca="1">IF(INDIRECT("route!D1268")&gt;0,H1268,(""))</f>
        <v/>
      </c>
      <c r="C1268" s="157" t="str">
        <f t="shared" ca="1" si="79"/>
        <v xml:space="preserve"> </v>
      </c>
      <c r="D1268" s="140">
        <f t="array" aca="1" ref="D1268" ca="1">INDIRECT("route!E1268")</f>
        <v>0</v>
      </c>
      <c r="E1268" s="140" t="str">
        <f t="shared" ca="1" si="70"/>
        <v/>
      </c>
      <c r="F1268" s="158">
        <f t="shared" si="80"/>
        <v>12.777777777777779</v>
      </c>
      <c r="G1268" s="162">
        <f t="shared" ca="1" si="77"/>
        <v>0</v>
      </c>
      <c r="H1268" s="160" t="e">
        <f t="shared" ca="1" si="82"/>
        <v>#NUM!</v>
      </c>
      <c r="I1268" s="158">
        <f t="shared" si="81"/>
        <v>12.222222222222221</v>
      </c>
      <c r="J1268" s="162">
        <f t="shared" ca="1" si="78"/>
        <v>0</v>
      </c>
      <c r="K1268" s="162"/>
      <c r="L1268" s="160" t="e">
        <f t="shared" ca="1" si="83"/>
        <v>#NUM!</v>
      </c>
      <c r="M1268" s="158">
        <f t="array" aca="1" ref="M1268" ca="1">INDIRECT("route!E1268")-INDIRECT("route!E1267")</f>
        <v>0</v>
      </c>
      <c r="N1268" s="157">
        <f t="array" aca="1" ref="N1268" ca="1">IF(INDIRECT("route!D1268")="START",0,IF(T1268=TRUE,N1267,INDIRECT("route!E1268")))</f>
        <v>141.80000000000001</v>
      </c>
      <c r="O1268" s="139" t="e">
        <f t="shared" ca="1" si="71"/>
        <v>#VALUE!</v>
      </c>
      <c r="P1268" s="139" t="e">
        <f t="shared" ca="1" si="72"/>
        <v>#VALUE!</v>
      </c>
      <c r="Q1268" s="161" t="e">
        <f t="shared" ca="1" si="73"/>
        <v>#VALUE!</v>
      </c>
      <c r="R1268" s="161" t="e">
        <f t="shared" ca="1" si="74"/>
        <v>#VALUE!</v>
      </c>
      <c r="S1268" s="161" t="e">
        <f t="shared" ca="1" si="75"/>
        <v>#VALUE!</v>
      </c>
      <c r="T1268" s="139" t="b">
        <f t="shared" ca="1" si="76"/>
        <v>1</v>
      </c>
      <c r="U1268" s="139">
        <v>1268</v>
      </c>
      <c r="V1268" s="139"/>
      <c r="W1268" s="141"/>
    </row>
    <row r="1269" spans="1:23" ht="12" customHeight="1" x14ac:dyDescent="0.3">
      <c r="A1269" s="156" t="str">
        <f t="array" aca="1" ref="A1269" ca="1">IF(INDIRECT("route!D1269")&gt;0,L1269,(""))</f>
        <v/>
      </c>
      <c r="B1269" s="156" t="str">
        <f t="array" aca="1" ref="B1269" ca="1">IF(INDIRECT("route!D1269")&gt;0,H1269,(""))</f>
        <v/>
      </c>
      <c r="C1269" s="157" t="str">
        <f t="shared" ca="1" si="79"/>
        <v xml:space="preserve"> </v>
      </c>
      <c r="D1269" s="140">
        <f t="array" aca="1" ref="D1269" ca="1">INDIRECT("route!E1269")</f>
        <v>0</v>
      </c>
      <c r="E1269" s="140" t="str">
        <f t="shared" ca="1" si="70"/>
        <v/>
      </c>
      <c r="F1269" s="158">
        <f t="shared" si="80"/>
        <v>12.777777777777779</v>
      </c>
      <c r="G1269" s="162">
        <f t="shared" ca="1" si="77"/>
        <v>0</v>
      </c>
      <c r="H1269" s="160" t="e">
        <f t="shared" ca="1" si="82"/>
        <v>#NUM!</v>
      </c>
      <c r="I1269" s="158">
        <f t="shared" si="81"/>
        <v>12.222222222222221</v>
      </c>
      <c r="J1269" s="162">
        <f t="shared" ca="1" si="78"/>
        <v>0</v>
      </c>
      <c r="K1269" s="162"/>
      <c r="L1269" s="160" t="e">
        <f t="shared" ca="1" si="83"/>
        <v>#NUM!</v>
      </c>
      <c r="M1269" s="158">
        <f t="array" aca="1" ref="M1269" ca="1">INDIRECT("route!E1269")-INDIRECT("route!E1268")</f>
        <v>0</v>
      </c>
      <c r="N1269" s="157">
        <f t="array" aca="1" ref="N1269" ca="1">IF(INDIRECT("route!D1269")="START",0,IF(T1269=TRUE,N1268,INDIRECT("route!E1269")))</f>
        <v>141.80000000000001</v>
      </c>
      <c r="O1269" s="139" t="e">
        <f t="shared" ca="1" si="71"/>
        <v>#VALUE!</v>
      </c>
      <c r="P1269" s="139" t="e">
        <f t="shared" ca="1" si="72"/>
        <v>#VALUE!</v>
      </c>
      <c r="Q1269" s="161" t="e">
        <f t="shared" ca="1" si="73"/>
        <v>#VALUE!</v>
      </c>
      <c r="R1269" s="161" t="e">
        <f t="shared" ca="1" si="74"/>
        <v>#VALUE!</v>
      </c>
      <c r="S1269" s="161" t="e">
        <f t="shared" ca="1" si="75"/>
        <v>#VALUE!</v>
      </c>
      <c r="T1269" s="139" t="b">
        <f t="shared" ca="1" si="76"/>
        <v>1</v>
      </c>
      <c r="U1269" s="139">
        <v>1269</v>
      </c>
      <c r="V1269" s="139"/>
      <c r="W1269" s="141"/>
    </row>
    <row r="1270" spans="1:23" ht="12" customHeight="1" x14ac:dyDescent="0.3">
      <c r="A1270" s="156" t="str">
        <f t="array" aca="1" ref="A1270" ca="1">IF(INDIRECT("route!D1270")&gt;0,L1270,(""))</f>
        <v/>
      </c>
      <c r="B1270" s="156" t="str">
        <f t="array" aca="1" ref="B1270" ca="1">IF(INDIRECT("route!D1270")&gt;0,H1270,(""))</f>
        <v/>
      </c>
      <c r="C1270" s="157" t="str">
        <f t="shared" ca="1" si="79"/>
        <v xml:space="preserve"> </v>
      </c>
      <c r="D1270" s="140">
        <f t="array" aca="1" ref="D1270" ca="1">INDIRECT("route!E1270")</f>
        <v>0</v>
      </c>
      <c r="E1270" s="140" t="str">
        <f t="shared" ca="1" si="70"/>
        <v/>
      </c>
      <c r="F1270" s="158">
        <f t="shared" si="80"/>
        <v>12.777777777777779</v>
      </c>
      <c r="G1270" s="162">
        <f t="shared" ca="1" si="77"/>
        <v>0</v>
      </c>
      <c r="H1270" s="160" t="e">
        <f t="shared" ca="1" si="82"/>
        <v>#NUM!</v>
      </c>
      <c r="I1270" s="158">
        <f t="shared" si="81"/>
        <v>12.222222222222221</v>
      </c>
      <c r="J1270" s="162">
        <f t="shared" ca="1" si="78"/>
        <v>0</v>
      </c>
      <c r="K1270" s="162"/>
      <c r="L1270" s="160" t="e">
        <f t="shared" ca="1" si="83"/>
        <v>#NUM!</v>
      </c>
      <c r="M1270" s="158">
        <f t="array" aca="1" ref="M1270" ca="1">INDIRECT("route!E1270")-INDIRECT("route!E1269")</f>
        <v>0</v>
      </c>
      <c r="N1270" s="157">
        <f t="array" aca="1" ref="N1270" ca="1">IF(INDIRECT("route!D1270")="START",0,IF(T1270=TRUE,N1269,INDIRECT("route!E1270")))</f>
        <v>141.80000000000001</v>
      </c>
      <c r="O1270" s="139" t="e">
        <f t="shared" ca="1" si="71"/>
        <v>#VALUE!</v>
      </c>
      <c r="P1270" s="139" t="e">
        <f t="shared" ca="1" si="72"/>
        <v>#VALUE!</v>
      </c>
      <c r="Q1270" s="161" t="e">
        <f t="shared" ca="1" si="73"/>
        <v>#VALUE!</v>
      </c>
      <c r="R1270" s="161" t="e">
        <f t="shared" ca="1" si="74"/>
        <v>#VALUE!</v>
      </c>
      <c r="S1270" s="161" t="e">
        <f t="shared" ca="1" si="75"/>
        <v>#VALUE!</v>
      </c>
      <c r="T1270" s="139" t="b">
        <f t="shared" ca="1" si="76"/>
        <v>1</v>
      </c>
      <c r="U1270" s="139">
        <v>1270</v>
      </c>
      <c r="V1270" s="139"/>
      <c r="W1270" s="141"/>
    </row>
    <row r="1271" spans="1:23" ht="12" customHeight="1" x14ac:dyDescent="0.3">
      <c r="A1271" s="156" t="str">
        <f t="array" aca="1" ref="A1271" ca="1">IF(INDIRECT("route!D1271")&gt;0,L1271,(""))</f>
        <v/>
      </c>
      <c r="B1271" s="156" t="str">
        <f t="array" aca="1" ref="B1271" ca="1">IF(INDIRECT("route!D1271")&gt;0,H1271,(""))</f>
        <v/>
      </c>
      <c r="C1271" s="157" t="str">
        <f t="shared" ca="1" si="79"/>
        <v xml:space="preserve"> </v>
      </c>
      <c r="D1271" s="140">
        <f t="array" aca="1" ref="D1271" ca="1">INDIRECT("route!E1271")</f>
        <v>0</v>
      </c>
      <c r="E1271" s="140" t="str">
        <f t="shared" ca="1" si="70"/>
        <v/>
      </c>
      <c r="F1271" s="158">
        <f t="shared" si="80"/>
        <v>12.777777777777779</v>
      </c>
      <c r="G1271" s="162">
        <f t="shared" ca="1" si="77"/>
        <v>0</v>
      </c>
      <c r="H1271" s="160" t="e">
        <f t="shared" ca="1" si="82"/>
        <v>#NUM!</v>
      </c>
      <c r="I1271" s="158">
        <f t="shared" si="81"/>
        <v>12.222222222222221</v>
      </c>
      <c r="J1271" s="162">
        <f t="shared" ca="1" si="78"/>
        <v>0</v>
      </c>
      <c r="K1271" s="162"/>
      <c r="L1271" s="160" t="e">
        <f t="shared" ca="1" si="83"/>
        <v>#NUM!</v>
      </c>
      <c r="M1271" s="158">
        <f t="array" aca="1" ref="M1271" ca="1">INDIRECT("route!E1271")-INDIRECT("route!E1270")</f>
        <v>0</v>
      </c>
      <c r="N1271" s="157">
        <f t="array" aca="1" ref="N1271" ca="1">IF(INDIRECT("route!D1271")="START",0,IF(T1271=TRUE,N1270,INDIRECT("route!E1271")))</f>
        <v>141.80000000000001</v>
      </c>
      <c r="O1271" s="139" t="e">
        <f t="shared" ca="1" si="71"/>
        <v>#VALUE!</v>
      </c>
      <c r="P1271" s="139" t="e">
        <f t="shared" ca="1" si="72"/>
        <v>#VALUE!</v>
      </c>
      <c r="Q1271" s="161" t="e">
        <f t="shared" ca="1" si="73"/>
        <v>#VALUE!</v>
      </c>
      <c r="R1271" s="161" t="e">
        <f t="shared" ca="1" si="74"/>
        <v>#VALUE!</v>
      </c>
      <c r="S1271" s="161" t="e">
        <f t="shared" ca="1" si="75"/>
        <v>#VALUE!</v>
      </c>
      <c r="T1271" s="139" t="b">
        <f t="shared" ca="1" si="76"/>
        <v>1</v>
      </c>
      <c r="U1271" s="139">
        <v>1271</v>
      </c>
      <c r="V1271" s="139"/>
      <c r="W1271" s="141"/>
    </row>
    <row r="1272" spans="1:23" ht="12" customHeight="1" x14ac:dyDescent="0.3">
      <c r="A1272" s="156" t="str">
        <f t="array" aca="1" ref="A1272" ca="1">IF(INDIRECT("route!D1272")&gt;0,L1272,(""))</f>
        <v/>
      </c>
      <c r="B1272" s="156" t="str">
        <f t="array" aca="1" ref="B1272" ca="1">IF(INDIRECT("route!D1272")&gt;0,H1272,(""))</f>
        <v/>
      </c>
      <c r="C1272" s="157" t="str">
        <f t="shared" ca="1" si="79"/>
        <v xml:space="preserve"> </v>
      </c>
      <c r="D1272" s="140">
        <f t="array" aca="1" ref="D1272" ca="1">INDIRECT("route!E1272")</f>
        <v>0</v>
      </c>
      <c r="E1272" s="140" t="str">
        <f t="shared" ca="1" si="70"/>
        <v/>
      </c>
      <c r="F1272" s="158">
        <f t="shared" si="80"/>
        <v>12.777777777777779</v>
      </c>
      <c r="G1272" s="162">
        <f t="shared" ca="1" si="77"/>
        <v>0</v>
      </c>
      <c r="H1272" s="160" t="e">
        <f t="shared" ca="1" si="82"/>
        <v>#NUM!</v>
      </c>
      <c r="I1272" s="158">
        <f t="shared" si="81"/>
        <v>12.222222222222221</v>
      </c>
      <c r="J1272" s="162">
        <f t="shared" ca="1" si="78"/>
        <v>0</v>
      </c>
      <c r="K1272" s="162"/>
      <c r="L1272" s="160" t="e">
        <f t="shared" ca="1" si="83"/>
        <v>#NUM!</v>
      </c>
      <c r="M1272" s="158">
        <f t="array" aca="1" ref="M1272" ca="1">INDIRECT("route!E1272")-INDIRECT("route!E1271")</f>
        <v>0</v>
      </c>
      <c r="N1272" s="157">
        <f t="array" aca="1" ref="N1272" ca="1">IF(INDIRECT("route!D1272")="START",0,IF(T1272=TRUE,N1271,INDIRECT("route!E1272")))</f>
        <v>141.80000000000001</v>
      </c>
      <c r="O1272" s="139" t="e">
        <f t="shared" ca="1" si="71"/>
        <v>#VALUE!</v>
      </c>
      <c r="P1272" s="139" t="e">
        <f t="shared" ca="1" si="72"/>
        <v>#VALUE!</v>
      </c>
      <c r="Q1272" s="161" t="e">
        <f t="shared" ca="1" si="73"/>
        <v>#VALUE!</v>
      </c>
      <c r="R1272" s="161" t="e">
        <f t="shared" ca="1" si="74"/>
        <v>#VALUE!</v>
      </c>
      <c r="S1272" s="161" t="e">
        <f t="shared" ca="1" si="75"/>
        <v>#VALUE!</v>
      </c>
      <c r="T1272" s="139" t="b">
        <f t="shared" ca="1" si="76"/>
        <v>1</v>
      </c>
      <c r="U1272" s="139">
        <v>1272</v>
      </c>
      <c r="V1272" s="139"/>
      <c r="W1272" s="141"/>
    </row>
    <row r="1273" spans="1:23" ht="12" customHeight="1" x14ac:dyDescent="0.3">
      <c r="A1273" s="156" t="str">
        <f t="array" aca="1" ref="A1273" ca="1">IF(INDIRECT("route!D1273")&gt;0,L1273,(""))</f>
        <v/>
      </c>
      <c r="B1273" s="156" t="str">
        <f t="array" aca="1" ref="B1273" ca="1">IF(INDIRECT("route!D1273")&gt;0,H1273,(""))</f>
        <v/>
      </c>
      <c r="C1273" s="157" t="str">
        <f t="shared" ca="1" si="79"/>
        <v xml:space="preserve"> </v>
      </c>
      <c r="D1273" s="140">
        <f t="array" aca="1" ref="D1273" ca="1">INDIRECT("route!E1273")</f>
        <v>0</v>
      </c>
      <c r="E1273" s="140" t="str">
        <f t="shared" ca="1" si="70"/>
        <v/>
      </c>
      <c r="F1273" s="158">
        <f t="shared" si="80"/>
        <v>12.777777777777779</v>
      </c>
      <c r="G1273" s="162">
        <f t="shared" ca="1" si="77"/>
        <v>0</v>
      </c>
      <c r="H1273" s="160" t="e">
        <f t="shared" ca="1" si="82"/>
        <v>#NUM!</v>
      </c>
      <c r="I1273" s="158">
        <f t="shared" si="81"/>
        <v>12.222222222222221</v>
      </c>
      <c r="J1273" s="162">
        <f t="shared" ca="1" si="78"/>
        <v>0</v>
      </c>
      <c r="K1273" s="162"/>
      <c r="L1273" s="160" t="e">
        <f t="shared" ca="1" si="83"/>
        <v>#NUM!</v>
      </c>
      <c r="M1273" s="158">
        <f t="array" aca="1" ref="M1273" ca="1">INDIRECT("route!E1273")-INDIRECT("route!E1272")</f>
        <v>0</v>
      </c>
      <c r="N1273" s="157">
        <f t="array" aca="1" ref="N1273" ca="1">IF(INDIRECT("route!D1273")="START",0,IF(T1273=TRUE,N1272,INDIRECT("route!E1273")))</f>
        <v>141.80000000000001</v>
      </c>
      <c r="O1273" s="139" t="e">
        <f t="shared" ca="1" si="71"/>
        <v>#VALUE!</v>
      </c>
      <c r="P1273" s="139" t="e">
        <f t="shared" ca="1" si="72"/>
        <v>#VALUE!</v>
      </c>
      <c r="Q1273" s="161" t="e">
        <f t="shared" ca="1" si="73"/>
        <v>#VALUE!</v>
      </c>
      <c r="R1273" s="161" t="e">
        <f t="shared" ca="1" si="74"/>
        <v>#VALUE!</v>
      </c>
      <c r="S1273" s="161" t="e">
        <f t="shared" ca="1" si="75"/>
        <v>#VALUE!</v>
      </c>
      <c r="T1273" s="139" t="b">
        <f t="shared" ca="1" si="76"/>
        <v>1</v>
      </c>
      <c r="U1273" s="139">
        <v>1273</v>
      </c>
      <c r="V1273" s="139"/>
      <c r="W1273" s="141"/>
    </row>
    <row r="1274" spans="1:23" ht="12" customHeight="1" x14ac:dyDescent="0.3">
      <c r="A1274" s="156" t="str">
        <f t="array" aca="1" ref="A1274" ca="1">IF(INDIRECT("route!D1274")&gt;0,L1274,(""))</f>
        <v/>
      </c>
      <c r="B1274" s="156" t="str">
        <f t="array" aca="1" ref="B1274" ca="1">IF(INDIRECT("route!D1274")&gt;0,H1274,(""))</f>
        <v/>
      </c>
      <c r="C1274" s="157" t="str">
        <f t="shared" ca="1" si="79"/>
        <v xml:space="preserve"> </v>
      </c>
      <c r="D1274" s="140">
        <f t="array" aca="1" ref="D1274" ca="1">INDIRECT("route!E1274")</f>
        <v>0</v>
      </c>
      <c r="E1274" s="140" t="str">
        <f t="shared" ca="1" si="70"/>
        <v/>
      </c>
      <c r="F1274" s="158">
        <f t="shared" si="80"/>
        <v>12.777777777777779</v>
      </c>
      <c r="G1274" s="162">
        <f t="shared" ca="1" si="77"/>
        <v>0</v>
      </c>
      <c r="H1274" s="160" t="e">
        <f t="shared" ca="1" si="82"/>
        <v>#NUM!</v>
      </c>
      <c r="I1274" s="158">
        <f t="shared" si="81"/>
        <v>12.222222222222221</v>
      </c>
      <c r="J1274" s="162">
        <f t="shared" ca="1" si="78"/>
        <v>0</v>
      </c>
      <c r="K1274" s="162"/>
      <c r="L1274" s="160" t="e">
        <f t="shared" ca="1" si="83"/>
        <v>#NUM!</v>
      </c>
      <c r="M1274" s="158">
        <f t="array" aca="1" ref="M1274" ca="1">INDIRECT("route!E1274")-INDIRECT("route!E1273")</f>
        <v>0</v>
      </c>
      <c r="N1274" s="157">
        <f t="array" aca="1" ref="N1274" ca="1">IF(INDIRECT("route!D1274")="START",0,IF(T1274=TRUE,N1273,INDIRECT("route!E1274")))</f>
        <v>141.80000000000001</v>
      </c>
      <c r="O1274" s="139" t="e">
        <f t="shared" ca="1" si="71"/>
        <v>#VALUE!</v>
      </c>
      <c r="P1274" s="139" t="e">
        <f t="shared" ca="1" si="72"/>
        <v>#VALUE!</v>
      </c>
      <c r="Q1274" s="161" t="e">
        <f t="shared" ca="1" si="73"/>
        <v>#VALUE!</v>
      </c>
      <c r="R1274" s="161" t="e">
        <f t="shared" ca="1" si="74"/>
        <v>#VALUE!</v>
      </c>
      <c r="S1274" s="161" t="e">
        <f t="shared" ca="1" si="75"/>
        <v>#VALUE!</v>
      </c>
      <c r="T1274" s="139" t="b">
        <f t="shared" ca="1" si="76"/>
        <v>1</v>
      </c>
      <c r="U1274" s="139">
        <v>1274</v>
      </c>
      <c r="V1274" s="139"/>
      <c r="W1274" s="141"/>
    </row>
    <row r="1275" spans="1:23" ht="12" customHeight="1" x14ac:dyDescent="0.3">
      <c r="A1275" s="156" t="str">
        <f t="array" aca="1" ref="A1275" ca="1">IF(INDIRECT("route!D1275")&gt;0,L1275,(""))</f>
        <v/>
      </c>
      <c r="B1275" s="156" t="str">
        <f t="array" aca="1" ref="B1275" ca="1">IF(INDIRECT("route!D1275")&gt;0,H1275,(""))</f>
        <v/>
      </c>
      <c r="C1275" s="157" t="str">
        <f t="shared" ca="1" si="79"/>
        <v xml:space="preserve"> </v>
      </c>
      <c r="D1275" s="140">
        <f t="array" aca="1" ref="D1275" ca="1">INDIRECT("route!E1275")</f>
        <v>0</v>
      </c>
      <c r="E1275" s="140" t="str">
        <f t="shared" ca="1" si="70"/>
        <v/>
      </c>
      <c r="F1275" s="158">
        <f t="shared" si="80"/>
        <v>12.777777777777779</v>
      </c>
      <c r="G1275" s="162">
        <f t="shared" ca="1" si="77"/>
        <v>0</v>
      </c>
      <c r="H1275" s="160" t="e">
        <f t="shared" ca="1" si="82"/>
        <v>#NUM!</v>
      </c>
      <c r="I1275" s="158">
        <f t="shared" si="81"/>
        <v>12.222222222222221</v>
      </c>
      <c r="J1275" s="162">
        <f t="shared" ca="1" si="78"/>
        <v>0</v>
      </c>
      <c r="K1275" s="162"/>
      <c r="L1275" s="160" t="e">
        <f t="shared" ca="1" si="83"/>
        <v>#NUM!</v>
      </c>
      <c r="M1275" s="158">
        <f t="array" aca="1" ref="M1275" ca="1">INDIRECT("route!E1275")-INDIRECT("route!E1274")</f>
        <v>0</v>
      </c>
      <c r="N1275" s="157">
        <f t="array" aca="1" ref="N1275" ca="1">IF(INDIRECT("route!D1275")="START",0,IF(T1275=TRUE,N1274,INDIRECT("route!E1275")))</f>
        <v>141.80000000000001</v>
      </c>
      <c r="O1275" s="139" t="e">
        <f t="shared" ca="1" si="71"/>
        <v>#VALUE!</v>
      </c>
      <c r="P1275" s="139" t="e">
        <f t="shared" ca="1" si="72"/>
        <v>#VALUE!</v>
      </c>
      <c r="Q1275" s="161" t="e">
        <f t="shared" ca="1" si="73"/>
        <v>#VALUE!</v>
      </c>
      <c r="R1275" s="161" t="e">
        <f t="shared" ca="1" si="74"/>
        <v>#VALUE!</v>
      </c>
      <c r="S1275" s="161" t="e">
        <f t="shared" ca="1" si="75"/>
        <v>#VALUE!</v>
      </c>
      <c r="T1275" s="139" t="b">
        <f t="shared" ca="1" si="76"/>
        <v>1</v>
      </c>
      <c r="U1275" s="139">
        <v>1275</v>
      </c>
      <c r="V1275" s="139"/>
      <c r="W1275" s="141"/>
    </row>
    <row r="1276" spans="1:23" ht="12" customHeight="1" x14ac:dyDescent="0.3">
      <c r="A1276" s="156" t="str">
        <f t="array" aca="1" ref="A1276" ca="1">IF(INDIRECT("route!D1276")&gt;0,L1276,(""))</f>
        <v/>
      </c>
      <c r="B1276" s="156" t="str">
        <f t="array" aca="1" ref="B1276" ca="1">IF(INDIRECT("route!D1276")&gt;0,H1276,(""))</f>
        <v/>
      </c>
      <c r="C1276" s="157" t="str">
        <f t="shared" ca="1" si="79"/>
        <v xml:space="preserve"> </v>
      </c>
      <c r="D1276" s="140">
        <f t="array" aca="1" ref="D1276" ca="1">INDIRECT("route!E1276")</f>
        <v>0</v>
      </c>
      <c r="E1276" s="140" t="str">
        <f t="shared" ca="1" si="70"/>
        <v/>
      </c>
      <c r="F1276" s="158">
        <f t="shared" si="80"/>
        <v>12.777777777777779</v>
      </c>
      <c r="G1276" s="162">
        <f t="shared" ca="1" si="77"/>
        <v>0</v>
      </c>
      <c r="H1276" s="160" t="e">
        <f t="shared" ca="1" si="82"/>
        <v>#NUM!</v>
      </c>
      <c r="I1276" s="158">
        <f t="shared" si="81"/>
        <v>12.222222222222221</v>
      </c>
      <c r="J1276" s="162">
        <f t="shared" ca="1" si="78"/>
        <v>0</v>
      </c>
      <c r="K1276" s="162"/>
      <c r="L1276" s="160" t="e">
        <f t="shared" ca="1" si="83"/>
        <v>#NUM!</v>
      </c>
      <c r="M1276" s="158">
        <f t="array" aca="1" ref="M1276" ca="1">INDIRECT("route!E1276")-INDIRECT("route!E1275")</f>
        <v>0</v>
      </c>
      <c r="N1276" s="157">
        <f t="array" aca="1" ref="N1276" ca="1">IF(INDIRECT("route!D1276")="START",0,IF(T1276=TRUE,N1275,INDIRECT("route!E1276")))</f>
        <v>141.80000000000001</v>
      </c>
      <c r="O1276" s="139" t="e">
        <f t="shared" ca="1" si="71"/>
        <v>#VALUE!</v>
      </c>
      <c r="P1276" s="139" t="e">
        <f t="shared" ca="1" si="72"/>
        <v>#VALUE!</v>
      </c>
      <c r="Q1276" s="161" t="e">
        <f t="shared" ca="1" si="73"/>
        <v>#VALUE!</v>
      </c>
      <c r="R1276" s="161" t="e">
        <f t="shared" ca="1" si="74"/>
        <v>#VALUE!</v>
      </c>
      <c r="S1276" s="161" t="e">
        <f t="shared" ca="1" si="75"/>
        <v>#VALUE!</v>
      </c>
      <c r="T1276" s="139" t="b">
        <f t="shared" ca="1" si="76"/>
        <v>1</v>
      </c>
      <c r="U1276" s="139">
        <v>1276</v>
      </c>
      <c r="V1276" s="139"/>
      <c r="W1276" s="141"/>
    </row>
    <row r="1277" spans="1:23" ht="12" customHeight="1" x14ac:dyDescent="0.3">
      <c r="A1277" s="156" t="str">
        <f t="array" aca="1" ref="A1277" ca="1">IF(INDIRECT("route!D1277")&gt;0,L1277,(""))</f>
        <v/>
      </c>
      <c r="B1277" s="156" t="str">
        <f t="array" aca="1" ref="B1277" ca="1">IF(INDIRECT("route!D1277")&gt;0,H1277,(""))</f>
        <v/>
      </c>
      <c r="C1277" s="157" t="str">
        <f t="shared" ca="1" si="79"/>
        <v xml:space="preserve"> </v>
      </c>
      <c r="D1277" s="140">
        <f t="array" aca="1" ref="D1277" ca="1">INDIRECT("route!E1277")</f>
        <v>0</v>
      </c>
      <c r="E1277" s="140" t="str">
        <f t="shared" ca="1" si="70"/>
        <v/>
      </c>
      <c r="F1277" s="158">
        <f t="shared" si="80"/>
        <v>12.777777777777779</v>
      </c>
      <c r="G1277" s="162">
        <f t="shared" ca="1" si="77"/>
        <v>0</v>
      </c>
      <c r="H1277" s="160" t="e">
        <f t="shared" ca="1" si="82"/>
        <v>#NUM!</v>
      </c>
      <c r="I1277" s="158">
        <f t="shared" si="81"/>
        <v>12.222222222222221</v>
      </c>
      <c r="J1277" s="162">
        <f t="shared" ca="1" si="78"/>
        <v>0</v>
      </c>
      <c r="K1277" s="162"/>
      <c r="L1277" s="160" t="e">
        <f t="shared" ca="1" si="83"/>
        <v>#NUM!</v>
      </c>
      <c r="M1277" s="158">
        <f t="array" aca="1" ref="M1277" ca="1">INDIRECT("route!E1277")-INDIRECT("route!E1276")</f>
        <v>0</v>
      </c>
      <c r="N1277" s="157">
        <f t="array" aca="1" ref="N1277" ca="1">IF(INDIRECT("route!D1277")="START",0,IF(T1277=TRUE,N1276,INDIRECT("route!E1277")))</f>
        <v>141.80000000000001</v>
      </c>
      <c r="O1277" s="139" t="e">
        <f t="shared" ca="1" si="71"/>
        <v>#VALUE!</v>
      </c>
      <c r="P1277" s="139" t="e">
        <f t="shared" ca="1" si="72"/>
        <v>#VALUE!</v>
      </c>
      <c r="Q1277" s="161" t="e">
        <f t="shared" ca="1" si="73"/>
        <v>#VALUE!</v>
      </c>
      <c r="R1277" s="161" t="e">
        <f t="shared" ca="1" si="74"/>
        <v>#VALUE!</v>
      </c>
      <c r="S1277" s="161" t="e">
        <f t="shared" ca="1" si="75"/>
        <v>#VALUE!</v>
      </c>
      <c r="T1277" s="139" t="b">
        <f t="shared" ca="1" si="76"/>
        <v>1</v>
      </c>
      <c r="U1277" s="139">
        <v>1277</v>
      </c>
      <c r="V1277" s="139"/>
      <c r="W1277" s="141"/>
    </row>
    <row r="1278" spans="1:23" ht="12" customHeight="1" x14ac:dyDescent="0.3">
      <c r="A1278" s="156" t="str">
        <f t="array" aca="1" ref="A1278" ca="1">IF(INDIRECT("route!D1278")&gt;0,L1278,(""))</f>
        <v/>
      </c>
      <c r="B1278" s="156" t="str">
        <f t="array" aca="1" ref="B1278" ca="1">IF(INDIRECT("route!D1278")&gt;0,H1278,(""))</f>
        <v/>
      </c>
      <c r="C1278" s="157" t="str">
        <f t="shared" ca="1" si="79"/>
        <v xml:space="preserve"> </v>
      </c>
      <c r="D1278" s="140">
        <f t="array" aca="1" ref="D1278" ca="1">INDIRECT("route!E1278")</f>
        <v>0</v>
      </c>
      <c r="E1278" s="140" t="str">
        <f t="shared" ca="1" si="70"/>
        <v/>
      </c>
      <c r="F1278" s="158">
        <f t="shared" si="80"/>
        <v>12.777777777777779</v>
      </c>
      <c r="G1278" s="162">
        <f t="shared" ca="1" si="77"/>
        <v>0</v>
      </c>
      <c r="H1278" s="160" t="e">
        <f t="shared" ca="1" si="82"/>
        <v>#NUM!</v>
      </c>
      <c r="I1278" s="158">
        <f t="shared" si="81"/>
        <v>12.222222222222221</v>
      </c>
      <c r="J1278" s="162">
        <f t="shared" ca="1" si="78"/>
        <v>0</v>
      </c>
      <c r="K1278" s="162"/>
      <c r="L1278" s="160" t="e">
        <f t="shared" ca="1" si="83"/>
        <v>#NUM!</v>
      </c>
      <c r="M1278" s="158">
        <f t="array" aca="1" ref="M1278" ca="1">INDIRECT("route!E1278")-INDIRECT("route!E1277")</f>
        <v>0</v>
      </c>
      <c r="N1278" s="157">
        <f t="array" aca="1" ref="N1278" ca="1">IF(INDIRECT("route!D1278")="START",0,IF(T1278=TRUE,N1277,INDIRECT("route!E1278")))</f>
        <v>141.80000000000001</v>
      </c>
      <c r="O1278" s="139" t="e">
        <f t="shared" ca="1" si="71"/>
        <v>#VALUE!</v>
      </c>
      <c r="P1278" s="139" t="e">
        <f t="shared" ca="1" si="72"/>
        <v>#VALUE!</v>
      </c>
      <c r="Q1278" s="161" t="e">
        <f t="shared" ca="1" si="73"/>
        <v>#VALUE!</v>
      </c>
      <c r="R1278" s="161" t="e">
        <f t="shared" ca="1" si="74"/>
        <v>#VALUE!</v>
      </c>
      <c r="S1278" s="161" t="e">
        <f t="shared" ca="1" si="75"/>
        <v>#VALUE!</v>
      </c>
      <c r="T1278" s="139" t="b">
        <f t="shared" ca="1" si="76"/>
        <v>1</v>
      </c>
      <c r="U1278" s="139">
        <v>1278</v>
      </c>
      <c r="V1278" s="139"/>
      <c r="W1278" s="141"/>
    </row>
    <row r="1279" spans="1:23" ht="12" customHeight="1" x14ac:dyDescent="0.3">
      <c r="A1279" s="156" t="str">
        <f t="array" aca="1" ref="A1279" ca="1">IF(INDIRECT("route!D1279")&gt;0,L1279,(""))</f>
        <v/>
      </c>
      <c r="B1279" s="156" t="str">
        <f t="array" aca="1" ref="B1279" ca="1">IF(INDIRECT("route!D1279")&gt;0,H1279,(""))</f>
        <v/>
      </c>
      <c r="C1279" s="157" t="str">
        <f t="shared" ca="1" si="79"/>
        <v xml:space="preserve"> </v>
      </c>
      <c r="D1279" s="140">
        <f t="array" aca="1" ref="D1279" ca="1">INDIRECT("route!E1279")</f>
        <v>0</v>
      </c>
      <c r="E1279" s="140" t="str">
        <f t="shared" ca="1" si="70"/>
        <v/>
      </c>
      <c r="F1279" s="158">
        <f t="shared" si="80"/>
        <v>12.777777777777779</v>
      </c>
      <c r="G1279" s="162">
        <f t="shared" ca="1" si="77"/>
        <v>0</v>
      </c>
      <c r="H1279" s="160" t="e">
        <f t="shared" ca="1" si="82"/>
        <v>#NUM!</v>
      </c>
      <c r="I1279" s="158">
        <f t="shared" si="81"/>
        <v>12.222222222222221</v>
      </c>
      <c r="J1279" s="162">
        <f t="shared" ca="1" si="78"/>
        <v>0</v>
      </c>
      <c r="K1279" s="162"/>
      <c r="L1279" s="160" t="e">
        <f t="shared" ca="1" si="83"/>
        <v>#NUM!</v>
      </c>
      <c r="M1279" s="158">
        <f t="array" aca="1" ref="M1279" ca="1">INDIRECT("route!E1279")-INDIRECT("route!E1278")</f>
        <v>0</v>
      </c>
      <c r="N1279" s="157">
        <f t="array" aca="1" ref="N1279" ca="1">IF(INDIRECT("route!D1279")="START",0,IF(T1279=TRUE,N1278,INDIRECT("route!E1279")))</f>
        <v>141.80000000000001</v>
      </c>
      <c r="O1279" s="139" t="e">
        <f t="shared" ca="1" si="71"/>
        <v>#VALUE!</v>
      </c>
      <c r="P1279" s="139" t="e">
        <f t="shared" ca="1" si="72"/>
        <v>#VALUE!</v>
      </c>
      <c r="Q1279" s="161" t="e">
        <f t="shared" ca="1" si="73"/>
        <v>#VALUE!</v>
      </c>
      <c r="R1279" s="161" t="e">
        <f t="shared" ca="1" si="74"/>
        <v>#VALUE!</v>
      </c>
      <c r="S1279" s="161" t="e">
        <f t="shared" ca="1" si="75"/>
        <v>#VALUE!</v>
      </c>
      <c r="T1279" s="139" t="b">
        <f t="shared" ca="1" si="76"/>
        <v>1</v>
      </c>
      <c r="U1279" s="139">
        <v>1279</v>
      </c>
      <c r="V1279" s="139"/>
      <c r="W1279" s="141"/>
    </row>
    <row r="1280" spans="1:23" ht="12" customHeight="1" x14ac:dyDescent="0.3">
      <c r="A1280" s="156" t="str">
        <f t="array" aca="1" ref="A1280" ca="1">IF(INDIRECT("route!D1280")&gt;0,L1280,(""))</f>
        <v/>
      </c>
      <c r="B1280" s="156" t="str">
        <f t="array" aca="1" ref="B1280" ca="1">IF(INDIRECT("route!D1280")&gt;0,H1280,(""))</f>
        <v/>
      </c>
      <c r="C1280" s="157" t="str">
        <f t="shared" ca="1" si="79"/>
        <v xml:space="preserve"> </v>
      </c>
      <c r="D1280" s="140">
        <f t="array" aca="1" ref="D1280" ca="1">INDIRECT("route!E1280")</f>
        <v>0</v>
      </c>
      <c r="E1280" s="140" t="str">
        <f t="shared" ca="1" si="70"/>
        <v/>
      </c>
      <c r="F1280" s="158">
        <f t="shared" si="80"/>
        <v>12.777777777777779</v>
      </c>
      <c r="G1280" s="162">
        <f t="shared" ca="1" si="77"/>
        <v>0</v>
      </c>
      <c r="H1280" s="160" t="e">
        <f t="shared" ca="1" si="82"/>
        <v>#NUM!</v>
      </c>
      <c r="I1280" s="158">
        <f t="shared" si="81"/>
        <v>12.222222222222221</v>
      </c>
      <c r="J1280" s="162">
        <f t="shared" ca="1" si="78"/>
        <v>0</v>
      </c>
      <c r="K1280" s="162"/>
      <c r="L1280" s="160" t="e">
        <f t="shared" ca="1" si="83"/>
        <v>#NUM!</v>
      </c>
      <c r="M1280" s="158">
        <f t="array" aca="1" ref="M1280" ca="1">INDIRECT("route!E1280")-INDIRECT("route!E1279")</f>
        <v>0</v>
      </c>
      <c r="N1280" s="157">
        <f t="array" aca="1" ref="N1280" ca="1">IF(INDIRECT("route!D1280")="START",0,IF(T1280=TRUE,N1279,INDIRECT("route!E1280")))</f>
        <v>141.80000000000001</v>
      </c>
      <c r="O1280" s="139" t="e">
        <f t="shared" ca="1" si="71"/>
        <v>#VALUE!</v>
      </c>
      <c r="P1280" s="139" t="e">
        <f t="shared" ca="1" si="72"/>
        <v>#VALUE!</v>
      </c>
      <c r="Q1280" s="161" t="e">
        <f t="shared" ca="1" si="73"/>
        <v>#VALUE!</v>
      </c>
      <c r="R1280" s="161" t="e">
        <f t="shared" ca="1" si="74"/>
        <v>#VALUE!</v>
      </c>
      <c r="S1280" s="161" t="e">
        <f t="shared" ca="1" si="75"/>
        <v>#VALUE!</v>
      </c>
      <c r="T1280" s="139" t="b">
        <f t="shared" ca="1" si="76"/>
        <v>1</v>
      </c>
      <c r="U1280" s="139">
        <v>1280</v>
      </c>
      <c r="V1280" s="139"/>
      <c r="W1280" s="141"/>
    </row>
    <row r="1281" spans="1:23" ht="12" customHeight="1" x14ac:dyDescent="0.3">
      <c r="A1281" s="156" t="str">
        <f t="array" aca="1" ref="A1281" ca="1">IF(INDIRECT("route!D1281")&gt;0,L1281,(""))</f>
        <v/>
      </c>
      <c r="B1281" s="156" t="str">
        <f t="array" aca="1" ref="B1281" ca="1">IF(INDIRECT("route!D1281")&gt;0,H1281,(""))</f>
        <v/>
      </c>
      <c r="C1281" s="157" t="str">
        <f t="shared" ca="1" si="79"/>
        <v xml:space="preserve"> </v>
      </c>
      <c r="D1281" s="140">
        <f t="array" aca="1" ref="D1281" ca="1">INDIRECT("route!E1281")</f>
        <v>0</v>
      </c>
      <c r="E1281" s="140" t="str">
        <f t="shared" ca="1" si="70"/>
        <v/>
      </c>
      <c r="F1281" s="158">
        <f t="shared" si="80"/>
        <v>12.777777777777779</v>
      </c>
      <c r="G1281" s="162">
        <f t="shared" ca="1" si="77"/>
        <v>0</v>
      </c>
      <c r="H1281" s="160" t="e">
        <f t="shared" ca="1" si="82"/>
        <v>#NUM!</v>
      </c>
      <c r="I1281" s="158">
        <f t="shared" si="81"/>
        <v>12.222222222222221</v>
      </c>
      <c r="J1281" s="162">
        <f t="shared" ca="1" si="78"/>
        <v>0</v>
      </c>
      <c r="K1281" s="162"/>
      <c r="L1281" s="160" t="e">
        <f t="shared" ca="1" si="83"/>
        <v>#NUM!</v>
      </c>
      <c r="M1281" s="158">
        <f t="array" aca="1" ref="M1281" ca="1">INDIRECT("route!E1281")-INDIRECT("route!E1280")</f>
        <v>0</v>
      </c>
      <c r="N1281" s="157">
        <f t="array" aca="1" ref="N1281" ca="1">IF(INDIRECT("route!D1281")="START",0,IF(T1281=TRUE,N1280,INDIRECT("route!E1281")))</f>
        <v>141.80000000000001</v>
      </c>
      <c r="O1281" s="139" t="e">
        <f t="shared" ca="1" si="71"/>
        <v>#VALUE!</v>
      </c>
      <c r="P1281" s="139" t="e">
        <f t="shared" ca="1" si="72"/>
        <v>#VALUE!</v>
      </c>
      <c r="Q1281" s="161" t="e">
        <f t="shared" ca="1" si="73"/>
        <v>#VALUE!</v>
      </c>
      <c r="R1281" s="161" t="e">
        <f t="shared" ca="1" si="74"/>
        <v>#VALUE!</v>
      </c>
      <c r="S1281" s="161" t="e">
        <f t="shared" ca="1" si="75"/>
        <v>#VALUE!</v>
      </c>
      <c r="T1281" s="139" t="b">
        <f t="shared" ca="1" si="76"/>
        <v>1</v>
      </c>
      <c r="U1281" s="139">
        <v>1281</v>
      </c>
      <c r="V1281" s="139"/>
      <c r="W1281" s="141"/>
    </row>
    <row r="1282" spans="1:23" ht="12" customHeight="1" x14ac:dyDescent="0.3">
      <c r="A1282" s="156" t="str">
        <f t="array" aca="1" ref="A1282" ca="1">IF(INDIRECT("route!D1282")&gt;0,L1282,(""))</f>
        <v/>
      </c>
      <c r="B1282" s="156" t="str">
        <f t="array" aca="1" ref="B1282" ca="1">IF(INDIRECT("route!D1282")&gt;0,H1282,(""))</f>
        <v/>
      </c>
      <c r="C1282" s="157" t="str">
        <f t="shared" ca="1" si="79"/>
        <v xml:space="preserve"> </v>
      </c>
      <c r="D1282" s="140">
        <f t="array" aca="1" ref="D1282" ca="1">INDIRECT("route!E1282")</f>
        <v>0</v>
      </c>
      <c r="E1282" s="140" t="str">
        <f t="shared" ref="E1282:E1536" ca="1" si="84">IF($T1282=TRUE,"",N1282-N1281)</f>
        <v/>
      </c>
      <c r="F1282" s="158">
        <f t="shared" si="80"/>
        <v>12.777777777777779</v>
      </c>
      <c r="G1282" s="162">
        <f t="shared" ca="1" si="77"/>
        <v>0</v>
      </c>
      <c r="H1282" s="160" t="e">
        <f t="shared" ca="1" si="82"/>
        <v>#NUM!</v>
      </c>
      <c r="I1282" s="158">
        <f t="shared" si="81"/>
        <v>12.222222222222221</v>
      </c>
      <c r="J1282" s="162">
        <f t="shared" ca="1" si="78"/>
        <v>0</v>
      </c>
      <c r="K1282" s="162"/>
      <c r="L1282" s="160" t="e">
        <f t="shared" ca="1" si="83"/>
        <v>#NUM!</v>
      </c>
      <c r="M1282" s="158">
        <f t="array" aca="1" ref="M1282" ca="1">INDIRECT("route!E1282")-INDIRECT("route!E1281")</f>
        <v>0</v>
      </c>
      <c r="N1282" s="157">
        <f t="array" aca="1" ref="N1282" ca="1">IF(INDIRECT("route!D1282")="START",0,IF(T1282=TRUE,N1281,INDIRECT("route!E1282")))</f>
        <v>141.80000000000001</v>
      </c>
      <c r="O1282" s="139" t="e">
        <f t="shared" ref="O1282:O1536" ca="1" si="85">SEARCH($O$6,INDIRECT("route!G"&amp;U1282))</f>
        <v>#VALUE!</v>
      </c>
      <c r="P1282" s="139" t="e">
        <f t="shared" ref="P1282:P1536" ca="1" si="86">SEARCH($P$6,INDIRECT("route!G"&amp;U1282))</f>
        <v>#VALUE!</v>
      </c>
      <c r="Q1282" s="161" t="e">
        <f t="shared" ref="Q1282:Q1536" ca="1" si="87">SEARCH($Q$6,INDIRECT("route!G"&amp;U1282))</f>
        <v>#VALUE!</v>
      </c>
      <c r="R1282" s="161" t="e">
        <f t="shared" ref="R1282:R1536" ca="1" si="88">SEARCH($R$6,INDIRECT("route!G"&amp;U1282))</f>
        <v>#VALUE!</v>
      </c>
      <c r="S1282" s="161" t="e">
        <f t="shared" ref="S1282:S1536" ca="1" si="89">SEARCH($S$6,INDIRECT("route!G"&amp;U1282))</f>
        <v>#VALUE!</v>
      </c>
      <c r="T1282" s="139" t="b">
        <f t="shared" ref="T1282:T1536" ca="1" si="90">AND(ISERROR(O1282),ISERROR(P1282),ISERROR(Q1282),ISERROR(R1282),ISERROR(S1282))</f>
        <v>1</v>
      </c>
      <c r="U1282" s="139">
        <v>1282</v>
      </c>
      <c r="V1282" s="139"/>
      <c r="W1282" s="141"/>
    </row>
    <row r="1283" spans="1:23" ht="12" customHeight="1" x14ac:dyDescent="0.3">
      <c r="A1283" s="156" t="str">
        <f t="array" aca="1" ref="A1283" ca="1">IF(INDIRECT("route!D1283")&gt;0,L1283,(""))</f>
        <v/>
      </c>
      <c r="B1283" s="156" t="str">
        <f t="array" aca="1" ref="B1283" ca="1">IF(INDIRECT("route!D1283")&gt;0,H1283,(""))</f>
        <v/>
      </c>
      <c r="C1283" s="157" t="str">
        <f t="shared" ca="1" si="79"/>
        <v xml:space="preserve"> </v>
      </c>
      <c r="D1283" s="140">
        <f t="array" aca="1" ref="D1283" ca="1">INDIRECT("route!E1283")</f>
        <v>0</v>
      </c>
      <c r="E1283" s="140" t="str">
        <f t="shared" ca="1" si="84"/>
        <v/>
      </c>
      <c r="F1283" s="158">
        <f t="shared" si="80"/>
        <v>12.777777777777779</v>
      </c>
      <c r="G1283" s="162">
        <f t="shared" ref="G1283:G1537" ca="1" si="91">TIME(0,0,0+M1283*1000/F1283)</f>
        <v>0</v>
      </c>
      <c r="H1283" s="160" t="e">
        <f t="shared" ca="1" si="82"/>
        <v>#NUM!</v>
      </c>
      <c r="I1283" s="158">
        <f t="shared" si="81"/>
        <v>12.222222222222221</v>
      </c>
      <c r="J1283" s="162">
        <f t="shared" ref="J1283:J1537" ca="1" si="92">TIME(0,0,0+M1283*1000/I1283)</f>
        <v>0</v>
      </c>
      <c r="K1283" s="162"/>
      <c r="L1283" s="160" t="e">
        <f t="shared" ca="1" si="83"/>
        <v>#NUM!</v>
      </c>
      <c r="M1283" s="158">
        <f t="array" aca="1" ref="M1283" ca="1">INDIRECT("route!E1283")-INDIRECT("route!E1282")</f>
        <v>0</v>
      </c>
      <c r="N1283" s="157">
        <f t="array" aca="1" ref="N1283" ca="1">IF(INDIRECT("route!D1283")="START",0,IF(T1283=TRUE,N1282,INDIRECT("route!E1283")))</f>
        <v>141.80000000000001</v>
      </c>
      <c r="O1283" s="139" t="e">
        <f t="shared" ca="1" si="85"/>
        <v>#VALUE!</v>
      </c>
      <c r="P1283" s="139" t="e">
        <f t="shared" ca="1" si="86"/>
        <v>#VALUE!</v>
      </c>
      <c r="Q1283" s="161" t="e">
        <f t="shared" ca="1" si="87"/>
        <v>#VALUE!</v>
      </c>
      <c r="R1283" s="161" t="e">
        <f t="shared" ca="1" si="88"/>
        <v>#VALUE!</v>
      </c>
      <c r="S1283" s="161" t="e">
        <f t="shared" ca="1" si="89"/>
        <v>#VALUE!</v>
      </c>
      <c r="T1283" s="139" t="b">
        <f t="shared" ca="1" si="90"/>
        <v>1</v>
      </c>
      <c r="U1283" s="139">
        <v>1283</v>
      </c>
      <c r="V1283" s="139"/>
      <c r="W1283" s="141"/>
    </row>
    <row r="1284" spans="1:23" ht="12" customHeight="1" x14ac:dyDescent="0.3">
      <c r="A1284" s="156" t="str">
        <f t="array" aca="1" ref="A1284" ca="1">IF(INDIRECT("route!D1284")&gt;0,L1284,(""))</f>
        <v/>
      </c>
      <c r="B1284" s="156" t="str">
        <f t="array" aca="1" ref="B1284" ca="1">IF(INDIRECT("route!D1284")&gt;0,H1284,(""))</f>
        <v/>
      </c>
      <c r="C1284" s="157" t="str">
        <f t="shared" ca="1" si="79"/>
        <v xml:space="preserve"> </v>
      </c>
      <c r="D1284" s="140">
        <f t="array" aca="1" ref="D1284" ca="1">INDIRECT("route!E1284")</f>
        <v>0</v>
      </c>
      <c r="E1284" s="140" t="str">
        <f t="shared" ca="1" si="84"/>
        <v/>
      </c>
      <c r="F1284" s="158">
        <f t="shared" si="80"/>
        <v>12.777777777777779</v>
      </c>
      <c r="G1284" s="162">
        <f t="shared" ca="1" si="91"/>
        <v>0</v>
      </c>
      <c r="H1284" s="160" t="e">
        <f t="shared" ca="1" si="82"/>
        <v>#NUM!</v>
      </c>
      <c r="I1284" s="158">
        <f t="shared" si="81"/>
        <v>12.222222222222221</v>
      </c>
      <c r="J1284" s="162">
        <f t="shared" ca="1" si="92"/>
        <v>0</v>
      </c>
      <c r="K1284" s="162"/>
      <c r="L1284" s="160" t="e">
        <f t="shared" ca="1" si="83"/>
        <v>#NUM!</v>
      </c>
      <c r="M1284" s="158">
        <f t="array" aca="1" ref="M1284" ca="1">INDIRECT("route!E1284")-INDIRECT("route!E1283")</f>
        <v>0</v>
      </c>
      <c r="N1284" s="157">
        <f t="array" aca="1" ref="N1284" ca="1">IF(INDIRECT("route!D1284")="START",0,IF(T1284=TRUE,N1283,INDIRECT("route!E1284")))</f>
        <v>141.80000000000001</v>
      </c>
      <c r="O1284" s="139" t="e">
        <f t="shared" ca="1" si="85"/>
        <v>#VALUE!</v>
      </c>
      <c r="P1284" s="139" t="e">
        <f t="shared" ca="1" si="86"/>
        <v>#VALUE!</v>
      </c>
      <c r="Q1284" s="161" t="e">
        <f t="shared" ca="1" si="87"/>
        <v>#VALUE!</v>
      </c>
      <c r="R1284" s="161" t="e">
        <f t="shared" ca="1" si="88"/>
        <v>#VALUE!</v>
      </c>
      <c r="S1284" s="161" t="e">
        <f t="shared" ca="1" si="89"/>
        <v>#VALUE!</v>
      </c>
      <c r="T1284" s="139" t="b">
        <f t="shared" ca="1" si="90"/>
        <v>1</v>
      </c>
      <c r="U1284" s="139">
        <v>1284</v>
      </c>
      <c r="V1284" s="139"/>
      <c r="W1284" s="141"/>
    </row>
    <row r="1285" spans="1:23" ht="12" customHeight="1" x14ac:dyDescent="0.3">
      <c r="A1285" s="156" t="str">
        <f t="array" aca="1" ref="A1285" ca="1">IF(INDIRECT("route!D1285")&gt;0,L1285,(""))</f>
        <v/>
      </c>
      <c r="B1285" s="156" t="str">
        <f t="array" aca="1" ref="B1285" ca="1">IF(INDIRECT("route!D1285")&gt;0,H1285,(""))</f>
        <v/>
      </c>
      <c r="C1285" s="157" t="str">
        <f t="shared" ca="1" si="79"/>
        <v xml:space="preserve"> </v>
      </c>
      <c r="D1285" s="140">
        <f t="array" aca="1" ref="D1285" ca="1">INDIRECT("route!E1285")</f>
        <v>0</v>
      </c>
      <c r="E1285" s="140" t="str">
        <f t="shared" ca="1" si="84"/>
        <v/>
      </c>
      <c r="F1285" s="158">
        <f t="shared" si="80"/>
        <v>12.777777777777779</v>
      </c>
      <c r="G1285" s="162">
        <f t="shared" ca="1" si="91"/>
        <v>0</v>
      </c>
      <c r="H1285" s="160" t="e">
        <f t="shared" ca="1" si="82"/>
        <v>#NUM!</v>
      </c>
      <c r="I1285" s="158">
        <f t="shared" si="81"/>
        <v>12.222222222222221</v>
      </c>
      <c r="J1285" s="162">
        <f t="shared" ca="1" si="92"/>
        <v>0</v>
      </c>
      <c r="K1285" s="162"/>
      <c r="L1285" s="160" t="e">
        <f t="shared" ca="1" si="83"/>
        <v>#NUM!</v>
      </c>
      <c r="M1285" s="158">
        <f t="array" aca="1" ref="M1285" ca="1">INDIRECT("route!E1285")-INDIRECT("route!E1284")</f>
        <v>0</v>
      </c>
      <c r="N1285" s="157">
        <f t="array" aca="1" ref="N1285" ca="1">IF(INDIRECT("route!D1285")="START",0,IF(T1285=TRUE,N1284,INDIRECT("route!E1285")))</f>
        <v>141.80000000000001</v>
      </c>
      <c r="O1285" s="139" t="e">
        <f t="shared" ca="1" si="85"/>
        <v>#VALUE!</v>
      </c>
      <c r="P1285" s="139" t="e">
        <f t="shared" ca="1" si="86"/>
        <v>#VALUE!</v>
      </c>
      <c r="Q1285" s="161" t="e">
        <f t="shared" ca="1" si="87"/>
        <v>#VALUE!</v>
      </c>
      <c r="R1285" s="161" t="e">
        <f t="shared" ca="1" si="88"/>
        <v>#VALUE!</v>
      </c>
      <c r="S1285" s="161" t="e">
        <f t="shared" ca="1" si="89"/>
        <v>#VALUE!</v>
      </c>
      <c r="T1285" s="139" t="b">
        <f t="shared" ca="1" si="90"/>
        <v>1</v>
      </c>
      <c r="U1285" s="139">
        <v>1285</v>
      </c>
      <c r="V1285" s="139"/>
      <c r="W1285" s="141"/>
    </row>
    <row r="1286" spans="1:23" ht="12" customHeight="1" x14ac:dyDescent="0.3">
      <c r="A1286" s="156" t="str">
        <f t="array" aca="1" ref="A1286" ca="1">IF(INDIRECT("route!D1286")&gt;0,L1286,(""))</f>
        <v/>
      </c>
      <c r="B1286" s="156" t="str">
        <f t="array" aca="1" ref="B1286" ca="1">IF(INDIRECT("route!D1286")&gt;0,H1286,(""))</f>
        <v/>
      </c>
      <c r="C1286" s="157" t="str">
        <f t="shared" ca="1" si="79"/>
        <v xml:space="preserve"> </v>
      </c>
      <c r="D1286" s="140">
        <f t="array" aca="1" ref="D1286" ca="1">INDIRECT("route!E1286")</f>
        <v>0</v>
      </c>
      <c r="E1286" s="140" t="str">
        <f t="shared" ca="1" si="84"/>
        <v/>
      </c>
      <c r="F1286" s="158">
        <f t="shared" si="80"/>
        <v>12.777777777777779</v>
      </c>
      <c r="G1286" s="162">
        <f t="shared" ca="1" si="91"/>
        <v>0</v>
      </c>
      <c r="H1286" s="160" t="e">
        <f t="shared" ca="1" si="82"/>
        <v>#NUM!</v>
      </c>
      <c r="I1286" s="158">
        <f t="shared" si="81"/>
        <v>12.222222222222221</v>
      </c>
      <c r="J1286" s="162">
        <f t="shared" ca="1" si="92"/>
        <v>0</v>
      </c>
      <c r="K1286" s="162"/>
      <c r="L1286" s="160" t="e">
        <f t="shared" ca="1" si="83"/>
        <v>#NUM!</v>
      </c>
      <c r="M1286" s="158">
        <f t="array" aca="1" ref="M1286" ca="1">INDIRECT("route!E1286")-INDIRECT("route!E1285")</f>
        <v>0</v>
      </c>
      <c r="N1286" s="157">
        <f t="array" aca="1" ref="N1286" ca="1">IF(INDIRECT("route!D1286")="START",0,IF(T1286=TRUE,N1285,INDIRECT("route!E1286")))</f>
        <v>141.80000000000001</v>
      </c>
      <c r="O1286" s="139" t="e">
        <f t="shared" ca="1" si="85"/>
        <v>#VALUE!</v>
      </c>
      <c r="P1286" s="139" t="e">
        <f t="shared" ca="1" si="86"/>
        <v>#VALUE!</v>
      </c>
      <c r="Q1286" s="161" t="e">
        <f t="shared" ca="1" si="87"/>
        <v>#VALUE!</v>
      </c>
      <c r="R1286" s="161" t="e">
        <f t="shared" ca="1" si="88"/>
        <v>#VALUE!</v>
      </c>
      <c r="S1286" s="161" t="e">
        <f t="shared" ca="1" si="89"/>
        <v>#VALUE!</v>
      </c>
      <c r="T1286" s="139" t="b">
        <f t="shared" ca="1" si="90"/>
        <v>1</v>
      </c>
      <c r="U1286" s="139">
        <v>1286</v>
      </c>
      <c r="V1286" s="139"/>
      <c r="W1286" s="141"/>
    </row>
    <row r="1287" spans="1:23" ht="12" customHeight="1" x14ac:dyDescent="0.3">
      <c r="A1287" s="156" t="str">
        <f t="array" aca="1" ref="A1287" ca="1">IF(INDIRECT("route!D1287")&gt;0,L1287,(""))</f>
        <v/>
      </c>
      <c r="B1287" s="156" t="str">
        <f t="array" aca="1" ref="B1287" ca="1">IF(INDIRECT("route!D1287")&gt;0,H1287,(""))</f>
        <v/>
      </c>
      <c r="C1287" s="157" t="str">
        <f t="shared" ca="1" si="79"/>
        <v xml:space="preserve"> </v>
      </c>
      <c r="D1287" s="140">
        <f t="array" aca="1" ref="D1287" ca="1">INDIRECT("route!E1287")</f>
        <v>0</v>
      </c>
      <c r="E1287" s="140" t="str">
        <f t="shared" ca="1" si="84"/>
        <v/>
      </c>
      <c r="F1287" s="158">
        <f t="shared" si="80"/>
        <v>12.777777777777779</v>
      </c>
      <c r="G1287" s="162">
        <f t="shared" ca="1" si="91"/>
        <v>0</v>
      </c>
      <c r="H1287" s="160" t="e">
        <f t="shared" ca="1" si="82"/>
        <v>#NUM!</v>
      </c>
      <c r="I1287" s="158">
        <f t="shared" si="81"/>
        <v>12.222222222222221</v>
      </c>
      <c r="J1287" s="162">
        <f t="shared" ca="1" si="92"/>
        <v>0</v>
      </c>
      <c r="K1287" s="162"/>
      <c r="L1287" s="160" t="e">
        <f t="shared" ca="1" si="83"/>
        <v>#NUM!</v>
      </c>
      <c r="M1287" s="158">
        <f t="array" aca="1" ref="M1287" ca="1">INDIRECT("route!E1287")-INDIRECT("route!E1286")</f>
        <v>0</v>
      </c>
      <c r="N1287" s="157">
        <f t="array" aca="1" ref="N1287" ca="1">IF(INDIRECT("route!D1287")="START",0,IF(T1287=TRUE,N1286,INDIRECT("route!E1287")))</f>
        <v>141.80000000000001</v>
      </c>
      <c r="O1287" s="139" t="e">
        <f t="shared" ca="1" si="85"/>
        <v>#VALUE!</v>
      </c>
      <c r="P1287" s="139" t="e">
        <f t="shared" ca="1" si="86"/>
        <v>#VALUE!</v>
      </c>
      <c r="Q1287" s="161" t="e">
        <f t="shared" ca="1" si="87"/>
        <v>#VALUE!</v>
      </c>
      <c r="R1287" s="161" t="e">
        <f t="shared" ca="1" si="88"/>
        <v>#VALUE!</v>
      </c>
      <c r="S1287" s="161" t="e">
        <f t="shared" ca="1" si="89"/>
        <v>#VALUE!</v>
      </c>
      <c r="T1287" s="139" t="b">
        <f t="shared" ca="1" si="90"/>
        <v>1</v>
      </c>
      <c r="U1287" s="139">
        <v>1287</v>
      </c>
      <c r="V1287" s="139"/>
      <c r="W1287" s="141"/>
    </row>
    <row r="1288" spans="1:23" ht="12" customHeight="1" x14ac:dyDescent="0.3">
      <c r="A1288" s="156" t="str">
        <f t="array" aca="1" ref="A1288" ca="1">IF(INDIRECT("route!D1288")&gt;0,L1288,(""))</f>
        <v/>
      </c>
      <c r="B1288" s="156" t="str">
        <f t="array" aca="1" ref="B1288" ca="1">IF(INDIRECT("route!D1288")&gt;0,H1288,(""))</f>
        <v/>
      </c>
      <c r="C1288" s="157" t="str">
        <f t="shared" ca="1" si="79"/>
        <v xml:space="preserve"> </v>
      </c>
      <c r="D1288" s="140">
        <f t="array" aca="1" ref="D1288" ca="1">INDIRECT("route!E1288")</f>
        <v>0</v>
      </c>
      <c r="E1288" s="140" t="str">
        <f t="shared" ca="1" si="84"/>
        <v/>
      </c>
      <c r="F1288" s="158">
        <f t="shared" si="80"/>
        <v>12.777777777777779</v>
      </c>
      <c r="G1288" s="162">
        <f t="shared" ca="1" si="91"/>
        <v>0</v>
      </c>
      <c r="H1288" s="160" t="e">
        <f t="shared" ca="1" si="82"/>
        <v>#NUM!</v>
      </c>
      <c r="I1288" s="158">
        <f t="shared" si="81"/>
        <v>12.222222222222221</v>
      </c>
      <c r="J1288" s="162">
        <f t="shared" ca="1" si="92"/>
        <v>0</v>
      </c>
      <c r="K1288" s="162"/>
      <c r="L1288" s="160" t="e">
        <f t="shared" ca="1" si="83"/>
        <v>#NUM!</v>
      </c>
      <c r="M1288" s="158">
        <f t="array" aca="1" ref="M1288" ca="1">INDIRECT("route!E1288")-INDIRECT("route!E1287")</f>
        <v>0</v>
      </c>
      <c r="N1288" s="157">
        <f t="array" aca="1" ref="N1288" ca="1">IF(INDIRECT("route!D1288")="START",0,IF(T1288=TRUE,N1287,INDIRECT("route!E1288")))</f>
        <v>141.80000000000001</v>
      </c>
      <c r="O1288" s="139" t="e">
        <f t="shared" ca="1" si="85"/>
        <v>#VALUE!</v>
      </c>
      <c r="P1288" s="139" t="e">
        <f t="shared" ca="1" si="86"/>
        <v>#VALUE!</v>
      </c>
      <c r="Q1288" s="161" t="e">
        <f t="shared" ca="1" si="87"/>
        <v>#VALUE!</v>
      </c>
      <c r="R1288" s="161" t="e">
        <f t="shared" ca="1" si="88"/>
        <v>#VALUE!</v>
      </c>
      <c r="S1288" s="161" t="e">
        <f t="shared" ca="1" si="89"/>
        <v>#VALUE!</v>
      </c>
      <c r="T1288" s="139" t="b">
        <f t="shared" ca="1" si="90"/>
        <v>1</v>
      </c>
      <c r="U1288" s="139">
        <v>1288</v>
      </c>
      <c r="V1288" s="139"/>
      <c r="W1288" s="141"/>
    </row>
    <row r="1289" spans="1:23" ht="12" customHeight="1" x14ac:dyDescent="0.3">
      <c r="A1289" s="156" t="str">
        <f t="array" aca="1" ref="A1289" ca="1">IF(INDIRECT("route!D1289")&gt;0,L1289,(""))</f>
        <v/>
      </c>
      <c r="B1289" s="156" t="str">
        <f t="array" aca="1" ref="B1289" ca="1">IF(INDIRECT("route!D1289")&gt;0,H1289,(""))</f>
        <v/>
      </c>
      <c r="C1289" s="157" t="str">
        <f t="shared" ca="1" si="79"/>
        <v xml:space="preserve"> </v>
      </c>
      <c r="D1289" s="140">
        <f t="array" aca="1" ref="D1289" ca="1">INDIRECT("route!E1289")</f>
        <v>0</v>
      </c>
      <c r="E1289" s="140" t="str">
        <f t="shared" ca="1" si="84"/>
        <v/>
      </c>
      <c r="F1289" s="158">
        <f t="shared" si="80"/>
        <v>12.777777777777779</v>
      </c>
      <c r="G1289" s="162">
        <f t="shared" ca="1" si="91"/>
        <v>0</v>
      </c>
      <c r="H1289" s="160" t="e">
        <f t="shared" ca="1" si="82"/>
        <v>#NUM!</v>
      </c>
      <c r="I1289" s="158">
        <f t="shared" si="81"/>
        <v>12.222222222222221</v>
      </c>
      <c r="J1289" s="162">
        <f t="shared" ca="1" si="92"/>
        <v>0</v>
      </c>
      <c r="K1289" s="162"/>
      <c r="L1289" s="160" t="e">
        <f t="shared" ca="1" si="83"/>
        <v>#NUM!</v>
      </c>
      <c r="M1289" s="158">
        <f t="array" aca="1" ref="M1289" ca="1">INDIRECT("route!E1289")-INDIRECT("route!E1288")</f>
        <v>0</v>
      </c>
      <c r="N1289" s="157">
        <f t="array" aca="1" ref="N1289" ca="1">IF(INDIRECT("route!D1289")="START",0,IF(T1289=TRUE,N1288,INDIRECT("route!E1289")))</f>
        <v>141.80000000000001</v>
      </c>
      <c r="O1289" s="139" t="e">
        <f t="shared" ca="1" si="85"/>
        <v>#VALUE!</v>
      </c>
      <c r="P1289" s="139" t="e">
        <f t="shared" ca="1" si="86"/>
        <v>#VALUE!</v>
      </c>
      <c r="Q1289" s="161" t="e">
        <f t="shared" ca="1" si="87"/>
        <v>#VALUE!</v>
      </c>
      <c r="R1289" s="161" t="e">
        <f t="shared" ca="1" si="88"/>
        <v>#VALUE!</v>
      </c>
      <c r="S1289" s="161" t="e">
        <f t="shared" ca="1" si="89"/>
        <v>#VALUE!</v>
      </c>
      <c r="T1289" s="139" t="b">
        <f t="shared" ca="1" si="90"/>
        <v>1</v>
      </c>
      <c r="U1289" s="139">
        <v>1289</v>
      </c>
      <c r="V1289" s="139"/>
      <c r="W1289" s="141"/>
    </row>
    <row r="1290" spans="1:23" ht="12" customHeight="1" x14ac:dyDescent="0.3">
      <c r="A1290" s="156" t="str">
        <f t="array" aca="1" ref="A1290" ca="1">IF(INDIRECT("route!D1290")&gt;0,L1290,(""))</f>
        <v/>
      </c>
      <c r="B1290" s="156" t="str">
        <f t="array" aca="1" ref="B1290" ca="1">IF(INDIRECT("route!D1290")&gt;0,H1290,(""))</f>
        <v/>
      </c>
      <c r="C1290" s="157" t="str">
        <f t="shared" ca="1" si="79"/>
        <v xml:space="preserve"> </v>
      </c>
      <c r="D1290" s="140">
        <f t="array" aca="1" ref="D1290" ca="1">INDIRECT("route!E1290")</f>
        <v>0</v>
      </c>
      <c r="E1290" s="140" t="str">
        <f t="shared" ca="1" si="84"/>
        <v/>
      </c>
      <c r="F1290" s="158">
        <f t="shared" si="80"/>
        <v>12.777777777777779</v>
      </c>
      <c r="G1290" s="162">
        <f t="shared" ca="1" si="91"/>
        <v>0</v>
      </c>
      <c r="H1290" s="160" t="e">
        <f t="shared" ca="1" si="82"/>
        <v>#NUM!</v>
      </c>
      <c r="I1290" s="158">
        <f t="shared" si="81"/>
        <v>12.222222222222221</v>
      </c>
      <c r="J1290" s="162">
        <f t="shared" ca="1" si="92"/>
        <v>0</v>
      </c>
      <c r="K1290" s="162"/>
      <c r="L1290" s="160" t="e">
        <f t="shared" ca="1" si="83"/>
        <v>#NUM!</v>
      </c>
      <c r="M1290" s="158">
        <f t="array" aca="1" ref="M1290" ca="1">INDIRECT("route!E1290")-INDIRECT("route!E1289")</f>
        <v>0</v>
      </c>
      <c r="N1290" s="157">
        <f t="array" aca="1" ref="N1290" ca="1">IF(INDIRECT("route!D1290")="START",0,IF(T1290=TRUE,N1289,INDIRECT("route!E1290")))</f>
        <v>141.80000000000001</v>
      </c>
      <c r="O1290" s="139" t="e">
        <f t="shared" ca="1" si="85"/>
        <v>#VALUE!</v>
      </c>
      <c r="P1290" s="139" t="e">
        <f t="shared" ca="1" si="86"/>
        <v>#VALUE!</v>
      </c>
      <c r="Q1290" s="161" t="e">
        <f t="shared" ca="1" si="87"/>
        <v>#VALUE!</v>
      </c>
      <c r="R1290" s="161" t="e">
        <f t="shared" ca="1" si="88"/>
        <v>#VALUE!</v>
      </c>
      <c r="S1290" s="161" t="e">
        <f t="shared" ca="1" si="89"/>
        <v>#VALUE!</v>
      </c>
      <c r="T1290" s="139" t="b">
        <f t="shared" ca="1" si="90"/>
        <v>1</v>
      </c>
      <c r="U1290" s="139">
        <v>1290</v>
      </c>
      <c r="V1290" s="139"/>
      <c r="W1290" s="141"/>
    </row>
    <row r="1291" spans="1:23" ht="12" customHeight="1" x14ac:dyDescent="0.3">
      <c r="A1291" s="156" t="str">
        <f t="array" aca="1" ref="A1291" ca="1">IF(INDIRECT("route!D1291")&gt;0,L1291,(""))</f>
        <v/>
      </c>
      <c r="B1291" s="156" t="str">
        <f t="array" aca="1" ref="B1291" ca="1">IF(INDIRECT("route!D1291")&gt;0,H1291,(""))</f>
        <v/>
      </c>
      <c r="C1291" s="157" t="str">
        <f t="shared" ca="1" si="79"/>
        <v xml:space="preserve"> </v>
      </c>
      <c r="D1291" s="140">
        <f t="array" aca="1" ref="D1291" ca="1">INDIRECT("route!E1291")</f>
        <v>0</v>
      </c>
      <c r="E1291" s="140" t="str">
        <f t="shared" ca="1" si="84"/>
        <v/>
      </c>
      <c r="F1291" s="158">
        <f t="shared" si="80"/>
        <v>12.777777777777779</v>
      </c>
      <c r="G1291" s="162">
        <f t="shared" ca="1" si="91"/>
        <v>0</v>
      </c>
      <c r="H1291" s="160" t="e">
        <f t="shared" ca="1" si="82"/>
        <v>#NUM!</v>
      </c>
      <c r="I1291" s="158">
        <f t="shared" si="81"/>
        <v>12.222222222222221</v>
      </c>
      <c r="J1291" s="162">
        <f t="shared" ca="1" si="92"/>
        <v>0</v>
      </c>
      <c r="K1291" s="162"/>
      <c r="L1291" s="160" t="e">
        <f t="shared" ca="1" si="83"/>
        <v>#NUM!</v>
      </c>
      <c r="M1291" s="158">
        <f t="array" aca="1" ref="M1291" ca="1">INDIRECT("route!E1291")-INDIRECT("route!E1290")</f>
        <v>0</v>
      </c>
      <c r="N1291" s="157">
        <f t="array" aca="1" ref="N1291" ca="1">IF(INDIRECT("route!D1291")="START",0,IF(T1291=TRUE,N1290,INDIRECT("route!E1291")))</f>
        <v>141.80000000000001</v>
      </c>
      <c r="O1291" s="139" t="e">
        <f t="shared" ca="1" si="85"/>
        <v>#VALUE!</v>
      </c>
      <c r="P1291" s="139" t="e">
        <f t="shared" ca="1" si="86"/>
        <v>#VALUE!</v>
      </c>
      <c r="Q1291" s="161" t="e">
        <f t="shared" ca="1" si="87"/>
        <v>#VALUE!</v>
      </c>
      <c r="R1291" s="161" t="e">
        <f t="shared" ca="1" si="88"/>
        <v>#VALUE!</v>
      </c>
      <c r="S1291" s="161" t="e">
        <f t="shared" ca="1" si="89"/>
        <v>#VALUE!</v>
      </c>
      <c r="T1291" s="139" t="b">
        <f t="shared" ca="1" si="90"/>
        <v>1</v>
      </c>
      <c r="U1291" s="139">
        <v>1291</v>
      </c>
      <c r="V1291" s="139"/>
      <c r="W1291" s="141"/>
    </row>
    <row r="1292" spans="1:23" ht="12" customHeight="1" x14ac:dyDescent="0.3">
      <c r="A1292" s="156" t="str">
        <f t="array" aca="1" ref="A1292" ca="1">IF(INDIRECT("route!D1292")&gt;0,L1292,(""))</f>
        <v/>
      </c>
      <c r="B1292" s="156" t="str">
        <f t="array" aca="1" ref="B1292" ca="1">IF(INDIRECT("route!D1292")&gt;0,H1292,(""))</f>
        <v/>
      </c>
      <c r="C1292" s="157" t="str">
        <f t="shared" ca="1" si="79"/>
        <v xml:space="preserve"> </v>
      </c>
      <c r="D1292" s="140">
        <f t="array" aca="1" ref="D1292" ca="1">INDIRECT("route!E1292")</f>
        <v>0</v>
      </c>
      <c r="E1292" s="140" t="str">
        <f t="shared" ca="1" si="84"/>
        <v/>
      </c>
      <c r="F1292" s="158">
        <f t="shared" si="80"/>
        <v>12.777777777777779</v>
      </c>
      <c r="G1292" s="162">
        <f t="shared" ca="1" si="91"/>
        <v>0</v>
      </c>
      <c r="H1292" s="160" t="e">
        <f t="shared" ca="1" si="82"/>
        <v>#NUM!</v>
      </c>
      <c r="I1292" s="158">
        <f t="shared" si="81"/>
        <v>12.222222222222221</v>
      </c>
      <c r="J1292" s="162">
        <f t="shared" ca="1" si="92"/>
        <v>0</v>
      </c>
      <c r="K1292" s="162"/>
      <c r="L1292" s="160" t="e">
        <f t="shared" ca="1" si="83"/>
        <v>#NUM!</v>
      </c>
      <c r="M1292" s="158">
        <f t="array" aca="1" ref="M1292" ca="1">INDIRECT("route!E1292")-INDIRECT("route!E1291")</f>
        <v>0</v>
      </c>
      <c r="N1292" s="157">
        <f t="array" aca="1" ref="N1292" ca="1">IF(INDIRECT("route!D1292")="START",0,IF(T1292=TRUE,N1291,INDIRECT("route!E1292")))</f>
        <v>141.80000000000001</v>
      </c>
      <c r="O1292" s="139" t="e">
        <f t="shared" ca="1" si="85"/>
        <v>#VALUE!</v>
      </c>
      <c r="P1292" s="139" t="e">
        <f t="shared" ca="1" si="86"/>
        <v>#VALUE!</v>
      </c>
      <c r="Q1292" s="161" t="e">
        <f t="shared" ca="1" si="87"/>
        <v>#VALUE!</v>
      </c>
      <c r="R1292" s="161" t="e">
        <f t="shared" ca="1" si="88"/>
        <v>#VALUE!</v>
      </c>
      <c r="S1292" s="161" t="e">
        <f t="shared" ca="1" si="89"/>
        <v>#VALUE!</v>
      </c>
      <c r="T1292" s="139" t="b">
        <f t="shared" ca="1" si="90"/>
        <v>1</v>
      </c>
      <c r="U1292" s="139">
        <v>1292</v>
      </c>
      <c r="V1292" s="139"/>
      <c r="W1292" s="141"/>
    </row>
    <row r="1293" spans="1:23" ht="12" customHeight="1" x14ac:dyDescent="0.3">
      <c r="A1293" s="156" t="str">
        <f t="array" aca="1" ref="A1293" ca="1">IF(INDIRECT("route!D1293")&gt;0,L1293,(""))</f>
        <v/>
      </c>
      <c r="B1293" s="156" t="str">
        <f t="array" aca="1" ref="B1293" ca="1">IF(INDIRECT("route!D1293")&gt;0,H1293,(""))</f>
        <v/>
      </c>
      <c r="C1293" s="157" t="str">
        <f t="shared" ca="1" si="79"/>
        <v xml:space="preserve"> </v>
      </c>
      <c r="D1293" s="140">
        <f t="array" aca="1" ref="D1293" ca="1">INDIRECT("route!E1293")</f>
        <v>0</v>
      </c>
      <c r="E1293" s="140" t="str">
        <f t="shared" ca="1" si="84"/>
        <v/>
      </c>
      <c r="F1293" s="158">
        <f t="shared" si="80"/>
        <v>12.777777777777779</v>
      </c>
      <c r="G1293" s="162">
        <f t="shared" ca="1" si="91"/>
        <v>0</v>
      </c>
      <c r="H1293" s="160" t="e">
        <f t="shared" ca="1" si="82"/>
        <v>#NUM!</v>
      </c>
      <c r="I1293" s="158">
        <f t="shared" si="81"/>
        <v>12.222222222222221</v>
      </c>
      <c r="J1293" s="162">
        <f t="shared" ca="1" si="92"/>
        <v>0</v>
      </c>
      <c r="K1293" s="162"/>
      <c r="L1293" s="160" t="e">
        <f t="shared" ca="1" si="83"/>
        <v>#NUM!</v>
      </c>
      <c r="M1293" s="158">
        <f t="array" aca="1" ref="M1293" ca="1">INDIRECT("route!E1293")-INDIRECT("route!E1292")</f>
        <v>0</v>
      </c>
      <c r="N1293" s="157">
        <f t="array" aca="1" ref="N1293" ca="1">IF(INDIRECT("route!D1293")="START",0,IF(T1293=TRUE,N1292,INDIRECT("route!E1293")))</f>
        <v>141.80000000000001</v>
      </c>
      <c r="O1293" s="139" t="e">
        <f t="shared" ca="1" si="85"/>
        <v>#VALUE!</v>
      </c>
      <c r="P1293" s="139" t="e">
        <f t="shared" ca="1" si="86"/>
        <v>#VALUE!</v>
      </c>
      <c r="Q1293" s="161" t="e">
        <f t="shared" ca="1" si="87"/>
        <v>#VALUE!</v>
      </c>
      <c r="R1293" s="161" t="e">
        <f t="shared" ca="1" si="88"/>
        <v>#VALUE!</v>
      </c>
      <c r="S1293" s="161" t="e">
        <f t="shared" ca="1" si="89"/>
        <v>#VALUE!</v>
      </c>
      <c r="T1293" s="139" t="b">
        <f t="shared" ca="1" si="90"/>
        <v>1</v>
      </c>
      <c r="U1293" s="139">
        <v>1293</v>
      </c>
      <c r="V1293" s="139"/>
      <c r="W1293" s="141"/>
    </row>
    <row r="1294" spans="1:23" ht="12" customHeight="1" x14ac:dyDescent="0.3">
      <c r="A1294" s="156" t="str">
        <f t="array" aca="1" ref="A1294" ca="1">IF(INDIRECT("route!D1294")&gt;0,L1294,(""))</f>
        <v/>
      </c>
      <c r="B1294" s="156" t="str">
        <f t="array" aca="1" ref="B1294" ca="1">IF(INDIRECT("route!D1294")&gt;0,H1294,(""))</f>
        <v/>
      </c>
      <c r="C1294" s="157" t="str">
        <f t="shared" ca="1" si="79"/>
        <v xml:space="preserve"> </v>
      </c>
      <c r="D1294" s="140">
        <f t="array" aca="1" ref="D1294" ca="1">INDIRECT("route!E1294")</f>
        <v>0</v>
      </c>
      <c r="E1294" s="140" t="str">
        <f t="shared" ca="1" si="84"/>
        <v/>
      </c>
      <c r="F1294" s="158">
        <f t="shared" si="80"/>
        <v>12.777777777777779</v>
      </c>
      <c r="G1294" s="162">
        <f t="shared" ca="1" si="91"/>
        <v>0</v>
      </c>
      <c r="H1294" s="160" t="e">
        <f t="shared" ca="1" si="82"/>
        <v>#NUM!</v>
      </c>
      <c r="I1294" s="158">
        <f t="shared" si="81"/>
        <v>12.222222222222221</v>
      </c>
      <c r="J1294" s="162">
        <f t="shared" ca="1" si="92"/>
        <v>0</v>
      </c>
      <c r="K1294" s="162"/>
      <c r="L1294" s="160" t="e">
        <f t="shared" ca="1" si="83"/>
        <v>#NUM!</v>
      </c>
      <c r="M1294" s="158">
        <f t="array" aca="1" ref="M1294" ca="1">INDIRECT("route!E1294")-INDIRECT("route!E1293")</f>
        <v>0</v>
      </c>
      <c r="N1294" s="157">
        <f t="array" aca="1" ref="N1294" ca="1">IF(INDIRECT("route!D1294")="START",0,IF(T1294=TRUE,N1293,INDIRECT("route!E1294")))</f>
        <v>141.80000000000001</v>
      </c>
      <c r="O1294" s="139" t="e">
        <f t="shared" ca="1" si="85"/>
        <v>#VALUE!</v>
      </c>
      <c r="P1294" s="139" t="e">
        <f t="shared" ca="1" si="86"/>
        <v>#VALUE!</v>
      </c>
      <c r="Q1294" s="161" t="e">
        <f t="shared" ca="1" si="87"/>
        <v>#VALUE!</v>
      </c>
      <c r="R1294" s="161" t="e">
        <f t="shared" ca="1" si="88"/>
        <v>#VALUE!</v>
      </c>
      <c r="S1294" s="161" t="e">
        <f t="shared" ca="1" si="89"/>
        <v>#VALUE!</v>
      </c>
      <c r="T1294" s="139" t="b">
        <f t="shared" ca="1" si="90"/>
        <v>1</v>
      </c>
      <c r="U1294" s="139">
        <v>1294</v>
      </c>
      <c r="V1294" s="139"/>
      <c r="W1294" s="141"/>
    </row>
    <row r="1295" spans="1:23" ht="12" customHeight="1" x14ac:dyDescent="0.3">
      <c r="A1295" s="156" t="str">
        <f t="array" aca="1" ref="A1295" ca="1">IF(INDIRECT("route!D1295")&gt;0,L1295,(""))</f>
        <v/>
      </c>
      <c r="B1295" s="156" t="str">
        <f t="array" aca="1" ref="B1295" ca="1">IF(INDIRECT("route!D1295")&gt;0,H1295,(""))</f>
        <v/>
      </c>
      <c r="C1295" s="157" t="str">
        <f t="shared" ca="1" si="79"/>
        <v xml:space="preserve"> </v>
      </c>
      <c r="D1295" s="140">
        <f t="array" aca="1" ref="D1295" ca="1">INDIRECT("route!E1295")</f>
        <v>0</v>
      </c>
      <c r="E1295" s="140" t="str">
        <f t="shared" ca="1" si="84"/>
        <v/>
      </c>
      <c r="F1295" s="158">
        <f t="shared" si="80"/>
        <v>12.777777777777779</v>
      </c>
      <c r="G1295" s="162">
        <f t="shared" ca="1" si="91"/>
        <v>0</v>
      </c>
      <c r="H1295" s="160" t="e">
        <f t="shared" ca="1" si="82"/>
        <v>#NUM!</v>
      </c>
      <c r="I1295" s="158">
        <f t="shared" si="81"/>
        <v>12.222222222222221</v>
      </c>
      <c r="J1295" s="162">
        <f t="shared" ca="1" si="92"/>
        <v>0</v>
      </c>
      <c r="K1295" s="162"/>
      <c r="L1295" s="160" t="e">
        <f t="shared" ca="1" si="83"/>
        <v>#NUM!</v>
      </c>
      <c r="M1295" s="158">
        <f t="array" aca="1" ref="M1295" ca="1">INDIRECT("route!E1295")-INDIRECT("route!E1294")</f>
        <v>0</v>
      </c>
      <c r="N1295" s="157">
        <f t="array" aca="1" ref="N1295" ca="1">IF(INDIRECT("route!D1295")="START",0,IF(T1295=TRUE,N1294,INDIRECT("route!E1295")))</f>
        <v>141.80000000000001</v>
      </c>
      <c r="O1295" s="139" t="e">
        <f t="shared" ca="1" si="85"/>
        <v>#VALUE!</v>
      </c>
      <c r="P1295" s="139" t="e">
        <f t="shared" ca="1" si="86"/>
        <v>#VALUE!</v>
      </c>
      <c r="Q1295" s="161" t="e">
        <f t="shared" ca="1" si="87"/>
        <v>#VALUE!</v>
      </c>
      <c r="R1295" s="161" t="e">
        <f t="shared" ca="1" si="88"/>
        <v>#VALUE!</v>
      </c>
      <c r="S1295" s="161" t="e">
        <f t="shared" ca="1" si="89"/>
        <v>#VALUE!</v>
      </c>
      <c r="T1295" s="139" t="b">
        <f t="shared" ca="1" si="90"/>
        <v>1</v>
      </c>
      <c r="U1295" s="139">
        <v>1295</v>
      </c>
      <c r="V1295" s="139"/>
      <c r="W1295" s="141"/>
    </row>
    <row r="1296" spans="1:23" ht="12" customHeight="1" x14ac:dyDescent="0.3">
      <c r="A1296" s="156" t="str">
        <f t="array" aca="1" ref="A1296" ca="1">IF(INDIRECT("route!D1296")&gt;0,L1296,(""))</f>
        <v/>
      </c>
      <c r="B1296" s="156" t="str">
        <f t="array" aca="1" ref="B1296" ca="1">IF(INDIRECT("route!D1296")&gt;0,H1296,(""))</f>
        <v/>
      </c>
      <c r="C1296" s="157" t="str">
        <f t="shared" ca="1" si="79"/>
        <v xml:space="preserve"> </v>
      </c>
      <c r="D1296" s="140">
        <f t="array" aca="1" ref="D1296" ca="1">INDIRECT("route!E1296")</f>
        <v>0</v>
      </c>
      <c r="E1296" s="140" t="str">
        <f t="shared" ca="1" si="84"/>
        <v/>
      </c>
      <c r="F1296" s="158">
        <f t="shared" si="80"/>
        <v>12.777777777777779</v>
      </c>
      <c r="G1296" s="162">
        <f t="shared" ca="1" si="91"/>
        <v>0</v>
      </c>
      <c r="H1296" s="160" t="e">
        <f t="shared" ca="1" si="82"/>
        <v>#NUM!</v>
      </c>
      <c r="I1296" s="158">
        <f t="shared" si="81"/>
        <v>12.222222222222221</v>
      </c>
      <c r="J1296" s="162">
        <f t="shared" ca="1" si="92"/>
        <v>0</v>
      </c>
      <c r="K1296" s="162"/>
      <c r="L1296" s="160" t="e">
        <f t="shared" ca="1" si="83"/>
        <v>#NUM!</v>
      </c>
      <c r="M1296" s="158">
        <f t="array" aca="1" ref="M1296" ca="1">INDIRECT("route!E1296")-INDIRECT("route!E1295")</f>
        <v>0</v>
      </c>
      <c r="N1296" s="157">
        <f t="array" aca="1" ref="N1296" ca="1">IF(INDIRECT("route!D1296")="START",0,IF(T1296=TRUE,N1295,INDIRECT("route!E1296")))</f>
        <v>141.80000000000001</v>
      </c>
      <c r="O1296" s="139" t="e">
        <f t="shared" ca="1" si="85"/>
        <v>#VALUE!</v>
      </c>
      <c r="P1296" s="139" t="e">
        <f t="shared" ca="1" si="86"/>
        <v>#VALUE!</v>
      </c>
      <c r="Q1296" s="161" t="e">
        <f t="shared" ca="1" si="87"/>
        <v>#VALUE!</v>
      </c>
      <c r="R1296" s="161" t="e">
        <f t="shared" ca="1" si="88"/>
        <v>#VALUE!</v>
      </c>
      <c r="S1296" s="161" t="e">
        <f t="shared" ca="1" si="89"/>
        <v>#VALUE!</v>
      </c>
      <c r="T1296" s="139" t="b">
        <f t="shared" ca="1" si="90"/>
        <v>1</v>
      </c>
      <c r="U1296" s="139">
        <v>1296</v>
      </c>
      <c r="V1296" s="139"/>
      <c r="W1296" s="141"/>
    </row>
    <row r="1297" spans="1:23" ht="12" customHeight="1" x14ac:dyDescent="0.3">
      <c r="A1297" s="156" t="str">
        <f t="array" aca="1" ref="A1297" ca="1">IF(INDIRECT("route!D1297")&gt;0,L1297,(""))</f>
        <v/>
      </c>
      <c r="B1297" s="156" t="str">
        <f t="array" aca="1" ref="B1297" ca="1">IF(INDIRECT("route!D1297")&gt;0,H1297,(""))</f>
        <v/>
      </c>
      <c r="C1297" s="157" t="str">
        <f t="shared" ca="1" si="79"/>
        <v xml:space="preserve"> </v>
      </c>
      <c r="D1297" s="140">
        <f t="array" aca="1" ref="D1297" ca="1">INDIRECT("route!E1297")</f>
        <v>0</v>
      </c>
      <c r="E1297" s="140" t="str">
        <f t="shared" ca="1" si="84"/>
        <v/>
      </c>
      <c r="F1297" s="158">
        <f t="shared" si="80"/>
        <v>12.777777777777779</v>
      </c>
      <c r="G1297" s="162">
        <f t="shared" ca="1" si="91"/>
        <v>0</v>
      </c>
      <c r="H1297" s="160" t="e">
        <f t="shared" ca="1" si="82"/>
        <v>#NUM!</v>
      </c>
      <c r="I1297" s="158">
        <f t="shared" si="81"/>
        <v>12.222222222222221</v>
      </c>
      <c r="J1297" s="162">
        <f t="shared" ca="1" si="92"/>
        <v>0</v>
      </c>
      <c r="K1297" s="162"/>
      <c r="L1297" s="160" t="e">
        <f t="shared" ca="1" si="83"/>
        <v>#NUM!</v>
      </c>
      <c r="M1297" s="158">
        <f t="array" aca="1" ref="M1297" ca="1">INDIRECT("route!E1297")-INDIRECT("route!E1296")</f>
        <v>0</v>
      </c>
      <c r="N1297" s="157">
        <f t="array" aca="1" ref="N1297" ca="1">IF(INDIRECT("route!D1297")="START",0,IF(T1297=TRUE,N1296,INDIRECT("route!E1297")))</f>
        <v>141.80000000000001</v>
      </c>
      <c r="O1297" s="139" t="e">
        <f t="shared" ca="1" si="85"/>
        <v>#VALUE!</v>
      </c>
      <c r="P1297" s="139" t="e">
        <f t="shared" ca="1" si="86"/>
        <v>#VALUE!</v>
      </c>
      <c r="Q1297" s="161" t="e">
        <f t="shared" ca="1" si="87"/>
        <v>#VALUE!</v>
      </c>
      <c r="R1297" s="161" t="e">
        <f t="shared" ca="1" si="88"/>
        <v>#VALUE!</v>
      </c>
      <c r="S1297" s="161" t="e">
        <f t="shared" ca="1" si="89"/>
        <v>#VALUE!</v>
      </c>
      <c r="T1297" s="139" t="b">
        <f t="shared" ca="1" si="90"/>
        <v>1</v>
      </c>
      <c r="U1297" s="139">
        <v>1297</v>
      </c>
      <c r="V1297" s="139"/>
      <c r="W1297" s="141"/>
    </row>
    <row r="1298" spans="1:23" ht="12" customHeight="1" x14ac:dyDescent="0.3">
      <c r="A1298" s="156" t="str">
        <f t="array" aca="1" ref="A1298" ca="1">IF(INDIRECT("route!D1298")&gt;0,L1298,(""))</f>
        <v/>
      </c>
      <c r="B1298" s="156" t="str">
        <f t="array" aca="1" ref="B1298" ca="1">IF(INDIRECT("route!D1298")&gt;0,H1298,(""))</f>
        <v/>
      </c>
      <c r="C1298" s="157" t="str">
        <f t="shared" ca="1" si="79"/>
        <v xml:space="preserve"> </v>
      </c>
      <c r="D1298" s="140">
        <f t="array" aca="1" ref="D1298" ca="1">INDIRECT("route!E1298")</f>
        <v>0</v>
      </c>
      <c r="E1298" s="140" t="str">
        <f t="shared" ca="1" si="84"/>
        <v/>
      </c>
      <c r="F1298" s="158">
        <f t="shared" si="80"/>
        <v>12.777777777777779</v>
      </c>
      <c r="G1298" s="162">
        <f t="shared" ca="1" si="91"/>
        <v>0</v>
      </c>
      <c r="H1298" s="160" t="e">
        <f t="shared" ca="1" si="82"/>
        <v>#NUM!</v>
      </c>
      <c r="I1298" s="158">
        <f t="shared" si="81"/>
        <v>12.222222222222221</v>
      </c>
      <c r="J1298" s="162">
        <f t="shared" ca="1" si="92"/>
        <v>0</v>
      </c>
      <c r="K1298" s="162"/>
      <c r="L1298" s="160" t="e">
        <f t="shared" ca="1" si="83"/>
        <v>#NUM!</v>
      </c>
      <c r="M1298" s="158">
        <f t="array" aca="1" ref="M1298" ca="1">INDIRECT("route!E1298")-INDIRECT("route!E1297")</f>
        <v>0</v>
      </c>
      <c r="N1298" s="157">
        <f t="array" aca="1" ref="N1298" ca="1">IF(INDIRECT("route!D1298")="START",0,IF(T1298=TRUE,N1297,INDIRECT("route!E1298")))</f>
        <v>141.80000000000001</v>
      </c>
      <c r="O1298" s="139" t="e">
        <f t="shared" ca="1" si="85"/>
        <v>#VALUE!</v>
      </c>
      <c r="P1298" s="139" t="e">
        <f t="shared" ca="1" si="86"/>
        <v>#VALUE!</v>
      </c>
      <c r="Q1298" s="161" t="e">
        <f t="shared" ca="1" si="87"/>
        <v>#VALUE!</v>
      </c>
      <c r="R1298" s="161" t="e">
        <f t="shared" ca="1" si="88"/>
        <v>#VALUE!</v>
      </c>
      <c r="S1298" s="161" t="e">
        <f t="shared" ca="1" si="89"/>
        <v>#VALUE!</v>
      </c>
      <c r="T1298" s="139" t="b">
        <f t="shared" ca="1" si="90"/>
        <v>1</v>
      </c>
      <c r="U1298" s="139">
        <v>1298</v>
      </c>
      <c r="V1298" s="139"/>
      <c r="W1298" s="141"/>
    </row>
    <row r="1299" spans="1:23" ht="12" customHeight="1" x14ac:dyDescent="0.3">
      <c r="A1299" s="156" t="str">
        <f t="array" aca="1" ref="A1299" ca="1">IF(INDIRECT("route!D1299")&gt;0,L1299,(""))</f>
        <v/>
      </c>
      <c r="B1299" s="156" t="str">
        <f t="array" aca="1" ref="B1299" ca="1">IF(INDIRECT("route!D1299")&gt;0,H1299,(""))</f>
        <v/>
      </c>
      <c r="C1299" s="157" t="str">
        <f t="shared" ca="1" si="79"/>
        <v xml:space="preserve"> </v>
      </c>
      <c r="D1299" s="140">
        <f t="array" aca="1" ref="D1299" ca="1">INDIRECT("route!E1299")</f>
        <v>0</v>
      </c>
      <c r="E1299" s="140" t="str">
        <f t="shared" ca="1" si="84"/>
        <v/>
      </c>
      <c r="F1299" s="158">
        <f t="shared" si="80"/>
        <v>12.777777777777779</v>
      </c>
      <c r="G1299" s="162">
        <f t="shared" ca="1" si="91"/>
        <v>0</v>
      </c>
      <c r="H1299" s="160" t="e">
        <f t="shared" ca="1" si="82"/>
        <v>#NUM!</v>
      </c>
      <c r="I1299" s="158">
        <f t="shared" si="81"/>
        <v>12.222222222222221</v>
      </c>
      <c r="J1299" s="162">
        <f t="shared" ca="1" si="92"/>
        <v>0</v>
      </c>
      <c r="K1299" s="162"/>
      <c r="L1299" s="160" t="e">
        <f t="shared" ca="1" si="83"/>
        <v>#NUM!</v>
      </c>
      <c r="M1299" s="158">
        <f t="array" aca="1" ref="M1299" ca="1">INDIRECT("route!E1299")-INDIRECT("route!E1298")</f>
        <v>0</v>
      </c>
      <c r="N1299" s="157">
        <f t="array" aca="1" ref="N1299" ca="1">IF(INDIRECT("route!D1299")="START",0,IF(T1299=TRUE,N1298,INDIRECT("route!E1299")))</f>
        <v>141.80000000000001</v>
      </c>
      <c r="O1299" s="139" t="e">
        <f t="shared" ca="1" si="85"/>
        <v>#VALUE!</v>
      </c>
      <c r="P1299" s="139" t="e">
        <f t="shared" ca="1" si="86"/>
        <v>#VALUE!</v>
      </c>
      <c r="Q1299" s="161" t="e">
        <f t="shared" ca="1" si="87"/>
        <v>#VALUE!</v>
      </c>
      <c r="R1299" s="161" t="e">
        <f t="shared" ca="1" si="88"/>
        <v>#VALUE!</v>
      </c>
      <c r="S1299" s="161" t="e">
        <f t="shared" ca="1" si="89"/>
        <v>#VALUE!</v>
      </c>
      <c r="T1299" s="139" t="b">
        <f t="shared" ca="1" si="90"/>
        <v>1</v>
      </c>
      <c r="U1299" s="139">
        <v>1299</v>
      </c>
      <c r="V1299" s="139"/>
      <c r="W1299" s="141"/>
    </row>
    <row r="1300" spans="1:23" ht="12" customHeight="1" x14ac:dyDescent="0.3">
      <c r="A1300" s="156" t="str">
        <f t="array" aca="1" ref="A1300" ca="1">IF(INDIRECT("route!D1300")&gt;0,L1300,(""))</f>
        <v/>
      </c>
      <c r="B1300" s="156" t="str">
        <f t="array" aca="1" ref="B1300" ca="1">IF(INDIRECT("route!D1300")&gt;0,H1300,(""))</f>
        <v/>
      </c>
      <c r="C1300" s="157" t="str">
        <f t="shared" ca="1" si="79"/>
        <v xml:space="preserve"> </v>
      </c>
      <c r="D1300" s="140">
        <f t="array" aca="1" ref="D1300" ca="1">INDIRECT("route!E1300")</f>
        <v>0</v>
      </c>
      <c r="E1300" s="140" t="str">
        <f t="shared" ca="1" si="84"/>
        <v/>
      </c>
      <c r="F1300" s="158">
        <f t="shared" si="80"/>
        <v>12.777777777777779</v>
      </c>
      <c r="G1300" s="162">
        <f t="shared" ca="1" si="91"/>
        <v>0</v>
      </c>
      <c r="H1300" s="160" t="e">
        <f t="shared" ca="1" si="82"/>
        <v>#NUM!</v>
      </c>
      <c r="I1300" s="158">
        <f t="shared" si="81"/>
        <v>12.222222222222221</v>
      </c>
      <c r="J1300" s="162">
        <f t="shared" ca="1" si="92"/>
        <v>0</v>
      </c>
      <c r="K1300" s="162"/>
      <c r="L1300" s="160" t="e">
        <f t="shared" ca="1" si="83"/>
        <v>#NUM!</v>
      </c>
      <c r="M1300" s="158">
        <f t="array" aca="1" ref="M1300" ca="1">INDIRECT("route!E1300")-INDIRECT("route!E1299")</f>
        <v>0</v>
      </c>
      <c r="N1300" s="157">
        <f t="array" aca="1" ref="N1300" ca="1">IF(INDIRECT("route!D1300")="START",0,IF(T1300=TRUE,N1299,INDIRECT("route!E1300")))</f>
        <v>141.80000000000001</v>
      </c>
      <c r="O1300" s="139" t="e">
        <f t="shared" ca="1" si="85"/>
        <v>#VALUE!</v>
      </c>
      <c r="P1300" s="139" t="e">
        <f t="shared" ca="1" si="86"/>
        <v>#VALUE!</v>
      </c>
      <c r="Q1300" s="161" t="e">
        <f t="shared" ca="1" si="87"/>
        <v>#VALUE!</v>
      </c>
      <c r="R1300" s="161" t="e">
        <f t="shared" ca="1" si="88"/>
        <v>#VALUE!</v>
      </c>
      <c r="S1300" s="161" t="e">
        <f t="shared" ca="1" si="89"/>
        <v>#VALUE!</v>
      </c>
      <c r="T1300" s="139" t="b">
        <f t="shared" ca="1" si="90"/>
        <v>1</v>
      </c>
      <c r="U1300" s="139">
        <v>1300</v>
      </c>
      <c r="V1300" s="139"/>
      <c r="W1300" s="141"/>
    </row>
    <row r="1301" spans="1:23" ht="12" customHeight="1" x14ac:dyDescent="0.3">
      <c r="A1301" s="156" t="str">
        <f t="array" aca="1" ref="A1301" ca="1">IF(INDIRECT("route!D1301")&gt;0,L1301,(""))</f>
        <v/>
      </c>
      <c r="B1301" s="156" t="str">
        <f t="array" aca="1" ref="B1301" ca="1">IF(INDIRECT("route!D1301")&gt;0,H1301,(""))</f>
        <v/>
      </c>
      <c r="C1301" s="157" t="str">
        <f t="shared" ca="1" si="79"/>
        <v xml:space="preserve"> </v>
      </c>
      <c r="D1301" s="140">
        <f t="array" aca="1" ref="D1301" ca="1">INDIRECT("route!E1301")</f>
        <v>0</v>
      </c>
      <c r="E1301" s="140" t="str">
        <f t="shared" ca="1" si="84"/>
        <v/>
      </c>
      <c r="F1301" s="158">
        <f t="shared" si="80"/>
        <v>12.777777777777779</v>
      </c>
      <c r="G1301" s="162">
        <f t="shared" ca="1" si="91"/>
        <v>0</v>
      </c>
      <c r="H1301" s="160" t="e">
        <f t="shared" ca="1" si="82"/>
        <v>#NUM!</v>
      </c>
      <c r="I1301" s="158">
        <f t="shared" si="81"/>
        <v>12.222222222222221</v>
      </c>
      <c r="J1301" s="162">
        <f t="shared" ca="1" si="92"/>
        <v>0</v>
      </c>
      <c r="K1301" s="162"/>
      <c r="L1301" s="160" t="e">
        <f t="shared" ca="1" si="83"/>
        <v>#NUM!</v>
      </c>
      <c r="M1301" s="158">
        <f t="array" aca="1" ref="M1301" ca="1">INDIRECT("route!E1301")-INDIRECT("route!E1300")</f>
        <v>0</v>
      </c>
      <c r="N1301" s="157">
        <f t="array" aca="1" ref="N1301" ca="1">IF(INDIRECT("route!D1301")="START",0,IF(T1301=TRUE,N1300,INDIRECT("route!E1301")))</f>
        <v>141.80000000000001</v>
      </c>
      <c r="O1301" s="139" t="e">
        <f t="shared" ca="1" si="85"/>
        <v>#VALUE!</v>
      </c>
      <c r="P1301" s="139" t="e">
        <f t="shared" ca="1" si="86"/>
        <v>#VALUE!</v>
      </c>
      <c r="Q1301" s="161" t="e">
        <f t="shared" ca="1" si="87"/>
        <v>#VALUE!</v>
      </c>
      <c r="R1301" s="161" t="e">
        <f t="shared" ca="1" si="88"/>
        <v>#VALUE!</v>
      </c>
      <c r="S1301" s="161" t="e">
        <f t="shared" ca="1" si="89"/>
        <v>#VALUE!</v>
      </c>
      <c r="T1301" s="139" t="b">
        <f t="shared" ca="1" si="90"/>
        <v>1</v>
      </c>
      <c r="U1301" s="139">
        <v>1301</v>
      </c>
      <c r="V1301" s="139"/>
      <c r="W1301" s="141"/>
    </row>
    <row r="1302" spans="1:23" ht="12" customHeight="1" x14ac:dyDescent="0.3">
      <c r="A1302" s="156" t="str">
        <f t="array" aca="1" ref="A1302" ca="1">IF(INDIRECT("route!D1302")&gt;0,L1302,(""))</f>
        <v/>
      </c>
      <c r="B1302" s="156" t="str">
        <f t="array" aca="1" ref="B1302" ca="1">IF(INDIRECT("route!D1302")&gt;0,H1302,(""))</f>
        <v/>
      </c>
      <c r="C1302" s="157" t="str">
        <f t="shared" ca="1" si="79"/>
        <v xml:space="preserve"> </v>
      </c>
      <c r="D1302" s="140">
        <f t="array" aca="1" ref="D1302" ca="1">INDIRECT("route!E1302")</f>
        <v>0</v>
      </c>
      <c r="E1302" s="140" t="str">
        <f t="shared" ca="1" si="84"/>
        <v/>
      </c>
      <c r="F1302" s="158">
        <f t="shared" si="80"/>
        <v>12.777777777777779</v>
      </c>
      <c r="G1302" s="162">
        <f t="shared" ca="1" si="91"/>
        <v>0</v>
      </c>
      <c r="H1302" s="160" t="e">
        <f t="shared" ca="1" si="82"/>
        <v>#NUM!</v>
      </c>
      <c r="I1302" s="158">
        <f t="shared" si="81"/>
        <v>12.222222222222221</v>
      </c>
      <c r="J1302" s="162">
        <f t="shared" ca="1" si="92"/>
        <v>0</v>
      </c>
      <c r="K1302" s="162"/>
      <c r="L1302" s="160" t="e">
        <f t="shared" ca="1" si="83"/>
        <v>#NUM!</v>
      </c>
      <c r="M1302" s="158">
        <f t="array" aca="1" ref="M1302" ca="1">INDIRECT("route!E1302")-INDIRECT("route!E1301")</f>
        <v>0</v>
      </c>
      <c r="N1302" s="157">
        <f t="array" aca="1" ref="N1302" ca="1">IF(INDIRECT("route!D1302")="START",0,IF(T1302=TRUE,N1301,INDIRECT("route!E1302")))</f>
        <v>141.80000000000001</v>
      </c>
      <c r="O1302" s="139" t="e">
        <f t="shared" ca="1" si="85"/>
        <v>#VALUE!</v>
      </c>
      <c r="P1302" s="139" t="e">
        <f t="shared" ca="1" si="86"/>
        <v>#VALUE!</v>
      </c>
      <c r="Q1302" s="161" t="e">
        <f t="shared" ca="1" si="87"/>
        <v>#VALUE!</v>
      </c>
      <c r="R1302" s="161" t="e">
        <f t="shared" ca="1" si="88"/>
        <v>#VALUE!</v>
      </c>
      <c r="S1302" s="161" t="e">
        <f t="shared" ca="1" si="89"/>
        <v>#VALUE!</v>
      </c>
      <c r="T1302" s="139" t="b">
        <f t="shared" ca="1" si="90"/>
        <v>1</v>
      </c>
      <c r="U1302" s="139">
        <v>1302</v>
      </c>
      <c r="V1302" s="139"/>
      <c r="W1302" s="141"/>
    </row>
    <row r="1303" spans="1:23" ht="12" customHeight="1" x14ac:dyDescent="0.3">
      <c r="A1303" s="156" t="str">
        <f t="array" aca="1" ref="A1303" ca="1">IF(INDIRECT("route!D1303")&gt;0,L1303,(""))</f>
        <v/>
      </c>
      <c r="B1303" s="156" t="str">
        <f t="array" aca="1" ref="B1303" ca="1">IF(INDIRECT("route!D1303")&gt;0,H1303,(""))</f>
        <v/>
      </c>
      <c r="C1303" s="157" t="str">
        <f t="shared" ca="1" si="79"/>
        <v xml:space="preserve"> </v>
      </c>
      <c r="D1303" s="140">
        <f t="array" aca="1" ref="D1303" ca="1">INDIRECT("route!E1303")</f>
        <v>0</v>
      </c>
      <c r="E1303" s="140" t="str">
        <f t="shared" ca="1" si="84"/>
        <v/>
      </c>
      <c r="F1303" s="158">
        <f t="shared" si="80"/>
        <v>12.777777777777779</v>
      </c>
      <c r="G1303" s="162">
        <f t="shared" ca="1" si="91"/>
        <v>0</v>
      </c>
      <c r="H1303" s="160" t="e">
        <f t="shared" ca="1" si="82"/>
        <v>#NUM!</v>
      </c>
      <c r="I1303" s="158">
        <f t="shared" si="81"/>
        <v>12.222222222222221</v>
      </c>
      <c r="J1303" s="162">
        <f t="shared" ca="1" si="92"/>
        <v>0</v>
      </c>
      <c r="K1303" s="162"/>
      <c r="L1303" s="160" t="e">
        <f t="shared" ca="1" si="83"/>
        <v>#NUM!</v>
      </c>
      <c r="M1303" s="158">
        <f t="array" aca="1" ref="M1303" ca="1">INDIRECT("route!E1303")-INDIRECT("route!E1302")</f>
        <v>0</v>
      </c>
      <c r="N1303" s="157">
        <f t="array" aca="1" ref="N1303" ca="1">IF(INDIRECT("route!D1303")="START",0,IF(T1303=TRUE,N1302,INDIRECT("route!E1303")))</f>
        <v>141.80000000000001</v>
      </c>
      <c r="O1303" s="139" t="e">
        <f t="shared" ca="1" si="85"/>
        <v>#VALUE!</v>
      </c>
      <c r="P1303" s="139" t="e">
        <f t="shared" ca="1" si="86"/>
        <v>#VALUE!</v>
      </c>
      <c r="Q1303" s="161" t="e">
        <f t="shared" ca="1" si="87"/>
        <v>#VALUE!</v>
      </c>
      <c r="R1303" s="161" t="e">
        <f t="shared" ca="1" si="88"/>
        <v>#VALUE!</v>
      </c>
      <c r="S1303" s="161" t="e">
        <f t="shared" ca="1" si="89"/>
        <v>#VALUE!</v>
      </c>
      <c r="T1303" s="139" t="b">
        <f t="shared" ca="1" si="90"/>
        <v>1</v>
      </c>
      <c r="U1303" s="139">
        <v>1303</v>
      </c>
      <c r="V1303" s="139"/>
      <c r="W1303" s="141"/>
    </row>
    <row r="1304" spans="1:23" ht="12" customHeight="1" x14ac:dyDescent="0.3">
      <c r="A1304" s="156" t="str">
        <f t="array" aca="1" ref="A1304" ca="1">IF(INDIRECT("route!D1304")&gt;0,L1304,(""))</f>
        <v/>
      </c>
      <c r="B1304" s="156" t="str">
        <f t="array" aca="1" ref="B1304" ca="1">IF(INDIRECT("route!D1304")&gt;0,H1304,(""))</f>
        <v/>
      </c>
      <c r="C1304" s="157" t="str">
        <f t="shared" ca="1" si="79"/>
        <v xml:space="preserve"> </v>
      </c>
      <c r="D1304" s="140">
        <f t="array" aca="1" ref="D1304" ca="1">INDIRECT("route!E1304")</f>
        <v>0</v>
      </c>
      <c r="E1304" s="140" t="str">
        <f t="shared" ca="1" si="84"/>
        <v/>
      </c>
      <c r="F1304" s="158">
        <f t="shared" si="80"/>
        <v>12.777777777777779</v>
      </c>
      <c r="G1304" s="162">
        <f t="shared" ca="1" si="91"/>
        <v>0</v>
      </c>
      <c r="H1304" s="160" t="e">
        <f t="shared" ca="1" si="82"/>
        <v>#NUM!</v>
      </c>
      <c r="I1304" s="158">
        <f t="shared" si="81"/>
        <v>12.222222222222221</v>
      </c>
      <c r="J1304" s="162">
        <f t="shared" ca="1" si="92"/>
        <v>0</v>
      </c>
      <c r="K1304" s="162"/>
      <c r="L1304" s="160" t="e">
        <f t="shared" ca="1" si="83"/>
        <v>#NUM!</v>
      </c>
      <c r="M1304" s="158">
        <f t="array" aca="1" ref="M1304" ca="1">INDIRECT("route!E1304")-INDIRECT("route!E1303")</f>
        <v>0</v>
      </c>
      <c r="N1304" s="157">
        <f t="array" aca="1" ref="N1304" ca="1">IF(INDIRECT("route!D1304")="START",0,IF(T1304=TRUE,N1303,INDIRECT("route!E1304")))</f>
        <v>141.80000000000001</v>
      </c>
      <c r="O1304" s="139" t="e">
        <f t="shared" ca="1" si="85"/>
        <v>#VALUE!</v>
      </c>
      <c r="P1304" s="139" t="e">
        <f t="shared" ca="1" si="86"/>
        <v>#VALUE!</v>
      </c>
      <c r="Q1304" s="161" t="e">
        <f t="shared" ca="1" si="87"/>
        <v>#VALUE!</v>
      </c>
      <c r="R1304" s="161" t="e">
        <f t="shared" ca="1" si="88"/>
        <v>#VALUE!</v>
      </c>
      <c r="S1304" s="161" t="e">
        <f t="shared" ca="1" si="89"/>
        <v>#VALUE!</v>
      </c>
      <c r="T1304" s="139" t="b">
        <f t="shared" ca="1" si="90"/>
        <v>1</v>
      </c>
      <c r="U1304" s="139">
        <v>1304</v>
      </c>
      <c r="V1304" s="139"/>
      <c r="W1304" s="141"/>
    </row>
    <row r="1305" spans="1:23" ht="12" customHeight="1" x14ac:dyDescent="0.3">
      <c r="A1305" s="156" t="str">
        <f t="array" aca="1" ref="A1305" ca="1">IF(INDIRECT("route!D1305")&gt;0,L1305,(""))</f>
        <v/>
      </c>
      <c r="B1305" s="156" t="str">
        <f t="array" aca="1" ref="B1305" ca="1">IF(INDIRECT("route!D1305")&gt;0,H1305,(""))</f>
        <v/>
      </c>
      <c r="C1305" s="157" t="str">
        <f t="shared" ca="1" si="79"/>
        <v xml:space="preserve"> </v>
      </c>
      <c r="D1305" s="140">
        <f t="array" aca="1" ref="D1305" ca="1">INDIRECT("route!E1305")</f>
        <v>0</v>
      </c>
      <c r="E1305" s="140" t="str">
        <f t="shared" ca="1" si="84"/>
        <v/>
      </c>
      <c r="F1305" s="158">
        <f t="shared" si="80"/>
        <v>12.777777777777779</v>
      </c>
      <c r="G1305" s="162">
        <f t="shared" ca="1" si="91"/>
        <v>0</v>
      </c>
      <c r="H1305" s="160" t="e">
        <f t="shared" ca="1" si="82"/>
        <v>#NUM!</v>
      </c>
      <c r="I1305" s="158">
        <f t="shared" si="81"/>
        <v>12.222222222222221</v>
      </c>
      <c r="J1305" s="162">
        <f t="shared" ca="1" si="92"/>
        <v>0</v>
      </c>
      <c r="K1305" s="162"/>
      <c r="L1305" s="160" t="e">
        <f t="shared" ca="1" si="83"/>
        <v>#NUM!</v>
      </c>
      <c r="M1305" s="158">
        <f t="array" aca="1" ref="M1305" ca="1">INDIRECT("route!E1305")-INDIRECT("route!E1304")</f>
        <v>0</v>
      </c>
      <c r="N1305" s="157">
        <f t="array" aca="1" ref="N1305" ca="1">IF(INDIRECT("route!D1305")="START",0,IF(T1305=TRUE,N1304,INDIRECT("route!E1305")))</f>
        <v>141.80000000000001</v>
      </c>
      <c r="O1305" s="139" t="e">
        <f t="shared" ca="1" si="85"/>
        <v>#VALUE!</v>
      </c>
      <c r="P1305" s="139" t="e">
        <f t="shared" ca="1" si="86"/>
        <v>#VALUE!</v>
      </c>
      <c r="Q1305" s="161" t="e">
        <f t="shared" ca="1" si="87"/>
        <v>#VALUE!</v>
      </c>
      <c r="R1305" s="161" t="e">
        <f t="shared" ca="1" si="88"/>
        <v>#VALUE!</v>
      </c>
      <c r="S1305" s="161" t="e">
        <f t="shared" ca="1" si="89"/>
        <v>#VALUE!</v>
      </c>
      <c r="T1305" s="139" t="b">
        <f t="shared" ca="1" si="90"/>
        <v>1</v>
      </c>
      <c r="U1305" s="139">
        <v>1305</v>
      </c>
      <c r="V1305" s="139"/>
      <c r="W1305" s="141"/>
    </row>
    <row r="1306" spans="1:23" ht="12" customHeight="1" x14ac:dyDescent="0.3">
      <c r="A1306" s="156" t="str">
        <f t="array" aca="1" ref="A1306" ca="1">IF(INDIRECT("route!D1306")&gt;0,L1306,(""))</f>
        <v/>
      </c>
      <c r="B1306" s="156" t="str">
        <f t="array" aca="1" ref="B1306" ca="1">IF(INDIRECT("route!D1306")&gt;0,H1306,(""))</f>
        <v/>
      </c>
      <c r="C1306" s="157" t="str">
        <f t="shared" ca="1" si="79"/>
        <v xml:space="preserve"> </v>
      </c>
      <c r="D1306" s="140">
        <f t="array" aca="1" ref="D1306" ca="1">INDIRECT("route!E1306")</f>
        <v>0</v>
      </c>
      <c r="E1306" s="140" t="str">
        <f t="shared" ca="1" si="84"/>
        <v/>
      </c>
      <c r="F1306" s="158">
        <f t="shared" si="80"/>
        <v>12.777777777777779</v>
      </c>
      <c r="G1306" s="162">
        <f t="shared" ca="1" si="91"/>
        <v>0</v>
      </c>
      <c r="H1306" s="160" t="e">
        <f t="shared" ca="1" si="82"/>
        <v>#NUM!</v>
      </c>
      <c r="I1306" s="158">
        <f t="shared" si="81"/>
        <v>12.222222222222221</v>
      </c>
      <c r="J1306" s="162">
        <f t="shared" ca="1" si="92"/>
        <v>0</v>
      </c>
      <c r="K1306" s="162"/>
      <c r="L1306" s="160" t="e">
        <f t="shared" ca="1" si="83"/>
        <v>#NUM!</v>
      </c>
      <c r="M1306" s="158">
        <f t="array" aca="1" ref="M1306" ca="1">INDIRECT("route!E1306")-INDIRECT("route!E1305")</f>
        <v>0</v>
      </c>
      <c r="N1306" s="157">
        <f t="array" aca="1" ref="N1306" ca="1">IF(INDIRECT("route!D1306")="START",0,IF(T1306=TRUE,N1305,INDIRECT("route!E1306")))</f>
        <v>141.80000000000001</v>
      </c>
      <c r="O1306" s="139" t="e">
        <f t="shared" ca="1" si="85"/>
        <v>#VALUE!</v>
      </c>
      <c r="P1306" s="139" t="e">
        <f t="shared" ca="1" si="86"/>
        <v>#VALUE!</v>
      </c>
      <c r="Q1306" s="161" t="e">
        <f t="shared" ca="1" si="87"/>
        <v>#VALUE!</v>
      </c>
      <c r="R1306" s="161" t="e">
        <f t="shared" ca="1" si="88"/>
        <v>#VALUE!</v>
      </c>
      <c r="S1306" s="161" t="e">
        <f t="shared" ca="1" si="89"/>
        <v>#VALUE!</v>
      </c>
      <c r="T1306" s="139" t="b">
        <f t="shared" ca="1" si="90"/>
        <v>1</v>
      </c>
      <c r="U1306" s="139">
        <v>1306</v>
      </c>
      <c r="V1306" s="139"/>
      <c r="W1306" s="141"/>
    </row>
    <row r="1307" spans="1:23" ht="12" customHeight="1" x14ac:dyDescent="0.3">
      <c r="A1307" s="156" t="str">
        <f t="array" aca="1" ref="A1307" ca="1">IF(INDIRECT("route!D1307")&gt;0,L1307,(""))</f>
        <v/>
      </c>
      <c r="B1307" s="156" t="str">
        <f t="array" aca="1" ref="B1307" ca="1">IF(INDIRECT("route!D1307")&gt;0,H1307,(""))</f>
        <v/>
      </c>
      <c r="C1307" s="157" t="str">
        <f t="shared" ca="1" si="79"/>
        <v xml:space="preserve"> </v>
      </c>
      <c r="D1307" s="140">
        <f t="array" aca="1" ref="D1307" ca="1">INDIRECT("route!E1307")</f>
        <v>0</v>
      </c>
      <c r="E1307" s="140" t="str">
        <f t="shared" ca="1" si="84"/>
        <v/>
      </c>
      <c r="F1307" s="158">
        <f t="shared" si="80"/>
        <v>12.777777777777779</v>
      </c>
      <c r="G1307" s="162">
        <f t="shared" ca="1" si="91"/>
        <v>0</v>
      </c>
      <c r="H1307" s="160" t="e">
        <f t="shared" ca="1" si="82"/>
        <v>#NUM!</v>
      </c>
      <c r="I1307" s="158">
        <f t="shared" si="81"/>
        <v>12.222222222222221</v>
      </c>
      <c r="J1307" s="162">
        <f t="shared" ca="1" si="92"/>
        <v>0</v>
      </c>
      <c r="K1307" s="162"/>
      <c r="L1307" s="160" t="e">
        <f t="shared" ca="1" si="83"/>
        <v>#NUM!</v>
      </c>
      <c r="M1307" s="158">
        <f t="array" aca="1" ref="M1307" ca="1">INDIRECT("route!E1307")-INDIRECT("route!E1306")</f>
        <v>0</v>
      </c>
      <c r="N1307" s="157">
        <f t="array" aca="1" ref="N1307" ca="1">IF(INDIRECT("route!D1307")="START",0,IF(T1307=TRUE,N1306,INDIRECT("route!E1307")))</f>
        <v>141.80000000000001</v>
      </c>
      <c r="O1307" s="139" t="e">
        <f t="shared" ca="1" si="85"/>
        <v>#VALUE!</v>
      </c>
      <c r="P1307" s="139" t="e">
        <f t="shared" ca="1" si="86"/>
        <v>#VALUE!</v>
      </c>
      <c r="Q1307" s="161" t="e">
        <f t="shared" ca="1" si="87"/>
        <v>#VALUE!</v>
      </c>
      <c r="R1307" s="161" t="e">
        <f t="shared" ca="1" si="88"/>
        <v>#VALUE!</v>
      </c>
      <c r="S1307" s="161" t="e">
        <f t="shared" ca="1" si="89"/>
        <v>#VALUE!</v>
      </c>
      <c r="T1307" s="139" t="b">
        <f t="shared" ca="1" si="90"/>
        <v>1</v>
      </c>
      <c r="U1307" s="139">
        <v>1307</v>
      </c>
      <c r="V1307" s="139"/>
      <c r="W1307" s="141"/>
    </row>
    <row r="1308" spans="1:23" ht="12" customHeight="1" x14ac:dyDescent="0.3">
      <c r="A1308" s="156" t="str">
        <f t="array" aca="1" ref="A1308" ca="1">IF(INDIRECT("route!D1308")&gt;0,L1308,(""))</f>
        <v/>
      </c>
      <c r="B1308" s="156" t="str">
        <f t="array" aca="1" ref="B1308" ca="1">IF(INDIRECT("route!D1308")&gt;0,H1308,(""))</f>
        <v/>
      </c>
      <c r="C1308" s="157" t="str">
        <f t="shared" ca="1" si="79"/>
        <v xml:space="preserve"> </v>
      </c>
      <c r="D1308" s="140">
        <f t="array" aca="1" ref="D1308" ca="1">INDIRECT("route!E1308")</f>
        <v>0</v>
      </c>
      <c r="E1308" s="140" t="str">
        <f t="shared" ca="1" si="84"/>
        <v/>
      </c>
      <c r="F1308" s="158">
        <f t="shared" si="80"/>
        <v>12.777777777777779</v>
      </c>
      <c r="G1308" s="162">
        <f t="shared" ca="1" si="91"/>
        <v>0</v>
      </c>
      <c r="H1308" s="160" t="e">
        <f t="shared" ca="1" si="82"/>
        <v>#NUM!</v>
      </c>
      <c r="I1308" s="158">
        <f t="shared" si="81"/>
        <v>12.222222222222221</v>
      </c>
      <c r="J1308" s="162">
        <f t="shared" ca="1" si="92"/>
        <v>0</v>
      </c>
      <c r="K1308" s="162"/>
      <c r="L1308" s="160" t="e">
        <f t="shared" ca="1" si="83"/>
        <v>#NUM!</v>
      </c>
      <c r="M1308" s="158">
        <f t="array" aca="1" ref="M1308" ca="1">INDIRECT("route!E1308")-INDIRECT("route!E1307")</f>
        <v>0</v>
      </c>
      <c r="N1308" s="157">
        <f t="array" aca="1" ref="N1308" ca="1">IF(INDIRECT("route!D1308")="START",0,IF(T1308=TRUE,N1307,INDIRECT("route!E1308")))</f>
        <v>141.80000000000001</v>
      </c>
      <c r="O1308" s="139" t="e">
        <f t="shared" ca="1" si="85"/>
        <v>#VALUE!</v>
      </c>
      <c r="P1308" s="139" t="e">
        <f t="shared" ca="1" si="86"/>
        <v>#VALUE!</v>
      </c>
      <c r="Q1308" s="161" t="e">
        <f t="shared" ca="1" si="87"/>
        <v>#VALUE!</v>
      </c>
      <c r="R1308" s="161" t="e">
        <f t="shared" ca="1" si="88"/>
        <v>#VALUE!</v>
      </c>
      <c r="S1308" s="161" t="e">
        <f t="shared" ca="1" si="89"/>
        <v>#VALUE!</v>
      </c>
      <c r="T1308" s="139" t="b">
        <f t="shared" ca="1" si="90"/>
        <v>1</v>
      </c>
      <c r="U1308" s="139">
        <v>1308</v>
      </c>
      <c r="V1308" s="139"/>
      <c r="W1308" s="141"/>
    </row>
    <row r="1309" spans="1:23" ht="12" customHeight="1" x14ac:dyDescent="0.3">
      <c r="A1309" s="156" t="str">
        <f t="array" aca="1" ref="A1309" ca="1">IF(INDIRECT("route!D1309")&gt;0,L1309,(""))</f>
        <v/>
      </c>
      <c r="B1309" s="156" t="str">
        <f t="array" aca="1" ref="B1309" ca="1">IF(INDIRECT("route!D1309")&gt;0,H1309,(""))</f>
        <v/>
      </c>
      <c r="C1309" s="157" t="str">
        <f t="shared" ca="1" si="79"/>
        <v xml:space="preserve"> </v>
      </c>
      <c r="D1309" s="140">
        <f t="array" aca="1" ref="D1309" ca="1">INDIRECT("route!E1309")</f>
        <v>0</v>
      </c>
      <c r="E1309" s="140" t="str">
        <f t="shared" ca="1" si="84"/>
        <v/>
      </c>
      <c r="F1309" s="158">
        <f t="shared" si="80"/>
        <v>12.777777777777779</v>
      </c>
      <c r="G1309" s="162">
        <f t="shared" ca="1" si="91"/>
        <v>0</v>
      </c>
      <c r="H1309" s="160" t="e">
        <f t="shared" ca="1" si="82"/>
        <v>#NUM!</v>
      </c>
      <c r="I1309" s="158">
        <f t="shared" si="81"/>
        <v>12.222222222222221</v>
      </c>
      <c r="J1309" s="162">
        <f t="shared" ca="1" si="92"/>
        <v>0</v>
      </c>
      <c r="K1309" s="162"/>
      <c r="L1309" s="160" t="e">
        <f t="shared" ca="1" si="83"/>
        <v>#NUM!</v>
      </c>
      <c r="M1309" s="158">
        <f t="array" aca="1" ref="M1309" ca="1">INDIRECT("route!E1309")-INDIRECT("route!E1308")</f>
        <v>0</v>
      </c>
      <c r="N1309" s="157">
        <f t="array" aca="1" ref="N1309" ca="1">IF(INDIRECT("route!D1309")="START",0,IF(T1309=TRUE,N1308,INDIRECT("route!E1309")))</f>
        <v>141.80000000000001</v>
      </c>
      <c r="O1309" s="139" t="e">
        <f t="shared" ca="1" si="85"/>
        <v>#VALUE!</v>
      </c>
      <c r="P1309" s="139" t="e">
        <f t="shared" ca="1" si="86"/>
        <v>#VALUE!</v>
      </c>
      <c r="Q1309" s="161" t="e">
        <f t="shared" ca="1" si="87"/>
        <v>#VALUE!</v>
      </c>
      <c r="R1309" s="161" t="e">
        <f t="shared" ca="1" si="88"/>
        <v>#VALUE!</v>
      </c>
      <c r="S1309" s="161" t="e">
        <f t="shared" ca="1" si="89"/>
        <v>#VALUE!</v>
      </c>
      <c r="T1309" s="139" t="b">
        <f t="shared" ca="1" si="90"/>
        <v>1</v>
      </c>
      <c r="U1309" s="139">
        <v>1309</v>
      </c>
      <c r="V1309" s="139"/>
      <c r="W1309" s="141"/>
    </row>
    <row r="1310" spans="1:23" ht="12" customHeight="1" x14ac:dyDescent="0.3">
      <c r="A1310" s="156" t="str">
        <f t="array" aca="1" ref="A1310" ca="1">IF(INDIRECT("route!D1310")&gt;0,L1310,(""))</f>
        <v/>
      </c>
      <c r="B1310" s="156" t="str">
        <f t="array" aca="1" ref="B1310" ca="1">IF(INDIRECT("route!D1310")&gt;0,H1310,(""))</f>
        <v/>
      </c>
      <c r="C1310" s="157" t="str">
        <f t="shared" ca="1" si="79"/>
        <v xml:space="preserve"> </v>
      </c>
      <c r="D1310" s="140">
        <f t="array" aca="1" ref="D1310" ca="1">INDIRECT("route!E1310")</f>
        <v>0</v>
      </c>
      <c r="E1310" s="140" t="str">
        <f t="shared" ca="1" si="84"/>
        <v/>
      </c>
      <c r="F1310" s="158">
        <f t="shared" si="80"/>
        <v>12.777777777777779</v>
      </c>
      <c r="G1310" s="162">
        <f t="shared" ca="1" si="91"/>
        <v>0</v>
      </c>
      <c r="H1310" s="160" t="e">
        <f t="shared" ca="1" si="82"/>
        <v>#NUM!</v>
      </c>
      <c r="I1310" s="158">
        <f t="shared" si="81"/>
        <v>12.222222222222221</v>
      </c>
      <c r="J1310" s="162">
        <f t="shared" ca="1" si="92"/>
        <v>0</v>
      </c>
      <c r="K1310" s="162"/>
      <c r="L1310" s="160" t="e">
        <f t="shared" ca="1" si="83"/>
        <v>#NUM!</v>
      </c>
      <c r="M1310" s="158">
        <f t="array" aca="1" ref="M1310" ca="1">INDIRECT("route!E1310")-INDIRECT("route!E1309")</f>
        <v>0</v>
      </c>
      <c r="N1310" s="157">
        <f t="array" aca="1" ref="N1310" ca="1">IF(INDIRECT("route!D1310")="START",0,IF(T1310=TRUE,N1309,INDIRECT("route!E1310")))</f>
        <v>141.80000000000001</v>
      </c>
      <c r="O1310" s="139" t="e">
        <f t="shared" ca="1" si="85"/>
        <v>#VALUE!</v>
      </c>
      <c r="P1310" s="139" t="e">
        <f t="shared" ca="1" si="86"/>
        <v>#VALUE!</v>
      </c>
      <c r="Q1310" s="161" t="e">
        <f t="shared" ca="1" si="87"/>
        <v>#VALUE!</v>
      </c>
      <c r="R1310" s="161" t="e">
        <f t="shared" ca="1" si="88"/>
        <v>#VALUE!</v>
      </c>
      <c r="S1310" s="161" t="e">
        <f t="shared" ca="1" si="89"/>
        <v>#VALUE!</v>
      </c>
      <c r="T1310" s="139" t="b">
        <f t="shared" ca="1" si="90"/>
        <v>1</v>
      </c>
      <c r="U1310" s="139">
        <v>1310</v>
      </c>
      <c r="V1310" s="139"/>
      <c r="W1310" s="141"/>
    </row>
    <row r="1311" spans="1:23" ht="12" customHeight="1" x14ac:dyDescent="0.3">
      <c r="A1311" s="156" t="str">
        <f t="array" aca="1" ref="A1311" ca="1">IF(INDIRECT("route!D1311")&gt;0,L1311,(""))</f>
        <v/>
      </c>
      <c r="B1311" s="156" t="str">
        <f t="array" aca="1" ref="B1311" ca="1">IF(INDIRECT("route!D1311")&gt;0,H1311,(""))</f>
        <v/>
      </c>
      <c r="C1311" s="157" t="str">
        <f t="shared" ca="1" si="79"/>
        <v xml:space="preserve"> </v>
      </c>
      <c r="D1311" s="140">
        <f t="array" aca="1" ref="D1311" ca="1">INDIRECT("route!E1311")</f>
        <v>0</v>
      </c>
      <c r="E1311" s="140" t="str">
        <f t="shared" ca="1" si="84"/>
        <v/>
      </c>
      <c r="F1311" s="158">
        <f t="shared" si="80"/>
        <v>12.777777777777779</v>
      </c>
      <c r="G1311" s="162">
        <f t="shared" ca="1" si="91"/>
        <v>0</v>
      </c>
      <c r="H1311" s="160" t="e">
        <f t="shared" ca="1" si="82"/>
        <v>#NUM!</v>
      </c>
      <c r="I1311" s="158">
        <f t="shared" si="81"/>
        <v>12.222222222222221</v>
      </c>
      <c r="J1311" s="162">
        <f t="shared" ca="1" si="92"/>
        <v>0</v>
      </c>
      <c r="K1311" s="162"/>
      <c r="L1311" s="160" t="e">
        <f t="shared" ca="1" si="83"/>
        <v>#NUM!</v>
      </c>
      <c r="M1311" s="158">
        <f t="array" aca="1" ref="M1311" ca="1">INDIRECT("route!E1311")-INDIRECT("route!E1310")</f>
        <v>0</v>
      </c>
      <c r="N1311" s="157">
        <f t="array" aca="1" ref="N1311" ca="1">IF(INDIRECT("route!D1311")="START",0,IF(T1311=TRUE,N1310,INDIRECT("route!E1311")))</f>
        <v>141.80000000000001</v>
      </c>
      <c r="O1311" s="139" t="e">
        <f t="shared" ca="1" si="85"/>
        <v>#VALUE!</v>
      </c>
      <c r="P1311" s="139" t="e">
        <f t="shared" ca="1" si="86"/>
        <v>#VALUE!</v>
      </c>
      <c r="Q1311" s="161" t="e">
        <f t="shared" ca="1" si="87"/>
        <v>#VALUE!</v>
      </c>
      <c r="R1311" s="161" t="e">
        <f t="shared" ca="1" si="88"/>
        <v>#VALUE!</v>
      </c>
      <c r="S1311" s="161" t="e">
        <f t="shared" ca="1" si="89"/>
        <v>#VALUE!</v>
      </c>
      <c r="T1311" s="139" t="b">
        <f t="shared" ca="1" si="90"/>
        <v>1</v>
      </c>
      <c r="U1311" s="139">
        <v>1311</v>
      </c>
      <c r="V1311" s="139"/>
      <c r="W1311" s="141"/>
    </row>
    <row r="1312" spans="1:23" ht="12" customHeight="1" x14ac:dyDescent="0.3">
      <c r="A1312" s="156" t="str">
        <f t="array" aca="1" ref="A1312" ca="1">IF(INDIRECT("route!D1312")&gt;0,L1312,(""))</f>
        <v/>
      </c>
      <c r="B1312" s="156" t="str">
        <f t="array" aca="1" ref="B1312" ca="1">IF(INDIRECT("route!D1312")&gt;0,H1312,(""))</f>
        <v/>
      </c>
      <c r="C1312" s="157" t="str">
        <f t="shared" ca="1" si="79"/>
        <v xml:space="preserve"> </v>
      </c>
      <c r="D1312" s="140">
        <f t="array" aca="1" ref="D1312" ca="1">INDIRECT("route!E1312")</f>
        <v>0</v>
      </c>
      <c r="E1312" s="140" t="str">
        <f t="shared" ca="1" si="84"/>
        <v/>
      </c>
      <c r="F1312" s="158">
        <f t="shared" si="80"/>
        <v>12.777777777777779</v>
      </c>
      <c r="G1312" s="162">
        <f t="shared" ca="1" si="91"/>
        <v>0</v>
      </c>
      <c r="H1312" s="160" t="e">
        <f t="shared" ca="1" si="82"/>
        <v>#NUM!</v>
      </c>
      <c r="I1312" s="158">
        <f t="shared" si="81"/>
        <v>12.222222222222221</v>
      </c>
      <c r="J1312" s="162">
        <f t="shared" ca="1" si="92"/>
        <v>0</v>
      </c>
      <c r="K1312" s="162"/>
      <c r="L1312" s="160" t="e">
        <f t="shared" ca="1" si="83"/>
        <v>#NUM!</v>
      </c>
      <c r="M1312" s="158">
        <f t="array" aca="1" ref="M1312" ca="1">INDIRECT("route!E1312")-INDIRECT("route!E1311")</f>
        <v>0</v>
      </c>
      <c r="N1312" s="157">
        <f t="array" aca="1" ref="N1312" ca="1">IF(INDIRECT("route!D1312")="START",0,IF(T1312=TRUE,N1311,INDIRECT("route!E1312")))</f>
        <v>141.80000000000001</v>
      </c>
      <c r="O1312" s="139" t="e">
        <f t="shared" ca="1" si="85"/>
        <v>#VALUE!</v>
      </c>
      <c r="P1312" s="139" t="e">
        <f t="shared" ca="1" si="86"/>
        <v>#VALUE!</v>
      </c>
      <c r="Q1312" s="161" t="e">
        <f t="shared" ca="1" si="87"/>
        <v>#VALUE!</v>
      </c>
      <c r="R1312" s="161" t="e">
        <f t="shared" ca="1" si="88"/>
        <v>#VALUE!</v>
      </c>
      <c r="S1312" s="161" t="e">
        <f t="shared" ca="1" si="89"/>
        <v>#VALUE!</v>
      </c>
      <c r="T1312" s="139" t="b">
        <f t="shared" ca="1" si="90"/>
        <v>1</v>
      </c>
      <c r="U1312" s="139">
        <v>1312</v>
      </c>
      <c r="V1312" s="139"/>
      <c r="W1312" s="141"/>
    </row>
    <row r="1313" spans="1:23" ht="12" customHeight="1" x14ac:dyDescent="0.3">
      <c r="A1313" s="156" t="str">
        <f t="array" aca="1" ref="A1313" ca="1">IF(INDIRECT("route!D1313")&gt;0,L1313,(""))</f>
        <v/>
      </c>
      <c r="B1313" s="156" t="str">
        <f t="array" aca="1" ref="B1313" ca="1">IF(INDIRECT("route!D1313")&gt;0,H1313,(""))</f>
        <v/>
      </c>
      <c r="C1313" s="157" t="str">
        <f t="shared" ca="1" si="79"/>
        <v xml:space="preserve"> </v>
      </c>
      <c r="D1313" s="140">
        <f t="array" aca="1" ref="D1313" ca="1">INDIRECT("route!E1313")</f>
        <v>0</v>
      </c>
      <c r="E1313" s="140" t="str">
        <f t="shared" ca="1" si="84"/>
        <v/>
      </c>
      <c r="F1313" s="158">
        <f t="shared" si="80"/>
        <v>12.777777777777779</v>
      </c>
      <c r="G1313" s="162">
        <f t="shared" ca="1" si="91"/>
        <v>0</v>
      </c>
      <c r="H1313" s="160" t="e">
        <f t="shared" ca="1" si="82"/>
        <v>#NUM!</v>
      </c>
      <c r="I1313" s="158">
        <f t="shared" si="81"/>
        <v>12.222222222222221</v>
      </c>
      <c r="J1313" s="162">
        <f t="shared" ca="1" si="92"/>
        <v>0</v>
      </c>
      <c r="K1313" s="162"/>
      <c r="L1313" s="160" t="e">
        <f t="shared" ca="1" si="83"/>
        <v>#NUM!</v>
      </c>
      <c r="M1313" s="158">
        <f t="array" aca="1" ref="M1313" ca="1">INDIRECT("route!E1313")-INDIRECT("route!E1312")</f>
        <v>0</v>
      </c>
      <c r="N1313" s="157">
        <f t="array" aca="1" ref="N1313" ca="1">IF(INDIRECT("route!D1313")="START",0,IF(T1313=TRUE,N1312,INDIRECT("route!E1313")))</f>
        <v>141.80000000000001</v>
      </c>
      <c r="O1313" s="139" t="e">
        <f t="shared" ca="1" si="85"/>
        <v>#VALUE!</v>
      </c>
      <c r="P1313" s="139" t="e">
        <f t="shared" ca="1" si="86"/>
        <v>#VALUE!</v>
      </c>
      <c r="Q1313" s="161" t="e">
        <f t="shared" ca="1" si="87"/>
        <v>#VALUE!</v>
      </c>
      <c r="R1313" s="161" t="e">
        <f t="shared" ca="1" si="88"/>
        <v>#VALUE!</v>
      </c>
      <c r="S1313" s="161" t="e">
        <f t="shared" ca="1" si="89"/>
        <v>#VALUE!</v>
      </c>
      <c r="T1313" s="139" t="b">
        <f t="shared" ca="1" si="90"/>
        <v>1</v>
      </c>
      <c r="U1313" s="139">
        <v>1313</v>
      </c>
      <c r="V1313" s="139"/>
      <c r="W1313" s="141"/>
    </row>
    <row r="1314" spans="1:23" ht="12" customHeight="1" x14ac:dyDescent="0.3">
      <c r="A1314" s="156" t="str">
        <f t="array" aca="1" ref="A1314" ca="1">IF(INDIRECT("route!D1314")&gt;0,L1314,(""))</f>
        <v/>
      </c>
      <c r="B1314" s="156" t="str">
        <f t="array" aca="1" ref="B1314" ca="1">IF(INDIRECT("route!D1314")&gt;0,H1314,(""))</f>
        <v/>
      </c>
      <c r="C1314" s="157" t="str">
        <f t="shared" ca="1" si="79"/>
        <v xml:space="preserve"> </v>
      </c>
      <c r="D1314" s="140">
        <f t="array" aca="1" ref="D1314" ca="1">INDIRECT("route!E1314")</f>
        <v>0</v>
      </c>
      <c r="E1314" s="140" t="str">
        <f t="shared" ca="1" si="84"/>
        <v/>
      </c>
      <c r="F1314" s="158">
        <f t="shared" si="80"/>
        <v>12.777777777777779</v>
      </c>
      <c r="G1314" s="162">
        <f t="shared" ca="1" si="91"/>
        <v>0</v>
      </c>
      <c r="H1314" s="160" t="e">
        <f t="shared" ca="1" si="82"/>
        <v>#NUM!</v>
      </c>
      <c r="I1314" s="158">
        <f t="shared" si="81"/>
        <v>12.222222222222221</v>
      </c>
      <c r="J1314" s="162">
        <f t="shared" ca="1" si="92"/>
        <v>0</v>
      </c>
      <c r="K1314" s="162"/>
      <c r="L1314" s="160" t="e">
        <f t="shared" ca="1" si="83"/>
        <v>#NUM!</v>
      </c>
      <c r="M1314" s="158">
        <f t="array" aca="1" ref="M1314" ca="1">INDIRECT("route!E1314")-INDIRECT("route!E1313")</f>
        <v>0</v>
      </c>
      <c r="N1314" s="157">
        <f t="array" aca="1" ref="N1314" ca="1">IF(INDIRECT("route!D1314")="START",0,IF(T1314=TRUE,N1313,INDIRECT("route!E1314")))</f>
        <v>141.80000000000001</v>
      </c>
      <c r="O1314" s="139" t="e">
        <f t="shared" ca="1" si="85"/>
        <v>#VALUE!</v>
      </c>
      <c r="P1314" s="139" t="e">
        <f t="shared" ca="1" si="86"/>
        <v>#VALUE!</v>
      </c>
      <c r="Q1314" s="161" t="e">
        <f t="shared" ca="1" si="87"/>
        <v>#VALUE!</v>
      </c>
      <c r="R1314" s="161" t="e">
        <f t="shared" ca="1" si="88"/>
        <v>#VALUE!</v>
      </c>
      <c r="S1314" s="161" t="e">
        <f t="shared" ca="1" si="89"/>
        <v>#VALUE!</v>
      </c>
      <c r="T1314" s="139" t="b">
        <f t="shared" ca="1" si="90"/>
        <v>1</v>
      </c>
      <c r="U1314" s="139">
        <v>1314</v>
      </c>
      <c r="V1314" s="139"/>
      <c r="W1314" s="141"/>
    </row>
    <row r="1315" spans="1:23" ht="12" customHeight="1" x14ac:dyDescent="0.3">
      <c r="A1315" s="156" t="str">
        <f t="array" aca="1" ref="A1315" ca="1">IF(INDIRECT("route!D1315")&gt;0,L1315,(""))</f>
        <v/>
      </c>
      <c r="B1315" s="156" t="str">
        <f t="array" aca="1" ref="B1315" ca="1">IF(INDIRECT("route!D1315")&gt;0,H1315,(""))</f>
        <v/>
      </c>
      <c r="C1315" s="157" t="str">
        <f t="shared" ca="1" si="79"/>
        <v xml:space="preserve"> </v>
      </c>
      <c r="D1315" s="140">
        <f t="array" aca="1" ref="D1315" ca="1">INDIRECT("route!E1315")</f>
        <v>0</v>
      </c>
      <c r="E1315" s="140" t="str">
        <f t="shared" ca="1" si="84"/>
        <v/>
      </c>
      <c r="F1315" s="158">
        <f t="shared" si="80"/>
        <v>12.777777777777779</v>
      </c>
      <c r="G1315" s="162">
        <f t="shared" ca="1" si="91"/>
        <v>0</v>
      </c>
      <c r="H1315" s="160" t="e">
        <f t="shared" ca="1" si="82"/>
        <v>#NUM!</v>
      </c>
      <c r="I1315" s="158">
        <f t="shared" si="81"/>
        <v>12.222222222222221</v>
      </c>
      <c r="J1315" s="162">
        <f t="shared" ca="1" si="92"/>
        <v>0</v>
      </c>
      <c r="K1315" s="162"/>
      <c r="L1315" s="160" t="e">
        <f t="shared" ca="1" si="83"/>
        <v>#NUM!</v>
      </c>
      <c r="M1315" s="158">
        <f t="array" aca="1" ref="M1315" ca="1">INDIRECT("route!E1315")-INDIRECT("route!E1314")</f>
        <v>0</v>
      </c>
      <c r="N1315" s="157">
        <f t="array" aca="1" ref="N1315" ca="1">IF(INDIRECT("route!D1315")="START",0,IF(T1315=TRUE,N1314,INDIRECT("route!E1315")))</f>
        <v>141.80000000000001</v>
      </c>
      <c r="O1315" s="139" t="e">
        <f t="shared" ca="1" si="85"/>
        <v>#VALUE!</v>
      </c>
      <c r="P1315" s="139" t="e">
        <f t="shared" ca="1" si="86"/>
        <v>#VALUE!</v>
      </c>
      <c r="Q1315" s="161" t="e">
        <f t="shared" ca="1" si="87"/>
        <v>#VALUE!</v>
      </c>
      <c r="R1315" s="161" t="e">
        <f t="shared" ca="1" si="88"/>
        <v>#VALUE!</v>
      </c>
      <c r="S1315" s="161" t="e">
        <f t="shared" ca="1" si="89"/>
        <v>#VALUE!</v>
      </c>
      <c r="T1315" s="139" t="b">
        <f t="shared" ca="1" si="90"/>
        <v>1</v>
      </c>
      <c r="U1315" s="139">
        <v>1315</v>
      </c>
      <c r="V1315" s="139"/>
      <c r="W1315" s="141"/>
    </row>
    <row r="1316" spans="1:23" ht="12" customHeight="1" x14ac:dyDescent="0.3">
      <c r="A1316" s="156" t="str">
        <f t="array" aca="1" ref="A1316" ca="1">IF(INDIRECT("route!D1316")&gt;0,L1316,(""))</f>
        <v/>
      </c>
      <c r="B1316" s="156" t="str">
        <f t="array" aca="1" ref="B1316" ca="1">IF(INDIRECT("route!D1316")&gt;0,H1316,(""))</f>
        <v/>
      </c>
      <c r="C1316" s="157" t="str">
        <f t="shared" ca="1" si="79"/>
        <v xml:space="preserve"> </v>
      </c>
      <c r="D1316" s="140">
        <f t="array" aca="1" ref="D1316" ca="1">INDIRECT("route!E1316")</f>
        <v>0</v>
      </c>
      <c r="E1316" s="140" t="str">
        <f t="shared" ca="1" si="84"/>
        <v/>
      </c>
      <c r="F1316" s="158">
        <f t="shared" si="80"/>
        <v>12.777777777777779</v>
      </c>
      <c r="G1316" s="162">
        <f t="shared" ca="1" si="91"/>
        <v>0</v>
      </c>
      <c r="H1316" s="160" t="e">
        <f t="shared" ca="1" si="82"/>
        <v>#NUM!</v>
      </c>
      <c r="I1316" s="158">
        <f t="shared" si="81"/>
        <v>12.222222222222221</v>
      </c>
      <c r="J1316" s="162">
        <f t="shared" ca="1" si="92"/>
        <v>0</v>
      </c>
      <c r="K1316" s="162"/>
      <c r="L1316" s="160" t="e">
        <f t="shared" ca="1" si="83"/>
        <v>#NUM!</v>
      </c>
      <c r="M1316" s="158">
        <f t="array" aca="1" ref="M1316" ca="1">INDIRECT("route!E1316")-INDIRECT("route!E1315")</f>
        <v>0</v>
      </c>
      <c r="N1316" s="157">
        <f t="array" aca="1" ref="N1316" ca="1">IF(INDIRECT("route!D1316")="START",0,IF(T1316=TRUE,N1315,INDIRECT("route!E1316")))</f>
        <v>141.80000000000001</v>
      </c>
      <c r="O1316" s="139" t="e">
        <f t="shared" ca="1" si="85"/>
        <v>#VALUE!</v>
      </c>
      <c r="P1316" s="139" t="e">
        <f t="shared" ca="1" si="86"/>
        <v>#VALUE!</v>
      </c>
      <c r="Q1316" s="161" t="e">
        <f t="shared" ca="1" si="87"/>
        <v>#VALUE!</v>
      </c>
      <c r="R1316" s="161" t="e">
        <f t="shared" ca="1" si="88"/>
        <v>#VALUE!</v>
      </c>
      <c r="S1316" s="161" t="e">
        <f t="shared" ca="1" si="89"/>
        <v>#VALUE!</v>
      </c>
      <c r="T1316" s="139" t="b">
        <f t="shared" ca="1" si="90"/>
        <v>1</v>
      </c>
      <c r="U1316" s="139">
        <v>1316</v>
      </c>
      <c r="V1316" s="139"/>
      <c r="W1316" s="141"/>
    </row>
    <row r="1317" spans="1:23" ht="12" customHeight="1" x14ac:dyDescent="0.3">
      <c r="A1317" s="156" t="str">
        <f t="array" aca="1" ref="A1317" ca="1">IF(INDIRECT("route!D1317")&gt;0,L1317,(""))</f>
        <v/>
      </c>
      <c r="B1317" s="156" t="str">
        <f t="array" aca="1" ref="B1317" ca="1">IF(INDIRECT("route!D1317")&gt;0,H1317,(""))</f>
        <v/>
      </c>
      <c r="C1317" s="157" t="str">
        <f t="shared" ca="1" si="79"/>
        <v xml:space="preserve"> </v>
      </c>
      <c r="D1317" s="140">
        <f t="array" aca="1" ref="D1317" ca="1">INDIRECT("route!E1317")</f>
        <v>0</v>
      </c>
      <c r="E1317" s="140" t="str">
        <f t="shared" ca="1" si="84"/>
        <v/>
      </c>
      <c r="F1317" s="158">
        <f t="shared" si="80"/>
        <v>12.777777777777779</v>
      </c>
      <c r="G1317" s="162">
        <f t="shared" ca="1" si="91"/>
        <v>0</v>
      </c>
      <c r="H1317" s="160" t="e">
        <f t="shared" ca="1" si="82"/>
        <v>#NUM!</v>
      </c>
      <c r="I1317" s="158">
        <f t="shared" si="81"/>
        <v>12.222222222222221</v>
      </c>
      <c r="J1317" s="162">
        <f t="shared" ca="1" si="92"/>
        <v>0</v>
      </c>
      <c r="K1317" s="162"/>
      <c r="L1317" s="160" t="e">
        <f t="shared" ca="1" si="83"/>
        <v>#NUM!</v>
      </c>
      <c r="M1317" s="158">
        <f t="array" aca="1" ref="M1317" ca="1">INDIRECT("route!E1317")-INDIRECT("route!E1316")</f>
        <v>0</v>
      </c>
      <c r="N1317" s="157">
        <f t="array" aca="1" ref="N1317" ca="1">IF(INDIRECT("route!D1317")="START",0,IF(T1317=TRUE,N1316,INDIRECT("route!E1317")))</f>
        <v>141.80000000000001</v>
      </c>
      <c r="O1317" s="139" t="e">
        <f t="shared" ca="1" si="85"/>
        <v>#VALUE!</v>
      </c>
      <c r="P1317" s="139" t="e">
        <f t="shared" ca="1" si="86"/>
        <v>#VALUE!</v>
      </c>
      <c r="Q1317" s="161" t="e">
        <f t="shared" ca="1" si="87"/>
        <v>#VALUE!</v>
      </c>
      <c r="R1317" s="161" t="e">
        <f t="shared" ca="1" si="88"/>
        <v>#VALUE!</v>
      </c>
      <c r="S1317" s="161" t="e">
        <f t="shared" ca="1" si="89"/>
        <v>#VALUE!</v>
      </c>
      <c r="T1317" s="139" t="b">
        <f t="shared" ca="1" si="90"/>
        <v>1</v>
      </c>
      <c r="U1317" s="139">
        <v>1317</v>
      </c>
      <c r="V1317" s="139"/>
      <c r="W1317" s="141"/>
    </row>
    <row r="1318" spans="1:23" ht="12" customHeight="1" x14ac:dyDescent="0.3">
      <c r="A1318" s="156" t="str">
        <f t="array" aca="1" ref="A1318" ca="1">IF(INDIRECT("route!D1318")&gt;0,L1318,(""))</f>
        <v/>
      </c>
      <c r="B1318" s="156" t="str">
        <f t="array" aca="1" ref="B1318" ca="1">IF(INDIRECT("route!D1318")&gt;0,H1318,(""))</f>
        <v/>
      </c>
      <c r="C1318" s="157" t="str">
        <f t="shared" ca="1" si="79"/>
        <v xml:space="preserve"> </v>
      </c>
      <c r="D1318" s="140">
        <f t="array" aca="1" ref="D1318" ca="1">INDIRECT("route!E1318")</f>
        <v>0</v>
      </c>
      <c r="E1318" s="140" t="str">
        <f t="shared" ca="1" si="84"/>
        <v/>
      </c>
      <c r="F1318" s="158">
        <f t="shared" si="80"/>
        <v>12.777777777777779</v>
      </c>
      <c r="G1318" s="162">
        <f t="shared" ca="1" si="91"/>
        <v>0</v>
      </c>
      <c r="H1318" s="160" t="e">
        <f t="shared" ca="1" si="82"/>
        <v>#NUM!</v>
      </c>
      <c r="I1318" s="158">
        <f t="shared" si="81"/>
        <v>12.222222222222221</v>
      </c>
      <c r="J1318" s="162">
        <f t="shared" ca="1" si="92"/>
        <v>0</v>
      </c>
      <c r="K1318" s="162"/>
      <c r="L1318" s="160" t="e">
        <f t="shared" ca="1" si="83"/>
        <v>#NUM!</v>
      </c>
      <c r="M1318" s="158">
        <f t="array" aca="1" ref="M1318" ca="1">INDIRECT("route!E1318")-INDIRECT("route!E1317")</f>
        <v>0</v>
      </c>
      <c r="N1318" s="157">
        <f t="array" aca="1" ref="N1318" ca="1">IF(INDIRECT("route!D1318")="START",0,IF(T1318=TRUE,N1317,INDIRECT("route!E1318")))</f>
        <v>141.80000000000001</v>
      </c>
      <c r="O1318" s="139" t="e">
        <f t="shared" ca="1" si="85"/>
        <v>#VALUE!</v>
      </c>
      <c r="P1318" s="139" t="e">
        <f t="shared" ca="1" si="86"/>
        <v>#VALUE!</v>
      </c>
      <c r="Q1318" s="161" t="e">
        <f t="shared" ca="1" si="87"/>
        <v>#VALUE!</v>
      </c>
      <c r="R1318" s="161" t="e">
        <f t="shared" ca="1" si="88"/>
        <v>#VALUE!</v>
      </c>
      <c r="S1318" s="161" t="e">
        <f t="shared" ca="1" si="89"/>
        <v>#VALUE!</v>
      </c>
      <c r="T1318" s="139" t="b">
        <f t="shared" ca="1" si="90"/>
        <v>1</v>
      </c>
      <c r="U1318" s="139">
        <v>1318</v>
      </c>
      <c r="V1318" s="139"/>
      <c r="W1318" s="141"/>
    </row>
    <row r="1319" spans="1:23" ht="12" customHeight="1" x14ac:dyDescent="0.3">
      <c r="A1319" s="156" t="str">
        <f t="array" aca="1" ref="A1319" ca="1">IF(INDIRECT("route!D1319")&gt;0,L1319,(""))</f>
        <v/>
      </c>
      <c r="B1319" s="156" t="str">
        <f t="array" aca="1" ref="B1319" ca="1">IF(INDIRECT("route!D1319")&gt;0,H1319,(""))</f>
        <v/>
      </c>
      <c r="C1319" s="157" t="str">
        <f t="shared" ca="1" si="79"/>
        <v xml:space="preserve"> </v>
      </c>
      <c r="D1319" s="140">
        <f t="array" aca="1" ref="D1319" ca="1">INDIRECT("route!E1319")</f>
        <v>0</v>
      </c>
      <c r="E1319" s="140" t="str">
        <f t="shared" ca="1" si="84"/>
        <v/>
      </c>
      <c r="F1319" s="158">
        <f t="shared" si="80"/>
        <v>12.777777777777779</v>
      </c>
      <c r="G1319" s="162">
        <f t="shared" ca="1" si="91"/>
        <v>0</v>
      </c>
      <c r="H1319" s="160" t="e">
        <f t="shared" ca="1" si="82"/>
        <v>#NUM!</v>
      </c>
      <c r="I1319" s="158">
        <f t="shared" si="81"/>
        <v>12.222222222222221</v>
      </c>
      <c r="J1319" s="162">
        <f t="shared" ca="1" si="92"/>
        <v>0</v>
      </c>
      <c r="K1319" s="162"/>
      <c r="L1319" s="160" t="e">
        <f t="shared" ca="1" si="83"/>
        <v>#NUM!</v>
      </c>
      <c r="M1319" s="158">
        <f t="array" aca="1" ref="M1319" ca="1">INDIRECT("route!E1319")-INDIRECT("route!E1318")</f>
        <v>0</v>
      </c>
      <c r="N1319" s="157">
        <f t="array" aca="1" ref="N1319" ca="1">IF(INDIRECT("route!D1319")="START",0,IF(T1319=TRUE,N1318,INDIRECT("route!E1319")))</f>
        <v>141.80000000000001</v>
      </c>
      <c r="O1319" s="139" t="e">
        <f t="shared" ca="1" si="85"/>
        <v>#VALUE!</v>
      </c>
      <c r="P1319" s="139" t="e">
        <f t="shared" ca="1" si="86"/>
        <v>#VALUE!</v>
      </c>
      <c r="Q1319" s="161" t="e">
        <f t="shared" ca="1" si="87"/>
        <v>#VALUE!</v>
      </c>
      <c r="R1319" s="161" t="e">
        <f t="shared" ca="1" si="88"/>
        <v>#VALUE!</v>
      </c>
      <c r="S1319" s="161" t="e">
        <f t="shared" ca="1" si="89"/>
        <v>#VALUE!</v>
      </c>
      <c r="T1319" s="139" t="b">
        <f t="shared" ca="1" si="90"/>
        <v>1</v>
      </c>
      <c r="U1319" s="139">
        <v>1319</v>
      </c>
      <c r="V1319" s="139"/>
      <c r="W1319" s="141"/>
    </row>
    <row r="1320" spans="1:23" ht="12" customHeight="1" x14ac:dyDescent="0.3">
      <c r="A1320" s="156" t="str">
        <f t="array" aca="1" ref="A1320" ca="1">IF(INDIRECT("route!D1320")&gt;0,L1320,(""))</f>
        <v/>
      </c>
      <c r="B1320" s="156" t="str">
        <f t="array" aca="1" ref="B1320" ca="1">IF(INDIRECT("route!D1320")&gt;0,H1320,(""))</f>
        <v/>
      </c>
      <c r="C1320" s="157" t="str">
        <f t="shared" ca="1" si="79"/>
        <v xml:space="preserve"> </v>
      </c>
      <c r="D1320" s="140">
        <f t="array" aca="1" ref="D1320" ca="1">INDIRECT("route!E1320")</f>
        <v>0</v>
      </c>
      <c r="E1320" s="140" t="str">
        <f t="shared" ca="1" si="84"/>
        <v/>
      </c>
      <c r="F1320" s="158">
        <f t="shared" si="80"/>
        <v>12.777777777777779</v>
      </c>
      <c r="G1320" s="162">
        <f t="shared" ca="1" si="91"/>
        <v>0</v>
      </c>
      <c r="H1320" s="160" t="e">
        <f t="shared" ca="1" si="82"/>
        <v>#NUM!</v>
      </c>
      <c r="I1320" s="158">
        <f t="shared" si="81"/>
        <v>12.222222222222221</v>
      </c>
      <c r="J1320" s="162">
        <f t="shared" ca="1" si="92"/>
        <v>0</v>
      </c>
      <c r="K1320" s="162"/>
      <c r="L1320" s="160" t="e">
        <f t="shared" ca="1" si="83"/>
        <v>#NUM!</v>
      </c>
      <c r="M1320" s="158">
        <f t="array" aca="1" ref="M1320" ca="1">INDIRECT("route!E1320")-INDIRECT("route!E1319")</f>
        <v>0</v>
      </c>
      <c r="N1320" s="157">
        <f t="array" aca="1" ref="N1320" ca="1">IF(INDIRECT("route!D1320")="START",0,IF(T1320=TRUE,N1319,INDIRECT("route!E1320")))</f>
        <v>141.80000000000001</v>
      </c>
      <c r="O1320" s="139" t="e">
        <f t="shared" ca="1" si="85"/>
        <v>#VALUE!</v>
      </c>
      <c r="P1320" s="139" t="e">
        <f t="shared" ca="1" si="86"/>
        <v>#VALUE!</v>
      </c>
      <c r="Q1320" s="161" t="e">
        <f t="shared" ca="1" si="87"/>
        <v>#VALUE!</v>
      </c>
      <c r="R1320" s="161" t="e">
        <f t="shared" ca="1" si="88"/>
        <v>#VALUE!</v>
      </c>
      <c r="S1320" s="161" t="e">
        <f t="shared" ca="1" si="89"/>
        <v>#VALUE!</v>
      </c>
      <c r="T1320" s="139" t="b">
        <f t="shared" ca="1" si="90"/>
        <v>1</v>
      </c>
      <c r="U1320" s="139">
        <v>1320</v>
      </c>
      <c r="V1320" s="139"/>
      <c r="W1320" s="141"/>
    </row>
    <row r="1321" spans="1:23" ht="12" customHeight="1" x14ac:dyDescent="0.3">
      <c r="A1321" s="156" t="str">
        <f t="array" aca="1" ref="A1321" ca="1">IF(INDIRECT("route!D1321")&gt;0,L1321,(""))</f>
        <v/>
      </c>
      <c r="B1321" s="156" t="str">
        <f t="array" aca="1" ref="B1321" ca="1">IF(INDIRECT("route!D1321")&gt;0,H1321,(""))</f>
        <v/>
      </c>
      <c r="C1321" s="157" t="str">
        <f t="shared" ca="1" si="79"/>
        <v xml:space="preserve"> </v>
      </c>
      <c r="D1321" s="140">
        <f t="array" aca="1" ref="D1321" ca="1">INDIRECT("route!E1321")</f>
        <v>0</v>
      </c>
      <c r="E1321" s="140" t="str">
        <f t="shared" ca="1" si="84"/>
        <v/>
      </c>
      <c r="F1321" s="158">
        <f t="shared" si="80"/>
        <v>12.777777777777779</v>
      </c>
      <c r="G1321" s="162">
        <f t="shared" ca="1" si="91"/>
        <v>0</v>
      </c>
      <c r="H1321" s="160" t="e">
        <f t="shared" ca="1" si="82"/>
        <v>#NUM!</v>
      </c>
      <c r="I1321" s="158">
        <f t="shared" si="81"/>
        <v>12.222222222222221</v>
      </c>
      <c r="J1321" s="162">
        <f t="shared" ca="1" si="92"/>
        <v>0</v>
      </c>
      <c r="K1321" s="162"/>
      <c r="L1321" s="160" t="e">
        <f t="shared" ca="1" si="83"/>
        <v>#NUM!</v>
      </c>
      <c r="M1321" s="158">
        <f t="array" aca="1" ref="M1321" ca="1">INDIRECT("route!E1321")-INDIRECT("route!E1320")</f>
        <v>0</v>
      </c>
      <c r="N1321" s="157">
        <f t="array" aca="1" ref="N1321" ca="1">IF(INDIRECT("route!D1321")="START",0,IF(T1321=TRUE,N1320,INDIRECT("route!E1321")))</f>
        <v>141.80000000000001</v>
      </c>
      <c r="O1321" s="139" t="e">
        <f t="shared" ca="1" si="85"/>
        <v>#VALUE!</v>
      </c>
      <c r="P1321" s="139" t="e">
        <f t="shared" ca="1" si="86"/>
        <v>#VALUE!</v>
      </c>
      <c r="Q1321" s="161" t="e">
        <f t="shared" ca="1" si="87"/>
        <v>#VALUE!</v>
      </c>
      <c r="R1321" s="161" t="e">
        <f t="shared" ca="1" si="88"/>
        <v>#VALUE!</v>
      </c>
      <c r="S1321" s="161" t="e">
        <f t="shared" ca="1" si="89"/>
        <v>#VALUE!</v>
      </c>
      <c r="T1321" s="139" t="b">
        <f t="shared" ca="1" si="90"/>
        <v>1</v>
      </c>
      <c r="U1321" s="139">
        <v>1321</v>
      </c>
      <c r="V1321" s="139"/>
      <c r="W1321" s="141"/>
    </row>
    <row r="1322" spans="1:23" ht="12" customHeight="1" x14ac:dyDescent="0.3">
      <c r="A1322" s="156" t="str">
        <f t="array" aca="1" ref="A1322" ca="1">IF(INDIRECT("route!D1322")&gt;0,L1322,(""))</f>
        <v/>
      </c>
      <c r="B1322" s="156" t="str">
        <f t="array" aca="1" ref="B1322" ca="1">IF(INDIRECT("route!D1322")&gt;0,H1322,(""))</f>
        <v/>
      </c>
      <c r="C1322" s="157" t="str">
        <f t="shared" ca="1" si="79"/>
        <v xml:space="preserve"> </v>
      </c>
      <c r="D1322" s="140">
        <f t="array" aca="1" ref="D1322" ca="1">INDIRECT("route!E1322")</f>
        <v>0</v>
      </c>
      <c r="E1322" s="140" t="str">
        <f t="shared" ca="1" si="84"/>
        <v/>
      </c>
      <c r="F1322" s="158">
        <f t="shared" si="80"/>
        <v>12.777777777777779</v>
      </c>
      <c r="G1322" s="162">
        <f t="shared" ca="1" si="91"/>
        <v>0</v>
      </c>
      <c r="H1322" s="160" t="e">
        <f t="shared" ca="1" si="82"/>
        <v>#NUM!</v>
      </c>
      <c r="I1322" s="158">
        <f t="shared" si="81"/>
        <v>12.222222222222221</v>
      </c>
      <c r="J1322" s="162">
        <f t="shared" ca="1" si="92"/>
        <v>0</v>
      </c>
      <c r="K1322" s="162"/>
      <c r="L1322" s="160" t="e">
        <f t="shared" ca="1" si="83"/>
        <v>#NUM!</v>
      </c>
      <c r="M1322" s="158">
        <f t="array" aca="1" ref="M1322" ca="1">INDIRECT("route!E1322")-INDIRECT("route!E1321")</f>
        <v>0</v>
      </c>
      <c r="N1322" s="157">
        <f t="array" aca="1" ref="N1322" ca="1">IF(INDIRECT("route!D1322")="START",0,IF(T1322=TRUE,N1321,INDIRECT("route!E1322")))</f>
        <v>141.80000000000001</v>
      </c>
      <c r="O1322" s="139" t="e">
        <f t="shared" ca="1" si="85"/>
        <v>#VALUE!</v>
      </c>
      <c r="P1322" s="139" t="e">
        <f t="shared" ca="1" si="86"/>
        <v>#VALUE!</v>
      </c>
      <c r="Q1322" s="161" t="e">
        <f t="shared" ca="1" si="87"/>
        <v>#VALUE!</v>
      </c>
      <c r="R1322" s="161" t="e">
        <f t="shared" ca="1" si="88"/>
        <v>#VALUE!</v>
      </c>
      <c r="S1322" s="161" t="e">
        <f t="shared" ca="1" si="89"/>
        <v>#VALUE!</v>
      </c>
      <c r="T1322" s="139" t="b">
        <f t="shared" ca="1" si="90"/>
        <v>1</v>
      </c>
      <c r="U1322" s="139">
        <v>1322</v>
      </c>
      <c r="V1322" s="139"/>
      <c r="W1322" s="141"/>
    </row>
    <row r="1323" spans="1:23" ht="12" customHeight="1" x14ac:dyDescent="0.3">
      <c r="A1323" s="156" t="str">
        <f t="array" aca="1" ref="A1323" ca="1">IF(INDIRECT("route!D1323")&gt;0,L1323,(""))</f>
        <v/>
      </c>
      <c r="B1323" s="156" t="str">
        <f t="array" aca="1" ref="B1323" ca="1">IF(INDIRECT("route!D1323")&gt;0,H1323,(""))</f>
        <v/>
      </c>
      <c r="C1323" s="157" t="str">
        <f t="shared" ca="1" si="79"/>
        <v xml:space="preserve"> </v>
      </c>
      <c r="D1323" s="140">
        <f t="array" aca="1" ref="D1323" ca="1">INDIRECT("route!E1323")</f>
        <v>0</v>
      </c>
      <c r="E1323" s="140" t="str">
        <f t="shared" ca="1" si="84"/>
        <v/>
      </c>
      <c r="F1323" s="158">
        <f t="shared" si="80"/>
        <v>12.777777777777779</v>
      </c>
      <c r="G1323" s="162">
        <f t="shared" ca="1" si="91"/>
        <v>0</v>
      </c>
      <c r="H1323" s="160" t="e">
        <f t="shared" ca="1" si="82"/>
        <v>#NUM!</v>
      </c>
      <c r="I1323" s="158">
        <f t="shared" si="81"/>
        <v>12.222222222222221</v>
      </c>
      <c r="J1323" s="162">
        <f t="shared" ca="1" si="92"/>
        <v>0</v>
      </c>
      <c r="K1323" s="162"/>
      <c r="L1323" s="160" t="e">
        <f t="shared" ca="1" si="83"/>
        <v>#NUM!</v>
      </c>
      <c r="M1323" s="158">
        <f t="array" aca="1" ref="M1323" ca="1">INDIRECT("route!E1323")-INDIRECT("route!E1322")</f>
        <v>0</v>
      </c>
      <c r="N1323" s="157">
        <f t="array" aca="1" ref="N1323" ca="1">IF(INDIRECT("route!D1323")="START",0,IF(T1323=TRUE,N1322,INDIRECT("route!E1323")))</f>
        <v>141.80000000000001</v>
      </c>
      <c r="O1323" s="139" t="e">
        <f t="shared" ca="1" si="85"/>
        <v>#VALUE!</v>
      </c>
      <c r="P1323" s="139" t="e">
        <f t="shared" ca="1" si="86"/>
        <v>#VALUE!</v>
      </c>
      <c r="Q1323" s="161" t="e">
        <f t="shared" ca="1" si="87"/>
        <v>#VALUE!</v>
      </c>
      <c r="R1323" s="161" t="e">
        <f t="shared" ca="1" si="88"/>
        <v>#VALUE!</v>
      </c>
      <c r="S1323" s="161" t="e">
        <f t="shared" ca="1" si="89"/>
        <v>#VALUE!</v>
      </c>
      <c r="T1323" s="139" t="b">
        <f t="shared" ca="1" si="90"/>
        <v>1</v>
      </c>
      <c r="U1323" s="139">
        <v>1323</v>
      </c>
      <c r="V1323" s="139"/>
      <c r="W1323" s="141"/>
    </row>
    <row r="1324" spans="1:23" ht="12" customHeight="1" x14ac:dyDescent="0.3">
      <c r="A1324" s="156" t="str">
        <f t="array" aca="1" ref="A1324" ca="1">IF(INDIRECT("route!D1324")&gt;0,L1324,(""))</f>
        <v/>
      </c>
      <c r="B1324" s="156" t="str">
        <f t="array" aca="1" ref="B1324" ca="1">IF(INDIRECT("route!D1324")&gt;0,H1324,(""))</f>
        <v/>
      </c>
      <c r="C1324" s="157" t="str">
        <f t="shared" ca="1" si="79"/>
        <v xml:space="preserve"> </v>
      </c>
      <c r="D1324" s="140">
        <f t="array" aca="1" ref="D1324" ca="1">INDIRECT("route!E1324")</f>
        <v>0</v>
      </c>
      <c r="E1324" s="140" t="str">
        <f t="shared" ca="1" si="84"/>
        <v/>
      </c>
      <c r="F1324" s="158">
        <f t="shared" si="80"/>
        <v>12.777777777777779</v>
      </c>
      <c r="G1324" s="162">
        <f t="shared" ca="1" si="91"/>
        <v>0</v>
      </c>
      <c r="H1324" s="160" t="e">
        <f t="shared" ca="1" si="82"/>
        <v>#NUM!</v>
      </c>
      <c r="I1324" s="158">
        <f t="shared" si="81"/>
        <v>12.222222222222221</v>
      </c>
      <c r="J1324" s="162">
        <f t="shared" ca="1" si="92"/>
        <v>0</v>
      </c>
      <c r="K1324" s="162"/>
      <c r="L1324" s="160" t="e">
        <f t="shared" ca="1" si="83"/>
        <v>#NUM!</v>
      </c>
      <c r="M1324" s="158">
        <f t="array" aca="1" ref="M1324" ca="1">INDIRECT("route!E1324")-INDIRECT("route!E1323")</f>
        <v>0</v>
      </c>
      <c r="N1324" s="157">
        <f t="array" aca="1" ref="N1324" ca="1">IF(INDIRECT("route!D1324")="START",0,IF(T1324=TRUE,N1323,INDIRECT("route!E1324")))</f>
        <v>141.80000000000001</v>
      </c>
      <c r="O1324" s="139" t="e">
        <f t="shared" ca="1" si="85"/>
        <v>#VALUE!</v>
      </c>
      <c r="P1324" s="139" t="e">
        <f t="shared" ca="1" si="86"/>
        <v>#VALUE!</v>
      </c>
      <c r="Q1324" s="161" t="e">
        <f t="shared" ca="1" si="87"/>
        <v>#VALUE!</v>
      </c>
      <c r="R1324" s="161" t="e">
        <f t="shared" ca="1" si="88"/>
        <v>#VALUE!</v>
      </c>
      <c r="S1324" s="161" t="e">
        <f t="shared" ca="1" si="89"/>
        <v>#VALUE!</v>
      </c>
      <c r="T1324" s="139" t="b">
        <f t="shared" ca="1" si="90"/>
        <v>1</v>
      </c>
      <c r="U1324" s="139">
        <v>1324</v>
      </c>
      <c r="V1324" s="139"/>
      <c r="W1324" s="141"/>
    </row>
    <row r="1325" spans="1:23" ht="12" customHeight="1" x14ac:dyDescent="0.3">
      <c r="A1325" s="156" t="str">
        <f t="array" aca="1" ref="A1325" ca="1">IF(INDIRECT("route!D1325")&gt;0,L1325,(""))</f>
        <v/>
      </c>
      <c r="B1325" s="156" t="str">
        <f t="array" aca="1" ref="B1325" ca="1">IF(INDIRECT("route!D1325")&gt;0,H1325,(""))</f>
        <v/>
      </c>
      <c r="C1325" s="157" t="str">
        <f t="shared" ref="C1325:C1579" ca="1" si="93">IF(D1325&gt;0,VLOOKUP("FINISH",INDIRECT("route!D$6"):INDIRECT("route!E$8500"),2,FALSE)-D1325," ")</f>
        <v xml:space="preserve"> </v>
      </c>
      <c r="D1325" s="140">
        <f t="array" aca="1" ref="D1325" ca="1">INDIRECT("route!E1325")</f>
        <v>0</v>
      </c>
      <c r="E1325" s="140" t="str">
        <f t="shared" ca="1" si="84"/>
        <v/>
      </c>
      <c r="F1325" s="158">
        <f t="shared" si="80"/>
        <v>12.777777777777779</v>
      </c>
      <c r="G1325" s="162">
        <f t="shared" ca="1" si="91"/>
        <v>0</v>
      </c>
      <c r="H1325" s="160" t="e">
        <f t="shared" ca="1" si="82"/>
        <v>#NUM!</v>
      </c>
      <c r="I1325" s="158">
        <f t="shared" si="81"/>
        <v>12.222222222222221</v>
      </c>
      <c r="J1325" s="162">
        <f t="shared" ca="1" si="92"/>
        <v>0</v>
      </c>
      <c r="K1325" s="162"/>
      <c r="L1325" s="160" t="e">
        <f t="shared" ca="1" si="83"/>
        <v>#NUM!</v>
      </c>
      <c r="M1325" s="158">
        <f t="array" aca="1" ref="M1325" ca="1">INDIRECT("route!E1325")-INDIRECT("route!E1324")</f>
        <v>0</v>
      </c>
      <c r="N1325" s="157">
        <f t="array" aca="1" ref="N1325" ca="1">IF(INDIRECT("route!D1325")="START",0,IF(T1325=TRUE,N1324,INDIRECT("route!E1325")))</f>
        <v>141.80000000000001</v>
      </c>
      <c r="O1325" s="139" t="e">
        <f t="shared" ca="1" si="85"/>
        <v>#VALUE!</v>
      </c>
      <c r="P1325" s="139" t="e">
        <f t="shared" ca="1" si="86"/>
        <v>#VALUE!</v>
      </c>
      <c r="Q1325" s="161" t="e">
        <f t="shared" ca="1" si="87"/>
        <v>#VALUE!</v>
      </c>
      <c r="R1325" s="161" t="e">
        <f t="shared" ca="1" si="88"/>
        <v>#VALUE!</v>
      </c>
      <c r="S1325" s="161" t="e">
        <f t="shared" ca="1" si="89"/>
        <v>#VALUE!</v>
      </c>
      <c r="T1325" s="139" t="b">
        <f t="shared" ca="1" si="90"/>
        <v>1</v>
      </c>
      <c r="U1325" s="139">
        <v>1325</v>
      </c>
      <c r="V1325" s="139"/>
      <c r="W1325" s="141"/>
    </row>
    <row r="1326" spans="1:23" ht="12" customHeight="1" x14ac:dyDescent="0.3">
      <c r="A1326" s="156" t="str">
        <f t="array" aca="1" ref="A1326" ca="1">IF(INDIRECT("route!D1326")&gt;0,L1326,(""))</f>
        <v/>
      </c>
      <c r="B1326" s="156" t="str">
        <f t="array" aca="1" ref="B1326" ca="1">IF(INDIRECT("route!D1326")&gt;0,H1326,(""))</f>
        <v/>
      </c>
      <c r="C1326" s="157" t="str">
        <f t="shared" ca="1" si="93"/>
        <v xml:space="preserve"> </v>
      </c>
      <c r="D1326" s="140">
        <f t="array" aca="1" ref="D1326" ca="1">INDIRECT("route!E1326")</f>
        <v>0</v>
      </c>
      <c r="E1326" s="140" t="str">
        <f t="shared" ca="1" si="84"/>
        <v/>
      </c>
      <c r="F1326" s="158">
        <f t="shared" si="80"/>
        <v>12.777777777777779</v>
      </c>
      <c r="G1326" s="162">
        <f t="shared" ca="1" si="91"/>
        <v>0</v>
      </c>
      <c r="H1326" s="160" t="e">
        <f t="shared" ca="1" si="82"/>
        <v>#NUM!</v>
      </c>
      <c r="I1326" s="158">
        <f t="shared" si="81"/>
        <v>12.222222222222221</v>
      </c>
      <c r="J1326" s="162">
        <f t="shared" ca="1" si="92"/>
        <v>0</v>
      </c>
      <c r="K1326" s="162"/>
      <c r="L1326" s="160" t="e">
        <f t="shared" ca="1" si="83"/>
        <v>#NUM!</v>
      </c>
      <c r="M1326" s="158">
        <f t="array" aca="1" ref="M1326" ca="1">INDIRECT("route!E1326")-INDIRECT("route!E1325")</f>
        <v>0</v>
      </c>
      <c r="N1326" s="157">
        <f t="array" aca="1" ref="N1326" ca="1">IF(INDIRECT("route!D1326")="START",0,IF(T1326=TRUE,N1325,INDIRECT("route!E1326")))</f>
        <v>141.80000000000001</v>
      </c>
      <c r="O1326" s="139" t="e">
        <f t="shared" ca="1" si="85"/>
        <v>#VALUE!</v>
      </c>
      <c r="P1326" s="139" t="e">
        <f t="shared" ca="1" si="86"/>
        <v>#VALUE!</v>
      </c>
      <c r="Q1326" s="161" t="e">
        <f t="shared" ca="1" si="87"/>
        <v>#VALUE!</v>
      </c>
      <c r="R1326" s="161" t="e">
        <f t="shared" ca="1" si="88"/>
        <v>#VALUE!</v>
      </c>
      <c r="S1326" s="161" t="e">
        <f t="shared" ca="1" si="89"/>
        <v>#VALUE!</v>
      </c>
      <c r="T1326" s="139" t="b">
        <f t="shared" ca="1" si="90"/>
        <v>1</v>
      </c>
      <c r="U1326" s="139">
        <v>1326</v>
      </c>
      <c r="V1326" s="139"/>
      <c r="W1326" s="141"/>
    </row>
    <row r="1327" spans="1:23" ht="12" customHeight="1" x14ac:dyDescent="0.3">
      <c r="A1327" s="156" t="str">
        <f t="array" aca="1" ref="A1327" ca="1">IF(INDIRECT("route!D1327")&gt;0,L1327,(""))</f>
        <v/>
      </c>
      <c r="B1327" s="156" t="str">
        <f t="array" aca="1" ref="B1327" ca="1">IF(INDIRECT("route!D1327")&gt;0,H1327,(""))</f>
        <v/>
      </c>
      <c r="C1327" s="157" t="str">
        <f t="shared" ca="1" si="93"/>
        <v xml:space="preserve"> </v>
      </c>
      <c r="D1327" s="140">
        <f t="array" aca="1" ref="D1327" ca="1">INDIRECT("route!E1327")</f>
        <v>0</v>
      </c>
      <c r="E1327" s="140" t="str">
        <f t="shared" ca="1" si="84"/>
        <v/>
      </c>
      <c r="F1327" s="158">
        <f t="shared" si="80"/>
        <v>12.777777777777779</v>
      </c>
      <c r="G1327" s="162">
        <f t="shared" ca="1" si="91"/>
        <v>0</v>
      </c>
      <c r="H1327" s="160" t="e">
        <f t="shared" ca="1" si="82"/>
        <v>#NUM!</v>
      </c>
      <c r="I1327" s="158">
        <f t="shared" si="81"/>
        <v>12.222222222222221</v>
      </c>
      <c r="J1327" s="162">
        <f t="shared" ca="1" si="92"/>
        <v>0</v>
      </c>
      <c r="K1327" s="162"/>
      <c r="L1327" s="160" t="e">
        <f t="shared" ca="1" si="83"/>
        <v>#NUM!</v>
      </c>
      <c r="M1327" s="158">
        <f t="array" aca="1" ref="M1327" ca="1">INDIRECT("route!E1327")-INDIRECT("route!E1326")</f>
        <v>0</v>
      </c>
      <c r="N1327" s="157">
        <f t="array" aca="1" ref="N1327" ca="1">IF(INDIRECT("route!D1327")="START",0,IF(T1327=TRUE,N1326,INDIRECT("route!E1327")))</f>
        <v>141.80000000000001</v>
      </c>
      <c r="O1327" s="139" t="e">
        <f t="shared" ca="1" si="85"/>
        <v>#VALUE!</v>
      </c>
      <c r="P1327" s="139" t="e">
        <f t="shared" ca="1" si="86"/>
        <v>#VALUE!</v>
      </c>
      <c r="Q1327" s="161" t="e">
        <f t="shared" ca="1" si="87"/>
        <v>#VALUE!</v>
      </c>
      <c r="R1327" s="161" t="e">
        <f t="shared" ca="1" si="88"/>
        <v>#VALUE!</v>
      </c>
      <c r="S1327" s="161" t="e">
        <f t="shared" ca="1" si="89"/>
        <v>#VALUE!</v>
      </c>
      <c r="T1327" s="139" t="b">
        <f t="shared" ca="1" si="90"/>
        <v>1</v>
      </c>
      <c r="U1327" s="139">
        <v>1327</v>
      </c>
      <c r="V1327" s="139"/>
      <c r="W1327" s="141"/>
    </row>
    <row r="1328" spans="1:23" ht="12" customHeight="1" x14ac:dyDescent="0.3">
      <c r="A1328" s="156" t="str">
        <f t="array" aca="1" ref="A1328" ca="1">IF(INDIRECT("route!D1328")&gt;0,L1328,(""))</f>
        <v/>
      </c>
      <c r="B1328" s="156" t="str">
        <f t="array" aca="1" ref="B1328" ca="1">IF(INDIRECT("route!D1328")&gt;0,H1328,(""))</f>
        <v/>
      </c>
      <c r="C1328" s="157" t="str">
        <f t="shared" ca="1" si="93"/>
        <v xml:space="preserve"> </v>
      </c>
      <c r="D1328" s="140">
        <f t="array" aca="1" ref="D1328" ca="1">INDIRECT("route!E1328")</f>
        <v>0</v>
      </c>
      <c r="E1328" s="140" t="str">
        <f t="shared" ca="1" si="84"/>
        <v/>
      </c>
      <c r="F1328" s="158">
        <f t="shared" si="80"/>
        <v>12.777777777777779</v>
      </c>
      <c r="G1328" s="162">
        <f t="shared" ca="1" si="91"/>
        <v>0</v>
      </c>
      <c r="H1328" s="160" t="e">
        <f t="shared" ca="1" si="82"/>
        <v>#NUM!</v>
      </c>
      <c r="I1328" s="158">
        <f t="shared" si="81"/>
        <v>12.222222222222221</v>
      </c>
      <c r="J1328" s="162">
        <f t="shared" ca="1" si="92"/>
        <v>0</v>
      </c>
      <c r="K1328" s="162"/>
      <c r="L1328" s="160" t="e">
        <f t="shared" ca="1" si="83"/>
        <v>#NUM!</v>
      </c>
      <c r="M1328" s="158">
        <f t="array" aca="1" ref="M1328" ca="1">INDIRECT("route!E1328")-INDIRECT("route!E1327")</f>
        <v>0</v>
      </c>
      <c r="N1328" s="157">
        <f t="array" aca="1" ref="N1328" ca="1">IF(INDIRECT("route!D1328")="START",0,IF(T1328=TRUE,N1327,INDIRECT("route!E1328")))</f>
        <v>141.80000000000001</v>
      </c>
      <c r="O1328" s="139" t="e">
        <f t="shared" ca="1" si="85"/>
        <v>#VALUE!</v>
      </c>
      <c r="P1328" s="139" t="e">
        <f t="shared" ca="1" si="86"/>
        <v>#VALUE!</v>
      </c>
      <c r="Q1328" s="161" t="e">
        <f t="shared" ca="1" si="87"/>
        <v>#VALUE!</v>
      </c>
      <c r="R1328" s="161" t="e">
        <f t="shared" ca="1" si="88"/>
        <v>#VALUE!</v>
      </c>
      <c r="S1328" s="161" t="e">
        <f t="shared" ca="1" si="89"/>
        <v>#VALUE!</v>
      </c>
      <c r="T1328" s="139" t="b">
        <f t="shared" ca="1" si="90"/>
        <v>1</v>
      </c>
      <c r="U1328" s="139">
        <v>1328</v>
      </c>
      <c r="V1328" s="139"/>
      <c r="W1328" s="141"/>
    </row>
    <row r="1329" spans="1:23" ht="12" customHeight="1" x14ac:dyDescent="0.3">
      <c r="A1329" s="156" t="str">
        <f t="array" aca="1" ref="A1329" ca="1">IF(INDIRECT("route!D1329")&gt;0,L1329,(""))</f>
        <v/>
      </c>
      <c r="B1329" s="156" t="str">
        <f t="array" aca="1" ref="B1329" ca="1">IF(INDIRECT("route!D1329")&gt;0,H1329,(""))</f>
        <v/>
      </c>
      <c r="C1329" s="157" t="str">
        <f t="shared" ca="1" si="93"/>
        <v xml:space="preserve"> </v>
      </c>
      <c r="D1329" s="140">
        <f t="array" aca="1" ref="D1329" ca="1">INDIRECT("route!E1329")</f>
        <v>0</v>
      </c>
      <c r="E1329" s="140" t="str">
        <f t="shared" ca="1" si="84"/>
        <v/>
      </c>
      <c r="F1329" s="158">
        <f t="shared" si="80"/>
        <v>12.777777777777779</v>
      </c>
      <c r="G1329" s="162">
        <f t="shared" ca="1" si="91"/>
        <v>0</v>
      </c>
      <c r="H1329" s="160" t="e">
        <f t="shared" ca="1" si="82"/>
        <v>#NUM!</v>
      </c>
      <c r="I1329" s="158">
        <f t="shared" si="81"/>
        <v>12.222222222222221</v>
      </c>
      <c r="J1329" s="162">
        <f t="shared" ca="1" si="92"/>
        <v>0</v>
      </c>
      <c r="K1329" s="162"/>
      <c r="L1329" s="160" t="e">
        <f t="shared" ca="1" si="83"/>
        <v>#NUM!</v>
      </c>
      <c r="M1329" s="158">
        <f t="array" aca="1" ref="M1329" ca="1">INDIRECT("route!E1329")-INDIRECT("route!E1328")</f>
        <v>0</v>
      </c>
      <c r="N1329" s="157">
        <f t="array" aca="1" ref="N1329" ca="1">IF(INDIRECT("route!D1329")="START",0,IF(T1329=TRUE,N1328,INDIRECT("route!E1329")))</f>
        <v>141.80000000000001</v>
      </c>
      <c r="O1329" s="139" t="e">
        <f t="shared" ca="1" si="85"/>
        <v>#VALUE!</v>
      </c>
      <c r="P1329" s="139" t="e">
        <f t="shared" ca="1" si="86"/>
        <v>#VALUE!</v>
      </c>
      <c r="Q1329" s="161" t="e">
        <f t="shared" ca="1" si="87"/>
        <v>#VALUE!</v>
      </c>
      <c r="R1329" s="161" t="e">
        <f t="shared" ca="1" si="88"/>
        <v>#VALUE!</v>
      </c>
      <c r="S1329" s="161" t="e">
        <f t="shared" ca="1" si="89"/>
        <v>#VALUE!</v>
      </c>
      <c r="T1329" s="139" t="b">
        <f t="shared" ca="1" si="90"/>
        <v>1</v>
      </c>
      <c r="U1329" s="139">
        <v>1329</v>
      </c>
      <c r="V1329" s="139"/>
      <c r="W1329" s="141"/>
    </row>
    <row r="1330" spans="1:23" ht="12" customHeight="1" x14ac:dyDescent="0.3">
      <c r="A1330" s="156" t="str">
        <f t="array" aca="1" ref="A1330" ca="1">IF(INDIRECT("route!D1330")&gt;0,L1330,(""))</f>
        <v/>
      </c>
      <c r="B1330" s="156" t="str">
        <f t="array" aca="1" ref="B1330" ca="1">IF(INDIRECT("route!D1330")&gt;0,H1330,(""))</f>
        <v/>
      </c>
      <c r="C1330" s="157" t="str">
        <f t="shared" ca="1" si="93"/>
        <v xml:space="preserve"> </v>
      </c>
      <c r="D1330" s="140">
        <f t="array" aca="1" ref="D1330" ca="1">INDIRECT("route!E1330")</f>
        <v>0</v>
      </c>
      <c r="E1330" s="140" t="str">
        <f t="shared" ca="1" si="84"/>
        <v/>
      </c>
      <c r="F1330" s="158">
        <f t="shared" si="80"/>
        <v>12.777777777777779</v>
      </c>
      <c r="G1330" s="162">
        <f t="shared" ca="1" si="91"/>
        <v>0</v>
      </c>
      <c r="H1330" s="160" t="e">
        <f t="shared" ca="1" si="82"/>
        <v>#NUM!</v>
      </c>
      <c r="I1330" s="158">
        <f t="shared" si="81"/>
        <v>12.222222222222221</v>
      </c>
      <c r="J1330" s="162">
        <f t="shared" ca="1" si="92"/>
        <v>0</v>
      </c>
      <c r="K1330" s="162"/>
      <c r="L1330" s="160" t="e">
        <f t="shared" ca="1" si="83"/>
        <v>#NUM!</v>
      </c>
      <c r="M1330" s="158">
        <f t="array" aca="1" ref="M1330" ca="1">INDIRECT("route!E1330")-INDIRECT("route!E1329")</f>
        <v>0</v>
      </c>
      <c r="N1330" s="157">
        <f t="array" aca="1" ref="N1330" ca="1">IF(INDIRECT("route!D1330")="START",0,IF(T1330=TRUE,N1329,INDIRECT("route!E1330")))</f>
        <v>141.80000000000001</v>
      </c>
      <c r="O1330" s="139" t="e">
        <f t="shared" ca="1" si="85"/>
        <v>#VALUE!</v>
      </c>
      <c r="P1330" s="139" t="e">
        <f t="shared" ca="1" si="86"/>
        <v>#VALUE!</v>
      </c>
      <c r="Q1330" s="161" t="e">
        <f t="shared" ca="1" si="87"/>
        <v>#VALUE!</v>
      </c>
      <c r="R1330" s="161" t="e">
        <f t="shared" ca="1" si="88"/>
        <v>#VALUE!</v>
      </c>
      <c r="S1330" s="161" t="e">
        <f t="shared" ca="1" si="89"/>
        <v>#VALUE!</v>
      </c>
      <c r="T1330" s="139" t="b">
        <f t="shared" ca="1" si="90"/>
        <v>1</v>
      </c>
      <c r="U1330" s="139">
        <v>1330</v>
      </c>
      <c r="V1330" s="139"/>
      <c r="W1330" s="141"/>
    </row>
    <row r="1331" spans="1:23" ht="12" customHeight="1" x14ac:dyDescent="0.3">
      <c r="A1331" s="156" t="str">
        <f t="array" aca="1" ref="A1331" ca="1">IF(INDIRECT("route!D1331")&gt;0,L1331,(""))</f>
        <v/>
      </c>
      <c r="B1331" s="156" t="str">
        <f t="array" aca="1" ref="B1331" ca="1">IF(INDIRECT("route!D1331")&gt;0,H1331,(""))</f>
        <v/>
      </c>
      <c r="C1331" s="157" t="str">
        <f t="shared" ca="1" si="93"/>
        <v xml:space="preserve"> </v>
      </c>
      <c r="D1331" s="140">
        <f t="array" aca="1" ref="D1331" ca="1">INDIRECT("route!E1331")</f>
        <v>0</v>
      </c>
      <c r="E1331" s="140" t="str">
        <f t="shared" ca="1" si="84"/>
        <v/>
      </c>
      <c r="F1331" s="158">
        <f t="shared" si="80"/>
        <v>12.777777777777779</v>
      </c>
      <c r="G1331" s="162">
        <f t="shared" ca="1" si="91"/>
        <v>0</v>
      </c>
      <c r="H1331" s="160" t="e">
        <f t="shared" ca="1" si="82"/>
        <v>#NUM!</v>
      </c>
      <c r="I1331" s="158">
        <f t="shared" si="81"/>
        <v>12.222222222222221</v>
      </c>
      <c r="J1331" s="162">
        <f t="shared" ca="1" si="92"/>
        <v>0</v>
      </c>
      <c r="K1331" s="162"/>
      <c r="L1331" s="160" t="e">
        <f t="shared" ca="1" si="83"/>
        <v>#NUM!</v>
      </c>
      <c r="M1331" s="158">
        <f t="array" aca="1" ref="M1331" ca="1">INDIRECT("route!E1331")-INDIRECT("route!E1330")</f>
        <v>0</v>
      </c>
      <c r="N1331" s="157">
        <f t="array" aca="1" ref="N1331" ca="1">IF(INDIRECT("route!D1331")="START",0,IF(T1331=TRUE,N1330,INDIRECT("route!E1331")))</f>
        <v>141.80000000000001</v>
      </c>
      <c r="O1331" s="139" t="e">
        <f t="shared" ca="1" si="85"/>
        <v>#VALUE!</v>
      </c>
      <c r="P1331" s="139" t="e">
        <f t="shared" ca="1" si="86"/>
        <v>#VALUE!</v>
      </c>
      <c r="Q1331" s="161" t="e">
        <f t="shared" ca="1" si="87"/>
        <v>#VALUE!</v>
      </c>
      <c r="R1331" s="161" t="e">
        <f t="shared" ca="1" si="88"/>
        <v>#VALUE!</v>
      </c>
      <c r="S1331" s="161" t="e">
        <f t="shared" ca="1" si="89"/>
        <v>#VALUE!</v>
      </c>
      <c r="T1331" s="139" t="b">
        <f t="shared" ca="1" si="90"/>
        <v>1</v>
      </c>
      <c r="U1331" s="139">
        <v>1331</v>
      </c>
      <c r="V1331" s="139"/>
      <c r="W1331" s="141"/>
    </row>
    <row r="1332" spans="1:23" ht="12" customHeight="1" x14ac:dyDescent="0.3">
      <c r="A1332" s="156" t="str">
        <f t="array" aca="1" ref="A1332" ca="1">IF(INDIRECT("route!D1332")&gt;0,L1332,(""))</f>
        <v/>
      </c>
      <c r="B1332" s="156" t="str">
        <f t="array" aca="1" ref="B1332" ca="1">IF(INDIRECT("route!D1332")&gt;0,H1332,(""))</f>
        <v/>
      </c>
      <c r="C1332" s="157" t="str">
        <f t="shared" ca="1" si="93"/>
        <v xml:space="preserve"> </v>
      </c>
      <c r="D1332" s="140">
        <f t="array" aca="1" ref="D1332" ca="1">INDIRECT("route!E1332")</f>
        <v>0</v>
      </c>
      <c r="E1332" s="140" t="str">
        <f t="shared" ca="1" si="84"/>
        <v/>
      </c>
      <c r="F1332" s="158">
        <f t="shared" si="80"/>
        <v>12.777777777777779</v>
      </c>
      <c r="G1332" s="162">
        <f t="shared" ca="1" si="91"/>
        <v>0</v>
      </c>
      <c r="H1332" s="160" t="e">
        <f t="shared" ca="1" si="82"/>
        <v>#NUM!</v>
      </c>
      <c r="I1332" s="158">
        <f t="shared" si="81"/>
        <v>12.222222222222221</v>
      </c>
      <c r="J1332" s="162">
        <f t="shared" ca="1" si="92"/>
        <v>0</v>
      </c>
      <c r="K1332" s="162"/>
      <c r="L1332" s="160" t="e">
        <f t="shared" ca="1" si="83"/>
        <v>#NUM!</v>
      </c>
      <c r="M1332" s="158">
        <f t="array" aca="1" ref="M1332" ca="1">INDIRECT("route!E1332")-INDIRECT("route!E1331")</f>
        <v>0</v>
      </c>
      <c r="N1332" s="157">
        <f t="array" aca="1" ref="N1332" ca="1">IF(INDIRECT("route!D1332")="START",0,IF(T1332=TRUE,N1331,INDIRECT("route!E1332")))</f>
        <v>141.80000000000001</v>
      </c>
      <c r="O1332" s="139" t="e">
        <f t="shared" ca="1" si="85"/>
        <v>#VALUE!</v>
      </c>
      <c r="P1332" s="139" t="e">
        <f t="shared" ca="1" si="86"/>
        <v>#VALUE!</v>
      </c>
      <c r="Q1332" s="161" t="e">
        <f t="shared" ca="1" si="87"/>
        <v>#VALUE!</v>
      </c>
      <c r="R1332" s="161" t="e">
        <f t="shared" ca="1" si="88"/>
        <v>#VALUE!</v>
      </c>
      <c r="S1332" s="161" t="e">
        <f t="shared" ca="1" si="89"/>
        <v>#VALUE!</v>
      </c>
      <c r="T1332" s="139" t="b">
        <f t="shared" ca="1" si="90"/>
        <v>1</v>
      </c>
      <c r="U1332" s="139">
        <v>1332</v>
      </c>
      <c r="V1332" s="139"/>
      <c r="W1332" s="141"/>
    </row>
    <row r="1333" spans="1:23" ht="12" customHeight="1" x14ac:dyDescent="0.3">
      <c r="A1333" s="156" t="str">
        <f t="array" aca="1" ref="A1333" ca="1">IF(INDIRECT("route!D1333")&gt;0,L1333,(""))</f>
        <v/>
      </c>
      <c r="B1333" s="156" t="str">
        <f t="array" aca="1" ref="B1333" ca="1">IF(INDIRECT("route!D1333")&gt;0,H1333,(""))</f>
        <v/>
      </c>
      <c r="C1333" s="157" t="str">
        <f t="shared" ca="1" si="93"/>
        <v xml:space="preserve"> </v>
      </c>
      <c r="D1333" s="140">
        <f t="array" aca="1" ref="D1333" ca="1">INDIRECT("route!E1333")</f>
        <v>0</v>
      </c>
      <c r="E1333" s="140" t="str">
        <f t="shared" ca="1" si="84"/>
        <v/>
      </c>
      <c r="F1333" s="158">
        <f t="shared" si="80"/>
        <v>12.777777777777779</v>
      </c>
      <c r="G1333" s="162">
        <f t="shared" ca="1" si="91"/>
        <v>0</v>
      </c>
      <c r="H1333" s="160" t="e">
        <f t="shared" ca="1" si="82"/>
        <v>#NUM!</v>
      </c>
      <c r="I1333" s="158">
        <f t="shared" si="81"/>
        <v>12.222222222222221</v>
      </c>
      <c r="J1333" s="162">
        <f t="shared" ca="1" si="92"/>
        <v>0</v>
      </c>
      <c r="K1333" s="162"/>
      <c r="L1333" s="160" t="e">
        <f t="shared" ca="1" si="83"/>
        <v>#NUM!</v>
      </c>
      <c r="M1333" s="158">
        <f t="array" aca="1" ref="M1333" ca="1">INDIRECT("route!E1333")-INDIRECT("route!E1332")</f>
        <v>0</v>
      </c>
      <c r="N1333" s="157">
        <f t="array" aca="1" ref="N1333" ca="1">IF(INDIRECT("route!D1333")="START",0,IF(T1333=TRUE,N1332,INDIRECT("route!E1333")))</f>
        <v>141.80000000000001</v>
      </c>
      <c r="O1333" s="139" t="e">
        <f t="shared" ca="1" si="85"/>
        <v>#VALUE!</v>
      </c>
      <c r="P1333" s="139" t="e">
        <f t="shared" ca="1" si="86"/>
        <v>#VALUE!</v>
      </c>
      <c r="Q1333" s="161" t="e">
        <f t="shared" ca="1" si="87"/>
        <v>#VALUE!</v>
      </c>
      <c r="R1333" s="161" t="e">
        <f t="shared" ca="1" si="88"/>
        <v>#VALUE!</v>
      </c>
      <c r="S1333" s="161" t="e">
        <f t="shared" ca="1" si="89"/>
        <v>#VALUE!</v>
      </c>
      <c r="T1333" s="139" t="b">
        <f t="shared" ca="1" si="90"/>
        <v>1</v>
      </c>
      <c r="U1333" s="139">
        <v>1333</v>
      </c>
      <c r="V1333" s="139"/>
      <c r="W1333" s="141"/>
    </row>
    <row r="1334" spans="1:23" ht="12" customHeight="1" x14ac:dyDescent="0.3">
      <c r="A1334" s="156" t="str">
        <f t="array" aca="1" ref="A1334" ca="1">IF(INDIRECT("route!D1334")&gt;0,L1334,(""))</f>
        <v/>
      </c>
      <c r="B1334" s="156" t="str">
        <f t="array" aca="1" ref="B1334" ca="1">IF(INDIRECT("route!D1334")&gt;0,H1334,(""))</f>
        <v/>
      </c>
      <c r="C1334" s="157" t="str">
        <f t="shared" ca="1" si="93"/>
        <v xml:space="preserve"> </v>
      </c>
      <c r="D1334" s="140">
        <f t="array" aca="1" ref="D1334" ca="1">INDIRECT("route!E1334")</f>
        <v>0</v>
      </c>
      <c r="E1334" s="140" t="str">
        <f t="shared" ca="1" si="84"/>
        <v/>
      </c>
      <c r="F1334" s="158">
        <f t="shared" si="80"/>
        <v>12.777777777777779</v>
      </c>
      <c r="G1334" s="162">
        <f t="shared" ca="1" si="91"/>
        <v>0</v>
      </c>
      <c r="H1334" s="160" t="e">
        <f t="shared" ca="1" si="82"/>
        <v>#NUM!</v>
      </c>
      <c r="I1334" s="158">
        <f t="shared" si="81"/>
        <v>12.222222222222221</v>
      </c>
      <c r="J1334" s="162">
        <f t="shared" ca="1" si="92"/>
        <v>0</v>
      </c>
      <c r="K1334" s="162"/>
      <c r="L1334" s="160" t="e">
        <f t="shared" ca="1" si="83"/>
        <v>#NUM!</v>
      </c>
      <c r="M1334" s="158">
        <f t="array" aca="1" ref="M1334" ca="1">INDIRECT("route!E1334")-INDIRECT("route!E1333")</f>
        <v>0</v>
      </c>
      <c r="N1334" s="157">
        <f t="array" aca="1" ref="N1334" ca="1">IF(INDIRECT("route!D1334")="START",0,IF(T1334=TRUE,N1333,INDIRECT("route!E1334")))</f>
        <v>141.80000000000001</v>
      </c>
      <c r="O1334" s="139" t="e">
        <f t="shared" ca="1" si="85"/>
        <v>#VALUE!</v>
      </c>
      <c r="P1334" s="139" t="e">
        <f t="shared" ca="1" si="86"/>
        <v>#VALUE!</v>
      </c>
      <c r="Q1334" s="161" t="e">
        <f t="shared" ca="1" si="87"/>
        <v>#VALUE!</v>
      </c>
      <c r="R1334" s="161" t="e">
        <f t="shared" ca="1" si="88"/>
        <v>#VALUE!</v>
      </c>
      <c r="S1334" s="161" t="e">
        <f t="shared" ca="1" si="89"/>
        <v>#VALUE!</v>
      </c>
      <c r="T1334" s="139" t="b">
        <f t="shared" ca="1" si="90"/>
        <v>1</v>
      </c>
      <c r="U1334" s="139">
        <v>1334</v>
      </c>
      <c r="V1334" s="139"/>
      <c r="W1334" s="141"/>
    </row>
    <row r="1335" spans="1:23" ht="12" customHeight="1" x14ac:dyDescent="0.3">
      <c r="A1335" s="156" t="str">
        <f t="array" aca="1" ref="A1335" ca="1">IF(INDIRECT("route!D1335")&gt;0,L1335,(""))</f>
        <v/>
      </c>
      <c r="B1335" s="156" t="str">
        <f t="array" aca="1" ref="B1335" ca="1">IF(INDIRECT("route!D1335")&gt;0,H1335,(""))</f>
        <v/>
      </c>
      <c r="C1335" s="157" t="str">
        <f t="shared" ca="1" si="93"/>
        <v xml:space="preserve"> </v>
      </c>
      <c r="D1335" s="140">
        <f t="array" aca="1" ref="D1335" ca="1">INDIRECT("route!E1335")</f>
        <v>0</v>
      </c>
      <c r="E1335" s="140" t="str">
        <f t="shared" ca="1" si="84"/>
        <v/>
      </c>
      <c r="F1335" s="158">
        <f t="shared" si="80"/>
        <v>12.777777777777779</v>
      </c>
      <c r="G1335" s="162">
        <f t="shared" ca="1" si="91"/>
        <v>0</v>
      </c>
      <c r="H1335" s="160" t="e">
        <f t="shared" ca="1" si="82"/>
        <v>#NUM!</v>
      </c>
      <c r="I1335" s="158">
        <f t="shared" si="81"/>
        <v>12.222222222222221</v>
      </c>
      <c r="J1335" s="162">
        <f t="shared" ca="1" si="92"/>
        <v>0</v>
      </c>
      <c r="K1335" s="162"/>
      <c r="L1335" s="160" t="e">
        <f t="shared" ca="1" si="83"/>
        <v>#NUM!</v>
      </c>
      <c r="M1335" s="158">
        <f t="array" aca="1" ref="M1335" ca="1">INDIRECT("route!E1335")-INDIRECT("route!E1334")</f>
        <v>0</v>
      </c>
      <c r="N1335" s="157">
        <f t="array" aca="1" ref="N1335" ca="1">IF(INDIRECT("route!D1335")="START",0,IF(T1335=TRUE,N1334,INDIRECT("route!E1335")))</f>
        <v>141.80000000000001</v>
      </c>
      <c r="O1335" s="139" t="e">
        <f t="shared" ca="1" si="85"/>
        <v>#VALUE!</v>
      </c>
      <c r="P1335" s="139" t="e">
        <f t="shared" ca="1" si="86"/>
        <v>#VALUE!</v>
      </c>
      <c r="Q1335" s="161" t="e">
        <f t="shared" ca="1" si="87"/>
        <v>#VALUE!</v>
      </c>
      <c r="R1335" s="161" t="e">
        <f t="shared" ca="1" si="88"/>
        <v>#VALUE!</v>
      </c>
      <c r="S1335" s="161" t="e">
        <f t="shared" ca="1" si="89"/>
        <v>#VALUE!</v>
      </c>
      <c r="T1335" s="139" t="b">
        <f t="shared" ca="1" si="90"/>
        <v>1</v>
      </c>
      <c r="U1335" s="139">
        <v>1335</v>
      </c>
      <c r="V1335" s="139"/>
      <c r="W1335" s="141"/>
    </row>
    <row r="1336" spans="1:23" ht="12" customHeight="1" x14ac:dyDescent="0.3">
      <c r="A1336" s="156" t="str">
        <f t="array" aca="1" ref="A1336" ca="1">IF(INDIRECT("route!D1336")&gt;0,L1336,(""))</f>
        <v/>
      </c>
      <c r="B1336" s="156" t="str">
        <f t="array" aca="1" ref="B1336" ca="1">IF(INDIRECT("route!D1336")&gt;0,H1336,(""))</f>
        <v/>
      </c>
      <c r="C1336" s="157" t="str">
        <f t="shared" ca="1" si="93"/>
        <v xml:space="preserve"> </v>
      </c>
      <c r="D1336" s="140">
        <f t="array" aca="1" ref="D1336" ca="1">INDIRECT("route!E1336")</f>
        <v>0</v>
      </c>
      <c r="E1336" s="140" t="str">
        <f t="shared" ca="1" si="84"/>
        <v/>
      </c>
      <c r="F1336" s="158">
        <f t="shared" si="80"/>
        <v>12.777777777777779</v>
      </c>
      <c r="G1336" s="162">
        <f t="shared" ca="1" si="91"/>
        <v>0</v>
      </c>
      <c r="H1336" s="160" t="e">
        <f t="shared" ca="1" si="82"/>
        <v>#NUM!</v>
      </c>
      <c r="I1336" s="158">
        <f t="shared" si="81"/>
        <v>12.222222222222221</v>
      </c>
      <c r="J1336" s="162">
        <f t="shared" ca="1" si="92"/>
        <v>0</v>
      </c>
      <c r="K1336" s="162"/>
      <c r="L1336" s="160" t="e">
        <f t="shared" ca="1" si="83"/>
        <v>#NUM!</v>
      </c>
      <c r="M1336" s="158">
        <f t="array" aca="1" ref="M1336" ca="1">INDIRECT("route!E1336")-INDIRECT("route!E1335")</f>
        <v>0</v>
      </c>
      <c r="N1336" s="157">
        <f t="array" aca="1" ref="N1336" ca="1">IF(INDIRECT("route!D1336")="START",0,IF(T1336=TRUE,N1335,INDIRECT("route!E1336")))</f>
        <v>141.80000000000001</v>
      </c>
      <c r="O1336" s="139" t="e">
        <f t="shared" ca="1" si="85"/>
        <v>#VALUE!</v>
      </c>
      <c r="P1336" s="139" t="e">
        <f t="shared" ca="1" si="86"/>
        <v>#VALUE!</v>
      </c>
      <c r="Q1336" s="161" t="e">
        <f t="shared" ca="1" si="87"/>
        <v>#VALUE!</v>
      </c>
      <c r="R1336" s="161" t="e">
        <f t="shared" ca="1" si="88"/>
        <v>#VALUE!</v>
      </c>
      <c r="S1336" s="161" t="e">
        <f t="shared" ca="1" si="89"/>
        <v>#VALUE!</v>
      </c>
      <c r="T1336" s="139" t="b">
        <f t="shared" ca="1" si="90"/>
        <v>1</v>
      </c>
      <c r="U1336" s="139">
        <v>1336</v>
      </c>
      <c r="V1336" s="139"/>
      <c r="W1336" s="141"/>
    </row>
    <row r="1337" spans="1:23" ht="12" customHeight="1" x14ac:dyDescent="0.3">
      <c r="A1337" s="156" t="str">
        <f t="array" aca="1" ref="A1337" ca="1">IF(INDIRECT("route!D1337")&gt;0,L1337,(""))</f>
        <v/>
      </c>
      <c r="B1337" s="156" t="str">
        <f t="array" aca="1" ref="B1337" ca="1">IF(INDIRECT("route!D1337")&gt;0,H1337,(""))</f>
        <v/>
      </c>
      <c r="C1337" s="157" t="str">
        <f t="shared" ca="1" si="93"/>
        <v xml:space="preserve"> </v>
      </c>
      <c r="D1337" s="140">
        <f t="array" aca="1" ref="D1337" ca="1">INDIRECT("route!E1337")</f>
        <v>0</v>
      </c>
      <c r="E1337" s="140" t="str">
        <f t="shared" ca="1" si="84"/>
        <v/>
      </c>
      <c r="F1337" s="158">
        <f t="shared" si="80"/>
        <v>12.777777777777779</v>
      </c>
      <c r="G1337" s="162">
        <f t="shared" ca="1" si="91"/>
        <v>0</v>
      </c>
      <c r="H1337" s="160" t="e">
        <f t="shared" ca="1" si="82"/>
        <v>#NUM!</v>
      </c>
      <c r="I1337" s="158">
        <f t="shared" si="81"/>
        <v>12.222222222222221</v>
      </c>
      <c r="J1337" s="162">
        <f t="shared" ca="1" si="92"/>
        <v>0</v>
      </c>
      <c r="K1337" s="162"/>
      <c r="L1337" s="160" t="e">
        <f t="shared" ca="1" si="83"/>
        <v>#NUM!</v>
      </c>
      <c r="M1337" s="158">
        <f t="array" aca="1" ref="M1337" ca="1">INDIRECT("route!E1337")-INDIRECT("route!E1336")</f>
        <v>0</v>
      </c>
      <c r="N1337" s="157">
        <f t="array" aca="1" ref="N1337" ca="1">IF(INDIRECT("route!D1337")="START",0,IF(T1337=TRUE,N1336,INDIRECT("route!E1337")))</f>
        <v>141.80000000000001</v>
      </c>
      <c r="O1337" s="139" t="e">
        <f t="shared" ca="1" si="85"/>
        <v>#VALUE!</v>
      </c>
      <c r="P1337" s="139" t="e">
        <f t="shared" ca="1" si="86"/>
        <v>#VALUE!</v>
      </c>
      <c r="Q1337" s="161" t="e">
        <f t="shared" ca="1" si="87"/>
        <v>#VALUE!</v>
      </c>
      <c r="R1337" s="161" t="e">
        <f t="shared" ca="1" si="88"/>
        <v>#VALUE!</v>
      </c>
      <c r="S1337" s="161" t="e">
        <f t="shared" ca="1" si="89"/>
        <v>#VALUE!</v>
      </c>
      <c r="T1337" s="139" t="b">
        <f t="shared" ca="1" si="90"/>
        <v>1</v>
      </c>
      <c r="U1337" s="139">
        <v>1337</v>
      </c>
      <c r="V1337" s="139"/>
      <c r="W1337" s="141"/>
    </row>
    <row r="1338" spans="1:23" ht="12" customHeight="1" x14ac:dyDescent="0.3">
      <c r="A1338" s="156" t="str">
        <f t="array" aca="1" ref="A1338" ca="1">IF(INDIRECT("route!D1338")&gt;0,L1338,(""))</f>
        <v/>
      </c>
      <c r="B1338" s="156" t="str">
        <f t="array" aca="1" ref="B1338" ca="1">IF(INDIRECT("route!D1338")&gt;0,H1338,(""))</f>
        <v/>
      </c>
      <c r="C1338" s="157" t="str">
        <f t="shared" ca="1" si="93"/>
        <v xml:space="preserve"> </v>
      </c>
      <c r="D1338" s="140">
        <f t="array" aca="1" ref="D1338" ca="1">INDIRECT("route!E1338")</f>
        <v>0</v>
      </c>
      <c r="E1338" s="140" t="str">
        <f t="shared" ca="1" si="84"/>
        <v/>
      </c>
      <c r="F1338" s="158">
        <f t="shared" si="80"/>
        <v>12.777777777777779</v>
      </c>
      <c r="G1338" s="162">
        <f t="shared" ca="1" si="91"/>
        <v>0</v>
      </c>
      <c r="H1338" s="160" t="e">
        <f t="shared" ca="1" si="82"/>
        <v>#NUM!</v>
      </c>
      <c r="I1338" s="158">
        <f t="shared" si="81"/>
        <v>12.222222222222221</v>
      </c>
      <c r="J1338" s="162">
        <f t="shared" ca="1" si="92"/>
        <v>0</v>
      </c>
      <c r="K1338" s="162"/>
      <c r="L1338" s="160" t="e">
        <f t="shared" ca="1" si="83"/>
        <v>#NUM!</v>
      </c>
      <c r="M1338" s="158">
        <f t="array" aca="1" ref="M1338" ca="1">INDIRECT("route!E1338")-INDIRECT("route!E1337")</f>
        <v>0</v>
      </c>
      <c r="N1338" s="157">
        <f t="array" aca="1" ref="N1338" ca="1">IF(INDIRECT("route!D1338")="START",0,IF(T1338=TRUE,N1337,INDIRECT("route!E1338")))</f>
        <v>141.80000000000001</v>
      </c>
      <c r="O1338" s="139" t="e">
        <f t="shared" ca="1" si="85"/>
        <v>#VALUE!</v>
      </c>
      <c r="P1338" s="139" t="e">
        <f t="shared" ca="1" si="86"/>
        <v>#VALUE!</v>
      </c>
      <c r="Q1338" s="161" t="e">
        <f t="shared" ca="1" si="87"/>
        <v>#VALUE!</v>
      </c>
      <c r="R1338" s="161" t="e">
        <f t="shared" ca="1" si="88"/>
        <v>#VALUE!</v>
      </c>
      <c r="S1338" s="161" t="e">
        <f t="shared" ca="1" si="89"/>
        <v>#VALUE!</v>
      </c>
      <c r="T1338" s="139" t="b">
        <f t="shared" ca="1" si="90"/>
        <v>1</v>
      </c>
      <c r="U1338" s="139">
        <v>1338</v>
      </c>
      <c r="V1338" s="139"/>
      <c r="W1338" s="141"/>
    </row>
    <row r="1339" spans="1:23" ht="12" customHeight="1" x14ac:dyDescent="0.3">
      <c r="A1339" s="156" t="str">
        <f t="array" aca="1" ref="A1339" ca="1">IF(INDIRECT("route!D1339")&gt;0,L1339,(""))</f>
        <v/>
      </c>
      <c r="B1339" s="156" t="str">
        <f t="array" aca="1" ref="B1339" ca="1">IF(INDIRECT("route!D1339")&gt;0,H1339,(""))</f>
        <v/>
      </c>
      <c r="C1339" s="157" t="str">
        <f t="shared" ca="1" si="93"/>
        <v xml:space="preserve"> </v>
      </c>
      <c r="D1339" s="140">
        <f t="array" aca="1" ref="D1339" ca="1">INDIRECT("route!E1339")</f>
        <v>0</v>
      </c>
      <c r="E1339" s="140" t="str">
        <f t="shared" ca="1" si="84"/>
        <v/>
      </c>
      <c r="F1339" s="158">
        <f t="shared" si="80"/>
        <v>12.777777777777779</v>
      </c>
      <c r="G1339" s="162">
        <f t="shared" ca="1" si="91"/>
        <v>0</v>
      </c>
      <c r="H1339" s="160" t="e">
        <f t="shared" ca="1" si="82"/>
        <v>#NUM!</v>
      </c>
      <c r="I1339" s="158">
        <f t="shared" si="81"/>
        <v>12.222222222222221</v>
      </c>
      <c r="J1339" s="162">
        <f t="shared" ca="1" si="92"/>
        <v>0</v>
      </c>
      <c r="K1339" s="162"/>
      <c r="L1339" s="160" t="e">
        <f t="shared" ca="1" si="83"/>
        <v>#NUM!</v>
      </c>
      <c r="M1339" s="158">
        <f t="array" aca="1" ref="M1339" ca="1">INDIRECT("route!E1339")-INDIRECT("route!E1338")</f>
        <v>0</v>
      </c>
      <c r="N1339" s="157">
        <f t="array" aca="1" ref="N1339" ca="1">IF(INDIRECT("route!D1339")="START",0,IF(T1339=TRUE,N1338,INDIRECT("route!E1339")))</f>
        <v>141.80000000000001</v>
      </c>
      <c r="O1339" s="139" t="e">
        <f t="shared" ca="1" si="85"/>
        <v>#VALUE!</v>
      </c>
      <c r="P1339" s="139" t="e">
        <f t="shared" ca="1" si="86"/>
        <v>#VALUE!</v>
      </c>
      <c r="Q1339" s="161" t="e">
        <f t="shared" ca="1" si="87"/>
        <v>#VALUE!</v>
      </c>
      <c r="R1339" s="161" t="e">
        <f t="shared" ca="1" si="88"/>
        <v>#VALUE!</v>
      </c>
      <c r="S1339" s="161" t="e">
        <f t="shared" ca="1" si="89"/>
        <v>#VALUE!</v>
      </c>
      <c r="T1339" s="139" t="b">
        <f t="shared" ca="1" si="90"/>
        <v>1</v>
      </c>
      <c r="U1339" s="139">
        <v>1339</v>
      </c>
      <c r="V1339" s="139"/>
      <c r="W1339" s="141"/>
    </row>
    <row r="1340" spans="1:23" ht="12" customHeight="1" x14ac:dyDescent="0.3">
      <c r="A1340" s="156" t="str">
        <f t="array" aca="1" ref="A1340" ca="1">IF(INDIRECT("route!D1340")&gt;0,L1340,(""))</f>
        <v/>
      </c>
      <c r="B1340" s="156" t="str">
        <f t="array" aca="1" ref="B1340" ca="1">IF(INDIRECT("route!D1340")&gt;0,H1340,(""))</f>
        <v/>
      </c>
      <c r="C1340" s="157" t="str">
        <f t="shared" ca="1" si="93"/>
        <v xml:space="preserve"> </v>
      </c>
      <c r="D1340" s="140">
        <f t="array" aca="1" ref="D1340" ca="1">INDIRECT("route!E1340")</f>
        <v>0</v>
      </c>
      <c r="E1340" s="140" t="str">
        <f t="shared" ca="1" si="84"/>
        <v/>
      </c>
      <c r="F1340" s="158">
        <f t="shared" si="80"/>
        <v>12.777777777777779</v>
      </c>
      <c r="G1340" s="162">
        <f t="shared" ca="1" si="91"/>
        <v>0</v>
      </c>
      <c r="H1340" s="160" t="e">
        <f t="shared" ca="1" si="82"/>
        <v>#NUM!</v>
      </c>
      <c r="I1340" s="158">
        <f t="shared" si="81"/>
        <v>12.222222222222221</v>
      </c>
      <c r="J1340" s="162">
        <f t="shared" ca="1" si="92"/>
        <v>0</v>
      </c>
      <c r="K1340" s="162"/>
      <c r="L1340" s="160" t="e">
        <f t="shared" ca="1" si="83"/>
        <v>#NUM!</v>
      </c>
      <c r="M1340" s="158">
        <f t="array" aca="1" ref="M1340" ca="1">INDIRECT("route!E1340")-INDIRECT("route!E1339")</f>
        <v>0</v>
      </c>
      <c r="N1340" s="157">
        <f t="array" aca="1" ref="N1340" ca="1">IF(INDIRECT("route!D1340")="START",0,IF(T1340=TRUE,N1339,INDIRECT("route!E1340")))</f>
        <v>141.80000000000001</v>
      </c>
      <c r="O1340" s="139" t="e">
        <f t="shared" ca="1" si="85"/>
        <v>#VALUE!</v>
      </c>
      <c r="P1340" s="139" t="e">
        <f t="shared" ca="1" si="86"/>
        <v>#VALUE!</v>
      </c>
      <c r="Q1340" s="161" t="e">
        <f t="shared" ca="1" si="87"/>
        <v>#VALUE!</v>
      </c>
      <c r="R1340" s="161" t="e">
        <f t="shared" ca="1" si="88"/>
        <v>#VALUE!</v>
      </c>
      <c r="S1340" s="161" t="e">
        <f t="shared" ca="1" si="89"/>
        <v>#VALUE!</v>
      </c>
      <c r="T1340" s="139" t="b">
        <f t="shared" ca="1" si="90"/>
        <v>1</v>
      </c>
      <c r="U1340" s="139">
        <v>1340</v>
      </c>
      <c r="V1340" s="139"/>
      <c r="W1340" s="141"/>
    </row>
    <row r="1341" spans="1:23" ht="12" customHeight="1" x14ac:dyDescent="0.3">
      <c r="A1341" s="156" t="str">
        <f t="array" aca="1" ref="A1341" ca="1">IF(INDIRECT("route!D1341")&gt;0,L1341,(""))</f>
        <v/>
      </c>
      <c r="B1341" s="156" t="str">
        <f t="array" aca="1" ref="B1341" ca="1">IF(INDIRECT("route!D1341")&gt;0,H1341,(""))</f>
        <v/>
      </c>
      <c r="C1341" s="157" t="str">
        <f t="shared" ca="1" si="93"/>
        <v xml:space="preserve"> </v>
      </c>
      <c r="D1341" s="140">
        <f t="array" aca="1" ref="D1341" ca="1">INDIRECT("route!E1341")</f>
        <v>0</v>
      </c>
      <c r="E1341" s="140" t="str">
        <f t="shared" ca="1" si="84"/>
        <v/>
      </c>
      <c r="F1341" s="158">
        <f t="shared" si="80"/>
        <v>12.777777777777779</v>
      </c>
      <c r="G1341" s="162">
        <f t="shared" ca="1" si="91"/>
        <v>0</v>
      </c>
      <c r="H1341" s="160" t="e">
        <f t="shared" ca="1" si="82"/>
        <v>#NUM!</v>
      </c>
      <c r="I1341" s="158">
        <f t="shared" si="81"/>
        <v>12.222222222222221</v>
      </c>
      <c r="J1341" s="162">
        <f t="shared" ca="1" si="92"/>
        <v>0</v>
      </c>
      <c r="K1341" s="162"/>
      <c r="L1341" s="160" t="e">
        <f t="shared" ca="1" si="83"/>
        <v>#NUM!</v>
      </c>
      <c r="M1341" s="158">
        <f t="array" aca="1" ref="M1341" ca="1">INDIRECT("route!E1341")-INDIRECT("route!E1340")</f>
        <v>0</v>
      </c>
      <c r="N1341" s="157">
        <f t="array" aca="1" ref="N1341" ca="1">IF(INDIRECT("route!D1341")="START",0,IF(T1341=TRUE,N1340,INDIRECT("route!E1341")))</f>
        <v>141.80000000000001</v>
      </c>
      <c r="O1341" s="139" t="e">
        <f t="shared" ca="1" si="85"/>
        <v>#VALUE!</v>
      </c>
      <c r="P1341" s="139" t="e">
        <f t="shared" ca="1" si="86"/>
        <v>#VALUE!</v>
      </c>
      <c r="Q1341" s="161" t="e">
        <f t="shared" ca="1" si="87"/>
        <v>#VALUE!</v>
      </c>
      <c r="R1341" s="161" t="e">
        <f t="shared" ca="1" si="88"/>
        <v>#VALUE!</v>
      </c>
      <c r="S1341" s="161" t="e">
        <f t="shared" ca="1" si="89"/>
        <v>#VALUE!</v>
      </c>
      <c r="T1341" s="139" t="b">
        <f t="shared" ca="1" si="90"/>
        <v>1</v>
      </c>
      <c r="U1341" s="139">
        <v>1341</v>
      </c>
      <c r="V1341" s="139"/>
      <c r="W1341" s="141"/>
    </row>
    <row r="1342" spans="1:23" ht="12" customHeight="1" x14ac:dyDescent="0.3">
      <c r="A1342" s="156" t="str">
        <f t="array" aca="1" ref="A1342" ca="1">IF(INDIRECT("route!D1342")&gt;0,L1342,(""))</f>
        <v/>
      </c>
      <c r="B1342" s="156" t="str">
        <f t="array" aca="1" ref="B1342" ca="1">IF(INDIRECT("route!D1342")&gt;0,H1342,(""))</f>
        <v/>
      </c>
      <c r="C1342" s="157" t="str">
        <f t="shared" ca="1" si="93"/>
        <v xml:space="preserve"> </v>
      </c>
      <c r="D1342" s="140">
        <f t="array" aca="1" ref="D1342" ca="1">INDIRECT("route!E1342")</f>
        <v>0</v>
      </c>
      <c r="E1342" s="140" t="str">
        <f t="shared" ca="1" si="84"/>
        <v/>
      </c>
      <c r="F1342" s="158">
        <f t="shared" si="80"/>
        <v>12.777777777777779</v>
      </c>
      <c r="G1342" s="162">
        <f t="shared" ca="1" si="91"/>
        <v>0</v>
      </c>
      <c r="H1342" s="160" t="e">
        <f t="shared" ca="1" si="82"/>
        <v>#NUM!</v>
      </c>
      <c r="I1342" s="158">
        <f t="shared" si="81"/>
        <v>12.222222222222221</v>
      </c>
      <c r="J1342" s="162">
        <f t="shared" ca="1" si="92"/>
        <v>0</v>
      </c>
      <c r="K1342" s="162"/>
      <c r="L1342" s="160" t="e">
        <f t="shared" ca="1" si="83"/>
        <v>#NUM!</v>
      </c>
      <c r="M1342" s="158">
        <f t="array" aca="1" ref="M1342" ca="1">INDIRECT("route!E1342")-INDIRECT("route!E1341")</f>
        <v>0</v>
      </c>
      <c r="N1342" s="157">
        <f t="array" aca="1" ref="N1342" ca="1">IF(INDIRECT("route!D1342")="START",0,IF(T1342=TRUE,N1341,INDIRECT("route!E1342")))</f>
        <v>141.80000000000001</v>
      </c>
      <c r="O1342" s="139" t="e">
        <f t="shared" ca="1" si="85"/>
        <v>#VALUE!</v>
      </c>
      <c r="P1342" s="139" t="e">
        <f t="shared" ca="1" si="86"/>
        <v>#VALUE!</v>
      </c>
      <c r="Q1342" s="161" t="e">
        <f t="shared" ca="1" si="87"/>
        <v>#VALUE!</v>
      </c>
      <c r="R1342" s="161" t="e">
        <f t="shared" ca="1" si="88"/>
        <v>#VALUE!</v>
      </c>
      <c r="S1342" s="161" t="e">
        <f t="shared" ca="1" si="89"/>
        <v>#VALUE!</v>
      </c>
      <c r="T1342" s="139" t="b">
        <f t="shared" ca="1" si="90"/>
        <v>1</v>
      </c>
      <c r="U1342" s="139">
        <v>1342</v>
      </c>
      <c r="V1342" s="139"/>
      <c r="W1342" s="141"/>
    </row>
    <row r="1343" spans="1:23" ht="12" customHeight="1" x14ac:dyDescent="0.3">
      <c r="A1343" s="156" t="str">
        <f t="array" aca="1" ref="A1343" ca="1">IF(INDIRECT("route!D1343")&gt;0,L1343,(""))</f>
        <v/>
      </c>
      <c r="B1343" s="156" t="str">
        <f t="array" aca="1" ref="B1343" ca="1">IF(INDIRECT("route!D1343")&gt;0,H1343,(""))</f>
        <v/>
      </c>
      <c r="C1343" s="157" t="str">
        <f t="shared" ca="1" si="93"/>
        <v xml:space="preserve"> </v>
      </c>
      <c r="D1343" s="140">
        <f t="array" aca="1" ref="D1343" ca="1">INDIRECT("route!E1343")</f>
        <v>0</v>
      </c>
      <c r="E1343" s="140" t="str">
        <f t="shared" ca="1" si="84"/>
        <v/>
      </c>
      <c r="F1343" s="158">
        <f t="shared" si="80"/>
        <v>12.777777777777779</v>
      </c>
      <c r="G1343" s="162">
        <f t="shared" ca="1" si="91"/>
        <v>0</v>
      </c>
      <c r="H1343" s="160" t="e">
        <f t="shared" ca="1" si="82"/>
        <v>#NUM!</v>
      </c>
      <c r="I1343" s="158">
        <f t="shared" si="81"/>
        <v>12.222222222222221</v>
      </c>
      <c r="J1343" s="162">
        <f t="shared" ca="1" si="92"/>
        <v>0</v>
      </c>
      <c r="K1343" s="162"/>
      <c r="L1343" s="160" t="e">
        <f t="shared" ca="1" si="83"/>
        <v>#NUM!</v>
      </c>
      <c r="M1343" s="158">
        <f t="array" aca="1" ref="M1343" ca="1">INDIRECT("route!E1343")-INDIRECT("route!E1342")</f>
        <v>0</v>
      </c>
      <c r="N1343" s="157">
        <f t="array" aca="1" ref="N1343" ca="1">IF(INDIRECT("route!D1343")="START",0,IF(T1343=TRUE,N1342,INDIRECT("route!E1343")))</f>
        <v>141.80000000000001</v>
      </c>
      <c r="O1343" s="139" t="e">
        <f t="shared" ca="1" si="85"/>
        <v>#VALUE!</v>
      </c>
      <c r="P1343" s="139" t="e">
        <f t="shared" ca="1" si="86"/>
        <v>#VALUE!</v>
      </c>
      <c r="Q1343" s="161" t="e">
        <f t="shared" ca="1" si="87"/>
        <v>#VALUE!</v>
      </c>
      <c r="R1343" s="161" t="e">
        <f t="shared" ca="1" si="88"/>
        <v>#VALUE!</v>
      </c>
      <c r="S1343" s="161" t="e">
        <f t="shared" ca="1" si="89"/>
        <v>#VALUE!</v>
      </c>
      <c r="T1343" s="139" t="b">
        <f t="shared" ca="1" si="90"/>
        <v>1</v>
      </c>
      <c r="U1343" s="139">
        <v>1343</v>
      </c>
      <c r="V1343" s="139"/>
      <c r="W1343" s="141"/>
    </row>
    <row r="1344" spans="1:23" ht="12" customHeight="1" x14ac:dyDescent="0.3">
      <c r="A1344" s="156" t="str">
        <f t="array" aca="1" ref="A1344" ca="1">IF(INDIRECT("route!D1344")&gt;0,L1344,(""))</f>
        <v/>
      </c>
      <c r="B1344" s="156" t="str">
        <f t="array" aca="1" ref="B1344" ca="1">IF(INDIRECT("route!D1344")&gt;0,H1344,(""))</f>
        <v/>
      </c>
      <c r="C1344" s="157" t="str">
        <f t="shared" ca="1" si="93"/>
        <v xml:space="preserve"> </v>
      </c>
      <c r="D1344" s="140">
        <f t="array" aca="1" ref="D1344" ca="1">INDIRECT("route!E1344")</f>
        <v>0</v>
      </c>
      <c r="E1344" s="140" t="str">
        <f t="shared" ca="1" si="84"/>
        <v/>
      </c>
      <c r="F1344" s="158">
        <f t="shared" si="80"/>
        <v>12.777777777777779</v>
      </c>
      <c r="G1344" s="162">
        <f t="shared" ca="1" si="91"/>
        <v>0</v>
      </c>
      <c r="H1344" s="160" t="e">
        <f t="shared" ca="1" si="82"/>
        <v>#NUM!</v>
      </c>
      <c r="I1344" s="158">
        <f t="shared" si="81"/>
        <v>12.222222222222221</v>
      </c>
      <c r="J1344" s="162">
        <f t="shared" ca="1" si="92"/>
        <v>0</v>
      </c>
      <c r="K1344" s="162"/>
      <c r="L1344" s="160" t="e">
        <f t="shared" ca="1" si="83"/>
        <v>#NUM!</v>
      </c>
      <c r="M1344" s="158">
        <f t="array" aca="1" ref="M1344" ca="1">INDIRECT("route!E1344")-INDIRECT("route!E1343")</f>
        <v>0</v>
      </c>
      <c r="N1344" s="157">
        <f t="array" aca="1" ref="N1344" ca="1">IF(INDIRECT("route!D1344")="START",0,IF(T1344=TRUE,N1343,INDIRECT("route!E1344")))</f>
        <v>141.80000000000001</v>
      </c>
      <c r="O1344" s="139" t="e">
        <f t="shared" ca="1" si="85"/>
        <v>#VALUE!</v>
      </c>
      <c r="P1344" s="139" t="e">
        <f t="shared" ca="1" si="86"/>
        <v>#VALUE!</v>
      </c>
      <c r="Q1344" s="161" t="e">
        <f t="shared" ca="1" si="87"/>
        <v>#VALUE!</v>
      </c>
      <c r="R1344" s="161" t="e">
        <f t="shared" ca="1" si="88"/>
        <v>#VALUE!</v>
      </c>
      <c r="S1344" s="161" t="e">
        <f t="shared" ca="1" si="89"/>
        <v>#VALUE!</v>
      </c>
      <c r="T1344" s="139" t="b">
        <f t="shared" ca="1" si="90"/>
        <v>1</v>
      </c>
      <c r="U1344" s="139">
        <v>1344</v>
      </c>
      <c r="V1344" s="139"/>
      <c r="W1344" s="141"/>
    </row>
    <row r="1345" spans="1:23" ht="12" customHeight="1" x14ac:dyDescent="0.3">
      <c r="A1345" s="156" t="str">
        <f t="array" aca="1" ref="A1345" ca="1">IF(INDIRECT("route!D1345")&gt;0,L1345,(""))</f>
        <v/>
      </c>
      <c r="B1345" s="156" t="str">
        <f t="array" aca="1" ref="B1345" ca="1">IF(INDIRECT("route!D1345")&gt;0,H1345,(""))</f>
        <v/>
      </c>
      <c r="C1345" s="157" t="str">
        <f t="shared" ca="1" si="93"/>
        <v xml:space="preserve"> </v>
      </c>
      <c r="D1345" s="140">
        <f t="array" aca="1" ref="D1345" ca="1">INDIRECT("route!E1345")</f>
        <v>0</v>
      </c>
      <c r="E1345" s="140" t="str">
        <f t="shared" ca="1" si="84"/>
        <v/>
      </c>
      <c r="F1345" s="158">
        <f t="shared" si="80"/>
        <v>12.777777777777779</v>
      </c>
      <c r="G1345" s="162">
        <f t="shared" ca="1" si="91"/>
        <v>0</v>
      </c>
      <c r="H1345" s="160" t="e">
        <f t="shared" ca="1" si="82"/>
        <v>#NUM!</v>
      </c>
      <c r="I1345" s="158">
        <f t="shared" si="81"/>
        <v>12.222222222222221</v>
      </c>
      <c r="J1345" s="162">
        <f t="shared" ca="1" si="92"/>
        <v>0</v>
      </c>
      <c r="K1345" s="162"/>
      <c r="L1345" s="160" t="e">
        <f t="shared" ca="1" si="83"/>
        <v>#NUM!</v>
      </c>
      <c r="M1345" s="158">
        <f t="array" aca="1" ref="M1345" ca="1">INDIRECT("route!E1345")-INDIRECT("route!E1344")</f>
        <v>0</v>
      </c>
      <c r="N1345" s="157">
        <f t="array" aca="1" ref="N1345" ca="1">IF(INDIRECT("route!D1345")="START",0,IF(T1345=TRUE,N1344,INDIRECT("route!E1345")))</f>
        <v>141.80000000000001</v>
      </c>
      <c r="O1345" s="139" t="e">
        <f t="shared" ca="1" si="85"/>
        <v>#VALUE!</v>
      </c>
      <c r="P1345" s="139" t="e">
        <f t="shared" ca="1" si="86"/>
        <v>#VALUE!</v>
      </c>
      <c r="Q1345" s="161" t="e">
        <f t="shared" ca="1" si="87"/>
        <v>#VALUE!</v>
      </c>
      <c r="R1345" s="161" t="e">
        <f t="shared" ca="1" si="88"/>
        <v>#VALUE!</v>
      </c>
      <c r="S1345" s="161" t="e">
        <f t="shared" ca="1" si="89"/>
        <v>#VALUE!</v>
      </c>
      <c r="T1345" s="139" t="b">
        <f t="shared" ca="1" si="90"/>
        <v>1</v>
      </c>
      <c r="U1345" s="139">
        <v>1345</v>
      </c>
      <c r="V1345" s="139"/>
      <c r="W1345" s="141"/>
    </row>
    <row r="1346" spans="1:23" ht="12" customHeight="1" x14ac:dyDescent="0.3">
      <c r="A1346" s="156" t="str">
        <f t="array" aca="1" ref="A1346" ca="1">IF(INDIRECT("route!D1346")&gt;0,L1346,(""))</f>
        <v/>
      </c>
      <c r="B1346" s="156" t="str">
        <f t="array" aca="1" ref="B1346" ca="1">IF(INDIRECT("route!D1346")&gt;0,H1346,(""))</f>
        <v/>
      </c>
      <c r="C1346" s="157" t="str">
        <f t="shared" ca="1" si="93"/>
        <v xml:space="preserve"> </v>
      </c>
      <c r="D1346" s="140">
        <f t="array" aca="1" ref="D1346" ca="1">INDIRECT("route!E1346")</f>
        <v>0</v>
      </c>
      <c r="E1346" s="140" t="str">
        <f t="shared" ca="1" si="84"/>
        <v/>
      </c>
      <c r="F1346" s="158">
        <f t="shared" si="80"/>
        <v>12.777777777777779</v>
      </c>
      <c r="G1346" s="162">
        <f t="shared" ca="1" si="91"/>
        <v>0</v>
      </c>
      <c r="H1346" s="160" t="e">
        <f t="shared" ca="1" si="82"/>
        <v>#NUM!</v>
      </c>
      <c r="I1346" s="158">
        <f t="shared" si="81"/>
        <v>12.222222222222221</v>
      </c>
      <c r="J1346" s="162">
        <f t="shared" ca="1" si="92"/>
        <v>0</v>
      </c>
      <c r="K1346" s="162"/>
      <c r="L1346" s="160" t="e">
        <f t="shared" ca="1" si="83"/>
        <v>#NUM!</v>
      </c>
      <c r="M1346" s="158">
        <f t="array" aca="1" ref="M1346" ca="1">INDIRECT("route!E1346")-INDIRECT("route!E1345")</f>
        <v>0</v>
      </c>
      <c r="N1346" s="157">
        <f t="array" aca="1" ref="N1346" ca="1">IF(INDIRECT("route!D1346")="START",0,IF(T1346=TRUE,N1345,INDIRECT("route!E1346")))</f>
        <v>141.80000000000001</v>
      </c>
      <c r="O1346" s="139" t="e">
        <f t="shared" ca="1" si="85"/>
        <v>#VALUE!</v>
      </c>
      <c r="P1346" s="139" t="e">
        <f t="shared" ca="1" si="86"/>
        <v>#VALUE!</v>
      </c>
      <c r="Q1346" s="161" t="e">
        <f t="shared" ca="1" si="87"/>
        <v>#VALUE!</v>
      </c>
      <c r="R1346" s="161" t="e">
        <f t="shared" ca="1" si="88"/>
        <v>#VALUE!</v>
      </c>
      <c r="S1346" s="161" t="e">
        <f t="shared" ca="1" si="89"/>
        <v>#VALUE!</v>
      </c>
      <c r="T1346" s="139" t="b">
        <f t="shared" ca="1" si="90"/>
        <v>1</v>
      </c>
      <c r="U1346" s="139">
        <v>1346</v>
      </c>
      <c r="V1346" s="139"/>
      <c r="W1346" s="141"/>
    </row>
    <row r="1347" spans="1:23" ht="12" customHeight="1" x14ac:dyDescent="0.3">
      <c r="A1347" s="156" t="str">
        <f t="array" aca="1" ref="A1347" ca="1">IF(INDIRECT("route!D1347")&gt;0,L1347,(""))</f>
        <v/>
      </c>
      <c r="B1347" s="156" t="str">
        <f t="array" aca="1" ref="B1347" ca="1">IF(INDIRECT("route!D1347")&gt;0,H1347,(""))</f>
        <v/>
      </c>
      <c r="C1347" s="157" t="str">
        <f t="shared" ca="1" si="93"/>
        <v xml:space="preserve"> </v>
      </c>
      <c r="D1347" s="140">
        <f t="array" aca="1" ref="D1347" ca="1">INDIRECT("route!E1347")</f>
        <v>0</v>
      </c>
      <c r="E1347" s="140" t="str">
        <f t="shared" ca="1" si="84"/>
        <v/>
      </c>
      <c r="F1347" s="158">
        <f t="shared" si="80"/>
        <v>12.777777777777779</v>
      </c>
      <c r="G1347" s="162">
        <f t="shared" ca="1" si="91"/>
        <v>0</v>
      </c>
      <c r="H1347" s="160" t="e">
        <f t="shared" ca="1" si="82"/>
        <v>#NUM!</v>
      </c>
      <c r="I1347" s="158">
        <f t="shared" si="81"/>
        <v>12.222222222222221</v>
      </c>
      <c r="J1347" s="162">
        <f t="shared" ca="1" si="92"/>
        <v>0</v>
      </c>
      <c r="K1347" s="162"/>
      <c r="L1347" s="160" t="e">
        <f t="shared" ca="1" si="83"/>
        <v>#NUM!</v>
      </c>
      <c r="M1347" s="158">
        <f t="array" aca="1" ref="M1347" ca="1">INDIRECT("route!E1347")-INDIRECT("route!E1346")</f>
        <v>0</v>
      </c>
      <c r="N1347" s="157">
        <f t="array" aca="1" ref="N1347" ca="1">IF(INDIRECT("route!D1347")="START",0,IF(T1347=TRUE,N1346,INDIRECT("route!E1347")))</f>
        <v>141.80000000000001</v>
      </c>
      <c r="O1347" s="139" t="e">
        <f t="shared" ca="1" si="85"/>
        <v>#VALUE!</v>
      </c>
      <c r="P1347" s="139" t="e">
        <f t="shared" ca="1" si="86"/>
        <v>#VALUE!</v>
      </c>
      <c r="Q1347" s="161" t="e">
        <f t="shared" ca="1" si="87"/>
        <v>#VALUE!</v>
      </c>
      <c r="R1347" s="161" t="e">
        <f t="shared" ca="1" si="88"/>
        <v>#VALUE!</v>
      </c>
      <c r="S1347" s="161" t="e">
        <f t="shared" ca="1" si="89"/>
        <v>#VALUE!</v>
      </c>
      <c r="T1347" s="139" t="b">
        <f t="shared" ca="1" si="90"/>
        <v>1</v>
      </c>
      <c r="U1347" s="139">
        <v>1347</v>
      </c>
      <c r="V1347" s="139"/>
      <c r="W1347" s="141"/>
    </row>
    <row r="1348" spans="1:23" ht="12" customHeight="1" x14ac:dyDescent="0.3">
      <c r="A1348" s="156" t="str">
        <f t="array" aca="1" ref="A1348" ca="1">IF(INDIRECT("route!D1348")&gt;0,L1348,(""))</f>
        <v/>
      </c>
      <c r="B1348" s="156" t="str">
        <f t="array" aca="1" ref="B1348" ca="1">IF(INDIRECT("route!D1348")&gt;0,H1348,(""))</f>
        <v/>
      </c>
      <c r="C1348" s="157" t="str">
        <f t="shared" ca="1" si="93"/>
        <v xml:space="preserve"> </v>
      </c>
      <c r="D1348" s="140">
        <f t="array" aca="1" ref="D1348" ca="1">INDIRECT("route!E1348")</f>
        <v>0</v>
      </c>
      <c r="E1348" s="140" t="str">
        <f t="shared" ca="1" si="84"/>
        <v/>
      </c>
      <c r="F1348" s="158">
        <f t="shared" si="80"/>
        <v>12.777777777777779</v>
      </c>
      <c r="G1348" s="162">
        <f t="shared" ca="1" si="91"/>
        <v>0</v>
      </c>
      <c r="H1348" s="160" t="e">
        <f t="shared" ca="1" si="82"/>
        <v>#NUM!</v>
      </c>
      <c r="I1348" s="158">
        <f t="shared" si="81"/>
        <v>12.222222222222221</v>
      </c>
      <c r="J1348" s="162">
        <f t="shared" ca="1" si="92"/>
        <v>0</v>
      </c>
      <c r="K1348" s="162"/>
      <c r="L1348" s="160" t="e">
        <f t="shared" ca="1" si="83"/>
        <v>#NUM!</v>
      </c>
      <c r="M1348" s="158">
        <f t="array" aca="1" ref="M1348" ca="1">INDIRECT("route!E1348")-INDIRECT("route!E1347")</f>
        <v>0</v>
      </c>
      <c r="N1348" s="157">
        <f t="array" aca="1" ref="N1348" ca="1">IF(INDIRECT("route!D1348")="START",0,IF(T1348=TRUE,N1347,INDIRECT("route!E1348")))</f>
        <v>141.80000000000001</v>
      </c>
      <c r="O1348" s="139" t="e">
        <f t="shared" ca="1" si="85"/>
        <v>#VALUE!</v>
      </c>
      <c r="P1348" s="139" t="e">
        <f t="shared" ca="1" si="86"/>
        <v>#VALUE!</v>
      </c>
      <c r="Q1348" s="161" t="e">
        <f t="shared" ca="1" si="87"/>
        <v>#VALUE!</v>
      </c>
      <c r="R1348" s="161" t="e">
        <f t="shared" ca="1" si="88"/>
        <v>#VALUE!</v>
      </c>
      <c r="S1348" s="161" t="e">
        <f t="shared" ca="1" si="89"/>
        <v>#VALUE!</v>
      </c>
      <c r="T1348" s="139" t="b">
        <f t="shared" ca="1" si="90"/>
        <v>1</v>
      </c>
      <c r="U1348" s="139">
        <v>1348</v>
      </c>
      <c r="V1348" s="139"/>
      <c r="W1348" s="141"/>
    </row>
    <row r="1349" spans="1:23" ht="12" customHeight="1" x14ac:dyDescent="0.3">
      <c r="A1349" s="156" t="str">
        <f t="array" aca="1" ref="A1349" ca="1">IF(INDIRECT("route!D1349")&gt;0,L1349,(""))</f>
        <v/>
      </c>
      <c r="B1349" s="156" t="str">
        <f t="array" aca="1" ref="B1349" ca="1">IF(INDIRECT("route!D1349")&gt;0,H1349,(""))</f>
        <v/>
      </c>
      <c r="C1349" s="157" t="str">
        <f t="shared" ca="1" si="93"/>
        <v xml:space="preserve"> </v>
      </c>
      <c r="D1349" s="140">
        <f t="array" aca="1" ref="D1349" ca="1">INDIRECT("route!E1349")</f>
        <v>0</v>
      </c>
      <c r="E1349" s="140" t="str">
        <f t="shared" ca="1" si="84"/>
        <v/>
      </c>
      <c r="F1349" s="158">
        <f t="shared" si="80"/>
        <v>12.777777777777779</v>
      </c>
      <c r="G1349" s="162">
        <f t="shared" ca="1" si="91"/>
        <v>0</v>
      </c>
      <c r="H1349" s="160" t="e">
        <f t="shared" ca="1" si="82"/>
        <v>#NUM!</v>
      </c>
      <c r="I1349" s="158">
        <f t="shared" si="81"/>
        <v>12.222222222222221</v>
      </c>
      <c r="J1349" s="162">
        <f t="shared" ca="1" si="92"/>
        <v>0</v>
      </c>
      <c r="K1349" s="162"/>
      <c r="L1349" s="160" t="e">
        <f t="shared" ca="1" si="83"/>
        <v>#NUM!</v>
      </c>
      <c r="M1349" s="158">
        <f t="array" aca="1" ref="M1349" ca="1">INDIRECT("route!E1349")-INDIRECT("route!E1348")</f>
        <v>0</v>
      </c>
      <c r="N1349" s="157">
        <f t="array" aca="1" ref="N1349" ca="1">IF(INDIRECT("route!D1349")="START",0,IF(T1349=TRUE,N1348,INDIRECT("route!E1349")))</f>
        <v>141.80000000000001</v>
      </c>
      <c r="O1349" s="139" t="e">
        <f t="shared" ca="1" si="85"/>
        <v>#VALUE!</v>
      </c>
      <c r="P1349" s="139" t="e">
        <f t="shared" ca="1" si="86"/>
        <v>#VALUE!</v>
      </c>
      <c r="Q1349" s="161" t="e">
        <f t="shared" ca="1" si="87"/>
        <v>#VALUE!</v>
      </c>
      <c r="R1349" s="161" t="e">
        <f t="shared" ca="1" si="88"/>
        <v>#VALUE!</v>
      </c>
      <c r="S1349" s="161" t="e">
        <f t="shared" ca="1" si="89"/>
        <v>#VALUE!</v>
      </c>
      <c r="T1349" s="139" t="b">
        <f t="shared" ca="1" si="90"/>
        <v>1</v>
      </c>
      <c r="U1349" s="139">
        <v>1349</v>
      </c>
      <c r="V1349" s="139"/>
      <c r="W1349" s="141"/>
    </row>
    <row r="1350" spans="1:23" ht="12" customHeight="1" x14ac:dyDescent="0.3">
      <c r="A1350" s="156" t="str">
        <f t="array" aca="1" ref="A1350" ca="1">IF(INDIRECT("route!D1350")&gt;0,L1350,(""))</f>
        <v/>
      </c>
      <c r="B1350" s="156" t="str">
        <f t="array" aca="1" ref="B1350" ca="1">IF(INDIRECT("route!D1350")&gt;0,H1350,(""))</f>
        <v/>
      </c>
      <c r="C1350" s="157" t="str">
        <f t="shared" ca="1" si="93"/>
        <v xml:space="preserve"> </v>
      </c>
      <c r="D1350" s="140">
        <f t="array" aca="1" ref="D1350" ca="1">INDIRECT("route!E1350")</f>
        <v>0</v>
      </c>
      <c r="E1350" s="140" t="str">
        <f t="shared" ca="1" si="84"/>
        <v/>
      </c>
      <c r="F1350" s="158">
        <f t="shared" si="80"/>
        <v>12.777777777777779</v>
      </c>
      <c r="G1350" s="162">
        <f t="shared" ca="1" si="91"/>
        <v>0</v>
      </c>
      <c r="H1350" s="160" t="e">
        <f t="shared" ca="1" si="82"/>
        <v>#NUM!</v>
      </c>
      <c r="I1350" s="158">
        <f t="shared" si="81"/>
        <v>12.222222222222221</v>
      </c>
      <c r="J1350" s="162">
        <f t="shared" ca="1" si="92"/>
        <v>0</v>
      </c>
      <c r="K1350" s="162"/>
      <c r="L1350" s="160" t="e">
        <f t="shared" ca="1" si="83"/>
        <v>#NUM!</v>
      </c>
      <c r="M1350" s="158">
        <f t="array" aca="1" ref="M1350" ca="1">INDIRECT("route!E1350")-INDIRECT("route!E1349")</f>
        <v>0</v>
      </c>
      <c r="N1350" s="157">
        <f t="array" aca="1" ref="N1350" ca="1">IF(INDIRECT("route!D1350")="START",0,IF(T1350=TRUE,N1349,INDIRECT("route!E1350")))</f>
        <v>141.80000000000001</v>
      </c>
      <c r="O1350" s="139" t="e">
        <f t="shared" ca="1" si="85"/>
        <v>#VALUE!</v>
      </c>
      <c r="P1350" s="139" t="e">
        <f t="shared" ca="1" si="86"/>
        <v>#VALUE!</v>
      </c>
      <c r="Q1350" s="161" t="e">
        <f t="shared" ca="1" si="87"/>
        <v>#VALUE!</v>
      </c>
      <c r="R1350" s="161" t="e">
        <f t="shared" ca="1" si="88"/>
        <v>#VALUE!</v>
      </c>
      <c r="S1350" s="161" t="e">
        <f t="shared" ca="1" si="89"/>
        <v>#VALUE!</v>
      </c>
      <c r="T1350" s="139" t="b">
        <f t="shared" ca="1" si="90"/>
        <v>1</v>
      </c>
      <c r="U1350" s="139">
        <v>1350</v>
      </c>
      <c r="V1350" s="139"/>
      <c r="W1350" s="141"/>
    </row>
    <row r="1351" spans="1:23" ht="12" customHeight="1" x14ac:dyDescent="0.3">
      <c r="A1351" s="156" t="str">
        <f t="array" aca="1" ref="A1351" ca="1">IF(INDIRECT("route!D1351")&gt;0,L1351,(""))</f>
        <v/>
      </c>
      <c r="B1351" s="156" t="str">
        <f t="array" aca="1" ref="B1351" ca="1">IF(INDIRECT("route!D1351")&gt;0,H1351,(""))</f>
        <v/>
      </c>
      <c r="C1351" s="157" t="str">
        <f t="shared" ca="1" si="93"/>
        <v xml:space="preserve"> </v>
      </c>
      <c r="D1351" s="140">
        <f t="array" aca="1" ref="D1351" ca="1">INDIRECT("route!E1351")</f>
        <v>0</v>
      </c>
      <c r="E1351" s="140" t="str">
        <f t="shared" ca="1" si="84"/>
        <v/>
      </c>
      <c r="F1351" s="158">
        <f t="shared" si="80"/>
        <v>12.777777777777779</v>
      </c>
      <c r="G1351" s="162">
        <f t="shared" ca="1" si="91"/>
        <v>0</v>
      </c>
      <c r="H1351" s="160" t="e">
        <f t="shared" ca="1" si="82"/>
        <v>#NUM!</v>
      </c>
      <c r="I1351" s="158">
        <f t="shared" si="81"/>
        <v>12.222222222222221</v>
      </c>
      <c r="J1351" s="162">
        <f t="shared" ca="1" si="92"/>
        <v>0</v>
      </c>
      <c r="K1351" s="162"/>
      <c r="L1351" s="160" t="e">
        <f t="shared" ca="1" si="83"/>
        <v>#NUM!</v>
      </c>
      <c r="M1351" s="158">
        <f t="array" aca="1" ref="M1351" ca="1">INDIRECT("route!E1351")-INDIRECT("route!E1350")</f>
        <v>0</v>
      </c>
      <c r="N1351" s="157">
        <f t="array" aca="1" ref="N1351" ca="1">IF(INDIRECT("route!D1351")="START",0,IF(T1351=TRUE,N1350,INDIRECT("route!E1351")))</f>
        <v>141.80000000000001</v>
      </c>
      <c r="O1351" s="139" t="e">
        <f t="shared" ca="1" si="85"/>
        <v>#VALUE!</v>
      </c>
      <c r="P1351" s="139" t="e">
        <f t="shared" ca="1" si="86"/>
        <v>#VALUE!</v>
      </c>
      <c r="Q1351" s="161" t="e">
        <f t="shared" ca="1" si="87"/>
        <v>#VALUE!</v>
      </c>
      <c r="R1351" s="161" t="e">
        <f t="shared" ca="1" si="88"/>
        <v>#VALUE!</v>
      </c>
      <c r="S1351" s="161" t="e">
        <f t="shared" ca="1" si="89"/>
        <v>#VALUE!</v>
      </c>
      <c r="T1351" s="139" t="b">
        <f t="shared" ca="1" si="90"/>
        <v>1</v>
      </c>
      <c r="U1351" s="139">
        <v>1351</v>
      </c>
      <c r="V1351" s="139"/>
      <c r="W1351" s="141"/>
    </row>
    <row r="1352" spans="1:23" ht="12" customHeight="1" x14ac:dyDescent="0.3">
      <c r="A1352" s="156" t="str">
        <f t="array" aca="1" ref="A1352" ca="1">IF(INDIRECT("route!D1352")&gt;0,L1352,(""))</f>
        <v/>
      </c>
      <c r="B1352" s="156" t="str">
        <f t="array" aca="1" ref="B1352" ca="1">IF(INDIRECT("route!D1352")&gt;0,H1352,(""))</f>
        <v/>
      </c>
      <c r="C1352" s="157" t="str">
        <f t="shared" ca="1" si="93"/>
        <v xml:space="preserve"> </v>
      </c>
      <c r="D1352" s="140">
        <f t="array" aca="1" ref="D1352" ca="1">INDIRECT("route!E1352")</f>
        <v>0</v>
      </c>
      <c r="E1352" s="140" t="str">
        <f t="shared" ca="1" si="84"/>
        <v/>
      </c>
      <c r="F1352" s="158">
        <f t="shared" si="80"/>
        <v>12.777777777777779</v>
      </c>
      <c r="G1352" s="162">
        <f t="shared" ca="1" si="91"/>
        <v>0</v>
      </c>
      <c r="H1352" s="160" t="e">
        <f t="shared" ca="1" si="82"/>
        <v>#NUM!</v>
      </c>
      <c r="I1352" s="158">
        <f t="shared" si="81"/>
        <v>12.222222222222221</v>
      </c>
      <c r="J1352" s="162">
        <f t="shared" ca="1" si="92"/>
        <v>0</v>
      </c>
      <c r="K1352" s="162"/>
      <c r="L1352" s="160" t="e">
        <f t="shared" ca="1" si="83"/>
        <v>#NUM!</v>
      </c>
      <c r="M1352" s="158">
        <f t="array" aca="1" ref="M1352" ca="1">INDIRECT("route!E1352")-INDIRECT("route!E1351")</f>
        <v>0</v>
      </c>
      <c r="N1352" s="157">
        <f t="array" aca="1" ref="N1352" ca="1">IF(INDIRECT("route!D1352")="START",0,IF(T1352=TRUE,N1351,INDIRECT("route!E1352")))</f>
        <v>141.80000000000001</v>
      </c>
      <c r="O1352" s="139" t="e">
        <f t="shared" ca="1" si="85"/>
        <v>#VALUE!</v>
      </c>
      <c r="P1352" s="139" t="e">
        <f t="shared" ca="1" si="86"/>
        <v>#VALUE!</v>
      </c>
      <c r="Q1352" s="161" t="e">
        <f t="shared" ca="1" si="87"/>
        <v>#VALUE!</v>
      </c>
      <c r="R1352" s="161" t="e">
        <f t="shared" ca="1" si="88"/>
        <v>#VALUE!</v>
      </c>
      <c r="S1352" s="161" t="e">
        <f t="shared" ca="1" si="89"/>
        <v>#VALUE!</v>
      </c>
      <c r="T1352" s="139" t="b">
        <f t="shared" ca="1" si="90"/>
        <v>1</v>
      </c>
      <c r="U1352" s="139">
        <v>1352</v>
      </c>
      <c r="V1352" s="139"/>
      <c r="W1352" s="141"/>
    </row>
    <row r="1353" spans="1:23" ht="12" customHeight="1" x14ac:dyDescent="0.3">
      <c r="A1353" s="156" t="str">
        <f t="array" aca="1" ref="A1353" ca="1">IF(INDIRECT("route!D1353")&gt;0,L1353,(""))</f>
        <v/>
      </c>
      <c r="B1353" s="156" t="str">
        <f t="array" aca="1" ref="B1353" ca="1">IF(INDIRECT("route!D1353")&gt;0,H1353,(""))</f>
        <v/>
      </c>
      <c r="C1353" s="157" t="str">
        <f t="shared" ca="1" si="93"/>
        <v xml:space="preserve"> </v>
      </c>
      <c r="D1353" s="140">
        <f t="array" aca="1" ref="D1353" ca="1">INDIRECT("route!E1353")</f>
        <v>0</v>
      </c>
      <c r="E1353" s="140" t="str">
        <f t="shared" ca="1" si="84"/>
        <v/>
      </c>
      <c r="F1353" s="158">
        <f t="shared" si="80"/>
        <v>12.777777777777779</v>
      </c>
      <c r="G1353" s="162">
        <f t="shared" ca="1" si="91"/>
        <v>0</v>
      </c>
      <c r="H1353" s="160" t="e">
        <f t="shared" ca="1" si="82"/>
        <v>#NUM!</v>
      </c>
      <c r="I1353" s="158">
        <f t="shared" si="81"/>
        <v>12.222222222222221</v>
      </c>
      <c r="J1353" s="162">
        <f t="shared" ca="1" si="92"/>
        <v>0</v>
      </c>
      <c r="K1353" s="162"/>
      <c r="L1353" s="160" t="e">
        <f t="shared" ca="1" si="83"/>
        <v>#NUM!</v>
      </c>
      <c r="M1353" s="158">
        <f t="array" aca="1" ref="M1353" ca="1">INDIRECT("route!E1353")-INDIRECT("route!E1352")</f>
        <v>0</v>
      </c>
      <c r="N1353" s="157">
        <f t="array" aca="1" ref="N1353" ca="1">IF(INDIRECT("route!D1353")="START",0,IF(T1353=TRUE,N1352,INDIRECT("route!E1353")))</f>
        <v>141.80000000000001</v>
      </c>
      <c r="O1353" s="139" t="e">
        <f t="shared" ca="1" si="85"/>
        <v>#VALUE!</v>
      </c>
      <c r="P1353" s="139" t="e">
        <f t="shared" ca="1" si="86"/>
        <v>#VALUE!</v>
      </c>
      <c r="Q1353" s="161" t="e">
        <f t="shared" ca="1" si="87"/>
        <v>#VALUE!</v>
      </c>
      <c r="R1353" s="161" t="e">
        <f t="shared" ca="1" si="88"/>
        <v>#VALUE!</v>
      </c>
      <c r="S1353" s="161" t="e">
        <f t="shared" ca="1" si="89"/>
        <v>#VALUE!</v>
      </c>
      <c r="T1353" s="139" t="b">
        <f t="shared" ca="1" si="90"/>
        <v>1</v>
      </c>
      <c r="U1353" s="139">
        <v>1353</v>
      </c>
      <c r="V1353" s="139"/>
      <c r="W1353" s="141"/>
    </row>
    <row r="1354" spans="1:23" ht="12" customHeight="1" x14ac:dyDescent="0.3">
      <c r="A1354" s="156" t="str">
        <f t="array" aca="1" ref="A1354" ca="1">IF(INDIRECT("route!D1354")&gt;0,L1354,(""))</f>
        <v/>
      </c>
      <c r="B1354" s="156" t="str">
        <f t="array" aca="1" ref="B1354" ca="1">IF(INDIRECT("route!D1354")&gt;0,H1354,(""))</f>
        <v/>
      </c>
      <c r="C1354" s="157" t="str">
        <f t="shared" ca="1" si="93"/>
        <v xml:space="preserve"> </v>
      </c>
      <c r="D1354" s="140">
        <f t="array" aca="1" ref="D1354" ca="1">INDIRECT("route!E1354")</f>
        <v>0</v>
      </c>
      <c r="E1354" s="140" t="str">
        <f t="shared" ca="1" si="84"/>
        <v/>
      </c>
      <c r="F1354" s="158">
        <f t="shared" si="80"/>
        <v>12.777777777777779</v>
      </c>
      <c r="G1354" s="162">
        <f t="shared" ca="1" si="91"/>
        <v>0</v>
      </c>
      <c r="H1354" s="160" t="e">
        <f t="shared" ca="1" si="82"/>
        <v>#NUM!</v>
      </c>
      <c r="I1354" s="158">
        <f t="shared" si="81"/>
        <v>12.222222222222221</v>
      </c>
      <c r="J1354" s="162">
        <f t="shared" ca="1" si="92"/>
        <v>0</v>
      </c>
      <c r="K1354" s="162"/>
      <c r="L1354" s="160" t="e">
        <f t="shared" ca="1" si="83"/>
        <v>#NUM!</v>
      </c>
      <c r="M1354" s="158">
        <f t="array" aca="1" ref="M1354" ca="1">INDIRECT("route!E1354")-INDIRECT("route!E1353")</f>
        <v>0</v>
      </c>
      <c r="N1354" s="157">
        <f t="array" aca="1" ref="N1354" ca="1">IF(INDIRECT("route!D1354")="START",0,IF(T1354=TRUE,N1353,INDIRECT("route!E1354")))</f>
        <v>141.80000000000001</v>
      </c>
      <c r="O1354" s="139" t="e">
        <f t="shared" ca="1" si="85"/>
        <v>#VALUE!</v>
      </c>
      <c r="P1354" s="139" t="e">
        <f t="shared" ca="1" si="86"/>
        <v>#VALUE!</v>
      </c>
      <c r="Q1354" s="161" t="e">
        <f t="shared" ca="1" si="87"/>
        <v>#VALUE!</v>
      </c>
      <c r="R1354" s="161" t="e">
        <f t="shared" ca="1" si="88"/>
        <v>#VALUE!</v>
      </c>
      <c r="S1354" s="161" t="e">
        <f t="shared" ca="1" si="89"/>
        <v>#VALUE!</v>
      </c>
      <c r="T1354" s="139" t="b">
        <f t="shared" ca="1" si="90"/>
        <v>1</v>
      </c>
      <c r="U1354" s="139">
        <v>1354</v>
      </c>
      <c r="V1354" s="139"/>
      <c r="W1354" s="141"/>
    </row>
    <row r="1355" spans="1:23" ht="12" customHeight="1" x14ac:dyDescent="0.3">
      <c r="A1355" s="156" t="str">
        <f t="array" aca="1" ref="A1355" ca="1">IF(INDIRECT("route!D1355")&gt;0,L1355,(""))</f>
        <v/>
      </c>
      <c r="B1355" s="156" t="str">
        <f t="array" aca="1" ref="B1355" ca="1">IF(INDIRECT("route!D1355")&gt;0,H1355,(""))</f>
        <v/>
      </c>
      <c r="C1355" s="157" t="str">
        <f t="shared" ca="1" si="93"/>
        <v xml:space="preserve"> </v>
      </c>
      <c r="D1355" s="140">
        <f t="array" aca="1" ref="D1355" ca="1">INDIRECT("route!E1355")</f>
        <v>0</v>
      </c>
      <c r="E1355" s="140" t="str">
        <f t="shared" ca="1" si="84"/>
        <v/>
      </c>
      <c r="F1355" s="158">
        <f t="shared" si="80"/>
        <v>12.777777777777779</v>
      </c>
      <c r="G1355" s="162">
        <f t="shared" ca="1" si="91"/>
        <v>0</v>
      </c>
      <c r="H1355" s="160" t="e">
        <f t="shared" ca="1" si="82"/>
        <v>#NUM!</v>
      </c>
      <c r="I1355" s="158">
        <f t="shared" si="81"/>
        <v>12.222222222222221</v>
      </c>
      <c r="J1355" s="162">
        <f t="shared" ca="1" si="92"/>
        <v>0</v>
      </c>
      <c r="K1355" s="162"/>
      <c r="L1355" s="160" t="e">
        <f t="shared" ca="1" si="83"/>
        <v>#NUM!</v>
      </c>
      <c r="M1355" s="158">
        <f t="array" aca="1" ref="M1355" ca="1">INDIRECT("route!E1355")-INDIRECT("route!E1354")</f>
        <v>0</v>
      </c>
      <c r="N1355" s="157">
        <f t="array" aca="1" ref="N1355" ca="1">IF(INDIRECT("route!D1355")="START",0,IF(T1355=TRUE,N1354,INDIRECT("route!E1355")))</f>
        <v>141.80000000000001</v>
      </c>
      <c r="O1355" s="139" t="e">
        <f t="shared" ca="1" si="85"/>
        <v>#VALUE!</v>
      </c>
      <c r="P1355" s="139" t="e">
        <f t="shared" ca="1" si="86"/>
        <v>#VALUE!</v>
      </c>
      <c r="Q1355" s="161" t="e">
        <f t="shared" ca="1" si="87"/>
        <v>#VALUE!</v>
      </c>
      <c r="R1355" s="161" t="e">
        <f t="shared" ca="1" si="88"/>
        <v>#VALUE!</v>
      </c>
      <c r="S1355" s="161" t="e">
        <f t="shared" ca="1" si="89"/>
        <v>#VALUE!</v>
      </c>
      <c r="T1355" s="139" t="b">
        <f t="shared" ca="1" si="90"/>
        <v>1</v>
      </c>
      <c r="U1355" s="139">
        <v>1355</v>
      </c>
      <c r="V1355" s="139"/>
      <c r="W1355" s="141"/>
    </row>
    <row r="1356" spans="1:23" ht="12" customHeight="1" x14ac:dyDescent="0.3">
      <c r="A1356" s="156" t="str">
        <f t="array" aca="1" ref="A1356" ca="1">IF(INDIRECT("route!D1356")&gt;0,L1356,(""))</f>
        <v/>
      </c>
      <c r="B1356" s="156" t="str">
        <f t="array" aca="1" ref="B1356" ca="1">IF(INDIRECT("route!D1356")&gt;0,H1356,(""))</f>
        <v/>
      </c>
      <c r="C1356" s="157" t="str">
        <f t="shared" ca="1" si="93"/>
        <v xml:space="preserve"> </v>
      </c>
      <c r="D1356" s="140">
        <f t="array" aca="1" ref="D1356" ca="1">INDIRECT("route!E1356")</f>
        <v>0</v>
      </c>
      <c r="E1356" s="140" t="str">
        <f t="shared" ca="1" si="84"/>
        <v/>
      </c>
      <c r="F1356" s="158">
        <f t="shared" si="80"/>
        <v>12.777777777777779</v>
      </c>
      <c r="G1356" s="162">
        <f t="shared" ca="1" si="91"/>
        <v>0</v>
      </c>
      <c r="H1356" s="160" t="e">
        <f t="shared" ca="1" si="82"/>
        <v>#NUM!</v>
      </c>
      <c r="I1356" s="158">
        <f t="shared" si="81"/>
        <v>12.222222222222221</v>
      </c>
      <c r="J1356" s="162">
        <f t="shared" ca="1" si="92"/>
        <v>0</v>
      </c>
      <c r="K1356" s="162"/>
      <c r="L1356" s="160" t="e">
        <f t="shared" ca="1" si="83"/>
        <v>#NUM!</v>
      </c>
      <c r="M1356" s="158">
        <f t="array" aca="1" ref="M1356" ca="1">INDIRECT("route!E1356")-INDIRECT("route!E1355")</f>
        <v>0</v>
      </c>
      <c r="N1356" s="157">
        <f t="array" aca="1" ref="N1356" ca="1">IF(INDIRECT("route!D1356")="START",0,IF(T1356=TRUE,N1355,INDIRECT("route!E1356")))</f>
        <v>141.80000000000001</v>
      </c>
      <c r="O1356" s="139" t="e">
        <f t="shared" ca="1" si="85"/>
        <v>#VALUE!</v>
      </c>
      <c r="P1356" s="139" t="e">
        <f t="shared" ca="1" si="86"/>
        <v>#VALUE!</v>
      </c>
      <c r="Q1356" s="161" t="e">
        <f t="shared" ca="1" si="87"/>
        <v>#VALUE!</v>
      </c>
      <c r="R1356" s="161" t="e">
        <f t="shared" ca="1" si="88"/>
        <v>#VALUE!</v>
      </c>
      <c r="S1356" s="161" t="e">
        <f t="shared" ca="1" si="89"/>
        <v>#VALUE!</v>
      </c>
      <c r="T1356" s="139" t="b">
        <f t="shared" ca="1" si="90"/>
        <v>1</v>
      </c>
      <c r="U1356" s="139">
        <v>1356</v>
      </c>
      <c r="V1356" s="139"/>
      <c r="W1356" s="141"/>
    </row>
    <row r="1357" spans="1:23" ht="12" customHeight="1" x14ac:dyDescent="0.3">
      <c r="A1357" s="156" t="str">
        <f t="array" aca="1" ref="A1357" ca="1">IF(INDIRECT("route!D1357")&gt;0,L1357,(""))</f>
        <v/>
      </c>
      <c r="B1357" s="156" t="str">
        <f t="array" aca="1" ref="B1357" ca="1">IF(INDIRECT("route!D1357")&gt;0,H1357,(""))</f>
        <v/>
      </c>
      <c r="C1357" s="157" t="str">
        <f t="shared" ca="1" si="93"/>
        <v xml:space="preserve"> </v>
      </c>
      <c r="D1357" s="140">
        <f t="array" aca="1" ref="D1357" ca="1">INDIRECT("route!E1357")</f>
        <v>0</v>
      </c>
      <c r="E1357" s="140" t="str">
        <f t="shared" ca="1" si="84"/>
        <v/>
      </c>
      <c r="F1357" s="158">
        <f t="shared" si="80"/>
        <v>12.777777777777779</v>
      </c>
      <c r="G1357" s="162">
        <f t="shared" ca="1" si="91"/>
        <v>0</v>
      </c>
      <c r="H1357" s="160" t="e">
        <f t="shared" ca="1" si="82"/>
        <v>#NUM!</v>
      </c>
      <c r="I1357" s="158">
        <f t="shared" si="81"/>
        <v>12.222222222222221</v>
      </c>
      <c r="J1357" s="162">
        <f t="shared" ca="1" si="92"/>
        <v>0</v>
      </c>
      <c r="K1357" s="162"/>
      <c r="L1357" s="160" t="e">
        <f t="shared" ca="1" si="83"/>
        <v>#NUM!</v>
      </c>
      <c r="M1357" s="158">
        <f t="array" aca="1" ref="M1357" ca="1">INDIRECT("route!E1357")-INDIRECT("route!E1356")</f>
        <v>0</v>
      </c>
      <c r="N1357" s="157">
        <f t="array" aca="1" ref="N1357" ca="1">IF(INDIRECT("route!D1357")="START",0,IF(T1357=TRUE,N1356,INDIRECT("route!E1357")))</f>
        <v>141.80000000000001</v>
      </c>
      <c r="O1357" s="139" t="e">
        <f t="shared" ca="1" si="85"/>
        <v>#VALUE!</v>
      </c>
      <c r="P1357" s="139" t="e">
        <f t="shared" ca="1" si="86"/>
        <v>#VALUE!</v>
      </c>
      <c r="Q1357" s="161" t="e">
        <f t="shared" ca="1" si="87"/>
        <v>#VALUE!</v>
      </c>
      <c r="R1357" s="161" t="e">
        <f t="shared" ca="1" si="88"/>
        <v>#VALUE!</v>
      </c>
      <c r="S1357" s="161" t="e">
        <f t="shared" ca="1" si="89"/>
        <v>#VALUE!</v>
      </c>
      <c r="T1357" s="139" t="b">
        <f t="shared" ca="1" si="90"/>
        <v>1</v>
      </c>
      <c r="U1357" s="139">
        <v>1357</v>
      </c>
      <c r="V1357" s="139"/>
      <c r="W1357" s="141"/>
    </row>
    <row r="1358" spans="1:23" ht="12" customHeight="1" x14ac:dyDescent="0.3">
      <c r="A1358" s="156" t="str">
        <f t="array" aca="1" ref="A1358" ca="1">IF(INDIRECT("route!D1358")&gt;0,L1358,(""))</f>
        <v/>
      </c>
      <c r="B1358" s="156" t="str">
        <f t="array" aca="1" ref="B1358" ca="1">IF(INDIRECT("route!D1358")&gt;0,H1358,(""))</f>
        <v/>
      </c>
      <c r="C1358" s="157" t="str">
        <f t="shared" ca="1" si="93"/>
        <v xml:space="preserve"> </v>
      </c>
      <c r="D1358" s="140">
        <f t="array" aca="1" ref="D1358" ca="1">INDIRECT("route!E1358")</f>
        <v>0</v>
      </c>
      <c r="E1358" s="140" t="str">
        <f t="shared" ca="1" si="84"/>
        <v/>
      </c>
      <c r="F1358" s="158">
        <f t="shared" si="80"/>
        <v>12.777777777777779</v>
      </c>
      <c r="G1358" s="162">
        <f t="shared" ca="1" si="91"/>
        <v>0</v>
      </c>
      <c r="H1358" s="160" t="e">
        <f t="shared" ca="1" si="82"/>
        <v>#NUM!</v>
      </c>
      <c r="I1358" s="158">
        <f t="shared" si="81"/>
        <v>12.222222222222221</v>
      </c>
      <c r="J1358" s="162">
        <f t="shared" ca="1" si="92"/>
        <v>0</v>
      </c>
      <c r="K1358" s="162"/>
      <c r="L1358" s="160" t="e">
        <f t="shared" ca="1" si="83"/>
        <v>#NUM!</v>
      </c>
      <c r="M1358" s="158">
        <f t="array" aca="1" ref="M1358" ca="1">INDIRECT("route!E1358")-INDIRECT("route!E1357")</f>
        <v>0</v>
      </c>
      <c r="N1358" s="157">
        <f t="array" aca="1" ref="N1358" ca="1">IF(INDIRECT("route!D1358")="START",0,IF(T1358=TRUE,N1357,INDIRECT("route!E1358")))</f>
        <v>141.80000000000001</v>
      </c>
      <c r="O1358" s="139" t="e">
        <f t="shared" ca="1" si="85"/>
        <v>#VALUE!</v>
      </c>
      <c r="P1358" s="139" t="e">
        <f t="shared" ca="1" si="86"/>
        <v>#VALUE!</v>
      </c>
      <c r="Q1358" s="161" t="e">
        <f t="shared" ca="1" si="87"/>
        <v>#VALUE!</v>
      </c>
      <c r="R1358" s="161" t="e">
        <f t="shared" ca="1" si="88"/>
        <v>#VALUE!</v>
      </c>
      <c r="S1358" s="161" t="e">
        <f t="shared" ca="1" si="89"/>
        <v>#VALUE!</v>
      </c>
      <c r="T1358" s="139" t="b">
        <f t="shared" ca="1" si="90"/>
        <v>1</v>
      </c>
      <c r="U1358" s="139">
        <v>1358</v>
      </c>
      <c r="V1358" s="139"/>
      <c r="W1358" s="141"/>
    </row>
    <row r="1359" spans="1:23" ht="12" customHeight="1" x14ac:dyDescent="0.3">
      <c r="A1359" s="156" t="str">
        <f t="array" aca="1" ref="A1359" ca="1">IF(INDIRECT("route!D1359")&gt;0,L1359,(""))</f>
        <v/>
      </c>
      <c r="B1359" s="156" t="str">
        <f t="array" aca="1" ref="B1359" ca="1">IF(INDIRECT("route!D1359")&gt;0,H1359,(""))</f>
        <v/>
      </c>
      <c r="C1359" s="157" t="str">
        <f t="shared" ca="1" si="93"/>
        <v xml:space="preserve"> </v>
      </c>
      <c r="D1359" s="140">
        <f t="array" aca="1" ref="D1359" ca="1">INDIRECT("route!E1359")</f>
        <v>0</v>
      </c>
      <c r="E1359" s="140" t="str">
        <f t="shared" ca="1" si="84"/>
        <v/>
      </c>
      <c r="F1359" s="158">
        <f t="shared" si="80"/>
        <v>12.777777777777779</v>
      </c>
      <c r="G1359" s="162">
        <f t="shared" ca="1" si="91"/>
        <v>0</v>
      </c>
      <c r="H1359" s="160" t="e">
        <f t="shared" ca="1" si="82"/>
        <v>#NUM!</v>
      </c>
      <c r="I1359" s="158">
        <f t="shared" si="81"/>
        <v>12.222222222222221</v>
      </c>
      <c r="J1359" s="162">
        <f t="shared" ca="1" si="92"/>
        <v>0</v>
      </c>
      <c r="K1359" s="162"/>
      <c r="L1359" s="160" t="e">
        <f t="shared" ca="1" si="83"/>
        <v>#NUM!</v>
      </c>
      <c r="M1359" s="158">
        <f t="array" aca="1" ref="M1359" ca="1">INDIRECT("route!E1359")-INDIRECT("route!E1358")</f>
        <v>0</v>
      </c>
      <c r="N1359" s="157">
        <f t="array" aca="1" ref="N1359" ca="1">IF(INDIRECT("route!D1359")="START",0,IF(T1359=TRUE,N1358,INDIRECT("route!E1359")))</f>
        <v>141.80000000000001</v>
      </c>
      <c r="O1359" s="139" t="e">
        <f t="shared" ca="1" si="85"/>
        <v>#VALUE!</v>
      </c>
      <c r="P1359" s="139" t="e">
        <f t="shared" ca="1" si="86"/>
        <v>#VALUE!</v>
      </c>
      <c r="Q1359" s="161" t="e">
        <f t="shared" ca="1" si="87"/>
        <v>#VALUE!</v>
      </c>
      <c r="R1359" s="161" t="e">
        <f t="shared" ca="1" si="88"/>
        <v>#VALUE!</v>
      </c>
      <c r="S1359" s="161" t="e">
        <f t="shared" ca="1" si="89"/>
        <v>#VALUE!</v>
      </c>
      <c r="T1359" s="139" t="b">
        <f t="shared" ca="1" si="90"/>
        <v>1</v>
      </c>
      <c r="U1359" s="139">
        <v>1359</v>
      </c>
      <c r="V1359" s="139"/>
      <c r="W1359" s="141"/>
    </row>
    <row r="1360" spans="1:23" ht="12" customHeight="1" x14ac:dyDescent="0.3">
      <c r="A1360" s="156" t="str">
        <f t="array" aca="1" ref="A1360" ca="1">IF(INDIRECT("route!D1360")&gt;0,L1360,(""))</f>
        <v/>
      </c>
      <c r="B1360" s="156" t="str">
        <f t="array" aca="1" ref="B1360" ca="1">IF(INDIRECT("route!D1360")&gt;0,H1360,(""))</f>
        <v/>
      </c>
      <c r="C1360" s="157" t="str">
        <f t="shared" ca="1" si="93"/>
        <v xml:space="preserve"> </v>
      </c>
      <c r="D1360" s="140">
        <f t="array" aca="1" ref="D1360" ca="1">INDIRECT("route!E1360")</f>
        <v>0</v>
      </c>
      <c r="E1360" s="140" t="str">
        <f t="shared" ca="1" si="84"/>
        <v/>
      </c>
      <c r="F1360" s="158">
        <f t="shared" si="80"/>
        <v>12.777777777777779</v>
      </c>
      <c r="G1360" s="162">
        <f t="shared" ca="1" si="91"/>
        <v>0</v>
      </c>
      <c r="H1360" s="160" t="e">
        <f t="shared" ca="1" si="82"/>
        <v>#NUM!</v>
      </c>
      <c r="I1360" s="158">
        <f t="shared" si="81"/>
        <v>12.222222222222221</v>
      </c>
      <c r="J1360" s="162">
        <f t="shared" ca="1" si="92"/>
        <v>0</v>
      </c>
      <c r="K1360" s="162"/>
      <c r="L1360" s="160" t="e">
        <f t="shared" ca="1" si="83"/>
        <v>#NUM!</v>
      </c>
      <c r="M1360" s="158">
        <f t="array" aca="1" ref="M1360" ca="1">INDIRECT("route!E1360")-INDIRECT("route!E1359")</f>
        <v>0</v>
      </c>
      <c r="N1360" s="157">
        <f t="array" aca="1" ref="N1360" ca="1">IF(INDIRECT("route!D1360")="START",0,IF(T1360=TRUE,N1359,INDIRECT("route!E1360")))</f>
        <v>141.80000000000001</v>
      </c>
      <c r="O1360" s="139" t="e">
        <f t="shared" ca="1" si="85"/>
        <v>#VALUE!</v>
      </c>
      <c r="P1360" s="139" t="e">
        <f t="shared" ca="1" si="86"/>
        <v>#VALUE!</v>
      </c>
      <c r="Q1360" s="161" t="e">
        <f t="shared" ca="1" si="87"/>
        <v>#VALUE!</v>
      </c>
      <c r="R1360" s="161" t="e">
        <f t="shared" ca="1" si="88"/>
        <v>#VALUE!</v>
      </c>
      <c r="S1360" s="161" t="e">
        <f t="shared" ca="1" si="89"/>
        <v>#VALUE!</v>
      </c>
      <c r="T1360" s="139" t="b">
        <f t="shared" ca="1" si="90"/>
        <v>1</v>
      </c>
      <c r="U1360" s="139">
        <v>1360</v>
      </c>
      <c r="V1360" s="139"/>
      <c r="W1360" s="141"/>
    </row>
    <row r="1361" spans="1:23" ht="12" customHeight="1" x14ac:dyDescent="0.3">
      <c r="A1361" s="156" t="str">
        <f t="array" aca="1" ref="A1361" ca="1">IF(INDIRECT("route!D1361")&gt;0,L1361,(""))</f>
        <v/>
      </c>
      <c r="B1361" s="156" t="str">
        <f t="array" aca="1" ref="B1361" ca="1">IF(INDIRECT("route!D1361")&gt;0,H1361,(""))</f>
        <v/>
      </c>
      <c r="C1361" s="157" t="str">
        <f t="shared" ca="1" si="93"/>
        <v xml:space="preserve"> </v>
      </c>
      <c r="D1361" s="140">
        <f t="array" aca="1" ref="D1361" ca="1">INDIRECT("route!E1361")</f>
        <v>0</v>
      </c>
      <c r="E1361" s="140" t="str">
        <f t="shared" ca="1" si="84"/>
        <v/>
      </c>
      <c r="F1361" s="158">
        <f t="shared" si="80"/>
        <v>12.777777777777779</v>
      </c>
      <c r="G1361" s="162">
        <f t="shared" ca="1" si="91"/>
        <v>0</v>
      </c>
      <c r="H1361" s="160" t="e">
        <f t="shared" ca="1" si="82"/>
        <v>#NUM!</v>
      </c>
      <c r="I1361" s="158">
        <f t="shared" si="81"/>
        <v>12.222222222222221</v>
      </c>
      <c r="J1361" s="162">
        <f t="shared" ca="1" si="92"/>
        <v>0</v>
      </c>
      <c r="K1361" s="162"/>
      <c r="L1361" s="160" t="e">
        <f t="shared" ca="1" si="83"/>
        <v>#NUM!</v>
      </c>
      <c r="M1361" s="158">
        <f t="array" aca="1" ref="M1361" ca="1">INDIRECT("route!E1361")-INDIRECT("route!E1360")</f>
        <v>0</v>
      </c>
      <c r="N1361" s="157">
        <f t="array" aca="1" ref="N1361" ca="1">IF(INDIRECT("route!D1361")="START",0,IF(T1361=TRUE,N1360,INDIRECT("route!E1361")))</f>
        <v>141.80000000000001</v>
      </c>
      <c r="O1361" s="139" t="e">
        <f t="shared" ca="1" si="85"/>
        <v>#VALUE!</v>
      </c>
      <c r="P1361" s="139" t="e">
        <f t="shared" ca="1" si="86"/>
        <v>#VALUE!</v>
      </c>
      <c r="Q1361" s="161" t="e">
        <f t="shared" ca="1" si="87"/>
        <v>#VALUE!</v>
      </c>
      <c r="R1361" s="161" t="e">
        <f t="shared" ca="1" si="88"/>
        <v>#VALUE!</v>
      </c>
      <c r="S1361" s="161" t="e">
        <f t="shared" ca="1" si="89"/>
        <v>#VALUE!</v>
      </c>
      <c r="T1361" s="139" t="b">
        <f t="shared" ca="1" si="90"/>
        <v>1</v>
      </c>
      <c r="U1361" s="139">
        <v>1361</v>
      </c>
      <c r="V1361" s="139"/>
      <c r="W1361" s="141"/>
    </row>
    <row r="1362" spans="1:23" ht="12" customHeight="1" x14ac:dyDescent="0.3">
      <c r="A1362" s="156" t="str">
        <f t="array" aca="1" ref="A1362" ca="1">IF(INDIRECT("route!D1362")&gt;0,L1362,(""))</f>
        <v/>
      </c>
      <c r="B1362" s="156" t="str">
        <f t="array" aca="1" ref="B1362" ca="1">IF(INDIRECT("route!D1362")&gt;0,H1362,(""))</f>
        <v/>
      </c>
      <c r="C1362" s="157" t="str">
        <f t="shared" ca="1" si="93"/>
        <v xml:space="preserve"> </v>
      </c>
      <c r="D1362" s="140">
        <f t="array" aca="1" ref="D1362" ca="1">INDIRECT("route!E1362")</f>
        <v>0</v>
      </c>
      <c r="E1362" s="140" t="str">
        <f t="shared" ca="1" si="84"/>
        <v/>
      </c>
      <c r="F1362" s="158">
        <f t="shared" si="80"/>
        <v>12.777777777777779</v>
      </c>
      <c r="G1362" s="162">
        <f t="shared" ca="1" si="91"/>
        <v>0</v>
      </c>
      <c r="H1362" s="160" t="e">
        <f t="shared" ca="1" si="82"/>
        <v>#NUM!</v>
      </c>
      <c r="I1362" s="158">
        <f t="shared" si="81"/>
        <v>12.222222222222221</v>
      </c>
      <c r="J1362" s="162">
        <f t="shared" ca="1" si="92"/>
        <v>0</v>
      </c>
      <c r="K1362" s="162"/>
      <c r="L1362" s="160" t="e">
        <f t="shared" ca="1" si="83"/>
        <v>#NUM!</v>
      </c>
      <c r="M1362" s="158">
        <f t="array" aca="1" ref="M1362" ca="1">INDIRECT("route!E1362")-INDIRECT("route!E1361")</f>
        <v>0</v>
      </c>
      <c r="N1362" s="157">
        <f t="array" aca="1" ref="N1362" ca="1">IF(INDIRECT("route!D1362")="START",0,IF(T1362=TRUE,N1361,INDIRECT("route!E1362")))</f>
        <v>141.80000000000001</v>
      </c>
      <c r="O1362" s="139" t="e">
        <f t="shared" ca="1" si="85"/>
        <v>#VALUE!</v>
      </c>
      <c r="P1362" s="139" t="e">
        <f t="shared" ca="1" si="86"/>
        <v>#VALUE!</v>
      </c>
      <c r="Q1362" s="161" t="e">
        <f t="shared" ca="1" si="87"/>
        <v>#VALUE!</v>
      </c>
      <c r="R1362" s="161" t="e">
        <f t="shared" ca="1" si="88"/>
        <v>#VALUE!</v>
      </c>
      <c r="S1362" s="161" t="e">
        <f t="shared" ca="1" si="89"/>
        <v>#VALUE!</v>
      </c>
      <c r="T1362" s="139" t="b">
        <f t="shared" ca="1" si="90"/>
        <v>1</v>
      </c>
      <c r="U1362" s="139">
        <v>1362</v>
      </c>
      <c r="V1362" s="139"/>
      <c r="W1362" s="141"/>
    </row>
    <row r="1363" spans="1:23" ht="12" customHeight="1" x14ac:dyDescent="0.3">
      <c r="A1363" s="156" t="str">
        <f t="array" aca="1" ref="A1363" ca="1">IF(INDIRECT("route!D1363")&gt;0,L1363,(""))</f>
        <v/>
      </c>
      <c r="B1363" s="156" t="str">
        <f t="array" aca="1" ref="B1363" ca="1">IF(INDIRECT("route!D1363")&gt;0,H1363,(""))</f>
        <v/>
      </c>
      <c r="C1363" s="157" t="str">
        <f t="shared" ca="1" si="93"/>
        <v xml:space="preserve"> </v>
      </c>
      <c r="D1363" s="140">
        <f t="array" aca="1" ref="D1363" ca="1">INDIRECT("route!E1363")</f>
        <v>0</v>
      </c>
      <c r="E1363" s="140" t="str">
        <f t="shared" ca="1" si="84"/>
        <v/>
      </c>
      <c r="F1363" s="158">
        <f t="shared" si="80"/>
        <v>12.777777777777779</v>
      </c>
      <c r="G1363" s="162">
        <f t="shared" ca="1" si="91"/>
        <v>0</v>
      </c>
      <c r="H1363" s="160" t="e">
        <f t="shared" ca="1" si="82"/>
        <v>#NUM!</v>
      </c>
      <c r="I1363" s="158">
        <f t="shared" si="81"/>
        <v>12.222222222222221</v>
      </c>
      <c r="J1363" s="162">
        <f t="shared" ca="1" si="92"/>
        <v>0</v>
      </c>
      <c r="K1363" s="162"/>
      <c r="L1363" s="160" t="e">
        <f t="shared" ca="1" si="83"/>
        <v>#NUM!</v>
      </c>
      <c r="M1363" s="158">
        <f t="array" aca="1" ref="M1363" ca="1">INDIRECT("route!E1363")-INDIRECT("route!E1362")</f>
        <v>0</v>
      </c>
      <c r="N1363" s="157">
        <f t="array" aca="1" ref="N1363" ca="1">IF(INDIRECT("route!D1363")="START",0,IF(T1363=TRUE,N1362,INDIRECT("route!E1363")))</f>
        <v>141.80000000000001</v>
      </c>
      <c r="O1363" s="139" t="e">
        <f t="shared" ca="1" si="85"/>
        <v>#VALUE!</v>
      </c>
      <c r="P1363" s="139" t="e">
        <f t="shared" ca="1" si="86"/>
        <v>#VALUE!</v>
      </c>
      <c r="Q1363" s="161" t="e">
        <f t="shared" ca="1" si="87"/>
        <v>#VALUE!</v>
      </c>
      <c r="R1363" s="161" t="e">
        <f t="shared" ca="1" si="88"/>
        <v>#VALUE!</v>
      </c>
      <c r="S1363" s="161" t="e">
        <f t="shared" ca="1" si="89"/>
        <v>#VALUE!</v>
      </c>
      <c r="T1363" s="139" t="b">
        <f t="shared" ca="1" si="90"/>
        <v>1</v>
      </c>
      <c r="U1363" s="139">
        <v>1363</v>
      </c>
      <c r="V1363" s="139"/>
      <c r="W1363" s="141"/>
    </row>
    <row r="1364" spans="1:23" ht="12" customHeight="1" x14ac:dyDescent="0.3">
      <c r="A1364" s="156" t="str">
        <f t="array" aca="1" ref="A1364" ca="1">IF(INDIRECT("route!D1364")&gt;0,L1364,(""))</f>
        <v/>
      </c>
      <c r="B1364" s="156" t="str">
        <f t="array" aca="1" ref="B1364" ca="1">IF(INDIRECT("route!D1364")&gt;0,H1364,(""))</f>
        <v/>
      </c>
      <c r="C1364" s="157" t="str">
        <f t="shared" ca="1" si="93"/>
        <v xml:space="preserve"> </v>
      </c>
      <c r="D1364" s="140">
        <f t="array" aca="1" ref="D1364" ca="1">INDIRECT("route!E1364")</f>
        <v>0</v>
      </c>
      <c r="E1364" s="140" t="str">
        <f t="shared" ca="1" si="84"/>
        <v/>
      </c>
      <c r="F1364" s="158">
        <f t="shared" si="80"/>
        <v>12.777777777777779</v>
      </c>
      <c r="G1364" s="162">
        <f t="shared" ca="1" si="91"/>
        <v>0</v>
      </c>
      <c r="H1364" s="160" t="e">
        <f t="shared" ca="1" si="82"/>
        <v>#NUM!</v>
      </c>
      <c r="I1364" s="158">
        <f t="shared" si="81"/>
        <v>12.222222222222221</v>
      </c>
      <c r="J1364" s="162">
        <f t="shared" ca="1" si="92"/>
        <v>0</v>
      </c>
      <c r="K1364" s="162"/>
      <c r="L1364" s="160" t="e">
        <f t="shared" ca="1" si="83"/>
        <v>#NUM!</v>
      </c>
      <c r="M1364" s="158">
        <f t="array" aca="1" ref="M1364" ca="1">INDIRECT("route!E1364")-INDIRECT("route!E1363")</f>
        <v>0</v>
      </c>
      <c r="N1364" s="157">
        <f t="array" aca="1" ref="N1364" ca="1">IF(INDIRECT("route!D1364")="START",0,IF(T1364=TRUE,N1363,INDIRECT("route!E1364")))</f>
        <v>141.80000000000001</v>
      </c>
      <c r="O1364" s="139" t="e">
        <f t="shared" ca="1" si="85"/>
        <v>#VALUE!</v>
      </c>
      <c r="P1364" s="139" t="e">
        <f t="shared" ca="1" si="86"/>
        <v>#VALUE!</v>
      </c>
      <c r="Q1364" s="161" t="e">
        <f t="shared" ca="1" si="87"/>
        <v>#VALUE!</v>
      </c>
      <c r="R1364" s="161" t="e">
        <f t="shared" ca="1" si="88"/>
        <v>#VALUE!</v>
      </c>
      <c r="S1364" s="161" t="e">
        <f t="shared" ca="1" si="89"/>
        <v>#VALUE!</v>
      </c>
      <c r="T1364" s="139" t="b">
        <f t="shared" ca="1" si="90"/>
        <v>1</v>
      </c>
      <c r="U1364" s="139">
        <v>1364</v>
      </c>
      <c r="V1364" s="139"/>
      <c r="W1364" s="141"/>
    </row>
    <row r="1365" spans="1:23" ht="12" customHeight="1" x14ac:dyDescent="0.3">
      <c r="A1365" s="156" t="str">
        <f t="array" aca="1" ref="A1365" ca="1">IF(INDIRECT("route!D1365")&gt;0,L1365,(""))</f>
        <v/>
      </c>
      <c r="B1365" s="156" t="str">
        <f t="array" aca="1" ref="B1365" ca="1">IF(INDIRECT("route!D1365")&gt;0,H1365,(""))</f>
        <v/>
      </c>
      <c r="C1365" s="157" t="str">
        <f t="shared" ca="1" si="93"/>
        <v xml:space="preserve"> </v>
      </c>
      <c r="D1365" s="140">
        <f t="array" aca="1" ref="D1365" ca="1">INDIRECT("route!E1365")</f>
        <v>0</v>
      </c>
      <c r="E1365" s="140" t="str">
        <f t="shared" ca="1" si="84"/>
        <v/>
      </c>
      <c r="F1365" s="158">
        <f t="shared" si="80"/>
        <v>12.777777777777779</v>
      </c>
      <c r="G1365" s="162">
        <f t="shared" ca="1" si="91"/>
        <v>0</v>
      </c>
      <c r="H1365" s="160" t="e">
        <f t="shared" ca="1" si="82"/>
        <v>#NUM!</v>
      </c>
      <c r="I1365" s="158">
        <f t="shared" si="81"/>
        <v>12.222222222222221</v>
      </c>
      <c r="J1365" s="162">
        <f t="shared" ca="1" si="92"/>
        <v>0</v>
      </c>
      <c r="K1365" s="162"/>
      <c r="L1365" s="160" t="e">
        <f t="shared" ca="1" si="83"/>
        <v>#NUM!</v>
      </c>
      <c r="M1365" s="158">
        <f t="array" aca="1" ref="M1365" ca="1">INDIRECT("route!E1365")-INDIRECT("route!E1364")</f>
        <v>0</v>
      </c>
      <c r="N1365" s="157">
        <f t="array" aca="1" ref="N1365" ca="1">IF(INDIRECT("route!D1365")="START",0,IF(T1365=TRUE,N1364,INDIRECT("route!E1365")))</f>
        <v>141.80000000000001</v>
      </c>
      <c r="O1365" s="139" t="e">
        <f t="shared" ca="1" si="85"/>
        <v>#VALUE!</v>
      </c>
      <c r="P1365" s="139" t="e">
        <f t="shared" ca="1" si="86"/>
        <v>#VALUE!</v>
      </c>
      <c r="Q1365" s="161" t="e">
        <f t="shared" ca="1" si="87"/>
        <v>#VALUE!</v>
      </c>
      <c r="R1365" s="161" t="e">
        <f t="shared" ca="1" si="88"/>
        <v>#VALUE!</v>
      </c>
      <c r="S1365" s="161" t="e">
        <f t="shared" ca="1" si="89"/>
        <v>#VALUE!</v>
      </c>
      <c r="T1365" s="139" t="b">
        <f t="shared" ca="1" si="90"/>
        <v>1</v>
      </c>
      <c r="U1365" s="139">
        <v>1365</v>
      </c>
      <c r="V1365" s="139"/>
      <c r="W1365" s="141"/>
    </row>
    <row r="1366" spans="1:23" ht="12" customHeight="1" x14ac:dyDescent="0.3">
      <c r="A1366" s="156" t="str">
        <f t="array" aca="1" ref="A1366" ca="1">IF(INDIRECT("route!D1366")&gt;0,L1366,(""))</f>
        <v/>
      </c>
      <c r="B1366" s="156" t="str">
        <f t="array" aca="1" ref="B1366" ca="1">IF(INDIRECT("route!D1366")&gt;0,H1366,(""))</f>
        <v/>
      </c>
      <c r="C1366" s="157" t="str">
        <f t="shared" ca="1" si="93"/>
        <v xml:space="preserve"> </v>
      </c>
      <c r="D1366" s="140">
        <f t="array" aca="1" ref="D1366" ca="1">INDIRECT("route!E1366")</f>
        <v>0</v>
      </c>
      <c r="E1366" s="140" t="str">
        <f t="shared" ca="1" si="84"/>
        <v/>
      </c>
      <c r="F1366" s="158">
        <f t="shared" si="80"/>
        <v>12.777777777777779</v>
      </c>
      <c r="G1366" s="162">
        <f t="shared" ca="1" si="91"/>
        <v>0</v>
      </c>
      <c r="H1366" s="160" t="e">
        <f t="shared" ca="1" si="82"/>
        <v>#NUM!</v>
      </c>
      <c r="I1366" s="158">
        <f t="shared" si="81"/>
        <v>12.222222222222221</v>
      </c>
      <c r="J1366" s="162">
        <f t="shared" ca="1" si="92"/>
        <v>0</v>
      </c>
      <c r="K1366" s="162"/>
      <c r="L1366" s="160" t="e">
        <f t="shared" ca="1" si="83"/>
        <v>#NUM!</v>
      </c>
      <c r="M1366" s="158">
        <f t="array" aca="1" ref="M1366" ca="1">INDIRECT("route!E1366")-INDIRECT("route!E1365")</f>
        <v>0</v>
      </c>
      <c r="N1366" s="157">
        <f t="array" aca="1" ref="N1366" ca="1">IF(INDIRECT("route!D1366")="START",0,IF(T1366=TRUE,N1365,INDIRECT("route!E1366")))</f>
        <v>141.80000000000001</v>
      </c>
      <c r="O1366" s="139" t="e">
        <f t="shared" ca="1" si="85"/>
        <v>#VALUE!</v>
      </c>
      <c r="P1366" s="139" t="e">
        <f t="shared" ca="1" si="86"/>
        <v>#VALUE!</v>
      </c>
      <c r="Q1366" s="161" t="e">
        <f t="shared" ca="1" si="87"/>
        <v>#VALUE!</v>
      </c>
      <c r="R1366" s="161" t="e">
        <f t="shared" ca="1" si="88"/>
        <v>#VALUE!</v>
      </c>
      <c r="S1366" s="161" t="e">
        <f t="shared" ca="1" si="89"/>
        <v>#VALUE!</v>
      </c>
      <c r="T1366" s="139" t="b">
        <f t="shared" ca="1" si="90"/>
        <v>1</v>
      </c>
      <c r="U1366" s="139">
        <v>1366</v>
      </c>
      <c r="V1366" s="139"/>
      <c r="W1366" s="141"/>
    </row>
    <row r="1367" spans="1:23" ht="12" customHeight="1" x14ac:dyDescent="0.3">
      <c r="A1367" s="156" t="str">
        <f t="array" aca="1" ref="A1367" ca="1">IF(INDIRECT("route!D1367")&gt;0,L1367,(""))</f>
        <v/>
      </c>
      <c r="B1367" s="156" t="str">
        <f t="array" aca="1" ref="B1367" ca="1">IF(INDIRECT("route!D1367")&gt;0,H1367,(""))</f>
        <v/>
      </c>
      <c r="C1367" s="157" t="str">
        <f t="shared" ca="1" si="93"/>
        <v xml:space="preserve"> </v>
      </c>
      <c r="D1367" s="140">
        <f t="array" aca="1" ref="D1367" ca="1">INDIRECT("route!E1367")</f>
        <v>0</v>
      </c>
      <c r="E1367" s="140" t="str">
        <f t="shared" ca="1" si="84"/>
        <v/>
      </c>
      <c r="F1367" s="158">
        <f t="shared" si="80"/>
        <v>12.777777777777779</v>
      </c>
      <c r="G1367" s="162">
        <f t="shared" ca="1" si="91"/>
        <v>0</v>
      </c>
      <c r="H1367" s="160" t="e">
        <f t="shared" ca="1" si="82"/>
        <v>#NUM!</v>
      </c>
      <c r="I1367" s="158">
        <f t="shared" si="81"/>
        <v>12.222222222222221</v>
      </c>
      <c r="J1367" s="162">
        <f t="shared" ca="1" si="92"/>
        <v>0</v>
      </c>
      <c r="K1367" s="162"/>
      <c r="L1367" s="160" t="e">
        <f t="shared" ca="1" si="83"/>
        <v>#NUM!</v>
      </c>
      <c r="M1367" s="158">
        <f t="array" aca="1" ref="M1367" ca="1">INDIRECT("route!E1367")-INDIRECT("route!E1366")</f>
        <v>0</v>
      </c>
      <c r="N1367" s="157">
        <f t="array" aca="1" ref="N1367" ca="1">IF(INDIRECT("route!D1367")="START",0,IF(T1367=TRUE,N1366,INDIRECT("route!E1367")))</f>
        <v>141.80000000000001</v>
      </c>
      <c r="O1367" s="139" t="e">
        <f t="shared" ca="1" si="85"/>
        <v>#VALUE!</v>
      </c>
      <c r="P1367" s="139" t="e">
        <f t="shared" ca="1" si="86"/>
        <v>#VALUE!</v>
      </c>
      <c r="Q1367" s="161" t="e">
        <f t="shared" ca="1" si="87"/>
        <v>#VALUE!</v>
      </c>
      <c r="R1367" s="161" t="e">
        <f t="shared" ca="1" si="88"/>
        <v>#VALUE!</v>
      </c>
      <c r="S1367" s="161" t="e">
        <f t="shared" ca="1" si="89"/>
        <v>#VALUE!</v>
      </c>
      <c r="T1367" s="139" t="b">
        <f t="shared" ca="1" si="90"/>
        <v>1</v>
      </c>
      <c r="U1367" s="139">
        <v>1367</v>
      </c>
      <c r="V1367" s="139"/>
      <c r="W1367" s="141"/>
    </row>
    <row r="1368" spans="1:23" ht="12" customHeight="1" x14ac:dyDescent="0.3">
      <c r="A1368" s="156" t="str">
        <f t="array" aca="1" ref="A1368" ca="1">IF(INDIRECT("route!D1368")&gt;0,L1368,(""))</f>
        <v/>
      </c>
      <c r="B1368" s="156" t="str">
        <f t="array" aca="1" ref="B1368" ca="1">IF(INDIRECT("route!D1368")&gt;0,H1368,(""))</f>
        <v/>
      </c>
      <c r="C1368" s="157" t="str">
        <f t="shared" ca="1" si="93"/>
        <v xml:space="preserve"> </v>
      </c>
      <c r="D1368" s="140">
        <f t="array" aca="1" ref="D1368" ca="1">INDIRECT("route!E1368")</f>
        <v>0</v>
      </c>
      <c r="E1368" s="140" t="str">
        <f t="shared" ca="1" si="84"/>
        <v/>
      </c>
      <c r="F1368" s="158">
        <f t="shared" si="80"/>
        <v>12.777777777777779</v>
      </c>
      <c r="G1368" s="162">
        <f t="shared" ca="1" si="91"/>
        <v>0</v>
      </c>
      <c r="H1368" s="160" t="e">
        <f t="shared" ca="1" si="82"/>
        <v>#NUM!</v>
      </c>
      <c r="I1368" s="158">
        <f t="shared" si="81"/>
        <v>12.222222222222221</v>
      </c>
      <c r="J1368" s="162">
        <f t="shared" ca="1" si="92"/>
        <v>0</v>
      </c>
      <c r="K1368" s="162"/>
      <c r="L1368" s="160" t="e">
        <f t="shared" ca="1" si="83"/>
        <v>#NUM!</v>
      </c>
      <c r="M1368" s="158">
        <f t="array" aca="1" ref="M1368" ca="1">INDIRECT("route!E1368")-INDIRECT("route!E1367")</f>
        <v>0</v>
      </c>
      <c r="N1368" s="157">
        <f t="array" aca="1" ref="N1368" ca="1">IF(INDIRECT("route!D1368")="START",0,IF(T1368=TRUE,N1367,INDIRECT("route!E1368")))</f>
        <v>141.80000000000001</v>
      </c>
      <c r="O1368" s="139" t="e">
        <f t="shared" ca="1" si="85"/>
        <v>#VALUE!</v>
      </c>
      <c r="P1368" s="139" t="e">
        <f t="shared" ca="1" si="86"/>
        <v>#VALUE!</v>
      </c>
      <c r="Q1368" s="161" t="e">
        <f t="shared" ca="1" si="87"/>
        <v>#VALUE!</v>
      </c>
      <c r="R1368" s="161" t="e">
        <f t="shared" ca="1" si="88"/>
        <v>#VALUE!</v>
      </c>
      <c r="S1368" s="161" t="e">
        <f t="shared" ca="1" si="89"/>
        <v>#VALUE!</v>
      </c>
      <c r="T1368" s="139" t="b">
        <f t="shared" ca="1" si="90"/>
        <v>1</v>
      </c>
      <c r="U1368" s="139">
        <v>1368</v>
      </c>
      <c r="V1368" s="139"/>
      <c r="W1368" s="141"/>
    </row>
    <row r="1369" spans="1:23" ht="12" customHeight="1" x14ac:dyDescent="0.3">
      <c r="A1369" s="156" t="str">
        <f t="array" aca="1" ref="A1369" ca="1">IF(INDIRECT("route!D1369")&gt;0,L1369,(""))</f>
        <v/>
      </c>
      <c r="B1369" s="156" t="str">
        <f t="array" aca="1" ref="B1369" ca="1">IF(INDIRECT("route!D1369")&gt;0,H1369,(""))</f>
        <v/>
      </c>
      <c r="C1369" s="157" t="str">
        <f t="shared" ca="1" si="93"/>
        <v xml:space="preserve"> </v>
      </c>
      <c r="D1369" s="140">
        <f t="array" aca="1" ref="D1369" ca="1">INDIRECT("route!E1369")</f>
        <v>0</v>
      </c>
      <c r="E1369" s="140" t="str">
        <f t="shared" ca="1" si="84"/>
        <v/>
      </c>
      <c r="F1369" s="158">
        <f t="shared" si="80"/>
        <v>12.777777777777779</v>
      </c>
      <c r="G1369" s="162">
        <f t="shared" ca="1" si="91"/>
        <v>0</v>
      </c>
      <c r="H1369" s="160" t="e">
        <f t="shared" ca="1" si="82"/>
        <v>#NUM!</v>
      </c>
      <c r="I1369" s="158">
        <f t="shared" si="81"/>
        <v>12.222222222222221</v>
      </c>
      <c r="J1369" s="162">
        <f t="shared" ca="1" si="92"/>
        <v>0</v>
      </c>
      <c r="K1369" s="162"/>
      <c r="L1369" s="160" t="e">
        <f t="shared" ca="1" si="83"/>
        <v>#NUM!</v>
      </c>
      <c r="M1369" s="158">
        <f t="array" aca="1" ref="M1369" ca="1">INDIRECT("route!E1369")-INDIRECT("route!E1368")</f>
        <v>0</v>
      </c>
      <c r="N1369" s="157">
        <f t="array" aca="1" ref="N1369" ca="1">IF(INDIRECT("route!D1369")="START",0,IF(T1369=TRUE,N1368,INDIRECT("route!E1369")))</f>
        <v>141.80000000000001</v>
      </c>
      <c r="O1369" s="139" t="e">
        <f t="shared" ca="1" si="85"/>
        <v>#VALUE!</v>
      </c>
      <c r="P1369" s="139" t="e">
        <f t="shared" ca="1" si="86"/>
        <v>#VALUE!</v>
      </c>
      <c r="Q1369" s="161" t="e">
        <f t="shared" ca="1" si="87"/>
        <v>#VALUE!</v>
      </c>
      <c r="R1369" s="161" t="e">
        <f t="shared" ca="1" si="88"/>
        <v>#VALUE!</v>
      </c>
      <c r="S1369" s="161" t="e">
        <f t="shared" ca="1" si="89"/>
        <v>#VALUE!</v>
      </c>
      <c r="T1369" s="139" t="b">
        <f t="shared" ca="1" si="90"/>
        <v>1</v>
      </c>
      <c r="U1369" s="139">
        <v>1369</v>
      </c>
      <c r="V1369" s="139"/>
      <c r="W1369" s="141"/>
    </row>
    <row r="1370" spans="1:23" ht="12" customHeight="1" x14ac:dyDescent="0.3">
      <c r="A1370" s="156" t="str">
        <f t="array" aca="1" ref="A1370" ca="1">IF(INDIRECT("route!D1370")&gt;0,L1370,(""))</f>
        <v/>
      </c>
      <c r="B1370" s="156" t="str">
        <f t="array" aca="1" ref="B1370" ca="1">IF(INDIRECT("route!D1370")&gt;0,H1370,(""))</f>
        <v/>
      </c>
      <c r="C1370" s="157" t="str">
        <f t="shared" ca="1" si="93"/>
        <v xml:space="preserve"> </v>
      </c>
      <c r="D1370" s="140">
        <f t="array" aca="1" ref="D1370" ca="1">INDIRECT("route!E1370")</f>
        <v>0</v>
      </c>
      <c r="E1370" s="140" t="str">
        <f t="shared" ca="1" si="84"/>
        <v/>
      </c>
      <c r="F1370" s="158">
        <f t="shared" si="80"/>
        <v>12.777777777777779</v>
      </c>
      <c r="G1370" s="162">
        <f t="shared" ca="1" si="91"/>
        <v>0</v>
      </c>
      <c r="H1370" s="160" t="e">
        <f t="shared" ca="1" si="82"/>
        <v>#NUM!</v>
      </c>
      <c r="I1370" s="158">
        <f t="shared" si="81"/>
        <v>12.222222222222221</v>
      </c>
      <c r="J1370" s="162">
        <f t="shared" ca="1" si="92"/>
        <v>0</v>
      </c>
      <c r="K1370" s="162"/>
      <c r="L1370" s="160" t="e">
        <f t="shared" ca="1" si="83"/>
        <v>#NUM!</v>
      </c>
      <c r="M1370" s="158">
        <f t="array" aca="1" ref="M1370" ca="1">INDIRECT("route!E1370")-INDIRECT("route!E1369")</f>
        <v>0</v>
      </c>
      <c r="N1370" s="157">
        <f t="array" aca="1" ref="N1370" ca="1">IF(INDIRECT("route!D1370")="START",0,IF(T1370=TRUE,N1369,INDIRECT("route!E1370")))</f>
        <v>141.80000000000001</v>
      </c>
      <c r="O1370" s="139" t="e">
        <f t="shared" ca="1" si="85"/>
        <v>#VALUE!</v>
      </c>
      <c r="P1370" s="139" t="e">
        <f t="shared" ca="1" si="86"/>
        <v>#VALUE!</v>
      </c>
      <c r="Q1370" s="161" t="e">
        <f t="shared" ca="1" si="87"/>
        <v>#VALUE!</v>
      </c>
      <c r="R1370" s="161" t="e">
        <f t="shared" ca="1" si="88"/>
        <v>#VALUE!</v>
      </c>
      <c r="S1370" s="161" t="e">
        <f t="shared" ca="1" si="89"/>
        <v>#VALUE!</v>
      </c>
      <c r="T1370" s="139" t="b">
        <f t="shared" ca="1" si="90"/>
        <v>1</v>
      </c>
      <c r="U1370" s="139">
        <v>1370</v>
      </c>
      <c r="V1370" s="139"/>
      <c r="W1370" s="141"/>
    </row>
    <row r="1371" spans="1:23" ht="12" customHeight="1" x14ac:dyDescent="0.3">
      <c r="A1371" s="156" t="str">
        <f t="array" aca="1" ref="A1371" ca="1">IF(INDIRECT("route!D1371")&gt;0,L1371,(""))</f>
        <v/>
      </c>
      <c r="B1371" s="156" t="str">
        <f t="array" aca="1" ref="B1371" ca="1">IF(INDIRECT("route!D1371")&gt;0,H1371,(""))</f>
        <v/>
      </c>
      <c r="C1371" s="157" t="str">
        <f t="shared" ca="1" si="93"/>
        <v xml:space="preserve"> </v>
      </c>
      <c r="D1371" s="140">
        <f t="array" aca="1" ref="D1371" ca="1">INDIRECT("route!E1371")</f>
        <v>0</v>
      </c>
      <c r="E1371" s="140" t="str">
        <f t="shared" ca="1" si="84"/>
        <v/>
      </c>
      <c r="F1371" s="158">
        <f t="shared" si="80"/>
        <v>12.777777777777779</v>
      </c>
      <c r="G1371" s="162">
        <f t="shared" ca="1" si="91"/>
        <v>0</v>
      </c>
      <c r="H1371" s="160" t="e">
        <f t="shared" ca="1" si="82"/>
        <v>#NUM!</v>
      </c>
      <c r="I1371" s="158">
        <f t="shared" si="81"/>
        <v>12.222222222222221</v>
      </c>
      <c r="J1371" s="162">
        <f t="shared" ca="1" si="92"/>
        <v>0</v>
      </c>
      <c r="K1371" s="162"/>
      <c r="L1371" s="160" t="e">
        <f t="shared" ca="1" si="83"/>
        <v>#NUM!</v>
      </c>
      <c r="M1371" s="158">
        <f t="array" aca="1" ref="M1371" ca="1">INDIRECT("route!E1371")-INDIRECT("route!E1370")</f>
        <v>0</v>
      </c>
      <c r="N1371" s="157">
        <f t="array" aca="1" ref="N1371" ca="1">IF(INDIRECT("route!D1371")="START",0,IF(T1371=TRUE,N1370,INDIRECT("route!E1371")))</f>
        <v>141.80000000000001</v>
      </c>
      <c r="O1371" s="139" t="e">
        <f t="shared" ca="1" si="85"/>
        <v>#VALUE!</v>
      </c>
      <c r="P1371" s="139" t="e">
        <f t="shared" ca="1" si="86"/>
        <v>#VALUE!</v>
      </c>
      <c r="Q1371" s="161" t="e">
        <f t="shared" ca="1" si="87"/>
        <v>#VALUE!</v>
      </c>
      <c r="R1371" s="161" t="e">
        <f t="shared" ca="1" si="88"/>
        <v>#VALUE!</v>
      </c>
      <c r="S1371" s="161" t="e">
        <f t="shared" ca="1" si="89"/>
        <v>#VALUE!</v>
      </c>
      <c r="T1371" s="139" t="b">
        <f t="shared" ca="1" si="90"/>
        <v>1</v>
      </c>
      <c r="U1371" s="139">
        <v>1371</v>
      </c>
      <c r="V1371" s="139"/>
      <c r="W1371" s="141"/>
    </row>
    <row r="1372" spans="1:23" ht="12" customHeight="1" x14ac:dyDescent="0.3">
      <c r="A1372" s="156" t="str">
        <f t="array" aca="1" ref="A1372" ca="1">IF(INDIRECT("route!D1372")&gt;0,L1372,(""))</f>
        <v/>
      </c>
      <c r="B1372" s="156" t="str">
        <f t="array" aca="1" ref="B1372" ca="1">IF(INDIRECT("route!D1372")&gt;0,H1372,(""))</f>
        <v/>
      </c>
      <c r="C1372" s="157" t="str">
        <f t="shared" ca="1" si="93"/>
        <v xml:space="preserve"> </v>
      </c>
      <c r="D1372" s="140">
        <f t="array" aca="1" ref="D1372" ca="1">INDIRECT("route!E1372")</f>
        <v>0</v>
      </c>
      <c r="E1372" s="140" t="str">
        <f t="shared" ca="1" si="84"/>
        <v/>
      </c>
      <c r="F1372" s="158">
        <f t="shared" si="80"/>
        <v>12.777777777777779</v>
      </c>
      <c r="G1372" s="162">
        <f t="shared" ca="1" si="91"/>
        <v>0</v>
      </c>
      <c r="H1372" s="160" t="e">
        <f t="shared" ca="1" si="82"/>
        <v>#NUM!</v>
      </c>
      <c r="I1372" s="158">
        <f t="shared" si="81"/>
        <v>12.222222222222221</v>
      </c>
      <c r="J1372" s="162">
        <f t="shared" ca="1" si="92"/>
        <v>0</v>
      </c>
      <c r="K1372" s="162"/>
      <c r="L1372" s="160" t="e">
        <f t="shared" ca="1" si="83"/>
        <v>#NUM!</v>
      </c>
      <c r="M1372" s="158">
        <f t="array" aca="1" ref="M1372" ca="1">INDIRECT("route!E1372")-INDIRECT("route!E1371")</f>
        <v>0</v>
      </c>
      <c r="N1372" s="157">
        <f t="array" aca="1" ref="N1372" ca="1">IF(INDIRECT("route!D1372")="START",0,IF(T1372=TRUE,N1371,INDIRECT("route!E1372")))</f>
        <v>141.80000000000001</v>
      </c>
      <c r="O1372" s="139" t="e">
        <f t="shared" ca="1" si="85"/>
        <v>#VALUE!</v>
      </c>
      <c r="P1372" s="139" t="e">
        <f t="shared" ca="1" si="86"/>
        <v>#VALUE!</v>
      </c>
      <c r="Q1372" s="161" t="e">
        <f t="shared" ca="1" si="87"/>
        <v>#VALUE!</v>
      </c>
      <c r="R1372" s="161" t="e">
        <f t="shared" ca="1" si="88"/>
        <v>#VALUE!</v>
      </c>
      <c r="S1372" s="161" t="e">
        <f t="shared" ca="1" si="89"/>
        <v>#VALUE!</v>
      </c>
      <c r="T1372" s="139" t="b">
        <f t="shared" ca="1" si="90"/>
        <v>1</v>
      </c>
      <c r="U1372" s="139">
        <v>1372</v>
      </c>
      <c r="V1372" s="139"/>
      <c r="W1372" s="141"/>
    </row>
    <row r="1373" spans="1:23" ht="12" customHeight="1" x14ac:dyDescent="0.3">
      <c r="A1373" s="156" t="str">
        <f t="array" aca="1" ref="A1373" ca="1">IF(INDIRECT("route!D1373")&gt;0,L1373,(""))</f>
        <v/>
      </c>
      <c r="B1373" s="156" t="str">
        <f t="array" aca="1" ref="B1373" ca="1">IF(INDIRECT("route!D1373")&gt;0,H1373,(""))</f>
        <v/>
      </c>
      <c r="C1373" s="157" t="str">
        <f t="shared" ca="1" si="93"/>
        <v xml:space="preserve"> </v>
      </c>
      <c r="D1373" s="140">
        <f t="array" aca="1" ref="D1373" ca="1">INDIRECT("route!E1373")</f>
        <v>0</v>
      </c>
      <c r="E1373" s="140" t="str">
        <f t="shared" ca="1" si="84"/>
        <v/>
      </c>
      <c r="F1373" s="158">
        <f t="shared" si="80"/>
        <v>12.777777777777779</v>
      </c>
      <c r="G1373" s="162">
        <f t="shared" ca="1" si="91"/>
        <v>0</v>
      </c>
      <c r="H1373" s="160" t="e">
        <f t="shared" ca="1" si="82"/>
        <v>#NUM!</v>
      </c>
      <c r="I1373" s="158">
        <f t="shared" si="81"/>
        <v>12.222222222222221</v>
      </c>
      <c r="J1373" s="162">
        <f t="shared" ca="1" si="92"/>
        <v>0</v>
      </c>
      <c r="K1373" s="162"/>
      <c r="L1373" s="160" t="e">
        <f t="shared" ca="1" si="83"/>
        <v>#NUM!</v>
      </c>
      <c r="M1373" s="158">
        <f t="array" aca="1" ref="M1373" ca="1">INDIRECT("route!E1373")-INDIRECT("route!E1372")</f>
        <v>0</v>
      </c>
      <c r="N1373" s="157">
        <f t="array" aca="1" ref="N1373" ca="1">IF(INDIRECT("route!D1373")="START",0,IF(T1373=TRUE,N1372,INDIRECT("route!E1373")))</f>
        <v>141.80000000000001</v>
      </c>
      <c r="O1373" s="139" t="e">
        <f t="shared" ca="1" si="85"/>
        <v>#VALUE!</v>
      </c>
      <c r="P1373" s="139" t="e">
        <f t="shared" ca="1" si="86"/>
        <v>#VALUE!</v>
      </c>
      <c r="Q1373" s="161" t="e">
        <f t="shared" ca="1" si="87"/>
        <v>#VALUE!</v>
      </c>
      <c r="R1373" s="161" t="e">
        <f t="shared" ca="1" si="88"/>
        <v>#VALUE!</v>
      </c>
      <c r="S1373" s="161" t="e">
        <f t="shared" ca="1" si="89"/>
        <v>#VALUE!</v>
      </c>
      <c r="T1373" s="139" t="b">
        <f t="shared" ca="1" si="90"/>
        <v>1</v>
      </c>
      <c r="U1373" s="139">
        <v>1373</v>
      </c>
      <c r="V1373" s="139"/>
      <c r="W1373" s="141"/>
    </row>
    <row r="1374" spans="1:23" ht="12" customHeight="1" x14ac:dyDescent="0.3">
      <c r="A1374" s="156" t="str">
        <f t="array" aca="1" ref="A1374" ca="1">IF(INDIRECT("route!D1374")&gt;0,L1374,(""))</f>
        <v/>
      </c>
      <c r="B1374" s="156" t="str">
        <f t="array" aca="1" ref="B1374" ca="1">IF(INDIRECT("route!D1374")&gt;0,H1374,(""))</f>
        <v/>
      </c>
      <c r="C1374" s="157" t="str">
        <f t="shared" ca="1" si="93"/>
        <v xml:space="preserve"> </v>
      </c>
      <c r="D1374" s="140">
        <f t="array" aca="1" ref="D1374" ca="1">INDIRECT("route!E1374")</f>
        <v>0</v>
      </c>
      <c r="E1374" s="140" t="str">
        <f t="shared" ca="1" si="84"/>
        <v/>
      </c>
      <c r="F1374" s="158">
        <f t="shared" si="80"/>
        <v>12.777777777777779</v>
      </c>
      <c r="G1374" s="162">
        <f t="shared" ca="1" si="91"/>
        <v>0</v>
      </c>
      <c r="H1374" s="160" t="e">
        <f t="shared" ca="1" si="82"/>
        <v>#NUM!</v>
      </c>
      <c r="I1374" s="158">
        <f t="shared" si="81"/>
        <v>12.222222222222221</v>
      </c>
      <c r="J1374" s="162">
        <f t="shared" ca="1" si="92"/>
        <v>0</v>
      </c>
      <c r="K1374" s="162"/>
      <c r="L1374" s="160" t="e">
        <f t="shared" ca="1" si="83"/>
        <v>#NUM!</v>
      </c>
      <c r="M1374" s="158">
        <f t="array" aca="1" ref="M1374" ca="1">INDIRECT("route!E1374")-INDIRECT("route!E1373")</f>
        <v>0</v>
      </c>
      <c r="N1374" s="157">
        <f t="array" aca="1" ref="N1374" ca="1">IF(INDIRECT("route!D1374")="START",0,IF(T1374=TRUE,N1373,INDIRECT("route!E1374")))</f>
        <v>141.80000000000001</v>
      </c>
      <c r="O1374" s="139" t="e">
        <f t="shared" ca="1" si="85"/>
        <v>#VALUE!</v>
      </c>
      <c r="P1374" s="139" t="e">
        <f t="shared" ca="1" si="86"/>
        <v>#VALUE!</v>
      </c>
      <c r="Q1374" s="161" t="e">
        <f t="shared" ca="1" si="87"/>
        <v>#VALUE!</v>
      </c>
      <c r="R1374" s="161" t="e">
        <f t="shared" ca="1" si="88"/>
        <v>#VALUE!</v>
      </c>
      <c r="S1374" s="161" t="e">
        <f t="shared" ca="1" si="89"/>
        <v>#VALUE!</v>
      </c>
      <c r="T1374" s="139" t="b">
        <f t="shared" ca="1" si="90"/>
        <v>1</v>
      </c>
      <c r="U1374" s="139">
        <v>1374</v>
      </c>
      <c r="V1374" s="139"/>
      <c r="W1374" s="141"/>
    </row>
    <row r="1375" spans="1:23" ht="12" customHeight="1" x14ac:dyDescent="0.3">
      <c r="A1375" s="156" t="str">
        <f t="array" aca="1" ref="A1375" ca="1">IF(INDIRECT("route!D1375")&gt;0,L1375,(""))</f>
        <v/>
      </c>
      <c r="B1375" s="156" t="str">
        <f t="array" aca="1" ref="B1375" ca="1">IF(INDIRECT("route!D1375")&gt;0,H1375,(""))</f>
        <v/>
      </c>
      <c r="C1375" s="157" t="str">
        <f t="shared" ca="1" si="93"/>
        <v xml:space="preserve"> </v>
      </c>
      <c r="D1375" s="140">
        <f t="array" aca="1" ref="D1375" ca="1">INDIRECT("route!E1375")</f>
        <v>0</v>
      </c>
      <c r="E1375" s="140" t="str">
        <f t="shared" ca="1" si="84"/>
        <v/>
      </c>
      <c r="F1375" s="158">
        <f t="shared" si="80"/>
        <v>12.777777777777779</v>
      </c>
      <c r="G1375" s="162">
        <f t="shared" ca="1" si="91"/>
        <v>0</v>
      </c>
      <c r="H1375" s="160" t="e">
        <f t="shared" ca="1" si="82"/>
        <v>#NUM!</v>
      </c>
      <c r="I1375" s="158">
        <f t="shared" si="81"/>
        <v>12.222222222222221</v>
      </c>
      <c r="J1375" s="162">
        <f t="shared" ca="1" si="92"/>
        <v>0</v>
      </c>
      <c r="K1375" s="162"/>
      <c r="L1375" s="160" t="e">
        <f t="shared" ca="1" si="83"/>
        <v>#NUM!</v>
      </c>
      <c r="M1375" s="158">
        <f t="array" aca="1" ref="M1375" ca="1">INDIRECT("route!E1375")-INDIRECT("route!E1374")</f>
        <v>0</v>
      </c>
      <c r="N1375" s="157">
        <f t="array" aca="1" ref="N1375" ca="1">IF(INDIRECT("route!D1375")="START",0,IF(T1375=TRUE,N1374,INDIRECT("route!E1375")))</f>
        <v>141.80000000000001</v>
      </c>
      <c r="O1375" s="139" t="e">
        <f t="shared" ca="1" si="85"/>
        <v>#VALUE!</v>
      </c>
      <c r="P1375" s="139" t="e">
        <f t="shared" ca="1" si="86"/>
        <v>#VALUE!</v>
      </c>
      <c r="Q1375" s="161" t="e">
        <f t="shared" ca="1" si="87"/>
        <v>#VALUE!</v>
      </c>
      <c r="R1375" s="161" t="e">
        <f t="shared" ca="1" si="88"/>
        <v>#VALUE!</v>
      </c>
      <c r="S1375" s="161" t="e">
        <f t="shared" ca="1" si="89"/>
        <v>#VALUE!</v>
      </c>
      <c r="T1375" s="139" t="b">
        <f t="shared" ca="1" si="90"/>
        <v>1</v>
      </c>
      <c r="U1375" s="139">
        <v>1375</v>
      </c>
      <c r="V1375" s="139"/>
      <c r="W1375" s="141"/>
    </row>
    <row r="1376" spans="1:23" ht="12" customHeight="1" x14ac:dyDescent="0.3">
      <c r="A1376" s="156" t="str">
        <f t="array" aca="1" ref="A1376" ca="1">IF(INDIRECT("route!D1376")&gt;0,L1376,(""))</f>
        <v/>
      </c>
      <c r="B1376" s="156" t="str">
        <f t="array" aca="1" ref="B1376" ca="1">IF(INDIRECT("route!D1376")&gt;0,H1376,(""))</f>
        <v/>
      </c>
      <c r="C1376" s="157" t="str">
        <f t="shared" ca="1" si="93"/>
        <v xml:space="preserve"> </v>
      </c>
      <c r="D1376" s="140">
        <f t="array" aca="1" ref="D1376" ca="1">INDIRECT("route!E1376")</f>
        <v>0</v>
      </c>
      <c r="E1376" s="140" t="str">
        <f t="shared" ca="1" si="84"/>
        <v/>
      </c>
      <c r="F1376" s="158">
        <f t="shared" si="80"/>
        <v>12.777777777777779</v>
      </c>
      <c r="G1376" s="162">
        <f t="shared" ca="1" si="91"/>
        <v>0</v>
      </c>
      <c r="H1376" s="160" t="e">
        <f t="shared" ca="1" si="82"/>
        <v>#NUM!</v>
      </c>
      <c r="I1376" s="158">
        <f t="shared" si="81"/>
        <v>12.222222222222221</v>
      </c>
      <c r="J1376" s="162">
        <f t="shared" ca="1" si="92"/>
        <v>0</v>
      </c>
      <c r="K1376" s="162"/>
      <c r="L1376" s="160" t="e">
        <f t="shared" ca="1" si="83"/>
        <v>#NUM!</v>
      </c>
      <c r="M1376" s="158">
        <f t="array" aca="1" ref="M1376" ca="1">INDIRECT("route!E1376")-INDIRECT("route!E1375")</f>
        <v>0</v>
      </c>
      <c r="N1376" s="157">
        <f t="array" aca="1" ref="N1376" ca="1">IF(INDIRECT("route!D1376")="START",0,IF(T1376=TRUE,N1375,INDIRECT("route!E1376")))</f>
        <v>141.80000000000001</v>
      </c>
      <c r="O1376" s="139" t="e">
        <f t="shared" ca="1" si="85"/>
        <v>#VALUE!</v>
      </c>
      <c r="P1376" s="139" t="e">
        <f t="shared" ca="1" si="86"/>
        <v>#VALUE!</v>
      </c>
      <c r="Q1376" s="161" t="e">
        <f t="shared" ca="1" si="87"/>
        <v>#VALUE!</v>
      </c>
      <c r="R1376" s="161" t="e">
        <f t="shared" ca="1" si="88"/>
        <v>#VALUE!</v>
      </c>
      <c r="S1376" s="161" t="e">
        <f t="shared" ca="1" si="89"/>
        <v>#VALUE!</v>
      </c>
      <c r="T1376" s="139" t="b">
        <f t="shared" ca="1" si="90"/>
        <v>1</v>
      </c>
      <c r="U1376" s="139">
        <v>1376</v>
      </c>
      <c r="V1376" s="139"/>
      <c r="W1376" s="141"/>
    </row>
    <row r="1377" spans="1:23" ht="12" customHeight="1" x14ac:dyDescent="0.3">
      <c r="A1377" s="156" t="str">
        <f t="array" aca="1" ref="A1377" ca="1">IF(INDIRECT("route!D1377")&gt;0,L1377,(""))</f>
        <v/>
      </c>
      <c r="B1377" s="156" t="str">
        <f t="array" aca="1" ref="B1377" ca="1">IF(INDIRECT("route!D1377")&gt;0,H1377,(""))</f>
        <v/>
      </c>
      <c r="C1377" s="157" t="str">
        <f t="shared" ca="1" si="93"/>
        <v xml:space="preserve"> </v>
      </c>
      <c r="D1377" s="140">
        <f t="array" aca="1" ref="D1377" ca="1">INDIRECT("route!E1377")</f>
        <v>0</v>
      </c>
      <c r="E1377" s="140" t="str">
        <f t="shared" ca="1" si="84"/>
        <v/>
      </c>
      <c r="F1377" s="158">
        <f t="shared" si="80"/>
        <v>12.777777777777779</v>
      </c>
      <c r="G1377" s="162">
        <f t="shared" ca="1" si="91"/>
        <v>0</v>
      </c>
      <c r="H1377" s="160" t="e">
        <f t="shared" ca="1" si="82"/>
        <v>#NUM!</v>
      </c>
      <c r="I1377" s="158">
        <f t="shared" si="81"/>
        <v>12.222222222222221</v>
      </c>
      <c r="J1377" s="162">
        <f t="shared" ca="1" si="92"/>
        <v>0</v>
      </c>
      <c r="K1377" s="162"/>
      <c r="L1377" s="160" t="e">
        <f t="shared" ca="1" si="83"/>
        <v>#NUM!</v>
      </c>
      <c r="M1377" s="158">
        <f t="array" aca="1" ref="M1377" ca="1">INDIRECT("route!E1377")-INDIRECT("route!E1376")</f>
        <v>0</v>
      </c>
      <c r="N1377" s="157">
        <f t="array" aca="1" ref="N1377" ca="1">IF(INDIRECT("route!D1377")="START",0,IF(T1377=TRUE,N1376,INDIRECT("route!E1377")))</f>
        <v>141.80000000000001</v>
      </c>
      <c r="O1377" s="139" t="e">
        <f t="shared" ca="1" si="85"/>
        <v>#VALUE!</v>
      </c>
      <c r="P1377" s="139" t="e">
        <f t="shared" ca="1" si="86"/>
        <v>#VALUE!</v>
      </c>
      <c r="Q1377" s="161" t="e">
        <f t="shared" ca="1" si="87"/>
        <v>#VALUE!</v>
      </c>
      <c r="R1377" s="161" t="e">
        <f t="shared" ca="1" si="88"/>
        <v>#VALUE!</v>
      </c>
      <c r="S1377" s="161" t="e">
        <f t="shared" ca="1" si="89"/>
        <v>#VALUE!</v>
      </c>
      <c r="T1377" s="139" t="b">
        <f t="shared" ca="1" si="90"/>
        <v>1</v>
      </c>
      <c r="U1377" s="139">
        <v>1377</v>
      </c>
      <c r="V1377" s="139"/>
      <c r="W1377" s="141"/>
    </row>
    <row r="1378" spans="1:23" ht="12" customHeight="1" x14ac:dyDescent="0.3">
      <c r="A1378" s="156" t="str">
        <f t="array" aca="1" ref="A1378" ca="1">IF(INDIRECT("route!D1378")&gt;0,L1378,(""))</f>
        <v/>
      </c>
      <c r="B1378" s="156" t="str">
        <f t="array" aca="1" ref="B1378" ca="1">IF(INDIRECT("route!D1378")&gt;0,H1378,(""))</f>
        <v/>
      </c>
      <c r="C1378" s="157" t="str">
        <f t="shared" ca="1" si="93"/>
        <v xml:space="preserve"> </v>
      </c>
      <c r="D1378" s="140">
        <f t="array" aca="1" ref="D1378" ca="1">INDIRECT("route!E1378")</f>
        <v>0</v>
      </c>
      <c r="E1378" s="140" t="str">
        <f t="shared" ca="1" si="84"/>
        <v/>
      </c>
      <c r="F1378" s="158">
        <f t="shared" si="80"/>
        <v>12.777777777777779</v>
      </c>
      <c r="G1378" s="162">
        <f t="shared" ca="1" si="91"/>
        <v>0</v>
      </c>
      <c r="H1378" s="160" t="e">
        <f t="shared" ca="1" si="82"/>
        <v>#NUM!</v>
      </c>
      <c r="I1378" s="158">
        <f t="shared" si="81"/>
        <v>12.222222222222221</v>
      </c>
      <c r="J1378" s="162">
        <f t="shared" ca="1" si="92"/>
        <v>0</v>
      </c>
      <c r="K1378" s="162"/>
      <c r="L1378" s="160" t="e">
        <f t="shared" ca="1" si="83"/>
        <v>#NUM!</v>
      </c>
      <c r="M1378" s="158">
        <f t="array" aca="1" ref="M1378" ca="1">INDIRECT("route!E1378")-INDIRECT("route!E1377")</f>
        <v>0</v>
      </c>
      <c r="N1378" s="157">
        <f t="array" aca="1" ref="N1378" ca="1">IF(INDIRECT("route!D1378")="START",0,IF(T1378=TRUE,N1377,INDIRECT("route!E1378")))</f>
        <v>141.80000000000001</v>
      </c>
      <c r="O1378" s="139" t="e">
        <f t="shared" ca="1" si="85"/>
        <v>#VALUE!</v>
      </c>
      <c r="P1378" s="139" t="e">
        <f t="shared" ca="1" si="86"/>
        <v>#VALUE!</v>
      </c>
      <c r="Q1378" s="161" t="e">
        <f t="shared" ca="1" si="87"/>
        <v>#VALUE!</v>
      </c>
      <c r="R1378" s="161" t="e">
        <f t="shared" ca="1" si="88"/>
        <v>#VALUE!</v>
      </c>
      <c r="S1378" s="161" t="e">
        <f t="shared" ca="1" si="89"/>
        <v>#VALUE!</v>
      </c>
      <c r="T1378" s="139" t="b">
        <f t="shared" ca="1" si="90"/>
        <v>1</v>
      </c>
      <c r="U1378" s="139">
        <v>1378</v>
      </c>
      <c r="V1378" s="139"/>
      <c r="W1378" s="141"/>
    </row>
    <row r="1379" spans="1:23" ht="12" customHeight="1" x14ac:dyDescent="0.3">
      <c r="A1379" s="156" t="str">
        <f t="array" aca="1" ref="A1379" ca="1">IF(INDIRECT("route!D1379")&gt;0,L1379,(""))</f>
        <v/>
      </c>
      <c r="B1379" s="156" t="str">
        <f t="array" aca="1" ref="B1379" ca="1">IF(INDIRECT("route!D1379")&gt;0,H1379,(""))</f>
        <v/>
      </c>
      <c r="C1379" s="157" t="str">
        <f t="shared" ca="1" si="93"/>
        <v xml:space="preserve"> </v>
      </c>
      <c r="D1379" s="140">
        <f t="array" aca="1" ref="D1379" ca="1">INDIRECT("route!E1379")</f>
        <v>0</v>
      </c>
      <c r="E1379" s="140" t="str">
        <f t="shared" ca="1" si="84"/>
        <v/>
      </c>
      <c r="F1379" s="158">
        <f t="shared" si="80"/>
        <v>12.777777777777779</v>
      </c>
      <c r="G1379" s="162">
        <f t="shared" ca="1" si="91"/>
        <v>0</v>
      </c>
      <c r="H1379" s="160" t="e">
        <f t="shared" ca="1" si="82"/>
        <v>#NUM!</v>
      </c>
      <c r="I1379" s="158">
        <f t="shared" si="81"/>
        <v>12.222222222222221</v>
      </c>
      <c r="J1379" s="162">
        <f t="shared" ca="1" si="92"/>
        <v>0</v>
      </c>
      <c r="K1379" s="162"/>
      <c r="L1379" s="160" t="e">
        <f t="shared" ca="1" si="83"/>
        <v>#NUM!</v>
      </c>
      <c r="M1379" s="158">
        <f t="array" aca="1" ref="M1379" ca="1">INDIRECT("route!E1379")-INDIRECT("route!E1378")</f>
        <v>0</v>
      </c>
      <c r="N1379" s="157">
        <f t="array" aca="1" ref="N1379" ca="1">IF(INDIRECT("route!D1379")="START",0,IF(T1379=TRUE,N1378,INDIRECT("route!E1379")))</f>
        <v>141.80000000000001</v>
      </c>
      <c r="O1379" s="139" t="e">
        <f t="shared" ca="1" si="85"/>
        <v>#VALUE!</v>
      </c>
      <c r="P1379" s="139" t="e">
        <f t="shared" ca="1" si="86"/>
        <v>#VALUE!</v>
      </c>
      <c r="Q1379" s="161" t="e">
        <f t="shared" ca="1" si="87"/>
        <v>#VALUE!</v>
      </c>
      <c r="R1379" s="161" t="e">
        <f t="shared" ca="1" si="88"/>
        <v>#VALUE!</v>
      </c>
      <c r="S1379" s="161" t="e">
        <f t="shared" ca="1" si="89"/>
        <v>#VALUE!</v>
      </c>
      <c r="T1379" s="139" t="b">
        <f t="shared" ca="1" si="90"/>
        <v>1</v>
      </c>
      <c r="U1379" s="139">
        <v>1379</v>
      </c>
      <c r="V1379" s="139"/>
      <c r="W1379" s="141"/>
    </row>
    <row r="1380" spans="1:23" ht="12" customHeight="1" x14ac:dyDescent="0.3">
      <c r="A1380" s="156" t="str">
        <f t="array" aca="1" ref="A1380" ca="1">IF(INDIRECT("route!D1380")&gt;0,L1380,(""))</f>
        <v/>
      </c>
      <c r="B1380" s="156" t="str">
        <f t="array" aca="1" ref="B1380" ca="1">IF(INDIRECT("route!D1380")&gt;0,H1380,(""))</f>
        <v/>
      </c>
      <c r="C1380" s="157" t="str">
        <f t="shared" ca="1" si="93"/>
        <v xml:space="preserve"> </v>
      </c>
      <c r="D1380" s="140">
        <f t="array" aca="1" ref="D1380" ca="1">INDIRECT("route!E1380")</f>
        <v>0</v>
      </c>
      <c r="E1380" s="140" t="str">
        <f t="shared" ca="1" si="84"/>
        <v/>
      </c>
      <c r="F1380" s="158">
        <f t="shared" si="80"/>
        <v>12.777777777777779</v>
      </c>
      <c r="G1380" s="162">
        <f t="shared" ca="1" si="91"/>
        <v>0</v>
      </c>
      <c r="H1380" s="160" t="e">
        <f t="shared" ca="1" si="82"/>
        <v>#NUM!</v>
      </c>
      <c r="I1380" s="158">
        <f t="shared" si="81"/>
        <v>12.222222222222221</v>
      </c>
      <c r="J1380" s="162">
        <f t="shared" ca="1" si="92"/>
        <v>0</v>
      </c>
      <c r="K1380" s="162"/>
      <c r="L1380" s="160" t="e">
        <f t="shared" ca="1" si="83"/>
        <v>#NUM!</v>
      </c>
      <c r="M1380" s="158">
        <f t="array" aca="1" ref="M1380" ca="1">INDIRECT("route!E1380")-INDIRECT("route!E1379")</f>
        <v>0</v>
      </c>
      <c r="N1380" s="157">
        <f t="array" aca="1" ref="N1380" ca="1">IF(INDIRECT("route!D1380")="START",0,IF(T1380=TRUE,N1379,INDIRECT("route!E1380")))</f>
        <v>141.80000000000001</v>
      </c>
      <c r="O1380" s="139" t="e">
        <f t="shared" ca="1" si="85"/>
        <v>#VALUE!</v>
      </c>
      <c r="P1380" s="139" t="e">
        <f t="shared" ca="1" si="86"/>
        <v>#VALUE!</v>
      </c>
      <c r="Q1380" s="161" t="e">
        <f t="shared" ca="1" si="87"/>
        <v>#VALUE!</v>
      </c>
      <c r="R1380" s="161" t="e">
        <f t="shared" ca="1" si="88"/>
        <v>#VALUE!</v>
      </c>
      <c r="S1380" s="161" t="e">
        <f t="shared" ca="1" si="89"/>
        <v>#VALUE!</v>
      </c>
      <c r="T1380" s="139" t="b">
        <f t="shared" ca="1" si="90"/>
        <v>1</v>
      </c>
      <c r="U1380" s="139">
        <v>1380</v>
      </c>
      <c r="V1380" s="139"/>
      <c r="W1380" s="141"/>
    </row>
    <row r="1381" spans="1:23" ht="12" customHeight="1" x14ac:dyDescent="0.3">
      <c r="A1381" s="156" t="str">
        <f t="array" aca="1" ref="A1381" ca="1">IF(INDIRECT("route!D1381")&gt;0,L1381,(""))</f>
        <v/>
      </c>
      <c r="B1381" s="156" t="str">
        <f t="array" aca="1" ref="B1381" ca="1">IF(INDIRECT("route!D1381")&gt;0,H1381,(""))</f>
        <v/>
      </c>
      <c r="C1381" s="157" t="str">
        <f t="shared" ca="1" si="93"/>
        <v xml:space="preserve"> </v>
      </c>
      <c r="D1381" s="140">
        <f t="array" aca="1" ref="D1381" ca="1">INDIRECT("route!E1381")</f>
        <v>0</v>
      </c>
      <c r="E1381" s="140" t="str">
        <f t="shared" ca="1" si="84"/>
        <v/>
      </c>
      <c r="F1381" s="158">
        <f t="shared" si="80"/>
        <v>12.777777777777779</v>
      </c>
      <c r="G1381" s="162">
        <f t="shared" ca="1" si="91"/>
        <v>0</v>
      </c>
      <c r="H1381" s="160" t="e">
        <f t="shared" ca="1" si="82"/>
        <v>#NUM!</v>
      </c>
      <c r="I1381" s="158">
        <f t="shared" si="81"/>
        <v>12.222222222222221</v>
      </c>
      <c r="J1381" s="162">
        <f t="shared" ca="1" si="92"/>
        <v>0</v>
      </c>
      <c r="K1381" s="162"/>
      <c r="L1381" s="160" t="e">
        <f t="shared" ca="1" si="83"/>
        <v>#NUM!</v>
      </c>
      <c r="M1381" s="158">
        <f t="array" aca="1" ref="M1381" ca="1">INDIRECT("route!E1381")-INDIRECT("route!E1380")</f>
        <v>0</v>
      </c>
      <c r="N1381" s="157">
        <f t="array" aca="1" ref="N1381" ca="1">IF(INDIRECT("route!D1381")="START",0,IF(T1381=TRUE,N1380,INDIRECT("route!E1381")))</f>
        <v>141.80000000000001</v>
      </c>
      <c r="O1381" s="139" t="e">
        <f t="shared" ca="1" si="85"/>
        <v>#VALUE!</v>
      </c>
      <c r="P1381" s="139" t="e">
        <f t="shared" ca="1" si="86"/>
        <v>#VALUE!</v>
      </c>
      <c r="Q1381" s="161" t="e">
        <f t="shared" ca="1" si="87"/>
        <v>#VALUE!</v>
      </c>
      <c r="R1381" s="161" t="e">
        <f t="shared" ca="1" si="88"/>
        <v>#VALUE!</v>
      </c>
      <c r="S1381" s="161" t="e">
        <f t="shared" ca="1" si="89"/>
        <v>#VALUE!</v>
      </c>
      <c r="T1381" s="139" t="b">
        <f t="shared" ca="1" si="90"/>
        <v>1</v>
      </c>
      <c r="U1381" s="139">
        <v>1381</v>
      </c>
      <c r="V1381" s="139"/>
      <c r="W1381" s="141"/>
    </row>
    <row r="1382" spans="1:23" ht="12" customHeight="1" x14ac:dyDescent="0.3">
      <c r="A1382" s="156" t="str">
        <f t="array" aca="1" ref="A1382" ca="1">IF(INDIRECT("route!D1382")&gt;0,L1382,(""))</f>
        <v/>
      </c>
      <c r="B1382" s="156" t="str">
        <f t="array" aca="1" ref="B1382" ca="1">IF(INDIRECT("route!D1382")&gt;0,H1382,(""))</f>
        <v/>
      </c>
      <c r="C1382" s="157" t="str">
        <f t="shared" ca="1" si="93"/>
        <v xml:space="preserve"> </v>
      </c>
      <c r="D1382" s="140">
        <f t="array" aca="1" ref="D1382" ca="1">INDIRECT("route!E1382")</f>
        <v>0</v>
      </c>
      <c r="E1382" s="140" t="str">
        <f t="shared" ca="1" si="84"/>
        <v/>
      </c>
      <c r="F1382" s="158">
        <f t="shared" si="80"/>
        <v>12.777777777777779</v>
      </c>
      <c r="G1382" s="162">
        <f t="shared" ca="1" si="91"/>
        <v>0</v>
      </c>
      <c r="H1382" s="160" t="e">
        <f t="shared" ca="1" si="82"/>
        <v>#NUM!</v>
      </c>
      <c r="I1382" s="158">
        <f t="shared" si="81"/>
        <v>12.222222222222221</v>
      </c>
      <c r="J1382" s="162">
        <f t="shared" ca="1" si="92"/>
        <v>0</v>
      </c>
      <c r="K1382" s="162"/>
      <c r="L1382" s="160" t="e">
        <f t="shared" ca="1" si="83"/>
        <v>#NUM!</v>
      </c>
      <c r="M1382" s="158">
        <f t="array" aca="1" ref="M1382" ca="1">INDIRECT("route!E1382")-INDIRECT("route!E1381")</f>
        <v>0</v>
      </c>
      <c r="N1382" s="157">
        <f t="array" aca="1" ref="N1382" ca="1">IF(INDIRECT("route!D1382")="START",0,IF(T1382=TRUE,N1381,INDIRECT("route!E1382")))</f>
        <v>141.80000000000001</v>
      </c>
      <c r="O1382" s="139" t="e">
        <f t="shared" ca="1" si="85"/>
        <v>#VALUE!</v>
      </c>
      <c r="P1382" s="139" t="e">
        <f t="shared" ca="1" si="86"/>
        <v>#VALUE!</v>
      </c>
      <c r="Q1382" s="161" t="e">
        <f t="shared" ca="1" si="87"/>
        <v>#VALUE!</v>
      </c>
      <c r="R1382" s="161" t="e">
        <f t="shared" ca="1" si="88"/>
        <v>#VALUE!</v>
      </c>
      <c r="S1382" s="161" t="e">
        <f t="shared" ca="1" si="89"/>
        <v>#VALUE!</v>
      </c>
      <c r="T1382" s="139" t="b">
        <f t="shared" ca="1" si="90"/>
        <v>1</v>
      </c>
      <c r="U1382" s="139">
        <v>1382</v>
      </c>
      <c r="V1382" s="139"/>
      <c r="W1382" s="141"/>
    </row>
    <row r="1383" spans="1:23" ht="12" customHeight="1" x14ac:dyDescent="0.3">
      <c r="A1383" s="156" t="str">
        <f t="array" aca="1" ref="A1383" ca="1">IF(INDIRECT("route!D1383")&gt;0,L1383,(""))</f>
        <v/>
      </c>
      <c r="B1383" s="156" t="str">
        <f t="array" aca="1" ref="B1383" ca="1">IF(INDIRECT("route!D1383")&gt;0,H1383,(""))</f>
        <v/>
      </c>
      <c r="C1383" s="157" t="str">
        <f t="shared" ca="1" si="93"/>
        <v xml:space="preserve"> </v>
      </c>
      <c r="D1383" s="140">
        <f t="array" aca="1" ref="D1383" ca="1">INDIRECT("route!E1383")</f>
        <v>0</v>
      </c>
      <c r="E1383" s="140" t="str">
        <f t="shared" ca="1" si="84"/>
        <v/>
      </c>
      <c r="F1383" s="158">
        <f t="shared" si="80"/>
        <v>12.777777777777779</v>
      </c>
      <c r="G1383" s="162">
        <f t="shared" ca="1" si="91"/>
        <v>0</v>
      </c>
      <c r="H1383" s="160" t="e">
        <f t="shared" ca="1" si="82"/>
        <v>#NUM!</v>
      </c>
      <c r="I1383" s="158">
        <f t="shared" si="81"/>
        <v>12.222222222222221</v>
      </c>
      <c r="J1383" s="162">
        <f t="shared" ca="1" si="92"/>
        <v>0</v>
      </c>
      <c r="K1383" s="162"/>
      <c r="L1383" s="160" t="e">
        <f t="shared" ca="1" si="83"/>
        <v>#NUM!</v>
      </c>
      <c r="M1383" s="158">
        <f t="array" aca="1" ref="M1383" ca="1">INDIRECT("route!E1383")-INDIRECT("route!E1382")</f>
        <v>0</v>
      </c>
      <c r="N1383" s="157">
        <f t="array" aca="1" ref="N1383" ca="1">IF(INDIRECT("route!D1383")="START",0,IF(T1383=TRUE,N1382,INDIRECT("route!E1383")))</f>
        <v>141.80000000000001</v>
      </c>
      <c r="O1383" s="139" t="e">
        <f t="shared" ca="1" si="85"/>
        <v>#VALUE!</v>
      </c>
      <c r="P1383" s="139" t="e">
        <f t="shared" ca="1" si="86"/>
        <v>#VALUE!</v>
      </c>
      <c r="Q1383" s="161" t="e">
        <f t="shared" ca="1" si="87"/>
        <v>#VALUE!</v>
      </c>
      <c r="R1383" s="161" t="e">
        <f t="shared" ca="1" si="88"/>
        <v>#VALUE!</v>
      </c>
      <c r="S1383" s="161" t="e">
        <f t="shared" ca="1" si="89"/>
        <v>#VALUE!</v>
      </c>
      <c r="T1383" s="139" t="b">
        <f t="shared" ca="1" si="90"/>
        <v>1</v>
      </c>
      <c r="U1383" s="139">
        <v>1383</v>
      </c>
      <c r="V1383" s="139"/>
      <c r="W1383" s="141"/>
    </row>
    <row r="1384" spans="1:23" ht="12" customHeight="1" x14ac:dyDescent="0.3">
      <c r="A1384" s="156" t="str">
        <f t="array" aca="1" ref="A1384" ca="1">IF(INDIRECT("route!D1384")&gt;0,L1384,(""))</f>
        <v/>
      </c>
      <c r="B1384" s="156" t="str">
        <f t="array" aca="1" ref="B1384" ca="1">IF(INDIRECT("route!D1384")&gt;0,H1384,(""))</f>
        <v/>
      </c>
      <c r="C1384" s="157" t="str">
        <f t="shared" ca="1" si="93"/>
        <v xml:space="preserve"> </v>
      </c>
      <c r="D1384" s="140">
        <f t="array" aca="1" ref="D1384" ca="1">INDIRECT("route!E1384")</f>
        <v>0</v>
      </c>
      <c r="E1384" s="140" t="str">
        <f t="shared" ca="1" si="84"/>
        <v/>
      </c>
      <c r="F1384" s="158">
        <f t="shared" si="80"/>
        <v>12.777777777777779</v>
      </c>
      <c r="G1384" s="162">
        <f t="shared" ca="1" si="91"/>
        <v>0</v>
      </c>
      <c r="H1384" s="160" t="e">
        <f t="shared" ca="1" si="82"/>
        <v>#NUM!</v>
      </c>
      <c r="I1384" s="158">
        <f t="shared" si="81"/>
        <v>12.222222222222221</v>
      </c>
      <c r="J1384" s="162">
        <f t="shared" ca="1" si="92"/>
        <v>0</v>
      </c>
      <c r="K1384" s="162"/>
      <c r="L1384" s="160" t="e">
        <f t="shared" ca="1" si="83"/>
        <v>#NUM!</v>
      </c>
      <c r="M1384" s="158">
        <f t="array" aca="1" ref="M1384" ca="1">INDIRECT("route!E1384")-INDIRECT("route!E1383")</f>
        <v>0</v>
      </c>
      <c r="N1384" s="157">
        <f t="array" aca="1" ref="N1384" ca="1">IF(INDIRECT("route!D1384")="START",0,IF(T1384=TRUE,N1383,INDIRECT("route!E1384")))</f>
        <v>141.80000000000001</v>
      </c>
      <c r="O1384" s="139" t="e">
        <f t="shared" ca="1" si="85"/>
        <v>#VALUE!</v>
      </c>
      <c r="P1384" s="139" t="e">
        <f t="shared" ca="1" si="86"/>
        <v>#VALUE!</v>
      </c>
      <c r="Q1384" s="161" t="e">
        <f t="shared" ca="1" si="87"/>
        <v>#VALUE!</v>
      </c>
      <c r="R1384" s="161" t="e">
        <f t="shared" ca="1" si="88"/>
        <v>#VALUE!</v>
      </c>
      <c r="S1384" s="161" t="e">
        <f t="shared" ca="1" si="89"/>
        <v>#VALUE!</v>
      </c>
      <c r="T1384" s="139" t="b">
        <f t="shared" ca="1" si="90"/>
        <v>1</v>
      </c>
      <c r="U1384" s="139">
        <v>1384</v>
      </c>
      <c r="V1384" s="139"/>
      <c r="W1384" s="141"/>
    </row>
    <row r="1385" spans="1:23" ht="12" customHeight="1" x14ac:dyDescent="0.3">
      <c r="A1385" s="156" t="str">
        <f t="array" aca="1" ref="A1385" ca="1">IF(INDIRECT("route!D1385")&gt;0,L1385,(""))</f>
        <v/>
      </c>
      <c r="B1385" s="156" t="str">
        <f t="array" aca="1" ref="B1385" ca="1">IF(INDIRECT("route!D1385")&gt;0,H1385,(""))</f>
        <v/>
      </c>
      <c r="C1385" s="157" t="str">
        <f t="shared" ca="1" si="93"/>
        <v xml:space="preserve"> </v>
      </c>
      <c r="D1385" s="140">
        <f t="array" aca="1" ref="D1385" ca="1">INDIRECT("route!E1385")</f>
        <v>0</v>
      </c>
      <c r="E1385" s="140" t="str">
        <f t="shared" ca="1" si="84"/>
        <v/>
      </c>
      <c r="F1385" s="158">
        <f t="shared" si="80"/>
        <v>12.777777777777779</v>
      </c>
      <c r="G1385" s="162">
        <f t="shared" ca="1" si="91"/>
        <v>0</v>
      </c>
      <c r="H1385" s="160" t="e">
        <f t="shared" ca="1" si="82"/>
        <v>#NUM!</v>
      </c>
      <c r="I1385" s="158">
        <f t="shared" si="81"/>
        <v>12.222222222222221</v>
      </c>
      <c r="J1385" s="162">
        <f t="shared" ca="1" si="92"/>
        <v>0</v>
      </c>
      <c r="K1385" s="162"/>
      <c r="L1385" s="160" t="e">
        <f t="shared" ca="1" si="83"/>
        <v>#NUM!</v>
      </c>
      <c r="M1385" s="158">
        <f t="array" aca="1" ref="M1385" ca="1">INDIRECT("route!E1385")-INDIRECT("route!E1384")</f>
        <v>0</v>
      </c>
      <c r="N1385" s="157">
        <f t="array" aca="1" ref="N1385" ca="1">IF(INDIRECT("route!D1385")="START",0,IF(T1385=TRUE,N1384,INDIRECT("route!E1385")))</f>
        <v>141.80000000000001</v>
      </c>
      <c r="O1385" s="139" t="e">
        <f t="shared" ca="1" si="85"/>
        <v>#VALUE!</v>
      </c>
      <c r="P1385" s="139" t="e">
        <f t="shared" ca="1" si="86"/>
        <v>#VALUE!</v>
      </c>
      <c r="Q1385" s="161" t="e">
        <f t="shared" ca="1" si="87"/>
        <v>#VALUE!</v>
      </c>
      <c r="R1385" s="161" t="e">
        <f t="shared" ca="1" si="88"/>
        <v>#VALUE!</v>
      </c>
      <c r="S1385" s="161" t="e">
        <f t="shared" ca="1" si="89"/>
        <v>#VALUE!</v>
      </c>
      <c r="T1385" s="139" t="b">
        <f t="shared" ca="1" si="90"/>
        <v>1</v>
      </c>
      <c r="U1385" s="139">
        <v>1385</v>
      </c>
      <c r="V1385" s="139"/>
      <c r="W1385" s="141"/>
    </row>
    <row r="1386" spans="1:23" ht="12" customHeight="1" x14ac:dyDescent="0.3">
      <c r="A1386" s="156" t="str">
        <f t="array" aca="1" ref="A1386" ca="1">IF(INDIRECT("route!D1386")&gt;0,L1386,(""))</f>
        <v/>
      </c>
      <c r="B1386" s="156" t="str">
        <f t="array" aca="1" ref="B1386" ca="1">IF(INDIRECT("route!D1386")&gt;0,H1386,(""))</f>
        <v/>
      </c>
      <c r="C1386" s="157" t="str">
        <f t="shared" ca="1" si="93"/>
        <v xml:space="preserve"> </v>
      </c>
      <c r="D1386" s="140">
        <f t="array" aca="1" ref="D1386" ca="1">INDIRECT("route!E1386")</f>
        <v>0</v>
      </c>
      <c r="E1386" s="140" t="str">
        <f t="shared" ca="1" si="84"/>
        <v/>
      </c>
      <c r="F1386" s="158">
        <f t="shared" si="80"/>
        <v>12.777777777777779</v>
      </c>
      <c r="G1386" s="162">
        <f t="shared" ca="1" si="91"/>
        <v>0</v>
      </c>
      <c r="H1386" s="160" t="e">
        <f t="shared" ca="1" si="82"/>
        <v>#NUM!</v>
      </c>
      <c r="I1386" s="158">
        <f t="shared" si="81"/>
        <v>12.222222222222221</v>
      </c>
      <c r="J1386" s="162">
        <f t="shared" ca="1" si="92"/>
        <v>0</v>
      </c>
      <c r="K1386" s="162"/>
      <c r="L1386" s="160" t="e">
        <f t="shared" ca="1" si="83"/>
        <v>#NUM!</v>
      </c>
      <c r="M1386" s="158">
        <f t="array" aca="1" ref="M1386" ca="1">INDIRECT("route!E1386")-INDIRECT("route!E1385")</f>
        <v>0</v>
      </c>
      <c r="N1386" s="157">
        <f t="array" aca="1" ref="N1386" ca="1">IF(INDIRECT("route!D1386")="START",0,IF(T1386=TRUE,N1385,INDIRECT("route!E1386")))</f>
        <v>141.80000000000001</v>
      </c>
      <c r="O1386" s="139" t="e">
        <f t="shared" ca="1" si="85"/>
        <v>#VALUE!</v>
      </c>
      <c r="P1386" s="139" t="e">
        <f t="shared" ca="1" si="86"/>
        <v>#VALUE!</v>
      </c>
      <c r="Q1386" s="161" t="e">
        <f t="shared" ca="1" si="87"/>
        <v>#VALUE!</v>
      </c>
      <c r="R1386" s="161" t="e">
        <f t="shared" ca="1" si="88"/>
        <v>#VALUE!</v>
      </c>
      <c r="S1386" s="161" t="e">
        <f t="shared" ca="1" si="89"/>
        <v>#VALUE!</v>
      </c>
      <c r="T1386" s="139" t="b">
        <f t="shared" ca="1" si="90"/>
        <v>1</v>
      </c>
      <c r="U1386" s="139">
        <v>1386</v>
      </c>
      <c r="V1386" s="139"/>
      <c r="W1386" s="141"/>
    </row>
    <row r="1387" spans="1:23" ht="12" customHeight="1" x14ac:dyDescent="0.3">
      <c r="A1387" s="156" t="str">
        <f t="array" aca="1" ref="A1387" ca="1">IF(INDIRECT("route!D1387")&gt;0,L1387,(""))</f>
        <v/>
      </c>
      <c r="B1387" s="156" t="str">
        <f t="array" aca="1" ref="B1387" ca="1">IF(INDIRECT("route!D1387")&gt;0,H1387,(""))</f>
        <v/>
      </c>
      <c r="C1387" s="157" t="str">
        <f t="shared" ca="1" si="93"/>
        <v xml:space="preserve"> </v>
      </c>
      <c r="D1387" s="140">
        <f t="array" aca="1" ref="D1387" ca="1">INDIRECT("route!E1387")</f>
        <v>0</v>
      </c>
      <c r="E1387" s="140" t="str">
        <f t="shared" ca="1" si="84"/>
        <v/>
      </c>
      <c r="F1387" s="158">
        <f t="shared" si="80"/>
        <v>12.777777777777779</v>
      </c>
      <c r="G1387" s="162">
        <f t="shared" ca="1" si="91"/>
        <v>0</v>
      </c>
      <c r="H1387" s="160" t="e">
        <f t="shared" ca="1" si="82"/>
        <v>#NUM!</v>
      </c>
      <c r="I1387" s="158">
        <f t="shared" si="81"/>
        <v>12.222222222222221</v>
      </c>
      <c r="J1387" s="162">
        <f t="shared" ca="1" si="92"/>
        <v>0</v>
      </c>
      <c r="K1387" s="162"/>
      <c r="L1387" s="160" t="e">
        <f t="shared" ca="1" si="83"/>
        <v>#NUM!</v>
      </c>
      <c r="M1387" s="158">
        <f t="array" aca="1" ref="M1387" ca="1">INDIRECT("route!E1387")-INDIRECT("route!E1386")</f>
        <v>0</v>
      </c>
      <c r="N1387" s="157">
        <f t="array" aca="1" ref="N1387" ca="1">IF(INDIRECT("route!D1387")="START",0,IF(T1387=TRUE,N1386,INDIRECT("route!E1387")))</f>
        <v>141.80000000000001</v>
      </c>
      <c r="O1387" s="139" t="e">
        <f t="shared" ca="1" si="85"/>
        <v>#VALUE!</v>
      </c>
      <c r="P1387" s="139" t="e">
        <f t="shared" ca="1" si="86"/>
        <v>#VALUE!</v>
      </c>
      <c r="Q1387" s="161" t="e">
        <f t="shared" ca="1" si="87"/>
        <v>#VALUE!</v>
      </c>
      <c r="R1387" s="161" t="e">
        <f t="shared" ca="1" si="88"/>
        <v>#VALUE!</v>
      </c>
      <c r="S1387" s="161" t="e">
        <f t="shared" ca="1" si="89"/>
        <v>#VALUE!</v>
      </c>
      <c r="T1387" s="139" t="b">
        <f t="shared" ca="1" si="90"/>
        <v>1</v>
      </c>
      <c r="U1387" s="139">
        <v>1387</v>
      </c>
      <c r="V1387" s="139"/>
      <c r="W1387" s="141"/>
    </row>
    <row r="1388" spans="1:23" ht="12" customHeight="1" x14ac:dyDescent="0.3">
      <c r="A1388" s="156" t="str">
        <f t="array" aca="1" ref="A1388" ca="1">IF(INDIRECT("route!D1388")&gt;0,L1388,(""))</f>
        <v/>
      </c>
      <c r="B1388" s="156" t="str">
        <f t="array" aca="1" ref="B1388" ca="1">IF(INDIRECT("route!D1388")&gt;0,H1388,(""))</f>
        <v/>
      </c>
      <c r="C1388" s="157" t="str">
        <f t="shared" ca="1" si="93"/>
        <v xml:space="preserve"> </v>
      </c>
      <c r="D1388" s="140">
        <f t="array" aca="1" ref="D1388" ca="1">INDIRECT("route!E1388")</f>
        <v>0</v>
      </c>
      <c r="E1388" s="140" t="str">
        <f t="shared" ca="1" si="84"/>
        <v/>
      </c>
      <c r="F1388" s="158">
        <f t="shared" si="80"/>
        <v>12.777777777777779</v>
      </c>
      <c r="G1388" s="162">
        <f t="shared" ca="1" si="91"/>
        <v>0</v>
      </c>
      <c r="H1388" s="160" t="e">
        <f t="shared" ca="1" si="82"/>
        <v>#NUM!</v>
      </c>
      <c r="I1388" s="158">
        <f t="shared" si="81"/>
        <v>12.222222222222221</v>
      </c>
      <c r="J1388" s="162">
        <f t="shared" ca="1" si="92"/>
        <v>0</v>
      </c>
      <c r="K1388" s="162"/>
      <c r="L1388" s="160" t="e">
        <f t="shared" ca="1" si="83"/>
        <v>#NUM!</v>
      </c>
      <c r="M1388" s="158">
        <f t="array" aca="1" ref="M1388" ca="1">INDIRECT("route!E1388")-INDIRECT("route!E1387")</f>
        <v>0</v>
      </c>
      <c r="N1388" s="157">
        <f t="array" aca="1" ref="N1388" ca="1">IF(INDIRECT("route!D1388")="START",0,IF(T1388=TRUE,N1387,INDIRECT("route!E1388")))</f>
        <v>141.80000000000001</v>
      </c>
      <c r="O1388" s="139" t="e">
        <f t="shared" ca="1" si="85"/>
        <v>#VALUE!</v>
      </c>
      <c r="P1388" s="139" t="e">
        <f t="shared" ca="1" si="86"/>
        <v>#VALUE!</v>
      </c>
      <c r="Q1388" s="161" t="e">
        <f t="shared" ca="1" si="87"/>
        <v>#VALUE!</v>
      </c>
      <c r="R1388" s="161" t="e">
        <f t="shared" ca="1" si="88"/>
        <v>#VALUE!</v>
      </c>
      <c r="S1388" s="161" t="e">
        <f t="shared" ca="1" si="89"/>
        <v>#VALUE!</v>
      </c>
      <c r="T1388" s="139" t="b">
        <f t="shared" ca="1" si="90"/>
        <v>1</v>
      </c>
      <c r="U1388" s="139">
        <v>1388</v>
      </c>
      <c r="V1388" s="139"/>
      <c r="W1388" s="141"/>
    </row>
    <row r="1389" spans="1:23" ht="12" customHeight="1" x14ac:dyDescent="0.3">
      <c r="A1389" s="156" t="str">
        <f t="array" aca="1" ref="A1389" ca="1">IF(INDIRECT("route!D1389")&gt;0,L1389,(""))</f>
        <v/>
      </c>
      <c r="B1389" s="156" t="str">
        <f t="array" aca="1" ref="B1389" ca="1">IF(INDIRECT("route!D1389")&gt;0,H1389,(""))</f>
        <v/>
      </c>
      <c r="C1389" s="157" t="str">
        <f t="shared" ca="1" si="93"/>
        <v xml:space="preserve"> </v>
      </c>
      <c r="D1389" s="140">
        <f t="array" aca="1" ref="D1389" ca="1">INDIRECT("route!E1389")</f>
        <v>0</v>
      </c>
      <c r="E1389" s="140" t="str">
        <f t="shared" ca="1" si="84"/>
        <v/>
      </c>
      <c r="F1389" s="158">
        <f t="shared" si="80"/>
        <v>12.777777777777779</v>
      </c>
      <c r="G1389" s="162">
        <f t="shared" ca="1" si="91"/>
        <v>0</v>
      </c>
      <c r="H1389" s="160" t="e">
        <f t="shared" ca="1" si="82"/>
        <v>#NUM!</v>
      </c>
      <c r="I1389" s="158">
        <f t="shared" si="81"/>
        <v>12.222222222222221</v>
      </c>
      <c r="J1389" s="162">
        <f t="shared" ca="1" si="92"/>
        <v>0</v>
      </c>
      <c r="K1389" s="162"/>
      <c r="L1389" s="160" t="e">
        <f t="shared" ca="1" si="83"/>
        <v>#NUM!</v>
      </c>
      <c r="M1389" s="158">
        <f t="array" aca="1" ref="M1389" ca="1">INDIRECT("route!E1389")-INDIRECT("route!E1388")</f>
        <v>0</v>
      </c>
      <c r="N1389" s="157">
        <f t="array" aca="1" ref="N1389" ca="1">IF(INDIRECT("route!D1389")="START",0,IF(T1389=TRUE,N1388,INDIRECT("route!E1389")))</f>
        <v>141.80000000000001</v>
      </c>
      <c r="O1389" s="139" t="e">
        <f t="shared" ca="1" si="85"/>
        <v>#VALUE!</v>
      </c>
      <c r="P1389" s="139" t="e">
        <f t="shared" ca="1" si="86"/>
        <v>#VALUE!</v>
      </c>
      <c r="Q1389" s="161" t="e">
        <f t="shared" ca="1" si="87"/>
        <v>#VALUE!</v>
      </c>
      <c r="R1389" s="161" t="e">
        <f t="shared" ca="1" si="88"/>
        <v>#VALUE!</v>
      </c>
      <c r="S1389" s="161" t="e">
        <f t="shared" ca="1" si="89"/>
        <v>#VALUE!</v>
      </c>
      <c r="T1389" s="139" t="b">
        <f t="shared" ca="1" si="90"/>
        <v>1</v>
      </c>
      <c r="U1389" s="139">
        <v>1389</v>
      </c>
      <c r="V1389" s="139"/>
      <c r="W1389" s="141"/>
    </row>
    <row r="1390" spans="1:23" ht="12" customHeight="1" x14ac:dyDescent="0.3">
      <c r="A1390" s="156" t="str">
        <f t="array" aca="1" ref="A1390" ca="1">IF(INDIRECT("route!D1390")&gt;0,L1390,(""))</f>
        <v/>
      </c>
      <c r="B1390" s="156" t="str">
        <f t="array" aca="1" ref="B1390" ca="1">IF(INDIRECT("route!D1390")&gt;0,H1390,(""))</f>
        <v/>
      </c>
      <c r="C1390" s="157" t="str">
        <f t="shared" ca="1" si="93"/>
        <v xml:space="preserve"> </v>
      </c>
      <c r="D1390" s="140">
        <f t="array" aca="1" ref="D1390" ca="1">INDIRECT("route!E1390")</f>
        <v>0</v>
      </c>
      <c r="E1390" s="140" t="str">
        <f t="shared" ca="1" si="84"/>
        <v/>
      </c>
      <c r="F1390" s="158">
        <f t="shared" si="80"/>
        <v>12.777777777777779</v>
      </c>
      <c r="G1390" s="162">
        <f t="shared" ca="1" si="91"/>
        <v>0</v>
      </c>
      <c r="H1390" s="160" t="e">
        <f t="shared" ca="1" si="82"/>
        <v>#NUM!</v>
      </c>
      <c r="I1390" s="158">
        <f t="shared" si="81"/>
        <v>12.222222222222221</v>
      </c>
      <c r="J1390" s="162">
        <f t="shared" ca="1" si="92"/>
        <v>0</v>
      </c>
      <c r="K1390" s="162"/>
      <c r="L1390" s="160" t="e">
        <f t="shared" ca="1" si="83"/>
        <v>#NUM!</v>
      </c>
      <c r="M1390" s="158">
        <f t="array" aca="1" ref="M1390" ca="1">INDIRECT("route!E1390")-INDIRECT("route!E1389")</f>
        <v>0</v>
      </c>
      <c r="N1390" s="157">
        <f t="array" aca="1" ref="N1390" ca="1">IF(INDIRECT("route!D1390")="START",0,IF(T1390=TRUE,N1389,INDIRECT("route!E1390")))</f>
        <v>141.80000000000001</v>
      </c>
      <c r="O1390" s="139" t="e">
        <f t="shared" ca="1" si="85"/>
        <v>#VALUE!</v>
      </c>
      <c r="P1390" s="139" t="e">
        <f t="shared" ca="1" si="86"/>
        <v>#VALUE!</v>
      </c>
      <c r="Q1390" s="161" t="e">
        <f t="shared" ca="1" si="87"/>
        <v>#VALUE!</v>
      </c>
      <c r="R1390" s="161" t="e">
        <f t="shared" ca="1" si="88"/>
        <v>#VALUE!</v>
      </c>
      <c r="S1390" s="161" t="e">
        <f t="shared" ca="1" si="89"/>
        <v>#VALUE!</v>
      </c>
      <c r="T1390" s="139" t="b">
        <f t="shared" ca="1" si="90"/>
        <v>1</v>
      </c>
      <c r="U1390" s="139">
        <v>1390</v>
      </c>
      <c r="V1390" s="139"/>
      <c r="W1390" s="141"/>
    </row>
    <row r="1391" spans="1:23" ht="12" customHeight="1" x14ac:dyDescent="0.3">
      <c r="A1391" s="156" t="str">
        <f t="array" aca="1" ref="A1391" ca="1">IF(INDIRECT("route!D1391")&gt;0,L1391,(""))</f>
        <v/>
      </c>
      <c r="B1391" s="156" t="str">
        <f t="array" aca="1" ref="B1391" ca="1">IF(INDIRECT("route!D1391")&gt;0,H1391,(""))</f>
        <v/>
      </c>
      <c r="C1391" s="157" t="str">
        <f t="shared" ca="1" si="93"/>
        <v xml:space="preserve"> </v>
      </c>
      <c r="D1391" s="140">
        <f t="array" aca="1" ref="D1391" ca="1">INDIRECT("route!E1391")</f>
        <v>0</v>
      </c>
      <c r="E1391" s="140" t="str">
        <f t="shared" ca="1" si="84"/>
        <v/>
      </c>
      <c r="F1391" s="158">
        <f t="shared" si="80"/>
        <v>12.777777777777779</v>
      </c>
      <c r="G1391" s="162">
        <f t="shared" ca="1" si="91"/>
        <v>0</v>
      </c>
      <c r="H1391" s="160" t="e">
        <f t="shared" ca="1" si="82"/>
        <v>#NUM!</v>
      </c>
      <c r="I1391" s="158">
        <f t="shared" si="81"/>
        <v>12.222222222222221</v>
      </c>
      <c r="J1391" s="162">
        <f t="shared" ca="1" si="92"/>
        <v>0</v>
      </c>
      <c r="K1391" s="162"/>
      <c r="L1391" s="160" t="e">
        <f t="shared" ca="1" si="83"/>
        <v>#NUM!</v>
      </c>
      <c r="M1391" s="158">
        <f t="array" aca="1" ref="M1391" ca="1">INDIRECT("route!E1391")-INDIRECT("route!E1390")</f>
        <v>0</v>
      </c>
      <c r="N1391" s="157">
        <f t="array" aca="1" ref="N1391" ca="1">IF(INDIRECT("route!D1391")="START",0,IF(T1391=TRUE,N1390,INDIRECT("route!E1391")))</f>
        <v>141.80000000000001</v>
      </c>
      <c r="O1391" s="139" t="e">
        <f t="shared" ca="1" si="85"/>
        <v>#VALUE!</v>
      </c>
      <c r="P1391" s="139" t="e">
        <f t="shared" ca="1" si="86"/>
        <v>#VALUE!</v>
      </c>
      <c r="Q1391" s="161" t="e">
        <f t="shared" ca="1" si="87"/>
        <v>#VALUE!</v>
      </c>
      <c r="R1391" s="161" t="e">
        <f t="shared" ca="1" si="88"/>
        <v>#VALUE!</v>
      </c>
      <c r="S1391" s="161" t="e">
        <f t="shared" ca="1" si="89"/>
        <v>#VALUE!</v>
      </c>
      <c r="T1391" s="139" t="b">
        <f t="shared" ca="1" si="90"/>
        <v>1</v>
      </c>
      <c r="U1391" s="139">
        <v>1391</v>
      </c>
      <c r="V1391" s="139"/>
      <c r="W1391" s="141"/>
    </row>
    <row r="1392" spans="1:23" ht="12" customHeight="1" x14ac:dyDescent="0.3">
      <c r="A1392" s="156" t="str">
        <f t="array" aca="1" ref="A1392" ca="1">IF(INDIRECT("route!D1392")&gt;0,L1392,(""))</f>
        <v/>
      </c>
      <c r="B1392" s="156" t="str">
        <f t="array" aca="1" ref="B1392" ca="1">IF(INDIRECT("route!D1392")&gt;0,H1392,(""))</f>
        <v/>
      </c>
      <c r="C1392" s="157" t="str">
        <f t="shared" ca="1" si="93"/>
        <v xml:space="preserve"> </v>
      </c>
      <c r="D1392" s="140">
        <f t="array" aca="1" ref="D1392" ca="1">INDIRECT("route!E1392")</f>
        <v>0</v>
      </c>
      <c r="E1392" s="140" t="str">
        <f t="shared" ca="1" si="84"/>
        <v/>
      </c>
      <c r="F1392" s="158">
        <f t="shared" si="80"/>
        <v>12.777777777777779</v>
      </c>
      <c r="G1392" s="162">
        <f t="shared" ca="1" si="91"/>
        <v>0</v>
      </c>
      <c r="H1392" s="160" t="e">
        <f t="shared" ca="1" si="82"/>
        <v>#NUM!</v>
      </c>
      <c r="I1392" s="158">
        <f t="shared" si="81"/>
        <v>12.222222222222221</v>
      </c>
      <c r="J1392" s="162">
        <f t="shared" ca="1" si="92"/>
        <v>0</v>
      </c>
      <c r="K1392" s="162"/>
      <c r="L1392" s="160" t="e">
        <f t="shared" ca="1" si="83"/>
        <v>#NUM!</v>
      </c>
      <c r="M1392" s="158">
        <f t="array" aca="1" ref="M1392" ca="1">INDIRECT("route!E1392")-INDIRECT("route!E1391")</f>
        <v>0</v>
      </c>
      <c r="N1392" s="157">
        <f t="array" aca="1" ref="N1392" ca="1">IF(INDIRECT("route!D1392")="START",0,IF(T1392=TRUE,N1391,INDIRECT("route!E1392")))</f>
        <v>141.80000000000001</v>
      </c>
      <c r="O1392" s="139" t="e">
        <f t="shared" ca="1" si="85"/>
        <v>#VALUE!</v>
      </c>
      <c r="P1392" s="139" t="e">
        <f t="shared" ca="1" si="86"/>
        <v>#VALUE!</v>
      </c>
      <c r="Q1392" s="161" t="e">
        <f t="shared" ca="1" si="87"/>
        <v>#VALUE!</v>
      </c>
      <c r="R1392" s="161" t="e">
        <f t="shared" ca="1" si="88"/>
        <v>#VALUE!</v>
      </c>
      <c r="S1392" s="161" t="e">
        <f t="shared" ca="1" si="89"/>
        <v>#VALUE!</v>
      </c>
      <c r="T1392" s="139" t="b">
        <f t="shared" ca="1" si="90"/>
        <v>1</v>
      </c>
      <c r="U1392" s="139">
        <v>1392</v>
      </c>
      <c r="V1392" s="139"/>
      <c r="W1392" s="141"/>
    </row>
    <row r="1393" spans="1:23" ht="12" customHeight="1" x14ac:dyDescent="0.3">
      <c r="A1393" s="156" t="str">
        <f t="array" aca="1" ref="A1393" ca="1">IF(INDIRECT("route!D1393")&gt;0,L1393,(""))</f>
        <v/>
      </c>
      <c r="B1393" s="156" t="str">
        <f t="array" aca="1" ref="B1393" ca="1">IF(INDIRECT("route!D1393")&gt;0,H1393,(""))</f>
        <v/>
      </c>
      <c r="C1393" s="157" t="str">
        <f t="shared" ca="1" si="93"/>
        <v xml:space="preserve"> </v>
      </c>
      <c r="D1393" s="140">
        <f t="array" aca="1" ref="D1393" ca="1">INDIRECT("route!E1393")</f>
        <v>0</v>
      </c>
      <c r="E1393" s="140" t="str">
        <f t="shared" ca="1" si="84"/>
        <v/>
      </c>
      <c r="F1393" s="158">
        <f t="shared" si="80"/>
        <v>12.777777777777779</v>
      </c>
      <c r="G1393" s="162">
        <f t="shared" ca="1" si="91"/>
        <v>0</v>
      </c>
      <c r="H1393" s="160" t="e">
        <f t="shared" ca="1" si="82"/>
        <v>#NUM!</v>
      </c>
      <c r="I1393" s="158">
        <f t="shared" si="81"/>
        <v>12.222222222222221</v>
      </c>
      <c r="J1393" s="162">
        <f t="shared" ca="1" si="92"/>
        <v>0</v>
      </c>
      <c r="K1393" s="162"/>
      <c r="L1393" s="160" t="e">
        <f t="shared" ca="1" si="83"/>
        <v>#NUM!</v>
      </c>
      <c r="M1393" s="158">
        <f t="array" aca="1" ref="M1393" ca="1">INDIRECT("route!E1393")-INDIRECT("route!E1392")</f>
        <v>0</v>
      </c>
      <c r="N1393" s="157">
        <f t="array" aca="1" ref="N1393" ca="1">IF(INDIRECT("route!D1393")="START",0,IF(T1393=TRUE,N1392,INDIRECT("route!E1393")))</f>
        <v>141.80000000000001</v>
      </c>
      <c r="O1393" s="139" t="e">
        <f t="shared" ca="1" si="85"/>
        <v>#VALUE!</v>
      </c>
      <c r="P1393" s="139" t="e">
        <f t="shared" ca="1" si="86"/>
        <v>#VALUE!</v>
      </c>
      <c r="Q1393" s="161" t="e">
        <f t="shared" ca="1" si="87"/>
        <v>#VALUE!</v>
      </c>
      <c r="R1393" s="161" t="e">
        <f t="shared" ca="1" si="88"/>
        <v>#VALUE!</v>
      </c>
      <c r="S1393" s="161" t="e">
        <f t="shared" ca="1" si="89"/>
        <v>#VALUE!</v>
      </c>
      <c r="T1393" s="139" t="b">
        <f t="shared" ca="1" si="90"/>
        <v>1</v>
      </c>
      <c r="U1393" s="139">
        <v>1393</v>
      </c>
      <c r="V1393" s="139"/>
      <c r="W1393" s="141"/>
    </row>
    <row r="1394" spans="1:23" ht="12" customHeight="1" x14ac:dyDescent="0.3">
      <c r="A1394" s="156" t="str">
        <f t="array" aca="1" ref="A1394" ca="1">IF(INDIRECT("route!D1394")&gt;0,L1394,(""))</f>
        <v/>
      </c>
      <c r="B1394" s="156" t="str">
        <f t="array" aca="1" ref="B1394" ca="1">IF(INDIRECT("route!D1394")&gt;0,H1394,(""))</f>
        <v/>
      </c>
      <c r="C1394" s="157" t="str">
        <f t="shared" ca="1" si="93"/>
        <v xml:space="preserve"> </v>
      </c>
      <c r="D1394" s="140">
        <f t="array" aca="1" ref="D1394" ca="1">INDIRECT("route!E1394")</f>
        <v>0</v>
      </c>
      <c r="E1394" s="140" t="str">
        <f t="shared" ca="1" si="84"/>
        <v/>
      </c>
      <c r="F1394" s="158">
        <f t="shared" si="80"/>
        <v>12.777777777777779</v>
      </c>
      <c r="G1394" s="162">
        <f t="shared" ca="1" si="91"/>
        <v>0</v>
      </c>
      <c r="H1394" s="160" t="e">
        <f t="shared" ca="1" si="82"/>
        <v>#NUM!</v>
      </c>
      <c r="I1394" s="158">
        <f t="shared" si="81"/>
        <v>12.222222222222221</v>
      </c>
      <c r="J1394" s="162">
        <f t="shared" ca="1" si="92"/>
        <v>0</v>
      </c>
      <c r="K1394" s="162"/>
      <c r="L1394" s="160" t="e">
        <f t="shared" ca="1" si="83"/>
        <v>#NUM!</v>
      </c>
      <c r="M1394" s="158">
        <f t="array" aca="1" ref="M1394" ca="1">INDIRECT("route!E1394")-INDIRECT("route!E1393")</f>
        <v>0</v>
      </c>
      <c r="N1394" s="157">
        <f t="array" aca="1" ref="N1394" ca="1">IF(INDIRECT("route!D1394")="START",0,IF(T1394=TRUE,N1393,INDIRECT("route!E1394")))</f>
        <v>141.80000000000001</v>
      </c>
      <c r="O1394" s="139" t="e">
        <f t="shared" ca="1" si="85"/>
        <v>#VALUE!</v>
      </c>
      <c r="P1394" s="139" t="e">
        <f t="shared" ca="1" si="86"/>
        <v>#VALUE!</v>
      </c>
      <c r="Q1394" s="161" t="e">
        <f t="shared" ca="1" si="87"/>
        <v>#VALUE!</v>
      </c>
      <c r="R1394" s="161" t="e">
        <f t="shared" ca="1" si="88"/>
        <v>#VALUE!</v>
      </c>
      <c r="S1394" s="161" t="e">
        <f t="shared" ca="1" si="89"/>
        <v>#VALUE!</v>
      </c>
      <c r="T1394" s="139" t="b">
        <f t="shared" ca="1" si="90"/>
        <v>1</v>
      </c>
      <c r="U1394" s="139">
        <v>1394</v>
      </c>
      <c r="V1394" s="139"/>
      <c r="W1394" s="141"/>
    </row>
    <row r="1395" spans="1:23" ht="12" customHeight="1" x14ac:dyDescent="0.3">
      <c r="A1395" s="156" t="str">
        <f t="array" aca="1" ref="A1395" ca="1">IF(INDIRECT("route!D1395")&gt;0,L1395,(""))</f>
        <v/>
      </c>
      <c r="B1395" s="156" t="str">
        <f t="array" aca="1" ref="B1395" ca="1">IF(INDIRECT("route!D1395")&gt;0,H1395,(""))</f>
        <v/>
      </c>
      <c r="C1395" s="157" t="str">
        <f t="shared" ca="1" si="93"/>
        <v xml:space="preserve"> </v>
      </c>
      <c r="D1395" s="140">
        <f t="array" aca="1" ref="D1395" ca="1">INDIRECT("route!E1395")</f>
        <v>0</v>
      </c>
      <c r="E1395" s="140" t="str">
        <f t="shared" ca="1" si="84"/>
        <v/>
      </c>
      <c r="F1395" s="158">
        <f t="shared" si="80"/>
        <v>12.777777777777779</v>
      </c>
      <c r="G1395" s="162">
        <f t="shared" ca="1" si="91"/>
        <v>0</v>
      </c>
      <c r="H1395" s="160" t="e">
        <f t="shared" ca="1" si="82"/>
        <v>#NUM!</v>
      </c>
      <c r="I1395" s="158">
        <f t="shared" si="81"/>
        <v>12.222222222222221</v>
      </c>
      <c r="J1395" s="162">
        <f t="shared" ca="1" si="92"/>
        <v>0</v>
      </c>
      <c r="K1395" s="162"/>
      <c r="L1395" s="160" t="e">
        <f t="shared" ca="1" si="83"/>
        <v>#NUM!</v>
      </c>
      <c r="M1395" s="158">
        <f t="array" aca="1" ref="M1395" ca="1">INDIRECT("route!E1395")-INDIRECT("route!E1394")</f>
        <v>0</v>
      </c>
      <c r="N1395" s="157">
        <f t="array" aca="1" ref="N1395" ca="1">IF(INDIRECT("route!D1395")="START",0,IF(T1395=TRUE,N1394,INDIRECT("route!E1395")))</f>
        <v>141.80000000000001</v>
      </c>
      <c r="O1395" s="139" t="e">
        <f t="shared" ca="1" si="85"/>
        <v>#VALUE!</v>
      </c>
      <c r="P1395" s="139" t="e">
        <f t="shared" ca="1" si="86"/>
        <v>#VALUE!</v>
      </c>
      <c r="Q1395" s="161" t="e">
        <f t="shared" ca="1" si="87"/>
        <v>#VALUE!</v>
      </c>
      <c r="R1395" s="161" t="e">
        <f t="shared" ca="1" si="88"/>
        <v>#VALUE!</v>
      </c>
      <c r="S1395" s="161" t="e">
        <f t="shared" ca="1" si="89"/>
        <v>#VALUE!</v>
      </c>
      <c r="T1395" s="139" t="b">
        <f t="shared" ca="1" si="90"/>
        <v>1</v>
      </c>
      <c r="U1395" s="139">
        <v>1395</v>
      </c>
      <c r="V1395" s="139"/>
      <c r="W1395" s="141"/>
    </row>
    <row r="1396" spans="1:23" ht="12" customHeight="1" x14ac:dyDescent="0.3">
      <c r="A1396" s="156" t="str">
        <f t="array" aca="1" ref="A1396" ca="1">IF(INDIRECT("route!D1396")&gt;0,L1396,(""))</f>
        <v/>
      </c>
      <c r="B1396" s="156" t="str">
        <f t="array" aca="1" ref="B1396" ca="1">IF(INDIRECT("route!D1396")&gt;0,H1396,(""))</f>
        <v/>
      </c>
      <c r="C1396" s="157" t="str">
        <f t="shared" ca="1" si="93"/>
        <v xml:space="preserve"> </v>
      </c>
      <c r="D1396" s="140">
        <f t="array" aca="1" ref="D1396" ca="1">INDIRECT("route!E1396")</f>
        <v>0</v>
      </c>
      <c r="E1396" s="140" t="str">
        <f t="shared" ca="1" si="84"/>
        <v/>
      </c>
      <c r="F1396" s="158">
        <f t="shared" si="80"/>
        <v>12.777777777777779</v>
      </c>
      <c r="G1396" s="162">
        <f t="shared" ca="1" si="91"/>
        <v>0</v>
      </c>
      <c r="H1396" s="160" t="e">
        <f t="shared" ca="1" si="82"/>
        <v>#NUM!</v>
      </c>
      <c r="I1396" s="158">
        <f t="shared" si="81"/>
        <v>12.222222222222221</v>
      </c>
      <c r="J1396" s="162">
        <f t="shared" ca="1" si="92"/>
        <v>0</v>
      </c>
      <c r="K1396" s="162"/>
      <c r="L1396" s="160" t="e">
        <f t="shared" ca="1" si="83"/>
        <v>#NUM!</v>
      </c>
      <c r="M1396" s="158">
        <f t="array" aca="1" ref="M1396" ca="1">INDIRECT("route!E1396")-INDIRECT("route!E1395")</f>
        <v>0</v>
      </c>
      <c r="N1396" s="157">
        <f t="array" aca="1" ref="N1396" ca="1">IF(INDIRECT("route!D1396")="START",0,IF(T1396=TRUE,N1395,INDIRECT("route!E1396")))</f>
        <v>141.80000000000001</v>
      </c>
      <c r="O1396" s="139" t="e">
        <f t="shared" ca="1" si="85"/>
        <v>#VALUE!</v>
      </c>
      <c r="P1396" s="139" t="e">
        <f t="shared" ca="1" si="86"/>
        <v>#VALUE!</v>
      </c>
      <c r="Q1396" s="161" t="e">
        <f t="shared" ca="1" si="87"/>
        <v>#VALUE!</v>
      </c>
      <c r="R1396" s="161" t="e">
        <f t="shared" ca="1" si="88"/>
        <v>#VALUE!</v>
      </c>
      <c r="S1396" s="161" t="e">
        <f t="shared" ca="1" si="89"/>
        <v>#VALUE!</v>
      </c>
      <c r="T1396" s="139" t="b">
        <f t="shared" ca="1" si="90"/>
        <v>1</v>
      </c>
      <c r="U1396" s="139">
        <v>1396</v>
      </c>
      <c r="V1396" s="139"/>
      <c r="W1396" s="141"/>
    </row>
    <row r="1397" spans="1:23" ht="12" customHeight="1" x14ac:dyDescent="0.3">
      <c r="A1397" s="156" t="str">
        <f t="array" aca="1" ref="A1397" ca="1">IF(INDIRECT("route!D1397")&gt;0,L1397,(""))</f>
        <v/>
      </c>
      <c r="B1397" s="156" t="str">
        <f t="array" aca="1" ref="B1397" ca="1">IF(INDIRECT("route!D1397")&gt;0,H1397,(""))</f>
        <v/>
      </c>
      <c r="C1397" s="157" t="str">
        <f t="shared" ca="1" si="93"/>
        <v xml:space="preserve"> </v>
      </c>
      <c r="D1397" s="140">
        <f t="array" aca="1" ref="D1397" ca="1">INDIRECT("route!E1397")</f>
        <v>0</v>
      </c>
      <c r="E1397" s="140" t="str">
        <f t="shared" ca="1" si="84"/>
        <v/>
      </c>
      <c r="F1397" s="158">
        <f t="shared" si="80"/>
        <v>12.777777777777779</v>
      </c>
      <c r="G1397" s="162">
        <f t="shared" ca="1" si="91"/>
        <v>0</v>
      </c>
      <c r="H1397" s="160" t="e">
        <f t="shared" ca="1" si="82"/>
        <v>#NUM!</v>
      </c>
      <c r="I1397" s="158">
        <f t="shared" si="81"/>
        <v>12.222222222222221</v>
      </c>
      <c r="J1397" s="162">
        <f t="shared" ca="1" si="92"/>
        <v>0</v>
      </c>
      <c r="K1397" s="162"/>
      <c r="L1397" s="160" t="e">
        <f t="shared" ca="1" si="83"/>
        <v>#NUM!</v>
      </c>
      <c r="M1397" s="158">
        <f t="array" aca="1" ref="M1397" ca="1">INDIRECT("route!E1397")-INDIRECT("route!E1396")</f>
        <v>0</v>
      </c>
      <c r="N1397" s="157">
        <f t="array" aca="1" ref="N1397" ca="1">IF(INDIRECT("route!D1397")="START",0,IF(T1397=TRUE,N1396,INDIRECT("route!E1397")))</f>
        <v>141.80000000000001</v>
      </c>
      <c r="O1397" s="139" t="e">
        <f t="shared" ca="1" si="85"/>
        <v>#VALUE!</v>
      </c>
      <c r="P1397" s="139" t="e">
        <f t="shared" ca="1" si="86"/>
        <v>#VALUE!</v>
      </c>
      <c r="Q1397" s="161" t="e">
        <f t="shared" ca="1" si="87"/>
        <v>#VALUE!</v>
      </c>
      <c r="R1397" s="161" t="e">
        <f t="shared" ca="1" si="88"/>
        <v>#VALUE!</v>
      </c>
      <c r="S1397" s="161" t="e">
        <f t="shared" ca="1" si="89"/>
        <v>#VALUE!</v>
      </c>
      <c r="T1397" s="139" t="b">
        <f t="shared" ca="1" si="90"/>
        <v>1</v>
      </c>
      <c r="U1397" s="139">
        <v>1397</v>
      </c>
      <c r="V1397" s="139"/>
      <c r="W1397" s="141"/>
    </row>
    <row r="1398" spans="1:23" ht="12" customHeight="1" x14ac:dyDescent="0.3">
      <c r="A1398" s="156" t="str">
        <f t="array" aca="1" ref="A1398" ca="1">IF(INDIRECT("route!D1398")&gt;0,L1398,(""))</f>
        <v/>
      </c>
      <c r="B1398" s="156" t="str">
        <f t="array" aca="1" ref="B1398" ca="1">IF(INDIRECT("route!D1398")&gt;0,H1398,(""))</f>
        <v/>
      </c>
      <c r="C1398" s="157" t="str">
        <f t="shared" ca="1" si="93"/>
        <v xml:space="preserve"> </v>
      </c>
      <c r="D1398" s="140">
        <f t="array" aca="1" ref="D1398" ca="1">INDIRECT("route!E1398")</f>
        <v>0</v>
      </c>
      <c r="E1398" s="140" t="str">
        <f t="shared" ca="1" si="84"/>
        <v/>
      </c>
      <c r="F1398" s="158">
        <f t="shared" si="80"/>
        <v>12.777777777777779</v>
      </c>
      <c r="G1398" s="162">
        <f t="shared" ca="1" si="91"/>
        <v>0</v>
      </c>
      <c r="H1398" s="160" t="e">
        <f t="shared" ca="1" si="82"/>
        <v>#NUM!</v>
      </c>
      <c r="I1398" s="158">
        <f t="shared" si="81"/>
        <v>12.222222222222221</v>
      </c>
      <c r="J1398" s="162">
        <f t="shared" ca="1" si="92"/>
        <v>0</v>
      </c>
      <c r="K1398" s="162"/>
      <c r="L1398" s="160" t="e">
        <f t="shared" ca="1" si="83"/>
        <v>#NUM!</v>
      </c>
      <c r="M1398" s="158">
        <f t="array" aca="1" ref="M1398" ca="1">INDIRECT("route!E1398")-INDIRECT("route!E1397")</f>
        <v>0</v>
      </c>
      <c r="N1398" s="157">
        <f t="array" aca="1" ref="N1398" ca="1">IF(INDIRECT("route!D1398")="START",0,IF(T1398=TRUE,N1397,INDIRECT("route!E1398")))</f>
        <v>141.80000000000001</v>
      </c>
      <c r="O1398" s="139" t="e">
        <f t="shared" ca="1" si="85"/>
        <v>#VALUE!</v>
      </c>
      <c r="P1398" s="139" t="e">
        <f t="shared" ca="1" si="86"/>
        <v>#VALUE!</v>
      </c>
      <c r="Q1398" s="161" t="e">
        <f t="shared" ca="1" si="87"/>
        <v>#VALUE!</v>
      </c>
      <c r="R1398" s="161" t="e">
        <f t="shared" ca="1" si="88"/>
        <v>#VALUE!</v>
      </c>
      <c r="S1398" s="161" t="e">
        <f t="shared" ca="1" si="89"/>
        <v>#VALUE!</v>
      </c>
      <c r="T1398" s="139" t="b">
        <f t="shared" ca="1" si="90"/>
        <v>1</v>
      </c>
      <c r="U1398" s="139">
        <v>1398</v>
      </c>
      <c r="V1398" s="139"/>
      <c r="W1398" s="141"/>
    </row>
    <row r="1399" spans="1:23" ht="12" customHeight="1" x14ac:dyDescent="0.3">
      <c r="A1399" s="156" t="str">
        <f t="array" aca="1" ref="A1399" ca="1">IF(INDIRECT("route!D1399")&gt;0,L1399,(""))</f>
        <v/>
      </c>
      <c r="B1399" s="156" t="str">
        <f t="array" aca="1" ref="B1399" ca="1">IF(INDIRECT("route!D1399")&gt;0,H1399,(""))</f>
        <v/>
      </c>
      <c r="C1399" s="157" t="str">
        <f t="shared" ca="1" si="93"/>
        <v xml:space="preserve"> </v>
      </c>
      <c r="D1399" s="140">
        <f t="array" aca="1" ref="D1399" ca="1">INDIRECT("route!E1399")</f>
        <v>0</v>
      </c>
      <c r="E1399" s="140" t="str">
        <f t="shared" ca="1" si="84"/>
        <v/>
      </c>
      <c r="F1399" s="158">
        <f t="shared" si="80"/>
        <v>12.777777777777779</v>
      </c>
      <c r="G1399" s="162">
        <f t="shared" ca="1" si="91"/>
        <v>0</v>
      </c>
      <c r="H1399" s="160" t="e">
        <f t="shared" ca="1" si="82"/>
        <v>#NUM!</v>
      </c>
      <c r="I1399" s="158">
        <f t="shared" si="81"/>
        <v>12.222222222222221</v>
      </c>
      <c r="J1399" s="162">
        <f t="shared" ca="1" si="92"/>
        <v>0</v>
      </c>
      <c r="K1399" s="162"/>
      <c r="L1399" s="160" t="e">
        <f t="shared" ca="1" si="83"/>
        <v>#NUM!</v>
      </c>
      <c r="M1399" s="158">
        <f t="array" aca="1" ref="M1399" ca="1">INDIRECT("route!E1399")-INDIRECT("route!E1398")</f>
        <v>0</v>
      </c>
      <c r="N1399" s="157">
        <f t="array" aca="1" ref="N1399" ca="1">IF(INDIRECT("route!D1399")="START",0,IF(T1399=TRUE,N1398,INDIRECT("route!E1399")))</f>
        <v>141.80000000000001</v>
      </c>
      <c r="O1399" s="139" t="e">
        <f t="shared" ca="1" si="85"/>
        <v>#VALUE!</v>
      </c>
      <c r="P1399" s="139" t="e">
        <f t="shared" ca="1" si="86"/>
        <v>#VALUE!</v>
      </c>
      <c r="Q1399" s="161" t="e">
        <f t="shared" ca="1" si="87"/>
        <v>#VALUE!</v>
      </c>
      <c r="R1399" s="161" t="e">
        <f t="shared" ca="1" si="88"/>
        <v>#VALUE!</v>
      </c>
      <c r="S1399" s="161" t="e">
        <f t="shared" ca="1" si="89"/>
        <v>#VALUE!</v>
      </c>
      <c r="T1399" s="139" t="b">
        <f t="shared" ca="1" si="90"/>
        <v>1</v>
      </c>
      <c r="U1399" s="139">
        <v>1399</v>
      </c>
      <c r="V1399" s="139"/>
      <c r="W1399" s="141"/>
    </row>
    <row r="1400" spans="1:23" ht="12" customHeight="1" x14ac:dyDescent="0.3">
      <c r="A1400" s="156" t="str">
        <f t="array" aca="1" ref="A1400" ca="1">IF(INDIRECT("route!D1400")&gt;0,L1400,(""))</f>
        <v/>
      </c>
      <c r="B1400" s="156" t="str">
        <f t="array" aca="1" ref="B1400" ca="1">IF(INDIRECT("route!D1400")&gt;0,H1400,(""))</f>
        <v/>
      </c>
      <c r="C1400" s="157" t="str">
        <f t="shared" ca="1" si="93"/>
        <v xml:space="preserve"> </v>
      </c>
      <c r="D1400" s="140">
        <f t="array" aca="1" ref="D1400" ca="1">INDIRECT("route!E1400")</f>
        <v>0</v>
      </c>
      <c r="E1400" s="140" t="str">
        <f t="shared" ca="1" si="84"/>
        <v/>
      </c>
      <c r="F1400" s="158">
        <f t="shared" si="80"/>
        <v>12.777777777777779</v>
      </c>
      <c r="G1400" s="162">
        <f t="shared" ca="1" si="91"/>
        <v>0</v>
      </c>
      <c r="H1400" s="160" t="e">
        <f t="shared" ca="1" si="82"/>
        <v>#NUM!</v>
      </c>
      <c r="I1400" s="158">
        <f t="shared" si="81"/>
        <v>12.222222222222221</v>
      </c>
      <c r="J1400" s="162">
        <f t="shared" ca="1" si="92"/>
        <v>0</v>
      </c>
      <c r="K1400" s="162"/>
      <c r="L1400" s="160" t="e">
        <f t="shared" ca="1" si="83"/>
        <v>#NUM!</v>
      </c>
      <c r="M1400" s="158">
        <f t="array" aca="1" ref="M1400" ca="1">INDIRECT("route!E1400")-INDIRECT("route!E1399")</f>
        <v>0</v>
      </c>
      <c r="N1400" s="157">
        <f t="array" aca="1" ref="N1400" ca="1">IF(INDIRECT("route!D1400")="START",0,IF(T1400=TRUE,N1399,INDIRECT("route!E1400")))</f>
        <v>141.80000000000001</v>
      </c>
      <c r="O1400" s="139" t="e">
        <f t="shared" ca="1" si="85"/>
        <v>#VALUE!</v>
      </c>
      <c r="P1400" s="139" t="e">
        <f t="shared" ca="1" si="86"/>
        <v>#VALUE!</v>
      </c>
      <c r="Q1400" s="161" t="e">
        <f t="shared" ca="1" si="87"/>
        <v>#VALUE!</v>
      </c>
      <c r="R1400" s="161" t="e">
        <f t="shared" ca="1" si="88"/>
        <v>#VALUE!</v>
      </c>
      <c r="S1400" s="161" t="e">
        <f t="shared" ca="1" si="89"/>
        <v>#VALUE!</v>
      </c>
      <c r="T1400" s="139" t="b">
        <f t="shared" ca="1" si="90"/>
        <v>1</v>
      </c>
      <c r="U1400" s="139">
        <v>1400</v>
      </c>
      <c r="V1400" s="139"/>
      <c r="W1400" s="141"/>
    </row>
    <row r="1401" spans="1:23" ht="12" customHeight="1" x14ac:dyDescent="0.3">
      <c r="A1401" s="156" t="str">
        <f t="array" aca="1" ref="A1401" ca="1">IF(INDIRECT("route!D1401")&gt;0,L1401,(""))</f>
        <v/>
      </c>
      <c r="B1401" s="156" t="str">
        <f t="array" aca="1" ref="B1401" ca="1">IF(INDIRECT("route!D1401")&gt;0,H1401,(""))</f>
        <v/>
      </c>
      <c r="C1401" s="157" t="str">
        <f t="shared" ca="1" si="93"/>
        <v xml:space="preserve"> </v>
      </c>
      <c r="D1401" s="140">
        <f t="array" aca="1" ref="D1401" ca="1">INDIRECT("route!E1401")</f>
        <v>0</v>
      </c>
      <c r="E1401" s="140" t="str">
        <f t="shared" ca="1" si="84"/>
        <v/>
      </c>
      <c r="F1401" s="158">
        <f t="shared" si="80"/>
        <v>12.777777777777779</v>
      </c>
      <c r="G1401" s="162">
        <f t="shared" ca="1" si="91"/>
        <v>0</v>
      </c>
      <c r="H1401" s="160" t="e">
        <f t="shared" ca="1" si="82"/>
        <v>#NUM!</v>
      </c>
      <c r="I1401" s="158">
        <f t="shared" si="81"/>
        <v>12.222222222222221</v>
      </c>
      <c r="J1401" s="162">
        <f t="shared" ca="1" si="92"/>
        <v>0</v>
      </c>
      <c r="K1401" s="162"/>
      <c r="L1401" s="160" t="e">
        <f t="shared" ca="1" si="83"/>
        <v>#NUM!</v>
      </c>
      <c r="M1401" s="158">
        <f t="array" aca="1" ref="M1401" ca="1">INDIRECT("route!E1401")-INDIRECT("route!E1400")</f>
        <v>0</v>
      </c>
      <c r="N1401" s="157">
        <f t="array" aca="1" ref="N1401" ca="1">IF(INDIRECT("route!D1401")="START",0,IF(T1401=TRUE,N1400,INDIRECT("route!E1401")))</f>
        <v>141.80000000000001</v>
      </c>
      <c r="O1401" s="139" t="e">
        <f t="shared" ca="1" si="85"/>
        <v>#VALUE!</v>
      </c>
      <c r="P1401" s="139" t="e">
        <f t="shared" ca="1" si="86"/>
        <v>#VALUE!</v>
      </c>
      <c r="Q1401" s="161" t="e">
        <f t="shared" ca="1" si="87"/>
        <v>#VALUE!</v>
      </c>
      <c r="R1401" s="161" t="e">
        <f t="shared" ca="1" si="88"/>
        <v>#VALUE!</v>
      </c>
      <c r="S1401" s="161" t="e">
        <f t="shared" ca="1" si="89"/>
        <v>#VALUE!</v>
      </c>
      <c r="T1401" s="139" t="b">
        <f t="shared" ca="1" si="90"/>
        <v>1</v>
      </c>
      <c r="U1401" s="139">
        <v>1401</v>
      </c>
      <c r="V1401" s="139"/>
      <c r="W1401" s="141"/>
    </row>
    <row r="1402" spans="1:23" ht="12" customHeight="1" x14ac:dyDescent="0.3">
      <c r="A1402" s="156" t="str">
        <f t="array" aca="1" ref="A1402" ca="1">IF(INDIRECT("route!D1402")&gt;0,L1402,(""))</f>
        <v/>
      </c>
      <c r="B1402" s="156" t="str">
        <f t="array" aca="1" ref="B1402" ca="1">IF(INDIRECT("route!D1402")&gt;0,H1402,(""))</f>
        <v/>
      </c>
      <c r="C1402" s="157" t="str">
        <f t="shared" ca="1" si="93"/>
        <v xml:space="preserve"> </v>
      </c>
      <c r="D1402" s="140">
        <f t="array" aca="1" ref="D1402" ca="1">INDIRECT("route!E1402")</f>
        <v>0</v>
      </c>
      <c r="E1402" s="140" t="str">
        <f t="shared" ca="1" si="84"/>
        <v/>
      </c>
      <c r="F1402" s="158">
        <f t="shared" si="80"/>
        <v>12.777777777777779</v>
      </c>
      <c r="G1402" s="162">
        <f t="shared" ca="1" si="91"/>
        <v>0</v>
      </c>
      <c r="H1402" s="160" t="e">
        <f t="shared" ca="1" si="82"/>
        <v>#NUM!</v>
      </c>
      <c r="I1402" s="158">
        <f t="shared" si="81"/>
        <v>12.222222222222221</v>
      </c>
      <c r="J1402" s="162">
        <f t="shared" ca="1" si="92"/>
        <v>0</v>
      </c>
      <c r="K1402" s="162"/>
      <c r="L1402" s="160" t="e">
        <f t="shared" ca="1" si="83"/>
        <v>#NUM!</v>
      </c>
      <c r="M1402" s="158">
        <f t="array" aca="1" ref="M1402" ca="1">INDIRECT("route!E1402")-INDIRECT("route!E1401")</f>
        <v>0</v>
      </c>
      <c r="N1402" s="157">
        <f t="array" aca="1" ref="N1402" ca="1">IF(INDIRECT("route!D1402")="START",0,IF(T1402=TRUE,N1401,INDIRECT("route!E1402")))</f>
        <v>141.80000000000001</v>
      </c>
      <c r="O1402" s="139" t="e">
        <f t="shared" ca="1" si="85"/>
        <v>#VALUE!</v>
      </c>
      <c r="P1402" s="139" t="e">
        <f t="shared" ca="1" si="86"/>
        <v>#VALUE!</v>
      </c>
      <c r="Q1402" s="161" t="e">
        <f t="shared" ca="1" si="87"/>
        <v>#VALUE!</v>
      </c>
      <c r="R1402" s="161" t="e">
        <f t="shared" ca="1" si="88"/>
        <v>#VALUE!</v>
      </c>
      <c r="S1402" s="161" t="e">
        <f t="shared" ca="1" si="89"/>
        <v>#VALUE!</v>
      </c>
      <c r="T1402" s="139" t="b">
        <f t="shared" ca="1" si="90"/>
        <v>1</v>
      </c>
      <c r="U1402" s="139">
        <v>1402</v>
      </c>
      <c r="V1402" s="139"/>
      <c r="W1402" s="141"/>
    </row>
    <row r="1403" spans="1:23" ht="12" customHeight="1" x14ac:dyDescent="0.3">
      <c r="A1403" s="156" t="str">
        <f t="array" aca="1" ref="A1403" ca="1">IF(INDIRECT("route!D1403")&gt;0,L1403,(""))</f>
        <v/>
      </c>
      <c r="B1403" s="156" t="str">
        <f t="array" aca="1" ref="B1403" ca="1">IF(INDIRECT("route!D1403")&gt;0,H1403,(""))</f>
        <v/>
      </c>
      <c r="C1403" s="157" t="str">
        <f t="shared" ca="1" si="93"/>
        <v xml:space="preserve"> </v>
      </c>
      <c r="D1403" s="140">
        <f t="array" aca="1" ref="D1403" ca="1">INDIRECT("route!E1403")</f>
        <v>0</v>
      </c>
      <c r="E1403" s="140" t="str">
        <f t="shared" ca="1" si="84"/>
        <v/>
      </c>
      <c r="F1403" s="158">
        <f t="shared" si="80"/>
        <v>12.777777777777779</v>
      </c>
      <c r="G1403" s="162">
        <f t="shared" ca="1" si="91"/>
        <v>0</v>
      </c>
      <c r="H1403" s="160" t="e">
        <f t="shared" ca="1" si="82"/>
        <v>#NUM!</v>
      </c>
      <c r="I1403" s="158">
        <f t="shared" si="81"/>
        <v>12.222222222222221</v>
      </c>
      <c r="J1403" s="162">
        <f t="shared" ca="1" si="92"/>
        <v>0</v>
      </c>
      <c r="K1403" s="162"/>
      <c r="L1403" s="160" t="e">
        <f t="shared" ca="1" si="83"/>
        <v>#NUM!</v>
      </c>
      <c r="M1403" s="158">
        <f t="array" aca="1" ref="M1403" ca="1">INDIRECT("route!E1403")-INDIRECT("route!E1402")</f>
        <v>0</v>
      </c>
      <c r="N1403" s="157">
        <f t="array" aca="1" ref="N1403" ca="1">IF(INDIRECT("route!D1403")="START",0,IF(T1403=TRUE,N1402,INDIRECT("route!E1403")))</f>
        <v>141.80000000000001</v>
      </c>
      <c r="O1403" s="139" t="e">
        <f t="shared" ca="1" si="85"/>
        <v>#VALUE!</v>
      </c>
      <c r="P1403" s="139" t="e">
        <f t="shared" ca="1" si="86"/>
        <v>#VALUE!</v>
      </c>
      <c r="Q1403" s="161" t="e">
        <f t="shared" ca="1" si="87"/>
        <v>#VALUE!</v>
      </c>
      <c r="R1403" s="161" t="e">
        <f t="shared" ca="1" si="88"/>
        <v>#VALUE!</v>
      </c>
      <c r="S1403" s="161" t="e">
        <f t="shared" ca="1" si="89"/>
        <v>#VALUE!</v>
      </c>
      <c r="T1403" s="139" t="b">
        <f t="shared" ca="1" si="90"/>
        <v>1</v>
      </c>
      <c r="U1403" s="139">
        <v>1403</v>
      </c>
      <c r="V1403" s="139"/>
      <c r="W1403" s="141"/>
    </row>
    <row r="1404" spans="1:23" ht="12" customHeight="1" x14ac:dyDescent="0.3">
      <c r="A1404" s="156" t="str">
        <f t="array" aca="1" ref="A1404" ca="1">IF(INDIRECT("route!D1404")&gt;0,L1404,(""))</f>
        <v/>
      </c>
      <c r="B1404" s="156" t="str">
        <f t="array" aca="1" ref="B1404" ca="1">IF(INDIRECT("route!D1404")&gt;0,H1404,(""))</f>
        <v/>
      </c>
      <c r="C1404" s="157" t="str">
        <f t="shared" ca="1" si="93"/>
        <v xml:space="preserve"> </v>
      </c>
      <c r="D1404" s="140">
        <f t="array" aca="1" ref="D1404" ca="1">INDIRECT("route!E1404")</f>
        <v>0</v>
      </c>
      <c r="E1404" s="140" t="str">
        <f t="shared" ca="1" si="84"/>
        <v/>
      </c>
      <c r="F1404" s="158">
        <f t="shared" si="80"/>
        <v>12.777777777777779</v>
      </c>
      <c r="G1404" s="162">
        <f t="shared" ca="1" si="91"/>
        <v>0</v>
      </c>
      <c r="H1404" s="160" t="e">
        <f t="shared" ca="1" si="82"/>
        <v>#NUM!</v>
      </c>
      <c r="I1404" s="158">
        <f t="shared" si="81"/>
        <v>12.222222222222221</v>
      </c>
      <c r="J1404" s="162">
        <f t="shared" ca="1" si="92"/>
        <v>0</v>
      </c>
      <c r="K1404" s="162"/>
      <c r="L1404" s="160" t="e">
        <f t="shared" ca="1" si="83"/>
        <v>#NUM!</v>
      </c>
      <c r="M1404" s="158">
        <f t="array" aca="1" ref="M1404" ca="1">INDIRECT("route!E1404")-INDIRECT("route!E1403")</f>
        <v>0</v>
      </c>
      <c r="N1404" s="157">
        <f t="array" aca="1" ref="N1404" ca="1">IF(INDIRECT("route!D1404")="START",0,IF(T1404=TRUE,N1403,INDIRECT("route!E1404")))</f>
        <v>141.80000000000001</v>
      </c>
      <c r="O1404" s="139" t="e">
        <f t="shared" ca="1" si="85"/>
        <v>#VALUE!</v>
      </c>
      <c r="P1404" s="139" t="e">
        <f t="shared" ca="1" si="86"/>
        <v>#VALUE!</v>
      </c>
      <c r="Q1404" s="161" t="e">
        <f t="shared" ca="1" si="87"/>
        <v>#VALUE!</v>
      </c>
      <c r="R1404" s="161" t="e">
        <f t="shared" ca="1" si="88"/>
        <v>#VALUE!</v>
      </c>
      <c r="S1404" s="161" t="e">
        <f t="shared" ca="1" si="89"/>
        <v>#VALUE!</v>
      </c>
      <c r="T1404" s="139" t="b">
        <f t="shared" ca="1" si="90"/>
        <v>1</v>
      </c>
      <c r="U1404" s="139">
        <v>1404</v>
      </c>
      <c r="V1404" s="139"/>
      <c r="W1404" s="141"/>
    </row>
    <row r="1405" spans="1:23" ht="12" customHeight="1" x14ac:dyDescent="0.3">
      <c r="A1405" s="156" t="str">
        <f t="array" aca="1" ref="A1405" ca="1">IF(INDIRECT("route!D1405")&gt;0,L1405,(""))</f>
        <v/>
      </c>
      <c r="B1405" s="156" t="str">
        <f t="array" aca="1" ref="B1405" ca="1">IF(INDIRECT("route!D1405")&gt;0,H1405,(""))</f>
        <v/>
      </c>
      <c r="C1405" s="157" t="str">
        <f t="shared" ca="1" si="93"/>
        <v xml:space="preserve"> </v>
      </c>
      <c r="D1405" s="140">
        <f t="array" aca="1" ref="D1405" ca="1">INDIRECT("route!E1405")</f>
        <v>0</v>
      </c>
      <c r="E1405" s="140" t="str">
        <f t="shared" ca="1" si="84"/>
        <v/>
      </c>
      <c r="F1405" s="158">
        <f t="shared" si="80"/>
        <v>12.777777777777779</v>
      </c>
      <c r="G1405" s="162">
        <f t="shared" ca="1" si="91"/>
        <v>0</v>
      </c>
      <c r="H1405" s="160" t="e">
        <f t="shared" ca="1" si="82"/>
        <v>#NUM!</v>
      </c>
      <c r="I1405" s="158">
        <f t="shared" si="81"/>
        <v>12.222222222222221</v>
      </c>
      <c r="J1405" s="162">
        <f t="shared" ca="1" si="92"/>
        <v>0</v>
      </c>
      <c r="K1405" s="162"/>
      <c r="L1405" s="160" t="e">
        <f t="shared" ca="1" si="83"/>
        <v>#NUM!</v>
      </c>
      <c r="M1405" s="158">
        <f t="array" aca="1" ref="M1405" ca="1">INDIRECT("route!E1405")-INDIRECT("route!E1404")</f>
        <v>0</v>
      </c>
      <c r="N1405" s="157">
        <f t="array" aca="1" ref="N1405" ca="1">IF(INDIRECT("route!D1405")="START",0,IF(T1405=TRUE,N1404,INDIRECT("route!E1405")))</f>
        <v>141.80000000000001</v>
      </c>
      <c r="O1405" s="139" t="e">
        <f t="shared" ca="1" si="85"/>
        <v>#VALUE!</v>
      </c>
      <c r="P1405" s="139" t="e">
        <f t="shared" ca="1" si="86"/>
        <v>#VALUE!</v>
      </c>
      <c r="Q1405" s="161" t="e">
        <f t="shared" ca="1" si="87"/>
        <v>#VALUE!</v>
      </c>
      <c r="R1405" s="161" t="e">
        <f t="shared" ca="1" si="88"/>
        <v>#VALUE!</v>
      </c>
      <c r="S1405" s="161" t="e">
        <f t="shared" ca="1" si="89"/>
        <v>#VALUE!</v>
      </c>
      <c r="T1405" s="139" t="b">
        <f t="shared" ca="1" si="90"/>
        <v>1</v>
      </c>
      <c r="U1405" s="139">
        <v>1405</v>
      </c>
      <c r="V1405" s="139"/>
      <c r="W1405" s="141"/>
    </row>
    <row r="1406" spans="1:23" ht="12" customHeight="1" x14ac:dyDescent="0.3">
      <c r="A1406" s="156" t="str">
        <f t="array" aca="1" ref="A1406" ca="1">IF(INDIRECT("route!D1406")&gt;0,L1406,(""))</f>
        <v/>
      </c>
      <c r="B1406" s="156" t="str">
        <f t="array" aca="1" ref="B1406" ca="1">IF(INDIRECT("route!D1406")&gt;0,H1406,(""))</f>
        <v/>
      </c>
      <c r="C1406" s="157" t="str">
        <f t="shared" ca="1" si="93"/>
        <v xml:space="preserve"> </v>
      </c>
      <c r="D1406" s="140">
        <f t="array" aca="1" ref="D1406" ca="1">INDIRECT("route!E1406")</f>
        <v>0</v>
      </c>
      <c r="E1406" s="140" t="str">
        <f t="shared" ca="1" si="84"/>
        <v/>
      </c>
      <c r="F1406" s="158">
        <f t="shared" si="80"/>
        <v>12.777777777777779</v>
      </c>
      <c r="G1406" s="162">
        <f t="shared" ca="1" si="91"/>
        <v>0</v>
      </c>
      <c r="H1406" s="160" t="e">
        <f t="shared" ca="1" si="82"/>
        <v>#NUM!</v>
      </c>
      <c r="I1406" s="158">
        <f t="shared" si="81"/>
        <v>12.222222222222221</v>
      </c>
      <c r="J1406" s="162">
        <f t="shared" ca="1" si="92"/>
        <v>0</v>
      </c>
      <c r="K1406" s="162"/>
      <c r="L1406" s="160" t="e">
        <f t="shared" ca="1" si="83"/>
        <v>#NUM!</v>
      </c>
      <c r="M1406" s="158">
        <f t="array" aca="1" ref="M1406" ca="1">INDIRECT("route!E1406")-INDIRECT("route!E1405")</f>
        <v>0</v>
      </c>
      <c r="N1406" s="157">
        <f t="array" aca="1" ref="N1406" ca="1">IF(INDIRECT("route!D1406")="START",0,IF(T1406=TRUE,N1405,INDIRECT("route!E1406")))</f>
        <v>141.80000000000001</v>
      </c>
      <c r="O1406" s="139" t="e">
        <f t="shared" ca="1" si="85"/>
        <v>#VALUE!</v>
      </c>
      <c r="P1406" s="139" t="e">
        <f t="shared" ca="1" si="86"/>
        <v>#VALUE!</v>
      </c>
      <c r="Q1406" s="161" t="e">
        <f t="shared" ca="1" si="87"/>
        <v>#VALUE!</v>
      </c>
      <c r="R1406" s="161" t="e">
        <f t="shared" ca="1" si="88"/>
        <v>#VALUE!</v>
      </c>
      <c r="S1406" s="161" t="e">
        <f t="shared" ca="1" si="89"/>
        <v>#VALUE!</v>
      </c>
      <c r="T1406" s="139" t="b">
        <f t="shared" ca="1" si="90"/>
        <v>1</v>
      </c>
      <c r="U1406" s="139">
        <v>1406</v>
      </c>
      <c r="V1406" s="139"/>
      <c r="W1406" s="141"/>
    </row>
    <row r="1407" spans="1:23" ht="12" customHeight="1" x14ac:dyDescent="0.3">
      <c r="A1407" s="156" t="str">
        <f t="array" aca="1" ref="A1407" ca="1">IF(INDIRECT("route!D1407")&gt;0,L1407,(""))</f>
        <v/>
      </c>
      <c r="B1407" s="156" t="str">
        <f t="array" aca="1" ref="B1407" ca="1">IF(INDIRECT("route!D1407")&gt;0,H1407,(""))</f>
        <v/>
      </c>
      <c r="C1407" s="157" t="str">
        <f t="shared" ca="1" si="93"/>
        <v xml:space="preserve"> </v>
      </c>
      <c r="D1407" s="140">
        <f t="array" aca="1" ref="D1407" ca="1">INDIRECT("route!E1407")</f>
        <v>0</v>
      </c>
      <c r="E1407" s="140" t="str">
        <f t="shared" ca="1" si="84"/>
        <v/>
      </c>
      <c r="F1407" s="158">
        <f t="shared" si="80"/>
        <v>12.777777777777779</v>
      </c>
      <c r="G1407" s="162">
        <f t="shared" ca="1" si="91"/>
        <v>0</v>
      </c>
      <c r="H1407" s="160" t="e">
        <f t="shared" ca="1" si="82"/>
        <v>#NUM!</v>
      </c>
      <c r="I1407" s="158">
        <f t="shared" si="81"/>
        <v>12.222222222222221</v>
      </c>
      <c r="J1407" s="162">
        <f t="shared" ca="1" si="92"/>
        <v>0</v>
      </c>
      <c r="K1407" s="162"/>
      <c r="L1407" s="160" t="e">
        <f t="shared" ca="1" si="83"/>
        <v>#NUM!</v>
      </c>
      <c r="M1407" s="158">
        <f t="array" aca="1" ref="M1407" ca="1">INDIRECT("route!E1407")-INDIRECT("route!E1406")</f>
        <v>0</v>
      </c>
      <c r="N1407" s="157">
        <f t="array" aca="1" ref="N1407" ca="1">IF(INDIRECT("route!D1407")="START",0,IF(T1407=TRUE,N1406,INDIRECT("route!E1407")))</f>
        <v>141.80000000000001</v>
      </c>
      <c r="O1407" s="139" t="e">
        <f t="shared" ca="1" si="85"/>
        <v>#VALUE!</v>
      </c>
      <c r="P1407" s="139" t="e">
        <f t="shared" ca="1" si="86"/>
        <v>#VALUE!</v>
      </c>
      <c r="Q1407" s="161" t="e">
        <f t="shared" ca="1" si="87"/>
        <v>#VALUE!</v>
      </c>
      <c r="R1407" s="161" t="e">
        <f t="shared" ca="1" si="88"/>
        <v>#VALUE!</v>
      </c>
      <c r="S1407" s="161" t="e">
        <f t="shared" ca="1" si="89"/>
        <v>#VALUE!</v>
      </c>
      <c r="T1407" s="139" t="b">
        <f t="shared" ca="1" si="90"/>
        <v>1</v>
      </c>
      <c r="U1407" s="139">
        <v>1407</v>
      </c>
      <c r="V1407" s="139"/>
      <c r="W1407" s="141"/>
    </row>
    <row r="1408" spans="1:23" ht="12" customHeight="1" x14ac:dyDescent="0.3">
      <c r="A1408" s="156" t="str">
        <f t="array" aca="1" ref="A1408" ca="1">IF(INDIRECT("route!D1408")&gt;0,L1408,(""))</f>
        <v/>
      </c>
      <c r="B1408" s="156" t="str">
        <f t="array" aca="1" ref="B1408" ca="1">IF(INDIRECT("route!D1408")&gt;0,H1408,(""))</f>
        <v/>
      </c>
      <c r="C1408" s="157" t="str">
        <f t="shared" ca="1" si="93"/>
        <v xml:space="preserve"> </v>
      </c>
      <c r="D1408" s="140">
        <f t="array" aca="1" ref="D1408" ca="1">INDIRECT("route!E1408")</f>
        <v>0</v>
      </c>
      <c r="E1408" s="140" t="str">
        <f t="shared" ca="1" si="84"/>
        <v/>
      </c>
      <c r="F1408" s="158">
        <f t="shared" si="80"/>
        <v>12.777777777777779</v>
      </c>
      <c r="G1408" s="162">
        <f t="shared" ca="1" si="91"/>
        <v>0</v>
      </c>
      <c r="H1408" s="160" t="e">
        <f t="shared" ca="1" si="82"/>
        <v>#NUM!</v>
      </c>
      <c r="I1408" s="158">
        <f t="shared" si="81"/>
        <v>12.222222222222221</v>
      </c>
      <c r="J1408" s="162">
        <f t="shared" ca="1" si="92"/>
        <v>0</v>
      </c>
      <c r="K1408" s="162"/>
      <c r="L1408" s="160" t="e">
        <f t="shared" ca="1" si="83"/>
        <v>#NUM!</v>
      </c>
      <c r="M1408" s="158">
        <f t="array" aca="1" ref="M1408" ca="1">INDIRECT("route!E1408")-INDIRECT("route!E1407")</f>
        <v>0</v>
      </c>
      <c r="N1408" s="157">
        <f t="array" aca="1" ref="N1408" ca="1">IF(INDIRECT("route!D1408")="START",0,IF(T1408=TRUE,N1407,INDIRECT("route!E1408")))</f>
        <v>141.80000000000001</v>
      </c>
      <c r="O1408" s="139" t="e">
        <f t="shared" ca="1" si="85"/>
        <v>#VALUE!</v>
      </c>
      <c r="P1408" s="139" t="e">
        <f t="shared" ca="1" si="86"/>
        <v>#VALUE!</v>
      </c>
      <c r="Q1408" s="161" t="e">
        <f t="shared" ca="1" si="87"/>
        <v>#VALUE!</v>
      </c>
      <c r="R1408" s="161" t="e">
        <f t="shared" ca="1" si="88"/>
        <v>#VALUE!</v>
      </c>
      <c r="S1408" s="161" t="e">
        <f t="shared" ca="1" si="89"/>
        <v>#VALUE!</v>
      </c>
      <c r="T1408" s="139" t="b">
        <f t="shared" ca="1" si="90"/>
        <v>1</v>
      </c>
      <c r="U1408" s="139">
        <v>1408</v>
      </c>
      <c r="V1408" s="139"/>
      <c r="W1408" s="141"/>
    </row>
    <row r="1409" spans="1:23" ht="12" customHeight="1" x14ac:dyDescent="0.3">
      <c r="A1409" s="156" t="str">
        <f t="array" aca="1" ref="A1409" ca="1">IF(INDIRECT("route!D1409")&gt;0,L1409,(""))</f>
        <v/>
      </c>
      <c r="B1409" s="156" t="str">
        <f t="array" aca="1" ref="B1409" ca="1">IF(INDIRECT("route!D1409")&gt;0,H1409,(""))</f>
        <v/>
      </c>
      <c r="C1409" s="157" t="str">
        <f t="shared" ca="1" si="93"/>
        <v xml:space="preserve"> </v>
      </c>
      <c r="D1409" s="140">
        <f t="array" aca="1" ref="D1409" ca="1">INDIRECT("route!E1409")</f>
        <v>0</v>
      </c>
      <c r="E1409" s="140" t="str">
        <f t="shared" ca="1" si="84"/>
        <v/>
      </c>
      <c r="F1409" s="158">
        <f t="shared" si="80"/>
        <v>12.777777777777779</v>
      </c>
      <c r="G1409" s="162">
        <f t="shared" ca="1" si="91"/>
        <v>0</v>
      </c>
      <c r="H1409" s="160" t="e">
        <f t="shared" ca="1" si="82"/>
        <v>#NUM!</v>
      </c>
      <c r="I1409" s="158">
        <f t="shared" si="81"/>
        <v>12.222222222222221</v>
      </c>
      <c r="J1409" s="162">
        <f t="shared" ca="1" si="92"/>
        <v>0</v>
      </c>
      <c r="K1409" s="162"/>
      <c r="L1409" s="160" t="e">
        <f t="shared" ca="1" si="83"/>
        <v>#NUM!</v>
      </c>
      <c r="M1409" s="158">
        <f t="array" aca="1" ref="M1409" ca="1">INDIRECT("route!E1409")-INDIRECT("route!E1408")</f>
        <v>0</v>
      </c>
      <c r="N1409" s="157">
        <f t="array" aca="1" ref="N1409" ca="1">IF(INDIRECT("route!D1409")="START",0,IF(T1409=TRUE,N1408,INDIRECT("route!E1409")))</f>
        <v>141.80000000000001</v>
      </c>
      <c r="O1409" s="139" t="e">
        <f t="shared" ca="1" si="85"/>
        <v>#VALUE!</v>
      </c>
      <c r="P1409" s="139" t="e">
        <f t="shared" ca="1" si="86"/>
        <v>#VALUE!</v>
      </c>
      <c r="Q1409" s="161" t="e">
        <f t="shared" ca="1" si="87"/>
        <v>#VALUE!</v>
      </c>
      <c r="R1409" s="161" t="e">
        <f t="shared" ca="1" si="88"/>
        <v>#VALUE!</v>
      </c>
      <c r="S1409" s="161" t="e">
        <f t="shared" ca="1" si="89"/>
        <v>#VALUE!</v>
      </c>
      <c r="T1409" s="139" t="b">
        <f t="shared" ca="1" si="90"/>
        <v>1</v>
      </c>
      <c r="U1409" s="139">
        <v>1409</v>
      </c>
      <c r="V1409" s="139"/>
      <c r="W1409" s="141"/>
    </row>
    <row r="1410" spans="1:23" ht="12" customHeight="1" x14ac:dyDescent="0.3">
      <c r="A1410" s="156" t="str">
        <f t="array" aca="1" ref="A1410" ca="1">IF(INDIRECT("route!D1410")&gt;0,L1410,(""))</f>
        <v/>
      </c>
      <c r="B1410" s="156" t="str">
        <f t="array" aca="1" ref="B1410" ca="1">IF(INDIRECT("route!D1410")&gt;0,H1410,(""))</f>
        <v/>
      </c>
      <c r="C1410" s="157" t="str">
        <f t="shared" ca="1" si="93"/>
        <v xml:space="preserve"> </v>
      </c>
      <c r="D1410" s="140">
        <f t="array" aca="1" ref="D1410" ca="1">INDIRECT("route!E1410")</f>
        <v>0</v>
      </c>
      <c r="E1410" s="140" t="str">
        <f t="shared" ca="1" si="84"/>
        <v/>
      </c>
      <c r="F1410" s="158">
        <f t="shared" si="80"/>
        <v>12.777777777777779</v>
      </c>
      <c r="G1410" s="162">
        <f t="shared" ca="1" si="91"/>
        <v>0</v>
      </c>
      <c r="H1410" s="160" t="e">
        <f t="shared" ca="1" si="82"/>
        <v>#NUM!</v>
      </c>
      <c r="I1410" s="158">
        <f t="shared" si="81"/>
        <v>12.222222222222221</v>
      </c>
      <c r="J1410" s="162">
        <f t="shared" ca="1" si="92"/>
        <v>0</v>
      </c>
      <c r="K1410" s="162"/>
      <c r="L1410" s="160" t="e">
        <f t="shared" ca="1" si="83"/>
        <v>#NUM!</v>
      </c>
      <c r="M1410" s="158">
        <f t="array" aca="1" ref="M1410" ca="1">INDIRECT("route!E1410")-INDIRECT("route!E1409")</f>
        <v>0</v>
      </c>
      <c r="N1410" s="157">
        <f t="array" aca="1" ref="N1410" ca="1">IF(INDIRECT("route!D1410")="START",0,IF(T1410=TRUE,N1409,INDIRECT("route!E1410")))</f>
        <v>141.80000000000001</v>
      </c>
      <c r="O1410" s="139" t="e">
        <f t="shared" ca="1" si="85"/>
        <v>#VALUE!</v>
      </c>
      <c r="P1410" s="139" t="e">
        <f t="shared" ca="1" si="86"/>
        <v>#VALUE!</v>
      </c>
      <c r="Q1410" s="161" t="e">
        <f t="shared" ca="1" si="87"/>
        <v>#VALUE!</v>
      </c>
      <c r="R1410" s="161" t="e">
        <f t="shared" ca="1" si="88"/>
        <v>#VALUE!</v>
      </c>
      <c r="S1410" s="161" t="e">
        <f t="shared" ca="1" si="89"/>
        <v>#VALUE!</v>
      </c>
      <c r="T1410" s="139" t="b">
        <f t="shared" ca="1" si="90"/>
        <v>1</v>
      </c>
      <c r="U1410" s="139">
        <v>1410</v>
      </c>
      <c r="V1410" s="139"/>
      <c r="W1410" s="141"/>
    </row>
    <row r="1411" spans="1:23" ht="12" customHeight="1" x14ac:dyDescent="0.3">
      <c r="A1411" s="156" t="str">
        <f t="array" aca="1" ref="A1411" ca="1">IF(INDIRECT("route!D1411")&gt;0,L1411,(""))</f>
        <v/>
      </c>
      <c r="B1411" s="156" t="str">
        <f t="array" aca="1" ref="B1411" ca="1">IF(INDIRECT("route!D1411")&gt;0,H1411,(""))</f>
        <v/>
      </c>
      <c r="C1411" s="157" t="str">
        <f t="shared" ca="1" si="93"/>
        <v xml:space="preserve"> </v>
      </c>
      <c r="D1411" s="140">
        <f t="array" aca="1" ref="D1411" ca="1">INDIRECT("route!E1411")</f>
        <v>0</v>
      </c>
      <c r="E1411" s="140" t="str">
        <f t="shared" ca="1" si="84"/>
        <v/>
      </c>
      <c r="F1411" s="158">
        <f t="shared" si="80"/>
        <v>12.777777777777779</v>
      </c>
      <c r="G1411" s="162">
        <f t="shared" ca="1" si="91"/>
        <v>0</v>
      </c>
      <c r="H1411" s="160" t="e">
        <f t="shared" ca="1" si="82"/>
        <v>#NUM!</v>
      </c>
      <c r="I1411" s="158">
        <f t="shared" si="81"/>
        <v>12.222222222222221</v>
      </c>
      <c r="J1411" s="162">
        <f t="shared" ca="1" si="92"/>
        <v>0</v>
      </c>
      <c r="K1411" s="162"/>
      <c r="L1411" s="160" t="e">
        <f t="shared" ca="1" si="83"/>
        <v>#NUM!</v>
      </c>
      <c r="M1411" s="158">
        <f t="array" aca="1" ref="M1411" ca="1">INDIRECT("route!E1411")-INDIRECT("route!E1410")</f>
        <v>0</v>
      </c>
      <c r="N1411" s="157">
        <f t="array" aca="1" ref="N1411" ca="1">IF(INDIRECT("route!D1411")="START",0,IF(T1411=TRUE,N1410,INDIRECT("route!E1411")))</f>
        <v>141.80000000000001</v>
      </c>
      <c r="O1411" s="139" t="e">
        <f t="shared" ca="1" si="85"/>
        <v>#VALUE!</v>
      </c>
      <c r="P1411" s="139" t="e">
        <f t="shared" ca="1" si="86"/>
        <v>#VALUE!</v>
      </c>
      <c r="Q1411" s="161" t="e">
        <f t="shared" ca="1" si="87"/>
        <v>#VALUE!</v>
      </c>
      <c r="R1411" s="161" t="e">
        <f t="shared" ca="1" si="88"/>
        <v>#VALUE!</v>
      </c>
      <c r="S1411" s="161" t="e">
        <f t="shared" ca="1" si="89"/>
        <v>#VALUE!</v>
      </c>
      <c r="T1411" s="139" t="b">
        <f t="shared" ca="1" si="90"/>
        <v>1</v>
      </c>
      <c r="U1411" s="139">
        <v>1411</v>
      </c>
      <c r="V1411" s="139"/>
      <c r="W1411" s="141"/>
    </row>
    <row r="1412" spans="1:23" ht="12" customHeight="1" x14ac:dyDescent="0.3">
      <c r="A1412" s="156" t="str">
        <f t="array" aca="1" ref="A1412" ca="1">IF(INDIRECT("route!D1412")&gt;0,L1412,(""))</f>
        <v/>
      </c>
      <c r="B1412" s="156" t="str">
        <f t="array" aca="1" ref="B1412" ca="1">IF(INDIRECT("route!D1412")&gt;0,H1412,(""))</f>
        <v/>
      </c>
      <c r="C1412" s="157" t="str">
        <f t="shared" ca="1" si="93"/>
        <v xml:space="preserve"> </v>
      </c>
      <c r="D1412" s="140">
        <f t="array" aca="1" ref="D1412" ca="1">INDIRECT("route!E1412")</f>
        <v>0</v>
      </c>
      <c r="E1412" s="140" t="str">
        <f t="shared" ca="1" si="84"/>
        <v/>
      </c>
      <c r="F1412" s="158">
        <f t="shared" si="80"/>
        <v>12.777777777777779</v>
      </c>
      <c r="G1412" s="162">
        <f t="shared" ca="1" si="91"/>
        <v>0</v>
      </c>
      <c r="H1412" s="160" t="e">
        <f t="shared" ca="1" si="82"/>
        <v>#NUM!</v>
      </c>
      <c r="I1412" s="158">
        <f t="shared" si="81"/>
        <v>12.222222222222221</v>
      </c>
      <c r="J1412" s="162">
        <f t="shared" ca="1" si="92"/>
        <v>0</v>
      </c>
      <c r="K1412" s="162"/>
      <c r="L1412" s="160" t="e">
        <f t="shared" ca="1" si="83"/>
        <v>#NUM!</v>
      </c>
      <c r="M1412" s="158">
        <f t="array" aca="1" ref="M1412" ca="1">INDIRECT("route!E1412")-INDIRECT("route!E1411")</f>
        <v>0</v>
      </c>
      <c r="N1412" s="157">
        <f t="array" aca="1" ref="N1412" ca="1">IF(INDIRECT("route!D1412")="START",0,IF(T1412=TRUE,N1411,INDIRECT("route!E1412")))</f>
        <v>141.80000000000001</v>
      </c>
      <c r="O1412" s="139" t="e">
        <f t="shared" ca="1" si="85"/>
        <v>#VALUE!</v>
      </c>
      <c r="P1412" s="139" t="e">
        <f t="shared" ca="1" si="86"/>
        <v>#VALUE!</v>
      </c>
      <c r="Q1412" s="161" t="e">
        <f t="shared" ca="1" si="87"/>
        <v>#VALUE!</v>
      </c>
      <c r="R1412" s="161" t="e">
        <f t="shared" ca="1" si="88"/>
        <v>#VALUE!</v>
      </c>
      <c r="S1412" s="161" t="e">
        <f t="shared" ca="1" si="89"/>
        <v>#VALUE!</v>
      </c>
      <c r="T1412" s="139" t="b">
        <f t="shared" ca="1" si="90"/>
        <v>1</v>
      </c>
      <c r="U1412" s="139">
        <v>1412</v>
      </c>
      <c r="V1412" s="139"/>
      <c r="W1412" s="141"/>
    </row>
    <row r="1413" spans="1:23" ht="12" customHeight="1" x14ac:dyDescent="0.3">
      <c r="A1413" s="156" t="str">
        <f t="array" aca="1" ref="A1413" ca="1">IF(INDIRECT("route!D1413")&gt;0,L1413,(""))</f>
        <v/>
      </c>
      <c r="B1413" s="156" t="str">
        <f t="array" aca="1" ref="B1413" ca="1">IF(INDIRECT("route!D1413")&gt;0,H1413,(""))</f>
        <v/>
      </c>
      <c r="C1413" s="157" t="str">
        <f t="shared" ca="1" si="93"/>
        <v xml:space="preserve"> </v>
      </c>
      <c r="D1413" s="140">
        <f t="array" aca="1" ref="D1413" ca="1">INDIRECT("route!E1413")</f>
        <v>0</v>
      </c>
      <c r="E1413" s="140" t="str">
        <f t="shared" ca="1" si="84"/>
        <v/>
      </c>
      <c r="F1413" s="158">
        <f t="shared" si="80"/>
        <v>12.777777777777779</v>
      </c>
      <c r="G1413" s="162">
        <f t="shared" ca="1" si="91"/>
        <v>0</v>
      </c>
      <c r="H1413" s="160" t="e">
        <f t="shared" ca="1" si="82"/>
        <v>#NUM!</v>
      </c>
      <c r="I1413" s="158">
        <f t="shared" si="81"/>
        <v>12.222222222222221</v>
      </c>
      <c r="J1413" s="162">
        <f t="shared" ca="1" si="92"/>
        <v>0</v>
      </c>
      <c r="K1413" s="162"/>
      <c r="L1413" s="160" t="e">
        <f t="shared" ca="1" si="83"/>
        <v>#NUM!</v>
      </c>
      <c r="M1413" s="158">
        <f t="array" aca="1" ref="M1413" ca="1">INDIRECT("route!E1413")-INDIRECT("route!E1412")</f>
        <v>0</v>
      </c>
      <c r="N1413" s="157">
        <f t="array" aca="1" ref="N1413" ca="1">IF(INDIRECT("route!D1413")="START",0,IF(T1413=TRUE,N1412,INDIRECT("route!E1413")))</f>
        <v>141.80000000000001</v>
      </c>
      <c r="O1413" s="139" t="e">
        <f t="shared" ca="1" si="85"/>
        <v>#VALUE!</v>
      </c>
      <c r="P1413" s="139" t="e">
        <f t="shared" ca="1" si="86"/>
        <v>#VALUE!</v>
      </c>
      <c r="Q1413" s="161" t="e">
        <f t="shared" ca="1" si="87"/>
        <v>#VALUE!</v>
      </c>
      <c r="R1413" s="161" t="e">
        <f t="shared" ca="1" si="88"/>
        <v>#VALUE!</v>
      </c>
      <c r="S1413" s="161" t="e">
        <f t="shared" ca="1" si="89"/>
        <v>#VALUE!</v>
      </c>
      <c r="T1413" s="139" t="b">
        <f t="shared" ca="1" si="90"/>
        <v>1</v>
      </c>
      <c r="U1413" s="139">
        <v>1413</v>
      </c>
      <c r="V1413" s="139"/>
      <c r="W1413" s="141"/>
    </row>
    <row r="1414" spans="1:23" ht="12" customHeight="1" x14ac:dyDescent="0.3">
      <c r="A1414" s="156" t="str">
        <f t="array" aca="1" ref="A1414" ca="1">IF(INDIRECT("route!D1414")&gt;0,L1414,(""))</f>
        <v/>
      </c>
      <c r="B1414" s="156" t="str">
        <f t="array" aca="1" ref="B1414" ca="1">IF(INDIRECT("route!D1414")&gt;0,H1414,(""))</f>
        <v/>
      </c>
      <c r="C1414" s="157" t="str">
        <f t="shared" ca="1" si="93"/>
        <v xml:space="preserve"> </v>
      </c>
      <c r="D1414" s="140">
        <f t="array" aca="1" ref="D1414" ca="1">INDIRECT("route!E1414")</f>
        <v>0</v>
      </c>
      <c r="E1414" s="140" t="str">
        <f t="shared" ca="1" si="84"/>
        <v/>
      </c>
      <c r="F1414" s="158">
        <f t="shared" si="80"/>
        <v>12.777777777777779</v>
      </c>
      <c r="G1414" s="162">
        <f t="shared" ca="1" si="91"/>
        <v>0</v>
      </c>
      <c r="H1414" s="160" t="e">
        <f t="shared" ca="1" si="82"/>
        <v>#NUM!</v>
      </c>
      <c r="I1414" s="158">
        <f t="shared" si="81"/>
        <v>12.222222222222221</v>
      </c>
      <c r="J1414" s="162">
        <f t="shared" ca="1" si="92"/>
        <v>0</v>
      </c>
      <c r="K1414" s="162"/>
      <c r="L1414" s="160" t="e">
        <f t="shared" ca="1" si="83"/>
        <v>#NUM!</v>
      </c>
      <c r="M1414" s="158">
        <f t="array" aca="1" ref="M1414" ca="1">INDIRECT("route!E1414")-INDIRECT("route!E1413")</f>
        <v>0</v>
      </c>
      <c r="N1414" s="157">
        <f t="array" aca="1" ref="N1414" ca="1">IF(INDIRECT("route!D1414")="START",0,IF(T1414=TRUE,N1413,INDIRECT("route!E1414")))</f>
        <v>141.80000000000001</v>
      </c>
      <c r="O1414" s="139" t="e">
        <f t="shared" ca="1" si="85"/>
        <v>#VALUE!</v>
      </c>
      <c r="P1414" s="139" t="e">
        <f t="shared" ca="1" si="86"/>
        <v>#VALUE!</v>
      </c>
      <c r="Q1414" s="161" t="e">
        <f t="shared" ca="1" si="87"/>
        <v>#VALUE!</v>
      </c>
      <c r="R1414" s="161" t="e">
        <f t="shared" ca="1" si="88"/>
        <v>#VALUE!</v>
      </c>
      <c r="S1414" s="161" t="e">
        <f t="shared" ca="1" si="89"/>
        <v>#VALUE!</v>
      </c>
      <c r="T1414" s="139" t="b">
        <f t="shared" ca="1" si="90"/>
        <v>1</v>
      </c>
      <c r="U1414" s="139">
        <v>1414</v>
      </c>
      <c r="V1414" s="139"/>
      <c r="W1414" s="141"/>
    </row>
    <row r="1415" spans="1:23" ht="12" customHeight="1" x14ac:dyDescent="0.3">
      <c r="A1415" s="156" t="str">
        <f t="array" aca="1" ref="A1415" ca="1">IF(INDIRECT("route!D1415")&gt;0,L1415,(""))</f>
        <v/>
      </c>
      <c r="B1415" s="156" t="str">
        <f t="array" aca="1" ref="B1415" ca="1">IF(INDIRECT("route!D1415")&gt;0,H1415,(""))</f>
        <v/>
      </c>
      <c r="C1415" s="157" t="str">
        <f t="shared" ca="1" si="93"/>
        <v xml:space="preserve"> </v>
      </c>
      <c r="D1415" s="140">
        <f t="array" aca="1" ref="D1415" ca="1">INDIRECT("route!E1415")</f>
        <v>0</v>
      </c>
      <c r="E1415" s="140" t="str">
        <f t="shared" ca="1" si="84"/>
        <v/>
      </c>
      <c r="F1415" s="158">
        <f t="shared" si="80"/>
        <v>12.777777777777779</v>
      </c>
      <c r="G1415" s="162">
        <f t="shared" ca="1" si="91"/>
        <v>0</v>
      </c>
      <c r="H1415" s="160" t="e">
        <f t="shared" ca="1" si="82"/>
        <v>#NUM!</v>
      </c>
      <c r="I1415" s="158">
        <f t="shared" si="81"/>
        <v>12.222222222222221</v>
      </c>
      <c r="J1415" s="162">
        <f t="shared" ca="1" si="92"/>
        <v>0</v>
      </c>
      <c r="K1415" s="162"/>
      <c r="L1415" s="160" t="e">
        <f t="shared" ca="1" si="83"/>
        <v>#NUM!</v>
      </c>
      <c r="M1415" s="158">
        <f t="array" aca="1" ref="M1415" ca="1">INDIRECT("route!E1415")-INDIRECT("route!E1414")</f>
        <v>0</v>
      </c>
      <c r="N1415" s="157">
        <f t="array" aca="1" ref="N1415" ca="1">IF(INDIRECT("route!D1415")="START",0,IF(T1415=TRUE,N1414,INDIRECT("route!E1415")))</f>
        <v>141.80000000000001</v>
      </c>
      <c r="O1415" s="139" t="e">
        <f t="shared" ca="1" si="85"/>
        <v>#VALUE!</v>
      </c>
      <c r="P1415" s="139" t="e">
        <f t="shared" ca="1" si="86"/>
        <v>#VALUE!</v>
      </c>
      <c r="Q1415" s="161" t="e">
        <f t="shared" ca="1" si="87"/>
        <v>#VALUE!</v>
      </c>
      <c r="R1415" s="161" t="e">
        <f t="shared" ca="1" si="88"/>
        <v>#VALUE!</v>
      </c>
      <c r="S1415" s="161" t="e">
        <f t="shared" ca="1" si="89"/>
        <v>#VALUE!</v>
      </c>
      <c r="T1415" s="139" t="b">
        <f t="shared" ca="1" si="90"/>
        <v>1</v>
      </c>
      <c r="U1415" s="139">
        <v>1415</v>
      </c>
      <c r="V1415" s="139"/>
      <c r="W1415" s="141"/>
    </row>
    <row r="1416" spans="1:23" ht="12" customHeight="1" x14ac:dyDescent="0.3">
      <c r="A1416" s="156" t="str">
        <f t="array" aca="1" ref="A1416" ca="1">IF(INDIRECT("route!D1416")&gt;0,L1416,(""))</f>
        <v/>
      </c>
      <c r="B1416" s="156" t="str">
        <f t="array" aca="1" ref="B1416" ca="1">IF(INDIRECT("route!D1416")&gt;0,H1416,(""))</f>
        <v/>
      </c>
      <c r="C1416" s="157" t="str">
        <f t="shared" ca="1" si="93"/>
        <v xml:space="preserve"> </v>
      </c>
      <c r="D1416" s="140">
        <f t="array" aca="1" ref="D1416" ca="1">INDIRECT("route!E1416")</f>
        <v>0</v>
      </c>
      <c r="E1416" s="140" t="str">
        <f t="shared" ca="1" si="84"/>
        <v/>
      </c>
      <c r="F1416" s="158">
        <f t="shared" si="80"/>
        <v>12.777777777777779</v>
      </c>
      <c r="G1416" s="162">
        <f t="shared" ca="1" si="91"/>
        <v>0</v>
      </c>
      <c r="H1416" s="160" t="e">
        <f t="shared" ca="1" si="82"/>
        <v>#NUM!</v>
      </c>
      <c r="I1416" s="158">
        <f t="shared" si="81"/>
        <v>12.222222222222221</v>
      </c>
      <c r="J1416" s="162">
        <f t="shared" ca="1" si="92"/>
        <v>0</v>
      </c>
      <c r="K1416" s="162"/>
      <c r="L1416" s="160" t="e">
        <f t="shared" ca="1" si="83"/>
        <v>#NUM!</v>
      </c>
      <c r="M1416" s="158">
        <f t="array" aca="1" ref="M1416" ca="1">INDIRECT("route!E1416")-INDIRECT("route!E1415")</f>
        <v>0</v>
      </c>
      <c r="N1416" s="157">
        <f t="array" aca="1" ref="N1416" ca="1">IF(INDIRECT("route!D1416")="START",0,IF(T1416=TRUE,N1415,INDIRECT("route!E1416")))</f>
        <v>141.80000000000001</v>
      </c>
      <c r="O1416" s="139" t="e">
        <f t="shared" ca="1" si="85"/>
        <v>#VALUE!</v>
      </c>
      <c r="P1416" s="139" t="e">
        <f t="shared" ca="1" si="86"/>
        <v>#VALUE!</v>
      </c>
      <c r="Q1416" s="161" t="e">
        <f t="shared" ca="1" si="87"/>
        <v>#VALUE!</v>
      </c>
      <c r="R1416" s="161" t="e">
        <f t="shared" ca="1" si="88"/>
        <v>#VALUE!</v>
      </c>
      <c r="S1416" s="161" t="e">
        <f t="shared" ca="1" si="89"/>
        <v>#VALUE!</v>
      </c>
      <c r="T1416" s="139" t="b">
        <f t="shared" ca="1" si="90"/>
        <v>1</v>
      </c>
      <c r="U1416" s="139">
        <v>1416</v>
      </c>
      <c r="V1416" s="139"/>
      <c r="W1416" s="141"/>
    </row>
    <row r="1417" spans="1:23" ht="12" customHeight="1" x14ac:dyDescent="0.3">
      <c r="A1417" s="156" t="str">
        <f t="array" aca="1" ref="A1417" ca="1">IF(INDIRECT("route!D1417")&gt;0,L1417,(""))</f>
        <v/>
      </c>
      <c r="B1417" s="156" t="str">
        <f t="array" aca="1" ref="B1417" ca="1">IF(INDIRECT("route!D1417")&gt;0,H1417,(""))</f>
        <v/>
      </c>
      <c r="C1417" s="157" t="str">
        <f t="shared" ca="1" si="93"/>
        <v xml:space="preserve"> </v>
      </c>
      <c r="D1417" s="140">
        <f t="array" aca="1" ref="D1417" ca="1">INDIRECT("route!E1417")</f>
        <v>0</v>
      </c>
      <c r="E1417" s="140" t="str">
        <f t="shared" ca="1" si="84"/>
        <v/>
      </c>
      <c r="F1417" s="158">
        <f t="shared" si="80"/>
        <v>12.777777777777779</v>
      </c>
      <c r="G1417" s="162">
        <f t="shared" ca="1" si="91"/>
        <v>0</v>
      </c>
      <c r="H1417" s="160" t="e">
        <f t="shared" ca="1" si="82"/>
        <v>#NUM!</v>
      </c>
      <c r="I1417" s="158">
        <f t="shared" si="81"/>
        <v>12.222222222222221</v>
      </c>
      <c r="J1417" s="162">
        <f t="shared" ca="1" si="92"/>
        <v>0</v>
      </c>
      <c r="K1417" s="162"/>
      <c r="L1417" s="160" t="e">
        <f t="shared" ca="1" si="83"/>
        <v>#NUM!</v>
      </c>
      <c r="M1417" s="158">
        <f t="array" aca="1" ref="M1417" ca="1">INDIRECT("route!E1417")-INDIRECT("route!E1416")</f>
        <v>0</v>
      </c>
      <c r="N1417" s="157">
        <f t="array" aca="1" ref="N1417" ca="1">IF(INDIRECT("route!D1417")="START",0,IF(T1417=TRUE,N1416,INDIRECT("route!E1417")))</f>
        <v>141.80000000000001</v>
      </c>
      <c r="O1417" s="139" t="e">
        <f t="shared" ca="1" si="85"/>
        <v>#VALUE!</v>
      </c>
      <c r="P1417" s="139" t="e">
        <f t="shared" ca="1" si="86"/>
        <v>#VALUE!</v>
      </c>
      <c r="Q1417" s="161" t="e">
        <f t="shared" ca="1" si="87"/>
        <v>#VALUE!</v>
      </c>
      <c r="R1417" s="161" t="e">
        <f t="shared" ca="1" si="88"/>
        <v>#VALUE!</v>
      </c>
      <c r="S1417" s="161" t="e">
        <f t="shared" ca="1" si="89"/>
        <v>#VALUE!</v>
      </c>
      <c r="T1417" s="139" t="b">
        <f t="shared" ca="1" si="90"/>
        <v>1</v>
      </c>
      <c r="U1417" s="139">
        <v>1417</v>
      </c>
      <c r="V1417" s="139"/>
      <c r="W1417" s="141"/>
    </row>
    <row r="1418" spans="1:23" ht="12" customHeight="1" x14ac:dyDescent="0.3">
      <c r="A1418" s="156" t="str">
        <f t="array" aca="1" ref="A1418" ca="1">IF(INDIRECT("route!D1418")&gt;0,L1418,(""))</f>
        <v/>
      </c>
      <c r="B1418" s="156" t="str">
        <f t="array" aca="1" ref="B1418" ca="1">IF(INDIRECT("route!D1418")&gt;0,H1418,(""))</f>
        <v/>
      </c>
      <c r="C1418" s="157" t="str">
        <f t="shared" ca="1" si="93"/>
        <v xml:space="preserve"> </v>
      </c>
      <c r="D1418" s="140">
        <f t="array" aca="1" ref="D1418" ca="1">INDIRECT("route!E1418")</f>
        <v>0</v>
      </c>
      <c r="E1418" s="140" t="str">
        <f t="shared" ca="1" si="84"/>
        <v/>
      </c>
      <c r="F1418" s="158">
        <f t="shared" si="80"/>
        <v>12.777777777777779</v>
      </c>
      <c r="G1418" s="162">
        <f t="shared" ca="1" si="91"/>
        <v>0</v>
      </c>
      <c r="H1418" s="160" t="e">
        <f t="shared" ca="1" si="82"/>
        <v>#NUM!</v>
      </c>
      <c r="I1418" s="158">
        <f t="shared" si="81"/>
        <v>12.222222222222221</v>
      </c>
      <c r="J1418" s="162">
        <f t="shared" ca="1" si="92"/>
        <v>0</v>
      </c>
      <c r="K1418" s="162"/>
      <c r="L1418" s="160" t="e">
        <f t="shared" ca="1" si="83"/>
        <v>#NUM!</v>
      </c>
      <c r="M1418" s="158">
        <f t="array" aca="1" ref="M1418" ca="1">INDIRECT("route!E1418")-INDIRECT("route!E1417")</f>
        <v>0</v>
      </c>
      <c r="N1418" s="157">
        <f t="array" aca="1" ref="N1418" ca="1">IF(INDIRECT("route!D1418")="START",0,IF(T1418=TRUE,N1417,INDIRECT("route!E1418")))</f>
        <v>141.80000000000001</v>
      </c>
      <c r="O1418" s="139" t="e">
        <f t="shared" ca="1" si="85"/>
        <v>#VALUE!</v>
      </c>
      <c r="P1418" s="139" t="e">
        <f t="shared" ca="1" si="86"/>
        <v>#VALUE!</v>
      </c>
      <c r="Q1418" s="161" t="e">
        <f t="shared" ca="1" si="87"/>
        <v>#VALUE!</v>
      </c>
      <c r="R1418" s="161" t="e">
        <f t="shared" ca="1" si="88"/>
        <v>#VALUE!</v>
      </c>
      <c r="S1418" s="161" t="e">
        <f t="shared" ca="1" si="89"/>
        <v>#VALUE!</v>
      </c>
      <c r="T1418" s="139" t="b">
        <f t="shared" ca="1" si="90"/>
        <v>1</v>
      </c>
      <c r="U1418" s="139">
        <v>1418</v>
      </c>
      <c r="V1418" s="139"/>
      <c r="W1418" s="141"/>
    </row>
    <row r="1419" spans="1:23" ht="12" customHeight="1" x14ac:dyDescent="0.3">
      <c r="A1419" s="156" t="str">
        <f t="array" aca="1" ref="A1419" ca="1">IF(INDIRECT("route!D1419")&gt;0,L1419,(""))</f>
        <v/>
      </c>
      <c r="B1419" s="156" t="str">
        <f t="array" aca="1" ref="B1419" ca="1">IF(INDIRECT("route!D1419")&gt;0,H1419,(""))</f>
        <v/>
      </c>
      <c r="C1419" s="157" t="str">
        <f t="shared" ca="1" si="93"/>
        <v xml:space="preserve"> </v>
      </c>
      <c r="D1419" s="140">
        <f t="array" aca="1" ref="D1419" ca="1">INDIRECT("route!E1419")</f>
        <v>0</v>
      </c>
      <c r="E1419" s="140" t="str">
        <f t="shared" ca="1" si="84"/>
        <v/>
      </c>
      <c r="F1419" s="158">
        <f t="shared" si="80"/>
        <v>12.777777777777779</v>
      </c>
      <c r="G1419" s="162">
        <f t="shared" ca="1" si="91"/>
        <v>0</v>
      </c>
      <c r="H1419" s="160" t="e">
        <f t="shared" ca="1" si="82"/>
        <v>#NUM!</v>
      </c>
      <c r="I1419" s="158">
        <f t="shared" si="81"/>
        <v>12.222222222222221</v>
      </c>
      <c r="J1419" s="162">
        <f t="shared" ca="1" si="92"/>
        <v>0</v>
      </c>
      <c r="K1419" s="162"/>
      <c r="L1419" s="160" t="e">
        <f t="shared" ca="1" si="83"/>
        <v>#NUM!</v>
      </c>
      <c r="M1419" s="158">
        <f t="array" aca="1" ref="M1419" ca="1">INDIRECT("route!E1419")-INDIRECT("route!E1418")</f>
        <v>0</v>
      </c>
      <c r="N1419" s="157">
        <f t="array" aca="1" ref="N1419" ca="1">IF(INDIRECT("route!D1419")="START",0,IF(T1419=TRUE,N1418,INDIRECT("route!E1419")))</f>
        <v>141.80000000000001</v>
      </c>
      <c r="O1419" s="139" t="e">
        <f t="shared" ca="1" si="85"/>
        <v>#VALUE!</v>
      </c>
      <c r="P1419" s="139" t="e">
        <f t="shared" ca="1" si="86"/>
        <v>#VALUE!</v>
      </c>
      <c r="Q1419" s="161" t="e">
        <f t="shared" ca="1" si="87"/>
        <v>#VALUE!</v>
      </c>
      <c r="R1419" s="161" t="e">
        <f t="shared" ca="1" si="88"/>
        <v>#VALUE!</v>
      </c>
      <c r="S1419" s="161" t="e">
        <f t="shared" ca="1" si="89"/>
        <v>#VALUE!</v>
      </c>
      <c r="T1419" s="139" t="b">
        <f t="shared" ca="1" si="90"/>
        <v>1</v>
      </c>
      <c r="U1419" s="139">
        <v>1419</v>
      </c>
      <c r="V1419" s="139"/>
      <c r="W1419" s="141"/>
    </row>
    <row r="1420" spans="1:23" ht="12" customHeight="1" x14ac:dyDescent="0.3">
      <c r="A1420" s="156" t="str">
        <f t="array" aca="1" ref="A1420" ca="1">IF(INDIRECT("route!D1420")&gt;0,L1420,(""))</f>
        <v/>
      </c>
      <c r="B1420" s="156" t="str">
        <f t="array" aca="1" ref="B1420" ca="1">IF(INDIRECT("route!D1420")&gt;0,H1420,(""))</f>
        <v/>
      </c>
      <c r="C1420" s="157" t="str">
        <f t="shared" ca="1" si="93"/>
        <v xml:space="preserve"> </v>
      </c>
      <c r="D1420" s="140">
        <f t="array" aca="1" ref="D1420" ca="1">INDIRECT("route!E1420")</f>
        <v>0</v>
      </c>
      <c r="E1420" s="140" t="str">
        <f t="shared" ca="1" si="84"/>
        <v/>
      </c>
      <c r="F1420" s="158">
        <f t="shared" si="80"/>
        <v>12.777777777777779</v>
      </c>
      <c r="G1420" s="162">
        <f t="shared" ca="1" si="91"/>
        <v>0</v>
      </c>
      <c r="H1420" s="160" t="e">
        <f t="shared" ca="1" si="82"/>
        <v>#NUM!</v>
      </c>
      <c r="I1420" s="158">
        <f t="shared" si="81"/>
        <v>12.222222222222221</v>
      </c>
      <c r="J1420" s="162">
        <f t="shared" ca="1" si="92"/>
        <v>0</v>
      </c>
      <c r="K1420" s="162"/>
      <c r="L1420" s="160" t="e">
        <f t="shared" ca="1" si="83"/>
        <v>#NUM!</v>
      </c>
      <c r="M1420" s="158">
        <f t="array" aca="1" ref="M1420" ca="1">INDIRECT("route!E1420")-INDIRECT("route!E1419")</f>
        <v>0</v>
      </c>
      <c r="N1420" s="157">
        <f t="array" aca="1" ref="N1420" ca="1">IF(INDIRECT("route!D1420")="START",0,IF(T1420=TRUE,N1419,INDIRECT("route!E1420")))</f>
        <v>141.80000000000001</v>
      </c>
      <c r="O1420" s="139" t="e">
        <f t="shared" ca="1" si="85"/>
        <v>#VALUE!</v>
      </c>
      <c r="P1420" s="139" t="e">
        <f t="shared" ca="1" si="86"/>
        <v>#VALUE!</v>
      </c>
      <c r="Q1420" s="161" t="e">
        <f t="shared" ca="1" si="87"/>
        <v>#VALUE!</v>
      </c>
      <c r="R1420" s="161" t="e">
        <f t="shared" ca="1" si="88"/>
        <v>#VALUE!</v>
      </c>
      <c r="S1420" s="161" t="e">
        <f t="shared" ca="1" si="89"/>
        <v>#VALUE!</v>
      </c>
      <c r="T1420" s="139" t="b">
        <f t="shared" ca="1" si="90"/>
        <v>1</v>
      </c>
      <c r="U1420" s="139">
        <v>1420</v>
      </c>
      <c r="V1420" s="139"/>
      <c r="W1420" s="141"/>
    </row>
    <row r="1421" spans="1:23" ht="12" customHeight="1" x14ac:dyDescent="0.3">
      <c r="A1421" s="156" t="str">
        <f t="array" aca="1" ref="A1421" ca="1">IF(INDIRECT("route!D1421")&gt;0,L1421,(""))</f>
        <v/>
      </c>
      <c r="B1421" s="156" t="str">
        <f t="array" aca="1" ref="B1421" ca="1">IF(INDIRECT("route!D1421")&gt;0,H1421,(""))</f>
        <v/>
      </c>
      <c r="C1421" s="157" t="str">
        <f t="shared" ca="1" si="93"/>
        <v xml:space="preserve"> </v>
      </c>
      <c r="D1421" s="140">
        <f t="array" aca="1" ref="D1421" ca="1">INDIRECT("route!E1421")</f>
        <v>0</v>
      </c>
      <c r="E1421" s="140" t="str">
        <f t="shared" ca="1" si="84"/>
        <v/>
      </c>
      <c r="F1421" s="158">
        <f t="shared" si="80"/>
        <v>12.777777777777779</v>
      </c>
      <c r="G1421" s="162">
        <f t="shared" ca="1" si="91"/>
        <v>0</v>
      </c>
      <c r="H1421" s="160" t="e">
        <f t="shared" ca="1" si="82"/>
        <v>#NUM!</v>
      </c>
      <c r="I1421" s="158">
        <f t="shared" si="81"/>
        <v>12.222222222222221</v>
      </c>
      <c r="J1421" s="162">
        <f t="shared" ca="1" si="92"/>
        <v>0</v>
      </c>
      <c r="K1421" s="162"/>
      <c r="L1421" s="160" t="e">
        <f t="shared" ca="1" si="83"/>
        <v>#NUM!</v>
      </c>
      <c r="M1421" s="158">
        <f t="array" aca="1" ref="M1421" ca="1">INDIRECT("route!E1421")-INDIRECT("route!E1420")</f>
        <v>0</v>
      </c>
      <c r="N1421" s="157">
        <f t="array" aca="1" ref="N1421" ca="1">IF(INDIRECT("route!D1421")="START",0,IF(T1421=TRUE,N1420,INDIRECT("route!E1421")))</f>
        <v>141.80000000000001</v>
      </c>
      <c r="O1421" s="139" t="e">
        <f t="shared" ca="1" si="85"/>
        <v>#VALUE!</v>
      </c>
      <c r="P1421" s="139" t="e">
        <f t="shared" ca="1" si="86"/>
        <v>#VALUE!</v>
      </c>
      <c r="Q1421" s="161" t="e">
        <f t="shared" ca="1" si="87"/>
        <v>#VALUE!</v>
      </c>
      <c r="R1421" s="161" t="e">
        <f t="shared" ca="1" si="88"/>
        <v>#VALUE!</v>
      </c>
      <c r="S1421" s="161" t="e">
        <f t="shared" ca="1" si="89"/>
        <v>#VALUE!</v>
      </c>
      <c r="T1421" s="139" t="b">
        <f t="shared" ca="1" si="90"/>
        <v>1</v>
      </c>
      <c r="U1421" s="139">
        <v>1421</v>
      </c>
      <c r="V1421" s="139"/>
      <c r="W1421" s="141"/>
    </row>
    <row r="1422" spans="1:23" ht="12" customHeight="1" x14ac:dyDescent="0.3">
      <c r="A1422" s="156" t="str">
        <f t="array" aca="1" ref="A1422" ca="1">IF(INDIRECT("route!D1422")&gt;0,L1422,(""))</f>
        <v/>
      </c>
      <c r="B1422" s="156" t="str">
        <f t="array" aca="1" ref="B1422" ca="1">IF(INDIRECT("route!D1422")&gt;0,H1422,(""))</f>
        <v/>
      </c>
      <c r="C1422" s="157" t="str">
        <f t="shared" ca="1" si="93"/>
        <v xml:space="preserve"> </v>
      </c>
      <c r="D1422" s="140">
        <f t="array" aca="1" ref="D1422" ca="1">INDIRECT("route!E1422")</f>
        <v>0</v>
      </c>
      <c r="E1422" s="140" t="str">
        <f t="shared" ca="1" si="84"/>
        <v/>
      </c>
      <c r="F1422" s="158">
        <f t="shared" si="80"/>
        <v>12.777777777777779</v>
      </c>
      <c r="G1422" s="162">
        <f t="shared" ca="1" si="91"/>
        <v>0</v>
      </c>
      <c r="H1422" s="160" t="e">
        <f t="shared" ca="1" si="82"/>
        <v>#NUM!</v>
      </c>
      <c r="I1422" s="158">
        <f t="shared" si="81"/>
        <v>12.222222222222221</v>
      </c>
      <c r="J1422" s="162">
        <f t="shared" ca="1" si="92"/>
        <v>0</v>
      </c>
      <c r="K1422" s="162"/>
      <c r="L1422" s="160" t="e">
        <f t="shared" ca="1" si="83"/>
        <v>#NUM!</v>
      </c>
      <c r="M1422" s="158">
        <f t="array" aca="1" ref="M1422" ca="1">INDIRECT("route!E1422")-INDIRECT("route!E1421")</f>
        <v>0</v>
      </c>
      <c r="N1422" s="157">
        <f t="array" aca="1" ref="N1422" ca="1">IF(INDIRECT("route!D1422")="START",0,IF(T1422=TRUE,N1421,INDIRECT("route!E1422")))</f>
        <v>141.80000000000001</v>
      </c>
      <c r="O1422" s="139" t="e">
        <f t="shared" ca="1" si="85"/>
        <v>#VALUE!</v>
      </c>
      <c r="P1422" s="139" t="e">
        <f t="shared" ca="1" si="86"/>
        <v>#VALUE!</v>
      </c>
      <c r="Q1422" s="161" t="e">
        <f t="shared" ca="1" si="87"/>
        <v>#VALUE!</v>
      </c>
      <c r="R1422" s="161" t="e">
        <f t="shared" ca="1" si="88"/>
        <v>#VALUE!</v>
      </c>
      <c r="S1422" s="161" t="e">
        <f t="shared" ca="1" si="89"/>
        <v>#VALUE!</v>
      </c>
      <c r="T1422" s="139" t="b">
        <f t="shared" ca="1" si="90"/>
        <v>1</v>
      </c>
      <c r="U1422" s="139">
        <v>1422</v>
      </c>
      <c r="V1422" s="139"/>
      <c r="W1422" s="141"/>
    </row>
    <row r="1423" spans="1:23" ht="12" customHeight="1" x14ac:dyDescent="0.3">
      <c r="A1423" s="156" t="str">
        <f t="array" aca="1" ref="A1423" ca="1">IF(INDIRECT("route!D1423")&gt;0,L1423,(""))</f>
        <v/>
      </c>
      <c r="B1423" s="156" t="str">
        <f t="array" aca="1" ref="B1423" ca="1">IF(INDIRECT("route!D1423")&gt;0,H1423,(""))</f>
        <v/>
      </c>
      <c r="C1423" s="157" t="str">
        <f t="shared" ca="1" si="93"/>
        <v xml:space="preserve"> </v>
      </c>
      <c r="D1423" s="140">
        <f t="array" aca="1" ref="D1423" ca="1">INDIRECT("route!E1423")</f>
        <v>0</v>
      </c>
      <c r="E1423" s="140" t="str">
        <f t="shared" ca="1" si="84"/>
        <v/>
      </c>
      <c r="F1423" s="158">
        <f t="shared" si="80"/>
        <v>12.777777777777779</v>
      </c>
      <c r="G1423" s="162">
        <f t="shared" ca="1" si="91"/>
        <v>0</v>
      </c>
      <c r="H1423" s="160" t="e">
        <f t="shared" ca="1" si="82"/>
        <v>#NUM!</v>
      </c>
      <c r="I1423" s="158">
        <f t="shared" si="81"/>
        <v>12.222222222222221</v>
      </c>
      <c r="J1423" s="162">
        <f t="shared" ca="1" si="92"/>
        <v>0</v>
      </c>
      <c r="K1423" s="162"/>
      <c r="L1423" s="160" t="e">
        <f t="shared" ca="1" si="83"/>
        <v>#NUM!</v>
      </c>
      <c r="M1423" s="158">
        <f t="array" aca="1" ref="M1423" ca="1">INDIRECT("route!E1423")-INDIRECT("route!E1422")</f>
        <v>0</v>
      </c>
      <c r="N1423" s="157">
        <f t="array" aca="1" ref="N1423" ca="1">IF(INDIRECT("route!D1423")="START",0,IF(T1423=TRUE,N1422,INDIRECT("route!E1423")))</f>
        <v>141.80000000000001</v>
      </c>
      <c r="O1423" s="139" t="e">
        <f t="shared" ca="1" si="85"/>
        <v>#VALUE!</v>
      </c>
      <c r="P1423" s="139" t="e">
        <f t="shared" ca="1" si="86"/>
        <v>#VALUE!</v>
      </c>
      <c r="Q1423" s="161" t="e">
        <f t="shared" ca="1" si="87"/>
        <v>#VALUE!</v>
      </c>
      <c r="R1423" s="161" t="e">
        <f t="shared" ca="1" si="88"/>
        <v>#VALUE!</v>
      </c>
      <c r="S1423" s="161" t="e">
        <f t="shared" ca="1" si="89"/>
        <v>#VALUE!</v>
      </c>
      <c r="T1423" s="139" t="b">
        <f t="shared" ca="1" si="90"/>
        <v>1</v>
      </c>
      <c r="U1423" s="139">
        <v>1423</v>
      </c>
      <c r="V1423" s="139"/>
      <c r="W1423" s="141"/>
    </row>
    <row r="1424" spans="1:23" ht="12" customHeight="1" x14ac:dyDescent="0.3">
      <c r="A1424" s="156" t="str">
        <f t="array" aca="1" ref="A1424" ca="1">IF(INDIRECT("route!D1424")&gt;0,L1424,(""))</f>
        <v/>
      </c>
      <c r="B1424" s="156" t="str">
        <f t="array" aca="1" ref="B1424" ca="1">IF(INDIRECT("route!D1424")&gt;0,H1424,(""))</f>
        <v/>
      </c>
      <c r="C1424" s="157" t="str">
        <f t="shared" ca="1" si="93"/>
        <v xml:space="preserve"> </v>
      </c>
      <c r="D1424" s="140">
        <f t="array" aca="1" ref="D1424" ca="1">INDIRECT("route!E1424")</f>
        <v>0</v>
      </c>
      <c r="E1424" s="140" t="str">
        <f t="shared" ca="1" si="84"/>
        <v/>
      </c>
      <c r="F1424" s="158">
        <f t="shared" si="80"/>
        <v>12.777777777777779</v>
      </c>
      <c r="G1424" s="162">
        <f t="shared" ca="1" si="91"/>
        <v>0</v>
      </c>
      <c r="H1424" s="160" t="e">
        <f t="shared" ca="1" si="82"/>
        <v>#NUM!</v>
      </c>
      <c r="I1424" s="158">
        <f t="shared" si="81"/>
        <v>12.222222222222221</v>
      </c>
      <c r="J1424" s="162">
        <f t="shared" ca="1" si="92"/>
        <v>0</v>
      </c>
      <c r="K1424" s="162"/>
      <c r="L1424" s="160" t="e">
        <f t="shared" ca="1" si="83"/>
        <v>#NUM!</v>
      </c>
      <c r="M1424" s="158">
        <f t="array" aca="1" ref="M1424" ca="1">INDIRECT("route!E1424")-INDIRECT("route!E1423")</f>
        <v>0</v>
      </c>
      <c r="N1424" s="157">
        <f t="array" aca="1" ref="N1424" ca="1">IF(INDIRECT("route!D1424")="START",0,IF(T1424=TRUE,N1423,INDIRECT("route!E1424")))</f>
        <v>141.80000000000001</v>
      </c>
      <c r="O1424" s="139" t="e">
        <f t="shared" ca="1" si="85"/>
        <v>#VALUE!</v>
      </c>
      <c r="P1424" s="139" t="e">
        <f t="shared" ca="1" si="86"/>
        <v>#VALUE!</v>
      </c>
      <c r="Q1424" s="161" t="e">
        <f t="shared" ca="1" si="87"/>
        <v>#VALUE!</v>
      </c>
      <c r="R1424" s="161" t="e">
        <f t="shared" ca="1" si="88"/>
        <v>#VALUE!</v>
      </c>
      <c r="S1424" s="161" t="e">
        <f t="shared" ca="1" si="89"/>
        <v>#VALUE!</v>
      </c>
      <c r="T1424" s="139" t="b">
        <f t="shared" ca="1" si="90"/>
        <v>1</v>
      </c>
      <c r="U1424" s="139">
        <v>1424</v>
      </c>
      <c r="V1424" s="139"/>
      <c r="W1424" s="141"/>
    </row>
    <row r="1425" spans="1:23" ht="12" customHeight="1" x14ac:dyDescent="0.3">
      <c r="A1425" s="156" t="str">
        <f t="array" aca="1" ref="A1425" ca="1">IF(INDIRECT("route!D1425")&gt;0,L1425,(""))</f>
        <v/>
      </c>
      <c r="B1425" s="156" t="str">
        <f t="array" aca="1" ref="B1425" ca="1">IF(INDIRECT("route!D1425")&gt;0,H1425,(""))</f>
        <v/>
      </c>
      <c r="C1425" s="157" t="str">
        <f t="shared" ca="1" si="93"/>
        <v xml:space="preserve"> </v>
      </c>
      <c r="D1425" s="140">
        <f t="array" aca="1" ref="D1425" ca="1">INDIRECT("route!E1425")</f>
        <v>0</v>
      </c>
      <c r="E1425" s="140" t="str">
        <f t="shared" ca="1" si="84"/>
        <v/>
      </c>
      <c r="F1425" s="158">
        <f t="shared" si="80"/>
        <v>12.777777777777779</v>
      </c>
      <c r="G1425" s="162">
        <f t="shared" ca="1" si="91"/>
        <v>0</v>
      </c>
      <c r="H1425" s="160" t="e">
        <f t="shared" ca="1" si="82"/>
        <v>#NUM!</v>
      </c>
      <c r="I1425" s="158">
        <f t="shared" si="81"/>
        <v>12.222222222222221</v>
      </c>
      <c r="J1425" s="162">
        <f t="shared" ca="1" si="92"/>
        <v>0</v>
      </c>
      <c r="K1425" s="162"/>
      <c r="L1425" s="160" t="e">
        <f t="shared" ca="1" si="83"/>
        <v>#NUM!</v>
      </c>
      <c r="M1425" s="158">
        <f t="array" aca="1" ref="M1425" ca="1">INDIRECT("route!E1425")-INDIRECT("route!E1424")</f>
        <v>0</v>
      </c>
      <c r="N1425" s="157">
        <f t="array" aca="1" ref="N1425" ca="1">IF(INDIRECT("route!D1425")="START",0,IF(T1425=TRUE,N1424,INDIRECT("route!E1425")))</f>
        <v>141.80000000000001</v>
      </c>
      <c r="O1425" s="139" t="e">
        <f t="shared" ca="1" si="85"/>
        <v>#VALUE!</v>
      </c>
      <c r="P1425" s="139" t="e">
        <f t="shared" ca="1" si="86"/>
        <v>#VALUE!</v>
      </c>
      <c r="Q1425" s="161" t="e">
        <f t="shared" ca="1" si="87"/>
        <v>#VALUE!</v>
      </c>
      <c r="R1425" s="161" t="e">
        <f t="shared" ca="1" si="88"/>
        <v>#VALUE!</v>
      </c>
      <c r="S1425" s="161" t="e">
        <f t="shared" ca="1" si="89"/>
        <v>#VALUE!</v>
      </c>
      <c r="T1425" s="139" t="b">
        <f t="shared" ca="1" si="90"/>
        <v>1</v>
      </c>
      <c r="U1425" s="139">
        <v>1425</v>
      </c>
      <c r="V1425" s="139"/>
      <c r="W1425" s="141"/>
    </row>
    <row r="1426" spans="1:23" ht="12" customHeight="1" x14ac:dyDescent="0.3">
      <c r="A1426" s="156" t="str">
        <f t="array" aca="1" ref="A1426" ca="1">IF(INDIRECT("route!D1426")&gt;0,L1426,(""))</f>
        <v/>
      </c>
      <c r="B1426" s="156" t="str">
        <f t="array" aca="1" ref="B1426" ca="1">IF(INDIRECT("route!D1426")&gt;0,H1426,(""))</f>
        <v/>
      </c>
      <c r="C1426" s="157" t="str">
        <f t="shared" ca="1" si="93"/>
        <v xml:space="preserve"> </v>
      </c>
      <c r="D1426" s="140">
        <f t="array" aca="1" ref="D1426" ca="1">INDIRECT("route!E1426")</f>
        <v>0</v>
      </c>
      <c r="E1426" s="140" t="str">
        <f t="shared" ca="1" si="84"/>
        <v/>
      </c>
      <c r="F1426" s="158">
        <f t="shared" si="80"/>
        <v>12.777777777777779</v>
      </c>
      <c r="G1426" s="162">
        <f t="shared" ca="1" si="91"/>
        <v>0</v>
      </c>
      <c r="H1426" s="160" t="e">
        <f t="shared" ca="1" si="82"/>
        <v>#NUM!</v>
      </c>
      <c r="I1426" s="158">
        <f t="shared" si="81"/>
        <v>12.222222222222221</v>
      </c>
      <c r="J1426" s="162">
        <f t="shared" ca="1" si="92"/>
        <v>0</v>
      </c>
      <c r="K1426" s="162"/>
      <c r="L1426" s="160" t="e">
        <f t="shared" ca="1" si="83"/>
        <v>#NUM!</v>
      </c>
      <c r="M1426" s="158">
        <f t="array" aca="1" ref="M1426" ca="1">INDIRECT("route!E1426")-INDIRECT("route!E1425")</f>
        <v>0</v>
      </c>
      <c r="N1426" s="157">
        <f t="array" aca="1" ref="N1426" ca="1">IF(INDIRECT("route!D1426")="START",0,IF(T1426=TRUE,N1425,INDIRECT("route!E1426")))</f>
        <v>141.80000000000001</v>
      </c>
      <c r="O1426" s="139" t="e">
        <f t="shared" ca="1" si="85"/>
        <v>#VALUE!</v>
      </c>
      <c r="P1426" s="139" t="e">
        <f t="shared" ca="1" si="86"/>
        <v>#VALUE!</v>
      </c>
      <c r="Q1426" s="161" t="e">
        <f t="shared" ca="1" si="87"/>
        <v>#VALUE!</v>
      </c>
      <c r="R1426" s="161" t="e">
        <f t="shared" ca="1" si="88"/>
        <v>#VALUE!</v>
      </c>
      <c r="S1426" s="161" t="e">
        <f t="shared" ca="1" si="89"/>
        <v>#VALUE!</v>
      </c>
      <c r="T1426" s="139" t="b">
        <f t="shared" ca="1" si="90"/>
        <v>1</v>
      </c>
      <c r="U1426" s="139">
        <v>1426</v>
      </c>
      <c r="V1426" s="139"/>
      <c r="W1426" s="141"/>
    </row>
    <row r="1427" spans="1:23" ht="12" customHeight="1" x14ac:dyDescent="0.3">
      <c r="A1427" s="156" t="str">
        <f t="array" aca="1" ref="A1427" ca="1">IF(INDIRECT("route!D1427")&gt;0,L1427,(""))</f>
        <v/>
      </c>
      <c r="B1427" s="156" t="str">
        <f t="array" aca="1" ref="B1427" ca="1">IF(INDIRECT("route!D1427")&gt;0,H1427,(""))</f>
        <v/>
      </c>
      <c r="C1427" s="157" t="str">
        <f t="shared" ca="1" si="93"/>
        <v xml:space="preserve"> </v>
      </c>
      <c r="D1427" s="140">
        <f t="array" aca="1" ref="D1427" ca="1">INDIRECT("route!E1427")</f>
        <v>0</v>
      </c>
      <c r="E1427" s="140" t="str">
        <f t="shared" ca="1" si="84"/>
        <v/>
      </c>
      <c r="F1427" s="158">
        <f t="shared" si="80"/>
        <v>12.777777777777779</v>
      </c>
      <c r="G1427" s="162">
        <f t="shared" ca="1" si="91"/>
        <v>0</v>
      </c>
      <c r="H1427" s="160" t="e">
        <f t="shared" ca="1" si="82"/>
        <v>#NUM!</v>
      </c>
      <c r="I1427" s="158">
        <f t="shared" si="81"/>
        <v>12.222222222222221</v>
      </c>
      <c r="J1427" s="162">
        <f t="shared" ca="1" si="92"/>
        <v>0</v>
      </c>
      <c r="K1427" s="162"/>
      <c r="L1427" s="160" t="e">
        <f t="shared" ca="1" si="83"/>
        <v>#NUM!</v>
      </c>
      <c r="M1427" s="158">
        <f t="array" aca="1" ref="M1427" ca="1">INDIRECT("route!E1427")-INDIRECT("route!E1426")</f>
        <v>0</v>
      </c>
      <c r="N1427" s="157">
        <f t="array" aca="1" ref="N1427" ca="1">IF(INDIRECT("route!D1427")="START",0,IF(T1427=TRUE,N1426,INDIRECT("route!E1427")))</f>
        <v>141.80000000000001</v>
      </c>
      <c r="O1427" s="139" t="e">
        <f t="shared" ca="1" si="85"/>
        <v>#VALUE!</v>
      </c>
      <c r="P1427" s="139" t="e">
        <f t="shared" ca="1" si="86"/>
        <v>#VALUE!</v>
      </c>
      <c r="Q1427" s="161" t="e">
        <f t="shared" ca="1" si="87"/>
        <v>#VALUE!</v>
      </c>
      <c r="R1427" s="161" t="e">
        <f t="shared" ca="1" si="88"/>
        <v>#VALUE!</v>
      </c>
      <c r="S1427" s="161" t="e">
        <f t="shared" ca="1" si="89"/>
        <v>#VALUE!</v>
      </c>
      <c r="T1427" s="139" t="b">
        <f t="shared" ca="1" si="90"/>
        <v>1</v>
      </c>
      <c r="U1427" s="139">
        <v>1427</v>
      </c>
      <c r="V1427" s="139"/>
      <c r="W1427" s="141"/>
    </row>
    <row r="1428" spans="1:23" ht="12" customHeight="1" x14ac:dyDescent="0.3">
      <c r="A1428" s="156" t="str">
        <f t="array" aca="1" ref="A1428" ca="1">IF(INDIRECT("route!D1428")&gt;0,L1428,(""))</f>
        <v/>
      </c>
      <c r="B1428" s="156" t="str">
        <f t="array" aca="1" ref="B1428" ca="1">IF(INDIRECT("route!D1428")&gt;0,H1428,(""))</f>
        <v/>
      </c>
      <c r="C1428" s="157" t="str">
        <f t="shared" ca="1" si="93"/>
        <v xml:space="preserve"> </v>
      </c>
      <c r="D1428" s="140">
        <f t="array" aca="1" ref="D1428" ca="1">INDIRECT("route!E1428")</f>
        <v>0</v>
      </c>
      <c r="E1428" s="140" t="str">
        <f t="shared" ca="1" si="84"/>
        <v/>
      </c>
      <c r="F1428" s="158">
        <f t="shared" si="80"/>
        <v>12.777777777777779</v>
      </c>
      <c r="G1428" s="162">
        <f t="shared" ca="1" si="91"/>
        <v>0</v>
      </c>
      <c r="H1428" s="160" t="e">
        <f t="shared" ca="1" si="82"/>
        <v>#NUM!</v>
      </c>
      <c r="I1428" s="158">
        <f t="shared" si="81"/>
        <v>12.222222222222221</v>
      </c>
      <c r="J1428" s="162">
        <f t="shared" ca="1" si="92"/>
        <v>0</v>
      </c>
      <c r="K1428" s="162"/>
      <c r="L1428" s="160" t="e">
        <f t="shared" ca="1" si="83"/>
        <v>#NUM!</v>
      </c>
      <c r="M1428" s="158">
        <f t="array" aca="1" ref="M1428" ca="1">INDIRECT("route!E1428")-INDIRECT("route!E1427")</f>
        <v>0</v>
      </c>
      <c r="N1428" s="157">
        <f t="array" aca="1" ref="N1428" ca="1">IF(INDIRECT("route!D1428")="START",0,IF(T1428=TRUE,N1427,INDIRECT("route!E1428")))</f>
        <v>141.80000000000001</v>
      </c>
      <c r="O1428" s="139" t="e">
        <f t="shared" ca="1" si="85"/>
        <v>#VALUE!</v>
      </c>
      <c r="P1428" s="139" t="e">
        <f t="shared" ca="1" si="86"/>
        <v>#VALUE!</v>
      </c>
      <c r="Q1428" s="161" t="e">
        <f t="shared" ca="1" si="87"/>
        <v>#VALUE!</v>
      </c>
      <c r="R1428" s="161" t="e">
        <f t="shared" ca="1" si="88"/>
        <v>#VALUE!</v>
      </c>
      <c r="S1428" s="161" t="e">
        <f t="shared" ca="1" si="89"/>
        <v>#VALUE!</v>
      </c>
      <c r="T1428" s="139" t="b">
        <f t="shared" ca="1" si="90"/>
        <v>1</v>
      </c>
      <c r="U1428" s="139">
        <v>1428</v>
      </c>
      <c r="V1428" s="139"/>
      <c r="W1428" s="141"/>
    </row>
    <row r="1429" spans="1:23" ht="12" customHeight="1" x14ac:dyDescent="0.3">
      <c r="A1429" s="156" t="str">
        <f t="array" aca="1" ref="A1429" ca="1">IF(INDIRECT("route!D1429")&gt;0,L1429,(""))</f>
        <v/>
      </c>
      <c r="B1429" s="156" t="str">
        <f t="array" aca="1" ref="B1429" ca="1">IF(INDIRECT("route!D1429")&gt;0,H1429,(""))</f>
        <v/>
      </c>
      <c r="C1429" s="157" t="str">
        <f t="shared" ca="1" si="93"/>
        <v xml:space="preserve"> </v>
      </c>
      <c r="D1429" s="140">
        <f t="array" aca="1" ref="D1429" ca="1">INDIRECT("route!E1429")</f>
        <v>0</v>
      </c>
      <c r="E1429" s="140" t="str">
        <f t="shared" ca="1" si="84"/>
        <v/>
      </c>
      <c r="F1429" s="158">
        <f t="shared" si="80"/>
        <v>12.777777777777779</v>
      </c>
      <c r="G1429" s="162">
        <f t="shared" ca="1" si="91"/>
        <v>0</v>
      </c>
      <c r="H1429" s="160" t="e">
        <f t="shared" ca="1" si="82"/>
        <v>#NUM!</v>
      </c>
      <c r="I1429" s="158">
        <f t="shared" si="81"/>
        <v>12.222222222222221</v>
      </c>
      <c r="J1429" s="162">
        <f t="shared" ca="1" si="92"/>
        <v>0</v>
      </c>
      <c r="K1429" s="162"/>
      <c r="L1429" s="160" t="e">
        <f t="shared" ca="1" si="83"/>
        <v>#NUM!</v>
      </c>
      <c r="M1429" s="158">
        <f t="array" aca="1" ref="M1429" ca="1">INDIRECT("route!E1429")-INDIRECT("route!E1428")</f>
        <v>0</v>
      </c>
      <c r="N1429" s="157">
        <f t="array" aca="1" ref="N1429" ca="1">IF(INDIRECT("route!D1429")="START",0,IF(T1429=TRUE,N1428,INDIRECT("route!E1429")))</f>
        <v>141.80000000000001</v>
      </c>
      <c r="O1429" s="139" t="e">
        <f t="shared" ca="1" si="85"/>
        <v>#VALUE!</v>
      </c>
      <c r="P1429" s="139" t="e">
        <f t="shared" ca="1" si="86"/>
        <v>#VALUE!</v>
      </c>
      <c r="Q1429" s="161" t="e">
        <f t="shared" ca="1" si="87"/>
        <v>#VALUE!</v>
      </c>
      <c r="R1429" s="161" t="e">
        <f t="shared" ca="1" si="88"/>
        <v>#VALUE!</v>
      </c>
      <c r="S1429" s="161" t="e">
        <f t="shared" ca="1" si="89"/>
        <v>#VALUE!</v>
      </c>
      <c r="T1429" s="139" t="b">
        <f t="shared" ca="1" si="90"/>
        <v>1</v>
      </c>
      <c r="U1429" s="139">
        <v>1429</v>
      </c>
      <c r="V1429" s="139"/>
      <c r="W1429" s="141"/>
    </row>
    <row r="1430" spans="1:23" ht="12" customHeight="1" x14ac:dyDescent="0.3">
      <c r="A1430" s="156" t="str">
        <f t="array" aca="1" ref="A1430" ca="1">IF(INDIRECT("route!D1430")&gt;0,L1430,(""))</f>
        <v/>
      </c>
      <c r="B1430" s="156" t="str">
        <f t="array" aca="1" ref="B1430" ca="1">IF(INDIRECT("route!D1430")&gt;0,H1430,(""))</f>
        <v/>
      </c>
      <c r="C1430" s="157" t="str">
        <f t="shared" ca="1" si="93"/>
        <v xml:space="preserve"> </v>
      </c>
      <c r="D1430" s="140">
        <f t="array" aca="1" ref="D1430" ca="1">INDIRECT("route!E1430")</f>
        <v>0</v>
      </c>
      <c r="E1430" s="140" t="str">
        <f t="shared" ca="1" si="84"/>
        <v/>
      </c>
      <c r="F1430" s="158">
        <f t="shared" si="80"/>
        <v>12.777777777777779</v>
      </c>
      <c r="G1430" s="162">
        <f t="shared" ca="1" si="91"/>
        <v>0</v>
      </c>
      <c r="H1430" s="160" t="e">
        <f t="shared" ca="1" si="82"/>
        <v>#NUM!</v>
      </c>
      <c r="I1430" s="158">
        <f t="shared" si="81"/>
        <v>12.222222222222221</v>
      </c>
      <c r="J1430" s="162">
        <f t="shared" ca="1" si="92"/>
        <v>0</v>
      </c>
      <c r="K1430" s="162"/>
      <c r="L1430" s="160" t="e">
        <f t="shared" ca="1" si="83"/>
        <v>#NUM!</v>
      </c>
      <c r="M1430" s="158">
        <f t="array" aca="1" ref="M1430" ca="1">INDIRECT("route!E1430")-INDIRECT("route!E1429")</f>
        <v>0</v>
      </c>
      <c r="N1430" s="157">
        <f t="array" aca="1" ref="N1430" ca="1">IF(INDIRECT("route!D1430")="START",0,IF(T1430=TRUE,N1429,INDIRECT("route!E1430")))</f>
        <v>141.80000000000001</v>
      </c>
      <c r="O1430" s="139" t="e">
        <f t="shared" ca="1" si="85"/>
        <v>#VALUE!</v>
      </c>
      <c r="P1430" s="139" t="e">
        <f t="shared" ca="1" si="86"/>
        <v>#VALUE!</v>
      </c>
      <c r="Q1430" s="161" t="e">
        <f t="shared" ca="1" si="87"/>
        <v>#VALUE!</v>
      </c>
      <c r="R1430" s="161" t="e">
        <f t="shared" ca="1" si="88"/>
        <v>#VALUE!</v>
      </c>
      <c r="S1430" s="161" t="e">
        <f t="shared" ca="1" si="89"/>
        <v>#VALUE!</v>
      </c>
      <c r="T1430" s="139" t="b">
        <f t="shared" ca="1" si="90"/>
        <v>1</v>
      </c>
      <c r="U1430" s="139">
        <v>1430</v>
      </c>
      <c r="V1430" s="139"/>
      <c r="W1430" s="141"/>
    </row>
    <row r="1431" spans="1:23" ht="12" customHeight="1" x14ac:dyDescent="0.3">
      <c r="A1431" s="156" t="str">
        <f t="array" aca="1" ref="A1431" ca="1">IF(INDIRECT("route!D1431")&gt;0,L1431,(""))</f>
        <v/>
      </c>
      <c r="B1431" s="156" t="str">
        <f t="array" aca="1" ref="B1431" ca="1">IF(INDIRECT("route!D1431")&gt;0,H1431,(""))</f>
        <v/>
      </c>
      <c r="C1431" s="157" t="str">
        <f t="shared" ca="1" si="93"/>
        <v xml:space="preserve"> </v>
      </c>
      <c r="D1431" s="140">
        <f t="array" aca="1" ref="D1431" ca="1">INDIRECT("route!E1431")</f>
        <v>0</v>
      </c>
      <c r="E1431" s="140" t="str">
        <f t="shared" ca="1" si="84"/>
        <v/>
      </c>
      <c r="F1431" s="158">
        <f t="shared" si="80"/>
        <v>12.777777777777779</v>
      </c>
      <c r="G1431" s="162">
        <f t="shared" ca="1" si="91"/>
        <v>0</v>
      </c>
      <c r="H1431" s="160" t="e">
        <f t="shared" ca="1" si="82"/>
        <v>#NUM!</v>
      </c>
      <c r="I1431" s="158">
        <f t="shared" si="81"/>
        <v>12.222222222222221</v>
      </c>
      <c r="J1431" s="162">
        <f t="shared" ca="1" si="92"/>
        <v>0</v>
      </c>
      <c r="K1431" s="162"/>
      <c r="L1431" s="160" t="e">
        <f t="shared" ca="1" si="83"/>
        <v>#NUM!</v>
      </c>
      <c r="M1431" s="158">
        <f t="array" aca="1" ref="M1431" ca="1">INDIRECT("route!E1431")-INDIRECT("route!E1430")</f>
        <v>0</v>
      </c>
      <c r="N1431" s="157">
        <f t="array" aca="1" ref="N1431" ca="1">IF(INDIRECT("route!D1431")="START",0,IF(T1431=TRUE,N1430,INDIRECT("route!E1431")))</f>
        <v>141.80000000000001</v>
      </c>
      <c r="O1431" s="139" t="e">
        <f t="shared" ca="1" si="85"/>
        <v>#VALUE!</v>
      </c>
      <c r="P1431" s="139" t="e">
        <f t="shared" ca="1" si="86"/>
        <v>#VALUE!</v>
      </c>
      <c r="Q1431" s="161" t="e">
        <f t="shared" ca="1" si="87"/>
        <v>#VALUE!</v>
      </c>
      <c r="R1431" s="161" t="e">
        <f t="shared" ca="1" si="88"/>
        <v>#VALUE!</v>
      </c>
      <c r="S1431" s="161" t="e">
        <f t="shared" ca="1" si="89"/>
        <v>#VALUE!</v>
      </c>
      <c r="T1431" s="139" t="b">
        <f t="shared" ca="1" si="90"/>
        <v>1</v>
      </c>
      <c r="U1431" s="139">
        <v>1431</v>
      </c>
      <c r="V1431" s="139"/>
      <c r="W1431" s="141"/>
    </row>
    <row r="1432" spans="1:23" ht="12" customHeight="1" x14ac:dyDescent="0.3">
      <c r="A1432" s="156" t="str">
        <f t="array" aca="1" ref="A1432" ca="1">IF(INDIRECT("route!D1432")&gt;0,L1432,(""))</f>
        <v/>
      </c>
      <c r="B1432" s="156" t="str">
        <f t="array" aca="1" ref="B1432" ca="1">IF(INDIRECT("route!D1432")&gt;0,H1432,(""))</f>
        <v/>
      </c>
      <c r="C1432" s="157" t="str">
        <f t="shared" ca="1" si="93"/>
        <v xml:space="preserve"> </v>
      </c>
      <c r="D1432" s="140">
        <f t="array" aca="1" ref="D1432" ca="1">INDIRECT("route!E1432")</f>
        <v>0</v>
      </c>
      <c r="E1432" s="140" t="str">
        <f t="shared" ca="1" si="84"/>
        <v/>
      </c>
      <c r="F1432" s="158">
        <f t="shared" si="80"/>
        <v>12.777777777777779</v>
      </c>
      <c r="G1432" s="162">
        <f t="shared" ca="1" si="91"/>
        <v>0</v>
      </c>
      <c r="H1432" s="160" t="e">
        <f t="shared" ca="1" si="82"/>
        <v>#NUM!</v>
      </c>
      <c r="I1432" s="158">
        <f t="shared" si="81"/>
        <v>12.222222222222221</v>
      </c>
      <c r="J1432" s="162">
        <f t="shared" ca="1" si="92"/>
        <v>0</v>
      </c>
      <c r="K1432" s="162"/>
      <c r="L1432" s="160" t="e">
        <f t="shared" ca="1" si="83"/>
        <v>#NUM!</v>
      </c>
      <c r="M1432" s="158">
        <f t="array" aca="1" ref="M1432" ca="1">INDIRECT("route!E1432")-INDIRECT("route!E1431")</f>
        <v>0</v>
      </c>
      <c r="N1432" s="157">
        <f t="array" aca="1" ref="N1432" ca="1">IF(INDIRECT("route!D1432")="START",0,IF(T1432=TRUE,N1431,INDIRECT("route!E1432")))</f>
        <v>141.80000000000001</v>
      </c>
      <c r="O1432" s="139" t="e">
        <f t="shared" ca="1" si="85"/>
        <v>#VALUE!</v>
      </c>
      <c r="P1432" s="139" t="e">
        <f t="shared" ca="1" si="86"/>
        <v>#VALUE!</v>
      </c>
      <c r="Q1432" s="161" t="e">
        <f t="shared" ca="1" si="87"/>
        <v>#VALUE!</v>
      </c>
      <c r="R1432" s="161" t="e">
        <f t="shared" ca="1" si="88"/>
        <v>#VALUE!</v>
      </c>
      <c r="S1432" s="161" t="e">
        <f t="shared" ca="1" si="89"/>
        <v>#VALUE!</v>
      </c>
      <c r="T1432" s="139" t="b">
        <f t="shared" ca="1" si="90"/>
        <v>1</v>
      </c>
      <c r="U1432" s="139">
        <v>1432</v>
      </c>
      <c r="V1432" s="139"/>
      <c r="W1432" s="141"/>
    </row>
    <row r="1433" spans="1:23" ht="12" customHeight="1" x14ac:dyDescent="0.3">
      <c r="A1433" s="156" t="str">
        <f t="array" aca="1" ref="A1433" ca="1">IF(INDIRECT("route!D1433")&gt;0,L1433,(""))</f>
        <v/>
      </c>
      <c r="B1433" s="156" t="str">
        <f t="array" aca="1" ref="B1433" ca="1">IF(INDIRECT("route!D1433")&gt;0,H1433,(""))</f>
        <v/>
      </c>
      <c r="C1433" s="157" t="str">
        <f t="shared" ca="1" si="93"/>
        <v xml:space="preserve"> </v>
      </c>
      <c r="D1433" s="140">
        <f t="array" aca="1" ref="D1433" ca="1">INDIRECT("route!E1433")</f>
        <v>0</v>
      </c>
      <c r="E1433" s="140" t="str">
        <f t="shared" ca="1" si="84"/>
        <v/>
      </c>
      <c r="F1433" s="158">
        <f t="shared" si="80"/>
        <v>12.777777777777779</v>
      </c>
      <c r="G1433" s="162">
        <f t="shared" ca="1" si="91"/>
        <v>0</v>
      </c>
      <c r="H1433" s="160" t="e">
        <f t="shared" ca="1" si="82"/>
        <v>#NUM!</v>
      </c>
      <c r="I1433" s="158">
        <f t="shared" si="81"/>
        <v>12.222222222222221</v>
      </c>
      <c r="J1433" s="162">
        <f t="shared" ca="1" si="92"/>
        <v>0</v>
      </c>
      <c r="K1433" s="162"/>
      <c r="L1433" s="160" t="e">
        <f t="shared" ca="1" si="83"/>
        <v>#NUM!</v>
      </c>
      <c r="M1433" s="158">
        <f t="array" aca="1" ref="M1433" ca="1">INDIRECT("route!E1433")-INDIRECT("route!E1432")</f>
        <v>0</v>
      </c>
      <c r="N1433" s="157">
        <f t="array" aca="1" ref="N1433" ca="1">IF(INDIRECT("route!D1433")="START",0,IF(T1433=TRUE,N1432,INDIRECT("route!E1433")))</f>
        <v>141.80000000000001</v>
      </c>
      <c r="O1433" s="139" t="e">
        <f t="shared" ca="1" si="85"/>
        <v>#VALUE!</v>
      </c>
      <c r="P1433" s="139" t="e">
        <f t="shared" ca="1" si="86"/>
        <v>#VALUE!</v>
      </c>
      <c r="Q1433" s="161" t="e">
        <f t="shared" ca="1" si="87"/>
        <v>#VALUE!</v>
      </c>
      <c r="R1433" s="161" t="e">
        <f t="shared" ca="1" si="88"/>
        <v>#VALUE!</v>
      </c>
      <c r="S1433" s="161" t="e">
        <f t="shared" ca="1" si="89"/>
        <v>#VALUE!</v>
      </c>
      <c r="T1433" s="139" t="b">
        <f t="shared" ca="1" si="90"/>
        <v>1</v>
      </c>
      <c r="U1433" s="139">
        <v>1433</v>
      </c>
      <c r="V1433" s="139"/>
      <c r="W1433" s="141"/>
    </row>
    <row r="1434" spans="1:23" ht="12" customHeight="1" x14ac:dyDescent="0.3">
      <c r="A1434" s="156" t="str">
        <f t="array" aca="1" ref="A1434" ca="1">IF(INDIRECT("route!D1434")&gt;0,L1434,(""))</f>
        <v/>
      </c>
      <c r="B1434" s="156" t="str">
        <f t="array" aca="1" ref="B1434" ca="1">IF(INDIRECT("route!D1434")&gt;0,H1434,(""))</f>
        <v/>
      </c>
      <c r="C1434" s="157" t="str">
        <f t="shared" ca="1" si="93"/>
        <v xml:space="preserve"> </v>
      </c>
      <c r="D1434" s="140">
        <f t="array" aca="1" ref="D1434" ca="1">INDIRECT("route!E1434")</f>
        <v>0</v>
      </c>
      <c r="E1434" s="140" t="str">
        <f t="shared" ca="1" si="84"/>
        <v/>
      </c>
      <c r="F1434" s="158">
        <f t="shared" si="80"/>
        <v>12.777777777777779</v>
      </c>
      <c r="G1434" s="162">
        <f t="shared" ca="1" si="91"/>
        <v>0</v>
      </c>
      <c r="H1434" s="160" t="e">
        <f t="shared" ca="1" si="82"/>
        <v>#NUM!</v>
      </c>
      <c r="I1434" s="158">
        <f t="shared" si="81"/>
        <v>12.222222222222221</v>
      </c>
      <c r="J1434" s="162">
        <f t="shared" ca="1" si="92"/>
        <v>0</v>
      </c>
      <c r="K1434" s="162"/>
      <c r="L1434" s="160" t="e">
        <f t="shared" ca="1" si="83"/>
        <v>#NUM!</v>
      </c>
      <c r="M1434" s="158">
        <f t="array" aca="1" ref="M1434" ca="1">INDIRECT("route!E1434")-INDIRECT("route!E1433")</f>
        <v>0</v>
      </c>
      <c r="N1434" s="157">
        <f t="array" aca="1" ref="N1434" ca="1">IF(INDIRECT("route!D1434")="START",0,IF(T1434=TRUE,N1433,INDIRECT("route!E1434")))</f>
        <v>141.80000000000001</v>
      </c>
      <c r="O1434" s="139" t="e">
        <f t="shared" ca="1" si="85"/>
        <v>#VALUE!</v>
      </c>
      <c r="P1434" s="139" t="e">
        <f t="shared" ca="1" si="86"/>
        <v>#VALUE!</v>
      </c>
      <c r="Q1434" s="161" t="e">
        <f t="shared" ca="1" si="87"/>
        <v>#VALUE!</v>
      </c>
      <c r="R1434" s="161" t="e">
        <f t="shared" ca="1" si="88"/>
        <v>#VALUE!</v>
      </c>
      <c r="S1434" s="161" t="e">
        <f t="shared" ca="1" si="89"/>
        <v>#VALUE!</v>
      </c>
      <c r="T1434" s="139" t="b">
        <f t="shared" ca="1" si="90"/>
        <v>1</v>
      </c>
      <c r="U1434" s="139">
        <v>1434</v>
      </c>
      <c r="V1434" s="139"/>
      <c r="W1434" s="141"/>
    </row>
    <row r="1435" spans="1:23" ht="12" customHeight="1" x14ac:dyDescent="0.3">
      <c r="A1435" s="156" t="str">
        <f t="array" aca="1" ref="A1435" ca="1">IF(INDIRECT("route!D1435")&gt;0,L1435,(""))</f>
        <v/>
      </c>
      <c r="B1435" s="156" t="str">
        <f t="array" aca="1" ref="B1435" ca="1">IF(INDIRECT("route!D1435")&gt;0,H1435,(""))</f>
        <v/>
      </c>
      <c r="C1435" s="157" t="str">
        <f t="shared" ca="1" si="93"/>
        <v xml:space="preserve"> </v>
      </c>
      <c r="D1435" s="140">
        <f t="array" aca="1" ref="D1435" ca="1">INDIRECT("route!E1435")</f>
        <v>0</v>
      </c>
      <c r="E1435" s="140" t="str">
        <f t="shared" ca="1" si="84"/>
        <v/>
      </c>
      <c r="F1435" s="158">
        <f t="shared" si="80"/>
        <v>12.777777777777779</v>
      </c>
      <c r="G1435" s="162">
        <f t="shared" ca="1" si="91"/>
        <v>0</v>
      </c>
      <c r="H1435" s="160" t="e">
        <f t="shared" ca="1" si="82"/>
        <v>#NUM!</v>
      </c>
      <c r="I1435" s="158">
        <f t="shared" si="81"/>
        <v>12.222222222222221</v>
      </c>
      <c r="J1435" s="162">
        <f t="shared" ca="1" si="92"/>
        <v>0</v>
      </c>
      <c r="K1435" s="162"/>
      <c r="L1435" s="160" t="e">
        <f t="shared" ca="1" si="83"/>
        <v>#NUM!</v>
      </c>
      <c r="M1435" s="158">
        <f t="array" aca="1" ref="M1435" ca="1">INDIRECT("route!E1435")-INDIRECT("route!E1434")</f>
        <v>0</v>
      </c>
      <c r="N1435" s="157">
        <f t="array" aca="1" ref="N1435" ca="1">IF(INDIRECT("route!D1435")="START",0,IF(T1435=TRUE,N1434,INDIRECT("route!E1435")))</f>
        <v>141.80000000000001</v>
      </c>
      <c r="O1435" s="139" t="e">
        <f t="shared" ca="1" si="85"/>
        <v>#VALUE!</v>
      </c>
      <c r="P1435" s="139" t="e">
        <f t="shared" ca="1" si="86"/>
        <v>#VALUE!</v>
      </c>
      <c r="Q1435" s="161" t="e">
        <f t="shared" ca="1" si="87"/>
        <v>#VALUE!</v>
      </c>
      <c r="R1435" s="161" t="e">
        <f t="shared" ca="1" si="88"/>
        <v>#VALUE!</v>
      </c>
      <c r="S1435" s="161" t="e">
        <f t="shared" ca="1" si="89"/>
        <v>#VALUE!</v>
      </c>
      <c r="T1435" s="139" t="b">
        <f t="shared" ca="1" si="90"/>
        <v>1</v>
      </c>
      <c r="U1435" s="139">
        <v>1435</v>
      </c>
      <c r="V1435" s="139"/>
      <c r="W1435" s="141"/>
    </row>
    <row r="1436" spans="1:23" ht="12" customHeight="1" x14ac:dyDescent="0.3">
      <c r="A1436" s="156" t="str">
        <f t="array" aca="1" ref="A1436" ca="1">IF(INDIRECT("route!D1436")&gt;0,L1436,(""))</f>
        <v/>
      </c>
      <c r="B1436" s="156" t="str">
        <f t="array" aca="1" ref="B1436" ca="1">IF(INDIRECT("route!D1436")&gt;0,H1436,(""))</f>
        <v/>
      </c>
      <c r="C1436" s="157" t="str">
        <f t="shared" ca="1" si="93"/>
        <v xml:space="preserve"> </v>
      </c>
      <c r="D1436" s="140">
        <f t="array" aca="1" ref="D1436" ca="1">INDIRECT("route!E1436")</f>
        <v>0</v>
      </c>
      <c r="E1436" s="140" t="str">
        <f t="shared" ca="1" si="84"/>
        <v/>
      </c>
      <c r="F1436" s="158">
        <f t="shared" si="80"/>
        <v>12.777777777777779</v>
      </c>
      <c r="G1436" s="162">
        <f t="shared" ca="1" si="91"/>
        <v>0</v>
      </c>
      <c r="H1436" s="160" t="e">
        <f t="shared" ca="1" si="82"/>
        <v>#NUM!</v>
      </c>
      <c r="I1436" s="158">
        <f t="shared" si="81"/>
        <v>12.222222222222221</v>
      </c>
      <c r="J1436" s="162">
        <f t="shared" ca="1" si="92"/>
        <v>0</v>
      </c>
      <c r="K1436" s="162"/>
      <c r="L1436" s="160" t="e">
        <f t="shared" ca="1" si="83"/>
        <v>#NUM!</v>
      </c>
      <c r="M1436" s="158">
        <f t="array" aca="1" ref="M1436" ca="1">INDIRECT("route!E1436")-INDIRECT("route!E1435")</f>
        <v>0</v>
      </c>
      <c r="N1436" s="157">
        <f t="array" aca="1" ref="N1436" ca="1">IF(INDIRECT("route!D1436")="START",0,IF(T1436=TRUE,N1435,INDIRECT("route!E1436")))</f>
        <v>141.80000000000001</v>
      </c>
      <c r="O1436" s="139" t="e">
        <f t="shared" ca="1" si="85"/>
        <v>#VALUE!</v>
      </c>
      <c r="P1436" s="139" t="e">
        <f t="shared" ca="1" si="86"/>
        <v>#VALUE!</v>
      </c>
      <c r="Q1436" s="161" t="e">
        <f t="shared" ca="1" si="87"/>
        <v>#VALUE!</v>
      </c>
      <c r="R1436" s="161" t="e">
        <f t="shared" ca="1" si="88"/>
        <v>#VALUE!</v>
      </c>
      <c r="S1436" s="161" t="e">
        <f t="shared" ca="1" si="89"/>
        <v>#VALUE!</v>
      </c>
      <c r="T1436" s="139" t="b">
        <f t="shared" ca="1" si="90"/>
        <v>1</v>
      </c>
      <c r="U1436" s="139">
        <v>1436</v>
      </c>
      <c r="V1436" s="139"/>
      <c r="W1436" s="141"/>
    </row>
    <row r="1437" spans="1:23" ht="12" customHeight="1" x14ac:dyDescent="0.3">
      <c r="A1437" s="156" t="str">
        <f t="array" aca="1" ref="A1437" ca="1">IF(INDIRECT("route!D1437")&gt;0,L1437,(""))</f>
        <v/>
      </c>
      <c r="B1437" s="156" t="str">
        <f t="array" aca="1" ref="B1437" ca="1">IF(INDIRECT("route!D1437")&gt;0,H1437,(""))</f>
        <v/>
      </c>
      <c r="C1437" s="157" t="str">
        <f t="shared" ca="1" si="93"/>
        <v xml:space="preserve"> </v>
      </c>
      <c r="D1437" s="140">
        <f t="array" aca="1" ref="D1437" ca="1">INDIRECT("route!E1437")</f>
        <v>0</v>
      </c>
      <c r="E1437" s="140" t="str">
        <f t="shared" ca="1" si="84"/>
        <v/>
      </c>
      <c r="F1437" s="158">
        <f t="shared" si="80"/>
        <v>12.777777777777779</v>
      </c>
      <c r="G1437" s="162">
        <f t="shared" ca="1" si="91"/>
        <v>0</v>
      </c>
      <c r="H1437" s="160" t="e">
        <f t="shared" ca="1" si="82"/>
        <v>#NUM!</v>
      </c>
      <c r="I1437" s="158">
        <f t="shared" si="81"/>
        <v>12.222222222222221</v>
      </c>
      <c r="J1437" s="162">
        <f t="shared" ca="1" si="92"/>
        <v>0</v>
      </c>
      <c r="K1437" s="162"/>
      <c r="L1437" s="160" t="e">
        <f t="shared" ca="1" si="83"/>
        <v>#NUM!</v>
      </c>
      <c r="M1437" s="158">
        <f t="array" aca="1" ref="M1437" ca="1">INDIRECT("route!E1437")-INDIRECT("route!E1436")</f>
        <v>0</v>
      </c>
      <c r="N1437" s="157">
        <f t="array" aca="1" ref="N1437" ca="1">IF(INDIRECT("route!D1437")="START",0,IF(T1437=TRUE,N1436,INDIRECT("route!E1437")))</f>
        <v>141.80000000000001</v>
      </c>
      <c r="O1437" s="139" t="e">
        <f t="shared" ca="1" si="85"/>
        <v>#VALUE!</v>
      </c>
      <c r="P1437" s="139" t="e">
        <f t="shared" ca="1" si="86"/>
        <v>#VALUE!</v>
      </c>
      <c r="Q1437" s="161" t="e">
        <f t="shared" ca="1" si="87"/>
        <v>#VALUE!</v>
      </c>
      <c r="R1437" s="161" t="e">
        <f t="shared" ca="1" si="88"/>
        <v>#VALUE!</v>
      </c>
      <c r="S1437" s="161" t="e">
        <f t="shared" ca="1" si="89"/>
        <v>#VALUE!</v>
      </c>
      <c r="T1437" s="139" t="b">
        <f t="shared" ca="1" si="90"/>
        <v>1</v>
      </c>
      <c r="U1437" s="139">
        <v>1437</v>
      </c>
      <c r="V1437" s="139"/>
      <c r="W1437" s="141"/>
    </row>
    <row r="1438" spans="1:23" ht="12" customHeight="1" x14ac:dyDescent="0.3">
      <c r="A1438" s="156" t="str">
        <f t="array" aca="1" ref="A1438" ca="1">IF(INDIRECT("route!D1438")&gt;0,L1438,(""))</f>
        <v/>
      </c>
      <c r="B1438" s="156" t="str">
        <f t="array" aca="1" ref="B1438" ca="1">IF(INDIRECT("route!D1438")&gt;0,H1438,(""))</f>
        <v/>
      </c>
      <c r="C1438" s="157" t="str">
        <f t="shared" ca="1" si="93"/>
        <v xml:space="preserve"> </v>
      </c>
      <c r="D1438" s="140">
        <f t="array" aca="1" ref="D1438" ca="1">INDIRECT("route!E1438")</f>
        <v>0</v>
      </c>
      <c r="E1438" s="140" t="str">
        <f t="shared" ca="1" si="84"/>
        <v/>
      </c>
      <c r="F1438" s="158">
        <f t="shared" si="80"/>
        <v>12.777777777777779</v>
      </c>
      <c r="G1438" s="162">
        <f t="shared" ca="1" si="91"/>
        <v>0</v>
      </c>
      <c r="H1438" s="160" t="e">
        <f t="shared" ca="1" si="82"/>
        <v>#NUM!</v>
      </c>
      <c r="I1438" s="158">
        <f t="shared" si="81"/>
        <v>12.222222222222221</v>
      </c>
      <c r="J1438" s="162">
        <f t="shared" ca="1" si="92"/>
        <v>0</v>
      </c>
      <c r="K1438" s="162"/>
      <c r="L1438" s="160" t="e">
        <f t="shared" ca="1" si="83"/>
        <v>#NUM!</v>
      </c>
      <c r="M1438" s="158">
        <f t="array" aca="1" ref="M1438" ca="1">INDIRECT("route!E1438")-INDIRECT("route!E1437")</f>
        <v>0</v>
      </c>
      <c r="N1438" s="157">
        <f t="array" aca="1" ref="N1438" ca="1">IF(INDIRECT("route!D1438")="START",0,IF(T1438=TRUE,N1437,INDIRECT("route!E1438")))</f>
        <v>141.80000000000001</v>
      </c>
      <c r="O1438" s="139" t="e">
        <f t="shared" ca="1" si="85"/>
        <v>#VALUE!</v>
      </c>
      <c r="P1438" s="139" t="e">
        <f t="shared" ca="1" si="86"/>
        <v>#VALUE!</v>
      </c>
      <c r="Q1438" s="161" t="e">
        <f t="shared" ca="1" si="87"/>
        <v>#VALUE!</v>
      </c>
      <c r="R1438" s="161" t="e">
        <f t="shared" ca="1" si="88"/>
        <v>#VALUE!</v>
      </c>
      <c r="S1438" s="161" t="e">
        <f t="shared" ca="1" si="89"/>
        <v>#VALUE!</v>
      </c>
      <c r="T1438" s="139" t="b">
        <f t="shared" ca="1" si="90"/>
        <v>1</v>
      </c>
      <c r="U1438" s="139">
        <v>1438</v>
      </c>
      <c r="V1438" s="139"/>
      <c r="W1438" s="141"/>
    </row>
    <row r="1439" spans="1:23" ht="12" customHeight="1" x14ac:dyDescent="0.3">
      <c r="A1439" s="156" t="str">
        <f t="array" aca="1" ref="A1439" ca="1">IF(INDIRECT("route!D1439")&gt;0,L1439,(""))</f>
        <v/>
      </c>
      <c r="B1439" s="156" t="str">
        <f t="array" aca="1" ref="B1439" ca="1">IF(INDIRECT("route!D1439")&gt;0,H1439,(""))</f>
        <v/>
      </c>
      <c r="C1439" s="157" t="str">
        <f t="shared" ca="1" si="93"/>
        <v xml:space="preserve"> </v>
      </c>
      <c r="D1439" s="140">
        <f t="array" aca="1" ref="D1439" ca="1">INDIRECT("route!E1439")</f>
        <v>0</v>
      </c>
      <c r="E1439" s="140" t="str">
        <f t="shared" ca="1" si="84"/>
        <v/>
      </c>
      <c r="F1439" s="158">
        <f t="shared" si="80"/>
        <v>12.777777777777779</v>
      </c>
      <c r="G1439" s="162">
        <f t="shared" ca="1" si="91"/>
        <v>0</v>
      </c>
      <c r="H1439" s="160" t="e">
        <f t="shared" ca="1" si="82"/>
        <v>#NUM!</v>
      </c>
      <c r="I1439" s="158">
        <f t="shared" si="81"/>
        <v>12.222222222222221</v>
      </c>
      <c r="J1439" s="162">
        <f t="shared" ca="1" si="92"/>
        <v>0</v>
      </c>
      <c r="K1439" s="162"/>
      <c r="L1439" s="160" t="e">
        <f t="shared" ca="1" si="83"/>
        <v>#NUM!</v>
      </c>
      <c r="M1439" s="158">
        <f t="array" aca="1" ref="M1439" ca="1">INDIRECT("route!E1439")-INDIRECT("route!E1438")</f>
        <v>0</v>
      </c>
      <c r="N1439" s="157">
        <f t="array" aca="1" ref="N1439" ca="1">IF(INDIRECT("route!D1439")="START",0,IF(T1439=TRUE,N1438,INDIRECT("route!E1439")))</f>
        <v>141.80000000000001</v>
      </c>
      <c r="O1439" s="139" t="e">
        <f t="shared" ca="1" si="85"/>
        <v>#VALUE!</v>
      </c>
      <c r="P1439" s="139" t="e">
        <f t="shared" ca="1" si="86"/>
        <v>#VALUE!</v>
      </c>
      <c r="Q1439" s="161" t="e">
        <f t="shared" ca="1" si="87"/>
        <v>#VALUE!</v>
      </c>
      <c r="R1439" s="161" t="e">
        <f t="shared" ca="1" si="88"/>
        <v>#VALUE!</v>
      </c>
      <c r="S1439" s="161" t="e">
        <f t="shared" ca="1" si="89"/>
        <v>#VALUE!</v>
      </c>
      <c r="T1439" s="139" t="b">
        <f t="shared" ca="1" si="90"/>
        <v>1</v>
      </c>
      <c r="U1439" s="139">
        <v>1439</v>
      </c>
      <c r="V1439" s="139"/>
      <c r="W1439" s="141"/>
    </row>
    <row r="1440" spans="1:23" ht="12" customHeight="1" x14ac:dyDescent="0.3">
      <c r="A1440" s="156" t="str">
        <f t="array" aca="1" ref="A1440" ca="1">IF(INDIRECT("route!D1440")&gt;0,L1440,(""))</f>
        <v/>
      </c>
      <c r="B1440" s="156" t="str">
        <f t="array" aca="1" ref="B1440" ca="1">IF(INDIRECT("route!D1440")&gt;0,H1440,(""))</f>
        <v/>
      </c>
      <c r="C1440" s="157" t="str">
        <f t="shared" ca="1" si="93"/>
        <v xml:space="preserve"> </v>
      </c>
      <c r="D1440" s="140">
        <f t="array" aca="1" ref="D1440" ca="1">INDIRECT("route!E1440")</f>
        <v>0</v>
      </c>
      <c r="E1440" s="140" t="str">
        <f t="shared" ca="1" si="84"/>
        <v/>
      </c>
      <c r="F1440" s="158">
        <f t="shared" si="80"/>
        <v>12.777777777777779</v>
      </c>
      <c r="G1440" s="162">
        <f t="shared" ca="1" si="91"/>
        <v>0</v>
      </c>
      <c r="H1440" s="160" t="e">
        <f t="shared" ca="1" si="82"/>
        <v>#NUM!</v>
      </c>
      <c r="I1440" s="158">
        <f t="shared" si="81"/>
        <v>12.222222222222221</v>
      </c>
      <c r="J1440" s="162">
        <f t="shared" ca="1" si="92"/>
        <v>0</v>
      </c>
      <c r="K1440" s="162"/>
      <c r="L1440" s="160" t="e">
        <f t="shared" ca="1" si="83"/>
        <v>#NUM!</v>
      </c>
      <c r="M1440" s="158">
        <f t="array" aca="1" ref="M1440" ca="1">INDIRECT("route!E1440")-INDIRECT("route!E1439")</f>
        <v>0</v>
      </c>
      <c r="N1440" s="157">
        <f t="array" aca="1" ref="N1440" ca="1">IF(INDIRECT("route!D1440")="START",0,IF(T1440=TRUE,N1439,INDIRECT("route!E1440")))</f>
        <v>141.80000000000001</v>
      </c>
      <c r="O1440" s="139" t="e">
        <f t="shared" ca="1" si="85"/>
        <v>#VALUE!</v>
      </c>
      <c r="P1440" s="139" t="e">
        <f t="shared" ca="1" si="86"/>
        <v>#VALUE!</v>
      </c>
      <c r="Q1440" s="161" t="e">
        <f t="shared" ca="1" si="87"/>
        <v>#VALUE!</v>
      </c>
      <c r="R1440" s="161" t="e">
        <f t="shared" ca="1" si="88"/>
        <v>#VALUE!</v>
      </c>
      <c r="S1440" s="161" t="e">
        <f t="shared" ca="1" si="89"/>
        <v>#VALUE!</v>
      </c>
      <c r="T1440" s="139" t="b">
        <f t="shared" ca="1" si="90"/>
        <v>1</v>
      </c>
      <c r="U1440" s="139">
        <v>1440</v>
      </c>
      <c r="V1440" s="139"/>
      <c r="W1440" s="141"/>
    </row>
    <row r="1441" spans="1:23" ht="12" customHeight="1" x14ac:dyDescent="0.3">
      <c r="A1441" s="156" t="str">
        <f t="array" aca="1" ref="A1441" ca="1">IF(INDIRECT("route!D1441")&gt;0,L1441,(""))</f>
        <v/>
      </c>
      <c r="B1441" s="156" t="str">
        <f t="array" aca="1" ref="B1441" ca="1">IF(INDIRECT("route!D1441")&gt;0,H1441,(""))</f>
        <v/>
      </c>
      <c r="C1441" s="157" t="str">
        <f t="shared" ca="1" si="93"/>
        <v xml:space="preserve"> </v>
      </c>
      <c r="D1441" s="140">
        <f t="array" aca="1" ref="D1441" ca="1">INDIRECT("route!E1441")</f>
        <v>0</v>
      </c>
      <c r="E1441" s="140" t="str">
        <f t="shared" ca="1" si="84"/>
        <v/>
      </c>
      <c r="F1441" s="158">
        <f t="shared" si="80"/>
        <v>12.777777777777779</v>
      </c>
      <c r="G1441" s="162">
        <f t="shared" ca="1" si="91"/>
        <v>0</v>
      </c>
      <c r="H1441" s="160" t="e">
        <f t="shared" ca="1" si="82"/>
        <v>#NUM!</v>
      </c>
      <c r="I1441" s="158">
        <f t="shared" si="81"/>
        <v>12.222222222222221</v>
      </c>
      <c r="J1441" s="162">
        <f t="shared" ca="1" si="92"/>
        <v>0</v>
      </c>
      <c r="K1441" s="162"/>
      <c r="L1441" s="160" t="e">
        <f t="shared" ca="1" si="83"/>
        <v>#NUM!</v>
      </c>
      <c r="M1441" s="158">
        <f t="array" aca="1" ref="M1441" ca="1">INDIRECT("route!E1441")-INDIRECT("route!E1440")</f>
        <v>0</v>
      </c>
      <c r="N1441" s="157">
        <f t="array" aca="1" ref="N1441" ca="1">IF(INDIRECT("route!D1441")="START",0,IF(T1441=TRUE,N1440,INDIRECT("route!E1441")))</f>
        <v>141.80000000000001</v>
      </c>
      <c r="O1441" s="139" t="e">
        <f t="shared" ca="1" si="85"/>
        <v>#VALUE!</v>
      </c>
      <c r="P1441" s="139" t="e">
        <f t="shared" ca="1" si="86"/>
        <v>#VALUE!</v>
      </c>
      <c r="Q1441" s="161" t="e">
        <f t="shared" ca="1" si="87"/>
        <v>#VALUE!</v>
      </c>
      <c r="R1441" s="161" t="e">
        <f t="shared" ca="1" si="88"/>
        <v>#VALUE!</v>
      </c>
      <c r="S1441" s="161" t="e">
        <f t="shared" ca="1" si="89"/>
        <v>#VALUE!</v>
      </c>
      <c r="T1441" s="139" t="b">
        <f t="shared" ca="1" si="90"/>
        <v>1</v>
      </c>
      <c r="U1441" s="139">
        <v>1441</v>
      </c>
      <c r="V1441" s="139"/>
      <c r="W1441" s="141"/>
    </row>
    <row r="1442" spans="1:23" ht="12" customHeight="1" x14ac:dyDescent="0.3">
      <c r="A1442" s="156" t="str">
        <f t="array" aca="1" ref="A1442" ca="1">IF(INDIRECT("route!D1442")&gt;0,L1442,(""))</f>
        <v/>
      </c>
      <c r="B1442" s="156" t="str">
        <f t="array" aca="1" ref="B1442" ca="1">IF(INDIRECT("route!D1442")&gt;0,H1442,(""))</f>
        <v/>
      </c>
      <c r="C1442" s="157" t="str">
        <f t="shared" ca="1" si="93"/>
        <v xml:space="preserve"> </v>
      </c>
      <c r="D1442" s="140">
        <f t="array" aca="1" ref="D1442" ca="1">INDIRECT("route!E1442")</f>
        <v>0</v>
      </c>
      <c r="E1442" s="140" t="str">
        <f t="shared" ca="1" si="84"/>
        <v/>
      </c>
      <c r="F1442" s="158">
        <f t="shared" si="80"/>
        <v>12.777777777777779</v>
      </c>
      <c r="G1442" s="162">
        <f t="shared" ca="1" si="91"/>
        <v>0</v>
      </c>
      <c r="H1442" s="160" t="e">
        <f t="shared" ca="1" si="82"/>
        <v>#NUM!</v>
      </c>
      <c r="I1442" s="158">
        <f t="shared" si="81"/>
        <v>12.222222222222221</v>
      </c>
      <c r="J1442" s="162">
        <f t="shared" ca="1" si="92"/>
        <v>0</v>
      </c>
      <c r="K1442" s="162"/>
      <c r="L1442" s="160" t="e">
        <f t="shared" ca="1" si="83"/>
        <v>#NUM!</v>
      </c>
      <c r="M1442" s="158">
        <f t="array" aca="1" ref="M1442" ca="1">INDIRECT("route!E1442")-INDIRECT("route!E1441")</f>
        <v>0</v>
      </c>
      <c r="N1442" s="157">
        <f t="array" aca="1" ref="N1442" ca="1">IF(INDIRECT("route!D1442")="START",0,IF(T1442=TRUE,N1441,INDIRECT("route!E1442")))</f>
        <v>141.80000000000001</v>
      </c>
      <c r="O1442" s="139" t="e">
        <f t="shared" ca="1" si="85"/>
        <v>#VALUE!</v>
      </c>
      <c r="P1442" s="139" t="e">
        <f t="shared" ca="1" si="86"/>
        <v>#VALUE!</v>
      </c>
      <c r="Q1442" s="161" t="e">
        <f t="shared" ca="1" si="87"/>
        <v>#VALUE!</v>
      </c>
      <c r="R1442" s="161" t="e">
        <f t="shared" ca="1" si="88"/>
        <v>#VALUE!</v>
      </c>
      <c r="S1442" s="161" t="e">
        <f t="shared" ca="1" si="89"/>
        <v>#VALUE!</v>
      </c>
      <c r="T1442" s="139" t="b">
        <f t="shared" ca="1" si="90"/>
        <v>1</v>
      </c>
      <c r="U1442" s="139">
        <v>1442</v>
      </c>
      <c r="V1442" s="139"/>
      <c r="W1442" s="141"/>
    </row>
    <row r="1443" spans="1:23" ht="12" customHeight="1" x14ac:dyDescent="0.3">
      <c r="A1443" s="156" t="str">
        <f t="array" aca="1" ref="A1443" ca="1">IF(INDIRECT("route!D1443")&gt;0,L1443,(""))</f>
        <v/>
      </c>
      <c r="B1443" s="156" t="str">
        <f t="array" aca="1" ref="B1443" ca="1">IF(INDIRECT("route!D1443")&gt;0,H1443,(""))</f>
        <v/>
      </c>
      <c r="C1443" s="157" t="str">
        <f t="shared" ca="1" si="93"/>
        <v xml:space="preserve"> </v>
      </c>
      <c r="D1443" s="140">
        <f t="array" aca="1" ref="D1443" ca="1">INDIRECT("route!E1443")</f>
        <v>0</v>
      </c>
      <c r="E1443" s="140" t="str">
        <f t="shared" ca="1" si="84"/>
        <v/>
      </c>
      <c r="F1443" s="158">
        <f t="shared" si="80"/>
        <v>12.777777777777779</v>
      </c>
      <c r="G1443" s="162">
        <f t="shared" ca="1" si="91"/>
        <v>0</v>
      </c>
      <c r="H1443" s="160" t="e">
        <f t="shared" ca="1" si="82"/>
        <v>#NUM!</v>
      </c>
      <c r="I1443" s="158">
        <f t="shared" si="81"/>
        <v>12.222222222222221</v>
      </c>
      <c r="J1443" s="162">
        <f t="shared" ca="1" si="92"/>
        <v>0</v>
      </c>
      <c r="K1443" s="162"/>
      <c r="L1443" s="160" t="e">
        <f t="shared" ca="1" si="83"/>
        <v>#NUM!</v>
      </c>
      <c r="M1443" s="158">
        <f t="array" aca="1" ref="M1443" ca="1">INDIRECT("route!E1443")-INDIRECT("route!E1442")</f>
        <v>0</v>
      </c>
      <c r="N1443" s="157">
        <f t="array" aca="1" ref="N1443" ca="1">IF(INDIRECT("route!D1443")="START",0,IF(T1443=TRUE,N1442,INDIRECT("route!E1443")))</f>
        <v>141.80000000000001</v>
      </c>
      <c r="O1443" s="139" t="e">
        <f t="shared" ca="1" si="85"/>
        <v>#VALUE!</v>
      </c>
      <c r="P1443" s="139" t="e">
        <f t="shared" ca="1" si="86"/>
        <v>#VALUE!</v>
      </c>
      <c r="Q1443" s="161" t="e">
        <f t="shared" ca="1" si="87"/>
        <v>#VALUE!</v>
      </c>
      <c r="R1443" s="161" t="e">
        <f t="shared" ca="1" si="88"/>
        <v>#VALUE!</v>
      </c>
      <c r="S1443" s="161" t="e">
        <f t="shared" ca="1" si="89"/>
        <v>#VALUE!</v>
      </c>
      <c r="T1443" s="139" t="b">
        <f t="shared" ca="1" si="90"/>
        <v>1</v>
      </c>
      <c r="U1443" s="139">
        <v>1443</v>
      </c>
      <c r="V1443" s="139"/>
      <c r="W1443" s="141"/>
    </row>
    <row r="1444" spans="1:23" ht="12" customHeight="1" x14ac:dyDescent="0.3">
      <c r="A1444" s="156" t="str">
        <f t="array" aca="1" ref="A1444" ca="1">IF(INDIRECT("route!D1444")&gt;0,L1444,(""))</f>
        <v/>
      </c>
      <c r="B1444" s="156" t="str">
        <f t="array" aca="1" ref="B1444" ca="1">IF(INDIRECT("route!D1444")&gt;0,H1444,(""))</f>
        <v/>
      </c>
      <c r="C1444" s="157" t="str">
        <f t="shared" ca="1" si="93"/>
        <v xml:space="preserve"> </v>
      </c>
      <c r="D1444" s="140">
        <f t="array" aca="1" ref="D1444" ca="1">INDIRECT("route!E1444")</f>
        <v>0</v>
      </c>
      <c r="E1444" s="140" t="str">
        <f t="shared" ca="1" si="84"/>
        <v/>
      </c>
      <c r="F1444" s="158">
        <f t="shared" si="80"/>
        <v>12.777777777777779</v>
      </c>
      <c r="G1444" s="162">
        <f t="shared" ca="1" si="91"/>
        <v>0</v>
      </c>
      <c r="H1444" s="160" t="e">
        <f t="shared" ca="1" si="82"/>
        <v>#NUM!</v>
      </c>
      <c r="I1444" s="158">
        <f t="shared" si="81"/>
        <v>12.222222222222221</v>
      </c>
      <c r="J1444" s="162">
        <f t="shared" ca="1" si="92"/>
        <v>0</v>
      </c>
      <c r="K1444" s="162"/>
      <c r="L1444" s="160" t="e">
        <f t="shared" ca="1" si="83"/>
        <v>#NUM!</v>
      </c>
      <c r="M1444" s="158">
        <f t="array" aca="1" ref="M1444" ca="1">INDIRECT("route!E1444")-INDIRECT("route!E1443")</f>
        <v>0</v>
      </c>
      <c r="N1444" s="157">
        <f t="array" aca="1" ref="N1444" ca="1">IF(INDIRECT("route!D1444")="START",0,IF(T1444=TRUE,N1443,INDIRECT("route!E1444")))</f>
        <v>141.80000000000001</v>
      </c>
      <c r="O1444" s="139" t="e">
        <f t="shared" ca="1" si="85"/>
        <v>#VALUE!</v>
      </c>
      <c r="P1444" s="139" t="e">
        <f t="shared" ca="1" si="86"/>
        <v>#VALUE!</v>
      </c>
      <c r="Q1444" s="161" t="e">
        <f t="shared" ca="1" si="87"/>
        <v>#VALUE!</v>
      </c>
      <c r="R1444" s="161" t="e">
        <f t="shared" ca="1" si="88"/>
        <v>#VALUE!</v>
      </c>
      <c r="S1444" s="161" t="e">
        <f t="shared" ca="1" si="89"/>
        <v>#VALUE!</v>
      </c>
      <c r="T1444" s="139" t="b">
        <f t="shared" ca="1" si="90"/>
        <v>1</v>
      </c>
      <c r="U1444" s="139">
        <v>1444</v>
      </c>
      <c r="V1444" s="139"/>
      <c r="W1444" s="141"/>
    </row>
    <row r="1445" spans="1:23" ht="12" customHeight="1" x14ac:dyDescent="0.3">
      <c r="A1445" s="156" t="str">
        <f t="array" aca="1" ref="A1445" ca="1">IF(INDIRECT("route!D1445")&gt;0,L1445,(""))</f>
        <v/>
      </c>
      <c r="B1445" s="156" t="str">
        <f t="array" aca="1" ref="B1445" ca="1">IF(INDIRECT("route!D1445")&gt;0,H1445,(""))</f>
        <v/>
      </c>
      <c r="C1445" s="157" t="str">
        <f t="shared" ca="1" si="93"/>
        <v xml:space="preserve"> </v>
      </c>
      <c r="D1445" s="140">
        <f t="array" aca="1" ref="D1445" ca="1">INDIRECT("route!E1445")</f>
        <v>0</v>
      </c>
      <c r="E1445" s="140" t="str">
        <f t="shared" ca="1" si="84"/>
        <v/>
      </c>
      <c r="F1445" s="158">
        <f t="shared" si="80"/>
        <v>12.777777777777779</v>
      </c>
      <c r="G1445" s="162">
        <f t="shared" ca="1" si="91"/>
        <v>0</v>
      </c>
      <c r="H1445" s="160" t="e">
        <f t="shared" ca="1" si="82"/>
        <v>#NUM!</v>
      </c>
      <c r="I1445" s="158">
        <f t="shared" si="81"/>
        <v>12.222222222222221</v>
      </c>
      <c r="J1445" s="162">
        <f t="shared" ca="1" si="92"/>
        <v>0</v>
      </c>
      <c r="K1445" s="162"/>
      <c r="L1445" s="160" t="e">
        <f t="shared" ca="1" si="83"/>
        <v>#NUM!</v>
      </c>
      <c r="M1445" s="158">
        <f t="array" aca="1" ref="M1445" ca="1">INDIRECT("route!E1445")-INDIRECT("route!E1444")</f>
        <v>0</v>
      </c>
      <c r="N1445" s="157">
        <f t="array" aca="1" ref="N1445" ca="1">IF(INDIRECT("route!D1445")="START",0,IF(T1445=TRUE,N1444,INDIRECT("route!E1445")))</f>
        <v>141.80000000000001</v>
      </c>
      <c r="O1445" s="139" t="e">
        <f t="shared" ca="1" si="85"/>
        <v>#VALUE!</v>
      </c>
      <c r="P1445" s="139" t="e">
        <f t="shared" ca="1" si="86"/>
        <v>#VALUE!</v>
      </c>
      <c r="Q1445" s="161" t="e">
        <f t="shared" ca="1" si="87"/>
        <v>#VALUE!</v>
      </c>
      <c r="R1445" s="161" t="e">
        <f t="shared" ca="1" si="88"/>
        <v>#VALUE!</v>
      </c>
      <c r="S1445" s="161" t="e">
        <f t="shared" ca="1" si="89"/>
        <v>#VALUE!</v>
      </c>
      <c r="T1445" s="139" t="b">
        <f t="shared" ca="1" si="90"/>
        <v>1</v>
      </c>
      <c r="U1445" s="139">
        <v>1445</v>
      </c>
      <c r="V1445" s="139"/>
      <c r="W1445" s="141"/>
    </row>
    <row r="1446" spans="1:23" ht="12" customHeight="1" x14ac:dyDescent="0.3">
      <c r="A1446" s="156" t="str">
        <f t="array" aca="1" ref="A1446" ca="1">IF(INDIRECT("route!D1446")&gt;0,L1446,(""))</f>
        <v/>
      </c>
      <c r="B1446" s="156" t="str">
        <f t="array" aca="1" ref="B1446" ca="1">IF(INDIRECT("route!D1446")&gt;0,H1446,(""))</f>
        <v/>
      </c>
      <c r="C1446" s="157" t="str">
        <f t="shared" ca="1" si="93"/>
        <v xml:space="preserve"> </v>
      </c>
      <c r="D1446" s="140">
        <f t="array" aca="1" ref="D1446" ca="1">INDIRECT("route!E1446")</f>
        <v>0</v>
      </c>
      <c r="E1446" s="140" t="str">
        <f t="shared" ca="1" si="84"/>
        <v/>
      </c>
      <c r="F1446" s="158">
        <f t="shared" si="80"/>
        <v>12.777777777777779</v>
      </c>
      <c r="G1446" s="162">
        <f t="shared" ca="1" si="91"/>
        <v>0</v>
      </c>
      <c r="H1446" s="160" t="e">
        <f t="shared" ca="1" si="82"/>
        <v>#NUM!</v>
      </c>
      <c r="I1446" s="158">
        <f t="shared" si="81"/>
        <v>12.222222222222221</v>
      </c>
      <c r="J1446" s="162">
        <f t="shared" ca="1" si="92"/>
        <v>0</v>
      </c>
      <c r="K1446" s="162"/>
      <c r="L1446" s="160" t="e">
        <f t="shared" ca="1" si="83"/>
        <v>#NUM!</v>
      </c>
      <c r="M1446" s="158">
        <f t="array" aca="1" ref="M1446" ca="1">INDIRECT("route!E1446")-INDIRECT("route!E1445")</f>
        <v>0</v>
      </c>
      <c r="N1446" s="157">
        <f t="array" aca="1" ref="N1446" ca="1">IF(INDIRECT("route!D1446")="START",0,IF(T1446=TRUE,N1445,INDIRECT("route!E1446")))</f>
        <v>141.80000000000001</v>
      </c>
      <c r="O1446" s="139" t="e">
        <f t="shared" ca="1" si="85"/>
        <v>#VALUE!</v>
      </c>
      <c r="P1446" s="139" t="e">
        <f t="shared" ca="1" si="86"/>
        <v>#VALUE!</v>
      </c>
      <c r="Q1446" s="161" t="e">
        <f t="shared" ca="1" si="87"/>
        <v>#VALUE!</v>
      </c>
      <c r="R1446" s="161" t="e">
        <f t="shared" ca="1" si="88"/>
        <v>#VALUE!</v>
      </c>
      <c r="S1446" s="161" t="e">
        <f t="shared" ca="1" si="89"/>
        <v>#VALUE!</v>
      </c>
      <c r="T1446" s="139" t="b">
        <f t="shared" ca="1" si="90"/>
        <v>1</v>
      </c>
      <c r="U1446" s="139">
        <v>1446</v>
      </c>
      <c r="V1446" s="139"/>
      <c r="W1446" s="141"/>
    </row>
    <row r="1447" spans="1:23" ht="12" customHeight="1" x14ac:dyDescent="0.3">
      <c r="A1447" s="156" t="str">
        <f t="array" aca="1" ref="A1447" ca="1">IF(INDIRECT("route!D1447")&gt;0,L1447,(""))</f>
        <v/>
      </c>
      <c r="B1447" s="156" t="str">
        <f t="array" aca="1" ref="B1447" ca="1">IF(INDIRECT("route!D1447")&gt;0,H1447,(""))</f>
        <v/>
      </c>
      <c r="C1447" s="157" t="str">
        <f t="shared" ca="1" si="93"/>
        <v xml:space="preserve"> </v>
      </c>
      <c r="D1447" s="140">
        <f t="array" aca="1" ref="D1447" ca="1">INDIRECT("route!E1447")</f>
        <v>0</v>
      </c>
      <c r="E1447" s="140" t="str">
        <f t="shared" ca="1" si="84"/>
        <v/>
      </c>
      <c r="F1447" s="158">
        <f t="shared" si="80"/>
        <v>12.777777777777779</v>
      </c>
      <c r="G1447" s="162">
        <f t="shared" ca="1" si="91"/>
        <v>0</v>
      </c>
      <c r="H1447" s="160" t="e">
        <f t="shared" ca="1" si="82"/>
        <v>#NUM!</v>
      </c>
      <c r="I1447" s="158">
        <f t="shared" si="81"/>
        <v>12.222222222222221</v>
      </c>
      <c r="J1447" s="162">
        <f t="shared" ca="1" si="92"/>
        <v>0</v>
      </c>
      <c r="K1447" s="162"/>
      <c r="L1447" s="160" t="e">
        <f t="shared" ca="1" si="83"/>
        <v>#NUM!</v>
      </c>
      <c r="M1447" s="158">
        <f t="array" aca="1" ref="M1447" ca="1">INDIRECT("route!E1447")-INDIRECT("route!E1446")</f>
        <v>0</v>
      </c>
      <c r="N1447" s="157">
        <f t="array" aca="1" ref="N1447" ca="1">IF(INDIRECT("route!D1447")="START",0,IF(T1447=TRUE,N1446,INDIRECT("route!E1447")))</f>
        <v>141.80000000000001</v>
      </c>
      <c r="O1447" s="139" t="e">
        <f t="shared" ca="1" si="85"/>
        <v>#VALUE!</v>
      </c>
      <c r="P1447" s="139" t="e">
        <f t="shared" ca="1" si="86"/>
        <v>#VALUE!</v>
      </c>
      <c r="Q1447" s="161" t="e">
        <f t="shared" ca="1" si="87"/>
        <v>#VALUE!</v>
      </c>
      <c r="R1447" s="161" t="e">
        <f t="shared" ca="1" si="88"/>
        <v>#VALUE!</v>
      </c>
      <c r="S1447" s="161" t="e">
        <f t="shared" ca="1" si="89"/>
        <v>#VALUE!</v>
      </c>
      <c r="T1447" s="139" t="b">
        <f t="shared" ca="1" si="90"/>
        <v>1</v>
      </c>
      <c r="U1447" s="139">
        <v>1447</v>
      </c>
      <c r="V1447" s="139"/>
      <c r="W1447" s="141"/>
    </row>
    <row r="1448" spans="1:23" ht="12" customHeight="1" x14ac:dyDescent="0.3">
      <c r="A1448" s="156" t="str">
        <f t="array" aca="1" ref="A1448" ca="1">IF(INDIRECT("route!D1448")&gt;0,L1448,(""))</f>
        <v/>
      </c>
      <c r="B1448" s="156" t="str">
        <f t="array" aca="1" ref="B1448" ca="1">IF(INDIRECT("route!D1448")&gt;0,H1448,(""))</f>
        <v/>
      </c>
      <c r="C1448" s="157" t="str">
        <f t="shared" ca="1" si="93"/>
        <v xml:space="preserve"> </v>
      </c>
      <c r="D1448" s="140">
        <f t="array" aca="1" ref="D1448" ca="1">INDIRECT("route!E1448")</f>
        <v>0</v>
      </c>
      <c r="E1448" s="140" t="str">
        <f t="shared" ca="1" si="84"/>
        <v/>
      </c>
      <c r="F1448" s="158">
        <f t="shared" si="80"/>
        <v>12.777777777777779</v>
      </c>
      <c r="G1448" s="162">
        <f t="shared" ca="1" si="91"/>
        <v>0</v>
      </c>
      <c r="H1448" s="160" t="e">
        <f t="shared" ca="1" si="82"/>
        <v>#NUM!</v>
      </c>
      <c r="I1448" s="158">
        <f t="shared" si="81"/>
        <v>12.222222222222221</v>
      </c>
      <c r="J1448" s="162">
        <f t="shared" ca="1" si="92"/>
        <v>0</v>
      </c>
      <c r="K1448" s="162"/>
      <c r="L1448" s="160" t="e">
        <f t="shared" ca="1" si="83"/>
        <v>#NUM!</v>
      </c>
      <c r="M1448" s="158">
        <f t="array" aca="1" ref="M1448" ca="1">INDIRECT("route!E1448")-INDIRECT("route!E1447")</f>
        <v>0</v>
      </c>
      <c r="N1448" s="157">
        <f t="array" aca="1" ref="N1448" ca="1">IF(INDIRECT("route!D1448")="START",0,IF(T1448=TRUE,N1447,INDIRECT("route!E1448")))</f>
        <v>141.80000000000001</v>
      </c>
      <c r="O1448" s="139" t="e">
        <f t="shared" ca="1" si="85"/>
        <v>#VALUE!</v>
      </c>
      <c r="P1448" s="139" t="e">
        <f t="shared" ca="1" si="86"/>
        <v>#VALUE!</v>
      </c>
      <c r="Q1448" s="161" t="e">
        <f t="shared" ca="1" si="87"/>
        <v>#VALUE!</v>
      </c>
      <c r="R1448" s="161" t="e">
        <f t="shared" ca="1" si="88"/>
        <v>#VALUE!</v>
      </c>
      <c r="S1448" s="161" t="e">
        <f t="shared" ca="1" si="89"/>
        <v>#VALUE!</v>
      </c>
      <c r="T1448" s="139" t="b">
        <f t="shared" ca="1" si="90"/>
        <v>1</v>
      </c>
      <c r="U1448" s="139">
        <v>1448</v>
      </c>
      <c r="V1448" s="139"/>
      <c r="W1448" s="141"/>
    </row>
    <row r="1449" spans="1:23" ht="12" customHeight="1" x14ac:dyDescent="0.3">
      <c r="A1449" s="156" t="str">
        <f t="array" aca="1" ref="A1449" ca="1">IF(INDIRECT("route!D1449")&gt;0,L1449,(""))</f>
        <v/>
      </c>
      <c r="B1449" s="156" t="str">
        <f t="array" aca="1" ref="B1449" ca="1">IF(INDIRECT("route!D1449")&gt;0,H1449,(""))</f>
        <v/>
      </c>
      <c r="C1449" s="157" t="str">
        <f t="shared" ca="1" si="93"/>
        <v xml:space="preserve"> </v>
      </c>
      <c r="D1449" s="140">
        <f t="array" aca="1" ref="D1449" ca="1">INDIRECT("route!E1449")</f>
        <v>0</v>
      </c>
      <c r="E1449" s="140" t="str">
        <f t="shared" ca="1" si="84"/>
        <v/>
      </c>
      <c r="F1449" s="158">
        <f t="shared" si="80"/>
        <v>12.777777777777779</v>
      </c>
      <c r="G1449" s="162">
        <f t="shared" ca="1" si="91"/>
        <v>0</v>
      </c>
      <c r="H1449" s="160" t="e">
        <f t="shared" ca="1" si="82"/>
        <v>#NUM!</v>
      </c>
      <c r="I1449" s="158">
        <f t="shared" si="81"/>
        <v>12.222222222222221</v>
      </c>
      <c r="J1449" s="162">
        <f t="shared" ca="1" si="92"/>
        <v>0</v>
      </c>
      <c r="K1449" s="162"/>
      <c r="L1449" s="160" t="e">
        <f t="shared" ca="1" si="83"/>
        <v>#NUM!</v>
      </c>
      <c r="M1449" s="158">
        <f t="array" aca="1" ref="M1449" ca="1">INDIRECT("route!E1449")-INDIRECT("route!E1448")</f>
        <v>0</v>
      </c>
      <c r="N1449" s="157">
        <f t="array" aca="1" ref="N1449" ca="1">IF(INDIRECT("route!D1449")="START",0,IF(T1449=TRUE,N1448,INDIRECT("route!E1449")))</f>
        <v>141.80000000000001</v>
      </c>
      <c r="O1449" s="139" t="e">
        <f t="shared" ca="1" si="85"/>
        <v>#VALUE!</v>
      </c>
      <c r="P1449" s="139" t="e">
        <f t="shared" ca="1" si="86"/>
        <v>#VALUE!</v>
      </c>
      <c r="Q1449" s="161" t="e">
        <f t="shared" ca="1" si="87"/>
        <v>#VALUE!</v>
      </c>
      <c r="R1449" s="161" t="e">
        <f t="shared" ca="1" si="88"/>
        <v>#VALUE!</v>
      </c>
      <c r="S1449" s="161" t="e">
        <f t="shared" ca="1" si="89"/>
        <v>#VALUE!</v>
      </c>
      <c r="T1449" s="139" t="b">
        <f t="shared" ca="1" si="90"/>
        <v>1</v>
      </c>
      <c r="U1449" s="139">
        <v>1449</v>
      </c>
      <c r="V1449" s="139"/>
      <c r="W1449" s="141"/>
    </row>
    <row r="1450" spans="1:23" ht="12" customHeight="1" x14ac:dyDescent="0.3">
      <c r="A1450" s="156" t="str">
        <f t="array" aca="1" ref="A1450" ca="1">IF(INDIRECT("route!D1450")&gt;0,L1450,(""))</f>
        <v/>
      </c>
      <c r="B1450" s="156" t="str">
        <f t="array" aca="1" ref="B1450" ca="1">IF(INDIRECT("route!D1450")&gt;0,H1450,(""))</f>
        <v/>
      </c>
      <c r="C1450" s="157" t="str">
        <f t="shared" ca="1" si="93"/>
        <v xml:space="preserve"> </v>
      </c>
      <c r="D1450" s="140">
        <f t="array" aca="1" ref="D1450" ca="1">INDIRECT("route!E1450")</f>
        <v>0</v>
      </c>
      <c r="E1450" s="140" t="str">
        <f t="shared" ca="1" si="84"/>
        <v/>
      </c>
      <c r="F1450" s="158">
        <f t="shared" si="80"/>
        <v>12.777777777777779</v>
      </c>
      <c r="G1450" s="162">
        <f t="shared" ca="1" si="91"/>
        <v>0</v>
      </c>
      <c r="H1450" s="160" t="e">
        <f t="shared" ca="1" si="82"/>
        <v>#NUM!</v>
      </c>
      <c r="I1450" s="158">
        <f t="shared" si="81"/>
        <v>12.222222222222221</v>
      </c>
      <c r="J1450" s="162">
        <f t="shared" ca="1" si="92"/>
        <v>0</v>
      </c>
      <c r="K1450" s="162"/>
      <c r="L1450" s="160" t="e">
        <f t="shared" ca="1" si="83"/>
        <v>#NUM!</v>
      </c>
      <c r="M1450" s="158">
        <f t="array" aca="1" ref="M1450" ca="1">INDIRECT("route!E1450")-INDIRECT("route!E1449")</f>
        <v>0</v>
      </c>
      <c r="N1450" s="157">
        <f t="array" aca="1" ref="N1450" ca="1">IF(INDIRECT("route!D1450")="START",0,IF(T1450=TRUE,N1449,INDIRECT("route!E1450")))</f>
        <v>141.80000000000001</v>
      </c>
      <c r="O1450" s="139" t="e">
        <f t="shared" ca="1" si="85"/>
        <v>#VALUE!</v>
      </c>
      <c r="P1450" s="139" t="e">
        <f t="shared" ca="1" si="86"/>
        <v>#VALUE!</v>
      </c>
      <c r="Q1450" s="161" t="e">
        <f t="shared" ca="1" si="87"/>
        <v>#VALUE!</v>
      </c>
      <c r="R1450" s="161" t="e">
        <f t="shared" ca="1" si="88"/>
        <v>#VALUE!</v>
      </c>
      <c r="S1450" s="161" t="e">
        <f t="shared" ca="1" si="89"/>
        <v>#VALUE!</v>
      </c>
      <c r="T1450" s="139" t="b">
        <f t="shared" ca="1" si="90"/>
        <v>1</v>
      </c>
      <c r="U1450" s="139">
        <v>1450</v>
      </c>
      <c r="V1450" s="139"/>
      <c r="W1450" s="141"/>
    </row>
    <row r="1451" spans="1:23" ht="12" customHeight="1" x14ac:dyDescent="0.3">
      <c r="A1451" s="156" t="str">
        <f t="array" aca="1" ref="A1451" ca="1">IF(INDIRECT("route!D1451")&gt;0,L1451,(""))</f>
        <v/>
      </c>
      <c r="B1451" s="156" t="str">
        <f t="array" aca="1" ref="B1451" ca="1">IF(INDIRECT("route!D1451")&gt;0,H1451,(""))</f>
        <v/>
      </c>
      <c r="C1451" s="157" t="str">
        <f t="shared" ca="1" si="93"/>
        <v xml:space="preserve"> </v>
      </c>
      <c r="D1451" s="140">
        <f t="array" aca="1" ref="D1451" ca="1">INDIRECT("route!E1451")</f>
        <v>0</v>
      </c>
      <c r="E1451" s="140" t="str">
        <f t="shared" ca="1" si="84"/>
        <v/>
      </c>
      <c r="F1451" s="158">
        <f t="shared" si="80"/>
        <v>12.777777777777779</v>
      </c>
      <c r="G1451" s="162">
        <f t="shared" ca="1" si="91"/>
        <v>0</v>
      </c>
      <c r="H1451" s="160" t="e">
        <f t="shared" ca="1" si="82"/>
        <v>#NUM!</v>
      </c>
      <c r="I1451" s="158">
        <f t="shared" si="81"/>
        <v>12.222222222222221</v>
      </c>
      <c r="J1451" s="162">
        <f t="shared" ca="1" si="92"/>
        <v>0</v>
      </c>
      <c r="K1451" s="162"/>
      <c r="L1451" s="160" t="e">
        <f t="shared" ca="1" si="83"/>
        <v>#NUM!</v>
      </c>
      <c r="M1451" s="158">
        <f t="array" aca="1" ref="M1451" ca="1">INDIRECT("route!E1451")-INDIRECT("route!E1450")</f>
        <v>0</v>
      </c>
      <c r="N1451" s="157">
        <f t="array" aca="1" ref="N1451" ca="1">IF(INDIRECT("route!D1451")="START",0,IF(T1451=TRUE,N1450,INDIRECT("route!E1451")))</f>
        <v>141.80000000000001</v>
      </c>
      <c r="O1451" s="139" t="e">
        <f t="shared" ca="1" si="85"/>
        <v>#VALUE!</v>
      </c>
      <c r="P1451" s="139" t="e">
        <f t="shared" ca="1" si="86"/>
        <v>#VALUE!</v>
      </c>
      <c r="Q1451" s="161" t="e">
        <f t="shared" ca="1" si="87"/>
        <v>#VALUE!</v>
      </c>
      <c r="R1451" s="161" t="e">
        <f t="shared" ca="1" si="88"/>
        <v>#VALUE!</v>
      </c>
      <c r="S1451" s="161" t="e">
        <f t="shared" ca="1" si="89"/>
        <v>#VALUE!</v>
      </c>
      <c r="T1451" s="139" t="b">
        <f t="shared" ca="1" si="90"/>
        <v>1</v>
      </c>
      <c r="U1451" s="139">
        <v>1451</v>
      </c>
      <c r="V1451" s="139"/>
      <c r="W1451" s="141"/>
    </row>
    <row r="1452" spans="1:23" ht="12" customHeight="1" x14ac:dyDescent="0.3">
      <c r="A1452" s="156" t="str">
        <f t="array" aca="1" ref="A1452" ca="1">IF(INDIRECT("route!D1452")&gt;0,L1452,(""))</f>
        <v/>
      </c>
      <c r="B1452" s="156" t="str">
        <f t="array" aca="1" ref="B1452" ca="1">IF(INDIRECT("route!D1452")&gt;0,H1452,(""))</f>
        <v/>
      </c>
      <c r="C1452" s="157" t="str">
        <f t="shared" ca="1" si="93"/>
        <v xml:space="preserve"> </v>
      </c>
      <c r="D1452" s="140">
        <f t="array" aca="1" ref="D1452" ca="1">INDIRECT("route!E1452")</f>
        <v>0</v>
      </c>
      <c r="E1452" s="140" t="str">
        <f t="shared" ca="1" si="84"/>
        <v/>
      </c>
      <c r="F1452" s="158">
        <f t="shared" si="80"/>
        <v>12.777777777777779</v>
      </c>
      <c r="G1452" s="162">
        <f t="shared" ca="1" si="91"/>
        <v>0</v>
      </c>
      <c r="H1452" s="160" t="e">
        <f t="shared" ca="1" si="82"/>
        <v>#NUM!</v>
      </c>
      <c r="I1452" s="158">
        <f t="shared" si="81"/>
        <v>12.222222222222221</v>
      </c>
      <c r="J1452" s="162">
        <f t="shared" ca="1" si="92"/>
        <v>0</v>
      </c>
      <c r="K1452" s="162"/>
      <c r="L1452" s="160" t="e">
        <f t="shared" ca="1" si="83"/>
        <v>#NUM!</v>
      </c>
      <c r="M1452" s="158">
        <f t="array" aca="1" ref="M1452" ca="1">INDIRECT("route!E1452")-INDIRECT("route!E1451")</f>
        <v>0</v>
      </c>
      <c r="N1452" s="157">
        <f t="array" aca="1" ref="N1452" ca="1">IF(INDIRECT("route!D1452")="START",0,IF(T1452=TRUE,N1451,INDIRECT("route!E1452")))</f>
        <v>141.80000000000001</v>
      </c>
      <c r="O1452" s="139" t="e">
        <f t="shared" ca="1" si="85"/>
        <v>#VALUE!</v>
      </c>
      <c r="P1452" s="139" t="e">
        <f t="shared" ca="1" si="86"/>
        <v>#VALUE!</v>
      </c>
      <c r="Q1452" s="161" t="e">
        <f t="shared" ca="1" si="87"/>
        <v>#VALUE!</v>
      </c>
      <c r="R1452" s="161" t="e">
        <f t="shared" ca="1" si="88"/>
        <v>#VALUE!</v>
      </c>
      <c r="S1452" s="161" t="e">
        <f t="shared" ca="1" si="89"/>
        <v>#VALUE!</v>
      </c>
      <c r="T1452" s="139" t="b">
        <f t="shared" ca="1" si="90"/>
        <v>1</v>
      </c>
      <c r="U1452" s="139">
        <v>1452</v>
      </c>
      <c r="V1452" s="139"/>
      <c r="W1452" s="141"/>
    </row>
    <row r="1453" spans="1:23" ht="12" customHeight="1" x14ac:dyDescent="0.3">
      <c r="A1453" s="156" t="str">
        <f t="array" aca="1" ref="A1453" ca="1">IF(INDIRECT("route!D1453")&gt;0,L1453,(""))</f>
        <v/>
      </c>
      <c r="B1453" s="156" t="str">
        <f t="array" aca="1" ref="B1453" ca="1">IF(INDIRECT("route!D1453")&gt;0,H1453,(""))</f>
        <v/>
      </c>
      <c r="C1453" s="157" t="str">
        <f t="shared" ca="1" si="93"/>
        <v xml:space="preserve"> </v>
      </c>
      <c r="D1453" s="140">
        <f t="array" aca="1" ref="D1453" ca="1">INDIRECT("route!E1453")</f>
        <v>0</v>
      </c>
      <c r="E1453" s="140" t="str">
        <f t="shared" ca="1" si="84"/>
        <v/>
      </c>
      <c r="F1453" s="158">
        <f t="shared" si="80"/>
        <v>12.777777777777779</v>
      </c>
      <c r="G1453" s="162">
        <f t="shared" ca="1" si="91"/>
        <v>0</v>
      </c>
      <c r="H1453" s="160" t="e">
        <f t="shared" ca="1" si="82"/>
        <v>#NUM!</v>
      </c>
      <c r="I1453" s="158">
        <f t="shared" si="81"/>
        <v>12.222222222222221</v>
      </c>
      <c r="J1453" s="162">
        <f t="shared" ca="1" si="92"/>
        <v>0</v>
      </c>
      <c r="K1453" s="162"/>
      <c r="L1453" s="160" t="e">
        <f t="shared" ca="1" si="83"/>
        <v>#NUM!</v>
      </c>
      <c r="M1453" s="158">
        <f t="array" aca="1" ref="M1453" ca="1">INDIRECT("route!E1453")-INDIRECT("route!E1452")</f>
        <v>0</v>
      </c>
      <c r="N1453" s="157">
        <f t="array" aca="1" ref="N1453" ca="1">IF(INDIRECT("route!D1453")="START",0,IF(T1453=TRUE,N1452,INDIRECT("route!E1453")))</f>
        <v>141.80000000000001</v>
      </c>
      <c r="O1453" s="139" t="e">
        <f t="shared" ca="1" si="85"/>
        <v>#VALUE!</v>
      </c>
      <c r="P1453" s="139" t="e">
        <f t="shared" ca="1" si="86"/>
        <v>#VALUE!</v>
      </c>
      <c r="Q1453" s="161" t="e">
        <f t="shared" ca="1" si="87"/>
        <v>#VALUE!</v>
      </c>
      <c r="R1453" s="161" t="e">
        <f t="shared" ca="1" si="88"/>
        <v>#VALUE!</v>
      </c>
      <c r="S1453" s="161" t="e">
        <f t="shared" ca="1" si="89"/>
        <v>#VALUE!</v>
      </c>
      <c r="T1453" s="139" t="b">
        <f t="shared" ca="1" si="90"/>
        <v>1</v>
      </c>
      <c r="U1453" s="139">
        <v>1453</v>
      </c>
      <c r="V1453" s="139"/>
      <c r="W1453" s="141"/>
    </row>
    <row r="1454" spans="1:23" ht="12" customHeight="1" x14ac:dyDescent="0.3">
      <c r="A1454" s="156" t="str">
        <f t="array" aca="1" ref="A1454" ca="1">IF(INDIRECT("route!D1454")&gt;0,L1454,(""))</f>
        <v/>
      </c>
      <c r="B1454" s="156" t="str">
        <f t="array" aca="1" ref="B1454" ca="1">IF(INDIRECT("route!D1454")&gt;0,H1454,(""))</f>
        <v/>
      </c>
      <c r="C1454" s="157" t="str">
        <f t="shared" ca="1" si="93"/>
        <v xml:space="preserve"> </v>
      </c>
      <c r="D1454" s="140">
        <f t="array" aca="1" ref="D1454" ca="1">INDIRECT("route!E1454")</f>
        <v>0</v>
      </c>
      <c r="E1454" s="140" t="str">
        <f t="shared" ca="1" si="84"/>
        <v/>
      </c>
      <c r="F1454" s="158">
        <f t="shared" si="80"/>
        <v>12.777777777777779</v>
      </c>
      <c r="G1454" s="162">
        <f t="shared" ca="1" si="91"/>
        <v>0</v>
      </c>
      <c r="H1454" s="160" t="e">
        <f t="shared" ca="1" si="82"/>
        <v>#NUM!</v>
      </c>
      <c r="I1454" s="158">
        <f t="shared" si="81"/>
        <v>12.222222222222221</v>
      </c>
      <c r="J1454" s="162">
        <f t="shared" ca="1" si="92"/>
        <v>0</v>
      </c>
      <c r="K1454" s="162"/>
      <c r="L1454" s="160" t="e">
        <f t="shared" ca="1" si="83"/>
        <v>#NUM!</v>
      </c>
      <c r="M1454" s="158">
        <f t="array" aca="1" ref="M1454" ca="1">INDIRECT("route!E1454")-INDIRECT("route!E1453")</f>
        <v>0</v>
      </c>
      <c r="N1454" s="157">
        <f t="array" aca="1" ref="N1454" ca="1">IF(INDIRECT("route!D1454")="START",0,IF(T1454=TRUE,N1453,INDIRECT("route!E1454")))</f>
        <v>141.80000000000001</v>
      </c>
      <c r="O1454" s="139" t="e">
        <f t="shared" ca="1" si="85"/>
        <v>#VALUE!</v>
      </c>
      <c r="P1454" s="139" t="e">
        <f t="shared" ca="1" si="86"/>
        <v>#VALUE!</v>
      </c>
      <c r="Q1454" s="161" t="e">
        <f t="shared" ca="1" si="87"/>
        <v>#VALUE!</v>
      </c>
      <c r="R1454" s="161" t="e">
        <f t="shared" ca="1" si="88"/>
        <v>#VALUE!</v>
      </c>
      <c r="S1454" s="161" t="e">
        <f t="shared" ca="1" si="89"/>
        <v>#VALUE!</v>
      </c>
      <c r="T1454" s="139" t="b">
        <f t="shared" ca="1" si="90"/>
        <v>1</v>
      </c>
      <c r="U1454" s="139">
        <v>1454</v>
      </c>
      <c r="V1454" s="139"/>
      <c r="W1454" s="141"/>
    </row>
    <row r="1455" spans="1:23" ht="12" customHeight="1" x14ac:dyDescent="0.3">
      <c r="A1455" s="156" t="str">
        <f t="array" aca="1" ref="A1455" ca="1">IF(INDIRECT("route!D1455")&gt;0,L1455,(""))</f>
        <v/>
      </c>
      <c r="B1455" s="156" t="str">
        <f t="array" aca="1" ref="B1455" ca="1">IF(INDIRECT("route!D1455")&gt;0,H1455,(""))</f>
        <v/>
      </c>
      <c r="C1455" s="157" t="str">
        <f t="shared" ca="1" si="93"/>
        <v xml:space="preserve"> </v>
      </c>
      <c r="D1455" s="140">
        <f t="array" aca="1" ref="D1455" ca="1">INDIRECT("route!E1455")</f>
        <v>0</v>
      </c>
      <c r="E1455" s="140" t="str">
        <f t="shared" ca="1" si="84"/>
        <v/>
      </c>
      <c r="F1455" s="158">
        <f t="shared" si="80"/>
        <v>12.777777777777779</v>
      </c>
      <c r="G1455" s="162">
        <f t="shared" ca="1" si="91"/>
        <v>0</v>
      </c>
      <c r="H1455" s="160" t="e">
        <f t="shared" ca="1" si="82"/>
        <v>#NUM!</v>
      </c>
      <c r="I1455" s="158">
        <f t="shared" si="81"/>
        <v>12.222222222222221</v>
      </c>
      <c r="J1455" s="162">
        <f t="shared" ca="1" si="92"/>
        <v>0</v>
      </c>
      <c r="K1455" s="162"/>
      <c r="L1455" s="160" t="e">
        <f t="shared" ca="1" si="83"/>
        <v>#NUM!</v>
      </c>
      <c r="M1455" s="158">
        <f t="array" aca="1" ref="M1455" ca="1">INDIRECT("route!E1455")-INDIRECT("route!E1454")</f>
        <v>0</v>
      </c>
      <c r="N1455" s="157">
        <f t="array" aca="1" ref="N1455" ca="1">IF(INDIRECT("route!D1455")="START",0,IF(T1455=TRUE,N1454,INDIRECT("route!E1455")))</f>
        <v>141.80000000000001</v>
      </c>
      <c r="O1455" s="139" t="e">
        <f t="shared" ca="1" si="85"/>
        <v>#VALUE!</v>
      </c>
      <c r="P1455" s="139" t="e">
        <f t="shared" ca="1" si="86"/>
        <v>#VALUE!</v>
      </c>
      <c r="Q1455" s="161" t="e">
        <f t="shared" ca="1" si="87"/>
        <v>#VALUE!</v>
      </c>
      <c r="R1455" s="161" t="e">
        <f t="shared" ca="1" si="88"/>
        <v>#VALUE!</v>
      </c>
      <c r="S1455" s="161" t="e">
        <f t="shared" ca="1" si="89"/>
        <v>#VALUE!</v>
      </c>
      <c r="T1455" s="139" t="b">
        <f t="shared" ca="1" si="90"/>
        <v>1</v>
      </c>
      <c r="U1455" s="139">
        <v>1455</v>
      </c>
      <c r="V1455" s="139"/>
      <c r="W1455" s="141"/>
    </row>
    <row r="1456" spans="1:23" ht="12" customHeight="1" x14ac:dyDescent="0.3">
      <c r="A1456" s="156" t="str">
        <f t="array" aca="1" ref="A1456" ca="1">IF(INDIRECT("route!D1456")&gt;0,L1456,(""))</f>
        <v/>
      </c>
      <c r="B1456" s="156" t="str">
        <f t="array" aca="1" ref="B1456" ca="1">IF(INDIRECT("route!D1456")&gt;0,H1456,(""))</f>
        <v/>
      </c>
      <c r="C1456" s="157" t="str">
        <f t="shared" ca="1" si="93"/>
        <v xml:space="preserve"> </v>
      </c>
      <c r="D1456" s="140">
        <f t="array" aca="1" ref="D1456" ca="1">INDIRECT("route!E1456")</f>
        <v>0</v>
      </c>
      <c r="E1456" s="140" t="str">
        <f t="shared" ca="1" si="84"/>
        <v/>
      </c>
      <c r="F1456" s="158">
        <f t="shared" si="80"/>
        <v>12.777777777777779</v>
      </c>
      <c r="G1456" s="162">
        <f t="shared" ca="1" si="91"/>
        <v>0</v>
      </c>
      <c r="H1456" s="160" t="e">
        <f t="shared" ca="1" si="82"/>
        <v>#NUM!</v>
      </c>
      <c r="I1456" s="158">
        <f t="shared" si="81"/>
        <v>12.222222222222221</v>
      </c>
      <c r="J1456" s="162">
        <f t="shared" ca="1" si="92"/>
        <v>0</v>
      </c>
      <c r="K1456" s="162"/>
      <c r="L1456" s="160" t="e">
        <f t="shared" ca="1" si="83"/>
        <v>#NUM!</v>
      </c>
      <c r="M1456" s="158">
        <f t="array" aca="1" ref="M1456" ca="1">INDIRECT("route!E1456")-INDIRECT("route!E1455")</f>
        <v>0</v>
      </c>
      <c r="N1456" s="157">
        <f t="array" aca="1" ref="N1456" ca="1">IF(INDIRECT("route!D1456")="START",0,IF(T1456=TRUE,N1455,INDIRECT("route!E1456")))</f>
        <v>141.80000000000001</v>
      </c>
      <c r="O1456" s="139" t="e">
        <f t="shared" ca="1" si="85"/>
        <v>#VALUE!</v>
      </c>
      <c r="P1456" s="139" t="e">
        <f t="shared" ca="1" si="86"/>
        <v>#VALUE!</v>
      </c>
      <c r="Q1456" s="161" t="e">
        <f t="shared" ca="1" si="87"/>
        <v>#VALUE!</v>
      </c>
      <c r="R1456" s="161" t="e">
        <f t="shared" ca="1" si="88"/>
        <v>#VALUE!</v>
      </c>
      <c r="S1456" s="161" t="e">
        <f t="shared" ca="1" si="89"/>
        <v>#VALUE!</v>
      </c>
      <c r="T1456" s="139" t="b">
        <f t="shared" ca="1" si="90"/>
        <v>1</v>
      </c>
      <c r="U1456" s="139">
        <v>1456</v>
      </c>
      <c r="V1456" s="139"/>
      <c r="W1456" s="141"/>
    </row>
    <row r="1457" spans="1:23" ht="12" customHeight="1" x14ac:dyDescent="0.3">
      <c r="A1457" s="156" t="str">
        <f t="array" aca="1" ref="A1457" ca="1">IF(INDIRECT("route!D1457")&gt;0,L1457,(""))</f>
        <v/>
      </c>
      <c r="B1457" s="156" t="str">
        <f t="array" aca="1" ref="B1457" ca="1">IF(INDIRECT("route!D1457")&gt;0,H1457,(""))</f>
        <v/>
      </c>
      <c r="C1457" s="157" t="str">
        <f t="shared" ca="1" si="93"/>
        <v xml:space="preserve"> </v>
      </c>
      <c r="D1457" s="140">
        <f t="array" aca="1" ref="D1457" ca="1">INDIRECT("route!E1457")</f>
        <v>0</v>
      </c>
      <c r="E1457" s="140" t="str">
        <f t="shared" ca="1" si="84"/>
        <v/>
      </c>
      <c r="F1457" s="158">
        <f t="shared" si="80"/>
        <v>12.777777777777779</v>
      </c>
      <c r="G1457" s="162">
        <f t="shared" ca="1" si="91"/>
        <v>0</v>
      </c>
      <c r="H1457" s="160" t="e">
        <f t="shared" ca="1" si="82"/>
        <v>#NUM!</v>
      </c>
      <c r="I1457" s="158">
        <f t="shared" si="81"/>
        <v>12.222222222222221</v>
      </c>
      <c r="J1457" s="162">
        <f t="shared" ca="1" si="92"/>
        <v>0</v>
      </c>
      <c r="K1457" s="162"/>
      <c r="L1457" s="160" t="e">
        <f t="shared" ca="1" si="83"/>
        <v>#NUM!</v>
      </c>
      <c r="M1457" s="158">
        <f t="array" aca="1" ref="M1457" ca="1">INDIRECT("route!E1457")-INDIRECT("route!E1456")</f>
        <v>0</v>
      </c>
      <c r="N1457" s="157">
        <f t="array" aca="1" ref="N1457" ca="1">IF(INDIRECT("route!D1457")="START",0,IF(T1457=TRUE,N1456,INDIRECT("route!E1457")))</f>
        <v>141.80000000000001</v>
      </c>
      <c r="O1457" s="139" t="e">
        <f t="shared" ca="1" si="85"/>
        <v>#VALUE!</v>
      </c>
      <c r="P1457" s="139" t="e">
        <f t="shared" ca="1" si="86"/>
        <v>#VALUE!</v>
      </c>
      <c r="Q1457" s="161" t="e">
        <f t="shared" ca="1" si="87"/>
        <v>#VALUE!</v>
      </c>
      <c r="R1457" s="161" t="e">
        <f t="shared" ca="1" si="88"/>
        <v>#VALUE!</v>
      </c>
      <c r="S1457" s="161" t="e">
        <f t="shared" ca="1" si="89"/>
        <v>#VALUE!</v>
      </c>
      <c r="T1457" s="139" t="b">
        <f t="shared" ca="1" si="90"/>
        <v>1</v>
      </c>
      <c r="U1457" s="139">
        <v>1457</v>
      </c>
      <c r="V1457" s="139"/>
      <c r="W1457" s="141"/>
    </row>
    <row r="1458" spans="1:23" ht="12" customHeight="1" x14ac:dyDescent="0.3">
      <c r="A1458" s="156" t="str">
        <f t="array" aca="1" ref="A1458" ca="1">IF(INDIRECT("route!D1458")&gt;0,L1458,(""))</f>
        <v/>
      </c>
      <c r="B1458" s="156" t="str">
        <f t="array" aca="1" ref="B1458" ca="1">IF(INDIRECT("route!D1458")&gt;0,H1458,(""))</f>
        <v/>
      </c>
      <c r="C1458" s="157" t="str">
        <f t="shared" ca="1" si="93"/>
        <v xml:space="preserve"> </v>
      </c>
      <c r="D1458" s="140">
        <f t="array" aca="1" ref="D1458" ca="1">INDIRECT("route!E1458")</f>
        <v>0</v>
      </c>
      <c r="E1458" s="140" t="str">
        <f t="shared" ca="1" si="84"/>
        <v/>
      </c>
      <c r="F1458" s="158">
        <f t="shared" si="80"/>
        <v>12.777777777777779</v>
      </c>
      <c r="G1458" s="162">
        <f t="shared" ca="1" si="91"/>
        <v>0</v>
      </c>
      <c r="H1458" s="160" t="e">
        <f t="shared" ca="1" si="82"/>
        <v>#NUM!</v>
      </c>
      <c r="I1458" s="158">
        <f t="shared" si="81"/>
        <v>12.222222222222221</v>
      </c>
      <c r="J1458" s="162">
        <f t="shared" ca="1" si="92"/>
        <v>0</v>
      </c>
      <c r="K1458" s="162"/>
      <c r="L1458" s="160" t="e">
        <f t="shared" ca="1" si="83"/>
        <v>#NUM!</v>
      </c>
      <c r="M1458" s="158">
        <f t="array" aca="1" ref="M1458" ca="1">INDIRECT("route!E1458")-INDIRECT("route!E1457")</f>
        <v>0</v>
      </c>
      <c r="N1458" s="157">
        <f t="array" aca="1" ref="N1458" ca="1">IF(INDIRECT("route!D1458")="START",0,IF(T1458=TRUE,N1457,INDIRECT("route!E1458")))</f>
        <v>141.80000000000001</v>
      </c>
      <c r="O1458" s="139" t="e">
        <f t="shared" ca="1" si="85"/>
        <v>#VALUE!</v>
      </c>
      <c r="P1458" s="139" t="e">
        <f t="shared" ca="1" si="86"/>
        <v>#VALUE!</v>
      </c>
      <c r="Q1458" s="161" t="e">
        <f t="shared" ca="1" si="87"/>
        <v>#VALUE!</v>
      </c>
      <c r="R1458" s="161" t="e">
        <f t="shared" ca="1" si="88"/>
        <v>#VALUE!</v>
      </c>
      <c r="S1458" s="161" t="e">
        <f t="shared" ca="1" si="89"/>
        <v>#VALUE!</v>
      </c>
      <c r="T1458" s="139" t="b">
        <f t="shared" ca="1" si="90"/>
        <v>1</v>
      </c>
      <c r="U1458" s="139">
        <v>1458</v>
      </c>
      <c r="V1458" s="139"/>
      <c r="W1458" s="141"/>
    </row>
    <row r="1459" spans="1:23" ht="12" customHeight="1" x14ac:dyDescent="0.3">
      <c r="A1459" s="156" t="str">
        <f t="array" aca="1" ref="A1459" ca="1">IF(INDIRECT("route!D1459")&gt;0,L1459,(""))</f>
        <v/>
      </c>
      <c r="B1459" s="156" t="str">
        <f t="array" aca="1" ref="B1459" ca="1">IF(INDIRECT("route!D1459")&gt;0,H1459,(""))</f>
        <v/>
      </c>
      <c r="C1459" s="157" t="str">
        <f t="shared" ca="1" si="93"/>
        <v xml:space="preserve"> </v>
      </c>
      <c r="D1459" s="140">
        <f t="array" aca="1" ref="D1459" ca="1">INDIRECT("route!E1459")</f>
        <v>0</v>
      </c>
      <c r="E1459" s="140" t="str">
        <f t="shared" ca="1" si="84"/>
        <v/>
      </c>
      <c r="F1459" s="158">
        <f t="shared" si="80"/>
        <v>12.777777777777779</v>
      </c>
      <c r="G1459" s="162">
        <f t="shared" ca="1" si="91"/>
        <v>0</v>
      </c>
      <c r="H1459" s="160" t="e">
        <f t="shared" ca="1" si="82"/>
        <v>#NUM!</v>
      </c>
      <c r="I1459" s="158">
        <f t="shared" si="81"/>
        <v>12.222222222222221</v>
      </c>
      <c r="J1459" s="162">
        <f t="shared" ca="1" si="92"/>
        <v>0</v>
      </c>
      <c r="K1459" s="162"/>
      <c r="L1459" s="160" t="e">
        <f t="shared" ca="1" si="83"/>
        <v>#NUM!</v>
      </c>
      <c r="M1459" s="158">
        <f t="array" aca="1" ref="M1459" ca="1">INDIRECT("route!E1459")-INDIRECT("route!E1458")</f>
        <v>0</v>
      </c>
      <c r="N1459" s="157">
        <f t="array" aca="1" ref="N1459" ca="1">IF(INDIRECT("route!D1459")="START",0,IF(T1459=TRUE,N1458,INDIRECT("route!E1459")))</f>
        <v>141.80000000000001</v>
      </c>
      <c r="O1459" s="139" t="e">
        <f t="shared" ca="1" si="85"/>
        <v>#VALUE!</v>
      </c>
      <c r="P1459" s="139" t="e">
        <f t="shared" ca="1" si="86"/>
        <v>#VALUE!</v>
      </c>
      <c r="Q1459" s="161" t="e">
        <f t="shared" ca="1" si="87"/>
        <v>#VALUE!</v>
      </c>
      <c r="R1459" s="161" t="e">
        <f t="shared" ca="1" si="88"/>
        <v>#VALUE!</v>
      </c>
      <c r="S1459" s="161" t="e">
        <f t="shared" ca="1" si="89"/>
        <v>#VALUE!</v>
      </c>
      <c r="T1459" s="139" t="b">
        <f t="shared" ca="1" si="90"/>
        <v>1</v>
      </c>
      <c r="U1459" s="139">
        <v>1459</v>
      </c>
      <c r="V1459" s="139"/>
      <c r="W1459" s="141"/>
    </row>
    <row r="1460" spans="1:23" ht="12" customHeight="1" x14ac:dyDescent="0.3">
      <c r="A1460" s="156" t="str">
        <f t="array" aca="1" ref="A1460" ca="1">IF(INDIRECT("route!D1460")&gt;0,L1460,(""))</f>
        <v/>
      </c>
      <c r="B1460" s="156" t="str">
        <f t="array" aca="1" ref="B1460" ca="1">IF(INDIRECT("route!D1460")&gt;0,H1460,(""))</f>
        <v/>
      </c>
      <c r="C1460" s="157" t="str">
        <f t="shared" ca="1" si="93"/>
        <v xml:space="preserve"> </v>
      </c>
      <c r="D1460" s="140">
        <f t="array" aca="1" ref="D1460" ca="1">INDIRECT("route!E1460")</f>
        <v>0</v>
      </c>
      <c r="E1460" s="140" t="str">
        <f t="shared" ca="1" si="84"/>
        <v/>
      </c>
      <c r="F1460" s="158">
        <f t="shared" si="80"/>
        <v>12.777777777777779</v>
      </c>
      <c r="G1460" s="162">
        <f t="shared" ca="1" si="91"/>
        <v>0</v>
      </c>
      <c r="H1460" s="160" t="e">
        <f t="shared" ca="1" si="82"/>
        <v>#NUM!</v>
      </c>
      <c r="I1460" s="158">
        <f t="shared" si="81"/>
        <v>12.222222222222221</v>
      </c>
      <c r="J1460" s="162">
        <f t="shared" ca="1" si="92"/>
        <v>0</v>
      </c>
      <c r="K1460" s="162"/>
      <c r="L1460" s="160" t="e">
        <f t="shared" ca="1" si="83"/>
        <v>#NUM!</v>
      </c>
      <c r="M1460" s="158">
        <f t="array" aca="1" ref="M1460" ca="1">INDIRECT("route!E1460")-INDIRECT("route!E1459")</f>
        <v>0</v>
      </c>
      <c r="N1460" s="157">
        <f t="array" aca="1" ref="N1460" ca="1">IF(INDIRECT("route!D1460")="START",0,IF(T1460=TRUE,N1459,INDIRECT("route!E1460")))</f>
        <v>141.80000000000001</v>
      </c>
      <c r="O1460" s="139" t="e">
        <f t="shared" ca="1" si="85"/>
        <v>#VALUE!</v>
      </c>
      <c r="P1460" s="139" t="e">
        <f t="shared" ca="1" si="86"/>
        <v>#VALUE!</v>
      </c>
      <c r="Q1460" s="161" t="e">
        <f t="shared" ca="1" si="87"/>
        <v>#VALUE!</v>
      </c>
      <c r="R1460" s="161" t="e">
        <f t="shared" ca="1" si="88"/>
        <v>#VALUE!</v>
      </c>
      <c r="S1460" s="161" t="e">
        <f t="shared" ca="1" si="89"/>
        <v>#VALUE!</v>
      </c>
      <c r="T1460" s="139" t="b">
        <f t="shared" ca="1" si="90"/>
        <v>1</v>
      </c>
      <c r="U1460" s="139">
        <v>1460</v>
      </c>
      <c r="V1460" s="139"/>
      <c r="W1460" s="141"/>
    </row>
    <row r="1461" spans="1:23" ht="12" customHeight="1" x14ac:dyDescent="0.3">
      <c r="A1461" s="156" t="str">
        <f t="array" aca="1" ref="A1461" ca="1">IF(INDIRECT("route!D1461")&gt;0,L1461,(""))</f>
        <v/>
      </c>
      <c r="B1461" s="156" t="str">
        <f t="array" aca="1" ref="B1461" ca="1">IF(INDIRECT("route!D1461")&gt;0,H1461,(""))</f>
        <v/>
      </c>
      <c r="C1461" s="157" t="str">
        <f t="shared" ca="1" si="93"/>
        <v xml:space="preserve"> </v>
      </c>
      <c r="D1461" s="140">
        <f t="array" aca="1" ref="D1461" ca="1">INDIRECT("route!E1461")</f>
        <v>0</v>
      </c>
      <c r="E1461" s="140" t="str">
        <f t="shared" ca="1" si="84"/>
        <v/>
      </c>
      <c r="F1461" s="158">
        <f t="shared" si="80"/>
        <v>12.777777777777779</v>
      </c>
      <c r="G1461" s="162">
        <f t="shared" ca="1" si="91"/>
        <v>0</v>
      </c>
      <c r="H1461" s="160" t="e">
        <f t="shared" ca="1" si="82"/>
        <v>#NUM!</v>
      </c>
      <c r="I1461" s="158">
        <f t="shared" si="81"/>
        <v>12.222222222222221</v>
      </c>
      <c r="J1461" s="162">
        <f t="shared" ca="1" si="92"/>
        <v>0</v>
      </c>
      <c r="K1461" s="162"/>
      <c r="L1461" s="160" t="e">
        <f t="shared" ca="1" si="83"/>
        <v>#NUM!</v>
      </c>
      <c r="M1461" s="158">
        <f t="array" aca="1" ref="M1461" ca="1">INDIRECT("route!E1461")-INDIRECT("route!E1460")</f>
        <v>0</v>
      </c>
      <c r="N1461" s="157">
        <f t="array" aca="1" ref="N1461" ca="1">IF(INDIRECT("route!D1461")="START",0,IF(T1461=TRUE,N1460,INDIRECT("route!E1461")))</f>
        <v>141.80000000000001</v>
      </c>
      <c r="O1461" s="139" t="e">
        <f t="shared" ca="1" si="85"/>
        <v>#VALUE!</v>
      </c>
      <c r="P1461" s="139" t="e">
        <f t="shared" ca="1" si="86"/>
        <v>#VALUE!</v>
      </c>
      <c r="Q1461" s="161" t="e">
        <f t="shared" ca="1" si="87"/>
        <v>#VALUE!</v>
      </c>
      <c r="R1461" s="161" t="e">
        <f t="shared" ca="1" si="88"/>
        <v>#VALUE!</v>
      </c>
      <c r="S1461" s="161" t="e">
        <f t="shared" ca="1" si="89"/>
        <v>#VALUE!</v>
      </c>
      <c r="T1461" s="139" t="b">
        <f t="shared" ca="1" si="90"/>
        <v>1</v>
      </c>
      <c r="U1461" s="139">
        <v>1461</v>
      </c>
      <c r="V1461" s="139"/>
      <c r="W1461" s="141"/>
    </row>
    <row r="1462" spans="1:23" ht="12" customHeight="1" x14ac:dyDescent="0.3">
      <c r="A1462" s="156" t="str">
        <f t="array" aca="1" ref="A1462" ca="1">IF(INDIRECT("route!D1462")&gt;0,L1462,(""))</f>
        <v/>
      </c>
      <c r="B1462" s="156" t="str">
        <f t="array" aca="1" ref="B1462" ca="1">IF(INDIRECT("route!D1462")&gt;0,H1462,(""))</f>
        <v/>
      </c>
      <c r="C1462" s="157" t="str">
        <f t="shared" ca="1" si="93"/>
        <v xml:space="preserve"> </v>
      </c>
      <c r="D1462" s="140">
        <f t="array" aca="1" ref="D1462" ca="1">INDIRECT("route!E1462")</f>
        <v>0</v>
      </c>
      <c r="E1462" s="140" t="str">
        <f t="shared" ca="1" si="84"/>
        <v/>
      </c>
      <c r="F1462" s="158">
        <f t="shared" si="80"/>
        <v>12.777777777777779</v>
      </c>
      <c r="G1462" s="162">
        <f t="shared" ca="1" si="91"/>
        <v>0</v>
      </c>
      <c r="H1462" s="160" t="e">
        <f t="shared" ca="1" si="82"/>
        <v>#NUM!</v>
      </c>
      <c r="I1462" s="158">
        <f t="shared" si="81"/>
        <v>12.222222222222221</v>
      </c>
      <c r="J1462" s="162">
        <f t="shared" ca="1" si="92"/>
        <v>0</v>
      </c>
      <c r="K1462" s="162"/>
      <c r="L1462" s="160" t="e">
        <f t="shared" ca="1" si="83"/>
        <v>#NUM!</v>
      </c>
      <c r="M1462" s="158">
        <f t="array" aca="1" ref="M1462" ca="1">INDIRECT("route!E1462")-INDIRECT("route!E1461")</f>
        <v>0</v>
      </c>
      <c r="N1462" s="157">
        <f t="array" aca="1" ref="N1462" ca="1">IF(INDIRECT("route!D1462")="START",0,IF(T1462=TRUE,N1461,INDIRECT("route!E1462")))</f>
        <v>141.80000000000001</v>
      </c>
      <c r="O1462" s="139" t="e">
        <f t="shared" ca="1" si="85"/>
        <v>#VALUE!</v>
      </c>
      <c r="P1462" s="139" t="e">
        <f t="shared" ca="1" si="86"/>
        <v>#VALUE!</v>
      </c>
      <c r="Q1462" s="161" t="e">
        <f t="shared" ca="1" si="87"/>
        <v>#VALUE!</v>
      </c>
      <c r="R1462" s="161" t="e">
        <f t="shared" ca="1" si="88"/>
        <v>#VALUE!</v>
      </c>
      <c r="S1462" s="161" t="e">
        <f t="shared" ca="1" si="89"/>
        <v>#VALUE!</v>
      </c>
      <c r="T1462" s="139" t="b">
        <f t="shared" ca="1" si="90"/>
        <v>1</v>
      </c>
      <c r="U1462" s="139">
        <v>1462</v>
      </c>
      <c r="V1462" s="139"/>
      <c r="W1462" s="141"/>
    </row>
    <row r="1463" spans="1:23" ht="12" customHeight="1" x14ac:dyDescent="0.3">
      <c r="A1463" s="156" t="str">
        <f t="array" aca="1" ref="A1463" ca="1">IF(INDIRECT("route!D1463")&gt;0,L1463,(""))</f>
        <v/>
      </c>
      <c r="B1463" s="156" t="str">
        <f t="array" aca="1" ref="B1463" ca="1">IF(INDIRECT("route!D1463")&gt;0,H1463,(""))</f>
        <v/>
      </c>
      <c r="C1463" s="157" t="str">
        <f t="shared" ca="1" si="93"/>
        <v xml:space="preserve"> </v>
      </c>
      <c r="D1463" s="140">
        <f t="array" aca="1" ref="D1463" ca="1">INDIRECT("route!E1463")</f>
        <v>0</v>
      </c>
      <c r="E1463" s="140" t="str">
        <f t="shared" ca="1" si="84"/>
        <v/>
      </c>
      <c r="F1463" s="158">
        <f t="shared" si="80"/>
        <v>12.777777777777779</v>
      </c>
      <c r="G1463" s="162">
        <f t="shared" ca="1" si="91"/>
        <v>0</v>
      </c>
      <c r="H1463" s="160" t="e">
        <f t="shared" ca="1" si="82"/>
        <v>#NUM!</v>
      </c>
      <c r="I1463" s="158">
        <f t="shared" si="81"/>
        <v>12.222222222222221</v>
      </c>
      <c r="J1463" s="162">
        <f t="shared" ca="1" si="92"/>
        <v>0</v>
      </c>
      <c r="K1463" s="162"/>
      <c r="L1463" s="160" t="e">
        <f t="shared" ca="1" si="83"/>
        <v>#NUM!</v>
      </c>
      <c r="M1463" s="158">
        <f t="array" aca="1" ref="M1463" ca="1">INDIRECT("route!E1463")-INDIRECT("route!E1462")</f>
        <v>0</v>
      </c>
      <c r="N1463" s="157">
        <f t="array" aca="1" ref="N1463" ca="1">IF(INDIRECT("route!D1463")="START",0,IF(T1463=TRUE,N1462,INDIRECT("route!E1463")))</f>
        <v>141.80000000000001</v>
      </c>
      <c r="O1463" s="139" t="e">
        <f t="shared" ca="1" si="85"/>
        <v>#VALUE!</v>
      </c>
      <c r="P1463" s="139" t="e">
        <f t="shared" ca="1" si="86"/>
        <v>#VALUE!</v>
      </c>
      <c r="Q1463" s="161" t="e">
        <f t="shared" ca="1" si="87"/>
        <v>#VALUE!</v>
      </c>
      <c r="R1463" s="161" t="e">
        <f t="shared" ca="1" si="88"/>
        <v>#VALUE!</v>
      </c>
      <c r="S1463" s="161" t="e">
        <f t="shared" ca="1" si="89"/>
        <v>#VALUE!</v>
      </c>
      <c r="T1463" s="139" t="b">
        <f t="shared" ca="1" si="90"/>
        <v>1</v>
      </c>
      <c r="U1463" s="139">
        <v>1463</v>
      </c>
      <c r="V1463" s="139"/>
      <c r="W1463" s="141"/>
    </row>
    <row r="1464" spans="1:23" ht="12" customHeight="1" x14ac:dyDescent="0.3">
      <c r="A1464" s="156" t="str">
        <f t="array" aca="1" ref="A1464" ca="1">IF(INDIRECT("route!D1464")&gt;0,L1464,(""))</f>
        <v/>
      </c>
      <c r="B1464" s="156" t="str">
        <f t="array" aca="1" ref="B1464" ca="1">IF(INDIRECT("route!D1464")&gt;0,H1464,(""))</f>
        <v/>
      </c>
      <c r="C1464" s="157" t="str">
        <f t="shared" ca="1" si="93"/>
        <v xml:space="preserve"> </v>
      </c>
      <c r="D1464" s="140">
        <f t="array" aca="1" ref="D1464" ca="1">INDIRECT("route!E1464")</f>
        <v>0</v>
      </c>
      <c r="E1464" s="140" t="str">
        <f t="shared" ca="1" si="84"/>
        <v/>
      </c>
      <c r="F1464" s="158">
        <f t="shared" si="80"/>
        <v>12.777777777777779</v>
      </c>
      <c r="G1464" s="162">
        <f t="shared" ca="1" si="91"/>
        <v>0</v>
      </c>
      <c r="H1464" s="160" t="e">
        <f t="shared" ca="1" si="82"/>
        <v>#NUM!</v>
      </c>
      <c r="I1464" s="158">
        <f t="shared" si="81"/>
        <v>12.222222222222221</v>
      </c>
      <c r="J1464" s="162">
        <f t="shared" ca="1" si="92"/>
        <v>0</v>
      </c>
      <c r="K1464" s="162"/>
      <c r="L1464" s="160" t="e">
        <f t="shared" ca="1" si="83"/>
        <v>#NUM!</v>
      </c>
      <c r="M1464" s="158">
        <f t="array" aca="1" ref="M1464" ca="1">INDIRECT("route!E1464")-INDIRECT("route!E1463")</f>
        <v>0</v>
      </c>
      <c r="N1464" s="157">
        <f t="array" aca="1" ref="N1464" ca="1">IF(INDIRECT("route!D1464")="START",0,IF(T1464=TRUE,N1463,INDIRECT("route!E1464")))</f>
        <v>141.80000000000001</v>
      </c>
      <c r="O1464" s="139" t="e">
        <f t="shared" ca="1" si="85"/>
        <v>#VALUE!</v>
      </c>
      <c r="P1464" s="139" t="e">
        <f t="shared" ca="1" si="86"/>
        <v>#VALUE!</v>
      </c>
      <c r="Q1464" s="161" t="e">
        <f t="shared" ca="1" si="87"/>
        <v>#VALUE!</v>
      </c>
      <c r="R1464" s="161" t="e">
        <f t="shared" ca="1" si="88"/>
        <v>#VALUE!</v>
      </c>
      <c r="S1464" s="161" t="e">
        <f t="shared" ca="1" si="89"/>
        <v>#VALUE!</v>
      </c>
      <c r="T1464" s="139" t="b">
        <f t="shared" ca="1" si="90"/>
        <v>1</v>
      </c>
      <c r="U1464" s="139">
        <v>1464</v>
      </c>
      <c r="V1464" s="139"/>
      <c r="W1464" s="141"/>
    </row>
    <row r="1465" spans="1:23" ht="12" customHeight="1" x14ac:dyDescent="0.3">
      <c r="A1465" s="156" t="str">
        <f t="array" aca="1" ref="A1465" ca="1">IF(INDIRECT("route!D1465")&gt;0,L1465,(""))</f>
        <v/>
      </c>
      <c r="B1465" s="156" t="str">
        <f t="array" aca="1" ref="B1465" ca="1">IF(INDIRECT("route!D1465")&gt;0,H1465,(""))</f>
        <v/>
      </c>
      <c r="C1465" s="157" t="str">
        <f t="shared" ca="1" si="93"/>
        <v xml:space="preserve"> </v>
      </c>
      <c r="D1465" s="140">
        <f t="array" aca="1" ref="D1465" ca="1">INDIRECT("route!E1465")</f>
        <v>0</v>
      </c>
      <c r="E1465" s="140" t="str">
        <f t="shared" ca="1" si="84"/>
        <v/>
      </c>
      <c r="F1465" s="158">
        <f t="shared" si="80"/>
        <v>12.777777777777779</v>
      </c>
      <c r="G1465" s="162">
        <f t="shared" ca="1" si="91"/>
        <v>0</v>
      </c>
      <c r="H1465" s="160" t="e">
        <f t="shared" ca="1" si="82"/>
        <v>#NUM!</v>
      </c>
      <c r="I1465" s="158">
        <f t="shared" si="81"/>
        <v>12.222222222222221</v>
      </c>
      <c r="J1465" s="162">
        <f t="shared" ca="1" si="92"/>
        <v>0</v>
      </c>
      <c r="K1465" s="162"/>
      <c r="L1465" s="160" t="e">
        <f t="shared" ca="1" si="83"/>
        <v>#NUM!</v>
      </c>
      <c r="M1465" s="158">
        <f t="array" aca="1" ref="M1465" ca="1">INDIRECT("route!E1465")-INDIRECT("route!E1464")</f>
        <v>0</v>
      </c>
      <c r="N1465" s="157">
        <f t="array" aca="1" ref="N1465" ca="1">IF(INDIRECT("route!D1465")="START",0,IF(T1465=TRUE,N1464,INDIRECT("route!E1465")))</f>
        <v>141.80000000000001</v>
      </c>
      <c r="O1465" s="139" t="e">
        <f t="shared" ca="1" si="85"/>
        <v>#VALUE!</v>
      </c>
      <c r="P1465" s="139" t="e">
        <f t="shared" ca="1" si="86"/>
        <v>#VALUE!</v>
      </c>
      <c r="Q1465" s="161" t="e">
        <f t="shared" ca="1" si="87"/>
        <v>#VALUE!</v>
      </c>
      <c r="R1465" s="161" t="e">
        <f t="shared" ca="1" si="88"/>
        <v>#VALUE!</v>
      </c>
      <c r="S1465" s="161" t="e">
        <f t="shared" ca="1" si="89"/>
        <v>#VALUE!</v>
      </c>
      <c r="T1465" s="139" t="b">
        <f t="shared" ca="1" si="90"/>
        <v>1</v>
      </c>
      <c r="U1465" s="139">
        <v>1465</v>
      </c>
      <c r="V1465" s="139"/>
      <c r="W1465" s="141"/>
    </row>
    <row r="1466" spans="1:23" ht="12" customHeight="1" x14ac:dyDescent="0.3">
      <c r="A1466" s="156" t="str">
        <f t="array" aca="1" ref="A1466" ca="1">IF(INDIRECT("route!D1466")&gt;0,L1466,(""))</f>
        <v/>
      </c>
      <c r="B1466" s="156" t="str">
        <f t="array" aca="1" ref="B1466" ca="1">IF(INDIRECT("route!D1466")&gt;0,H1466,(""))</f>
        <v/>
      </c>
      <c r="C1466" s="157" t="str">
        <f t="shared" ca="1" si="93"/>
        <v xml:space="preserve"> </v>
      </c>
      <c r="D1466" s="140">
        <f t="array" aca="1" ref="D1466" ca="1">INDIRECT("route!E1466")</f>
        <v>0</v>
      </c>
      <c r="E1466" s="140" t="str">
        <f t="shared" ca="1" si="84"/>
        <v/>
      </c>
      <c r="F1466" s="158">
        <f t="shared" si="80"/>
        <v>12.777777777777779</v>
      </c>
      <c r="G1466" s="162">
        <f t="shared" ca="1" si="91"/>
        <v>0</v>
      </c>
      <c r="H1466" s="160" t="e">
        <f t="shared" ca="1" si="82"/>
        <v>#NUM!</v>
      </c>
      <c r="I1466" s="158">
        <f t="shared" si="81"/>
        <v>12.222222222222221</v>
      </c>
      <c r="J1466" s="162">
        <f t="shared" ca="1" si="92"/>
        <v>0</v>
      </c>
      <c r="K1466" s="162"/>
      <c r="L1466" s="160" t="e">
        <f t="shared" ca="1" si="83"/>
        <v>#NUM!</v>
      </c>
      <c r="M1466" s="158">
        <f t="array" aca="1" ref="M1466" ca="1">INDIRECT("route!E1466")-INDIRECT("route!E1465")</f>
        <v>0</v>
      </c>
      <c r="N1466" s="157">
        <f t="array" aca="1" ref="N1466" ca="1">IF(INDIRECT("route!D1466")="START",0,IF(T1466=TRUE,N1465,INDIRECT("route!E1466")))</f>
        <v>141.80000000000001</v>
      </c>
      <c r="O1466" s="139" t="e">
        <f t="shared" ca="1" si="85"/>
        <v>#VALUE!</v>
      </c>
      <c r="P1466" s="139" t="e">
        <f t="shared" ca="1" si="86"/>
        <v>#VALUE!</v>
      </c>
      <c r="Q1466" s="161" t="e">
        <f t="shared" ca="1" si="87"/>
        <v>#VALUE!</v>
      </c>
      <c r="R1466" s="161" t="e">
        <f t="shared" ca="1" si="88"/>
        <v>#VALUE!</v>
      </c>
      <c r="S1466" s="161" t="e">
        <f t="shared" ca="1" si="89"/>
        <v>#VALUE!</v>
      </c>
      <c r="T1466" s="139" t="b">
        <f t="shared" ca="1" si="90"/>
        <v>1</v>
      </c>
      <c r="U1466" s="139">
        <v>1466</v>
      </c>
      <c r="V1466" s="139"/>
      <c r="W1466" s="141"/>
    </row>
    <row r="1467" spans="1:23" ht="12" customHeight="1" x14ac:dyDescent="0.3">
      <c r="A1467" s="156" t="str">
        <f t="array" aca="1" ref="A1467" ca="1">IF(INDIRECT("route!D1467")&gt;0,L1467,(""))</f>
        <v/>
      </c>
      <c r="B1467" s="156" t="str">
        <f t="array" aca="1" ref="B1467" ca="1">IF(INDIRECT("route!D1467")&gt;0,H1467,(""))</f>
        <v/>
      </c>
      <c r="C1467" s="157" t="str">
        <f t="shared" ca="1" si="93"/>
        <v xml:space="preserve"> </v>
      </c>
      <c r="D1467" s="140">
        <f t="array" aca="1" ref="D1467" ca="1">INDIRECT("route!E1467")</f>
        <v>0</v>
      </c>
      <c r="E1467" s="140" t="str">
        <f t="shared" ca="1" si="84"/>
        <v/>
      </c>
      <c r="F1467" s="158">
        <f t="shared" si="80"/>
        <v>12.777777777777779</v>
      </c>
      <c r="G1467" s="162">
        <f t="shared" ca="1" si="91"/>
        <v>0</v>
      </c>
      <c r="H1467" s="160" t="e">
        <f t="shared" ca="1" si="82"/>
        <v>#NUM!</v>
      </c>
      <c r="I1467" s="158">
        <f t="shared" si="81"/>
        <v>12.222222222222221</v>
      </c>
      <c r="J1467" s="162">
        <f t="shared" ca="1" si="92"/>
        <v>0</v>
      </c>
      <c r="K1467" s="162"/>
      <c r="L1467" s="160" t="e">
        <f t="shared" ca="1" si="83"/>
        <v>#NUM!</v>
      </c>
      <c r="M1467" s="158">
        <f t="array" aca="1" ref="M1467" ca="1">INDIRECT("route!E1467")-INDIRECT("route!E1466")</f>
        <v>0</v>
      </c>
      <c r="N1467" s="157">
        <f t="array" aca="1" ref="N1467" ca="1">IF(INDIRECT("route!D1467")="START",0,IF(T1467=TRUE,N1466,INDIRECT("route!E1467")))</f>
        <v>141.80000000000001</v>
      </c>
      <c r="O1467" s="139" t="e">
        <f t="shared" ca="1" si="85"/>
        <v>#VALUE!</v>
      </c>
      <c r="P1467" s="139" t="e">
        <f t="shared" ca="1" si="86"/>
        <v>#VALUE!</v>
      </c>
      <c r="Q1467" s="161" t="e">
        <f t="shared" ca="1" si="87"/>
        <v>#VALUE!</v>
      </c>
      <c r="R1467" s="161" t="e">
        <f t="shared" ca="1" si="88"/>
        <v>#VALUE!</v>
      </c>
      <c r="S1467" s="161" t="e">
        <f t="shared" ca="1" si="89"/>
        <v>#VALUE!</v>
      </c>
      <c r="T1467" s="139" t="b">
        <f t="shared" ca="1" si="90"/>
        <v>1</v>
      </c>
      <c r="U1467" s="139">
        <v>1467</v>
      </c>
      <c r="V1467" s="139"/>
      <c r="W1467" s="141"/>
    </row>
    <row r="1468" spans="1:23" ht="12" customHeight="1" x14ac:dyDescent="0.3">
      <c r="A1468" s="156" t="str">
        <f t="array" aca="1" ref="A1468" ca="1">IF(INDIRECT("route!D1468")&gt;0,L1468,(""))</f>
        <v/>
      </c>
      <c r="B1468" s="156" t="str">
        <f t="array" aca="1" ref="B1468" ca="1">IF(INDIRECT("route!D1468")&gt;0,H1468,(""))</f>
        <v/>
      </c>
      <c r="C1468" s="157" t="str">
        <f t="shared" ca="1" si="93"/>
        <v xml:space="preserve"> </v>
      </c>
      <c r="D1468" s="140">
        <f t="array" aca="1" ref="D1468" ca="1">INDIRECT("route!E1468")</f>
        <v>0</v>
      </c>
      <c r="E1468" s="140" t="str">
        <f t="shared" ca="1" si="84"/>
        <v/>
      </c>
      <c r="F1468" s="158">
        <f t="shared" si="80"/>
        <v>12.777777777777779</v>
      </c>
      <c r="G1468" s="162">
        <f t="shared" ca="1" si="91"/>
        <v>0</v>
      </c>
      <c r="H1468" s="160" t="e">
        <f t="shared" ca="1" si="82"/>
        <v>#NUM!</v>
      </c>
      <c r="I1468" s="158">
        <f t="shared" si="81"/>
        <v>12.222222222222221</v>
      </c>
      <c r="J1468" s="162">
        <f t="shared" ca="1" si="92"/>
        <v>0</v>
      </c>
      <c r="K1468" s="162"/>
      <c r="L1468" s="160" t="e">
        <f t="shared" ca="1" si="83"/>
        <v>#NUM!</v>
      </c>
      <c r="M1468" s="158">
        <f t="array" aca="1" ref="M1468" ca="1">INDIRECT("route!E1468")-INDIRECT("route!E1467")</f>
        <v>0</v>
      </c>
      <c r="N1468" s="157">
        <f t="array" aca="1" ref="N1468" ca="1">IF(INDIRECT("route!D1468")="START",0,IF(T1468=TRUE,N1467,INDIRECT("route!E1468")))</f>
        <v>141.80000000000001</v>
      </c>
      <c r="O1468" s="139" t="e">
        <f t="shared" ca="1" si="85"/>
        <v>#VALUE!</v>
      </c>
      <c r="P1468" s="139" t="e">
        <f t="shared" ca="1" si="86"/>
        <v>#VALUE!</v>
      </c>
      <c r="Q1468" s="161" t="e">
        <f t="shared" ca="1" si="87"/>
        <v>#VALUE!</v>
      </c>
      <c r="R1468" s="161" t="e">
        <f t="shared" ca="1" si="88"/>
        <v>#VALUE!</v>
      </c>
      <c r="S1468" s="161" t="e">
        <f t="shared" ca="1" si="89"/>
        <v>#VALUE!</v>
      </c>
      <c r="T1468" s="139" t="b">
        <f t="shared" ca="1" si="90"/>
        <v>1</v>
      </c>
      <c r="U1468" s="139">
        <v>1468</v>
      </c>
      <c r="V1468" s="139"/>
      <c r="W1468" s="141"/>
    </row>
    <row r="1469" spans="1:23" ht="12" customHeight="1" x14ac:dyDescent="0.3">
      <c r="A1469" s="156" t="str">
        <f t="array" aca="1" ref="A1469" ca="1">IF(INDIRECT("route!D1469")&gt;0,L1469,(""))</f>
        <v/>
      </c>
      <c r="B1469" s="156" t="str">
        <f t="array" aca="1" ref="B1469" ca="1">IF(INDIRECT("route!D1469")&gt;0,H1469,(""))</f>
        <v/>
      </c>
      <c r="C1469" s="157" t="str">
        <f t="shared" ca="1" si="93"/>
        <v xml:space="preserve"> </v>
      </c>
      <c r="D1469" s="140">
        <f t="array" aca="1" ref="D1469" ca="1">INDIRECT("route!E1469")</f>
        <v>0</v>
      </c>
      <c r="E1469" s="140" t="str">
        <f t="shared" ca="1" si="84"/>
        <v/>
      </c>
      <c r="F1469" s="158">
        <f t="shared" si="80"/>
        <v>12.777777777777779</v>
      </c>
      <c r="G1469" s="162">
        <f t="shared" ca="1" si="91"/>
        <v>0</v>
      </c>
      <c r="H1469" s="160" t="e">
        <f t="shared" ca="1" si="82"/>
        <v>#NUM!</v>
      </c>
      <c r="I1469" s="158">
        <f t="shared" si="81"/>
        <v>12.222222222222221</v>
      </c>
      <c r="J1469" s="162">
        <f t="shared" ca="1" si="92"/>
        <v>0</v>
      </c>
      <c r="K1469" s="162"/>
      <c r="L1469" s="160" t="e">
        <f t="shared" ca="1" si="83"/>
        <v>#NUM!</v>
      </c>
      <c r="M1469" s="158">
        <f t="array" aca="1" ref="M1469" ca="1">INDIRECT("route!E1469")-INDIRECT("route!E1468")</f>
        <v>0</v>
      </c>
      <c r="N1469" s="157">
        <f t="array" aca="1" ref="N1469" ca="1">IF(INDIRECT("route!D1469")="START",0,IF(T1469=TRUE,N1468,INDIRECT("route!E1469")))</f>
        <v>141.80000000000001</v>
      </c>
      <c r="O1469" s="139" t="e">
        <f t="shared" ca="1" si="85"/>
        <v>#VALUE!</v>
      </c>
      <c r="P1469" s="139" t="e">
        <f t="shared" ca="1" si="86"/>
        <v>#VALUE!</v>
      </c>
      <c r="Q1469" s="161" t="e">
        <f t="shared" ca="1" si="87"/>
        <v>#VALUE!</v>
      </c>
      <c r="R1469" s="161" t="e">
        <f t="shared" ca="1" si="88"/>
        <v>#VALUE!</v>
      </c>
      <c r="S1469" s="161" t="e">
        <f t="shared" ca="1" si="89"/>
        <v>#VALUE!</v>
      </c>
      <c r="T1469" s="139" t="b">
        <f t="shared" ca="1" si="90"/>
        <v>1</v>
      </c>
      <c r="U1469" s="139">
        <v>1469</v>
      </c>
      <c r="V1469" s="139"/>
      <c r="W1469" s="141"/>
    </row>
    <row r="1470" spans="1:23" ht="12" customHeight="1" x14ac:dyDescent="0.3">
      <c r="A1470" s="156" t="str">
        <f t="array" aca="1" ref="A1470" ca="1">IF(INDIRECT("route!D1470")&gt;0,L1470,(""))</f>
        <v/>
      </c>
      <c r="B1470" s="156" t="str">
        <f t="array" aca="1" ref="B1470" ca="1">IF(INDIRECT("route!D1470")&gt;0,H1470,(""))</f>
        <v/>
      </c>
      <c r="C1470" s="157" t="str">
        <f t="shared" ca="1" si="93"/>
        <v xml:space="preserve"> </v>
      </c>
      <c r="D1470" s="140">
        <f t="array" aca="1" ref="D1470" ca="1">INDIRECT("route!E1470")</f>
        <v>0</v>
      </c>
      <c r="E1470" s="140" t="str">
        <f t="shared" ca="1" si="84"/>
        <v/>
      </c>
      <c r="F1470" s="158">
        <f t="shared" si="80"/>
        <v>12.777777777777779</v>
      </c>
      <c r="G1470" s="162">
        <f t="shared" ca="1" si="91"/>
        <v>0</v>
      </c>
      <c r="H1470" s="160" t="e">
        <f t="shared" ca="1" si="82"/>
        <v>#NUM!</v>
      </c>
      <c r="I1470" s="158">
        <f t="shared" si="81"/>
        <v>12.222222222222221</v>
      </c>
      <c r="J1470" s="162">
        <f t="shared" ca="1" si="92"/>
        <v>0</v>
      </c>
      <c r="K1470" s="162"/>
      <c r="L1470" s="160" t="e">
        <f t="shared" ca="1" si="83"/>
        <v>#NUM!</v>
      </c>
      <c r="M1470" s="158">
        <f t="array" aca="1" ref="M1470" ca="1">INDIRECT("route!E1470")-INDIRECT("route!E1469")</f>
        <v>0</v>
      </c>
      <c r="N1470" s="157">
        <f t="array" aca="1" ref="N1470" ca="1">IF(INDIRECT("route!D1470")="START",0,IF(T1470=TRUE,N1469,INDIRECT("route!E1470")))</f>
        <v>141.80000000000001</v>
      </c>
      <c r="O1470" s="139" t="e">
        <f t="shared" ca="1" si="85"/>
        <v>#VALUE!</v>
      </c>
      <c r="P1470" s="139" t="e">
        <f t="shared" ca="1" si="86"/>
        <v>#VALUE!</v>
      </c>
      <c r="Q1470" s="161" t="e">
        <f t="shared" ca="1" si="87"/>
        <v>#VALUE!</v>
      </c>
      <c r="R1470" s="161" t="e">
        <f t="shared" ca="1" si="88"/>
        <v>#VALUE!</v>
      </c>
      <c r="S1470" s="161" t="e">
        <f t="shared" ca="1" si="89"/>
        <v>#VALUE!</v>
      </c>
      <c r="T1470" s="139" t="b">
        <f t="shared" ca="1" si="90"/>
        <v>1</v>
      </c>
      <c r="U1470" s="139">
        <v>1470</v>
      </c>
      <c r="V1470" s="139"/>
      <c r="W1470" s="141"/>
    </row>
    <row r="1471" spans="1:23" ht="12" customHeight="1" x14ac:dyDescent="0.3">
      <c r="A1471" s="156" t="str">
        <f t="array" aca="1" ref="A1471" ca="1">IF(INDIRECT("route!D1471")&gt;0,L1471,(""))</f>
        <v/>
      </c>
      <c r="B1471" s="156" t="str">
        <f t="array" aca="1" ref="B1471" ca="1">IF(INDIRECT("route!D1471")&gt;0,H1471,(""))</f>
        <v/>
      </c>
      <c r="C1471" s="157" t="str">
        <f t="shared" ca="1" si="93"/>
        <v xml:space="preserve"> </v>
      </c>
      <c r="D1471" s="140">
        <f t="array" aca="1" ref="D1471" ca="1">INDIRECT("route!E1471")</f>
        <v>0</v>
      </c>
      <c r="E1471" s="140" t="str">
        <f t="shared" ca="1" si="84"/>
        <v/>
      </c>
      <c r="F1471" s="158">
        <f t="shared" si="80"/>
        <v>12.777777777777779</v>
      </c>
      <c r="G1471" s="162">
        <f t="shared" ca="1" si="91"/>
        <v>0</v>
      </c>
      <c r="H1471" s="160" t="e">
        <f t="shared" ca="1" si="82"/>
        <v>#NUM!</v>
      </c>
      <c r="I1471" s="158">
        <f t="shared" si="81"/>
        <v>12.222222222222221</v>
      </c>
      <c r="J1471" s="162">
        <f t="shared" ca="1" si="92"/>
        <v>0</v>
      </c>
      <c r="K1471" s="162"/>
      <c r="L1471" s="160" t="e">
        <f t="shared" ca="1" si="83"/>
        <v>#NUM!</v>
      </c>
      <c r="M1471" s="158">
        <f t="array" aca="1" ref="M1471" ca="1">INDIRECT("route!E1471")-INDIRECT("route!E1470")</f>
        <v>0</v>
      </c>
      <c r="N1471" s="157">
        <f t="array" aca="1" ref="N1471" ca="1">IF(INDIRECT("route!D1471")="START",0,IF(T1471=TRUE,N1470,INDIRECT("route!E1471")))</f>
        <v>141.80000000000001</v>
      </c>
      <c r="O1471" s="139" t="e">
        <f t="shared" ca="1" si="85"/>
        <v>#VALUE!</v>
      </c>
      <c r="P1471" s="139" t="e">
        <f t="shared" ca="1" si="86"/>
        <v>#VALUE!</v>
      </c>
      <c r="Q1471" s="161" t="e">
        <f t="shared" ca="1" si="87"/>
        <v>#VALUE!</v>
      </c>
      <c r="R1471" s="161" t="e">
        <f t="shared" ca="1" si="88"/>
        <v>#VALUE!</v>
      </c>
      <c r="S1471" s="161" t="e">
        <f t="shared" ca="1" si="89"/>
        <v>#VALUE!</v>
      </c>
      <c r="T1471" s="139" t="b">
        <f t="shared" ca="1" si="90"/>
        <v>1</v>
      </c>
      <c r="U1471" s="139">
        <v>1471</v>
      </c>
      <c r="V1471" s="139"/>
      <c r="W1471" s="141"/>
    </row>
    <row r="1472" spans="1:23" ht="12" customHeight="1" x14ac:dyDescent="0.3">
      <c r="A1472" s="156" t="str">
        <f t="array" aca="1" ref="A1472" ca="1">IF(INDIRECT("route!D1472")&gt;0,L1472,(""))</f>
        <v/>
      </c>
      <c r="B1472" s="156" t="str">
        <f t="array" aca="1" ref="B1472" ca="1">IF(INDIRECT("route!D1472")&gt;0,H1472,(""))</f>
        <v/>
      </c>
      <c r="C1472" s="157" t="str">
        <f t="shared" ca="1" si="93"/>
        <v xml:space="preserve"> </v>
      </c>
      <c r="D1472" s="140">
        <f t="array" aca="1" ref="D1472" ca="1">INDIRECT("route!E1472")</f>
        <v>0</v>
      </c>
      <c r="E1472" s="140" t="str">
        <f t="shared" ca="1" si="84"/>
        <v/>
      </c>
      <c r="F1472" s="158">
        <f t="shared" si="80"/>
        <v>12.777777777777779</v>
      </c>
      <c r="G1472" s="162">
        <f t="shared" ca="1" si="91"/>
        <v>0</v>
      </c>
      <c r="H1472" s="160" t="e">
        <f t="shared" ca="1" si="82"/>
        <v>#NUM!</v>
      </c>
      <c r="I1472" s="158">
        <f t="shared" si="81"/>
        <v>12.222222222222221</v>
      </c>
      <c r="J1472" s="162">
        <f t="shared" ca="1" si="92"/>
        <v>0</v>
      </c>
      <c r="K1472" s="162"/>
      <c r="L1472" s="160" t="e">
        <f t="shared" ca="1" si="83"/>
        <v>#NUM!</v>
      </c>
      <c r="M1472" s="158">
        <f t="array" aca="1" ref="M1472" ca="1">INDIRECT("route!E1472")-INDIRECT("route!E1471")</f>
        <v>0</v>
      </c>
      <c r="N1472" s="157">
        <f t="array" aca="1" ref="N1472" ca="1">IF(INDIRECT("route!D1472")="START",0,IF(T1472=TRUE,N1471,INDIRECT("route!E1472")))</f>
        <v>141.80000000000001</v>
      </c>
      <c r="O1472" s="139" t="e">
        <f t="shared" ca="1" si="85"/>
        <v>#VALUE!</v>
      </c>
      <c r="P1472" s="139" t="e">
        <f t="shared" ca="1" si="86"/>
        <v>#VALUE!</v>
      </c>
      <c r="Q1472" s="161" t="e">
        <f t="shared" ca="1" si="87"/>
        <v>#VALUE!</v>
      </c>
      <c r="R1472" s="161" t="e">
        <f t="shared" ca="1" si="88"/>
        <v>#VALUE!</v>
      </c>
      <c r="S1472" s="161" t="e">
        <f t="shared" ca="1" si="89"/>
        <v>#VALUE!</v>
      </c>
      <c r="T1472" s="139" t="b">
        <f t="shared" ca="1" si="90"/>
        <v>1</v>
      </c>
      <c r="U1472" s="139">
        <v>1472</v>
      </c>
      <c r="V1472" s="139"/>
      <c r="W1472" s="141"/>
    </row>
    <row r="1473" spans="1:23" ht="12" customHeight="1" x14ac:dyDescent="0.3">
      <c r="A1473" s="156" t="str">
        <f t="array" aca="1" ref="A1473" ca="1">IF(INDIRECT("route!D1473")&gt;0,L1473,(""))</f>
        <v/>
      </c>
      <c r="B1473" s="156" t="str">
        <f t="array" aca="1" ref="B1473" ca="1">IF(INDIRECT("route!D1473")&gt;0,H1473,(""))</f>
        <v/>
      </c>
      <c r="C1473" s="157" t="str">
        <f t="shared" ca="1" si="93"/>
        <v xml:space="preserve"> </v>
      </c>
      <c r="D1473" s="140">
        <f t="array" aca="1" ref="D1473" ca="1">INDIRECT("route!E1473")</f>
        <v>0</v>
      </c>
      <c r="E1473" s="140" t="str">
        <f t="shared" ca="1" si="84"/>
        <v/>
      </c>
      <c r="F1473" s="158">
        <f t="shared" si="80"/>
        <v>12.777777777777779</v>
      </c>
      <c r="G1473" s="162">
        <f t="shared" ca="1" si="91"/>
        <v>0</v>
      </c>
      <c r="H1473" s="160" t="e">
        <f t="shared" ca="1" si="82"/>
        <v>#NUM!</v>
      </c>
      <c r="I1473" s="158">
        <f t="shared" si="81"/>
        <v>12.222222222222221</v>
      </c>
      <c r="J1473" s="162">
        <f t="shared" ca="1" si="92"/>
        <v>0</v>
      </c>
      <c r="K1473" s="162"/>
      <c r="L1473" s="160" t="e">
        <f t="shared" ca="1" si="83"/>
        <v>#NUM!</v>
      </c>
      <c r="M1473" s="158">
        <f t="array" aca="1" ref="M1473" ca="1">INDIRECT("route!E1473")-INDIRECT("route!E1472")</f>
        <v>0</v>
      </c>
      <c r="N1473" s="157">
        <f t="array" aca="1" ref="N1473" ca="1">IF(INDIRECT("route!D1473")="START",0,IF(T1473=TRUE,N1472,INDIRECT("route!E1473")))</f>
        <v>141.80000000000001</v>
      </c>
      <c r="O1473" s="139" t="e">
        <f t="shared" ca="1" si="85"/>
        <v>#VALUE!</v>
      </c>
      <c r="P1473" s="139" t="e">
        <f t="shared" ca="1" si="86"/>
        <v>#VALUE!</v>
      </c>
      <c r="Q1473" s="161" t="e">
        <f t="shared" ca="1" si="87"/>
        <v>#VALUE!</v>
      </c>
      <c r="R1473" s="161" t="e">
        <f t="shared" ca="1" si="88"/>
        <v>#VALUE!</v>
      </c>
      <c r="S1473" s="161" t="e">
        <f t="shared" ca="1" si="89"/>
        <v>#VALUE!</v>
      </c>
      <c r="T1473" s="139" t="b">
        <f t="shared" ca="1" si="90"/>
        <v>1</v>
      </c>
      <c r="U1473" s="139">
        <v>1473</v>
      </c>
      <c r="V1473" s="139"/>
      <c r="W1473" s="141"/>
    </row>
    <row r="1474" spans="1:23" ht="12" customHeight="1" x14ac:dyDescent="0.3">
      <c r="A1474" s="156" t="str">
        <f t="array" aca="1" ref="A1474" ca="1">IF(INDIRECT("route!D1474")&gt;0,L1474,(""))</f>
        <v/>
      </c>
      <c r="B1474" s="156" t="str">
        <f t="array" aca="1" ref="B1474" ca="1">IF(INDIRECT("route!D1474")&gt;0,H1474,(""))</f>
        <v/>
      </c>
      <c r="C1474" s="157" t="str">
        <f t="shared" ca="1" si="93"/>
        <v xml:space="preserve"> </v>
      </c>
      <c r="D1474" s="140">
        <f t="array" aca="1" ref="D1474" ca="1">INDIRECT("route!E1474")</f>
        <v>0</v>
      </c>
      <c r="E1474" s="140" t="str">
        <f t="shared" ca="1" si="84"/>
        <v/>
      </c>
      <c r="F1474" s="158">
        <f t="shared" si="80"/>
        <v>12.777777777777779</v>
      </c>
      <c r="G1474" s="162">
        <f t="shared" ca="1" si="91"/>
        <v>0</v>
      </c>
      <c r="H1474" s="160" t="e">
        <f t="shared" ca="1" si="82"/>
        <v>#NUM!</v>
      </c>
      <c r="I1474" s="158">
        <f t="shared" si="81"/>
        <v>12.222222222222221</v>
      </c>
      <c r="J1474" s="162">
        <f t="shared" ca="1" si="92"/>
        <v>0</v>
      </c>
      <c r="K1474" s="162"/>
      <c r="L1474" s="160" t="e">
        <f t="shared" ca="1" si="83"/>
        <v>#NUM!</v>
      </c>
      <c r="M1474" s="158">
        <f t="array" aca="1" ref="M1474" ca="1">INDIRECT("route!E1474")-INDIRECT("route!E1473")</f>
        <v>0</v>
      </c>
      <c r="N1474" s="157">
        <f t="array" aca="1" ref="N1474" ca="1">IF(INDIRECT("route!D1474")="START",0,IF(T1474=TRUE,N1473,INDIRECT("route!E1474")))</f>
        <v>141.80000000000001</v>
      </c>
      <c r="O1474" s="139" t="e">
        <f t="shared" ca="1" si="85"/>
        <v>#VALUE!</v>
      </c>
      <c r="P1474" s="139" t="e">
        <f t="shared" ca="1" si="86"/>
        <v>#VALUE!</v>
      </c>
      <c r="Q1474" s="161" t="e">
        <f t="shared" ca="1" si="87"/>
        <v>#VALUE!</v>
      </c>
      <c r="R1474" s="161" t="e">
        <f t="shared" ca="1" si="88"/>
        <v>#VALUE!</v>
      </c>
      <c r="S1474" s="161" t="e">
        <f t="shared" ca="1" si="89"/>
        <v>#VALUE!</v>
      </c>
      <c r="T1474" s="139" t="b">
        <f t="shared" ca="1" si="90"/>
        <v>1</v>
      </c>
      <c r="U1474" s="139">
        <v>1474</v>
      </c>
      <c r="V1474" s="139"/>
      <c r="W1474" s="141"/>
    </row>
    <row r="1475" spans="1:23" ht="12" customHeight="1" x14ac:dyDescent="0.3">
      <c r="A1475" s="156" t="str">
        <f t="array" aca="1" ref="A1475" ca="1">IF(INDIRECT("route!D1475")&gt;0,L1475,(""))</f>
        <v/>
      </c>
      <c r="B1475" s="156" t="str">
        <f t="array" aca="1" ref="B1475" ca="1">IF(INDIRECT("route!D1475")&gt;0,H1475,(""))</f>
        <v/>
      </c>
      <c r="C1475" s="157" t="str">
        <f t="shared" ca="1" si="93"/>
        <v xml:space="preserve"> </v>
      </c>
      <c r="D1475" s="140">
        <f t="array" aca="1" ref="D1475" ca="1">INDIRECT("route!E1475")</f>
        <v>0</v>
      </c>
      <c r="E1475" s="140" t="str">
        <f t="shared" ca="1" si="84"/>
        <v/>
      </c>
      <c r="F1475" s="158">
        <f t="shared" si="80"/>
        <v>12.777777777777779</v>
      </c>
      <c r="G1475" s="162">
        <f t="shared" ca="1" si="91"/>
        <v>0</v>
      </c>
      <c r="H1475" s="160" t="e">
        <f t="shared" ca="1" si="82"/>
        <v>#NUM!</v>
      </c>
      <c r="I1475" s="158">
        <f t="shared" si="81"/>
        <v>12.222222222222221</v>
      </c>
      <c r="J1475" s="162">
        <f t="shared" ca="1" si="92"/>
        <v>0</v>
      </c>
      <c r="K1475" s="162"/>
      <c r="L1475" s="160" t="e">
        <f t="shared" ca="1" si="83"/>
        <v>#NUM!</v>
      </c>
      <c r="M1475" s="158">
        <f t="array" aca="1" ref="M1475" ca="1">INDIRECT("route!E1475")-INDIRECT("route!E1474")</f>
        <v>0</v>
      </c>
      <c r="N1475" s="157">
        <f t="array" aca="1" ref="N1475" ca="1">IF(INDIRECT("route!D1475")="START",0,IF(T1475=TRUE,N1474,INDIRECT("route!E1475")))</f>
        <v>141.80000000000001</v>
      </c>
      <c r="O1475" s="139" t="e">
        <f t="shared" ca="1" si="85"/>
        <v>#VALUE!</v>
      </c>
      <c r="P1475" s="139" t="e">
        <f t="shared" ca="1" si="86"/>
        <v>#VALUE!</v>
      </c>
      <c r="Q1475" s="161" t="e">
        <f t="shared" ca="1" si="87"/>
        <v>#VALUE!</v>
      </c>
      <c r="R1475" s="161" t="e">
        <f t="shared" ca="1" si="88"/>
        <v>#VALUE!</v>
      </c>
      <c r="S1475" s="161" t="e">
        <f t="shared" ca="1" si="89"/>
        <v>#VALUE!</v>
      </c>
      <c r="T1475" s="139" t="b">
        <f t="shared" ca="1" si="90"/>
        <v>1</v>
      </c>
      <c r="U1475" s="139">
        <v>1475</v>
      </c>
      <c r="V1475" s="139"/>
      <c r="W1475" s="141"/>
    </row>
    <row r="1476" spans="1:23" ht="12" customHeight="1" x14ac:dyDescent="0.3">
      <c r="A1476" s="156" t="str">
        <f t="array" aca="1" ref="A1476" ca="1">IF(INDIRECT("route!D1476")&gt;0,L1476,(""))</f>
        <v/>
      </c>
      <c r="B1476" s="156" t="str">
        <f t="array" aca="1" ref="B1476" ca="1">IF(INDIRECT("route!D1476")&gt;0,H1476,(""))</f>
        <v/>
      </c>
      <c r="C1476" s="157" t="str">
        <f t="shared" ca="1" si="93"/>
        <v xml:space="preserve"> </v>
      </c>
      <c r="D1476" s="140">
        <f t="array" aca="1" ref="D1476" ca="1">INDIRECT("route!E1476")</f>
        <v>0</v>
      </c>
      <c r="E1476" s="140" t="str">
        <f t="shared" ca="1" si="84"/>
        <v/>
      </c>
      <c r="F1476" s="158">
        <f t="shared" ref="F1476:F1730" si="94">$B$5*1000/3600</f>
        <v>12.777777777777779</v>
      </c>
      <c r="G1476" s="162">
        <f t="shared" ca="1" si="91"/>
        <v>0</v>
      </c>
      <c r="H1476" s="160" t="e">
        <f t="shared" ca="1" si="82"/>
        <v>#NUM!</v>
      </c>
      <c r="I1476" s="158">
        <f t="shared" ref="I1476:I1730" si="95">$A$5*1000/3600</f>
        <v>12.222222222222221</v>
      </c>
      <c r="J1476" s="162">
        <f t="shared" ca="1" si="92"/>
        <v>0</v>
      </c>
      <c r="K1476" s="162"/>
      <c r="L1476" s="160" t="e">
        <f t="shared" ca="1" si="83"/>
        <v>#NUM!</v>
      </c>
      <c r="M1476" s="158">
        <f t="array" aca="1" ref="M1476" ca="1">INDIRECT("route!E1476")-INDIRECT("route!E1475")</f>
        <v>0</v>
      </c>
      <c r="N1476" s="157">
        <f t="array" aca="1" ref="N1476" ca="1">IF(INDIRECT("route!D1476")="START",0,IF(T1476=TRUE,N1475,INDIRECT("route!E1476")))</f>
        <v>141.80000000000001</v>
      </c>
      <c r="O1476" s="139" t="e">
        <f t="shared" ca="1" si="85"/>
        <v>#VALUE!</v>
      </c>
      <c r="P1476" s="139" t="e">
        <f t="shared" ca="1" si="86"/>
        <v>#VALUE!</v>
      </c>
      <c r="Q1476" s="161" t="e">
        <f t="shared" ca="1" si="87"/>
        <v>#VALUE!</v>
      </c>
      <c r="R1476" s="161" t="e">
        <f t="shared" ca="1" si="88"/>
        <v>#VALUE!</v>
      </c>
      <c r="S1476" s="161" t="e">
        <f t="shared" ca="1" si="89"/>
        <v>#VALUE!</v>
      </c>
      <c r="T1476" s="139" t="b">
        <f t="shared" ca="1" si="90"/>
        <v>1</v>
      </c>
      <c r="U1476" s="139">
        <v>1476</v>
      </c>
      <c r="V1476" s="139"/>
      <c r="W1476" s="141"/>
    </row>
    <row r="1477" spans="1:23" ht="12" customHeight="1" x14ac:dyDescent="0.3">
      <c r="A1477" s="156" t="str">
        <f t="array" aca="1" ref="A1477" ca="1">IF(INDIRECT("route!D1477")&gt;0,L1477,(""))</f>
        <v/>
      </c>
      <c r="B1477" s="156" t="str">
        <f t="array" aca="1" ref="B1477" ca="1">IF(INDIRECT("route!D1477")&gt;0,H1477,(""))</f>
        <v/>
      </c>
      <c r="C1477" s="157" t="str">
        <f t="shared" ca="1" si="93"/>
        <v xml:space="preserve"> </v>
      </c>
      <c r="D1477" s="140">
        <f t="array" aca="1" ref="D1477" ca="1">INDIRECT("route!E1477")</f>
        <v>0</v>
      </c>
      <c r="E1477" s="140" t="str">
        <f t="shared" ca="1" si="84"/>
        <v/>
      </c>
      <c r="F1477" s="158">
        <f t="shared" si="94"/>
        <v>12.777777777777779</v>
      </c>
      <c r="G1477" s="162">
        <f t="shared" ca="1" si="91"/>
        <v>0</v>
      </c>
      <c r="H1477" s="160" t="e">
        <f t="shared" ref="H1477:H1731" ca="1" si="96">H1476+G1477</f>
        <v>#NUM!</v>
      </c>
      <c r="I1477" s="158">
        <f t="shared" si="95"/>
        <v>12.222222222222221</v>
      </c>
      <c r="J1477" s="162">
        <f t="shared" ca="1" si="92"/>
        <v>0</v>
      </c>
      <c r="K1477" s="162"/>
      <c r="L1477" s="160" t="e">
        <f t="shared" ref="L1477:L1731" ca="1" si="97">L1476+J1477</f>
        <v>#NUM!</v>
      </c>
      <c r="M1477" s="158">
        <f t="array" aca="1" ref="M1477" ca="1">INDIRECT("route!E1477")-INDIRECT("route!E1476")</f>
        <v>0</v>
      </c>
      <c r="N1477" s="157">
        <f t="array" aca="1" ref="N1477" ca="1">IF(INDIRECT("route!D1477")="START",0,IF(T1477=TRUE,N1476,INDIRECT("route!E1477")))</f>
        <v>141.80000000000001</v>
      </c>
      <c r="O1477" s="139" t="e">
        <f t="shared" ca="1" si="85"/>
        <v>#VALUE!</v>
      </c>
      <c r="P1477" s="139" t="e">
        <f t="shared" ca="1" si="86"/>
        <v>#VALUE!</v>
      </c>
      <c r="Q1477" s="161" t="e">
        <f t="shared" ca="1" si="87"/>
        <v>#VALUE!</v>
      </c>
      <c r="R1477" s="161" t="e">
        <f t="shared" ca="1" si="88"/>
        <v>#VALUE!</v>
      </c>
      <c r="S1477" s="161" t="e">
        <f t="shared" ca="1" si="89"/>
        <v>#VALUE!</v>
      </c>
      <c r="T1477" s="139" t="b">
        <f t="shared" ca="1" si="90"/>
        <v>1</v>
      </c>
      <c r="U1477" s="139">
        <v>1477</v>
      </c>
      <c r="V1477" s="139"/>
      <c r="W1477" s="141"/>
    </row>
    <row r="1478" spans="1:23" ht="12" customHeight="1" x14ac:dyDescent="0.3">
      <c r="A1478" s="156" t="str">
        <f t="array" aca="1" ref="A1478" ca="1">IF(INDIRECT("route!D1478")&gt;0,L1478,(""))</f>
        <v/>
      </c>
      <c r="B1478" s="156" t="str">
        <f t="array" aca="1" ref="B1478" ca="1">IF(INDIRECT("route!D1478")&gt;0,H1478,(""))</f>
        <v/>
      </c>
      <c r="C1478" s="157" t="str">
        <f t="shared" ca="1" si="93"/>
        <v xml:space="preserve"> </v>
      </c>
      <c r="D1478" s="140">
        <f t="array" aca="1" ref="D1478" ca="1">INDIRECT("route!E1478")</f>
        <v>0</v>
      </c>
      <c r="E1478" s="140" t="str">
        <f t="shared" ca="1" si="84"/>
        <v/>
      </c>
      <c r="F1478" s="158">
        <f t="shared" si="94"/>
        <v>12.777777777777779</v>
      </c>
      <c r="G1478" s="162">
        <f t="shared" ca="1" si="91"/>
        <v>0</v>
      </c>
      <c r="H1478" s="160" t="e">
        <f t="shared" ca="1" si="96"/>
        <v>#NUM!</v>
      </c>
      <c r="I1478" s="158">
        <f t="shared" si="95"/>
        <v>12.222222222222221</v>
      </c>
      <c r="J1478" s="162">
        <f t="shared" ca="1" si="92"/>
        <v>0</v>
      </c>
      <c r="K1478" s="162"/>
      <c r="L1478" s="160" t="e">
        <f t="shared" ca="1" si="97"/>
        <v>#NUM!</v>
      </c>
      <c r="M1478" s="158">
        <f t="array" aca="1" ref="M1478" ca="1">INDIRECT("route!E1478")-INDIRECT("route!E1477")</f>
        <v>0</v>
      </c>
      <c r="N1478" s="157">
        <f t="array" aca="1" ref="N1478" ca="1">IF(INDIRECT("route!D1478")="START",0,IF(T1478=TRUE,N1477,INDIRECT("route!E1478")))</f>
        <v>141.80000000000001</v>
      </c>
      <c r="O1478" s="139" t="e">
        <f t="shared" ca="1" si="85"/>
        <v>#VALUE!</v>
      </c>
      <c r="P1478" s="139" t="e">
        <f t="shared" ca="1" si="86"/>
        <v>#VALUE!</v>
      </c>
      <c r="Q1478" s="161" t="e">
        <f t="shared" ca="1" si="87"/>
        <v>#VALUE!</v>
      </c>
      <c r="R1478" s="161" t="e">
        <f t="shared" ca="1" si="88"/>
        <v>#VALUE!</v>
      </c>
      <c r="S1478" s="161" t="e">
        <f t="shared" ca="1" si="89"/>
        <v>#VALUE!</v>
      </c>
      <c r="T1478" s="139" t="b">
        <f t="shared" ca="1" si="90"/>
        <v>1</v>
      </c>
      <c r="U1478" s="139">
        <v>1478</v>
      </c>
      <c r="V1478" s="139"/>
      <c r="W1478" s="141"/>
    </row>
    <row r="1479" spans="1:23" ht="12" customHeight="1" x14ac:dyDescent="0.3">
      <c r="A1479" s="156" t="str">
        <f t="array" aca="1" ref="A1479" ca="1">IF(INDIRECT("route!D1479")&gt;0,L1479,(""))</f>
        <v/>
      </c>
      <c r="B1479" s="156" t="str">
        <f t="array" aca="1" ref="B1479" ca="1">IF(INDIRECT("route!D1479")&gt;0,H1479,(""))</f>
        <v/>
      </c>
      <c r="C1479" s="157" t="str">
        <f t="shared" ca="1" si="93"/>
        <v xml:space="preserve"> </v>
      </c>
      <c r="D1479" s="140">
        <f t="array" aca="1" ref="D1479" ca="1">INDIRECT("route!E1479")</f>
        <v>0</v>
      </c>
      <c r="E1479" s="140" t="str">
        <f t="shared" ca="1" si="84"/>
        <v/>
      </c>
      <c r="F1479" s="158">
        <f t="shared" si="94"/>
        <v>12.777777777777779</v>
      </c>
      <c r="G1479" s="162">
        <f t="shared" ca="1" si="91"/>
        <v>0</v>
      </c>
      <c r="H1479" s="160" t="e">
        <f t="shared" ca="1" si="96"/>
        <v>#NUM!</v>
      </c>
      <c r="I1479" s="158">
        <f t="shared" si="95"/>
        <v>12.222222222222221</v>
      </c>
      <c r="J1479" s="162">
        <f t="shared" ca="1" si="92"/>
        <v>0</v>
      </c>
      <c r="K1479" s="162"/>
      <c r="L1479" s="160" t="e">
        <f t="shared" ca="1" si="97"/>
        <v>#NUM!</v>
      </c>
      <c r="M1479" s="158">
        <f t="array" aca="1" ref="M1479" ca="1">INDIRECT("route!E1479")-INDIRECT("route!E1478")</f>
        <v>0</v>
      </c>
      <c r="N1479" s="157">
        <f t="array" aca="1" ref="N1479" ca="1">IF(INDIRECT("route!D1479")="START",0,IF(T1479=TRUE,N1478,INDIRECT("route!E1479")))</f>
        <v>141.80000000000001</v>
      </c>
      <c r="O1479" s="139" t="e">
        <f t="shared" ca="1" si="85"/>
        <v>#VALUE!</v>
      </c>
      <c r="P1479" s="139" t="e">
        <f t="shared" ca="1" si="86"/>
        <v>#VALUE!</v>
      </c>
      <c r="Q1479" s="161" t="e">
        <f t="shared" ca="1" si="87"/>
        <v>#VALUE!</v>
      </c>
      <c r="R1479" s="161" t="e">
        <f t="shared" ca="1" si="88"/>
        <v>#VALUE!</v>
      </c>
      <c r="S1479" s="161" t="e">
        <f t="shared" ca="1" si="89"/>
        <v>#VALUE!</v>
      </c>
      <c r="T1479" s="139" t="b">
        <f t="shared" ca="1" si="90"/>
        <v>1</v>
      </c>
      <c r="U1479" s="139">
        <v>1479</v>
      </c>
      <c r="V1479" s="139"/>
      <c r="W1479" s="141"/>
    </row>
    <row r="1480" spans="1:23" ht="12" customHeight="1" x14ac:dyDescent="0.3">
      <c r="A1480" s="156" t="str">
        <f t="array" aca="1" ref="A1480" ca="1">IF(INDIRECT("route!D1480")&gt;0,L1480,(""))</f>
        <v/>
      </c>
      <c r="B1480" s="156" t="str">
        <f t="array" aca="1" ref="B1480" ca="1">IF(INDIRECT("route!D1480")&gt;0,H1480,(""))</f>
        <v/>
      </c>
      <c r="C1480" s="157" t="str">
        <f t="shared" ca="1" si="93"/>
        <v xml:space="preserve"> </v>
      </c>
      <c r="D1480" s="140">
        <f t="array" aca="1" ref="D1480" ca="1">INDIRECT("route!E1480")</f>
        <v>0</v>
      </c>
      <c r="E1480" s="140" t="str">
        <f t="shared" ca="1" si="84"/>
        <v/>
      </c>
      <c r="F1480" s="158">
        <f t="shared" si="94"/>
        <v>12.777777777777779</v>
      </c>
      <c r="G1480" s="162">
        <f t="shared" ca="1" si="91"/>
        <v>0</v>
      </c>
      <c r="H1480" s="160" t="e">
        <f t="shared" ca="1" si="96"/>
        <v>#NUM!</v>
      </c>
      <c r="I1480" s="158">
        <f t="shared" si="95"/>
        <v>12.222222222222221</v>
      </c>
      <c r="J1480" s="162">
        <f t="shared" ca="1" si="92"/>
        <v>0</v>
      </c>
      <c r="K1480" s="162"/>
      <c r="L1480" s="160" t="e">
        <f t="shared" ca="1" si="97"/>
        <v>#NUM!</v>
      </c>
      <c r="M1480" s="158">
        <f t="array" aca="1" ref="M1480" ca="1">INDIRECT("route!E1480")-INDIRECT("route!E1479")</f>
        <v>0</v>
      </c>
      <c r="N1480" s="157">
        <f t="array" aca="1" ref="N1480" ca="1">IF(INDIRECT("route!D1480")="START",0,IF(T1480=TRUE,N1479,INDIRECT("route!E1480")))</f>
        <v>141.80000000000001</v>
      </c>
      <c r="O1480" s="139" t="e">
        <f t="shared" ca="1" si="85"/>
        <v>#VALUE!</v>
      </c>
      <c r="P1480" s="139" t="e">
        <f t="shared" ca="1" si="86"/>
        <v>#VALUE!</v>
      </c>
      <c r="Q1480" s="161" t="e">
        <f t="shared" ca="1" si="87"/>
        <v>#VALUE!</v>
      </c>
      <c r="R1480" s="161" t="e">
        <f t="shared" ca="1" si="88"/>
        <v>#VALUE!</v>
      </c>
      <c r="S1480" s="161" t="e">
        <f t="shared" ca="1" si="89"/>
        <v>#VALUE!</v>
      </c>
      <c r="T1480" s="139" t="b">
        <f t="shared" ca="1" si="90"/>
        <v>1</v>
      </c>
      <c r="U1480" s="139">
        <v>1480</v>
      </c>
      <c r="V1480" s="139"/>
      <c r="W1480" s="141"/>
    </row>
    <row r="1481" spans="1:23" ht="12" customHeight="1" x14ac:dyDescent="0.3">
      <c r="A1481" s="156" t="str">
        <f t="array" aca="1" ref="A1481" ca="1">IF(INDIRECT("route!D1481")&gt;0,L1481,(""))</f>
        <v/>
      </c>
      <c r="B1481" s="156" t="str">
        <f t="array" aca="1" ref="B1481" ca="1">IF(INDIRECT("route!D1481")&gt;0,H1481,(""))</f>
        <v/>
      </c>
      <c r="C1481" s="157" t="str">
        <f t="shared" ca="1" si="93"/>
        <v xml:space="preserve"> </v>
      </c>
      <c r="D1481" s="140">
        <f t="array" aca="1" ref="D1481" ca="1">INDIRECT("route!E1481")</f>
        <v>0</v>
      </c>
      <c r="E1481" s="140" t="str">
        <f t="shared" ca="1" si="84"/>
        <v/>
      </c>
      <c r="F1481" s="158">
        <f t="shared" si="94"/>
        <v>12.777777777777779</v>
      </c>
      <c r="G1481" s="162">
        <f t="shared" ca="1" si="91"/>
        <v>0</v>
      </c>
      <c r="H1481" s="160" t="e">
        <f t="shared" ca="1" si="96"/>
        <v>#NUM!</v>
      </c>
      <c r="I1481" s="158">
        <f t="shared" si="95"/>
        <v>12.222222222222221</v>
      </c>
      <c r="J1481" s="162">
        <f t="shared" ca="1" si="92"/>
        <v>0</v>
      </c>
      <c r="K1481" s="162"/>
      <c r="L1481" s="160" t="e">
        <f t="shared" ca="1" si="97"/>
        <v>#NUM!</v>
      </c>
      <c r="M1481" s="158">
        <f t="array" aca="1" ref="M1481" ca="1">INDIRECT("route!E1481")-INDIRECT("route!E1480")</f>
        <v>0</v>
      </c>
      <c r="N1481" s="157">
        <f t="array" aca="1" ref="N1481" ca="1">IF(INDIRECT("route!D1481")="START",0,IF(T1481=TRUE,N1480,INDIRECT("route!E1481")))</f>
        <v>141.80000000000001</v>
      </c>
      <c r="O1481" s="139" t="e">
        <f t="shared" ca="1" si="85"/>
        <v>#VALUE!</v>
      </c>
      <c r="P1481" s="139" t="e">
        <f t="shared" ca="1" si="86"/>
        <v>#VALUE!</v>
      </c>
      <c r="Q1481" s="161" t="e">
        <f t="shared" ca="1" si="87"/>
        <v>#VALUE!</v>
      </c>
      <c r="R1481" s="161" t="e">
        <f t="shared" ca="1" si="88"/>
        <v>#VALUE!</v>
      </c>
      <c r="S1481" s="161" t="e">
        <f t="shared" ca="1" si="89"/>
        <v>#VALUE!</v>
      </c>
      <c r="T1481" s="139" t="b">
        <f t="shared" ca="1" si="90"/>
        <v>1</v>
      </c>
      <c r="U1481" s="139">
        <v>1481</v>
      </c>
      <c r="V1481" s="139"/>
      <c r="W1481" s="141"/>
    </row>
    <row r="1482" spans="1:23" ht="12" customHeight="1" x14ac:dyDescent="0.3">
      <c r="A1482" s="156" t="str">
        <f t="array" aca="1" ref="A1482" ca="1">IF(INDIRECT("route!D1482")&gt;0,L1482,(""))</f>
        <v/>
      </c>
      <c r="B1482" s="156" t="str">
        <f t="array" aca="1" ref="B1482" ca="1">IF(INDIRECT("route!D1482")&gt;0,H1482,(""))</f>
        <v/>
      </c>
      <c r="C1482" s="157" t="str">
        <f t="shared" ca="1" si="93"/>
        <v xml:space="preserve"> </v>
      </c>
      <c r="D1482" s="140">
        <f t="array" aca="1" ref="D1482" ca="1">INDIRECT("route!E1482")</f>
        <v>0</v>
      </c>
      <c r="E1482" s="140" t="str">
        <f t="shared" ca="1" si="84"/>
        <v/>
      </c>
      <c r="F1482" s="158">
        <f t="shared" si="94"/>
        <v>12.777777777777779</v>
      </c>
      <c r="G1482" s="162">
        <f t="shared" ca="1" si="91"/>
        <v>0</v>
      </c>
      <c r="H1482" s="160" t="e">
        <f t="shared" ca="1" si="96"/>
        <v>#NUM!</v>
      </c>
      <c r="I1482" s="158">
        <f t="shared" si="95"/>
        <v>12.222222222222221</v>
      </c>
      <c r="J1482" s="162">
        <f t="shared" ca="1" si="92"/>
        <v>0</v>
      </c>
      <c r="K1482" s="162"/>
      <c r="L1482" s="160" t="e">
        <f t="shared" ca="1" si="97"/>
        <v>#NUM!</v>
      </c>
      <c r="M1482" s="158">
        <f t="array" aca="1" ref="M1482" ca="1">INDIRECT("route!E1482")-INDIRECT("route!E1481")</f>
        <v>0</v>
      </c>
      <c r="N1482" s="157">
        <f t="array" aca="1" ref="N1482" ca="1">IF(INDIRECT("route!D1482")="START",0,IF(T1482=TRUE,N1481,INDIRECT("route!E1482")))</f>
        <v>141.80000000000001</v>
      </c>
      <c r="O1482" s="139" t="e">
        <f t="shared" ca="1" si="85"/>
        <v>#VALUE!</v>
      </c>
      <c r="P1482" s="139" t="e">
        <f t="shared" ca="1" si="86"/>
        <v>#VALUE!</v>
      </c>
      <c r="Q1482" s="161" t="e">
        <f t="shared" ca="1" si="87"/>
        <v>#VALUE!</v>
      </c>
      <c r="R1482" s="161" t="e">
        <f t="shared" ca="1" si="88"/>
        <v>#VALUE!</v>
      </c>
      <c r="S1482" s="161" t="e">
        <f t="shared" ca="1" si="89"/>
        <v>#VALUE!</v>
      </c>
      <c r="T1482" s="139" t="b">
        <f t="shared" ca="1" si="90"/>
        <v>1</v>
      </c>
      <c r="U1482" s="139">
        <v>1482</v>
      </c>
      <c r="V1482" s="139"/>
      <c r="W1482" s="141"/>
    </row>
    <row r="1483" spans="1:23" ht="12" customHeight="1" x14ac:dyDescent="0.3">
      <c r="A1483" s="156" t="str">
        <f t="array" aca="1" ref="A1483" ca="1">IF(INDIRECT("route!D1483")&gt;0,L1483,(""))</f>
        <v/>
      </c>
      <c r="B1483" s="156" t="str">
        <f t="array" aca="1" ref="B1483" ca="1">IF(INDIRECT("route!D1483")&gt;0,H1483,(""))</f>
        <v/>
      </c>
      <c r="C1483" s="157" t="str">
        <f t="shared" ca="1" si="93"/>
        <v xml:space="preserve"> </v>
      </c>
      <c r="D1483" s="140">
        <f t="array" aca="1" ref="D1483" ca="1">INDIRECT("route!E1483")</f>
        <v>0</v>
      </c>
      <c r="E1483" s="140" t="str">
        <f t="shared" ca="1" si="84"/>
        <v/>
      </c>
      <c r="F1483" s="158">
        <f t="shared" si="94"/>
        <v>12.777777777777779</v>
      </c>
      <c r="G1483" s="162">
        <f t="shared" ca="1" si="91"/>
        <v>0</v>
      </c>
      <c r="H1483" s="160" t="e">
        <f t="shared" ca="1" si="96"/>
        <v>#NUM!</v>
      </c>
      <c r="I1483" s="158">
        <f t="shared" si="95"/>
        <v>12.222222222222221</v>
      </c>
      <c r="J1483" s="162">
        <f t="shared" ca="1" si="92"/>
        <v>0</v>
      </c>
      <c r="K1483" s="162"/>
      <c r="L1483" s="160" t="e">
        <f t="shared" ca="1" si="97"/>
        <v>#NUM!</v>
      </c>
      <c r="M1483" s="158">
        <f t="array" aca="1" ref="M1483" ca="1">INDIRECT("route!E1483")-INDIRECT("route!E1482")</f>
        <v>0</v>
      </c>
      <c r="N1483" s="157">
        <f t="array" aca="1" ref="N1483" ca="1">IF(INDIRECT("route!D1483")="START",0,IF(T1483=TRUE,N1482,INDIRECT("route!E1483")))</f>
        <v>141.80000000000001</v>
      </c>
      <c r="O1483" s="139" t="e">
        <f t="shared" ca="1" si="85"/>
        <v>#VALUE!</v>
      </c>
      <c r="P1483" s="139" t="e">
        <f t="shared" ca="1" si="86"/>
        <v>#VALUE!</v>
      </c>
      <c r="Q1483" s="161" t="e">
        <f t="shared" ca="1" si="87"/>
        <v>#VALUE!</v>
      </c>
      <c r="R1483" s="161" t="e">
        <f t="shared" ca="1" si="88"/>
        <v>#VALUE!</v>
      </c>
      <c r="S1483" s="161" t="e">
        <f t="shared" ca="1" si="89"/>
        <v>#VALUE!</v>
      </c>
      <c r="T1483" s="139" t="b">
        <f t="shared" ca="1" si="90"/>
        <v>1</v>
      </c>
      <c r="U1483" s="139">
        <v>1483</v>
      </c>
      <c r="V1483" s="139"/>
      <c r="W1483" s="141"/>
    </row>
    <row r="1484" spans="1:23" ht="12" customHeight="1" x14ac:dyDescent="0.3">
      <c r="A1484" s="156" t="str">
        <f t="array" aca="1" ref="A1484" ca="1">IF(INDIRECT("route!D1484")&gt;0,L1484,(""))</f>
        <v/>
      </c>
      <c r="B1484" s="156" t="str">
        <f t="array" aca="1" ref="B1484" ca="1">IF(INDIRECT("route!D1484")&gt;0,H1484,(""))</f>
        <v/>
      </c>
      <c r="C1484" s="157" t="str">
        <f t="shared" ca="1" si="93"/>
        <v xml:space="preserve"> </v>
      </c>
      <c r="D1484" s="140">
        <f t="array" aca="1" ref="D1484" ca="1">INDIRECT("route!E1484")</f>
        <v>0</v>
      </c>
      <c r="E1484" s="140" t="str">
        <f t="shared" ca="1" si="84"/>
        <v/>
      </c>
      <c r="F1484" s="158">
        <f t="shared" si="94"/>
        <v>12.777777777777779</v>
      </c>
      <c r="G1484" s="162">
        <f t="shared" ca="1" si="91"/>
        <v>0</v>
      </c>
      <c r="H1484" s="160" t="e">
        <f t="shared" ca="1" si="96"/>
        <v>#NUM!</v>
      </c>
      <c r="I1484" s="158">
        <f t="shared" si="95"/>
        <v>12.222222222222221</v>
      </c>
      <c r="J1484" s="162">
        <f t="shared" ca="1" si="92"/>
        <v>0</v>
      </c>
      <c r="K1484" s="162"/>
      <c r="L1484" s="160" t="e">
        <f t="shared" ca="1" si="97"/>
        <v>#NUM!</v>
      </c>
      <c r="M1484" s="158">
        <f t="array" aca="1" ref="M1484" ca="1">INDIRECT("route!E1484")-INDIRECT("route!E1483")</f>
        <v>0</v>
      </c>
      <c r="N1484" s="157">
        <f t="array" aca="1" ref="N1484" ca="1">IF(INDIRECT("route!D1484")="START",0,IF(T1484=TRUE,N1483,INDIRECT("route!E1484")))</f>
        <v>141.80000000000001</v>
      </c>
      <c r="O1484" s="139" t="e">
        <f t="shared" ca="1" si="85"/>
        <v>#VALUE!</v>
      </c>
      <c r="P1484" s="139" t="e">
        <f t="shared" ca="1" si="86"/>
        <v>#VALUE!</v>
      </c>
      <c r="Q1484" s="161" t="e">
        <f t="shared" ca="1" si="87"/>
        <v>#VALUE!</v>
      </c>
      <c r="R1484" s="161" t="e">
        <f t="shared" ca="1" si="88"/>
        <v>#VALUE!</v>
      </c>
      <c r="S1484" s="161" t="e">
        <f t="shared" ca="1" si="89"/>
        <v>#VALUE!</v>
      </c>
      <c r="T1484" s="139" t="b">
        <f t="shared" ca="1" si="90"/>
        <v>1</v>
      </c>
      <c r="U1484" s="139">
        <v>1484</v>
      </c>
      <c r="V1484" s="139"/>
      <c r="W1484" s="141"/>
    </row>
    <row r="1485" spans="1:23" ht="12" customHeight="1" x14ac:dyDescent="0.3">
      <c r="A1485" s="156" t="str">
        <f t="array" aca="1" ref="A1485" ca="1">IF(INDIRECT("route!D1485")&gt;0,L1485,(""))</f>
        <v/>
      </c>
      <c r="B1485" s="156" t="str">
        <f t="array" aca="1" ref="B1485" ca="1">IF(INDIRECT("route!D1485")&gt;0,H1485,(""))</f>
        <v/>
      </c>
      <c r="C1485" s="157" t="str">
        <f t="shared" ca="1" si="93"/>
        <v xml:space="preserve"> </v>
      </c>
      <c r="D1485" s="140">
        <f t="array" aca="1" ref="D1485" ca="1">INDIRECT("route!E1485")</f>
        <v>0</v>
      </c>
      <c r="E1485" s="140" t="str">
        <f t="shared" ca="1" si="84"/>
        <v/>
      </c>
      <c r="F1485" s="158">
        <f t="shared" si="94"/>
        <v>12.777777777777779</v>
      </c>
      <c r="G1485" s="162">
        <f t="shared" ca="1" si="91"/>
        <v>0</v>
      </c>
      <c r="H1485" s="160" t="e">
        <f t="shared" ca="1" si="96"/>
        <v>#NUM!</v>
      </c>
      <c r="I1485" s="158">
        <f t="shared" si="95"/>
        <v>12.222222222222221</v>
      </c>
      <c r="J1485" s="162">
        <f t="shared" ca="1" si="92"/>
        <v>0</v>
      </c>
      <c r="K1485" s="162"/>
      <c r="L1485" s="160" t="e">
        <f t="shared" ca="1" si="97"/>
        <v>#NUM!</v>
      </c>
      <c r="M1485" s="158">
        <f t="array" aca="1" ref="M1485" ca="1">INDIRECT("route!E1485")-INDIRECT("route!E1484")</f>
        <v>0</v>
      </c>
      <c r="N1485" s="157">
        <f t="array" aca="1" ref="N1485" ca="1">IF(INDIRECT("route!D1485")="START",0,IF(T1485=TRUE,N1484,INDIRECT("route!E1485")))</f>
        <v>141.80000000000001</v>
      </c>
      <c r="O1485" s="139" t="e">
        <f t="shared" ca="1" si="85"/>
        <v>#VALUE!</v>
      </c>
      <c r="P1485" s="139" t="e">
        <f t="shared" ca="1" si="86"/>
        <v>#VALUE!</v>
      </c>
      <c r="Q1485" s="161" t="e">
        <f t="shared" ca="1" si="87"/>
        <v>#VALUE!</v>
      </c>
      <c r="R1485" s="161" t="e">
        <f t="shared" ca="1" si="88"/>
        <v>#VALUE!</v>
      </c>
      <c r="S1485" s="161" t="e">
        <f t="shared" ca="1" si="89"/>
        <v>#VALUE!</v>
      </c>
      <c r="T1485" s="139" t="b">
        <f t="shared" ca="1" si="90"/>
        <v>1</v>
      </c>
      <c r="U1485" s="139">
        <v>1485</v>
      </c>
      <c r="V1485" s="139"/>
      <c r="W1485" s="141"/>
    </row>
    <row r="1486" spans="1:23" ht="12" customHeight="1" x14ac:dyDescent="0.3">
      <c r="A1486" s="156" t="str">
        <f t="array" aca="1" ref="A1486" ca="1">IF(INDIRECT("route!D1486")&gt;0,L1486,(""))</f>
        <v/>
      </c>
      <c r="B1486" s="156" t="str">
        <f t="array" aca="1" ref="B1486" ca="1">IF(INDIRECT("route!D1486")&gt;0,H1486,(""))</f>
        <v/>
      </c>
      <c r="C1486" s="157" t="str">
        <f t="shared" ca="1" si="93"/>
        <v xml:space="preserve"> </v>
      </c>
      <c r="D1486" s="140">
        <f t="array" aca="1" ref="D1486" ca="1">INDIRECT("route!E1486")</f>
        <v>0</v>
      </c>
      <c r="E1486" s="140" t="str">
        <f t="shared" ca="1" si="84"/>
        <v/>
      </c>
      <c r="F1486" s="158">
        <f t="shared" si="94"/>
        <v>12.777777777777779</v>
      </c>
      <c r="G1486" s="162">
        <f t="shared" ca="1" si="91"/>
        <v>0</v>
      </c>
      <c r="H1486" s="160" t="e">
        <f t="shared" ca="1" si="96"/>
        <v>#NUM!</v>
      </c>
      <c r="I1486" s="158">
        <f t="shared" si="95"/>
        <v>12.222222222222221</v>
      </c>
      <c r="J1486" s="162">
        <f t="shared" ca="1" si="92"/>
        <v>0</v>
      </c>
      <c r="K1486" s="162"/>
      <c r="L1486" s="160" t="e">
        <f t="shared" ca="1" si="97"/>
        <v>#NUM!</v>
      </c>
      <c r="M1486" s="158">
        <f t="array" aca="1" ref="M1486" ca="1">INDIRECT("route!E1486")-INDIRECT("route!E1485")</f>
        <v>0</v>
      </c>
      <c r="N1486" s="157">
        <f t="array" aca="1" ref="N1486" ca="1">IF(INDIRECT("route!D1486")="START",0,IF(T1486=TRUE,N1485,INDIRECT("route!E1486")))</f>
        <v>141.80000000000001</v>
      </c>
      <c r="O1486" s="139" t="e">
        <f t="shared" ca="1" si="85"/>
        <v>#VALUE!</v>
      </c>
      <c r="P1486" s="139" t="e">
        <f t="shared" ca="1" si="86"/>
        <v>#VALUE!</v>
      </c>
      <c r="Q1486" s="161" t="e">
        <f t="shared" ca="1" si="87"/>
        <v>#VALUE!</v>
      </c>
      <c r="R1486" s="161" t="e">
        <f t="shared" ca="1" si="88"/>
        <v>#VALUE!</v>
      </c>
      <c r="S1486" s="161" t="e">
        <f t="shared" ca="1" si="89"/>
        <v>#VALUE!</v>
      </c>
      <c r="T1486" s="139" t="b">
        <f t="shared" ca="1" si="90"/>
        <v>1</v>
      </c>
      <c r="U1486" s="139">
        <v>1486</v>
      </c>
      <c r="V1486" s="139"/>
      <c r="W1486" s="141"/>
    </row>
    <row r="1487" spans="1:23" ht="12" customHeight="1" x14ac:dyDescent="0.3">
      <c r="A1487" s="156" t="str">
        <f t="array" aca="1" ref="A1487" ca="1">IF(INDIRECT("route!D1487")&gt;0,L1487,(""))</f>
        <v/>
      </c>
      <c r="B1487" s="156" t="str">
        <f t="array" aca="1" ref="B1487" ca="1">IF(INDIRECT("route!D1487")&gt;0,H1487,(""))</f>
        <v/>
      </c>
      <c r="C1487" s="157" t="str">
        <f t="shared" ca="1" si="93"/>
        <v xml:space="preserve"> </v>
      </c>
      <c r="D1487" s="140">
        <f t="array" aca="1" ref="D1487" ca="1">INDIRECT("route!E1487")</f>
        <v>0</v>
      </c>
      <c r="E1487" s="140" t="str">
        <f t="shared" ca="1" si="84"/>
        <v/>
      </c>
      <c r="F1487" s="158">
        <f t="shared" si="94"/>
        <v>12.777777777777779</v>
      </c>
      <c r="G1487" s="162">
        <f t="shared" ca="1" si="91"/>
        <v>0</v>
      </c>
      <c r="H1487" s="160" t="e">
        <f t="shared" ca="1" si="96"/>
        <v>#NUM!</v>
      </c>
      <c r="I1487" s="158">
        <f t="shared" si="95"/>
        <v>12.222222222222221</v>
      </c>
      <c r="J1487" s="162">
        <f t="shared" ca="1" si="92"/>
        <v>0</v>
      </c>
      <c r="K1487" s="162"/>
      <c r="L1487" s="160" t="e">
        <f t="shared" ca="1" si="97"/>
        <v>#NUM!</v>
      </c>
      <c r="M1487" s="158">
        <f t="array" aca="1" ref="M1487" ca="1">INDIRECT("route!E1487")-INDIRECT("route!E1486")</f>
        <v>0</v>
      </c>
      <c r="N1487" s="157">
        <f t="array" aca="1" ref="N1487" ca="1">IF(INDIRECT("route!D1487")="START",0,IF(T1487=TRUE,N1486,INDIRECT("route!E1487")))</f>
        <v>141.80000000000001</v>
      </c>
      <c r="O1487" s="139" t="e">
        <f t="shared" ca="1" si="85"/>
        <v>#VALUE!</v>
      </c>
      <c r="P1487" s="139" t="e">
        <f t="shared" ca="1" si="86"/>
        <v>#VALUE!</v>
      </c>
      <c r="Q1487" s="161" t="e">
        <f t="shared" ca="1" si="87"/>
        <v>#VALUE!</v>
      </c>
      <c r="R1487" s="161" t="e">
        <f t="shared" ca="1" si="88"/>
        <v>#VALUE!</v>
      </c>
      <c r="S1487" s="161" t="e">
        <f t="shared" ca="1" si="89"/>
        <v>#VALUE!</v>
      </c>
      <c r="T1487" s="139" t="b">
        <f t="shared" ca="1" si="90"/>
        <v>1</v>
      </c>
      <c r="U1487" s="139">
        <v>1487</v>
      </c>
      <c r="V1487" s="139"/>
      <c r="W1487" s="141"/>
    </row>
    <row r="1488" spans="1:23" ht="12" customHeight="1" x14ac:dyDescent="0.3">
      <c r="A1488" s="156" t="str">
        <f t="array" aca="1" ref="A1488" ca="1">IF(INDIRECT("route!D1488")&gt;0,L1488,(""))</f>
        <v/>
      </c>
      <c r="B1488" s="156" t="str">
        <f t="array" aca="1" ref="B1488" ca="1">IF(INDIRECT("route!D1488")&gt;0,H1488,(""))</f>
        <v/>
      </c>
      <c r="C1488" s="157" t="str">
        <f t="shared" ca="1" si="93"/>
        <v xml:space="preserve"> </v>
      </c>
      <c r="D1488" s="140">
        <f t="array" aca="1" ref="D1488" ca="1">INDIRECT("route!E1488")</f>
        <v>0</v>
      </c>
      <c r="E1488" s="140" t="str">
        <f t="shared" ca="1" si="84"/>
        <v/>
      </c>
      <c r="F1488" s="158">
        <f t="shared" si="94"/>
        <v>12.777777777777779</v>
      </c>
      <c r="G1488" s="162">
        <f t="shared" ca="1" si="91"/>
        <v>0</v>
      </c>
      <c r="H1488" s="160" t="e">
        <f t="shared" ca="1" si="96"/>
        <v>#NUM!</v>
      </c>
      <c r="I1488" s="158">
        <f t="shared" si="95"/>
        <v>12.222222222222221</v>
      </c>
      <c r="J1488" s="162">
        <f t="shared" ca="1" si="92"/>
        <v>0</v>
      </c>
      <c r="K1488" s="162"/>
      <c r="L1488" s="160" t="e">
        <f t="shared" ca="1" si="97"/>
        <v>#NUM!</v>
      </c>
      <c r="M1488" s="158">
        <f t="array" aca="1" ref="M1488" ca="1">INDIRECT("route!E1488")-INDIRECT("route!E1487")</f>
        <v>0</v>
      </c>
      <c r="N1488" s="157">
        <f t="array" aca="1" ref="N1488" ca="1">IF(INDIRECT("route!D1488")="START",0,IF(T1488=TRUE,N1487,INDIRECT("route!E1488")))</f>
        <v>141.80000000000001</v>
      </c>
      <c r="O1488" s="139" t="e">
        <f t="shared" ca="1" si="85"/>
        <v>#VALUE!</v>
      </c>
      <c r="P1488" s="139" t="e">
        <f t="shared" ca="1" si="86"/>
        <v>#VALUE!</v>
      </c>
      <c r="Q1488" s="161" t="e">
        <f t="shared" ca="1" si="87"/>
        <v>#VALUE!</v>
      </c>
      <c r="R1488" s="161" t="e">
        <f t="shared" ca="1" si="88"/>
        <v>#VALUE!</v>
      </c>
      <c r="S1488" s="161" t="e">
        <f t="shared" ca="1" si="89"/>
        <v>#VALUE!</v>
      </c>
      <c r="T1488" s="139" t="b">
        <f t="shared" ca="1" si="90"/>
        <v>1</v>
      </c>
      <c r="U1488" s="139">
        <v>1488</v>
      </c>
      <c r="V1488" s="139"/>
      <c r="W1488" s="141"/>
    </row>
    <row r="1489" spans="1:23" ht="12" customHeight="1" x14ac:dyDescent="0.3">
      <c r="A1489" s="156" t="str">
        <f t="array" aca="1" ref="A1489" ca="1">IF(INDIRECT("route!D1489")&gt;0,L1489,(""))</f>
        <v/>
      </c>
      <c r="B1489" s="156" t="str">
        <f t="array" aca="1" ref="B1489" ca="1">IF(INDIRECT("route!D1489")&gt;0,H1489,(""))</f>
        <v/>
      </c>
      <c r="C1489" s="157" t="str">
        <f t="shared" ca="1" si="93"/>
        <v xml:space="preserve"> </v>
      </c>
      <c r="D1489" s="140">
        <f t="array" aca="1" ref="D1489" ca="1">INDIRECT("route!E1489")</f>
        <v>0</v>
      </c>
      <c r="E1489" s="140" t="str">
        <f t="shared" ca="1" si="84"/>
        <v/>
      </c>
      <c r="F1489" s="158">
        <f t="shared" si="94"/>
        <v>12.777777777777779</v>
      </c>
      <c r="G1489" s="162">
        <f t="shared" ca="1" si="91"/>
        <v>0</v>
      </c>
      <c r="H1489" s="160" t="e">
        <f t="shared" ca="1" si="96"/>
        <v>#NUM!</v>
      </c>
      <c r="I1489" s="158">
        <f t="shared" si="95"/>
        <v>12.222222222222221</v>
      </c>
      <c r="J1489" s="162">
        <f t="shared" ca="1" si="92"/>
        <v>0</v>
      </c>
      <c r="K1489" s="162"/>
      <c r="L1489" s="160" t="e">
        <f t="shared" ca="1" si="97"/>
        <v>#NUM!</v>
      </c>
      <c r="M1489" s="158">
        <f t="array" aca="1" ref="M1489" ca="1">INDIRECT("route!E1489")-INDIRECT("route!E1488")</f>
        <v>0</v>
      </c>
      <c r="N1489" s="157">
        <f t="array" aca="1" ref="N1489" ca="1">IF(INDIRECT("route!D1489")="START",0,IF(T1489=TRUE,N1488,INDIRECT("route!E1489")))</f>
        <v>141.80000000000001</v>
      </c>
      <c r="O1489" s="139" t="e">
        <f t="shared" ca="1" si="85"/>
        <v>#VALUE!</v>
      </c>
      <c r="P1489" s="139" t="e">
        <f t="shared" ca="1" si="86"/>
        <v>#VALUE!</v>
      </c>
      <c r="Q1489" s="161" t="e">
        <f t="shared" ca="1" si="87"/>
        <v>#VALUE!</v>
      </c>
      <c r="R1489" s="161" t="e">
        <f t="shared" ca="1" si="88"/>
        <v>#VALUE!</v>
      </c>
      <c r="S1489" s="161" t="e">
        <f t="shared" ca="1" si="89"/>
        <v>#VALUE!</v>
      </c>
      <c r="T1489" s="139" t="b">
        <f t="shared" ca="1" si="90"/>
        <v>1</v>
      </c>
      <c r="U1489" s="139">
        <v>1489</v>
      </c>
      <c r="V1489" s="139"/>
      <c r="W1489" s="141"/>
    </row>
    <row r="1490" spans="1:23" ht="12" customHeight="1" x14ac:dyDescent="0.3">
      <c r="A1490" s="156" t="str">
        <f t="array" aca="1" ref="A1490" ca="1">IF(INDIRECT("route!D1490")&gt;0,L1490,(""))</f>
        <v/>
      </c>
      <c r="B1490" s="156" t="str">
        <f t="array" aca="1" ref="B1490" ca="1">IF(INDIRECT("route!D1490")&gt;0,H1490,(""))</f>
        <v/>
      </c>
      <c r="C1490" s="157" t="str">
        <f t="shared" ca="1" si="93"/>
        <v xml:space="preserve"> </v>
      </c>
      <c r="D1490" s="140">
        <f t="array" aca="1" ref="D1490" ca="1">INDIRECT("route!E1490")</f>
        <v>0</v>
      </c>
      <c r="E1490" s="140" t="str">
        <f t="shared" ca="1" si="84"/>
        <v/>
      </c>
      <c r="F1490" s="158">
        <f t="shared" si="94"/>
        <v>12.777777777777779</v>
      </c>
      <c r="G1490" s="162">
        <f t="shared" ca="1" si="91"/>
        <v>0</v>
      </c>
      <c r="H1490" s="160" t="e">
        <f t="shared" ca="1" si="96"/>
        <v>#NUM!</v>
      </c>
      <c r="I1490" s="158">
        <f t="shared" si="95"/>
        <v>12.222222222222221</v>
      </c>
      <c r="J1490" s="162">
        <f t="shared" ca="1" si="92"/>
        <v>0</v>
      </c>
      <c r="K1490" s="162"/>
      <c r="L1490" s="160" t="e">
        <f t="shared" ca="1" si="97"/>
        <v>#NUM!</v>
      </c>
      <c r="M1490" s="158">
        <f t="array" aca="1" ref="M1490" ca="1">INDIRECT("route!E1490")-INDIRECT("route!E1489")</f>
        <v>0</v>
      </c>
      <c r="N1490" s="157">
        <f t="array" aca="1" ref="N1490" ca="1">IF(INDIRECT("route!D1490")="START",0,IF(T1490=TRUE,N1489,INDIRECT("route!E1490")))</f>
        <v>141.80000000000001</v>
      </c>
      <c r="O1490" s="139" t="e">
        <f t="shared" ca="1" si="85"/>
        <v>#VALUE!</v>
      </c>
      <c r="P1490" s="139" t="e">
        <f t="shared" ca="1" si="86"/>
        <v>#VALUE!</v>
      </c>
      <c r="Q1490" s="161" t="e">
        <f t="shared" ca="1" si="87"/>
        <v>#VALUE!</v>
      </c>
      <c r="R1490" s="161" t="e">
        <f t="shared" ca="1" si="88"/>
        <v>#VALUE!</v>
      </c>
      <c r="S1490" s="161" t="e">
        <f t="shared" ca="1" si="89"/>
        <v>#VALUE!</v>
      </c>
      <c r="T1490" s="139" t="b">
        <f t="shared" ca="1" si="90"/>
        <v>1</v>
      </c>
      <c r="U1490" s="139">
        <v>1490</v>
      </c>
      <c r="V1490" s="139"/>
      <c r="W1490" s="141"/>
    </row>
    <row r="1491" spans="1:23" ht="12" customHeight="1" x14ac:dyDescent="0.3">
      <c r="A1491" s="156" t="str">
        <f t="array" aca="1" ref="A1491" ca="1">IF(INDIRECT("route!D1491")&gt;0,L1491,(""))</f>
        <v/>
      </c>
      <c r="B1491" s="156" t="str">
        <f t="array" aca="1" ref="B1491" ca="1">IF(INDIRECT("route!D1491")&gt;0,H1491,(""))</f>
        <v/>
      </c>
      <c r="C1491" s="157" t="str">
        <f t="shared" ca="1" si="93"/>
        <v xml:space="preserve"> </v>
      </c>
      <c r="D1491" s="140">
        <f t="array" aca="1" ref="D1491" ca="1">INDIRECT("route!E1491")</f>
        <v>0</v>
      </c>
      <c r="E1491" s="140" t="str">
        <f t="shared" ca="1" si="84"/>
        <v/>
      </c>
      <c r="F1491" s="158">
        <f t="shared" si="94"/>
        <v>12.777777777777779</v>
      </c>
      <c r="G1491" s="162">
        <f t="shared" ca="1" si="91"/>
        <v>0</v>
      </c>
      <c r="H1491" s="160" t="e">
        <f t="shared" ca="1" si="96"/>
        <v>#NUM!</v>
      </c>
      <c r="I1491" s="158">
        <f t="shared" si="95"/>
        <v>12.222222222222221</v>
      </c>
      <c r="J1491" s="162">
        <f t="shared" ca="1" si="92"/>
        <v>0</v>
      </c>
      <c r="K1491" s="162"/>
      <c r="L1491" s="160" t="e">
        <f t="shared" ca="1" si="97"/>
        <v>#NUM!</v>
      </c>
      <c r="M1491" s="158">
        <f t="array" aca="1" ref="M1491" ca="1">INDIRECT("route!E1491")-INDIRECT("route!E1490")</f>
        <v>0</v>
      </c>
      <c r="N1491" s="157">
        <f t="array" aca="1" ref="N1491" ca="1">IF(INDIRECT("route!D1491")="START",0,IF(T1491=TRUE,N1490,INDIRECT("route!E1491")))</f>
        <v>141.80000000000001</v>
      </c>
      <c r="O1491" s="139" t="e">
        <f t="shared" ca="1" si="85"/>
        <v>#VALUE!</v>
      </c>
      <c r="P1491" s="139" t="e">
        <f t="shared" ca="1" si="86"/>
        <v>#VALUE!</v>
      </c>
      <c r="Q1491" s="161" t="e">
        <f t="shared" ca="1" si="87"/>
        <v>#VALUE!</v>
      </c>
      <c r="R1491" s="161" t="e">
        <f t="shared" ca="1" si="88"/>
        <v>#VALUE!</v>
      </c>
      <c r="S1491" s="161" t="e">
        <f t="shared" ca="1" si="89"/>
        <v>#VALUE!</v>
      </c>
      <c r="T1491" s="139" t="b">
        <f t="shared" ca="1" si="90"/>
        <v>1</v>
      </c>
      <c r="U1491" s="139">
        <v>1491</v>
      </c>
      <c r="V1491" s="139"/>
      <c r="W1491" s="141"/>
    </row>
    <row r="1492" spans="1:23" ht="12" customHeight="1" x14ac:dyDescent="0.3">
      <c r="A1492" s="156" t="str">
        <f t="array" aca="1" ref="A1492" ca="1">IF(INDIRECT("route!D1492")&gt;0,L1492,(""))</f>
        <v/>
      </c>
      <c r="B1492" s="156" t="str">
        <f t="array" aca="1" ref="B1492" ca="1">IF(INDIRECT("route!D1492")&gt;0,H1492,(""))</f>
        <v/>
      </c>
      <c r="C1492" s="157" t="str">
        <f t="shared" ca="1" si="93"/>
        <v xml:space="preserve"> </v>
      </c>
      <c r="D1492" s="140">
        <f t="array" aca="1" ref="D1492" ca="1">INDIRECT("route!E1492")</f>
        <v>0</v>
      </c>
      <c r="E1492" s="140" t="str">
        <f t="shared" ca="1" si="84"/>
        <v/>
      </c>
      <c r="F1492" s="158">
        <f t="shared" si="94"/>
        <v>12.777777777777779</v>
      </c>
      <c r="G1492" s="162">
        <f t="shared" ca="1" si="91"/>
        <v>0</v>
      </c>
      <c r="H1492" s="160" t="e">
        <f t="shared" ca="1" si="96"/>
        <v>#NUM!</v>
      </c>
      <c r="I1492" s="158">
        <f t="shared" si="95"/>
        <v>12.222222222222221</v>
      </c>
      <c r="J1492" s="162">
        <f t="shared" ca="1" si="92"/>
        <v>0</v>
      </c>
      <c r="K1492" s="162"/>
      <c r="L1492" s="160" t="e">
        <f t="shared" ca="1" si="97"/>
        <v>#NUM!</v>
      </c>
      <c r="M1492" s="158">
        <f t="array" aca="1" ref="M1492" ca="1">INDIRECT("route!E1492")-INDIRECT("route!E1491")</f>
        <v>0</v>
      </c>
      <c r="N1492" s="157">
        <f t="array" aca="1" ref="N1492" ca="1">IF(INDIRECT("route!D1492")="START",0,IF(T1492=TRUE,N1491,INDIRECT("route!E1492")))</f>
        <v>141.80000000000001</v>
      </c>
      <c r="O1492" s="139" t="e">
        <f t="shared" ca="1" si="85"/>
        <v>#VALUE!</v>
      </c>
      <c r="P1492" s="139" t="e">
        <f t="shared" ca="1" si="86"/>
        <v>#VALUE!</v>
      </c>
      <c r="Q1492" s="161" t="e">
        <f t="shared" ca="1" si="87"/>
        <v>#VALUE!</v>
      </c>
      <c r="R1492" s="161" t="e">
        <f t="shared" ca="1" si="88"/>
        <v>#VALUE!</v>
      </c>
      <c r="S1492" s="161" t="e">
        <f t="shared" ca="1" si="89"/>
        <v>#VALUE!</v>
      </c>
      <c r="T1492" s="139" t="b">
        <f t="shared" ca="1" si="90"/>
        <v>1</v>
      </c>
      <c r="U1492" s="139">
        <v>1492</v>
      </c>
      <c r="V1492" s="139"/>
      <c r="W1492" s="141"/>
    </row>
    <row r="1493" spans="1:23" ht="12" customHeight="1" x14ac:dyDescent="0.3">
      <c r="A1493" s="156" t="str">
        <f t="array" aca="1" ref="A1493" ca="1">IF(INDIRECT("route!D1493")&gt;0,L1493,(""))</f>
        <v/>
      </c>
      <c r="B1493" s="156" t="str">
        <f t="array" aca="1" ref="B1493" ca="1">IF(INDIRECT("route!D1493")&gt;0,H1493,(""))</f>
        <v/>
      </c>
      <c r="C1493" s="157" t="str">
        <f t="shared" ca="1" si="93"/>
        <v xml:space="preserve"> </v>
      </c>
      <c r="D1493" s="140">
        <f t="array" aca="1" ref="D1493" ca="1">INDIRECT("route!E1493")</f>
        <v>0</v>
      </c>
      <c r="E1493" s="140" t="str">
        <f t="shared" ca="1" si="84"/>
        <v/>
      </c>
      <c r="F1493" s="158">
        <f t="shared" si="94"/>
        <v>12.777777777777779</v>
      </c>
      <c r="G1493" s="162">
        <f t="shared" ca="1" si="91"/>
        <v>0</v>
      </c>
      <c r="H1493" s="160" t="e">
        <f t="shared" ca="1" si="96"/>
        <v>#NUM!</v>
      </c>
      <c r="I1493" s="158">
        <f t="shared" si="95"/>
        <v>12.222222222222221</v>
      </c>
      <c r="J1493" s="162">
        <f t="shared" ca="1" si="92"/>
        <v>0</v>
      </c>
      <c r="K1493" s="162"/>
      <c r="L1493" s="160" t="e">
        <f t="shared" ca="1" si="97"/>
        <v>#NUM!</v>
      </c>
      <c r="M1493" s="158">
        <f t="array" aca="1" ref="M1493" ca="1">INDIRECT("route!E1493")-INDIRECT("route!E1492")</f>
        <v>0</v>
      </c>
      <c r="N1493" s="157">
        <f t="array" aca="1" ref="N1493" ca="1">IF(INDIRECT("route!D1493")="START",0,IF(T1493=TRUE,N1492,INDIRECT("route!E1493")))</f>
        <v>141.80000000000001</v>
      </c>
      <c r="O1493" s="139" t="e">
        <f t="shared" ca="1" si="85"/>
        <v>#VALUE!</v>
      </c>
      <c r="P1493" s="139" t="e">
        <f t="shared" ca="1" si="86"/>
        <v>#VALUE!</v>
      </c>
      <c r="Q1493" s="161" t="e">
        <f t="shared" ca="1" si="87"/>
        <v>#VALUE!</v>
      </c>
      <c r="R1493" s="161" t="e">
        <f t="shared" ca="1" si="88"/>
        <v>#VALUE!</v>
      </c>
      <c r="S1493" s="161" t="e">
        <f t="shared" ca="1" si="89"/>
        <v>#VALUE!</v>
      </c>
      <c r="T1493" s="139" t="b">
        <f t="shared" ca="1" si="90"/>
        <v>1</v>
      </c>
      <c r="U1493" s="139">
        <v>1493</v>
      </c>
      <c r="V1493" s="139"/>
      <c r="W1493" s="141"/>
    </row>
    <row r="1494" spans="1:23" ht="12" customHeight="1" x14ac:dyDescent="0.3">
      <c r="A1494" s="156" t="str">
        <f t="array" aca="1" ref="A1494" ca="1">IF(INDIRECT("route!D1494")&gt;0,L1494,(""))</f>
        <v/>
      </c>
      <c r="B1494" s="156" t="str">
        <f t="array" aca="1" ref="B1494" ca="1">IF(INDIRECT("route!D1494")&gt;0,H1494,(""))</f>
        <v/>
      </c>
      <c r="C1494" s="157" t="str">
        <f t="shared" ca="1" si="93"/>
        <v xml:space="preserve"> </v>
      </c>
      <c r="D1494" s="140">
        <f t="array" aca="1" ref="D1494" ca="1">INDIRECT("route!E1494")</f>
        <v>0</v>
      </c>
      <c r="E1494" s="140" t="str">
        <f t="shared" ca="1" si="84"/>
        <v/>
      </c>
      <c r="F1494" s="158">
        <f t="shared" si="94"/>
        <v>12.777777777777779</v>
      </c>
      <c r="G1494" s="162">
        <f t="shared" ca="1" si="91"/>
        <v>0</v>
      </c>
      <c r="H1494" s="160" t="e">
        <f t="shared" ca="1" si="96"/>
        <v>#NUM!</v>
      </c>
      <c r="I1494" s="158">
        <f t="shared" si="95"/>
        <v>12.222222222222221</v>
      </c>
      <c r="J1494" s="162">
        <f t="shared" ca="1" si="92"/>
        <v>0</v>
      </c>
      <c r="K1494" s="162"/>
      <c r="L1494" s="160" t="e">
        <f t="shared" ca="1" si="97"/>
        <v>#NUM!</v>
      </c>
      <c r="M1494" s="158">
        <f t="array" aca="1" ref="M1494" ca="1">INDIRECT("route!E1494")-INDIRECT("route!E1493")</f>
        <v>0</v>
      </c>
      <c r="N1494" s="157">
        <f t="array" aca="1" ref="N1494" ca="1">IF(INDIRECT("route!D1494")="START",0,IF(T1494=TRUE,N1493,INDIRECT("route!E1494")))</f>
        <v>141.80000000000001</v>
      </c>
      <c r="O1494" s="139" t="e">
        <f t="shared" ca="1" si="85"/>
        <v>#VALUE!</v>
      </c>
      <c r="P1494" s="139" t="e">
        <f t="shared" ca="1" si="86"/>
        <v>#VALUE!</v>
      </c>
      <c r="Q1494" s="161" t="e">
        <f t="shared" ca="1" si="87"/>
        <v>#VALUE!</v>
      </c>
      <c r="R1494" s="161" t="e">
        <f t="shared" ca="1" si="88"/>
        <v>#VALUE!</v>
      </c>
      <c r="S1494" s="161" t="e">
        <f t="shared" ca="1" si="89"/>
        <v>#VALUE!</v>
      </c>
      <c r="T1494" s="139" t="b">
        <f t="shared" ca="1" si="90"/>
        <v>1</v>
      </c>
      <c r="U1494" s="139">
        <v>1494</v>
      </c>
      <c r="V1494" s="139"/>
      <c r="W1494" s="141"/>
    </row>
    <row r="1495" spans="1:23" ht="12" customHeight="1" x14ac:dyDescent="0.3">
      <c r="A1495" s="156" t="str">
        <f t="array" aca="1" ref="A1495" ca="1">IF(INDIRECT("route!D1495")&gt;0,L1495,(""))</f>
        <v/>
      </c>
      <c r="B1495" s="156" t="str">
        <f t="array" aca="1" ref="B1495" ca="1">IF(INDIRECT("route!D1495")&gt;0,H1495,(""))</f>
        <v/>
      </c>
      <c r="C1495" s="157" t="str">
        <f t="shared" ca="1" si="93"/>
        <v xml:space="preserve"> </v>
      </c>
      <c r="D1495" s="140">
        <f t="array" aca="1" ref="D1495" ca="1">INDIRECT("route!E1495")</f>
        <v>0</v>
      </c>
      <c r="E1495" s="140" t="str">
        <f t="shared" ca="1" si="84"/>
        <v/>
      </c>
      <c r="F1495" s="158">
        <f t="shared" si="94"/>
        <v>12.777777777777779</v>
      </c>
      <c r="G1495" s="162">
        <f t="shared" ca="1" si="91"/>
        <v>0</v>
      </c>
      <c r="H1495" s="160" t="e">
        <f t="shared" ca="1" si="96"/>
        <v>#NUM!</v>
      </c>
      <c r="I1495" s="158">
        <f t="shared" si="95"/>
        <v>12.222222222222221</v>
      </c>
      <c r="J1495" s="162">
        <f t="shared" ca="1" si="92"/>
        <v>0</v>
      </c>
      <c r="K1495" s="162"/>
      <c r="L1495" s="160" t="e">
        <f t="shared" ca="1" si="97"/>
        <v>#NUM!</v>
      </c>
      <c r="M1495" s="158">
        <f t="array" aca="1" ref="M1495" ca="1">INDIRECT("route!E1495")-INDIRECT("route!E1494")</f>
        <v>0</v>
      </c>
      <c r="N1495" s="157">
        <f t="array" aca="1" ref="N1495" ca="1">IF(INDIRECT("route!D1495")="START",0,IF(T1495=TRUE,N1494,INDIRECT("route!E1495")))</f>
        <v>141.80000000000001</v>
      </c>
      <c r="O1495" s="139" t="e">
        <f t="shared" ca="1" si="85"/>
        <v>#VALUE!</v>
      </c>
      <c r="P1495" s="139" t="e">
        <f t="shared" ca="1" si="86"/>
        <v>#VALUE!</v>
      </c>
      <c r="Q1495" s="161" t="e">
        <f t="shared" ca="1" si="87"/>
        <v>#VALUE!</v>
      </c>
      <c r="R1495" s="161" t="e">
        <f t="shared" ca="1" si="88"/>
        <v>#VALUE!</v>
      </c>
      <c r="S1495" s="161" t="e">
        <f t="shared" ca="1" si="89"/>
        <v>#VALUE!</v>
      </c>
      <c r="T1495" s="139" t="b">
        <f t="shared" ca="1" si="90"/>
        <v>1</v>
      </c>
      <c r="U1495" s="139">
        <v>1495</v>
      </c>
      <c r="V1495" s="139"/>
      <c r="W1495" s="141"/>
    </row>
    <row r="1496" spans="1:23" ht="12" customHeight="1" x14ac:dyDescent="0.3">
      <c r="A1496" s="156" t="str">
        <f t="array" aca="1" ref="A1496" ca="1">IF(INDIRECT("route!D1496")&gt;0,L1496,(""))</f>
        <v/>
      </c>
      <c r="B1496" s="156" t="str">
        <f t="array" aca="1" ref="B1496" ca="1">IF(INDIRECT("route!D1496")&gt;0,H1496,(""))</f>
        <v/>
      </c>
      <c r="C1496" s="157" t="str">
        <f t="shared" ca="1" si="93"/>
        <v xml:space="preserve"> </v>
      </c>
      <c r="D1496" s="140">
        <f t="array" aca="1" ref="D1496" ca="1">INDIRECT("route!E1496")</f>
        <v>0</v>
      </c>
      <c r="E1496" s="140" t="str">
        <f t="shared" ca="1" si="84"/>
        <v/>
      </c>
      <c r="F1496" s="158">
        <f t="shared" si="94"/>
        <v>12.777777777777779</v>
      </c>
      <c r="G1496" s="162">
        <f t="shared" ca="1" si="91"/>
        <v>0</v>
      </c>
      <c r="H1496" s="160" t="e">
        <f t="shared" ca="1" si="96"/>
        <v>#NUM!</v>
      </c>
      <c r="I1496" s="158">
        <f t="shared" si="95"/>
        <v>12.222222222222221</v>
      </c>
      <c r="J1496" s="162">
        <f t="shared" ca="1" si="92"/>
        <v>0</v>
      </c>
      <c r="K1496" s="162"/>
      <c r="L1496" s="160" t="e">
        <f t="shared" ca="1" si="97"/>
        <v>#NUM!</v>
      </c>
      <c r="M1496" s="158">
        <f t="array" aca="1" ref="M1496" ca="1">INDIRECT("route!E1496")-INDIRECT("route!E1495")</f>
        <v>0</v>
      </c>
      <c r="N1496" s="157">
        <f t="array" aca="1" ref="N1496" ca="1">IF(INDIRECT("route!D1496")="START",0,IF(T1496=TRUE,N1495,INDIRECT("route!E1496")))</f>
        <v>141.80000000000001</v>
      </c>
      <c r="O1496" s="139" t="e">
        <f t="shared" ca="1" si="85"/>
        <v>#VALUE!</v>
      </c>
      <c r="P1496" s="139" t="e">
        <f t="shared" ca="1" si="86"/>
        <v>#VALUE!</v>
      </c>
      <c r="Q1496" s="161" t="e">
        <f t="shared" ca="1" si="87"/>
        <v>#VALUE!</v>
      </c>
      <c r="R1496" s="161" t="e">
        <f t="shared" ca="1" si="88"/>
        <v>#VALUE!</v>
      </c>
      <c r="S1496" s="161" t="e">
        <f t="shared" ca="1" si="89"/>
        <v>#VALUE!</v>
      </c>
      <c r="T1496" s="139" t="b">
        <f t="shared" ca="1" si="90"/>
        <v>1</v>
      </c>
      <c r="U1496" s="139">
        <v>1496</v>
      </c>
      <c r="V1496" s="139"/>
      <c r="W1496" s="141"/>
    </row>
    <row r="1497" spans="1:23" ht="12" customHeight="1" x14ac:dyDescent="0.3">
      <c r="A1497" s="156" t="str">
        <f t="array" aca="1" ref="A1497" ca="1">IF(INDIRECT("route!D1497")&gt;0,L1497,(""))</f>
        <v/>
      </c>
      <c r="B1497" s="156" t="str">
        <f t="array" aca="1" ref="B1497" ca="1">IF(INDIRECT("route!D1497")&gt;0,H1497,(""))</f>
        <v/>
      </c>
      <c r="C1497" s="157" t="str">
        <f t="shared" ca="1" si="93"/>
        <v xml:space="preserve"> </v>
      </c>
      <c r="D1497" s="140">
        <f t="array" aca="1" ref="D1497" ca="1">INDIRECT("route!E1497")</f>
        <v>0</v>
      </c>
      <c r="E1497" s="140" t="str">
        <f t="shared" ca="1" si="84"/>
        <v/>
      </c>
      <c r="F1497" s="158">
        <f t="shared" si="94"/>
        <v>12.777777777777779</v>
      </c>
      <c r="G1497" s="162">
        <f t="shared" ca="1" si="91"/>
        <v>0</v>
      </c>
      <c r="H1497" s="160" t="e">
        <f t="shared" ca="1" si="96"/>
        <v>#NUM!</v>
      </c>
      <c r="I1497" s="158">
        <f t="shared" si="95"/>
        <v>12.222222222222221</v>
      </c>
      <c r="J1497" s="162">
        <f t="shared" ca="1" si="92"/>
        <v>0</v>
      </c>
      <c r="K1497" s="162"/>
      <c r="L1497" s="160" t="e">
        <f t="shared" ca="1" si="97"/>
        <v>#NUM!</v>
      </c>
      <c r="M1497" s="158">
        <f t="array" aca="1" ref="M1497" ca="1">INDIRECT("route!E1497")-INDIRECT("route!E1496")</f>
        <v>0</v>
      </c>
      <c r="N1497" s="157">
        <f t="array" aca="1" ref="N1497" ca="1">IF(INDIRECT("route!D1497")="START",0,IF(T1497=TRUE,N1496,INDIRECT("route!E1497")))</f>
        <v>141.80000000000001</v>
      </c>
      <c r="O1497" s="139" t="e">
        <f t="shared" ca="1" si="85"/>
        <v>#VALUE!</v>
      </c>
      <c r="P1497" s="139" t="e">
        <f t="shared" ca="1" si="86"/>
        <v>#VALUE!</v>
      </c>
      <c r="Q1497" s="161" t="e">
        <f t="shared" ca="1" si="87"/>
        <v>#VALUE!</v>
      </c>
      <c r="R1497" s="161" t="e">
        <f t="shared" ca="1" si="88"/>
        <v>#VALUE!</v>
      </c>
      <c r="S1497" s="161" t="e">
        <f t="shared" ca="1" si="89"/>
        <v>#VALUE!</v>
      </c>
      <c r="T1497" s="139" t="b">
        <f t="shared" ca="1" si="90"/>
        <v>1</v>
      </c>
      <c r="U1497" s="139">
        <v>1497</v>
      </c>
      <c r="V1497" s="139"/>
      <c r="W1497" s="141"/>
    </row>
    <row r="1498" spans="1:23" ht="12" customHeight="1" x14ac:dyDescent="0.3">
      <c r="A1498" s="156" t="str">
        <f t="array" aca="1" ref="A1498" ca="1">IF(INDIRECT("route!D1498")&gt;0,L1498,(""))</f>
        <v/>
      </c>
      <c r="B1498" s="156" t="str">
        <f t="array" aca="1" ref="B1498" ca="1">IF(INDIRECT("route!D1498")&gt;0,H1498,(""))</f>
        <v/>
      </c>
      <c r="C1498" s="157" t="str">
        <f t="shared" ca="1" si="93"/>
        <v xml:space="preserve"> </v>
      </c>
      <c r="D1498" s="140">
        <f t="array" aca="1" ref="D1498" ca="1">INDIRECT("route!E1498")</f>
        <v>0</v>
      </c>
      <c r="E1498" s="140" t="str">
        <f t="shared" ca="1" si="84"/>
        <v/>
      </c>
      <c r="F1498" s="158">
        <f t="shared" si="94"/>
        <v>12.777777777777779</v>
      </c>
      <c r="G1498" s="162">
        <f t="shared" ca="1" si="91"/>
        <v>0</v>
      </c>
      <c r="H1498" s="160" t="e">
        <f t="shared" ca="1" si="96"/>
        <v>#NUM!</v>
      </c>
      <c r="I1498" s="158">
        <f t="shared" si="95"/>
        <v>12.222222222222221</v>
      </c>
      <c r="J1498" s="162">
        <f t="shared" ca="1" si="92"/>
        <v>0</v>
      </c>
      <c r="K1498" s="162"/>
      <c r="L1498" s="160" t="e">
        <f t="shared" ca="1" si="97"/>
        <v>#NUM!</v>
      </c>
      <c r="M1498" s="158">
        <f t="array" aca="1" ref="M1498" ca="1">INDIRECT("route!E1498")-INDIRECT("route!E1497")</f>
        <v>0</v>
      </c>
      <c r="N1498" s="157">
        <f t="array" aca="1" ref="N1498" ca="1">IF(INDIRECT("route!D1498")="START",0,IF(T1498=TRUE,N1497,INDIRECT("route!E1498")))</f>
        <v>141.80000000000001</v>
      </c>
      <c r="O1498" s="139" t="e">
        <f t="shared" ca="1" si="85"/>
        <v>#VALUE!</v>
      </c>
      <c r="P1498" s="139" t="e">
        <f t="shared" ca="1" si="86"/>
        <v>#VALUE!</v>
      </c>
      <c r="Q1498" s="161" t="e">
        <f t="shared" ca="1" si="87"/>
        <v>#VALUE!</v>
      </c>
      <c r="R1498" s="161" t="e">
        <f t="shared" ca="1" si="88"/>
        <v>#VALUE!</v>
      </c>
      <c r="S1498" s="161" t="e">
        <f t="shared" ca="1" si="89"/>
        <v>#VALUE!</v>
      </c>
      <c r="T1498" s="139" t="b">
        <f t="shared" ca="1" si="90"/>
        <v>1</v>
      </c>
      <c r="U1498" s="139">
        <v>1498</v>
      </c>
      <c r="V1498" s="139"/>
      <c r="W1498" s="141"/>
    </row>
    <row r="1499" spans="1:23" ht="12" customHeight="1" x14ac:dyDescent="0.3">
      <c r="A1499" s="156" t="str">
        <f t="array" aca="1" ref="A1499" ca="1">IF(INDIRECT("route!D1499")&gt;0,L1499,(""))</f>
        <v/>
      </c>
      <c r="B1499" s="156" t="str">
        <f t="array" aca="1" ref="B1499" ca="1">IF(INDIRECT("route!D1499")&gt;0,H1499,(""))</f>
        <v/>
      </c>
      <c r="C1499" s="157" t="str">
        <f t="shared" ca="1" si="93"/>
        <v xml:space="preserve"> </v>
      </c>
      <c r="D1499" s="140">
        <f t="array" aca="1" ref="D1499" ca="1">INDIRECT("route!E1499")</f>
        <v>0</v>
      </c>
      <c r="E1499" s="140" t="str">
        <f t="shared" ca="1" si="84"/>
        <v/>
      </c>
      <c r="F1499" s="158">
        <f t="shared" si="94"/>
        <v>12.777777777777779</v>
      </c>
      <c r="G1499" s="162">
        <f t="shared" ca="1" si="91"/>
        <v>0</v>
      </c>
      <c r="H1499" s="160" t="e">
        <f t="shared" ca="1" si="96"/>
        <v>#NUM!</v>
      </c>
      <c r="I1499" s="158">
        <f t="shared" si="95"/>
        <v>12.222222222222221</v>
      </c>
      <c r="J1499" s="162">
        <f t="shared" ca="1" si="92"/>
        <v>0</v>
      </c>
      <c r="K1499" s="162"/>
      <c r="L1499" s="160" t="e">
        <f t="shared" ca="1" si="97"/>
        <v>#NUM!</v>
      </c>
      <c r="M1499" s="158">
        <f t="array" aca="1" ref="M1499" ca="1">INDIRECT("route!E1499")-INDIRECT("route!E1498")</f>
        <v>0</v>
      </c>
      <c r="N1499" s="157">
        <f t="array" aca="1" ref="N1499" ca="1">IF(INDIRECT("route!D1499")="START",0,IF(T1499=TRUE,N1498,INDIRECT("route!E1499")))</f>
        <v>141.80000000000001</v>
      </c>
      <c r="O1499" s="139" t="e">
        <f t="shared" ca="1" si="85"/>
        <v>#VALUE!</v>
      </c>
      <c r="P1499" s="139" t="e">
        <f t="shared" ca="1" si="86"/>
        <v>#VALUE!</v>
      </c>
      <c r="Q1499" s="161" t="e">
        <f t="shared" ca="1" si="87"/>
        <v>#VALUE!</v>
      </c>
      <c r="R1499" s="161" t="e">
        <f t="shared" ca="1" si="88"/>
        <v>#VALUE!</v>
      </c>
      <c r="S1499" s="161" t="e">
        <f t="shared" ca="1" si="89"/>
        <v>#VALUE!</v>
      </c>
      <c r="T1499" s="139" t="b">
        <f t="shared" ca="1" si="90"/>
        <v>1</v>
      </c>
      <c r="U1499" s="139">
        <v>1499</v>
      </c>
      <c r="V1499" s="139"/>
      <c r="W1499" s="141"/>
    </row>
    <row r="1500" spans="1:23" ht="12" customHeight="1" x14ac:dyDescent="0.3">
      <c r="A1500" s="156" t="str">
        <f t="array" aca="1" ref="A1500" ca="1">IF(INDIRECT("route!D1500")&gt;0,L1500,(""))</f>
        <v/>
      </c>
      <c r="B1500" s="156" t="str">
        <f t="array" aca="1" ref="B1500" ca="1">IF(INDIRECT("route!D1500")&gt;0,H1500,(""))</f>
        <v/>
      </c>
      <c r="C1500" s="157" t="str">
        <f t="shared" ca="1" si="93"/>
        <v xml:space="preserve"> </v>
      </c>
      <c r="D1500" s="140">
        <f t="array" aca="1" ref="D1500" ca="1">INDIRECT("route!E1500")</f>
        <v>0</v>
      </c>
      <c r="E1500" s="140" t="str">
        <f t="shared" ca="1" si="84"/>
        <v/>
      </c>
      <c r="F1500" s="158">
        <f t="shared" si="94"/>
        <v>12.777777777777779</v>
      </c>
      <c r="G1500" s="162">
        <f t="shared" ca="1" si="91"/>
        <v>0</v>
      </c>
      <c r="H1500" s="160" t="e">
        <f t="shared" ca="1" si="96"/>
        <v>#NUM!</v>
      </c>
      <c r="I1500" s="158">
        <f t="shared" si="95"/>
        <v>12.222222222222221</v>
      </c>
      <c r="J1500" s="162">
        <f t="shared" ca="1" si="92"/>
        <v>0</v>
      </c>
      <c r="K1500" s="162"/>
      <c r="L1500" s="160" t="e">
        <f t="shared" ca="1" si="97"/>
        <v>#NUM!</v>
      </c>
      <c r="M1500" s="158">
        <f t="array" aca="1" ref="M1500" ca="1">INDIRECT("route!E1500")-INDIRECT("route!E1499")</f>
        <v>0</v>
      </c>
      <c r="N1500" s="157">
        <f t="array" aca="1" ref="N1500" ca="1">IF(INDIRECT("route!D1500")="START",0,IF(T1500=TRUE,N1499,INDIRECT("route!E1500")))</f>
        <v>141.80000000000001</v>
      </c>
      <c r="O1500" s="139" t="e">
        <f t="shared" ca="1" si="85"/>
        <v>#VALUE!</v>
      </c>
      <c r="P1500" s="139" t="e">
        <f t="shared" ca="1" si="86"/>
        <v>#VALUE!</v>
      </c>
      <c r="Q1500" s="161" t="e">
        <f t="shared" ca="1" si="87"/>
        <v>#VALUE!</v>
      </c>
      <c r="R1500" s="161" t="e">
        <f t="shared" ca="1" si="88"/>
        <v>#VALUE!</v>
      </c>
      <c r="S1500" s="161" t="e">
        <f t="shared" ca="1" si="89"/>
        <v>#VALUE!</v>
      </c>
      <c r="T1500" s="139" t="b">
        <f t="shared" ca="1" si="90"/>
        <v>1</v>
      </c>
      <c r="U1500" s="139">
        <v>1500</v>
      </c>
      <c r="V1500" s="139"/>
      <c r="W1500" s="141"/>
    </row>
    <row r="1501" spans="1:23" ht="12" customHeight="1" x14ac:dyDescent="0.3">
      <c r="A1501" s="156" t="str">
        <f t="array" aca="1" ref="A1501" ca="1">IF(INDIRECT("route!D1501")&gt;0,L1501,(""))</f>
        <v/>
      </c>
      <c r="B1501" s="156" t="str">
        <f t="array" aca="1" ref="B1501" ca="1">IF(INDIRECT("route!D1501")&gt;0,H1501,(""))</f>
        <v/>
      </c>
      <c r="C1501" s="157" t="str">
        <f t="shared" ca="1" si="93"/>
        <v xml:space="preserve"> </v>
      </c>
      <c r="D1501" s="140">
        <f t="array" aca="1" ref="D1501" ca="1">INDIRECT("route!E1501")</f>
        <v>0</v>
      </c>
      <c r="E1501" s="140" t="str">
        <f t="shared" ca="1" si="84"/>
        <v/>
      </c>
      <c r="F1501" s="158">
        <f t="shared" si="94"/>
        <v>12.777777777777779</v>
      </c>
      <c r="G1501" s="162">
        <f t="shared" ca="1" si="91"/>
        <v>0</v>
      </c>
      <c r="H1501" s="160" t="e">
        <f t="shared" ca="1" si="96"/>
        <v>#NUM!</v>
      </c>
      <c r="I1501" s="158">
        <f t="shared" si="95"/>
        <v>12.222222222222221</v>
      </c>
      <c r="J1501" s="162">
        <f t="shared" ca="1" si="92"/>
        <v>0</v>
      </c>
      <c r="K1501" s="162"/>
      <c r="L1501" s="160" t="e">
        <f t="shared" ca="1" si="97"/>
        <v>#NUM!</v>
      </c>
      <c r="M1501" s="158">
        <f t="array" aca="1" ref="M1501" ca="1">INDIRECT("route!E1501")-INDIRECT("route!E1500")</f>
        <v>0</v>
      </c>
      <c r="N1501" s="157">
        <f t="array" aca="1" ref="N1501" ca="1">IF(INDIRECT("route!D1501")="START",0,IF(T1501=TRUE,N1500,INDIRECT("route!E1501")))</f>
        <v>141.80000000000001</v>
      </c>
      <c r="O1501" s="139" t="e">
        <f t="shared" ca="1" si="85"/>
        <v>#VALUE!</v>
      </c>
      <c r="P1501" s="139" t="e">
        <f t="shared" ca="1" si="86"/>
        <v>#VALUE!</v>
      </c>
      <c r="Q1501" s="161" t="e">
        <f t="shared" ca="1" si="87"/>
        <v>#VALUE!</v>
      </c>
      <c r="R1501" s="161" t="e">
        <f t="shared" ca="1" si="88"/>
        <v>#VALUE!</v>
      </c>
      <c r="S1501" s="161" t="e">
        <f t="shared" ca="1" si="89"/>
        <v>#VALUE!</v>
      </c>
      <c r="T1501" s="139" t="b">
        <f t="shared" ca="1" si="90"/>
        <v>1</v>
      </c>
      <c r="U1501" s="139">
        <v>1501</v>
      </c>
      <c r="V1501" s="139"/>
      <c r="W1501" s="141"/>
    </row>
    <row r="1502" spans="1:23" ht="12" customHeight="1" x14ac:dyDescent="0.3">
      <c r="A1502" s="156" t="str">
        <f t="array" aca="1" ref="A1502" ca="1">IF(INDIRECT("route!D1502")&gt;0,L1502,(""))</f>
        <v/>
      </c>
      <c r="B1502" s="156" t="str">
        <f t="array" aca="1" ref="B1502" ca="1">IF(INDIRECT("route!D1502")&gt;0,H1502,(""))</f>
        <v/>
      </c>
      <c r="C1502" s="157" t="str">
        <f t="shared" ca="1" si="93"/>
        <v xml:space="preserve"> </v>
      </c>
      <c r="D1502" s="140">
        <f t="array" aca="1" ref="D1502" ca="1">INDIRECT("route!E1502")</f>
        <v>0</v>
      </c>
      <c r="E1502" s="140" t="str">
        <f t="shared" ca="1" si="84"/>
        <v/>
      </c>
      <c r="F1502" s="158">
        <f t="shared" si="94"/>
        <v>12.777777777777779</v>
      </c>
      <c r="G1502" s="162">
        <f t="shared" ca="1" si="91"/>
        <v>0</v>
      </c>
      <c r="H1502" s="160" t="e">
        <f t="shared" ca="1" si="96"/>
        <v>#NUM!</v>
      </c>
      <c r="I1502" s="158">
        <f t="shared" si="95"/>
        <v>12.222222222222221</v>
      </c>
      <c r="J1502" s="162">
        <f t="shared" ca="1" si="92"/>
        <v>0</v>
      </c>
      <c r="K1502" s="162"/>
      <c r="L1502" s="160" t="e">
        <f t="shared" ca="1" si="97"/>
        <v>#NUM!</v>
      </c>
      <c r="M1502" s="158">
        <f t="array" aca="1" ref="M1502" ca="1">INDIRECT("route!E1502")-INDIRECT("route!E1501")</f>
        <v>0</v>
      </c>
      <c r="N1502" s="157">
        <f t="array" aca="1" ref="N1502" ca="1">IF(INDIRECT("route!D1502")="START",0,IF(T1502=TRUE,N1501,INDIRECT("route!E1502")))</f>
        <v>141.80000000000001</v>
      </c>
      <c r="O1502" s="139" t="e">
        <f t="shared" ca="1" si="85"/>
        <v>#VALUE!</v>
      </c>
      <c r="P1502" s="139" t="e">
        <f t="shared" ca="1" si="86"/>
        <v>#VALUE!</v>
      </c>
      <c r="Q1502" s="161" t="e">
        <f t="shared" ca="1" si="87"/>
        <v>#VALUE!</v>
      </c>
      <c r="R1502" s="161" t="e">
        <f t="shared" ca="1" si="88"/>
        <v>#VALUE!</v>
      </c>
      <c r="S1502" s="161" t="e">
        <f t="shared" ca="1" si="89"/>
        <v>#VALUE!</v>
      </c>
      <c r="T1502" s="139" t="b">
        <f t="shared" ca="1" si="90"/>
        <v>1</v>
      </c>
      <c r="U1502" s="139">
        <v>1502</v>
      </c>
      <c r="V1502" s="139"/>
      <c r="W1502" s="141"/>
    </row>
    <row r="1503" spans="1:23" ht="12" customHeight="1" x14ac:dyDescent="0.3">
      <c r="A1503" s="156" t="str">
        <f t="array" aca="1" ref="A1503" ca="1">IF(INDIRECT("route!D1503")&gt;0,L1503,(""))</f>
        <v/>
      </c>
      <c r="B1503" s="156" t="str">
        <f t="array" aca="1" ref="B1503" ca="1">IF(INDIRECT("route!D1503")&gt;0,H1503,(""))</f>
        <v/>
      </c>
      <c r="C1503" s="157" t="str">
        <f t="shared" ca="1" si="93"/>
        <v xml:space="preserve"> </v>
      </c>
      <c r="D1503" s="140">
        <f t="array" aca="1" ref="D1503" ca="1">INDIRECT("route!E1503")</f>
        <v>0</v>
      </c>
      <c r="E1503" s="140" t="str">
        <f t="shared" ca="1" si="84"/>
        <v/>
      </c>
      <c r="F1503" s="158">
        <f t="shared" si="94"/>
        <v>12.777777777777779</v>
      </c>
      <c r="G1503" s="162">
        <f t="shared" ca="1" si="91"/>
        <v>0</v>
      </c>
      <c r="H1503" s="160" t="e">
        <f t="shared" ca="1" si="96"/>
        <v>#NUM!</v>
      </c>
      <c r="I1503" s="158">
        <f t="shared" si="95"/>
        <v>12.222222222222221</v>
      </c>
      <c r="J1503" s="162">
        <f t="shared" ca="1" si="92"/>
        <v>0</v>
      </c>
      <c r="K1503" s="162"/>
      <c r="L1503" s="160" t="e">
        <f t="shared" ca="1" si="97"/>
        <v>#NUM!</v>
      </c>
      <c r="M1503" s="158">
        <f t="array" aca="1" ref="M1503" ca="1">INDIRECT("route!E1503")-INDIRECT("route!E1502")</f>
        <v>0</v>
      </c>
      <c r="N1503" s="157">
        <f t="array" aca="1" ref="N1503" ca="1">IF(INDIRECT("route!D1503")="START",0,IF(T1503=TRUE,N1502,INDIRECT("route!E1503")))</f>
        <v>141.80000000000001</v>
      </c>
      <c r="O1503" s="139" t="e">
        <f t="shared" ca="1" si="85"/>
        <v>#VALUE!</v>
      </c>
      <c r="P1503" s="139" t="e">
        <f t="shared" ca="1" si="86"/>
        <v>#VALUE!</v>
      </c>
      <c r="Q1503" s="161" t="e">
        <f t="shared" ca="1" si="87"/>
        <v>#VALUE!</v>
      </c>
      <c r="R1503" s="161" t="e">
        <f t="shared" ca="1" si="88"/>
        <v>#VALUE!</v>
      </c>
      <c r="S1503" s="161" t="e">
        <f t="shared" ca="1" si="89"/>
        <v>#VALUE!</v>
      </c>
      <c r="T1503" s="139" t="b">
        <f t="shared" ca="1" si="90"/>
        <v>1</v>
      </c>
      <c r="U1503" s="139">
        <v>1503</v>
      </c>
      <c r="V1503" s="139"/>
      <c r="W1503" s="141"/>
    </row>
    <row r="1504" spans="1:23" ht="12" customHeight="1" x14ac:dyDescent="0.3">
      <c r="A1504" s="156" t="str">
        <f t="array" aca="1" ref="A1504" ca="1">IF(INDIRECT("route!D1504")&gt;0,L1504,(""))</f>
        <v/>
      </c>
      <c r="B1504" s="156" t="str">
        <f t="array" aca="1" ref="B1504" ca="1">IF(INDIRECT("route!D1504")&gt;0,H1504,(""))</f>
        <v/>
      </c>
      <c r="C1504" s="157" t="str">
        <f t="shared" ca="1" si="93"/>
        <v xml:space="preserve"> </v>
      </c>
      <c r="D1504" s="140">
        <f t="array" aca="1" ref="D1504" ca="1">INDIRECT("route!E1504")</f>
        <v>0</v>
      </c>
      <c r="E1504" s="140" t="str">
        <f t="shared" ca="1" si="84"/>
        <v/>
      </c>
      <c r="F1504" s="158">
        <f t="shared" si="94"/>
        <v>12.777777777777779</v>
      </c>
      <c r="G1504" s="162">
        <f t="shared" ca="1" si="91"/>
        <v>0</v>
      </c>
      <c r="H1504" s="160" t="e">
        <f t="shared" ca="1" si="96"/>
        <v>#NUM!</v>
      </c>
      <c r="I1504" s="158">
        <f t="shared" si="95"/>
        <v>12.222222222222221</v>
      </c>
      <c r="J1504" s="162">
        <f t="shared" ca="1" si="92"/>
        <v>0</v>
      </c>
      <c r="K1504" s="162"/>
      <c r="L1504" s="160" t="e">
        <f t="shared" ca="1" si="97"/>
        <v>#NUM!</v>
      </c>
      <c r="M1504" s="158">
        <f t="array" aca="1" ref="M1504" ca="1">INDIRECT("route!E1504")-INDIRECT("route!E1503")</f>
        <v>0</v>
      </c>
      <c r="N1504" s="157">
        <f t="array" aca="1" ref="N1504" ca="1">IF(INDIRECT("route!D1504")="START",0,IF(T1504=TRUE,N1503,INDIRECT("route!E1504")))</f>
        <v>141.80000000000001</v>
      </c>
      <c r="O1504" s="139" t="e">
        <f t="shared" ca="1" si="85"/>
        <v>#VALUE!</v>
      </c>
      <c r="P1504" s="139" t="e">
        <f t="shared" ca="1" si="86"/>
        <v>#VALUE!</v>
      </c>
      <c r="Q1504" s="161" t="e">
        <f t="shared" ca="1" si="87"/>
        <v>#VALUE!</v>
      </c>
      <c r="R1504" s="161" t="e">
        <f t="shared" ca="1" si="88"/>
        <v>#VALUE!</v>
      </c>
      <c r="S1504" s="161" t="e">
        <f t="shared" ca="1" si="89"/>
        <v>#VALUE!</v>
      </c>
      <c r="T1504" s="139" t="b">
        <f t="shared" ca="1" si="90"/>
        <v>1</v>
      </c>
      <c r="U1504" s="139">
        <v>1504</v>
      </c>
      <c r="V1504" s="139"/>
      <c r="W1504" s="141"/>
    </row>
    <row r="1505" spans="1:23" ht="12" customHeight="1" x14ac:dyDescent="0.3">
      <c r="A1505" s="156" t="str">
        <f t="array" aca="1" ref="A1505" ca="1">IF(INDIRECT("route!D1505")&gt;0,L1505,(""))</f>
        <v/>
      </c>
      <c r="B1505" s="156" t="str">
        <f t="array" aca="1" ref="B1505" ca="1">IF(INDIRECT("route!D1505")&gt;0,H1505,(""))</f>
        <v/>
      </c>
      <c r="C1505" s="157" t="str">
        <f t="shared" ca="1" si="93"/>
        <v xml:space="preserve"> </v>
      </c>
      <c r="D1505" s="140">
        <f t="array" aca="1" ref="D1505" ca="1">INDIRECT("route!E1505")</f>
        <v>0</v>
      </c>
      <c r="E1505" s="140" t="str">
        <f t="shared" ca="1" si="84"/>
        <v/>
      </c>
      <c r="F1505" s="158">
        <f t="shared" si="94"/>
        <v>12.777777777777779</v>
      </c>
      <c r="G1505" s="162">
        <f t="shared" ca="1" si="91"/>
        <v>0</v>
      </c>
      <c r="H1505" s="160" t="e">
        <f t="shared" ca="1" si="96"/>
        <v>#NUM!</v>
      </c>
      <c r="I1505" s="158">
        <f t="shared" si="95"/>
        <v>12.222222222222221</v>
      </c>
      <c r="J1505" s="162">
        <f t="shared" ca="1" si="92"/>
        <v>0</v>
      </c>
      <c r="K1505" s="162"/>
      <c r="L1505" s="160" t="e">
        <f t="shared" ca="1" si="97"/>
        <v>#NUM!</v>
      </c>
      <c r="M1505" s="158">
        <f t="array" aca="1" ref="M1505" ca="1">INDIRECT("route!E1505")-INDIRECT("route!E1504")</f>
        <v>0</v>
      </c>
      <c r="N1505" s="157">
        <f t="array" aca="1" ref="N1505" ca="1">IF(INDIRECT("route!D1505")="START",0,IF(T1505=TRUE,N1504,INDIRECT("route!E1505")))</f>
        <v>141.80000000000001</v>
      </c>
      <c r="O1505" s="139" t="e">
        <f t="shared" ca="1" si="85"/>
        <v>#VALUE!</v>
      </c>
      <c r="P1505" s="139" t="e">
        <f t="shared" ca="1" si="86"/>
        <v>#VALUE!</v>
      </c>
      <c r="Q1505" s="161" t="e">
        <f t="shared" ca="1" si="87"/>
        <v>#VALUE!</v>
      </c>
      <c r="R1505" s="161" t="e">
        <f t="shared" ca="1" si="88"/>
        <v>#VALUE!</v>
      </c>
      <c r="S1505" s="161" t="e">
        <f t="shared" ca="1" si="89"/>
        <v>#VALUE!</v>
      </c>
      <c r="T1505" s="139" t="b">
        <f t="shared" ca="1" si="90"/>
        <v>1</v>
      </c>
      <c r="U1505" s="139">
        <v>1505</v>
      </c>
      <c r="V1505" s="139"/>
      <c r="W1505" s="141"/>
    </row>
    <row r="1506" spans="1:23" ht="12" customHeight="1" x14ac:dyDescent="0.3">
      <c r="A1506" s="156" t="str">
        <f t="array" aca="1" ref="A1506" ca="1">IF(INDIRECT("route!D1506")&gt;0,L1506,(""))</f>
        <v/>
      </c>
      <c r="B1506" s="156" t="str">
        <f t="array" aca="1" ref="B1506" ca="1">IF(INDIRECT("route!D1506")&gt;0,H1506,(""))</f>
        <v/>
      </c>
      <c r="C1506" s="157" t="str">
        <f t="shared" ca="1" si="93"/>
        <v xml:space="preserve"> </v>
      </c>
      <c r="D1506" s="140">
        <f t="array" aca="1" ref="D1506" ca="1">INDIRECT("route!E1506")</f>
        <v>0</v>
      </c>
      <c r="E1506" s="140" t="str">
        <f t="shared" ca="1" si="84"/>
        <v/>
      </c>
      <c r="F1506" s="158">
        <f t="shared" si="94"/>
        <v>12.777777777777779</v>
      </c>
      <c r="G1506" s="162">
        <f t="shared" ca="1" si="91"/>
        <v>0</v>
      </c>
      <c r="H1506" s="160" t="e">
        <f t="shared" ca="1" si="96"/>
        <v>#NUM!</v>
      </c>
      <c r="I1506" s="158">
        <f t="shared" si="95"/>
        <v>12.222222222222221</v>
      </c>
      <c r="J1506" s="162">
        <f t="shared" ca="1" si="92"/>
        <v>0</v>
      </c>
      <c r="K1506" s="162"/>
      <c r="L1506" s="160" t="e">
        <f t="shared" ca="1" si="97"/>
        <v>#NUM!</v>
      </c>
      <c r="M1506" s="158">
        <f t="array" aca="1" ref="M1506" ca="1">INDIRECT("route!E1506")-INDIRECT("route!E1505")</f>
        <v>0</v>
      </c>
      <c r="N1506" s="157">
        <f t="array" aca="1" ref="N1506" ca="1">IF(INDIRECT("route!D1506")="START",0,IF(T1506=TRUE,N1505,INDIRECT("route!E1506")))</f>
        <v>141.80000000000001</v>
      </c>
      <c r="O1506" s="139" t="e">
        <f t="shared" ca="1" si="85"/>
        <v>#VALUE!</v>
      </c>
      <c r="P1506" s="139" t="e">
        <f t="shared" ca="1" si="86"/>
        <v>#VALUE!</v>
      </c>
      <c r="Q1506" s="161" t="e">
        <f t="shared" ca="1" si="87"/>
        <v>#VALUE!</v>
      </c>
      <c r="R1506" s="161" t="e">
        <f t="shared" ca="1" si="88"/>
        <v>#VALUE!</v>
      </c>
      <c r="S1506" s="161" t="e">
        <f t="shared" ca="1" si="89"/>
        <v>#VALUE!</v>
      </c>
      <c r="T1506" s="139" t="b">
        <f t="shared" ca="1" si="90"/>
        <v>1</v>
      </c>
      <c r="U1506" s="139">
        <v>1506</v>
      </c>
      <c r="V1506" s="139"/>
      <c r="W1506" s="141"/>
    </row>
    <row r="1507" spans="1:23" ht="12" customHeight="1" x14ac:dyDescent="0.3">
      <c r="A1507" s="156" t="str">
        <f t="array" aca="1" ref="A1507" ca="1">IF(INDIRECT("route!D1507")&gt;0,L1507,(""))</f>
        <v/>
      </c>
      <c r="B1507" s="156" t="str">
        <f t="array" aca="1" ref="B1507" ca="1">IF(INDIRECT("route!D1507")&gt;0,H1507,(""))</f>
        <v/>
      </c>
      <c r="C1507" s="157" t="str">
        <f t="shared" ca="1" si="93"/>
        <v xml:space="preserve"> </v>
      </c>
      <c r="D1507" s="140">
        <f t="array" aca="1" ref="D1507" ca="1">INDIRECT("route!E1507")</f>
        <v>0</v>
      </c>
      <c r="E1507" s="140" t="str">
        <f t="shared" ca="1" si="84"/>
        <v/>
      </c>
      <c r="F1507" s="158">
        <f t="shared" si="94"/>
        <v>12.777777777777779</v>
      </c>
      <c r="G1507" s="162">
        <f t="shared" ca="1" si="91"/>
        <v>0</v>
      </c>
      <c r="H1507" s="160" t="e">
        <f t="shared" ca="1" si="96"/>
        <v>#NUM!</v>
      </c>
      <c r="I1507" s="158">
        <f t="shared" si="95"/>
        <v>12.222222222222221</v>
      </c>
      <c r="J1507" s="162">
        <f t="shared" ca="1" si="92"/>
        <v>0</v>
      </c>
      <c r="K1507" s="162"/>
      <c r="L1507" s="160" t="e">
        <f t="shared" ca="1" si="97"/>
        <v>#NUM!</v>
      </c>
      <c r="M1507" s="158">
        <f t="array" aca="1" ref="M1507" ca="1">INDIRECT("route!E1507")-INDIRECT("route!E1506")</f>
        <v>0</v>
      </c>
      <c r="N1507" s="157">
        <f t="array" aca="1" ref="N1507" ca="1">IF(INDIRECT("route!D1507")="START",0,IF(T1507=TRUE,N1506,INDIRECT("route!E1507")))</f>
        <v>141.80000000000001</v>
      </c>
      <c r="O1507" s="139" t="e">
        <f t="shared" ca="1" si="85"/>
        <v>#VALUE!</v>
      </c>
      <c r="P1507" s="139" t="e">
        <f t="shared" ca="1" si="86"/>
        <v>#VALUE!</v>
      </c>
      <c r="Q1507" s="161" t="e">
        <f t="shared" ca="1" si="87"/>
        <v>#VALUE!</v>
      </c>
      <c r="R1507" s="161" t="e">
        <f t="shared" ca="1" si="88"/>
        <v>#VALUE!</v>
      </c>
      <c r="S1507" s="161" t="e">
        <f t="shared" ca="1" si="89"/>
        <v>#VALUE!</v>
      </c>
      <c r="T1507" s="139" t="b">
        <f t="shared" ca="1" si="90"/>
        <v>1</v>
      </c>
      <c r="U1507" s="139">
        <v>1507</v>
      </c>
      <c r="V1507" s="139"/>
      <c r="W1507" s="141"/>
    </row>
    <row r="1508" spans="1:23" ht="12" customHeight="1" x14ac:dyDescent="0.3">
      <c r="A1508" s="156" t="str">
        <f t="array" aca="1" ref="A1508" ca="1">IF(INDIRECT("route!D1508")&gt;0,L1508,(""))</f>
        <v/>
      </c>
      <c r="B1508" s="156" t="str">
        <f t="array" aca="1" ref="B1508" ca="1">IF(INDIRECT("route!D1508")&gt;0,H1508,(""))</f>
        <v/>
      </c>
      <c r="C1508" s="157" t="str">
        <f t="shared" ca="1" si="93"/>
        <v xml:space="preserve"> </v>
      </c>
      <c r="D1508" s="140">
        <f t="array" aca="1" ref="D1508" ca="1">INDIRECT("route!E1508")</f>
        <v>0</v>
      </c>
      <c r="E1508" s="140" t="str">
        <f t="shared" ca="1" si="84"/>
        <v/>
      </c>
      <c r="F1508" s="158">
        <f t="shared" si="94"/>
        <v>12.777777777777779</v>
      </c>
      <c r="G1508" s="162">
        <f t="shared" ca="1" si="91"/>
        <v>0</v>
      </c>
      <c r="H1508" s="160" t="e">
        <f t="shared" ca="1" si="96"/>
        <v>#NUM!</v>
      </c>
      <c r="I1508" s="158">
        <f t="shared" si="95"/>
        <v>12.222222222222221</v>
      </c>
      <c r="J1508" s="162">
        <f t="shared" ca="1" si="92"/>
        <v>0</v>
      </c>
      <c r="K1508" s="162"/>
      <c r="L1508" s="160" t="e">
        <f t="shared" ca="1" si="97"/>
        <v>#NUM!</v>
      </c>
      <c r="M1508" s="158">
        <f t="array" aca="1" ref="M1508" ca="1">INDIRECT("route!E1508")-INDIRECT("route!E1507")</f>
        <v>0</v>
      </c>
      <c r="N1508" s="157">
        <f t="array" aca="1" ref="N1508" ca="1">IF(INDIRECT("route!D1508")="START",0,IF(T1508=TRUE,N1507,INDIRECT("route!E1508")))</f>
        <v>141.80000000000001</v>
      </c>
      <c r="O1508" s="139" t="e">
        <f t="shared" ca="1" si="85"/>
        <v>#VALUE!</v>
      </c>
      <c r="P1508" s="139" t="e">
        <f t="shared" ca="1" si="86"/>
        <v>#VALUE!</v>
      </c>
      <c r="Q1508" s="161" t="e">
        <f t="shared" ca="1" si="87"/>
        <v>#VALUE!</v>
      </c>
      <c r="R1508" s="161" t="e">
        <f t="shared" ca="1" si="88"/>
        <v>#VALUE!</v>
      </c>
      <c r="S1508" s="161" t="e">
        <f t="shared" ca="1" si="89"/>
        <v>#VALUE!</v>
      </c>
      <c r="T1508" s="139" t="b">
        <f t="shared" ca="1" si="90"/>
        <v>1</v>
      </c>
      <c r="U1508" s="139">
        <v>1508</v>
      </c>
      <c r="V1508" s="139"/>
      <c r="W1508" s="141"/>
    </row>
    <row r="1509" spans="1:23" ht="12" customHeight="1" x14ac:dyDescent="0.3">
      <c r="A1509" s="156" t="str">
        <f t="array" aca="1" ref="A1509" ca="1">IF(INDIRECT("route!D1509")&gt;0,L1509,(""))</f>
        <v/>
      </c>
      <c r="B1509" s="156" t="str">
        <f t="array" aca="1" ref="B1509" ca="1">IF(INDIRECT("route!D1509")&gt;0,H1509,(""))</f>
        <v/>
      </c>
      <c r="C1509" s="157" t="str">
        <f t="shared" ca="1" si="93"/>
        <v xml:space="preserve"> </v>
      </c>
      <c r="D1509" s="140">
        <f t="array" aca="1" ref="D1509" ca="1">INDIRECT("route!E1509")</f>
        <v>0</v>
      </c>
      <c r="E1509" s="140" t="str">
        <f t="shared" ca="1" si="84"/>
        <v/>
      </c>
      <c r="F1509" s="158">
        <f t="shared" si="94"/>
        <v>12.777777777777779</v>
      </c>
      <c r="G1509" s="162">
        <f t="shared" ca="1" si="91"/>
        <v>0</v>
      </c>
      <c r="H1509" s="160" t="e">
        <f t="shared" ca="1" si="96"/>
        <v>#NUM!</v>
      </c>
      <c r="I1509" s="158">
        <f t="shared" si="95"/>
        <v>12.222222222222221</v>
      </c>
      <c r="J1509" s="162">
        <f t="shared" ca="1" si="92"/>
        <v>0</v>
      </c>
      <c r="K1509" s="162"/>
      <c r="L1509" s="160" t="e">
        <f t="shared" ca="1" si="97"/>
        <v>#NUM!</v>
      </c>
      <c r="M1509" s="158">
        <f t="array" aca="1" ref="M1509" ca="1">INDIRECT("route!E1509")-INDIRECT("route!E1508")</f>
        <v>0</v>
      </c>
      <c r="N1509" s="157">
        <f t="array" aca="1" ref="N1509" ca="1">IF(INDIRECT("route!D1509")="START",0,IF(T1509=TRUE,N1508,INDIRECT("route!E1509")))</f>
        <v>141.80000000000001</v>
      </c>
      <c r="O1509" s="139" t="e">
        <f t="shared" ca="1" si="85"/>
        <v>#VALUE!</v>
      </c>
      <c r="P1509" s="139" t="e">
        <f t="shared" ca="1" si="86"/>
        <v>#VALUE!</v>
      </c>
      <c r="Q1509" s="161" t="e">
        <f t="shared" ca="1" si="87"/>
        <v>#VALUE!</v>
      </c>
      <c r="R1509" s="161" t="e">
        <f t="shared" ca="1" si="88"/>
        <v>#VALUE!</v>
      </c>
      <c r="S1509" s="161" t="e">
        <f t="shared" ca="1" si="89"/>
        <v>#VALUE!</v>
      </c>
      <c r="T1509" s="139" t="b">
        <f t="shared" ca="1" si="90"/>
        <v>1</v>
      </c>
      <c r="U1509" s="139">
        <v>1509</v>
      </c>
      <c r="V1509" s="139"/>
      <c r="W1509" s="141"/>
    </row>
    <row r="1510" spans="1:23" ht="12" customHeight="1" x14ac:dyDescent="0.3">
      <c r="A1510" s="156" t="str">
        <f t="array" aca="1" ref="A1510" ca="1">IF(INDIRECT("route!D1510")&gt;0,L1510,(""))</f>
        <v/>
      </c>
      <c r="B1510" s="156" t="str">
        <f t="array" aca="1" ref="B1510" ca="1">IF(INDIRECT("route!D1510")&gt;0,H1510,(""))</f>
        <v/>
      </c>
      <c r="C1510" s="157" t="str">
        <f t="shared" ca="1" si="93"/>
        <v xml:space="preserve"> </v>
      </c>
      <c r="D1510" s="140">
        <f t="array" aca="1" ref="D1510" ca="1">INDIRECT("route!E1510")</f>
        <v>0</v>
      </c>
      <c r="E1510" s="140" t="str">
        <f t="shared" ca="1" si="84"/>
        <v/>
      </c>
      <c r="F1510" s="158">
        <f t="shared" si="94"/>
        <v>12.777777777777779</v>
      </c>
      <c r="G1510" s="162">
        <f t="shared" ca="1" si="91"/>
        <v>0</v>
      </c>
      <c r="H1510" s="160" t="e">
        <f t="shared" ca="1" si="96"/>
        <v>#NUM!</v>
      </c>
      <c r="I1510" s="158">
        <f t="shared" si="95"/>
        <v>12.222222222222221</v>
      </c>
      <c r="J1510" s="162">
        <f t="shared" ca="1" si="92"/>
        <v>0</v>
      </c>
      <c r="K1510" s="162"/>
      <c r="L1510" s="160" t="e">
        <f t="shared" ca="1" si="97"/>
        <v>#NUM!</v>
      </c>
      <c r="M1510" s="158">
        <f t="array" aca="1" ref="M1510" ca="1">INDIRECT("route!E1510")-INDIRECT("route!E1509")</f>
        <v>0</v>
      </c>
      <c r="N1510" s="157">
        <f t="array" aca="1" ref="N1510" ca="1">IF(INDIRECT("route!D1510")="START",0,IF(T1510=TRUE,N1509,INDIRECT("route!E1510")))</f>
        <v>141.80000000000001</v>
      </c>
      <c r="O1510" s="139" t="e">
        <f t="shared" ca="1" si="85"/>
        <v>#VALUE!</v>
      </c>
      <c r="P1510" s="139" t="e">
        <f t="shared" ca="1" si="86"/>
        <v>#VALUE!</v>
      </c>
      <c r="Q1510" s="161" t="e">
        <f t="shared" ca="1" si="87"/>
        <v>#VALUE!</v>
      </c>
      <c r="R1510" s="161" t="e">
        <f t="shared" ca="1" si="88"/>
        <v>#VALUE!</v>
      </c>
      <c r="S1510" s="161" t="e">
        <f t="shared" ca="1" si="89"/>
        <v>#VALUE!</v>
      </c>
      <c r="T1510" s="139" t="b">
        <f t="shared" ca="1" si="90"/>
        <v>1</v>
      </c>
      <c r="U1510" s="139">
        <v>1510</v>
      </c>
      <c r="V1510" s="139"/>
      <c r="W1510" s="141"/>
    </row>
    <row r="1511" spans="1:23" ht="12" customHeight="1" x14ac:dyDescent="0.3">
      <c r="A1511" s="156" t="str">
        <f t="array" aca="1" ref="A1511" ca="1">IF(INDIRECT("route!D1511")&gt;0,L1511,(""))</f>
        <v/>
      </c>
      <c r="B1511" s="156" t="str">
        <f t="array" aca="1" ref="B1511" ca="1">IF(INDIRECT("route!D1511")&gt;0,H1511,(""))</f>
        <v/>
      </c>
      <c r="C1511" s="157" t="str">
        <f t="shared" ca="1" si="93"/>
        <v xml:space="preserve"> </v>
      </c>
      <c r="D1511" s="140">
        <f t="array" aca="1" ref="D1511" ca="1">INDIRECT("route!E1511")</f>
        <v>0</v>
      </c>
      <c r="E1511" s="140" t="str">
        <f t="shared" ca="1" si="84"/>
        <v/>
      </c>
      <c r="F1511" s="158">
        <f t="shared" si="94"/>
        <v>12.777777777777779</v>
      </c>
      <c r="G1511" s="162">
        <f t="shared" ca="1" si="91"/>
        <v>0</v>
      </c>
      <c r="H1511" s="160" t="e">
        <f t="shared" ca="1" si="96"/>
        <v>#NUM!</v>
      </c>
      <c r="I1511" s="158">
        <f t="shared" si="95"/>
        <v>12.222222222222221</v>
      </c>
      <c r="J1511" s="162">
        <f t="shared" ca="1" si="92"/>
        <v>0</v>
      </c>
      <c r="K1511" s="162"/>
      <c r="L1511" s="160" t="e">
        <f t="shared" ca="1" si="97"/>
        <v>#NUM!</v>
      </c>
      <c r="M1511" s="158">
        <f t="array" aca="1" ref="M1511" ca="1">INDIRECT("route!E1511")-INDIRECT("route!E1510")</f>
        <v>0</v>
      </c>
      <c r="N1511" s="157">
        <f t="array" aca="1" ref="N1511" ca="1">IF(INDIRECT("route!D1511")="START",0,IF(T1511=TRUE,N1510,INDIRECT("route!E1511")))</f>
        <v>141.80000000000001</v>
      </c>
      <c r="O1511" s="139" t="e">
        <f t="shared" ca="1" si="85"/>
        <v>#VALUE!</v>
      </c>
      <c r="P1511" s="139" t="e">
        <f t="shared" ca="1" si="86"/>
        <v>#VALUE!</v>
      </c>
      <c r="Q1511" s="161" t="e">
        <f t="shared" ca="1" si="87"/>
        <v>#VALUE!</v>
      </c>
      <c r="R1511" s="161" t="e">
        <f t="shared" ca="1" si="88"/>
        <v>#VALUE!</v>
      </c>
      <c r="S1511" s="161" t="e">
        <f t="shared" ca="1" si="89"/>
        <v>#VALUE!</v>
      </c>
      <c r="T1511" s="139" t="b">
        <f t="shared" ca="1" si="90"/>
        <v>1</v>
      </c>
      <c r="U1511" s="139">
        <v>1511</v>
      </c>
      <c r="V1511" s="139"/>
      <c r="W1511" s="141"/>
    </row>
    <row r="1512" spans="1:23" ht="12" customHeight="1" x14ac:dyDescent="0.3">
      <c r="A1512" s="156" t="str">
        <f t="array" aca="1" ref="A1512" ca="1">IF(INDIRECT("route!D1512")&gt;0,L1512,(""))</f>
        <v/>
      </c>
      <c r="B1512" s="156" t="str">
        <f t="array" aca="1" ref="B1512" ca="1">IF(INDIRECT("route!D1512")&gt;0,H1512,(""))</f>
        <v/>
      </c>
      <c r="C1512" s="157" t="str">
        <f t="shared" ca="1" si="93"/>
        <v xml:space="preserve"> </v>
      </c>
      <c r="D1512" s="140">
        <f t="array" aca="1" ref="D1512" ca="1">INDIRECT("route!E1512")</f>
        <v>0</v>
      </c>
      <c r="E1512" s="140" t="str">
        <f t="shared" ca="1" si="84"/>
        <v/>
      </c>
      <c r="F1512" s="158">
        <f t="shared" si="94"/>
        <v>12.777777777777779</v>
      </c>
      <c r="G1512" s="162">
        <f t="shared" ca="1" si="91"/>
        <v>0</v>
      </c>
      <c r="H1512" s="160" t="e">
        <f t="shared" ca="1" si="96"/>
        <v>#NUM!</v>
      </c>
      <c r="I1512" s="158">
        <f t="shared" si="95"/>
        <v>12.222222222222221</v>
      </c>
      <c r="J1512" s="162">
        <f t="shared" ca="1" si="92"/>
        <v>0</v>
      </c>
      <c r="K1512" s="162"/>
      <c r="L1512" s="160" t="e">
        <f t="shared" ca="1" si="97"/>
        <v>#NUM!</v>
      </c>
      <c r="M1512" s="158">
        <f t="array" aca="1" ref="M1512" ca="1">INDIRECT("route!E1512")-INDIRECT("route!E1511")</f>
        <v>0</v>
      </c>
      <c r="N1512" s="157">
        <f t="array" aca="1" ref="N1512" ca="1">IF(INDIRECT("route!D1512")="START",0,IF(T1512=TRUE,N1511,INDIRECT("route!E1512")))</f>
        <v>141.80000000000001</v>
      </c>
      <c r="O1512" s="139" t="e">
        <f t="shared" ca="1" si="85"/>
        <v>#VALUE!</v>
      </c>
      <c r="P1512" s="139" t="e">
        <f t="shared" ca="1" si="86"/>
        <v>#VALUE!</v>
      </c>
      <c r="Q1512" s="161" t="e">
        <f t="shared" ca="1" si="87"/>
        <v>#VALUE!</v>
      </c>
      <c r="R1512" s="161" t="e">
        <f t="shared" ca="1" si="88"/>
        <v>#VALUE!</v>
      </c>
      <c r="S1512" s="161" t="e">
        <f t="shared" ca="1" si="89"/>
        <v>#VALUE!</v>
      </c>
      <c r="T1512" s="139" t="b">
        <f t="shared" ca="1" si="90"/>
        <v>1</v>
      </c>
      <c r="U1512" s="139">
        <v>1512</v>
      </c>
      <c r="V1512" s="139"/>
      <c r="W1512" s="141"/>
    </row>
    <row r="1513" spans="1:23" ht="12" customHeight="1" x14ac:dyDescent="0.3">
      <c r="A1513" s="156" t="str">
        <f t="array" aca="1" ref="A1513" ca="1">IF(INDIRECT("route!D1513")&gt;0,L1513,(""))</f>
        <v/>
      </c>
      <c r="B1513" s="156" t="str">
        <f t="array" aca="1" ref="B1513" ca="1">IF(INDIRECT("route!D1513")&gt;0,H1513,(""))</f>
        <v/>
      </c>
      <c r="C1513" s="157" t="str">
        <f t="shared" ca="1" si="93"/>
        <v xml:space="preserve"> </v>
      </c>
      <c r="D1513" s="140">
        <f t="array" aca="1" ref="D1513" ca="1">INDIRECT("route!E1513")</f>
        <v>0</v>
      </c>
      <c r="E1513" s="140" t="str">
        <f t="shared" ca="1" si="84"/>
        <v/>
      </c>
      <c r="F1513" s="158">
        <f t="shared" si="94"/>
        <v>12.777777777777779</v>
      </c>
      <c r="G1513" s="162">
        <f t="shared" ca="1" si="91"/>
        <v>0</v>
      </c>
      <c r="H1513" s="160" t="e">
        <f t="shared" ca="1" si="96"/>
        <v>#NUM!</v>
      </c>
      <c r="I1513" s="158">
        <f t="shared" si="95"/>
        <v>12.222222222222221</v>
      </c>
      <c r="J1513" s="162">
        <f t="shared" ca="1" si="92"/>
        <v>0</v>
      </c>
      <c r="K1513" s="162"/>
      <c r="L1513" s="160" t="e">
        <f t="shared" ca="1" si="97"/>
        <v>#NUM!</v>
      </c>
      <c r="M1513" s="158">
        <f t="array" aca="1" ref="M1513" ca="1">INDIRECT("route!E1513")-INDIRECT("route!E1512")</f>
        <v>0</v>
      </c>
      <c r="N1513" s="157">
        <f t="array" aca="1" ref="N1513" ca="1">IF(INDIRECT("route!D1513")="START",0,IF(T1513=TRUE,N1512,INDIRECT("route!E1513")))</f>
        <v>141.80000000000001</v>
      </c>
      <c r="O1513" s="139" t="e">
        <f t="shared" ca="1" si="85"/>
        <v>#VALUE!</v>
      </c>
      <c r="P1513" s="139" t="e">
        <f t="shared" ca="1" si="86"/>
        <v>#VALUE!</v>
      </c>
      <c r="Q1513" s="161" t="e">
        <f t="shared" ca="1" si="87"/>
        <v>#VALUE!</v>
      </c>
      <c r="R1513" s="161" t="e">
        <f t="shared" ca="1" si="88"/>
        <v>#VALUE!</v>
      </c>
      <c r="S1513" s="161" t="e">
        <f t="shared" ca="1" si="89"/>
        <v>#VALUE!</v>
      </c>
      <c r="T1513" s="139" t="b">
        <f t="shared" ca="1" si="90"/>
        <v>1</v>
      </c>
      <c r="U1513" s="139">
        <v>1513</v>
      </c>
      <c r="V1513" s="139"/>
      <c r="W1513" s="141"/>
    </row>
    <row r="1514" spans="1:23" ht="12" customHeight="1" x14ac:dyDescent="0.3">
      <c r="A1514" s="156" t="str">
        <f t="array" aca="1" ref="A1514" ca="1">IF(INDIRECT("route!D1514")&gt;0,L1514,(""))</f>
        <v/>
      </c>
      <c r="B1514" s="156" t="str">
        <f t="array" aca="1" ref="B1514" ca="1">IF(INDIRECT("route!D1514")&gt;0,H1514,(""))</f>
        <v/>
      </c>
      <c r="C1514" s="157" t="str">
        <f t="shared" ca="1" si="93"/>
        <v xml:space="preserve"> </v>
      </c>
      <c r="D1514" s="140">
        <f t="array" aca="1" ref="D1514" ca="1">INDIRECT("route!E1514")</f>
        <v>0</v>
      </c>
      <c r="E1514" s="140" t="str">
        <f t="shared" ca="1" si="84"/>
        <v/>
      </c>
      <c r="F1514" s="158">
        <f t="shared" si="94"/>
        <v>12.777777777777779</v>
      </c>
      <c r="G1514" s="162">
        <f t="shared" ca="1" si="91"/>
        <v>0</v>
      </c>
      <c r="H1514" s="160" t="e">
        <f t="shared" ca="1" si="96"/>
        <v>#NUM!</v>
      </c>
      <c r="I1514" s="158">
        <f t="shared" si="95"/>
        <v>12.222222222222221</v>
      </c>
      <c r="J1514" s="162">
        <f t="shared" ca="1" si="92"/>
        <v>0</v>
      </c>
      <c r="K1514" s="162"/>
      <c r="L1514" s="160" t="e">
        <f t="shared" ca="1" si="97"/>
        <v>#NUM!</v>
      </c>
      <c r="M1514" s="158">
        <f t="array" aca="1" ref="M1514" ca="1">INDIRECT("route!E1514")-INDIRECT("route!E1513")</f>
        <v>0</v>
      </c>
      <c r="N1514" s="157">
        <f t="array" aca="1" ref="N1514" ca="1">IF(INDIRECT("route!D1514")="START",0,IF(T1514=TRUE,N1513,INDIRECT("route!E1514")))</f>
        <v>141.80000000000001</v>
      </c>
      <c r="O1514" s="139" t="e">
        <f t="shared" ca="1" si="85"/>
        <v>#VALUE!</v>
      </c>
      <c r="P1514" s="139" t="e">
        <f t="shared" ca="1" si="86"/>
        <v>#VALUE!</v>
      </c>
      <c r="Q1514" s="161" t="e">
        <f t="shared" ca="1" si="87"/>
        <v>#VALUE!</v>
      </c>
      <c r="R1514" s="161" t="e">
        <f t="shared" ca="1" si="88"/>
        <v>#VALUE!</v>
      </c>
      <c r="S1514" s="161" t="e">
        <f t="shared" ca="1" si="89"/>
        <v>#VALUE!</v>
      </c>
      <c r="T1514" s="139" t="b">
        <f t="shared" ca="1" si="90"/>
        <v>1</v>
      </c>
      <c r="U1514" s="139">
        <v>1514</v>
      </c>
      <c r="V1514" s="139"/>
      <c r="W1514" s="141"/>
    </row>
    <row r="1515" spans="1:23" ht="12" customHeight="1" x14ac:dyDescent="0.3">
      <c r="A1515" s="156" t="str">
        <f t="array" aca="1" ref="A1515" ca="1">IF(INDIRECT("route!D1515")&gt;0,L1515,(""))</f>
        <v/>
      </c>
      <c r="B1515" s="156" t="str">
        <f t="array" aca="1" ref="B1515" ca="1">IF(INDIRECT("route!D1515")&gt;0,H1515,(""))</f>
        <v/>
      </c>
      <c r="C1515" s="157" t="str">
        <f t="shared" ca="1" si="93"/>
        <v xml:space="preserve"> </v>
      </c>
      <c r="D1515" s="140">
        <f t="array" aca="1" ref="D1515" ca="1">INDIRECT("route!E1515")</f>
        <v>0</v>
      </c>
      <c r="E1515" s="140" t="str">
        <f t="shared" ca="1" si="84"/>
        <v/>
      </c>
      <c r="F1515" s="158">
        <f t="shared" si="94"/>
        <v>12.777777777777779</v>
      </c>
      <c r="G1515" s="162">
        <f t="shared" ca="1" si="91"/>
        <v>0</v>
      </c>
      <c r="H1515" s="160" t="e">
        <f t="shared" ca="1" si="96"/>
        <v>#NUM!</v>
      </c>
      <c r="I1515" s="158">
        <f t="shared" si="95"/>
        <v>12.222222222222221</v>
      </c>
      <c r="J1515" s="162">
        <f t="shared" ca="1" si="92"/>
        <v>0</v>
      </c>
      <c r="K1515" s="162"/>
      <c r="L1515" s="160" t="e">
        <f t="shared" ca="1" si="97"/>
        <v>#NUM!</v>
      </c>
      <c r="M1515" s="158">
        <f t="array" aca="1" ref="M1515" ca="1">INDIRECT("route!E1515")-INDIRECT("route!E1514")</f>
        <v>0</v>
      </c>
      <c r="N1515" s="157">
        <f t="array" aca="1" ref="N1515" ca="1">IF(INDIRECT("route!D1515")="START",0,IF(T1515=TRUE,N1514,INDIRECT("route!E1515")))</f>
        <v>141.80000000000001</v>
      </c>
      <c r="O1515" s="139" t="e">
        <f t="shared" ca="1" si="85"/>
        <v>#VALUE!</v>
      </c>
      <c r="P1515" s="139" t="e">
        <f t="shared" ca="1" si="86"/>
        <v>#VALUE!</v>
      </c>
      <c r="Q1515" s="161" t="e">
        <f t="shared" ca="1" si="87"/>
        <v>#VALUE!</v>
      </c>
      <c r="R1515" s="161" t="e">
        <f t="shared" ca="1" si="88"/>
        <v>#VALUE!</v>
      </c>
      <c r="S1515" s="161" t="e">
        <f t="shared" ca="1" si="89"/>
        <v>#VALUE!</v>
      </c>
      <c r="T1515" s="139" t="b">
        <f t="shared" ca="1" si="90"/>
        <v>1</v>
      </c>
      <c r="U1515" s="139">
        <v>1515</v>
      </c>
      <c r="V1515" s="139"/>
      <c r="W1515" s="141"/>
    </row>
    <row r="1516" spans="1:23" ht="12" customHeight="1" x14ac:dyDescent="0.3">
      <c r="A1516" s="156" t="str">
        <f t="array" aca="1" ref="A1516" ca="1">IF(INDIRECT("route!D1516")&gt;0,L1516,(""))</f>
        <v/>
      </c>
      <c r="B1516" s="156" t="str">
        <f t="array" aca="1" ref="B1516" ca="1">IF(INDIRECT("route!D1516")&gt;0,H1516,(""))</f>
        <v/>
      </c>
      <c r="C1516" s="157" t="str">
        <f t="shared" ca="1" si="93"/>
        <v xml:space="preserve"> </v>
      </c>
      <c r="D1516" s="140">
        <f t="array" aca="1" ref="D1516" ca="1">INDIRECT("route!E1516")</f>
        <v>0</v>
      </c>
      <c r="E1516" s="140" t="str">
        <f t="shared" ca="1" si="84"/>
        <v/>
      </c>
      <c r="F1516" s="158">
        <f t="shared" si="94"/>
        <v>12.777777777777779</v>
      </c>
      <c r="G1516" s="162">
        <f t="shared" ca="1" si="91"/>
        <v>0</v>
      </c>
      <c r="H1516" s="160" t="e">
        <f t="shared" ca="1" si="96"/>
        <v>#NUM!</v>
      </c>
      <c r="I1516" s="158">
        <f t="shared" si="95"/>
        <v>12.222222222222221</v>
      </c>
      <c r="J1516" s="162">
        <f t="shared" ca="1" si="92"/>
        <v>0</v>
      </c>
      <c r="K1516" s="162"/>
      <c r="L1516" s="160" t="e">
        <f t="shared" ca="1" si="97"/>
        <v>#NUM!</v>
      </c>
      <c r="M1516" s="158">
        <f t="array" aca="1" ref="M1516" ca="1">INDIRECT("route!E1516")-INDIRECT("route!E1515")</f>
        <v>0</v>
      </c>
      <c r="N1516" s="157">
        <f t="array" aca="1" ref="N1516" ca="1">IF(INDIRECT("route!D1516")="START",0,IF(T1516=TRUE,N1515,INDIRECT("route!E1516")))</f>
        <v>141.80000000000001</v>
      </c>
      <c r="O1516" s="139" t="e">
        <f t="shared" ca="1" si="85"/>
        <v>#VALUE!</v>
      </c>
      <c r="P1516" s="139" t="e">
        <f t="shared" ca="1" si="86"/>
        <v>#VALUE!</v>
      </c>
      <c r="Q1516" s="161" t="e">
        <f t="shared" ca="1" si="87"/>
        <v>#VALUE!</v>
      </c>
      <c r="R1516" s="161" t="e">
        <f t="shared" ca="1" si="88"/>
        <v>#VALUE!</v>
      </c>
      <c r="S1516" s="161" t="e">
        <f t="shared" ca="1" si="89"/>
        <v>#VALUE!</v>
      </c>
      <c r="T1516" s="139" t="b">
        <f t="shared" ca="1" si="90"/>
        <v>1</v>
      </c>
      <c r="U1516" s="139">
        <v>1516</v>
      </c>
      <c r="V1516" s="139"/>
      <c r="W1516" s="141"/>
    </row>
    <row r="1517" spans="1:23" ht="12" customHeight="1" x14ac:dyDescent="0.3">
      <c r="A1517" s="156" t="str">
        <f t="array" aca="1" ref="A1517" ca="1">IF(INDIRECT("route!D1517")&gt;0,L1517,(""))</f>
        <v/>
      </c>
      <c r="B1517" s="156" t="str">
        <f t="array" aca="1" ref="B1517" ca="1">IF(INDIRECT("route!D1517")&gt;0,H1517,(""))</f>
        <v/>
      </c>
      <c r="C1517" s="157" t="str">
        <f t="shared" ca="1" si="93"/>
        <v xml:space="preserve"> </v>
      </c>
      <c r="D1517" s="140">
        <f t="array" aca="1" ref="D1517" ca="1">INDIRECT("route!E1517")</f>
        <v>0</v>
      </c>
      <c r="E1517" s="140" t="str">
        <f t="shared" ca="1" si="84"/>
        <v/>
      </c>
      <c r="F1517" s="158">
        <f t="shared" si="94"/>
        <v>12.777777777777779</v>
      </c>
      <c r="G1517" s="162">
        <f t="shared" ca="1" si="91"/>
        <v>0</v>
      </c>
      <c r="H1517" s="160" t="e">
        <f t="shared" ca="1" si="96"/>
        <v>#NUM!</v>
      </c>
      <c r="I1517" s="158">
        <f t="shared" si="95"/>
        <v>12.222222222222221</v>
      </c>
      <c r="J1517" s="162">
        <f t="shared" ca="1" si="92"/>
        <v>0</v>
      </c>
      <c r="K1517" s="162"/>
      <c r="L1517" s="160" t="e">
        <f t="shared" ca="1" si="97"/>
        <v>#NUM!</v>
      </c>
      <c r="M1517" s="158">
        <f t="array" aca="1" ref="M1517" ca="1">INDIRECT("route!E1517")-INDIRECT("route!E1516")</f>
        <v>0</v>
      </c>
      <c r="N1517" s="157">
        <f t="array" aca="1" ref="N1517" ca="1">IF(INDIRECT("route!D1517")="START",0,IF(T1517=TRUE,N1516,INDIRECT("route!E1517")))</f>
        <v>141.80000000000001</v>
      </c>
      <c r="O1517" s="139" t="e">
        <f t="shared" ca="1" si="85"/>
        <v>#VALUE!</v>
      </c>
      <c r="P1517" s="139" t="e">
        <f t="shared" ca="1" si="86"/>
        <v>#VALUE!</v>
      </c>
      <c r="Q1517" s="161" t="e">
        <f t="shared" ca="1" si="87"/>
        <v>#VALUE!</v>
      </c>
      <c r="R1517" s="161" t="e">
        <f t="shared" ca="1" si="88"/>
        <v>#VALUE!</v>
      </c>
      <c r="S1517" s="161" t="e">
        <f t="shared" ca="1" si="89"/>
        <v>#VALUE!</v>
      </c>
      <c r="T1517" s="139" t="b">
        <f t="shared" ca="1" si="90"/>
        <v>1</v>
      </c>
      <c r="U1517" s="139">
        <v>1517</v>
      </c>
      <c r="V1517" s="139"/>
      <c r="W1517" s="141"/>
    </row>
    <row r="1518" spans="1:23" ht="12" customHeight="1" x14ac:dyDescent="0.3">
      <c r="A1518" s="156" t="str">
        <f t="array" aca="1" ref="A1518" ca="1">IF(INDIRECT("route!D1518")&gt;0,L1518,(""))</f>
        <v/>
      </c>
      <c r="B1518" s="156" t="str">
        <f t="array" aca="1" ref="B1518" ca="1">IF(INDIRECT("route!D1518")&gt;0,H1518,(""))</f>
        <v/>
      </c>
      <c r="C1518" s="157" t="str">
        <f t="shared" ca="1" si="93"/>
        <v xml:space="preserve"> </v>
      </c>
      <c r="D1518" s="140">
        <f t="array" aca="1" ref="D1518" ca="1">INDIRECT("route!E1518")</f>
        <v>0</v>
      </c>
      <c r="E1518" s="140" t="str">
        <f t="shared" ca="1" si="84"/>
        <v/>
      </c>
      <c r="F1518" s="158">
        <f t="shared" si="94"/>
        <v>12.777777777777779</v>
      </c>
      <c r="G1518" s="162">
        <f t="shared" ca="1" si="91"/>
        <v>0</v>
      </c>
      <c r="H1518" s="160" t="e">
        <f t="shared" ca="1" si="96"/>
        <v>#NUM!</v>
      </c>
      <c r="I1518" s="158">
        <f t="shared" si="95"/>
        <v>12.222222222222221</v>
      </c>
      <c r="J1518" s="162">
        <f t="shared" ca="1" si="92"/>
        <v>0</v>
      </c>
      <c r="K1518" s="162"/>
      <c r="L1518" s="160" t="e">
        <f t="shared" ca="1" si="97"/>
        <v>#NUM!</v>
      </c>
      <c r="M1518" s="158">
        <f t="array" aca="1" ref="M1518" ca="1">INDIRECT("route!E1518")-INDIRECT("route!E1517")</f>
        <v>0</v>
      </c>
      <c r="N1518" s="157">
        <f t="array" aca="1" ref="N1518" ca="1">IF(INDIRECT("route!D1518")="START",0,IF(T1518=TRUE,N1517,INDIRECT("route!E1518")))</f>
        <v>141.80000000000001</v>
      </c>
      <c r="O1518" s="139" t="e">
        <f t="shared" ca="1" si="85"/>
        <v>#VALUE!</v>
      </c>
      <c r="P1518" s="139" t="e">
        <f t="shared" ca="1" si="86"/>
        <v>#VALUE!</v>
      </c>
      <c r="Q1518" s="161" t="e">
        <f t="shared" ca="1" si="87"/>
        <v>#VALUE!</v>
      </c>
      <c r="R1518" s="161" t="e">
        <f t="shared" ca="1" si="88"/>
        <v>#VALUE!</v>
      </c>
      <c r="S1518" s="161" t="e">
        <f t="shared" ca="1" si="89"/>
        <v>#VALUE!</v>
      </c>
      <c r="T1518" s="139" t="b">
        <f t="shared" ca="1" si="90"/>
        <v>1</v>
      </c>
      <c r="U1518" s="139">
        <v>1518</v>
      </c>
      <c r="V1518" s="139"/>
      <c r="W1518" s="141"/>
    </row>
    <row r="1519" spans="1:23" ht="12" customHeight="1" x14ac:dyDescent="0.3">
      <c r="A1519" s="156" t="str">
        <f t="array" aca="1" ref="A1519" ca="1">IF(INDIRECT("route!D1519")&gt;0,L1519,(""))</f>
        <v/>
      </c>
      <c r="B1519" s="156" t="str">
        <f t="array" aca="1" ref="B1519" ca="1">IF(INDIRECT("route!D1519")&gt;0,H1519,(""))</f>
        <v/>
      </c>
      <c r="C1519" s="157" t="str">
        <f t="shared" ca="1" si="93"/>
        <v xml:space="preserve"> </v>
      </c>
      <c r="D1519" s="140">
        <f t="array" aca="1" ref="D1519" ca="1">INDIRECT("route!E1519")</f>
        <v>0</v>
      </c>
      <c r="E1519" s="140" t="str">
        <f t="shared" ca="1" si="84"/>
        <v/>
      </c>
      <c r="F1519" s="158">
        <f t="shared" si="94"/>
        <v>12.777777777777779</v>
      </c>
      <c r="G1519" s="162">
        <f t="shared" ca="1" si="91"/>
        <v>0</v>
      </c>
      <c r="H1519" s="160" t="e">
        <f t="shared" ca="1" si="96"/>
        <v>#NUM!</v>
      </c>
      <c r="I1519" s="158">
        <f t="shared" si="95"/>
        <v>12.222222222222221</v>
      </c>
      <c r="J1519" s="162">
        <f t="shared" ca="1" si="92"/>
        <v>0</v>
      </c>
      <c r="K1519" s="162"/>
      <c r="L1519" s="160" t="e">
        <f t="shared" ca="1" si="97"/>
        <v>#NUM!</v>
      </c>
      <c r="M1519" s="158">
        <f t="array" aca="1" ref="M1519" ca="1">INDIRECT("route!E1519")-INDIRECT("route!E1518")</f>
        <v>0</v>
      </c>
      <c r="N1519" s="157">
        <f t="array" aca="1" ref="N1519" ca="1">IF(INDIRECT("route!D1519")="START",0,IF(T1519=TRUE,N1518,INDIRECT("route!E1519")))</f>
        <v>141.80000000000001</v>
      </c>
      <c r="O1519" s="139" t="e">
        <f t="shared" ca="1" si="85"/>
        <v>#VALUE!</v>
      </c>
      <c r="P1519" s="139" t="e">
        <f t="shared" ca="1" si="86"/>
        <v>#VALUE!</v>
      </c>
      <c r="Q1519" s="161" t="e">
        <f t="shared" ca="1" si="87"/>
        <v>#VALUE!</v>
      </c>
      <c r="R1519" s="161" t="e">
        <f t="shared" ca="1" si="88"/>
        <v>#VALUE!</v>
      </c>
      <c r="S1519" s="161" t="e">
        <f t="shared" ca="1" si="89"/>
        <v>#VALUE!</v>
      </c>
      <c r="T1519" s="139" t="b">
        <f t="shared" ca="1" si="90"/>
        <v>1</v>
      </c>
      <c r="U1519" s="139">
        <v>1519</v>
      </c>
      <c r="V1519" s="139"/>
      <c r="W1519" s="141"/>
    </row>
    <row r="1520" spans="1:23" ht="12" customHeight="1" x14ac:dyDescent="0.3">
      <c r="A1520" s="156" t="str">
        <f t="array" aca="1" ref="A1520" ca="1">IF(INDIRECT("route!D1520")&gt;0,L1520,(""))</f>
        <v/>
      </c>
      <c r="B1520" s="156" t="str">
        <f t="array" aca="1" ref="B1520" ca="1">IF(INDIRECT("route!D1520")&gt;0,H1520,(""))</f>
        <v/>
      </c>
      <c r="C1520" s="157" t="str">
        <f t="shared" ca="1" si="93"/>
        <v xml:space="preserve"> </v>
      </c>
      <c r="D1520" s="140">
        <f t="array" aca="1" ref="D1520" ca="1">INDIRECT("route!E1520")</f>
        <v>0</v>
      </c>
      <c r="E1520" s="140" t="str">
        <f t="shared" ca="1" si="84"/>
        <v/>
      </c>
      <c r="F1520" s="158">
        <f t="shared" si="94"/>
        <v>12.777777777777779</v>
      </c>
      <c r="G1520" s="162">
        <f t="shared" ca="1" si="91"/>
        <v>0</v>
      </c>
      <c r="H1520" s="160" t="e">
        <f t="shared" ca="1" si="96"/>
        <v>#NUM!</v>
      </c>
      <c r="I1520" s="158">
        <f t="shared" si="95"/>
        <v>12.222222222222221</v>
      </c>
      <c r="J1520" s="162">
        <f t="shared" ca="1" si="92"/>
        <v>0</v>
      </c>
      <c r="K1520" s="162"/>
      <c r="L1520" s="160" t="e">
        <f t="shared" ca="1" si="97"/>
        <v>#NUM!</v>
      </c>
      <c r="M1520" s="158">
        <f t="array" aca="1" ref="M1520" ca="1">INDIRECT("route!E1520")-INDIRECT("route!E1519")</f>
        <v>0</v>
      </c>
      <c r="N1520" s="157">
        <f t="array" aca="1" ref="N1520" ca="1">IF(INDIRECT("route!D1520")="START",0,IF(T1520=TRUE,N1519,INDIRECT("route!E1520")))</f>
        <v>141.80000000000001</v>
      </c>
      <c r="O1520" s="139" t="e">
        <f t="shared" ca="1" si="85"/>
        <v>#VALUE!</v>
      </c>
      <c r="P1520" s="139" t="e">
        <f t="shared" ca="1" si="86"/>
        <v>#VALUE!</v>
      </c>
      <c r="Q1520" s="161" t="e">
        <f t="shared" ca="1" si="87"/>
        <v>#VALUE!</v>
      </c>
      <c r="R1520" s="161" t="e">
        <f t="shared" ca="1" si="88"/>
        <v>#VALUE!</v>
      </c>
      <c r="S1520" s="161" t="e">
        <f t="shared" ca="1" si="89"/>
        <v>#VALUE!</v>
      </c>
      <c r="T1520" s="139" t="b">
        <f t="shared" ca="1" si="90"/>
        <v>1</v>
      </c>
      <c r="U1520" s="139">
        <v>1520</v>
      </c>
      <c r="V1520" s="139"/>
      <c r="W1520" s="141"/>
    </row>
    <row r="1521" spans="1:23" ht="12" customHeight="1" x14ac:dyDescent="0.3">
      <c r="A1521" s="156" t="str">
        <f t="array" aca="1" ref="A1521" ca="1">IF(INDIRECT("route!D1521")&gt;0,L1521,(""))</f>
        <v/>
      </c>
      <c r="B1521" s="156" t="str">
        <f t="array" aca="1" ref="B1521" ca="1">IF(INDIRECT("route!D1521")&gt;0,H1521,(""))</f>
        <v/>
      </c>
      <c r="C1521" s="157" t="str">
        <f t="shared" ca="1" si="93"/>
        <v xml:space="preserve"> </v>
      </c>
      <c r="D1521" s="140">
        <f t="array" aca="1" ref="D1521" ca="1">INDIRECT("route!E1521")</f>
        <v>0</v>
      </c>
      <c r="E1521" s="140" t="str">
        <f t="shared" ca="1" si="84"/>
        <v/>
      </c>
      <c r="F1521" s="158">
        <f t="shared" si="94"/>
        <v>12.777777777777779</v>
      </c>
      <c r="G1521" s="162">
        <f t="shared" ca="1" si="91"/>
        <v>0</v>
      </c>
      <c r="H1521" s="160" t="e">
        <f t="shared" ca="1" si="96"/>
        <v>#NUM!</v>
      </c>
      <c r="I1521" s="158">
        <f t="shared" si="95"/>
        <v>12.222222222222221</v>
      </c>
      <c r="J1521" s="162">
        <f t="shared" ca="1" si="92"/>
        <v>0</v>
      </c>
      <c r="K1521" s="162"/>
      <c r="L1521" s="160" t="e">
        <f t="shared" ca="1" si="97"/>
        <v>#NUM!</v>
      </c>
      <c r="M1521" s="158">
        <f t="array" aca="1" ref="M1521" ca="1">INDIRECT("route!E1521")-INDIRECT("route!E1520")</f>
        <v>0</v>
      </c>
      <c r="N1521" s="157">
        <f t="array" aca="1" ref="N1521" ca="1">IF(INDIRECT("route!D1521")="START",0,IF(T1521=TRUE,N1520,INDIRECT("route!E1521")))</f>
        <v>141.80000000000001</v>
      </c>
      <c r="O1521" s="139" t="e">
        <f t="shared" ca="1" si="85"/>
        <v>#VALUE!</v>
      </c>
      <c r="P1521" s="139" t="e">
        <f t="shared" ca="1" si="86"/>
        <v>#VALUE!</v>
      </c>
      <c r="Q1521" s="161" t="e">
        <f t="shared" ca="1" si="87"/>
        <v>#VALUE!</v>
      </c>
      <c r="R1521" s="161" t="e">
        <f t="shared" ca="1" si="88"/>
        <v>#VALUE!</v>
      </c>
      <c r="S1521" s="161" t="e">
        <f t="shared" ca="1" si="89"/>
        <v>#VALUE!</v>
      </c>
      <c r="T1521" s="139" t="b">
        <f t="shared" ca="1" si="90"/>
        <v>1</v>
      </c>
      <c r="U1521" s="139">
        <v>1521</v>
      </c>
      <c r="V1521" s="139"/>
      <c r="W1521" s="141"/>
    </row>
    <row r="1522" spans="1:23" ht="12" customHeight="1" x14ac:dyDescent="0.3">
      <c r="A1522" s="156" t="str">
        <f t="array" aca="1" ref="A1522" ca="1">IF(INDIRECT("route!D1522")&gt;0,L1522,(""))</f>
        <v/>
      </c>
      <c r="B1522" s="156" t="str">
        <f t="array" aca="1" ref="B1522" ca="1">IF(INDIRECT("route!D1522")&gt;0,H1522,(""))</f>
        <v/>
      </c>
      <c r="C1522" s="157" t="str">
        <f t="shared" ca="1" si="93"/>
        <v xml:space="preserve"> </v>
      </c>
      <c r="D1522" s="140">
        <f t="array" aca="1" ref="D1522" ca="1">INDIRECT("route!E1522")</f>
        <v>0</v>
      </c>
      <c r="E1522" s="140" t="str">
        <f t="shared" ca="1" si="84"/>
        <v/>
      </c>
      <c r="F1522" s="158">
        <f t="shared" si="94"/>
        <v>12.777777777777779</v>
      </c>
      <c r="G1522" s="162">
        <f t="shared" ca="1" si="91"/>
        <v>0</v>
      </c>
      <c r="H1522" s="160" t="e">
        <f t="shared" ca="1" si="96"/>
        <v>#NUM!</v>
      </c>
      <c r="I1522" s="158">
        <f t="shared" si="95"/>
        <v>12.222222222222221</v>
      </c>
      <c r="J1522" s="162">
        <f t="shared" ca="1" si="92"/>
        <v>0</v>
      </c>
      <c r="K1522" s="162"/>
      <c r="L1522" s="160" t="e">
        <f t="shared" ca="1" si="97"/>
        <v>#NUM!</v>
      </c>
      <c r="M1522" s="158">
        <f t="array" aca="1" ref="M1522" ca="1">INDIRECT("route!E1522")-INDIRECT("route!E1521")</f>
        <v>0</v>
      </c>
      <c r="N1522" s="157">
        <f t="array" aca="1" ref="N1522" ca="1">IF(INDIRECT("route!D1522")="START",0,IF(T1522=TRUE,N1521,INDIRECT("route!E1522")))</f>
        <v>141.80000000000001</v>
      </c>
      <c r="O1522" s="139" t="e">
        <f t="shared" ca="1" si="85"/>
        <v>#VALUE!</v>
      </c>
      <c r="P1522" s="139" t="e">
        <f t="shared" ca="1" si="86"/>
        <v>#VALUE!</v>
      </c>
      <c r="Q1522" s="161" t="e">
        <f t="shared" ca="1" si="87"/>
        <v>#VALUE!</v>
      </c>
      <c r="R1522" s="161" t="e">
        <f t="shared" ca="1" si="88"/>
        <v>#VALUE!</v>
      </c>
      <c r="S1522" s="161" t="e">
        <f t="shared" ca="1" si="89"/>
        <v>#VALUE!</v>
      </c>
      <c r="T1522" s="139" t="b">
        <f t="shared" ca="1" si="90"/>
        <v>1</v>
      </c>
      <c r="U1522" s="139">
        <v>1522</v>
      </c>
      <c r="V1522" s="139"/>
      <c r="W1522" s="141"/>
    </row>
    <row r="1523" spans="1:23" ht="12" customHeight="1" x14ac:dyDescent="0.3">
      <c r="A1523" s="156" t="str">
        <f t="array" aca="1" ref="A1523" ca="1">IF(INDIRECT("route!D1523")&gt;0,L1523,(""))</f>
        <v/>
      </c>
      <c r="B1523" s="156" t="str">
        <f t="array" aca="1" ref="B1523" ca="1">IF(INDIRECT("route!D1523")&gt;0,H1523,(""))</f>
        <v/>
      </c>
      <c r="C1523" s="157" t="str">
        <f t="shared" ca="1" si="93"/>
        <v xml:space="preserve"> </v>
      </c>
      <c r="D1523" s="140">
        <f t="array" aca="1" ref="D1523" ca="1">INDIRECT("route!E1523")</f>
        <v>0</v>
      </c>
      <c r="E1523" s="140" t="str">
        <f t="shared" ca="1" si="84"/>
        <v/>
      </c>
      <c r="F1523" s="158">
        <f t="shared" si="94"/>
        <v>12.777777777777779</v>
      </c>
      <c r="G1523" s="162">
        <f t="shared" ca="1" si="91"/>
        <v>0</v>
      </c>
      <c r="H1523" s="160" t="e">
        <f t="shared" ca="1" si="96"/>
        <v>#NUM!</v>
      </c>
      <c r="I1523" s="158">
        <f t="shared" si="95"/>
        <v>12.222222222222221</v>
      </c>
      <c r="J1523" s="162">
        <f t="shared" ca="1" si="92"/>
        <v>0</v>
      </c>
      <c r="K1523" s="162"/>
      <c r="L1523" s="160" t="e">
        <f t="shared" ca="1" si="97"/>
        <v>#NUM!</v>
      </c>
      <c r="M1523" s="158">
        <f t="array" aca="1" ref="M1523" ca="1">INDIRECT("route!E1523")-INDIRECT("route!E1522")</f>
        <v>0</v>
      </c>
      <c r="N1523" s="157">
        <f t="array" aca="1" ref="N1523" ca="1">IF(INDIRECT("route!D1523")="START",0,IF(T1523=TRUE,N1522,INDIRECT("route!E1523")))</f>
        <v>141.80000000000001</v>
      </c>
      <c r="O1523" s="139" t="e">
        <f t="shared" ca="1" si="85"/>
        <v>#VALUE!</v>
      </c>
      <c r="P1523" s="139" t="e">
        <f t="shared" ca="1" si="86"/>
        <v>#VALUE!</v>
      </c>
      <c r="Q1523" s="161" t="e">
        <f t="shared" ca="1" si="87"/>
        <v>#VALUE!</v>
      </c>
      <c r="R1523" s="161" t="e">
        <f t="shared" ca="1" si="88"/>
        <v>#VALUE!</v>
      </c>
      <c r="S1523" s="161" t="e">
        <f t="shared" ca="1" si="89"/>
        <v>#VALUE!</v>
      </c>
      <c r="T1523" s="139" t="b">
        <f t="shared" ca="1" si="90"/>
        <v>1</v>
      </c>
      <c r="U1523" s="139">
        <v>1523</v>
      </c>
      <c r="V1523" s="139"/>
      <c r="W1523" s="141"/>
    </row>
    <row r="1524" spans="1:23" ht="12" customHeight="1" x14ac:dyDescent="0.3">
      <c r="A1524" s="156" t="str">
        <f t="array" aca="1" ref="A1524" ca="1">IF(INDIRECT("route!D1524")&gt;0,L1524,(""))</f>
        <v/>
      </c>
      <c r="B1524" s="156" t="str">
        <f t="array" aca="1" ref="B1524" ca="1">IF(INDIRECT("route!D1524")&gt;0,H1524,(""))</f>
        <v/>
      </c>
      <c r="C1524" s="157" t="str">
        <f t="shared" ca="1" si="93"/>
        <v xml:space="preserve"> </v>
      </c>
      <c r="D1524" s="140">
        <f t="array" aca="1" ref="D1524" ca="1">INDIRECT("route!E1524")</f>
        <v>0</v>
      </c>
      <c r="E1524" s="140" t="str">
        <f t="shared" ca="1" si="84"/>
        <v/>
      </c>
      <c r="F1524" s="158">
        <f t="shared" si="94"/>
        <v>12.777777777777779</v>
      </c>
      <c r="G1524" s="162">
        <f t="shared" ca="1" si="91"/>
        <v>0</v>
      </c>
      <c r="H1524" s="160" t="e">
        <f t="shared" ca="1" si="96"/>
        <v>#NUM!</v>
      </c>
      <c r="I1524" s="158">
        <f t="shared" si="95"/>
        <v>12.222222222222221</v>
      </c>
      <c r="J1524" s="162">
        <f t="shared" ca="1" si="92"/>
        <v>0</v>
      </c>
      <c r="K1524" s="162"/>
      <c r="L1524" s="160" t="e">
        <f t="shared" ca="1" si="97"/>
        <v>#NUM!</v>
      </c>
      <c r="M1524" s="158">
        <f t="array" aca="1" ref="M1524" ca="1">INDIRECT("route!E1524")-INDIRECT("route!E1523")</f>
        <v>0</v>
      </c>
      <c r="N1524" s="157">
        <f t="array" aca="1" ref="N1524" ca="1">IF(INDIRECT("route!D1524")="START",0,IF(T1524=TRUE,N1523,INDIRECT("route!E1524")))</f>
        <v>141.80000000000001</v>
      </c>
      <c r="O1524" s="139" t="e">
        <f t="shared" ca="1" si="85"/>
        <v>#VALUE!</v>
      </c>
      <c r="P1524" s="139" t="e">
        <f t="shared" ca="1" si="86"/>
        <v>#VALUE!</v>
      </c>
      <c r="Q1524" s="161" t="e">
        <f t="shared" ca="1" si="87"/>
        <v>#VALUE!</v>
      </c>
      <c r="R1524" s="161" t="e">
        <f t="shared" ca="1" si="88"/>
        <v>#VALUE!</v>
      </c>
      <c r="S1524" s="161" t="e">
        <f t="shared" ca="1" si="89"/>
        <v>#VALUE!</v>
      </c>
      <c r="T1524" s="139" t="b">
        <f t="shared" ca="1" si="90"/>
        <v>1</v>
      </c>
      <c r="U1524" s="139">
        <v>1524</v>
      </c>
      <c r="V1524" s="139"/>
      <c r="W1524" s="141"/>
    </row>
    <row r="1525" spans="1:23" ht="12" customHeight="1" x14ac:dyDescent="0.3">
      <c r="A1525" s="156" t="str">
        <f t="array" aca="1" ref="A1525" ca="1">IF(INDIRECT("route!D1525")&gt;0,L1525,(""))</f>
        <v/>
      </c>
      <c r="B1525" s="156" t="str">
        <f t="array" aca="1" ref="B1525" ca="1">IF(INDIRECT("route!D1525")&gt;0,H1525,(""))</f>
        <v/>
      </c>
      <c r="C1525" s="157" t="str">
        <f t="shared" ca="1" si="93"/>
        <v xml:space="preserve"> </v>
      </c>
      <c r="D1525" s="140">
        <f t="array" aca="1" ref="D1525" ca="1">INDIRECT("route!E1525")</f>
        <v>0</v>
      </c>
      <c r="E1525" s="140" t="str">
        <f t="shared" ca="1" si="84"/>
        <v/>
      </c>
      <c r="F1525" s="158">
        <f t="shared" si="94"/>
        <v>12.777777777777779</v>
      </c>
      <c r="G1525" s="162">
        <f t="shared" ca="1" si="91"/>
        <v>0</v>
      </c>
      <c r="H1525" s="160" t="e">
        <f t="shared" ca="1" si="96"/>
        <v>#NUM!</v>
      </c>
      <c r="I1525" s="158">
        <f t="shared" si="95"/>
        <v>12.222222222222221</v>
      </c>
      <c r="J1525" s="162">
        <f t="shared" ca="1" si="92"/>
        <v>0</v>
      </c>
      <c r="K1525" s="162"/>
      <c r="L1525" s="160" t="e">
        <f t="shared" ca="1" si="97"/>
        <v>#NUM!</v>
      </c>
      <c r="M1525" s="158">
        <f t="array" aca="1" ref="M1525" ca="1">INDIRECT("route!E1525")-INDIRECT("route!E1524")</f>
        <v>0</v>
      </c>
      <c r="N1525" s="157">
        <f t="array" aca="1" ref="N1525" ca="1">IF(INDIRECT("route!D1525")="START",0,IF(T1525=TRUE,N1524,INDIRECT("route!E1525")))</f>
        <v>141.80000000000001</v>
      </c>
      <c r="O1525" s="139" t="e">
        <f t="shared" ca="1" si="85"/>
        <v>#VALUE!</v>
      </c>
      <c r="P1525" s="139" t="e">
        <f t="shared" ca="1" si="86"/>
        <v>#VALUE!</v>
      </c>
      <c r="Q1525" s="161" t="e">
        <f t="shared" ca="1" si="87"/>
        <v>#VALUE!</v>
      </c>
      <c r="R1525" s="161" t="e">
        <f t="shared" ca="1" si="88"/>
        <v>#VALUE!</v>
      </c>
      <c r="S1525" s="161" t="e">
        <f t="shared" ca="1" si="89"/>
        <v>#VALUE!</v>
      </c>
      <c r="T1525" s="139" t="b">
        <f t="shared" ca="1" si="90"/>
        <v>1</v>
      </c>
      <c r="U1525" s="139">
        <v>1525</v>
      </c>
      <c r="V1525" s="139"/>
      <c r="W1525" s="141"/>
    </row>
    <row r="1526" spans="1:23" ht="12" customHeight="1" x14ac:dyDescent="0.3">
      <c r="A1526" s="156" t="str">
        <f t="array" aca="1" ref="A1526" ca="1">IF(INDIRECT("route!D1526")&gt;0,L1526,(""))</f>
        <v/>
      </c>
      <c r="B1526" s="156" t="str">
        <f t="array" aca="1" ref="B1526" ca="1">IF(INDIRECT("route!D1526")&gt;0,H1526,(""))</f>
        <v/>
      </c>
      <c r="C1526" s="157" t="str">
        <f t="shared" ca="1" si="93"/>
        <v xml:space="preserve"> </v>
      </c>
      <c r="D1526" s="140">
        <f t="array" aca="1" ref="D1526" ca="1">INDIRECT("route!E1526")</f>
        <v>0</v>
      </c>
      <c r="E1526" s="140" t="str">
        <f t="shared" ca="1" si="84"/>
        <v/>
      </c>
      <c r="F1526" s="158">
        <f t="shared" si="94"/>
        <v>12.777777777777779</v>
      </c>
      <c r="G1526" s="162">
        <f t="shared" ca="1" si="91"/>
        <v>0</v>
      </c>
      <c r="H1526" s="160" t="e">
        <f t="shared" ca="1" si="96"/>
        <v>#NUM!</v>
      </c>
      <c r="I1526" s="158">
        <f t="shared" si="95"/>
        <v>12.222222222222221</v>
      </c>
      <c r="J1526" s="162">
        <f t="shared" ca="1" si="92"/>
        <v>0</v>
      </c>
      <c r="K1526" s="162"/>
      <c r="L1526" s="160" t="e">
        <f t="shared" ca="1" si="97"/>
        <v>#NUM!</v>
      </c>
      <c r="M1526" s="158">
        <f t="array" aca="1" ref="M1526" ca="1">INDIRECT("route!E1526")-INDIRECT("route!E1525")</f>
        <v>0</v>
      </c>
      <c r="N1526" s="157">
        <f t="array" aca="1" ref="N1526" ca="1">IF(INDIRECT("route!D1526")="START",0,IF(T1526=TRUE,N1525,INDIRECT("route!E1526")))</f>
        <v>141.80000000000001</v>
      </c>
      <c r="O1526" s="139" t="e">
        <f t="shared" ca="1" si="85"/>
        <v>#VALUE!</v>
      </c>
      <c r="P1526" s="139" t="e">
        <f t="shared" ca="1" si="86"/>
        <v>#VALUE!</v>
      </c>
      <c r="Q1526" s="161" t="e">
        <f t="shared" ca="1" si="87"/>
        <v>#VALUE!</v>
      </c>
      <c r="R1526" s="161" t="e">
        <f t="shared" ca="1" si="88"/>
        <v>#VALUE!</v>
      </c>
      <c r="S1526" s="161" t="e">
        <f t="shared" ca="1" si="89"/>
        <v>#VALUE!</v>
      </c>
      <c r="T1526" s="139" t="b">
        <f t="shared" ca="1" si="90"/>
        <v>1</v>
      </c>
      <c r="U1526" s="139">
        <v>1526</v>
      </c>
      <c r="V1526" s="139"/>
      <c r="W1526" s="141"/>
    </row>
    <row r="1527" spans="1:23" ht="12" customHeight="1" x14ac:dyDescent="0.3">
      <c r="A1527" s="156" t="str">
        <f t="array" aca="1" ref="A1527" ca="1">IF(INDIRECT("route!D1527")&gt;0,L1527,(""))</f>
        <v/>
      </c>
      <c r="B1527" s="156" t="str">
        <f t="array" aca="1" ref="B1527" ca="1">IF(INDIRECT("route!D1527")&gt;0,H1527,(""))</f>
        <v/>
      </c>
      <c r="C1527" s="157" t="str">
        <f t="shared" ca="1" si="93"/>
        <v xml:space="preserve"> </v>
      </c>
      <c r="D1527" s="140">
        <f t="array" aca="1" ref="D1527" ca="1">INDIRECT("route!E1527")</f>
        <v>0</v>
      </c>
      <c r="E1527" s="140" t="str">
        <f t="shared" ca="1" si="84"/>
        <v/>
      </c>
      <c r="F1527" s="158">
        <f t="shared" si="94"/>
        <v>12.777777777777779</v>
      </c>
      <c r="G1527" s="162">
        <f t="shared" ca="1" si="91"/>
        <v>0</v>
      </c>
      <c r="H1527" s="160" t="e">
        <f t="shared" ca="1" si="96"/>
        <v>#NUM!</v>
      </c>
      <c r="I1527" s="158">
        <f t="shared" si="95"/>
        <v>12.222222222222221</v>
      </c>
      <c r="J1527" s="162">
        <f t="shared" ca="1" si="92"/>
        <v>0</v>
      </c>
      <c r="K1527" s="162"/>
      <c r="L1527" s="160" t="e">
        <f t="shared" ca="1" si="97"/>
        <v>#NUM!</v>
      </c>
      <c r="M1527" s="158">
        <f t="array" aca="1" ref="M1527" ca="1">INDIRECT("route!E1527")-INDIRECT("route!E1526")</f>
        <v>0</v>
      </c>
      <c r="N1527" s="157">
        <f t="array" aca="1" ref="N1527" ca="1">IF(INDIRECT("route!D1527")="START",0,IF(T1527=TRUE,N1526,INDIRECT("route!E1527")))</f>
        <v>141.80000000000001</v>
      </c>
      <c r="O1527" s="139" t="e">
        <f t="shared" ca="1" si="85"/>
        <v>#VALUE!</v>
      </c>
      <c r="P1527" s="139" t="e">
        <f t="shared" ca="1" si="86"/>
        <v>#VALUE!</v>
      </c>
      <c r="Q1527" s="161" t="e">
        <f t="shared" ca="1" si="87"/>
        <v>#VALUE!</v>
      </c>
      <c r="R1527" s="161" t="e">
        <f t="shared" ca="1" si="88"/>
        <v>#VALUE!</v>
      </c>
      <c r="S1527" s="161" t="e">
        <f t="shared" ca="1" si="89"/>
        <v>#VALUE!</v>
      </c>
      <c r="T1527" s="139" t="b">
        <f t="shared" ca="1" si="90"/>
        <v>1</v>
      </c>
      <c r="U1527" s="139">
        <v>1527</v>
      </c>
      <c r="V1527" s="139"/>
      <c r="W1527" s="141"/>
    </row>
    <row r="1528" spans="1:23" ht="12" customHeight="1" x14ac:dyDescent="0.3">
      <c r="A1528" s="156" t="str">
        <f t="array" aca="1" ref="A1528" ca="1">IF(INDIRECT("route!D1528")&gt;0,L1528,(""))</f>
        <v/>
      </c>
      <c r="B1528" s="156" t="str">
        <f t="array" aca="1" ref="B1528" ca="1">IF(INDIRECT("route!D1528")&gt;0,H1528,(""))</f>
        <v/>
      </c>
      <c r="C1528" s="157" t="str">
        <f t="shared" ca="1" si="93"/>
        <v xml:space="preserve"> </v>
      </c>
      <c r="D1528" s="140">
        <f t="array" aca="1" ref="D1528" ca="1">INDIRECT("route!E1528")</f>
        <v>0</v>
      </c>
      <c r="E1528" s="140" t="str">
        <f t="shared" ca="1" si="84"/>
        <v/>
      </c>
      <c r="F1528" s="158">
        <f t="shared" si="94"/>
        <v>12.777777777777779</v>
      </c>
      <c r="G1528" s="162">
        <f t="shared" ca="1" si="91"/>
        <v>0</v>
      </c>
      <c r="H1528" s="160" t="e">
        <f t="shared" ca="1" si="96"/>
        <v>#NUM!</v>
      </c>
      <c r="I1528" s="158">
        <f t="shared" si="95"/>
        <v>12.222222222222221</v>
      </c>
      <c r="J1528" s="162">
        <f t="shared" ca="1" si="92"/>
        <v>0</v>
      </c>
      <c r="K1528" s="162"/>
      <c r="L1528" s="160" t="e">
        <f t="shared" ca="1" si="97"/>
        <v>#NUM!</v>
      </c>
      <c r="M1528" s="158">
        <f t="array" aca="1" ref="M1528" ca="1">INDIRECT("route!E1528")-INDIRECT("route!E1527")</f>
        <v>0</v>
      </c>
      <c r="N1528" s="157">
        <f t="array" aca="1" ref="N1528" ca="1">IF(INDIRECT("route!D1528")="START",0,IF(T1528=TRUE,N1527,INDIRECT("route!E1528")))</f>
        <v>141.80000000000001</v>
      </c>
      <c r="O1528" s="139" t="e">
        <f t="shared" ca="1" si="85"/>
        <v>#VALUE!</v>
      </c>
      <c r="P1528" s="139" t="e">
        <f t="shared" ca="1" si="86"/>
        <v>#VALUE!</v>
      </c>
      <c r="Q1528" s="161" t="e">
        <f t="shared" ca="1" si="87"/>
        <v>#VALUE!</v>
      </c>
      <c r="R1528" s="161" t="e">
        <f t="shared" ca="1" si="88"/>
        <v>#VALUE!</v>
      </c>
      <c r="S1528" s="161" t="e">
        <f t="shared" ca="1" si="89"/>
        <v>#VALUE!</v>
      </c>
      <c r="T1528" s="139" t="b">
        <f t="shared" ca="1" si="90"/>
        <v>1</v>
      </c>
      <c r="U1528" s="139">
        <v>1528</v>
      </c>
      <c r="V1528" s="139"/>
      <c r="W1528" s="141"/>
    </row>
    <row r="1529" spans="1:23" ht="12" customHeight="1" x14ac:dyDescent="0.3">
      <c r="A1529" s="156" t="str">
        <f t="array" aca="1" ref="A1529" ca="1">IF(INDIRECT("route!D1529")&gt;0,L1529,(""))</f>
        <v/>
      </c>
      <c r="B1529" s="156" t="str">
        <f t="array" aca="1" ref="B1529" ca="1">IF(INDIRECT("route!D1529")&gt;0,H1529,(""))</f>
        <v/>
      </c>
      <c r="C1529" s="157" t="str">
        <f t="shared" ca="1" si="93"/>
        <v xml:space="preserve"> </v>
      </c>
      <c r="D1529" s="140">
        <f t="array" aca="1" ref="D1529" ca="1">INDIRECT("route!E1529")</f>
        <v>0</v>
      </c>
      <c r="E1529" s="140" t="str">
        <f t="shared" ca="1" si="84"/>
        <v/>
      </c>
      <c r="F1529" s="158">
        <f t="shared" si="94"/>
        <v>12.777777777777779</v>
      </c>
      <c r="G1529" s="162">
        <f t="shared" ca="1" si="91"/>
        <v>0</v>
      </c>
      <c r="H1529" s="160" t="e">
        <f t="shared" ca="1" si="96"/>
        <v>#NUM!</v>
      </c>
      <c r="I1529" s="158">
        <f t="shared" si="95"/>
        <v>12.222222222222221</v>
      </c>
      <c r="J1529" s="162">
        <f t="shared" ca="1" si="92"/>
        <v>0</v>
      </c>
      <c r="K1529" s="162"/>
      <c r="L1529" s="160" t="e">
        <f t="shared" ca="1" si="97"/>
        <v>#NUM!</v>
      </c>
      <c r="M1529" s="158">
        <f t="array" aca="1" ref="M1529" ca="1">INDIRECT("route!E1529")-INDIRECT("route!E1528")</f>
        <v>0</v>
      </c>
      <c r="N1529" s="157">
        <f t="array" aca="1" ref="N1529" ca="1">IF(INDIRECT("route!D1529")="START",0,IF(T1529=TRUE,N1528,INDIRECT("route!E1529")))</f>
        <v>141.80000000000001</v>
      </c>
      <c r="O1529" s="139" t="e">
        <f t="shared" ca="1" si="85"/>
        <v>#VALUE!</v>
      </c>
      <c r="P1529" s="139" t="e">
        <f t="shared" ca="1" si="86"/>
        <v>#VALUE!</v>
      </c>
      <c r="Q1529" s="161" t="e">
        <f t="shared" ca="1" si="87"/>
        <v>#VALUE!</v>
      </c>
      <c r="R1529" s="161" t="e">
        <f t="shared" ca="1" si="88"/>
        <v>#VALUE!</v>
      </c>
      <c r="S1529" s="161" t="e">
        <f t="shared" ca="1" si="89"/>
        <v>#VALUE!</v>
      </c>
      <c r="T1529" s="139" t="b">
        <f t="shared" ca="1" si="90"/>
        <v>1</v>
      </c>
      <c r="U1529" s="139">
        <v>1529</v>
      </c>
      <c r="V1529" s="139"/>
      <c r="W1529" s="141"/>
    </row>
    <row r="1530" spans="1:23" ht="12" customHeight="1" x14ac:dyDescent="0.3">
      <c r="A1530" s="156" t="str">
        <f t="array" aca="1" ref="A1530" ca="1">IF(INDIRECT("route!D1530")&gt;0,L1530,(""))</f>
        <v/>
      </c>
      <c r="B1530" s="156" t="str">
        <f t="array" aca="1" ref="B1530" ca="1">IF(INDIRECT("route!D1530")&gt;0,H1530,(""))</f>
        <v/>
      </c>
      <c r="C1530" s="157" t="str">
        <f t="shared" ca="1" si="93"/>
        <v xml:space="preserve"> </v>
      </c>
      <c r="D1530" s="140">
        <f t="array" aca="1" ref="D1530" ca="1">INDIRECT("route!E1530")</f>
        <v>0</v>
      </c>
      <c r="E1530" s="140" t="str">
        <f t="shared" ca="1" si="84"/>
        <v/>
      </c>
      <c r="F1530" s="158">
        <f t="shared" si="94"/>
        <v>12.777777777777779</v>
      </c>
      <c r="G1530" s="162">
        <f t="shared" ca="1" si="91"/>
        <v>0</v>
      </c>
      <c r="H1530" s="160" t="e">
        <f t="shared" ca="1" si="96"/>
        <v>#NUM!</v>
      </c>
      <c r="I1530" s="158">
        <f t="shared" si="95"/>
        <v>12.222222222222221</v>
      </c>
      <c r="J1530" s="162">
        <f t="shared" ca="1" si="92"/>
        <v>0</v>
      </c>
      <c r="K1530" s="162"/>
      <c r="L1530" s="160" t="e">
        <f t="shared" ca="1" si="97"/>
        <v>#NUM!</v>
      </c>
      <c r="M1530" s="158">
        <f t="array" aca="1" ref="M1530" ca="1">INDIRECT("route!E1530")-INDIRECT("route!E1529")</f>
        <v>0</v>
      </c>
      <c r="N1530" s="157">
        <f t="array" aca="1" ref="N1530" ca="1">IF(INDIRECT("route!D1530")="START",0,IF(T1530=TRUE,N1529,INDIRECT("route!E1530")))</f>
        <v>141.80000000000001</v>
      </c>
      <c r="O1530" s="139" t="e">
        <f t="shared" ca="1" si="85"/>
        <v>#VALUE!</v>
      </c>
      <c r="P1530" s="139" t="e">
        <f t="shared" ca="1" si="86"/>
        <v>#VALUE!</v>
      </c>
      <c r="Q1530" s="161" t="e">
        <f t="shared" ca="1" si="87"/>
        <v>#VALUE!</v>
      </c>
      <c r="R1530" s="161" t="e">
        <f t="shared" ca="1" si="88"/>
        <v>#VALUE!</v>
      </c>
      <c r="S1530" s="161" t="e">
        <f t="shared" ca="1" si="89"/>
        <v>#VALUE!</v>
      </c>
      <c r="T1530" s="139" t="b">
        <f t="shared" ca="1" si="90"/>
        <v>1</v>
      </c>
      <c r="U1530" s="139">
        <v>1530</v>
      </c>
      <c r="V1530" s="139"/>
      <c r="W1530" s="141"/>
    </row>
    <row r="1531" spans="1:23" ht="12" customHeight="1" x14ac:dyDescent="0.3">
      <c r="A1531" s="156" t="str">
        <f t="array" aca="1" ref="A1531" ca="1">IF(INDIRECT("route!D1531")&gt;0,L1531,(""))</f>
        <v/>
      </c>
      <c r="B1531" s="156" t="str">
        <f t="array" aca="1" ref="B1531" ca="1">IF(INDIRECT("route!D1531")&gt;0,H1531,(""))</f>
        <v/>
      </c>
      <c r="C1531" s="157" t="str">
        <f t="shared" ca="1" si="93"/>
        <v xml:space="preserve"> </v>
      </c>
      <c r="D1531" s="140">
        <f t="array" aca="1" ref="D1531" ca="1">INDIRECT("route!E1531")</f>
        <v>0</v>
      </c>
      <c r="E1531" s="140" t="str">
        <f t="shared" ca="1" si="84"/>
        <v/>
      </c>
      <c r="F1531" s="158">
        <f t="shared" si="94"/>
        <v>12.777777777777779</v>
      </c>
      <c r="G1531" s="162">
        <f t="shared" ca="1" si="91"/>
        <v>0</v>
      </c>
      <c r="H1531" s="160" t="e">
        <f t="shared" ca="1" si="96"/>
        <v>#NUM!</v>
      </c>
      <c r="I1531" s="158">
        <f t="shared" si="95"/>
        <v>12.222222222222221</v>
      </c>
      <c r="J1531" s="162">
        <f t="shared" ca="1" si="92"/>
        <v>0</v>
      </c>
      <c r="K1531" s="162"/>
      <c r="L1531" s="160" t="e">
        <f t="shared" ca="1" si="97"/>
        <v>#NUM!</v>
      </c>
      <c r="M1531" s="158">
        <f t="array" aca="1" ref="M1531" ca="1">INDIRECT("route!E1531")-INDIRECT("route!E1530")</f>
        <v>0</v>
      </c>
      <c r="N1531" s="157">
        <f t="array" aca="1" ref="N1531" ca="1">IF(INDIRECT("route!D1531")="START",0,IF(T1531=TRUE,N1530,INDIRECT("route!E1531")))</f>
        <v>141.80000000000001</v>
      </c>
      <c r="O1531" s="139" t="e">
        <f t="shared" ca="1" si="85"/>
        <v>#VALUE!</v>
      </c>
      <c r="P1531" s="139" t="e">
        <f t="shared" ca="1" si="86"/>
        <v>#VALUE!</v>
      </c>
      <c r="Q1531" s="161" t="e">
        <f t="shared" ca="1" si="87"/>
        <v>#VALUE!</v>
      </c>
      <c r="R1531" s="161" t="e">
        <f t="shared" ca="1" si="88"/>
        <v>#VALUE!</v>
      </c>
      <c r="S1531" s="161" t="e">
        <f t="shared" ca="1" si="89"/>
        <v>#VALUE!</v>
      </c>
      <c r="T1531" s="139" t="b">
        <f t="shared" ca="1" si="90"/>
        <v>1</v>
      </c>
      <c r="U1531" s="139">
        <v>1531</v>
      </c>
      <c r="V1531" s="139"/>
      <c r="W1531" s="141"/>
    </row>
    <row r="1532" spans="1:23" ht="12" customHeight="1" x14ac:dyDescent="0.3">
      <c r="A1532" s="156" t="str">
        <f t="array" aca="1" ref="A1532" ca="1">IF(INDIRECT("route!D1532")&gt;0,L1532,(""))</f>
        <v/>
      </c>
      <c r="B1532" s="156" t="str">
        <f t="array" aca="1" ref="B1532" ca="1">IF(INDIRECT("route!D1532")&gt;0,H1532,(""))</f>
        <v/>
      </c>
      <c r="C1532" s="157" t="str">
        <f t="shared" ca="1" si="93"/>
        <v xml:space="preserve"> </v>
      </c>
      <c r="D1532" s="140">
        <f t="array" aca="1" ref="D1532" ca="1">INDIRECT("route!E1532")</f>
        <v>0</v>
      </c>
      <c r="E1532" s="140" t="str">
        <f t="shared" ca="1" si="84"/>
        <v/>
      </c>
      <c r="F1532" s="158">
        <f t="shared" si="94"/>
        <v>12.777777777777779</v>
      </c>
      <c r="G1532" s="162">
        <f t="shared" ca="1" si="91"/>
        <v>0</v>
      </c>
      <c r="H1532" s="160" t="e">
        <f t="shared" ca="1" si="96"/>
        <v>#NUM!</v>
      </c>
      <c r="I1532" s="158">
        <f t="shared" si="95"/>
        <v>12.222222222222221</v>
      </c>
      <c r="J1532" s="162">
        <f t="shared" ca="1" si="92"/>
        <v>0</v>
      </c>
      <c r="K1532" s="162"/>
      <c r="L1532" s="160" t="e">
        <f t="shared" ca="1" si="97"/>
        <v>#NUM!</v>
      </c>
      <c r="M1532" s="158">
        <f t="array" aca="1" ref="M1532" ca="1">INDIRECT("route!E1532")-INDIRECT("route!E1531")</f>
        <v>0</v>
      </c>
      <c r="N1532" s="157">
        <f t="array" aca="1" ref="N1532" ca="1">IF(INDIRECT("route!D1532")="START",0,IF(T1532=TRUE,N1531,INDIRECT("route!E1532")))</f>
        <v>141.80000000000001</v>
      </c>
      <c r="O1532" s="139" t="e">
        <f t="shared" ca="1" si="85"/>
        <v>#VALUE!</v>
      </c>
      <c r="P1532" s="139" t="e">
        <f t="shared" ca="1" si="86"/>
        <v>#VALUE!</v>
      </c>
      <c r="Q1532" s="161" t="e">
        <f t="shared" ca="1" si="87"/>
        <v>#VALUE!</v>
      </c>
      <c r="R1532" s="161" t="e">
        <f t="shared" ca="1" si="88"/>
        <v>#VALUE!</v>
      </c>
      <c r="S1532" s="161" t="e">
        <f t="shared" ca="1" si="89"/>
        <v>#VALUE!</v>
      </c>
      <c r="T1532" s="139" t="b">
        <f t="shared" ca="1" si="90"/>
        <v>1</v>
      </c>
      <c r="U1532" s="139">
        <v>1532</v>
      </c>
      <c r="V1532" s="139"/>
      <c r="W1532" s="141"/>
    </row>
    <row r="1533" spans="1:23" ht="12" customHeight="1" x14ac:dyDescent="0.3">
      <c r="A1533" s="156" t="str">
        <f t="array" aca="1" ref="A1533" ca="1">IF(INDIRECT("route!D1533")&gt;0,L1533,(""))</f>
        <v/>
      </c>
      <c r="B1533" s="156" t="str">
        <f t="array" aca="1" ref="B1533" ca="1">IF(INDIRECT("route!D1533")&gt;0,H1533,(""))</f>
        <v/>
      </c>
      <c r="C1533" s="157" t="str">
        <f t="shared" ca="1" si="93"/>
        <v xml:space="preserve"> </v>
      </c>
      <c r="D1533" s="140">
        <f t="array" aca="1" ref="D1533" ca="1">INDIRECT("route!E1533")</f>
        <v>0</v>
      </c>
      <c r="E1533" s="140" t="str">
        <f t="shared" ca="1" si="84"/>
        <v/>
      </c>
      <c r="F1533" s="158">
        <f t="shared" si="94"/>
        <v>12.777777777777779</v>
      </c>
      <c r="G1533" s="162">
        <f t="shared" ca="1" si="91"/>
        <v>0</v>
      </c>
      <c r="H1533" s="160" t="e">
        <f t="shared" ca="1" si="96"/>
        <v>#NUM!</v>
      </c>
      <c r="I1533" s="158">
        <f t="shared" si="95"/>
        <v>12.222222222222221</v>
      </c>
      <c r="J1533" s="162">
        <f t="shared" ca="1" si="92"/>
        <v>0</v>
      </c>
      <c r="K1533" s="162"/>
      <c r="L1533" s="160" t="e">
        <f t="shared" ca="1" si="97"/>
        <v>#NUM!</v>
      </c>
      <c r="M1533" s="158">
        <f t="array" aca="1" ref="M1533" ca="1">INDIRECT("route!E1533")-INDIRECT("route!E1532")</f>
        <v>0</v>
      </c>
      <c r="N1533" s="157">
        <f t="array" aca="1" ref="N1533" ca="1">IF(INDIRECT("route!D1533")="START",0,IF(T1533=TRUE,N1532,INDIRECT("route!E1533")))</f>
        <v>141.80000000000001</v>
      </c>
      <c r="O1533" s="139" t="e">
        <f t="shared" ca="1" si="85"/>
        <v>#VALUE!</v>
      </c>
      <c r="P1533" s="139" t="e">
        <f t="shared" ca="1" si="86"/>
        <v>#VALUE!</v>
      </c>
      <c r="Q1533" s="161" t="e">
        <f t="shared" ca="1" si="87"/>
        <v>#VALUE!</v>
      </c>
      <c r="R1533" s="161" t="e">
        <f t="shared" ca="1" si="88"/>
        <v>#VALUE!</v>
      </c>
      <c r="S1533" s="161" t="e">
        <f t="shared" ca="1" si="89"/>
        <v>#VALUE!</v>
      </c>
      <c r="T1533" s="139" t="b">
        <f t="shared" ca="1" si="90"/>
        <v>1</v>
      </c>
      <c r="U1533" s="139">
        <v>1533</v>
      </c>
      <c r="V1533" s="139"/>
      <c r="W1533" s="141"/>
    </row>
    <row r="1534" spans="1:23" ht="12" customHeight="1" x14ac:dyDescent="0.3">
      <c r="A1534" s="156" t="str">
        <f t="array" aca="1" ref="A1534" ca="1">IF(INDIRECT("route!D1534")&gt;0,L1534,(""))</f>
        <v/>
      </c>
      <c r="B1534" s="156" t="str">
        <f t="array" aca="1" ref="B1534" ca="1">IF(INDIRECT("route!D1534")&gt;0,H1534,(""))</f>
        <v/>
      </c>
      <c r="C1534" s="157" t="str">
        <f t="shared" ca="1" si="93"/>
        <v xml:space="preserve"> </v>
      </c>
      <c r="D1534" s="140">
        <f t="array" aca="1" ref="D1534" ca="1">INDIRECT("route!E1534")</f>
        <v>0</v>
      </c>
      <c r="E1534" s="140" t="str">
        <f t="shared" ca="1" si="84"/>
        <v/>
      </c>
      <c r="F1534" s="158">
        <f t="shared" si="94"/>
        <v>12.777777777777779</v>
      </c>
      <c r="G1534" s="162">
        <f t="shared" ca="1" si="91"/>
        <v>0</v>
      </c>
      <c r="H1534" s="160" t="e">
        <f t="shared" ca="1" si="96"/>
        <v>#NUM!</v>
      </c>
      <c r="I1534" s="158">
        <f t="shared" si="95"/>
        <v>12.222222222222221</v>
      </c>
      <c r="J1534" s="162">
        <f t="shared" ca="1" si="92"/>
        <v>0</v>
      </c>
      <c r="K1534" s="162"/>
      <c r="L1534" s="160" t="e">
        <f t="shared" ca="1" si="97"/>
        <v>#NUM!</v>
      </c>
      <c r="M1534" s="158">
        <f t="array" aca="1" ref="M1534" ca="1">INDIRECT("route!E1534")-INDIRECT("route!E1533")</f>
        <v>0</v>
      </c>
      <c r="N1534" s="157">
        <f t="array" aca="1" ref="N1534" ca="1">IF(INDIRECT("route!D1534")="START",0,IF(T1534=TRUE,N1533,INDIRECT("route!E1534")))</f>
        <v>141.80000000000001</v>
      </c>
      <c r="O1534" s="139" t="e">
        <f t="shared" ca="1" si="85"/>
        <v>#VALUE!</v>
      </c>
      <c r="P1534" s="139" t="e">
        <f t="shared" ca="1" si="86"/>
        <v>#VALUE!</v>
      </c>
      <c r="Q1534" s="161" t="e">
        <f t="shared" ca="1" si="87"/>
        <v>#VALUE!</v>
      </c>
      <c r="R1534" s="161" t="e">
        <f t="shared" ca="1" si="88"/>
        <v>#VALUE!</v>
      </c>
      <c r="S1534" s="161" t="e">
        <f t="shared" ca="1" si="89"/>
        <v>#VALUE!</v>
      </c>
      <c r="T1534" s="139" t="b">
        <f t="shared" ca="1" si="90"/>
        <v>1</v>
      </c>
      <c r="U1534" s="139">
        <v>1534</v>
      </c>
      <c r="V1534" s="139"/>
      <c r="W1534" s="141"/>
    </row>
    <row r="1535" spans="1:23" ht="12" customHeight="1" x14ac:dyDescent="0.3">
      <c r="A1535" s="156" t="str">
        <f t="array" aca="1" ref="A1535" ca="1">IF(INDIRECT("route!D1535")&gt;0,L1535,(""))</f>
        <v/>
      </c>
      <c r="B1535" s="156" t="str">
        <f t="array" aca="1" ref="B1535" ca="1">IF(INDIRECT("route!D1535")&gt;0,H1535,(""))</f>
        <v/>
      </c>
      <c r="C1535" s="157" t="str">
        <f t="shared" ca="1" si="93"/>
        <v xml:space="preserve"> </v>
      </c>
      <c r="D1535" s="140">
        <f t="array" aca="1" ref="D1535" ca="1">INDIRECT("route!E1535")</f>
        <v>0</v>
      </c>
      <c r="E1535" s="140" t="str">
        <f t="shared" ca="1" si="84"/>
        <v/>
      </c>
      <c r="F1535" s="158">
        <f t="shared" si="94"/>
        <v>12.777777777777779</v>
      </c>
      <c r="G1535" s="162">
        <f t="shared" ca="1" si="91"/>
        <v>0</v>
      </c>
      <c r="H1535" s="160" t="e">
        <f t="shared" ca="1" si="96"/>
        <v>#NUM!</v>
      </c>
      <c r="I1535" s="158">
        <f t="shared" si="95"/>
        <v>12.222222222222221</v>
      </c>
      <c r="J1535" s="162">
        <f t="shared" ca="1" si="92"/>
        <v>0</v>
      </c>
      <c r="K1535" s="162"/>
      <c r="L1535" s="160" t="e">
        <f t="shared" ca="1" si="97"/>
        <v>#NUM!</v>
      </c>
      <c r="M1535" s="158">
        <f t="array" aca="1" ref="M1535" ca="1">INDIRECT("route!E1535")-INDIRECT("route!E1534")</f>
        <v>0</v>
      </c>
      <c r="N1535" s="157">
        <f t="array" aca="1" ref="N1535" ca="1">IF(INDIRECT("route!D1535")="START",0,IF(T1535=TRUE,N1534,INDIRECT("route!E1535")))</f>
        <v>141.80000000000001</v>
      </c>
      <c r="O1535" s="139" t="e">
        <f t="shared" ca="1" si="85"/>
        <v>#VALUE!</v>
      </c>
      <c r="P1535" s="139" t="e">
        <f t="shared" ca="1" si="86"/>
        <v>#VALUE!</v>
      </c>
      <c r="Q1535" s="161" t="e">
        <f t="shared" ca="1" si="87"/>
        <v>#VALUE!</v>
      </c>
      <c r="R1535" s="161" t="e">
        <f t="shared" ca="1" si="88"/>
        <v>#VALUE!</v>
      </c>
      <c r="S1535" s="161" t="e">
        <f t="shared" ca="1" si="89"/>
        <v>#VALUE!</v>
      </c>
      <c r="T1535" s="139" t="b">
        <f t="shared" ca="1" si="90"/>
        <v>1</v>
      </c>
      <c r="U1535" s="139">
        <v>1535</v>
      </c>
      <c r="V1535" s="139"/>
      <c r="W1535" s="141"/>
    </row>
    <row r="1536" spans="1:23" ht="12" customHeight="1" x14ac:dyDescent="0.3">
      <c r="A1536" s="156" t="str">
        <f t="array" aca="1" ref="A1536" ca="1">IF(INDIRECT("route!D1536")&gt;0,L1536,(""))</f>
        <v/>
      </c>
      <c r="B1536" s="156" t="str">
        <f t="array" aca="1" ref="B1536" ca="1">IF(INDIRECT("route!D1536")&gt;0,H1536,(""))</f>
        <v/>
      </c>
      <c r="C1536" s="157" t="str">
        <f t="shared" ca="1" si="93"/>
        <v xml:space="preserve"> </v>
      </c>
      <c r="D1536" s="140">
        <f t="array" aca="1" ref="D1536" ca="1">INDIRECT("route!E1536")</f>
        <v>0</v>
      </c>
      <c r="E1536" s="140" t="str">
        <f t="shared" ca="1" si="84"/>
        <v/>
      </c>
      <c r="F1536" s="158">
        <f t="shared" si="94"/>
        <v>12.777777777777779</v>
      </c>
      <c r="G1536" s="162">
        <f t="shared" ca="1" si="91"/>
        <v>0</v>
      </c>
      <c r="H1536" s="160" t="e">
        <f t="shared" ca="1" si="96"/>
        <v>#NUM!</v>
      </c>
      <c r="I1536" s="158">
        <f t="shared" si="95"/>
        <v>12.222222222222221</v>
      </c>
      <c r="J1536" s="162">
        <f t="shared" ca="1" si="92"/>
        <v>0</v>
      </c>
      <c r="K1536" s="162"/>
      <c r="L1536" s="160" t="e">
        <f t="shared" ca="1" si="97"/>
        <v>#NUM!</v>
      </c>
      <c r="M1536" s="158">
        <f t="array" aca="1" ref="M1536" ca="1">INDIRECT("route!E1536")-INDIRECT("route!E1535")</f>
        <v>0</v>
      </c>
      <c r="N1536" s="157">
        <f t="array" aca="1" ref="N1536" ca="1">IF(INDIRECT("route!D1536")="START",0,IF(T1536=TRUE,N1535,INDIRECT("route!E1536")))</f>
        <v>141.80000000000001</v>
      </c>
      <c r="O1536" s="139" t="e">
        <f t="shared" ca="1" si="85"/>
        <v>#VALUE!</v>
      </c>
      <c r="P1536" s="139" t="e">
        <f t="shared" ca="1" si="86"/>
        <v>#VALUE!</v>
      </c>
      <c r="Q1536" s="161" t="e">
        <f t="shared" ca="1" si="87"/>
        <v>#VALUE!</v>
      </c>
      <c r="R1536" s="161" t="e">
        <f t="shared" ca="1" si="88"/>
        <v>#VALUE!</v>
      </c>
      <c r="S1536" s="161" t="e">
        <f t="shared" ca="1" si="89"/>
        <v>#VALUE!</v>
      </c>
      <c r="T1536" s="139" t="b">
        <f t="shared" ca="1" si="90"/>
        <v>1</v>
      </c>
      <c r="U1536" s="139">
        <v>1536</v>
      </c>
      <c r="V1536" s="139"/>
      <c r="W1536" s="141"/>
    </row>
    <row r="1537" spans="1:23" ht="12" customHeight="1" x14ac:dyDescent="0.3">
      <c r="A1537" s="156" t="str">
        <f t="array" aca="1" ref="A1537" ca="1">IF(INDIRECT("route!D1537")&gt;0,L1537,(""))</f>
        <v/>
      </c>
      <c r="B1537" s="156" t="str">
        <f t="array" aca="1" ref="B1537" ca="1">IF(INDIRECT("route!D1537")&gt;0,H1537,(""))</f>
        <v/>
      </c>
      <c r="C1537" s="157" t="str">
        <f t="shared" ca="1" si="93"/>
        <v xml:space="preserve"> </v>
      </c>
      <c r="D1537" s="140">
        <f t="array" aca="1" ref="D1537" ca="1">INDIRECT("route!E1537")</f>
        <v>0</v>
      </c>
      <c r="E1537" s="140" t="str">
        <f t="shared" ref="E1537:E1791" ca="1" si="98">IF($T1537=TRUE,"",N1537-N1536)</f>
        <v/>
      </c>
      <c r="F1537" s="158">
        <f t="shared" si="94"/>
        <v>12.777777777777779</v>
      </c>
      <c r="G1537" s="162">
        <f t="shared" ca="1" si="91"/>
        <v>0</v>
      </c>
      <c r="H1537" s="160" t="e">
        <f t="shared" ca="1" si="96"/>
        <v>#NUM!</v>
      </c>
      <c r="I1537" s="158">
        <f t="shared" si="95"/>
        <v>12.222222222222221</v>
      </c>
      <c r="J1537" s="162">
        <f t="shared" ca="1" si="92"/>
        <v>0</v>
      </c>
      <c r="K1537" s="162"/>
      <c r="L1537" s="160" t="e">
        <f t="shared" ca="1" si="97"/>
        <v>#NUM!</v>
      </c>
      <c r="M1537" s="158">
        <f t="array" aca="1" ref="M1537" ca="1">INDIRECT("route!E1537")-INDIRECT("route!E1536")</f>
        <v>0</v>
      </c>
      <c r="N1537" s="157">
        <f t="array" aca="1" ref="N1537" ca="1">IF(INDIRECT("route!D1537")="START",0,IF(T1537=TRUE,N1536,INDIRECT("route!E1537")))</f>
        <v>141.80000000000001</v>
      </c>
      <c r="O1537" s="139" t="e">
        <f t="shared" ref="O1537:O1791" ca="1" si="99">SEARCH($O$6,INDIRECT("route!G"&amp;U1537))</f>
        <v>#VALUE!</v>
      </c>
      <c r="P1537" s="139" t="e">
        <f t="shared" ref="P1537:P1791" ca="1" si="100">SEARCH($P$6,INDIRECT("route!G"&amp;U1537))</f>
        <v>#VALUE!</v>
      </c>
      <c r="Q1537" s="161" t="e">
        <f t="shared" ref="Q1537:Q1791" ca="1" si="101">SEARCH($Q$6,INDIRECT("route!G"&amp;U1537))</f>
        <v>#VALUE!</v>
      </c>
      <c r="R1537" s="161" t="e">
        <f t="shared" ref="R1537:R1791" ca="1" si="102">SEARCH($R$6,INDIRECT("route!G"&amp;U1537))</f>
        <v>#VALUE!</v>
      </c>
      <c r="S1537" s="161" t="e">
        <f t="shared" ref="S1537:S1791" ca="1" si="103">SEARCH($S$6,INDIRECT("route!G"&amp;U1537))</f>
        <v>#VALUE!</v>
      </c>
      <c r="T1537" s="139" t="b">
        <f t="shared" ref="T1537:T1791" ca="1" si="104">AND(ISERROR(O1537),ISERROR(P1537),ISERROR(Q1537),ISERROR(R1537),ISERROR(S1537))</f>
        <v>1</v>
      </c>
      <c r="U1537" s="139">
        <v>1537</v>
      </c>
      <c r="V1537" s="139"/>
      <c r="W1537" s="141"/>
    </row>
    <row r="1538" spans="1:23" ht="12" customHeight="1" x14ac:dyDescent="0.3">
      <c r="A1538" s="156" t="str">
        <f t="array" aca="1" ref="A1538" ca="1">IF(INDIRECT("route!D1538")&gt;0,L1538,(""))</f>
        <v/>
      </c>
      <c r="B1538" s="156" t="str">
        <f t="array" aca="1" ref="B1538" ca="1">IF(INDIRECT("route!D1538")&gt;0,H1538,(""))</f>
        <v/>
      </c>
      <c r="C1538" s="157" t="str">
        <f t="shared" ca="1" si="93"/>
        <v xml:space="preserve"> </v>
      </c>
      <c r="D1538" s="140">
        <f t="array" aca="1" ref="D1538" ca="1">INDIRECT("route!E1538")</f>
        <v>0</v>
      </c>
      <c r="E1538" s="140" t="str">
        <f t="shared" ca="1" si="98"/>
        <v/>
      </c>
      <c r="F1538" s="158">
        <f t="shared" si="94"/>
        <v>12.777777777777779</v>
      </c>
      <c r="G1538" s="162">
        <f t="shared" ref="G1538:G1792" ca="1" si="105">TIME(0,0,0+M1538*1000/F1538)</f>
        <v>0</v>
      </c>
      <c r="H1538" s="160" t="e">
        <f t="shared" ca="1" si="96"/>
        <v>#NUM!</v>
      </c>
      <c r="I1538" s="158">
        <f t="shared" si="95"/>
        <v>12.222222222222221</v>
      </c>
      <c r="J1538" s="162">
        <f t="shared" ref="J1538:J1792" ca="1" si="106">TIME(0,0,0+M1538*1000/I1538)</f>
        <v>0</v>
      </c>
      <c r="K1538" s="162"/>
      <c r="L1538" s="160" t="e">
        <f t="shared" ca="1" si="97"/>
        <v>#NUM!</v>
      </c>
      <c r="M1538" s="158">
        <f t="array" aca="1" ref="M1538" ca="1">INDIRECT("route!E1538")-INDIRECT("route!E1537")</f>
        <v>0</v>
      </c>
      <c r="N1538" s="157">
        <f t="array" aca="1" ref="N1538" ca="1">IF(INDIRECT("route!D1538")="START",0,IF(T1538=TRUE,N1537,INDIRECT("route!E1538")))</f>
        <v>141.80000000000001</v>
      </c>
      <c r="O1538" s="139" t="e">
        <f t="shared" ca="1" si="99"/>
        <v>#VALUE!</v>
      </c>
      <c r="P1538" s="139" t="e">
        <f t="shared" ca="1" si="100"/>
        <v>#VALUE!</v>
      </c>
      <c r="Q1538" s="161" t="e">
        <f t="shared" ca="1" si="101"/>
        <v>#VALUE!</v>
      </c>
      <c r="R1538" s="161" t="e">
        <f t="shared" ca="1" si="102"/>
        <v>#VALUE!</v>
      </c>
      <c r="S1538" s="161" t="e">
        <f t="shared" ca="1" si="103"/>
        <v>#VALUE!</v>
      </c>
      <c r="T1538" s="139" t="b">
        <f t="shared" ca="1" si="104"/>
        <v>1</v>
      </c>
      <c r="U1538" s="139">
        <v>1538</v>
      </c>
      <c r="V1538" s="139"/>
      <c r="W1538" s="141"/>
    </row>
    <row r="1539" spans="1:23" ht="12" customHeight="1" x14ac:dyDescent="0.3">
      <c r="A1539" s="156" t="str">
        <f t="array" aca="1" ref="A1539" ca="1">IF(INDIRECT("route!D1539")&gt;0,L1539,(""))</f>
        <v/>
      </c>
      <c r="B1539" s="156" t="str">
        <f t="array" aca="1" ref="B1539" ca="1">IF(INDIRECT("route!D1539")&gt;0,H1539,(""))</f>
        <v/>
      </c>
      <c r="C1539" s="157" t="str">
        <f t="shared" ca="1" si="93"/>
        <v xml:space="preserve"> </v>
      </c>
      <c r="D1539" s="140">
        <f t="array" aca="1" ref="D1539" ca="1">INDIRECT("route!E1539")</f>
        <v>0</v>
      </c>
      <c r="E1539" s="140" t="str">
        <f t="shared" ca="1" si="98"/>
        <v/>
      </c>
      <c r="F1539" s="158">
        <f t="shared" si="94"/>
        <v>12.777777777777779</v>
      </c>
      <c r="G1539" s="162">
        <f t="shared" ca="1" si="105"/>
        <v>0</v>
      </c>
      <c r="H1539" s="160" t="e">
        <f t="shared" ca="1" si="96"/>
        <v>#NUM!</v>
      </c>
      <c r="I1539" s="158">
        <f t="shared" si="95"/>
        <v>12.222222222222221</v>
      </c>
      <c r="J1539" s="162">
        <f t="shared" ca="1" si="106"/>
        <v>0</v>
      </c>
      <c r="K1539" s="162"/>
      <c r="L1539" s="160" t="e">
        <f t="shared" ca="1" si="97"/>
        <v>#NUM!</v>
      </c>
      <c r="M1539" s="158">
        <f t="array" aca="1" ref="M1539" ca="1">INDIRECT("route!E1539")-INDIRECT("route!E1538")</f>
        <v>0</v>
      </c>
      <c r="N1539" s="157">
        <f t="array" aca="1" ref="N1539" ca="1">IF(INDIRECT("route!D1539")="START",0,IF(T1539=TRUE,N1538,INDIRECT("route!E1539")))</f>
        <v>141.80000000000001</v>
      </c>
      <c r="O1539" s="139" t="e">
        <f t="shared" ca="1" si="99"/>
        <v>#VALUE!</v>
      </c>
      <c r="P1539" s="139" t="e">
        <f t="shared" ca="1" si="100"/>
        <v>#VALUE!</v>
      </c>
      <c r="Q1539" s="161" t="e">
        <f t="shared" ca="1" si="101"/>
        <v>#VALUE!</v>
      </c>
      <c r="R1539" s="161" t="e">
        <f t="shared" ca="1" si="102"/>
        <v>#VALUE!</v>
      </c>
      <c r="S1539" s="161" t="e">
        <f t="shared" ca="1" si="103"/>
        <v>#VALUE!</v>
      </c>
      <c r="T1539" s="139" t="b">
        <f t="shared" ca="1" si="104"/>
        <v>1</v>
      </c>
      <c r="U1539" s="139">
        <v>1539</v>
      </c>
      <c r="V1539" s="139"/>
      <c r="W1539" s="141"/>
    </row>
    <row r="1540" spans="1:23" ht="12" customHeight="1" x14ac:dyDescent="0.3">
      <c r="A1540" s="156" t="str">
        <f t="array" aca="1" ref="A1540" ca="1">IF(INDIRECT("route!D1540")&gt;0,L1540,(""))</f>
        <v/>
      </c>
      <c r="B1540" s="156" t="str">
        <f t="array" aca="1" ref="B1540" ca="1">IF(INDIRECT("route!D1540")&gt;0,H1540,(""))</f>
        <v/>
      </c>
      <c r="C1540" s="157" t="str">
        <f t="shared" ca="1" si="93"/>
        <v xml:space="preserve"> </v>
      </c>
      <c r="D1540" s="140">
        <f t="array" aca="1" ref="D1540" ca="1">INDIRECT("route!E1540")</f>
        <v>0</v>
      </c>
      <c r="E1540" s="140" t="str">
        <f t="shared" ca="1" si="98"/>
        <v/>
      </c>
      <c r="F1540" s="158">
        <f t="shared" si="94"/>
        <v>12.777777777777779</v>
      </c>
      <c r="G1540" s="162">
        <f t="shared" ca="1" si="105"/>
        <v>0</v>
      </c>
      <c r="H1540" s="160" t="e">
        <f t="shared" ca="1" si="96"/>
        <v>#NUM!</v>
      </c>
      <c r="I1540" s="158">
        <f t="shared" si="95"/>
        <v>12.222222222222221</v>
      </c>
      <c r="J1540" s="162">
        <f t="shared" ca="1" si="106"/>
        <v>0</v>
      </c>
      <c r="K1540" s="162"/>
      <c r="L1540" s="160" t="e">
        <f t="shared" ca="1" si="97"/>
        <v>#NUM!</v>
      </c>
      <c r="M1540" s="158">
        <f t="array" aca="1" ref="M1540" ca="1">INDIRECT("route!E1540")-INDIRECT("route!E1539")</f>
        <v>0</v>
      </c>
      <c r="N1540" s="157">
        <f t="array" aca="1" ref="N1540" ca="1">IF(INDIRECT("route!D1540")="START",0,IF(T1540=TRUE,N1539,INDIRECT("route!E1540")))</f>
        <v>141.80000000000001</v>
      </c>
      <c r="O1540" s="139" t="e">
        <f t="shared" ca="1" si="99"/>
        <v>#VALUE!</v>
      </c>
      <c r="P1540" s="139" t="e">
        <f t="shared" ca="1" si="100"/>
        <v>#VALUE!</v>
      </c>
      <c r="Q1540" s="161" t="e">
        <f t="shared" ca="1" si="101"/>
        <v>#VALUE!</v>
      </c>
      <c r="R1540" s="161" t="e">
        <f t="shared" ca="1" si="102"/>
        <v>#VALUE!</v>
      </c>
      <c r="S1540" s="161" t="e">
        <f t="shared" ca="1" si="103"/>
        <v>#VALUE!</v>
      </c>
      <c r="T1540" s="139" t="b">
        <f t="shared" ca="1" si="104"/>
        <v>1</v>
      </c>
      <c r="U1540" s="139">
        <v>1540</v>
      </c>
      <c r="V1540" s="139"/>
      <c r="W1540" s="141"/>
    </row>
    <row r="1541" spans="1:23" ht="12" customHeight="1" x14ac:dyDescent="0.3">
      <c r="A1541" s="156" t="str">
        <f t="array" aca="1" ref="A1541" ca="1">IF(INDIRECT("route!D1541")&gt;0,L1541,(""))</f>
        <v/>
      </c>
      <c r="B1541" s="156" t="str">
        <f t="array" aca="1" ref="B1541" ca="1">IF(INDIRECT("route!D1541")&gt;0,H1541,(""))</f>
        <v/>
      </c>
      <c r="C1541" s="157" t="str">
        <f t="shared" ca="1" si="93"/>
        <v xml:space="preserve"> </v>
      </c>
      <c r="D1541" s="140">
        <f t="array" aca="1" ref="D1541" ca="1">INDIRECT("route!E1541")</f>
        <v>0</v>
      </c>
      <c r="E1541" s="140" t="str">
        <f t="shared" ca="1" si="98"/>
        <v/>
      </c>
      <c r="F1541" s="158">
        <f t="shared" si="94"/>
        <v>12.777777777777779</v>
      </c>
      <c r="G1541" s="162">
        <f t="shared" ca="1" si="105"/>
        <v>0</v>
      </c>
      <c r="H1541" s="160" t="e">
        <f t="shared" ca="1" si="96"/>
        <v>#NUM!</v>
      </c>
      <c r="I1541" s="158">
        <f t="shared" si="95"/>
        <v>12.222222222222221</v>
      </c>
      <c r="J1541" s="162">
        <f t="shared" ca="1" si="106"/>
        <v>0</v>
      </c>
      <c r="K1541" s="162"/>
      <c r="L1541" s="160" t="e">
        <f t="shared" ca="1" si="97"/>
        <v>#NUM!</v>
      </c>
      <c r="M1541" s="158">
        <f t="array" aca="1" ref="M1541" ca="1">INDIRECT("route!E1541")-INDIRECT("route!E1540")</f>
        <v>0</v>
      </c>
      <c r="N1541" s="157">
        <f t="array" aca="1" ref="N1541" ca="1">IF(INDIRECT("route!D1541")="START",0,IF(T1541=TRUE,N1540,INDIRECT("route!E1541")))</f>
        <v>141.80000000000001</v>
      </c>
      <c r="O1541" s="139" t="e">
        <f t="shared" ca="1" si="99"/>
        <v>#VALUE!</v>
      </c>
      <c r="P1541" s="139" t="e">
        <f t="shared" ca="1" si="100"/>
        <v>#VALUE!</v>
      </c>
      <c r="Q1541" s="161" t="e">
        <f t="shared" ca="1" si="101"/>
        <v>#VALUE!</v>
      </c>
      <c r="R1541" s="161" t="e">
        <f t="shared" ca="1" si="102"/>
        <v>#VALUE!</v>
      </c>
      <c r="S1541" s="161" t="e">
        <f t="shared" ca="1" si="103"/>
        <v>#VALUE!</v>
      </c>
      <c r="T1541" s="139" t="b">
        <f t="shared" ca="1" si="104"/>
        <v>1</v>
      </c>
      <c r="U1541" s="139">
        <v>1541</v>
      </c>
      <c r="V1541" s="139"/>
      <c r="W1541" s="141"/>
    </row>
    <row r="1542" spans="1:23" ht="12" customHeight="1" x14ac:dyDescent="0.3">
      <c r="A1542" s="156" t="str">
        <f t="array" aca="1" ref="A1542" ca="1">IF(INDIRECT("route!D1542")&gt;0,L1542,(""))</f>
        <v/>
      </c>
      <c r="B1542" s="156" t="str">
        <f t="array" aca="1" ref="B1542" ca="1">IF(INDIRECT("route!D1542")&gt;0,H1542,(""))</f>
        <v/>
      </c>
      <c r="C1542" s="157" t="str">
        <f t="shared" ca="1" si="93"/>
        <v xml:space="preserve"> </v>
      </c>
      <c r="D1542" s="140">
        <f t="array" aca="1" ref="D1542" ca="1">INDIRECT("route!E1542")</f>
        <v>0</v>
      </c>
      <c r="E1542" s="140" t="str">
        <f t="shared" ca="1" si="98"/>
        <v/>
      </c>
      <c r="F1542" s="158">
        <f t="shared" si="94"/>
        <v>12.777777777777779</v>
      </c>
      <c r="G1542" s="162">
        <f t="shared" ca="1" si="105"/>
        <v>0</v>
      </c>
      <c r="H1542" s="160" t="e">
        <f t="shared" ca="1" si="96"/>
        <v>#NUM!</v>
      </c>
      <c r="I1542" s="158">
        <f t="shared" si="95"/>
        <v>12.222222222222221</v>
      </c>
      <c r="J1542" s="162">
        <f t="shared" ca="1" si="106"/>
        <v>0</v>
      </c>
      <c r="K1542" s="162"/>
      <c r="L1542" s="160" t="e">
        <f t="shared" ca="1" si="97"/>
        <v>#NUM!</v>
      </c>
      <c r="M1542" s="158">
        <f t="array" aca="1" ref="M1542" ca="1">INDIRECT("route!E1542")-INDIRECT("route!E1541")</f>
        <v>0</v>
      </c>
      <c r="N1542" s="157">
        <f t="array" aca="1" ref="N1542" ca="1">IF(INDIRECT("route!D1542")="START",0,IF(T1542=TRUE,N1541,INDIRECT("route!E1542")))</f>
        <v>141.80000000000001</v>
      </c>
      <c r="O1542" s="139" t="e">
        <f t="shared" ca="1" si="99"/>
        <v>#VALUE!</v>
      </c>
      <c r="P1542" s="139" t="e">
        <f t="shared" ca="1" si="100"/>
        <v>#VALUE!</v>
      </c>
      <c r="Q1542" s="161" t="e">
        <f t="shared" ca="1" si="101"/>
        <v>#VALUE!</v>
      </c>
      <c r="R1542" s="161" t="e">
        <f t="shared" ca="1" si="102"/>
        <v>#VALUE!</v>
      </c>
      <c r="S1542" s="161" t="e">
        <f t="shared" ca="1" si="103"/>
        <v>#VALUE!</v>
      </c>
      <c r="T1542" s="139" t="b">
        <f t="shared" ca="1" si="104"/>
        <v>1</v>
      </c>
      <c r="U1542" s="139">
        <v>1542</v>
      </c>
      <c r="V1542" s="139"/>
      <c r="W1542" s="141"/>
    </row>
    <row r="1543" spans="1:23" ht="12" customHeight="1" x14ac:dyDescent="0.3">
      <c r="A1543" s="156" t="str">
        <f t="array" aca="1" ref="A1543" ca="1">IF(INDIRECT("route!D1543")&gt;0,L1543,(""))</f>
        <v/>
      </c>
      <c r="B1543" s="156" t="str">
        <f t="array" aca="1" ref="B1543" ca="1">IF(INDIRECT("route!D1543")&gt;0,H1543,(""))</f>
        <v/>
      </c>
      <c r="C1543" s="157" t="str">
        <f t="shared" ca="1" si="93"/>
        <v xml:space="preserve"> </v>
      </c>
      <c r="D1543" s="140">
        <f t="array" aca="1" ref="D1543" ca="1">INDIRECT("route!E1543")</f>
        <v>0</v>
      </c>
      <c r="E1543" s="140" t="str">
        <f t="shared" ca="1" si="98"/>
        <v/>
      </c>
      <c r="F1543" s="158">
        <f t="shared" si="94"/>
        <v>12.777777777777779</v>
      </c>
      <c r="G1543" s="162">
        <f t="shared" ca="1" si="105"/>
        <v>0</v>
      </c>
      <c r="H1543" s="160" t="e">
        <f t="shared" ca="1" si="96"/>
        <v>#NUM!</v>
      </c>
      <c r="I1543" s="158">
        <f t="shared" si="95"/>
        <v>12.222222222222221</v>
      </c>
      <c r="J1543" s="162">
        <f t="shared" ca="1" si="106"/>
        <v>0</v>
      </c>
      <c r="K1543" s="162"/>
      <c r="L1543" s="160" t="e">
        <f t="shared" ca="1" si="97"/>
        <v>#NUM!</v>
      </c>
      <c r="M1543" s="158">
        <f t="array" aca="1" ref="M1543" ca="1">INDIRECT("route!E1543")-INDIRECT("route!E1542")</f>
        <v>0</v>
      </c>
      <c r="N1543" s="157">
        <f t="array" aca="1" ref="N1543" ca="1">IF(INDIRECT("route!D1543")="START",0,IF(T1543=TRUE,N1542,INDIRECT("route!E1543")))</f>
        <v>141.80000000000001</v>
      </c>
      <c r="O1543" s="139" t="e">
        <f t="shared" ca="1" si="99"/>
        <v>#VALUE!</v>
      </c>
      <c r="P1543" s="139" t="e">
        <f t="shared" ca="1" si="100"/>
        <v>#VALUE!</v>
      </c>
      <c r="Q1543" s="161" t="e">
        <f t="shared" ca="1" si="101"/>
        <v>#VALUE!</v>
      </c>
      <c r="R1543" s="161" t="e">
        <f t="shared" ca="1" si="102"/>
        <v>#VALUE!</v>
      </c>
      <c r="S1543" s="161" t="e">
        <f t="shared" ca="1" si="103"/>
        <v>#VALUE!</v>
      </c>
      <c r="T1543" s="139" t="b">
        <f t="shared" ca="1" si="104"/>
        <v>1</v>
      </c>
      <c r="U1543" s="139">
        <v>1543</v>
      </c>
      <c r="V1543" s="139"/>
      <c r="W1543" s="141"/>
    </row>
    <row r="1544" spans="1:23" ht="12" customHeight="1" x14ac:dyDescent="0.3">
      <c r="A1544" s="156" t="str">
        <f t="array" aca="1" ref="A1544" ca="1">IF(INDIRECT("route!D1544")&gt;0,L1544,(""))</f>
        <v/>
      </c>
      <c r="B1544" s="156" t="str">
        <f t="array" aca="1" ref="B1544" ca="1">IF(INDIRECT("route!D1544")&gt;0,H1544,(""))</f>
        <v/>
      </c>
      <c r="C1544" s="157" t="str">
        <f t="shared" ca="1" si="93"/>
        <v xml:space="preserve"> </v>
      </c>
      <c r="D1544" s="140">
        <f t="array" aca="1" ref="D1544" ca="1">INDIRECT("route!E1544")</f>
        <v>0</v>
      </c>
      <c r="E1544" s="140" t="str">
        <f t="shared" ca="1" si="98"/>
        <v/>
      </c>
      <c r="F1544" s="158">
        <f t="shared" si="94"/>
        <v>12.777777777777779</v>
      </c>
      <c r="G1544" s="162">
        <f t="shared" ca="1" si="105"/>
        <v>0</v>
      </c>
      <c r="H1544" s="160" t="e">
        <f t="shared" ca="1" si="96"/>
        <v>#NUM!</v>
      </c>
      <c r="I1544" s="158">
        <f t="shared" si="95"/>
        <v>12.222222222222221</v>
      </c>
      <c r="J1544" s="162">
        <f t="shared" ca="1" si="106"/>
        <v>0</v>
      </c>
      <c r="K1544" s="162"/>
      <c r="L1544" s="160" t="e">
        <f t="shared" ca="1" si="97"/>
        <v>#NUM!</v>
      </c>
      <c r="M1544" s="158">
        <f t="array" aca="1" ref="M1544" ca="1">INDIRECT("route!E1544")-INDIRECT("route!E1543")</f>
        <v>0</v>
      </c>
      <c r="N1544" s="157">
        <f t="array" aca="1" ref="N1544" ca="1">IF(INDIRECT("route!D1544")="START",0,IF(T1544=TRUE,N1543,INDIRECT("route!E1544")))</f>
        <v>141.80000000000001</v>
      </c>
      <c r="O1544" s="139" t="e">
        <f t="shared" ca="1" si="99"/>
        <v>#VALUE!</v>
      </c>
      <c r="P1544" s="139" t="e">
        <f t="shared" ca="1" si="100"/>
        <v>#VALUE!</v>
      </c>
      <c r="Q1544" s="161" t="e">
        <f t="shared" ca="1" si="101"/>
        <v>#VALUE!</v>
      </c>
      <c r="R1544" s="161" t="e">
        <f t="shared" ca="1" si="102"/>
        <v>#VALUE!</v>
      </c>
      <c r="S1544" s="161" t="e">
        <f t="shared" ca="1" si="103"/>
        <v>#VALUE!</v>
      </c>
      <c r="T1544" s="139" t="b">
        <f t="shared" ca="1" si="104"/>
        <v>1</v>
      </c>
      <c r="U1544" s="139">
        <v>1544</v>
      </c>
      <c r="V1544" s="139"/>
      <c r="W1544" s="141"/>
    </row>
    <row r="1545" spans="1:23" ht="12" customHeight="1" x14ac:dyDescent="0.3">
      <c r="A1545" s="156" t="str">
        <f t="array" aca="1" ref="A1545" ca="1">IF(INDIRECT("route!D1545")&gt;0,L1545,(""))</f>
        <v/>
      </c>
      <c r="B1545" s="156" t="str">
        <f t="array" aca="1" ref="B1545" ca="1">IF(INDIRECT("route!D1545")&gt;0,H1545,(""))</f>
        <v/>
      </c>
      <c r="C1545" s="157" t="str">
        <f t="shared" ca="1" si="93"/>
        <v xml:space="preserve"> </v>
      </c>
      <c r="D1545" s="140">
        <f t="array" aca="1" ref="D1545" ca="1">INDIRECT("route!E1545")</f>
        <v>0</v>
      </c>
      <c r="E1545" s="140" t="str">
        <f t="shared" ca="1" si="98"/>
        <v/>
      </c>
      <c r="F1545" s="158">
        <f t="shared" si="94"/>
        <v>12.777777777777779</v>
      </c>
      <c r="G1545" s="162">
        <f t="shared" ca="1" si="105"/>
        <v>0</v>
      </c>
      <c r="H1545" s="160" t="e">
        <f t="shared" ca="1" si="96"/>
        <v>#NUM!</v>
      </c>
      <c r="I1545" s="158">
        <f t="shared" si="95"/>
        <v>12.222222222222221</v>
      </c>
      <c r="J1545" s="162">
        <f t="shared" ca="1" si="106"/>
        <v>0</v>
      </c>
      <c r="K1545" s="162"/>
      <c r="L1545" s="160" t="e">
        <f t="shared" ca="1" si="97"/>
        <v>#NUM!</v>
      </c>
      <c r="M1545" s="158">
        <f t="array" aca="1" ref="M1545" ca="1">INDIRECT("route!E1545")-INDIRECT("route!E1544")</f>
        <v>0</v>
      </c>
      <c r="N1545" s="157">
        <f t="array" aca="1" ref="N1545" ca="1">IF(INDIRECT("route!D1545")="START",0,IF(T1545=TRUE,N1544,INDIRECT("route!E1545")))</f>
        <v>141.80000000000001</v>
      </c>
      <c r="O1545" s="139" t="e">
        <f t="shared" ca="1" si="99"/>
        <v>#VALUE!</v>
      </c>
      <c r="P1545" s="139" t="e">
        <f t="shared" ca="1" si="100"/>
        <v>#VALUE!</v>
      </c>
      <c r="Q1545" s="161" t="e">
        <f t="shared" ca="1" si="101"/>
        <v>#VALUE!</v>
      </c>
      <c r="R1545" s="161" t="e">
        <f t="shared" ca="1" si="102"/>
        <v>#VALUE!</v>
      </c>
      <c r="S1545" s="161" t="e">
        <f t="shared" ca="1" si="103"/>
        <v>#VALUE!</v>
      </c>
      <c r="T1545" s="139" t="b">
        <f t="shared" ca="1" si="104"/>
        <v>1</v>
      </c>
      <c r="U1545" s="139">
        <v>1545</v>
      </c>
      <c r="V1545" s="139"/>
      <c r="W1545" s="141"/>
    </row>
    <row r="1546" spans="1:23" ht="12" customHeight="1" x14ac:dyDescent="0.3">
      <c r="A1546" s="156" t="str">
        <f t="array" aca="1" ref="A1546" ca="1">IF(INDIRECT("route!D1546")&gt;0,L1546,(""))</f>
        <v/>
      </c>
      <c r="B1546" s="156" t="str">
        <f t="array" aca="1" ref="B1546" ca="1">IF(INDIRECT("route!D1546")&gt;0,H1546,(""))</f>
        <v/>
      </c>
      <c r="C1546" s="157" t="str">
        <f t="shared" ca="1" si="93"/>
        <v xml:space="preserve"> </v>
      </c>
      <c r="D1546" s="140">
        <f t="array" aca="1" ref="D1546" ca="1">INDIRECT("route!E1546")</f>
        <v>0</v>
      </c>
      <c r="E1546" s="140" t="str">
        <f t="shared" ca="1" si="98"/>
        <v/>
      </c>
      <c r="F1546" s="158">
        <f t="shared" si="94"/>
        <v>12.777777777777779</v>
      </c>
      <c r="G1546" s="162">
        <f t="shared" ca="1" si="105"/>
        <v>0</v>
      </c>
      <c r="H1546" s="160" t="e">
        <f t="shared" ca="1" si="96"/>
        <v>#NUM!</v>
      </c>
      <c r="I1546" s="158">
        <f t="shared" si="95"/>
        <v>12.222222222222221</v>
      </c>
      <c r="J1546" s="162">
        <f t="shared" ca="1" si="106"/>
        <v>0</v>
      </c>
      <c r="K1546" s="162"/>
      <c r="L1546" s="160" t="e">
        <f t="shared" ca="1" si="97"/>
        <v>#NUM!</v>
      </c>
      <c r="M1546" s="158">
        <f t="array" aca="1" ref="M1546" ca="1">INDIRECT("route!E1546")-INDIRECT("route!E1545")</f>
        <v>0</v>
      </c>
      <c r="N1546" s="157">
        <f t="array" aca="1" ref="N1546" ca="1">IF(INDIRECT("route!D1546")="START",0,IF(T1546=TRUE,N1545,INDIRECT("route!E1546")))</f>
        <v>141.80000000000001</v>
      </c>
      <c r="O1546" s="139" t="e">
        <f t="shared" ca="1" si="99"/>
        <v>#VALUE!</v>
      </c>
      <c r="P1546" s="139" t="e">
        <f t="shared" ca="1" si="100"/>
        <v>#VALUE!</v>
      </c>
      <c r="Q1546" s="161" t="e">
        <f t="shared" ca="1" si="101"/>
        <v>#VALUE!</v>
      </c>
      <c r="R1546" s="161" t="e">
        <f t="shared" ca="1" si="102"/>
        <v>#VALUE!</v>
      </c>
      <c r="S1546" s="161" t="e">
        <f t="shared" ca="1" si="103"/>
        <v>#VALUE!</v>
      </c>
      <c r="T1546" s="139" t="b">
        <f t="shared" ca="1" si="104"/>
        <v>1</v>
      </c>
      <c r="U1546" s="139">
        <v>1546</v>
      </c>
      <c r="V1546" s="139"/>
      <c r="W1546" s="141"/>
    </row>
    <row r="1547" spans="1:23" ht="12" customHeight="1" x14ac:dyDescent="0.3">
      <c r="A1547" s="156" t="str">
        <f t="array" aca="1" ref="A1547" ca="1">IF(INDIRECT("route!D1547")&gt;0,L1547,(""))</f>
        <v/>
      </c>
      <c r="B1547" s="156" t="str">
        <f t="array" aca="1" ref="B1547" ca="1">IF(INDIRECT("route!D1547")&gt;0,H1547,(""))</f>
        <v/>
      </c>
      <c r="C1547" s="157" t="str">
        <f t="shared" ca="1" si="93"/>
        <v xml:space="preserve"> </v>
      </c>
      <c r="D1547" s="140">
        <f t="array" aca="1" ref="D1547" ca="1">INDIRECT("route!E1547")</f>
        <v>0</v>
      </c>
      <c r="E1547" s="140" t="str">
        <f t="shared" ca="1" si="98"/>
        <v/>
      </c>
      <c r="F1547" s="158">
        <f t="shared" si="94"/>
        <v>12.777777777777779</v>
      </c>
      <c r="G1547" s="162">
        <f t="shared" ca="1" si="105"/>
        <v>0</v>
      </c>
      <c r="H1547" s="160" t="e">
        <f t="shared" ca="1" si="96"/>
        <v>#NUM!</v>
      </c>
      <c r="I1547" s="158">
        <f t="shared" si="95"/>
        <v>12.222222222222221</v>
      </c>
      <c r="J1547" s="162">
        <f t="shared" ca="1" si="106"/>
        <v>0</v>
      </c>
      <c r="K1547" s="162"/>
      <c r="L1547" s="160" t="e">
        <f t="shared" ca="1" si="97"/>
        <v>#NUM!</v>
      </c>
      <c r="M1547" s="158">
        <f t="array" aca="1" ref="M1547" ca="1">INDIRECT("route!E1547")-INDIRECT("route!E1546")</f>
        <v>0</v>
      </c>
      <c r="N1547" s="157">
        <f t="array" aca="1" ref="N1547" ca="1">IF(INDIRECT("route!D1547")="START",0,IF(T1547=TRUE,N1546,INDIRECT("route!E1547")))</f>
        <v>141.80000000000001</v>
      </c>
      <c r="O1547" s="139" t="e">
        <f t="shared" ca="1" si="99"/>
        <v>#VALUE!</v>
      </c>
      <c r="P1547" s="139" t="e">
        <f t="shared" ca="1" si="100"/>
        <v>#VALUE!</v>
      </c>
      <c r="Q1547" s="161" t="e">
        <f t="shared" ca="1" si="101"/>
        <v>#VALUE!</v>
      </c>
      <c r="R1547" s="161" t="e">
        <f t="shared" ca="1" si="102"/>
        <v>#VALUE!</v>
      </c>
      <c r="S1547" s="161" t="e">
        <f t="shared" ca="1" si="103"/>
        <v>#VALUE!</v>
      </c>
      <c r="T1547" s="139" t="b">
        <f t="shared" ca="1" si="104"/>
        <v>1</v>
      </c>
      <c r="U1547" s="139">
        <v>1547</v>
      </c>
      <c r="V1547" s="139"/>
      <c r="W1547" s="141"/>
    </row>
    <row r="1548" spans="1:23" ht="12" customHeight="1" x14ac:dyDescent="0.3">
      <c r="A1548" s="156" t="str">
        <f t="array" aca="1" ref="A1548" ca="1">IF(INDIRECT("route!D1548")&gt;0,L1548,(""))</f>
        <v/>
      </c>
      <c r="B1548" s="156" t="str">
        <f t="array" aca="1" ref="B1548" ca="1">IF(INDIRECT("route!D1548")&gt;0,H1548,(""))</f>
        <v/>
      </c>
      <c r="C1548" s="157" t="str">
        <f t="shared" ca="1" si="93"/>
        <v xml:space="preserve"> </v>
      </c>
      <c r="D1548" s="140">
        <f t="array" aca="1" ref="D1548" ca="1">INDIRECT("route!E1548")</f>
        <v>0</v>
      </c>
      <c r="E1548" s="140" t="str">
        <f t="shared" ca="1" si="98"/>
        <v/>
      </c>
      <c r="F1548" s="158">
        <f t="shared" si="94"/>
        <v>12.777777777777779</v>
      </c>
      <c r="G1548" s="162">
        <f t="shared" ca="1" si="105"/>
        <v>0</v>
      </c>
      <c r="H1548" s="160" t="e">
        <f t="shared" ca="1" si="96"/>
        <v>#NUM!</v>
      </c>
      <c r="I1548" s="158">
        <f t="shared" si="95"/>
        <v>12.222222222222221</v>
      </c>
      <c r="J1548" s="162">
        <f t="shared" ca="1" si="106"/>
        <v>0</v>
      </c>
      <c r="K1548" s="162"/>
      <c r="L1548" s="160" t="e">
        <f t="shared" ca="1" si="97"/>
        <v>#NUM!</v>
      </c>
      <c r="M1548" s="158">
        <f t="array" aca="1" ref="M1548" ca="1">INDIRECT("route!E1548")-INDIRECT("route!E1547")</f>
        <v>0</v>
      </c>
      <c r="N1548" s="157">
        <f t="array" aca="1" ref="N1548" ca="1">IF(INDIRECT("route!D1548")="START",0,IF(T1548=TRUE,N1547,INDIRECT("route!E1548")))</f>
        <v>141.80000000000001</v>
      </c>
      <c r="O1548" s="139" t="e">
        <f t="shared" ca="1" si="99"/>
        <v>#VALUE!</v>
      </c>
      <c r="P1548" s="139" t="e">
        <f t="shared" ca="1" si="100"/>
        <v>#VALUE!</v>
      </c>
      <c r="Q1548" s="161" t="e">
        <f t="shared" ca="1" si="101"/>
        <v>#VALUE!</v>
      </c>
      <c r="R1548" s="161" t="e">
        <f t="shared" ca="1" si="102"/>
        <v>#VALUE!</v>
      </c>
      <c r="S1548" s="161" t="e">
        <f t="shared" ca="1" si="103"/>
        <v>#VALUE!</v>
      </c>
      <c r="T1548" s="139" t="b">
        <f t="shared" ca="1" si="104"/>
        <v>1</v>
      </c>
      <c r="U1548" s="139">
        <v>1548</v>
      </c>
      <c r="V1548" s="139"/>
      <c r="W1548" s="141"/>
    </row>
    <row r="1549" spans="1:23" ht="12" customHeight="1" x14ac:dyDescent="0.3">
      <c r="A1549" s="156" t="str">
        <f t="array" aca="1" ref="A1549" ca="1">IF(INDIRECT("route!D1549")&gt;0,L1549,(""))</f>
        <v/>
      </c>
      <c r="B1549" s="156" t="str">
        <f t="array" aca="1" ref="B1549" ca="1">IF(INDIRECT("route!D1549")&gt;0,H1549,(""))</f>
        <v/>
      </c>
      <c r="C1549" s="157" t="str">
        <f t="shared" ca="1" si="93"/>
        <v xml:space="preserve"> </v>
      </c>
      <c r="D1549" s="140">
        <f t="array" aca="1" ref="D1549" ca="1">INDIRECT("route!E1549")</f>
        <v>0</v>
      </c>
      <c r="E1549" s="140" t="str">
        <f t="shared" ca="1" si="98"/>
        <v/>
      </c>
      <c r="F1549" s="158">
        <f t="shared" si="94"/>
        <v>12.777777777777779</v>
      </c>
      <c r="G1549" s="162">
        <f t="shared" ca="1" si="105"/>
        <v>0</v>
      </c>
      <c r="H1549" s="160" t="e">
        <f t="shared" ca="1" si="96"/>
        <v>#NUM!</v>
      </c>
      <c r="I1549" s="158">
        <f t="shared" si="95"/>
        <v>12.222222222222221</v>
      </c>
      <c r="J1549" s="162">
        <f t="shared" ca="1" si="106"/>
        <v>0</v>
      </c>
      <c r="K1549" s="162"/>
      <c r="L1549" s="160" t="e">
        <f t="shared" ca="1" si="97"/>
        <v>#NUM!</v>
      </c>
      <c r="M1549" s="158">
        <f t="array" aca="1" ref="M1549" ca="1">INDIRECT("route!E1549")-INDIRECT("route!E1548")</f>
        <v>0</v>
      </c>
      <c r="N1549" s="157">
        <f t="array" aca="1" ref="N1549" ca="1">IF(INDIRECT("route!D1549")="START",0,IF(T1549=TRUE,N1548,INDIRECT("route!E1549")))</f>
        <v>141.80000000000001</v>
      </c>
      <c r="O1549" s="139" t="e">
        <f t="shared" ca="1" si="99"/>
        <v>#VALUE!</v>
      </c>
      <c r="P1549" s="139" t="e">
        <f t="shared" ca="1" si="100"/>
        <v>#VALUE!</v>
      </c>
      <c r="Q1549" s="161" t="e">
        <f t="shared" ca="1" si="101"/>
        <v>#VALUE!</v>
      </c>
      <c r="R1549" s="161" t="e">
        <f t="shared" ca="1" si="102"/>
        <v>#VALUE!</v>
      </c>
      <c r="S1549" s="161" t="e">
        <f t="shared" ca="1" si="103"/>
        <v>#VALUE!</v>
      </c>
      <c r="T1549" s="139" t="b">
        <f t="shared" ca="1" si="104"/>
        <v>1</v>
      </c>
      <c r="U1549" s="139">
        <v>1549</v>
      </c>
      <c r="V1549" s="139"/>
      <c r="W1549" s="141"/>
    </row>
    <row r="1550" spans="1:23" ht="12" customHeight="1" x14ac:dyDescent="0.3">
      <c r="A1550" s="156" t="str">
        <f t="array" aca="1" ref="A1550" ca="1">IF(INDIRECT("route!D1550")&gt;0,L1550,(""))</f>
        <v/>
      </c>
      <c r="B1550" s="156" t="str">
        <f t="array" aca="1" ref="B1550" ca="1">IF(INDIRECT("route!D1550")&gt;0,H1550,(""))</f>
        <v/>
      </c>
      <c r="C1550" s="157" t="str">
        <f t="shared" ca="1" si="93"/>
        <v xml:space="preserve"> </v>
      </c>
      <c r="D1550" s="140">
        <f t="array" aca="1" ref="D1550" ca="1">INDIRECT("route!E1550")</f>
        <v>0</v>
      </c>
      <c r="E1550" s="140" t="str">
        <f t="shared" ca="1" si="98"/>
        <v/>
      </c>
      <c r="F1550" s="158">
        <f t="shared" si="94"/>
        <v>12.777777777777779</v>
      </c>
      <c r="G1550" s="162">
        <f t="shared" ca="1" si="105"/>
        <v>0</v>
      </c>
      <c r="H1550" s="160" t="e">
        <f t="shared" ca="1" si="96"/>
        <v>#NUM!</v>
      </c>
      <c r="I1550" s="158">
        <f t="shared" si="95"/>
        <v>12.222222222222221</v>
      </c>
      <c r="J1550" s="162">
        <f t="shared" ca="1" si="106"/>
        <v>0</v>
      </c>
      <c r="K1550" s="162"/>
      <c r="L1550" s="160" t="e">
        <f t="shared" ca="1" si="97"/>
        <v>#NUM!</v>
      </c>
      <c r="M1550" s="158">
        <f t="array" aca="1" ref="M1550" ca="1">INDIRECT("route!E1550")-INDIRECT("route!E1549")</f>
        <v>0</v>
      </c>
      <c r="N1550" s="157">
        <f t="array" aca="1" ref="N1550" ca="1">IF(INDIRECT("route!D1550")="START",0,IF(T1550=TRUE,N1549,INDIRECT("route!E1550")))</f>
        <v>141.80000000000001</v>
      </c>
      <c r="O1550" s="139" t="e">
        <f t="shared" ca="1" si="99"/>
        <v>#VALUE!</v>
      </c>
      <c r="P1550" s="139" t="e">
        <f t="shared" ca="1" si="100"/>
        <v>#VALUE!</v>
      </c>
      <c r="Q1550" s="161" t="e">
        <f t="shared" ca="1" si="101"/>
        <v>#VALUE!</v>
      </c>
      <c r="R1550" s="161" t="e">
        <f t="shared" ca="1" si="102"/>
        <v>#VALUE!</v>
      </c>
      <c r="S1550" s="161" t="e">
        <f t="shared" ca="1" si="103"/>
        <v>#VALUE!</v>
      </c>
      <c r="T1550" s="139" t="b">
        <f t="shared" ca="1" si="104"/>
        <v>1</v>
      </c>
      <c r="U1550" s="139">
        <v>1550</v>
      </c>
      <c r="V1550" s="139"/>
      <c r="W1550" s="141"/>
    </row>
    <row r="1551" spans="1:23" ht="12" customHeight="1" x14ac:dyDescent="0.3">
      <c r="A1551" s="156" t="str">
        <f t="array" aca="1" ref="A1551" ca="1">IF(INDIRECT("route!D1551")&gt;0,L1551,(""))</f>
        <v/>
      </c>
      <c r="B1551" s="156" t="str">
        <f t="array" aca="1" ref="B1551" ca="1">IF(INDIRECT("route!D1551")&gt;0,H1551,(""))</f>
        <v/>
      </c>
      <c r="C1551" s="157" t="str">
        <f t="shared" ca="1" si="93"/>
        <v xml:space="preserve"> </v>
      </c>
      <c r="D1551" s="140">
        <f t="array" aca="1" ref="D1551" ca="1">INDIRECT("route!E1551")</f>
        <v>0</v>
      </c>
      <c r="E1551" s="140" t="str">
        <f t="shared" ca="1" si="98"/>
        <v/>
      </c>
      <c r="F1551" s="158">
        <f t="shared" si="94"/>
        <v>12.777777777777779</v>
      </c>
      <c r="G1551" s="162">
        <f t="shared" ca="1" si="105"/>
        <v>0</v>
      </c>
      <c r="H1551" s="160" t="e">
        <f t="shared" ca="1" si="96"/>
        <v>#NUM!</v>
      </c>
      <c r="I1551" s="158">
        <f t="shared" si="95"/>
        <v>12.222222222222221</v>
      </c>
      <c r="J1551" s="162">
        <f t="shared" ca="1" si="106"/>
        <v>0</v>
      </c>
      <c r="K1551" s="162"/>
      <c r="L1551" s="160" t="e">
        <f t="shared" ca="1" si="97"/>
        <v>#NUM!</v>
      </c>
      <c r="M1551" s="158">
        <f t="array" aca="1" ref="M1551" ca="1">INDIRECT("route!E1551")-INDIRECT("route!E1550")</f>
        <v>0</v>
      </c>
      <c r="N1551" s="157">
        <f t="array" aca="1" ref="N1551" ca="1">IF(INDIRECT("route!D1551")="START",0,IF(T1551=TRUE,N1550,INDIRECT("route!E1551")))</f>
        <v>141.80000000000001</v>
      </c>
      <c r="O1551" s="139" t="e">
        <f t="shared" ca="1" si="99"/>
        <v>#VALUE!</v>
      </c>
      <c r="P1551" s="139" t="e">
        <f t="shared" ca="1" si="100"/>
        <v>#VALUE!</v>
      </c>
      <c r="Q1551" s="161" t="e">
        <f t="shared" ca="1" si="101"/>
        <v>#VALUE!</v>
      </c>
      <c r="R1551" s="161" t="e">
        <f t="shared" ca="1" si="102"/>
        <v>#VALUE!</v>
      </c>
      <c r="S1551" s="161" t="e">
        <f t="shared" ca="1" si="103"/>
        <v>#VALUE!</v>
      </c>
      <c r="T1551" s="139" t="b">
        <f t="shared" ca="1" si="104"/>
        <v>1</v>
      </c>
      <c r="U1551" s="139">
        <v>1551</v>
      </c>
      <c r="V1551" s="139"/>
      <c r="W1551" s="141"/>
    </row>
    <row r="1552" spans="1:23" ht="12" customHeight="1" x14ac:dyDescent="0.3">
      <c r="A1552" s="156" t="str">
        <f t="array" aca="1" ref="A1552" ca="1">IF(INDIRECT("route!D1552")&gt;0,L1552,(""))</f>
        <v/>
      </c>
      <c r="B1552" s="156" t="str">
        <f t="array" aca="1" ref="B1552" ca="1">IF(INDIRECT("route!D1552")&gt;0,H1552,(""))</f>
        <v/>
      </c>
      <c r="C1552" s="157" t="str">
        <f t="shared" ca="1" si="93"/>
        <v xml:space="preserve"> </v>
      </c>
      <c r="D1552" s="140">
        <f t="array" aca="1" ref="D1552" ca="1">INDIRECT("route!E1552")</f>
        <v>0</v>
      </c>
      <c r="E1552" s="140" t="str">
        <f t="shared" ca="1" si="98"/>
        <v/>
      </c>
      <c r="F1552" s="158">
        <f t="shared" si="94"/>
        <v>12.777777777777779</v>
      </c>
      <c r="G1552" s="162">
        <f t="shared" ca="1" si="105"/>
        <v>0</v>
      </c>
      <c r="H1552" s="160" t="e">
        <f t="shared" ca="1" si="96"/>
        <v>#NUM!</v>
      </c>
      <c r="I1552" s="158">
        <f t="shared" si="95"/>
        <v>12.222222222222221</v>
      </c>
      <c r="J1552" s="162">
        <f t="shared" ca="1" si="106"/>
        <v>0</v>
      </c>
      <c r="K1552" s="162"/>
      <c r="L1552" s="160" t="e">
        <f t="shared" ca="1" si="97"/>
        <v>#NUM!</v>
      </c>
      <c r="M1552" s="158">
        <f t="array" aca="1" ref="M1552" ca="1">INDIRECT("route!E1552")-INDIRECT("route!E1551")</f>
        <v>0</v>
      </c>
      <c r="N1552" s="157">
        <f t="array" aca="1" ref="N1552" ca="1">IF(INDIRECT("route!D1552")="START",0,IF(T1552=TRUE,N1551,INDIRECT("route!E1552")))</f>
        <v>141.80000000000001</v>
      </c>
      <c r="O1552" s="139" t="e">
        <f t="shared" ca="1" si="99"/>
        <v>#VALUE!</v>
      </c>
      <c r="P1552" s="139" t="e">
        <f t="shared" ca="1" si="100"/>
        <v>#VALUE!</v>
      </c>
      <c r="Q1552" s="161" t="e">
        <f t="shared" ca="1" si="101"/>
        <v>#VALUE!</v>
      </c>
      <c r="R1552" s="161" t="e">
        <f t="shared" ca="1" si="102"/>
        <v>#VALUE!</v>
      </c>
      <c r="S1552" s="161" t="e">
        <f t="shared" ca="1" si="103"/>
        <v>#VALUE!</v>
      </c>
      <c r="T1552" s="139" t="b">
        <f t="shared" ca="1" si="104"/>
        <v>1</v>
      </c>
      <c r="U1552" s="139">
        <v>1552</v>
      </c>
      <c r="V1552" s="139"/>
      <c r="W1552" s="141"/>
    </row>
    <row r="1553" spans="1:23" ht="12" customHeight="1" x14ac:dyDescent="0.3">
      <c r="A1553" s="156" t="str">
        <f t="array" aca="1" ref="A1553" ca="1">IF(INDIRECT("route!D1553")&gt;0,L1553,(""))</f>
        <v/>
      </c>
      <c r="B1553" s="156" t="str">
        <f t="array" aca="1" ref="B1553" ca="1">IF(INDIRECT("route!D1553")&gt;0,H1553,(""))</f>
        <v/>
      </c>
      <c r="C1553" s="157" t="str">
        <f t="shared" ca="1" si="93"/>
        <v xml:space="preserve"> </v>
      </c>
      <c r="D1553" s="140">
        <f t="array" aca="1" ref="D1553" ca="1">INDIRECT("route!E1553")</f>
        <v>0</v>
      </c>
      <c r="E1553" s="140" t="str">
        <f t="shared" ca="1" si="98"/>
        <v/>
      </c>
      <c r="F1553" s="158">
        <f t="shared" si="94"/>
        <v>12.777777777777779</v>
      </c>
      <c r="G1553" s="162">
        <f t="shared" ca="1" si="105"/>
        <v>0</v>
      </c>
      <c r="H1553" s="160" t="e">
        <f t="shared" ca="1" si="96"/>
        <v>#NUM!</v>
      </c>
      <c r="I1553" s="158">
        <f t="shared" si="95"/>
        <v>12.222222222222221</v>
      </c>
      <c r="J1553" s="162">
        <f t="shared" ca="1" si="106"/>
        <v>0</v>
      </c>
      <c r="K1553" s="162"/>
      <c r="L1553" s="160" t="e">
        <f t="shared" ca="1" si="97"/>
        <v>#NUM!</v>
      </c>
      <c r="M1553" s="158">
        <f t="array" aca="1" ref="M1553" ca="1">INDIRECT("route!E1553")-INDIRECT("route!E1552")</f>
        <v>0</v>
      </c>
      <c r="N1553" s="157">
        <f t="array" aca="1" ref="N1553" ca="1">IF(INDIRECT("route!D1553")="START",0,IF(T1553=TRUE,N1552,INDIRECT("route!E1553")))</f>
        <v>141.80000000000001</v>
      </c>
      <c r="O1553" s="139" t="e">
        <f t="shared" ca="1" si="99"/>
        <v>#VALUE!</v>
      </c>
      <c r="P1553" s="139" t="e">
        <f t="shared" ca="1" si="100"/>
        <v>#VALUE!</v>
      </c>
      <c r="Q1553" s="161" t="e">
        <f t="shared" ca="1" si="101"/>
        <v>#VALUE!</v>
      </c>
      <c r="R1553" s="161" t="e">
        <f t="shared" ca="1" si="102"/>
        <v>#VALUE!</v>
      </c>
      <c r="S1553" s="161" t="e">
        <f t="shared" ca="1" si="103"/>
        <v>#VALUE!</v>
      </c>
      <c r="T1553" s="139" t="b">
        <f t="shared" ca="1" si="104"/>
        <v>1</v>
      </c>
      <c r="U1553" s="139">
        <v>1553</v>
      </c>
      <c r="V1553" s="139"/>
      <c r="W1553" s="141"/>
    </row>
    <row r="1554" spans="1:23" ht="12" customHeight="1" x14ac:dyDescent="0.3">
      <c r="A1554" s="156" t="str">
        <f t="array" aca="1" ref="A1554" ca="1">IF(INDIRECT("route!D1554")&gt;0,L1554,(""))</f>
        <v/>
      </c>
      <c r="B1554" s="156" t="str">
        <f t="array" aca="1" ref="B1554" ca="1">IF(INDIRECT("route!D1554")&gt;0,H1554,(""))</f>
        <v/>
      </c>
      <c r="C1554" s="157" t="str">
        <f t="shared" ca="1" si="93"/>
        <v xml:space="preserve"> </v>
      </c>
      <c r="D1554" s="140">
        <f t="array" aca="1" ref="D1554" ca="1">INDIRECT("route!E1554")</f>
        <v>0</v>
      </c>
      <c r="E1554" s="140" t="str">
        <f t="shared" ca="1" si="98"/>
        <v/>
      </c>
      <c r="F1554" s="158">
        <f t="shared" si="94"/>
        <v>12.777777777777779</v>
      </c>
      <c r="G1554" s="162">
        <f t="shared" ca="1" si="105"/>
        <v>0</v>
      </c>
      <c r="H1554" s="160" t="e">
        <f t="shared" ca="1" si="96"/>
        <v>#NUM!</v>
      </c>
      <c r="I1554" s="158">
        <f t="shared" si="95"/>
        <v>12.222222222222221</v>
      </c>
      <c r="J1554" s="162">
        <f t="shared" ca="1" si="106"/>
        <v>0</v>
      </c>
      <c r="K1554" s="162"/>
      <c r="L1554" s="160" t="e">
        <f t="shared" ca="1" si="97"/>
        <v>#NUM!</v>
      </c>
      <c r="M1554" s="158">
        <f t="array" aca="1" ref="M1554" ca="1">INDIRECT("route!E1554")-INDIRECT("route!E1553")</f>
        <v>0</v>
      </c>
      <c r="N1554" s="157">
        <f t="array" aca="1" ref="N1554" ca="1">IF(INDIRECT("route!D1554")="START",0,IF(T1554=TRUE,N1553,INDIRECT("route!E1554")))</f>
        <v>141.80000000000001</v>
      </c>
      <c r="O1554" s="139" t="e">
        <f t="shared" ca="1" si="99"/>
        <v>#VALUE!</v>
      </c>
      <c r="P1554" s="139" t="e">
        <f t="shared" ca="1" si="100"/>
        <v>#VALUE!</v>
      </c>
      <c r="Q1554" s="161" t="e">
        <f t="shared" ca="1" si="101"/>
        <v>#VALUE!</v>
      </c>
      <c r="R1554" s="161" t="e">
        <f t="shared" ca="1" si="102"/>
        <v>#VALUE!</v>
      </c>
      <c r="S1554" s="161" t="e">
        <f t="shared" ca="1" si="103"/>
        <v>#VALUE!</v>
      </c>
      <c r="T1554" s="139" t="b">
        <f t="shared" ca="1" si="104"/>
        <v>1</v>
      </c>
      <c r="U1554" s="139">
        <v>1554</v>
      </c>
      <c r="V1554" s="139"/>
      <c r="W1554" s="141"/>
    </row>
    <row r="1555" spans="1:23" ht="12" customHeight="1" x14ac:dyDescent="0.3">
      <c r="A1555" s="156" t="str">
        <f t="array" aca="1" ref="A1555" ca="1">IF(INDIRECT("route!D1555")&gt;0,L1555,(""))</f>
        <v/>
      </c>
      <c r="B1555" s="156" t="str">
        <f t="array" aca="1" ref="B1555" ca="1">IF(INDIRECT("route!D1555")&gt;0,H1555,(""))</f>
        <v/>
      </c>
      <c r="C1555" s="157" t="str">
        <f t="shared" ca="1" si="93"/>
        <v xml:space="preserve"> </v>
      </c>
      <c r="D1555" s="140">
        <f t="array" aca="1" ref="D1555" ca="1">INDIRECT("route!E1555")</f>
        <v>0</v>
      </c>
      <c r="E1555" s="140" t="str">
        <f t="shared" ca="1" si="98"/>
        <v/>
      </c>
      <c r="F1555" s="158">
        <f t="shared" si="94"/>
        <v>12.777777777777779</v>
      </c>
      <c r="G1555" s="162">
        <f t="shared" ca="1" si="105"/>
        <v>0</v>
      </c>
      <c r="H1555" s="160" t="e">
        <f t="shared" ca="1" si="96"/>
        <v>#NUM!</v>
      </c>
      <c r="I1555" s="158">
        <f t="shared" si="95"/>
        <v>12.222222222222221</v>
      </c>
      <c r="J1555" s="162">
        <f t="shared" ca="1" si="106"/>
        <v>0</v>
      </c>
      <c r="K1555" s="162"/>
      <c r="L1555" s="160" t="e">
        <f t="shared" ca="1" si="97"/>
        <v>#NUM!</v>
      </c>
      <c r="M1555" s="158">
        <f t="array" aca="1" ref="M1555" ca="1">INDIRECT("route!E1555")-INDIRECT("route!E1554")</f>
        <v>0</v>
      </c>
      <c r="N1555" s="157">
        <f t="array" aca="1" ref="N1555" ca="1">IF(INDIRECT("route!D1555")="START",0,IF(T1555=TRUE,N1554,INDIRECT("route!E1555")))</f>
        <v>141.80000000000001</v>
      </c>
      <c r="O1555" s="139" t="e">
        <f t="shared" ca="1" si="99"/>
        <v>#VALUE!</v>
      </c>
      <c r="P1555" s="139" t="e">
        <f t="shared" ca="1" si="100"/>
        <v>#VALUE!</v>
      </c>
      <c r="Q1555" s="161" t="e">
        <f t="shared" ca="1" si="101"/>
        <v>#VALUE!</v>
      </c>
      <c r="R1555" s="161" t="e">
        <f t="shared" ca="1" si="102"/>
        <v>#VALUE!</v>
      </c>
      <c r="S1555" s="161" t="e">
        <f t="shared" ca="1" si="103"/>
        <v>#VALUE!</v>
      </c>
      <c r="T1555" s="139" t="b">
        <f t="shared" ca="1" si="104"/>
        <v>1</v>
      </c>
      <c r="U1555" s="139">
        <v>1555</v>
      </c>
      <c r="V1555" s="139"/>
      <c r="W1555" s="141"/>
    </row>
    <row r="1556" spans="1:23" ht="12" customHeight="1" x14ac:dyDescent="0.3">
      <c r="A1556" s="156" t="str">
        <f t="array" aca="1" ref="A1556" ca="1">IF(INDIRECT("route!D1556")&gt;0,L1556,(""))</f>
        <v/>
      </c>
      <c r="B1556" s="156" t="str">
        <f t="array" aca="1" ref="B1556" ca="1">IF(INDIRECT("route!D1556")&gt;0,H1556,(""))</f>
        <v/>
      </c>
      <c r="C1556" s="157" t="str">
        <f t="shared" ca="1" si="93"/>
        <v xml:space="preserve"> </v>
      </c>
      <c r="D1556" s="140">
        <f t="array" aca="1" ref="D1556" ca="1">INDIRECT("route!E1556")</f>
        <v>0</v>
      </c>
      <c r="E1556" s="140" t="str">
        <f t="shared" ca="1" si="98"/>
        <v/>
      </c>
      <c r="F1556" s="158">
        <f t="shared" si="94"/>
        <v>12.777777777777779</v>
      </c>
      <c r="G1556" s="162">
        <f t="shared" ca="1" si="105"/>
        <v>0</v>
      </c>
      <c r="H1556" s="160" t="e">
        <f t="shared" ca="1" si="96"/>
        <v>#NUM!</v>
      </c>
      <c r="I1556" s="158">
        <f t="shared" si="95"/>
        <v>12.222222222222221</v>
      </c>
      <c r="J1556" s="162">
        <f t="shared" ca="1" si="106"/>
        <v>0</v>
      </c>
      <c r="K1556" s="162"/>
      <c r="L1556" s="160" t="e">
        <f t="shared" ca="1" si="97"/>
        <v>#NUM!</v>
      </c>
      <c r="M1556" s="158">
        <f t="array" aca="1" ref="M1556" ca="1">INDIRECT("route!E1556")-INDIRECT("route!E1555")</f>
        <v>0</v>
      </c>
      <c r="N1556" s="157">
        <f t="array" aca="1" ref="N1556" ca="1">IF(INDIRECT("route!D1556")="START",0,IF(T1556=TRUE,N1555,INDIRECT("route!E1556")))</f>
        <v>141.80000000000001</v>
      </c>
      <c r="O1556" s="139" t="e">
        <f t="shared" ca="1" si="99"/>
        <v>#VALUE!</v>
      </c>
      <c r="P1556" s="139" t="e">
        <f t="shared" ca="1" si="100"/>
        <v>#VALUE!</v>
      </c>
      <c r="Q1556" s="161" t="e">
        <f t="shared" ca="1" si="101"/>
        <v>#VALUE!</v>
      </c>
      <c r="R1556" s="161" t="e">
        <f t="shared" ca="1" si="102"/>
        <v>#VALUE!</v>
      </c>
      <c r="S1556" s="161" t="e">
        <f t="shared" ca="1" si="103"/>
        <v>#VALUE!</v>
      </c>
      <c r="T1556" s="139" t="b">
        <f t="shared" ca="1" si="104"/>
        <v>1</v>
      </c>
      <c r="U1556" s="139">
        <v>1556</v>
      </c>
      <c r="V1556" s="139"/>
      <c r="W1556" s="141"/>
    </row>
    <row r="1557" spans="1:23" ht="12" customHeight="1" x14ac:dyDescent="0.3">
      <c r="A1557" s="156" t="str">
        <f t="array" aca="1" ref="A1557" ca="1">IF(INDIRECT("route!D1557")&gt;0,L1557,(""))</f>
        <v/>
      </c>
      <c r="B1557" s="156" t="str">
        <f t="array" aca="1" ref="B1557" ca="1">IF(INDIRECT("route!D1557")&gt;0,H1557,(""))</f>
        <v/>
      </c>
      <c r="C1557" s="157" t="str">
        <f t="shared" ca="1" si="93"/>
        <v xml:space="preserve"> </v>
      </c>
      <c r="D1557" s="140">
        <f t="array" aca="1" ref="D1557" ca="1">INDIRECT("route!E1557")</f>
        <v>0</v>
      </c>
      <c r="E1557" s="140" t="str">
        <f t="shared" ca="1" si="98"/>
        <v/>
      </c>
      <c r="F1557" s="158">
        <f t="shared" si="94"/>
        <v>12.777777777777779</v>
      </c>
      <c r="G1557" s="162">
        <f t="shared" ca="1" si="105"/>
        <v>0</v>
      </c>
      <c r="H1557" s="160" t="e">
        <f t="shared" ca="1" si="96"/>
        <v>#NUM!</v>
      </c>
      <c r="I1557" s="158">
        <f t="shared" si="95"/>
        <v>12.222222222222221</v>
      </c>
      <c r="J1557" s="162">
        <f t="shared" ca="1" si="106"/>
        <v>0</v>
      </c>
      <c r="K1557" s="162"/>
      <c r="L1557" s="160" t="e">
        <f t="shared" ca="1" si="97"/>
        <v>#NUM!</v>
      </c>
      <c r="M1557" s="158">
        <f t="array" aca="1" ref="M1557" ca="1">INDIRECT("route!E1557")-INDIRECT("route!E1556")</f>
        <v>0</v>
      </c>
      <c r="N1557" s="157">
        <f t="array" aca="1" ref="N1557" ca="1">IF(INDIRECT("route!D1557")="START",0,IF(T1557=TRUE,N1556,INDIRECT("route!E1557")))</f>
        <v>141.80000000000001</v>
      </c>
      <c r="O1557" s="139" t="e">
        <f t="shared" ca="1" si="99"/>
        <v>#VALUE!</v>
      </c>
      <c r="P1557" s="139" t="e">
        <f t="shared" ca="1" si="100"/>
        <v>#VALUE!</v>
      </c>
      <c r="Q1557" s="161" t="e">
        <f t="shared" ca="1" si="101"/>
        <v>#VALUE!</v>
      </c>
      <c r="R1557" s="161" t="e">
        <f t="shared" ca="1" si="102"/>
        <v>#VALUE!</v>
      </c>
      <c r="S1557" s="161" t="e">
        <f t="shared" ca="1" si="103"/>
        <v>#VALUE!</v>
      </c>
      <c r="T1557" s="139" t="b">
        <f t="shared" ca="1" si="104"/>
        <v>1</v>
      </c>
      <c r="U1557" s="139">
        <v>1557</v>
      </c>
      <c r="V1557" s="139"/>
      <c r="W1557" s="141"/>
    </row>
    <row r="1558" spans="1:23" ht="12" customHeight="1" x14ac:dyDescent="0.3">
      <c r="A1558" s="156" t="str">
        <f t="array" aca="1" ref="A1558" ca="1">IF(INDIRECT("route!D1558")&gt;0,L1558,(""))</f>
        <v/>
      </c>
      <c r="B1558" s="156" t="str">
        <f t="array" aca="1" ref="B1558" ca="1">IF(INDIRECT("route!D1558")&gt;0,H1558,(""))</f>
        <v/>
      </c>
      <c r="C1558" s="157" t="str">
        <f t="shared" ca="1" si="93"/>
        <v xml:space="preserve"> </v>
      </c>
      <c r="D1558" s="140">
        <f t="array" aca="1" ref="D1558" ca="1">INDIRECT("route!E1558")</f>
        <v>0</v>
      </c>
      <c r="E1558" s="140" t="str">
        <f t="shared" ca="1" si="98"/>
        <v/>
      </c>
      <c r="F1558" s="158">
        <f t="shared" si="94"/>
        <v>12.777777777777779</v>
      </c>
      <c r="G1558" s="162">
        <f t="shared" ca="1" si="105"/>
        <v>0</v>
      </c>
      <c r="H1558" s="160" t="e">
        <f t="shared" ca="1" si="96"/>
        <v>#NUM!</v>
      </c>
      <c r="I1558" s="158">
        <f t="shared" si="95"/>
        <v>12.222222222222221</v>
      </c>
      <c r="J1558" s="162">
        <f t="shared" ca="1" si="106"/>
        <v>0</v>
      </c>
      <c r="K1558" s="162"/>
      <c r="L1558" s="160" t="e">
        <f t="shared" ca="1" si="97"/>
        <v>#NUM!</v>
      </c>
      <c r="M1558" s="158">
        <f t="array" aca="1" ref="M1558" ca="1">INDIRECT("route!E1558")-INDIRECT("route!E1557")</f>
        <v>0</v>
      </c>
      <c r="N1558" s="157">
        <f t="array" aca="1" ref="N1558" ca="1">IF(INDIRECT("route!D1558")="START",0,IF(T1558=TRUE,N1557,INDIRECT("route!E1558")))</f>
        <v>141.80000000000001</v>
      </c>
      <c r="O1558" s="139" t="e">
        <f t="shared" ca="1" si="99"/>
        <v>#VALUE!</v>
      </c>
      <c r="P1558" s="139" t="e">
        <f t="shared" ca="1" si="100"/>
        <v>#VALUE!</v>
      </c>
      <c r="Q1558" s="161" t="e">
        <f t="shared" ca="1" si="101"/>
        <v>#VALUE!</v>
      </c>
      <c r="R1558" s="161" t="e">
        <f t="shared" ca="1" si="102"/>
        <v>#VALUE!</v>
      </c>
      <c r="S1558" s="161" t="e">
        <f t="shared" ca="1" si="103"/>
        <v>#VALUE!</v>
      </c>
      <c r="T1558" s="139" t="b">
        <f t="shared" ca="1" si="104"/>
        <v>1</v>
      </c>
      <c r="U1558" s="139">
        <v>1558</v>
      </c>
      <c r="V1558" s="139"/>
      <c r="W1558" s="141"/>
    </row>
    <row r="1559" spans="1:23" ht="12" customHeight="1" x14ac:dyDescent="0.3">
      <c r="A1559" s="156" t="str">
        <f t="array" aca="1" ref="A1559" ca="1">IF(INDIRECT("route!D1559")&gt;0,L1559,(""))</f>
        <v/>
      </c>
      <c r="B1559" s="156" t="str">
        <f t="array" aca="1" ref="B1559" ca="1">IF(INDIRECT("route!D1559")&gt;0,H1559,(""))</f>
        <v/>
      </c>
      <c r="C1559" s="157" t="str">
        <f t="shared" ca="1" si="93"/>
        <v xml:space="preserve"> </v>
      </c>
      <c r="D1559" s="140">
        <f t="array" aca="1" ref="D1559" ca="1">INDIRECT("route!E1559")</f>
        <v>0</v>
      </c>
      <c r="E1559" s="140" t="str">
        <f t="shared" ca="1" si="98"/>
        <v/>
      </c>
      <c r="F1559" s="158">
        <f t="shared" si="94"/>
        <v>12.777777777777779</v>
      </c>
      <c r="G1559" s="162">
        <f t="shared" ca="1" si="105"/>
        <v>0</v>
      </c>
      <c r="H1559" s="160" t="e">
        <f t="shared" ca="1" si="96"/>
        <v>#NUM!</v>
      </c>
      <c r="I1559" s="158">
        <f t="shared" si="95"/>
        <v>12.222222222222221</v>
      </c>
      <c r="J1559" s="162">
        <f t="shared" ca="1" si="106"/>
        <v>0</v>
      </c>
      <c r="K1559" s="162"/>
      <c r="L1559" s="160" t="e">
        <f t="shared" ca="1" si="97"/>
        <v>#NUM!</v>
      </c>
      <c r="M1559" s="158">
        <f t="array" aca="1" ref="M1559" ca="1">INDIRECT("route!E1559")-INDIRECT("route!E1558")</f>
        <v>0</v>
      </c>
      <c r="N1559" s="157">
        <f t="array" aca="1" ref="N1559" ca="1">IF(INDIRECT("route!D1559")="START",0,IF(T1559=TRUE,N1558,INDIRECT("route!E1559")))</f>
        <v>141.80000000000001</v>
      </c>
      <c r="O1559" s="139" t="e">
        <f t="shared" ca="1" si="99"/>
        <v>#VALUE!</v>
      </c>
      <c r="P1559" s="139" t="e">
        <f t="shared" ca="1" si="100"/>
        <v>#VALUE!</v>
      </c>
      <c r="Q1559" s="161" t="e">
        <f t="shared" ca="1" si="101"/>
        <v>#VALUE!</v>
      </c>
      <c r="R1559" s="161" t="e">
        <f t="shared" ca="1" si="102"/>
        <v>#VALUE!</v>
      </c>
      <c r="S1559" s="161" t="e">
        <f t="shared" ca="1" si="103"/>
        <v>#VALUE!</v>
      </c>
      <c r="T1559" s="139" t="b">
        <f t="shared" ca="1" si="104"/>
        <v>1</v>
      </c>
      <c r="U1559" s="139">
        <v>1559</v>
      </c>
      <c r="V1559" s="139"/>
      <c r="W1559" s="141"/>
    </row>
    <row r="1560" spans="1:23" ht="12" customHeight="1" x14ac:dyDescent="0.3">
      <c r="A1560" s="156" t="str">
        <f t="array" aca="1" ref="A1560" ca="1">IF(INDIRECT("route!D1560")&gt;0,L1560,(""))</f>
        <v/>
      </c>
      <c r="B1560" s="156" t="str">
        <f t="array" aca="1" ref="B1560" ca="1">IF(INDIRECT("route!D1560")&gt;0,H1560,(""))</f>
        <v/>
      </c>
      <c r="C1560" s="157" t="str">
        <f t="shared" ca="1" si="93"/>
        <v xml:space="preserve"> </v>
      </c>
      <c r="D1560" s="140">
        <f t="array" aca="1" ref="D1560" ca="1">INDIRECT("route!E1560")</f>
        <v>0</v>
      </c>
      <c r="E1560" s="140" t="str">
        <f t="shared" ca="1" si="98"/>
        <v/>
      </c>
      <c r="F1560" s="158">
        <f t="shared" si="94"/>
        <v>12.777777777777779</v>
      </c>
      <c r="G1560" s="162">
        <f t="shared" ca="1" si="105"/>
        <v>0</v>
      </c>
      <c r="H1560" s="160" t="e">
        <f t="shared" ca="1" si="96"/>
        <v>#NUM!</v>
      </c>
      <c r="I1560" s="158">
        <f t="shared" si="95"/>
        <v>12.222222222222221</v>
      </c>
      <c r="J1560" s="162">
        <f t="shared" ca="1" si="106"/>
        <v>0</v>
      </c>
      <c r="K1560" s="162"/>
      <c r="L1560" s="160" t="e">
        <f t="shared" ca="1" si="97"/>
        <v>#NUM!</v>
      </c>
      <c r="M1560" s="158">
        <f t="array" aca="1" ref="M1560" ca="1">INDIRECT("route!E1560")-INDIRECT("route!E1559")</f>
        <v>0</v>
      </c>
      <c r="N1560" s="157">
        <f t="array" aca="1" ref="N1560" ca="1">IF(INDIRECT("route!D1560")="START",0,IF(T1560=TRUE,N1559,INDIRECT("route!E1560")))</f>
        <v>141.80000000000001</v>
      </c>
      <c r="O1560" s="139" t="e">
        <f t="shared" ca="1" si="99"/>
        <v>#VALUE!</v>
      </c>
      <c r="P1560" s="139" t="e">
        <f t="shared" ca="1" si="100"/>
        <v>#VALUE!</v>
      </c>
      <c r="Q1560" s="161" t="e">
        <f t="shared" ca="1" si="101"/>
        <v>#VALUE!</v>
      </c>
      <c r="R1560" s="161" t="e">
        <f t="shared" ca="1" si="102"/>
        <v>#VALUE!</v>
      </c>
      <c r="S1560" s="161" t="e">
        <f t="shared" ca="1" si="103"/>
        <v>#VALUE!</v>
      </c>
      <c r="T1560" s="139" t="b">
        <f t="shared" ca="1" si="104"/>
        <v>1</v>
      </c>
      <c r="U1560" s="139">
        <v>1560</v>
      </c>
      <c r="V1560" s="139"/>
      <c r="W1560" s="141"/>
    </row>
    <row r="1561" spans="1:23" ht="12" customHeight="1" x14ac:dyDescent="0.3">
      <c r="A1561" s="156" t="str">
        <f t="array" aca="1" ref="A1561" ca="1">IF(INDIRECT("route!D1561")&gt;0,L1561,(""))</f>
        <v/>
      </c>
      <c r="B1561" s="156" t="str">
        <f t="array" aca="1" ref="B1561" ca="1">IF(INDIRECT("route!D1561")&gt;0,H1561,(""))</f>
        <v/>
      </c>
      <c r="C1561" s="157" t="str">
        <f t="shared" ca="1" si="93"/>
        <v xml:space="preserve"> </v>
      </c>
      <c r="D1561" s="140">
        <f t="array" aca="1" ref="D1561" ca="1">INDIRECT("route!E1561")</f>
        <v>0</v>
      </c>
      <c r="E1561" s="140" t="str">
        <f t="shared" ca="1" si="98"/>
        <v/>
      </c>
      <c r="F1561" s="158">
        <f t="shared" si="94"/>
        <v>12.777777777777779</v>
      </c>
      <c r="G1561" s="162">
        <f t="shared" ca="1" si="105"/>
        <v>0</v>
      </c>
      <c r="H1561" s="160" t="e">
        <f t="shared" ca="1" si="96"/>
        <v>#NUM!</v>
      </c>
      <c r="I1561" s="158">
        <f t="shared" si="95"/>
        <v>12.222222222222221</v>
      </c>
      <c r="J1561" s="162">
        <f t="shared" ca="1" si="106"/>
        <v>0</v>
      </c>
      <c r="K1561" s="162"/>
      <c r="L1561" s="160" t="e">
        <f t="shared" ca="1" si="97"/>
        <v>#NUM!</v>
      </c>
      <c r="M1561" s="158">
        <f t="array" aca="1" ref="M1561" ca="1">INDIRECT("route!E1561")-INDIRECT("route!E1560")</f>
        <v>0</v>
      </c>
      <c r="N1561" s="157">
        <f t="array" aca="1" ref="N1561" ca="1">IF(INDIRECT("route!D1561")="START",0,IF(T1561=TRUE,N1560,INDIRECT("route!E1561")))</f>
        <v>141.80000000000001</v>
      </c>
      <c r="O1561" s="139" t="e">
        <f t="shared" ca="1" si="99"/>
        <v>#VALUE!</v>
      </c>
      <c r="P1561" s="139" t="e">
        <f t="shared" ca="1" si="100"/>
        <v>#VALUE!</v>
      </c>
      <c r="Q1561" s="161" t="e">
        <f t="shared" ca="1" si="101"/>
        <v>#VALUE!</v>
      </c>
      <c r="R1561" s="161" t="e">
        <f t="shared" ca="1" si="102"/>
        <v>#VALUE!</v>
      </c>
      <c r="S1561" s="161" t="e">
        <f t="shared" ca="1" si="103"/>
        <v>#VALUE!</v>
      </c>
      <c r="T1561" s="139" t="b">
        <f t="shared" ca="1" si="104"/>
        <v>1</v>
      </c>
      <c r="U1561" s="139">
        <v>1561</v>
      </c>
      <c r="V1561" s="139"/>
      <c r="W1561" s="141"/>
    </row>
    <row r="1562" spans="1:23" ht="12" customHeight="1" x14ac:dyDescent="0.3">
      <c r="A1562" s="156" t="str">
        <f t="array" aca="1" ref="A1562" ca="1">IF(INDIRECT("route!D1562")&gt;0,L1562,(""))</f>
        <v/>
      </c>
      <c r="B1562" s="156" t="str">
        <f t="array" aca="1" ref="B1562" ca="1">IF(INDIRECT("route!D1562")&gt;0,H1562,(""))</f>
        <v/>
      </c>
      <c r="C1562" s="157" t="str">
        <f t="shared" ca="1" si="93"/>
        <v xml:space="preserve"> </v>
      </c>
      <c r="D1562" s="140">
        <f t="array" aca="1" ref="D1562" ca="1">INDIRECT("route!E1562")</f>
        <v>0</v>
      </c>
      <c r="E1562" s="140" t="str">
        <f t="shared" ca="1" si="98"/>
        <v/>
      </c>
      <c r="F1562" s="158">
        <f t="shared" si="94"/>
        <v>12.777777777777779</v>
      </c>
      <c r="G1562" s="162">
        <f t="shared" ca="1" si="105"/>
        <v>0</v>
      </c>
      <c r="H1562" s="160" t="e">
        <f t="shared" ca="1" si="96"/>
        <v>#NUM!</v>
      </c>
      <c r="I1562" s="158">
        <f t="shared" si="95"/>
        <v>12.222222222222221</v>
      </c>
      <c r="J1562" s="162">
        <f t="shared" ca="1" si="106"/>
        <v>0</v>
      </c>
      <c r="K1562" s="162"/>
      <c r="L1562" s="160" t="e">
        <f t="shared" ca="1" si="97"/>
        <v>#NUM!</v>
      </c>
      <c r="M1562" s="158">
        <f t="array" aca="1" ref="M1562" ca="1">INDIRECT("route!E1562")-INDIRECT("route!E1561")</f>
        <v>0</v>
      </c>
      <c r="N1562" s="157">
        <f t="array" aca="1" ref="N1562" ca="1">IF(INDIRECT("route!D1562")="START",0,IF(T1562=TRUE,N1561,INDIRECT("route!E1562")))</f>
        <v>141.80000000000001</v>
      </c>
      <c r="O1562" s="139" t="e">
        <f t="shared" ca="1" si="99"/>
        <v>#VALUE!</v>
      </c>
      <c r="P1562" s="139" t="e">
        <f t="shared" ca="1" si="100"/>
        <v>#VALUE!</v>
      </c>
      <c r="Q1562" s="161" t="e">
        <f t="shared" ca="1" si="101"/>
        <v>#VALUE!</v>
      </c>
      <c r="R1562" s="161" t="e">
        <f t="shared" ca="1" si="102"/>
        <v>#VALUE!</v>
      </c>
      <c r="S1562" s="161" t="e">
        <f t="shared" ca="1" si="103"/>
        <v>#VALUE!</v>
      </c>
      <c r="T1562" s="139" t="b">
        <f t="shared" ca="1" si="104"/>
        <v>1</v>
      </c>
      <c r="U1562" s="139">
        <v>1562</v>
      </c>
      <c r="V1562" s="139"/>
      <c r="W1562" s="141"/>
    </row>
    <row r="1563" spans="1:23" ht="12" customHeight="1" x14ac:dyDescent="0.3">
      <c r="A1563" s="156" t="str">
        <f t="array" aca="1" ref="A1563" ca="1">IF(INDIRECT("route!D1563")&gt;0,L1563,(""))</f>
        <v/>
      </c>
      <c r="B1563" s="156" t="str">
        <f t="array" aca="1" ref="B1563" ca="1">IF(INDIRECT("route!D1563")&gt;0,H1563,(""))</f>
        <v/>
      </c>
      <c r="C1563" s="157" t="str">
        <f t="shared" ca="1" si="93"/>
        <v xml:space="preserve"> </v>
      </c>
      <c r="D1563" s="140">
        <f t="array" aca="1" ref="D1563" ca="1">INDIRECT("route!E1563")</f>
        <v>0</v>
      </c>
      <c r="E1563" s="140" t="str">
        <f t="shared" ca="1" si="98"/>
        <v/>
      </c>
      <c r="F1563" s="158">
        <f t="shared" si="94"/>
        <v>12.777777777777779</v>
      </c>
      <c r="G1563" s="162">
        <f t="shared" ca="1" si="105"/>
        <v>0</v>
      </c>
      <c r="H1563" s="160" t="e">
        <f t="shared" ca="1" si="96"/>
        <v>#NUM!</v>
      </c>
      <c r="I1563" s="158">
        <f t="shared" si="95"/>
        <v>12.222222222222221</v>
      </c>
      <c r="J1563" s="162">
        <f t="shared" ca="1" si="106"/>
        <v>0</v>
      </c>
      <c r="K1563" s="162"/>
      <c r="L1563" s="160" t="e">
        <f t="shared" ca="1" si="97"/>
        <v>#NUM!</v>
      </c>
      <c r="M1563" s="158">
        <f t="array" aca="1" ref="M1563" ca="1">INDIRECT("route!E1563")-INDIRECT("route!E1562")</f>
        <v>0</v>
      </c>
      <c r="N1563" s="157">
        <f t="array" aca="1" ref="N1563" ca="1">IF(INDIRECT("route!D1563")="START",0,IF(T1563=TRUE,N1562,INDIRECT("route!E1563")))</f>
        <v>141.80000000000001</v>
      </c>
      <c r="O1563" s="139" t="e">
        <f t="shared" ca="1" si="99"/>
        <v>#VALUE!</v>
      </c>
      <c r="P1563" s="139" t="e">
        <f t="shared" ca="1" si="100"/>
        <v>#VALUE!</v>
      </c>
      <c r="Q1563" s="161" t="e">
        <f t="shared" ca="1" si="101"/>
        <v>#VALUE!</v>
      </c>
      <c r="R1563" s="161" t="e">
        <f t="shared" ca="1" si="102"/>
        <v>#VALUE!</v>
      </c>
      <c r="S1563" s="161" t="e">
        <f t="shared" ca="1" si="103"/>
        <v>#VALUE!</v>
      </c>
      <c r="T1563" s="139" t="b">
        <f t="shared" ca="1" si="104"/>
        <v>1</v>
      </c>
      <c r="U1563" s="139">
        <v>1563</v>
      </c>
      <c r="V1563" s="139"/>
      <c r="W1563" s="141"/>
    </row>
    <row r="1564" spans="1:23" ht="12" customHeight="1" x14ac:dyDescent="0.3">
      <c r="A1564" s="156" t="str">
        <f t="array" aca="1" ref="A1564" ca="1">IF(INDIRECT("route!D1564")&gt;0,L1564,(""))</f>
        <v/>
      </c>
      <c r="B1564" s="156" t="str">
        <f t="array" aca="1" ref="B1564" ca="1">IF(INDIRECT("route!D1564")&gt;0,H1564,(""))</f>
        <v/>
      </c>
      <c r="C1564" s="157" t="str">
        <f t="shared" ca="1" si="93"/>
        <v xml:space="preserve"> </v>
      </c>
      <c r="D1564" s="140">
        <f t="array" aca="1" ref="D1564" ca="1">INDIRECT("route!E1564")</f>
        <v>0</v>
      </c>
      <c r="E1564" s="140" t="str">
        <f t="shared" ca="1" si="98"/>
        <v/>
      </c>
      <c r="F1564" s="158">
        <f t="shared" si="94"/>
        <v>12.777777777777779</v>
      </c>
      <c r="G1564" s="162">
        <f t="shared" ca="1" si="105"/>
        <v>0</v>
      </c>
      <c r="H1564" s="160" t="e">
        <f t="shared" ca="1" si="96"/>
        <v>#NUM!</v>
      </c>
      <c r="I1564" s="158">
        <f t="shared" si="95"/>
        <v>12.222222222222221</v>
      </c>
      <c r="J1564" s="162">
        <f t="shared" ca="1" si="106"/>
        <v>0</v>
      </c>
      <c r="K1564" s="162"/>
      <c r="L1564" s="160" t="e">
        <f t="shared" ca="1" si="97"/>
        <v>#NUM!</v>
      </c>
      <c r="M1564" s="158">
        <f t="array" aca="1" ref="M1564" ca="1">INDIRECT("route!E1564")-INDIRECT("route!E1563")</f>
        <v>0</v>
      </c>
      <c r="N1564" s="157">
        <f t="array" aca="1" ref="N1564" ca="1">IF(INDIRECT("route!D1564")="START",0,IF(T1564=TRUE,N1563,INDIRECT("route!E1564")))</f>
        <v>141.80000000000001</v>
      </c>
      <c r="O1564" s="139" t="e">
        <f t="shared" ca="1" si="99"/>
        <v>#VALUE!</v>
      </c>
      <c r="P1564" s="139" t="e">
        <f t="shared" ca="1" si="100"/>
        <v>#VALUE!</v>
      </c>
      <c r="Q1564" s="161" t="e">
        <f t="shared" ca="1" si="101"/>
        <v>#VALUE!</v>
      </c>
      <c r="R1564" s="161" t="e">
        <f t="shared" ca="1" si="102"/>
        <v>#VALUE!</v>
      </c>
      <c r="S1564" s="161" t="e">
        <f t="shared" ca="1" si="103"/>
        <v>#VALUE!</v>
      </c>
      <c r="T1564" s="139" t="b">
        <f t="shared" ca="1" si="104"/>
        <v>1</v>
      </c>
      <c r="U1564" s="139">
        <v>1564</v>
      </c>
      <c r="V1564" s="139"/>
      <c r="W1564" s="141"/>
    </row>
    <row r="1565" spans="1:23" ht="12" customHeight="1" x14ac:dyDescent="0.3">
      <c r="A1565" s="156" t="str">
        <f t="array" aca="1" ref="A1565" ca="1">IF(INDIRECT("route!D1565")&gt;0,L1565,(""))</f>
        <v/>
      </c>
      <c r="B1565" s="156" t="str">
        <f t="array" aca="1" ref="B1565" ca="1">IF(INDIRECT("route!D1565")&gt;0,H1565,(""))</f>
        <v/>
      </c>
      <c r="C1565" s="157" t="str">
        <f t="shared" ca="1" si="93"/>
        <v xml:space="preserve"> </v>
      </c>
      <c r="D1565" s="140">
        <f t="array" aca="1" ref="D1565" ca="1">INDIRECT("route!E1565")</f>
        <v>0</v>
      </c>
      <c r="E1565" s="140" t="str">
        <f t="shared" ca="1" si="98"/>
        <v/>
      </c>
      <c r="F1565" s="158">
        <f t="shared" si="94"/>
        <v>12.777777777777779</v>
      </c>
      <c r="G1565" s="162">
        <f t="shared" ca="1" si="105"/>
        <v>0</v>
      </c>
      <c r="H1565" s="160" t="e">
        <f t="shared" ca="1" si="96"/>
        <v>#NUM!</v>
      </c>
      <c r="I1565" s="158">
        <f t="shared" si="95"/>
        <v>12.222222222222221</v>
      </c>
      <c r="J1565" s="162">
        <f t="shared" ca="1" si="106"/>
        <v>0</v>
      </c>
      <c r="K1565" s="162"/>
      <c r="L1565" s="160" t="e">
        <f t="shared" ca="1" si="97"/>
        <v>#NUM!</v>
      </c>
      <c r="M1565" s="158">
        <f t="array" aca="1" ref="M1565" ca="1">INDIRECT("route!E1565")-INDIRECT("route!E1564")</f>
        <v>0</v>
      </c>
      <c r="N1565" s="157">
        <f t="array" aca="1" ref="N1565" ca="1">IF(INDIRECT("route!D1565")="START",0,IF(T1565=TRUE,N1564,INDIRECT("route!E1565")))</f>
        <v>141.80000000000001</v>
      </c>
      <c r="O1565" s="139" t="e">
        <f t="shared" ca="1" si="99"/>
        <v>#VALUE!</v>
      </c>
      <c r="P1565" s="139" t="e">
        <f t="shared" ca="1" si="100"/>
        <v>#VALUE!</v>
      </c>
      <c r="Q1565" s="161" t="e">
        <f t="shared" ca="1" si="101"/>
        <v>#VALUE!</v>
      </c>
      <c r="R1565" s="161" t="e">
        <f t="shared" ca="1" si="102"/>
        <v>#VALUE!</v>
      </c>
      <c r="S1565" s="161" t="e">
        <f t="shared" ca="1" si="103"/>
        <v>#VALUE!</v>
      </c>
      <c r="T1565" s="139" t="b">
        <f t="shared" ca="1" si="104"/>
        <v>1</v>
      </c>
      <c r="U1565" s="139">
        <v>1565</v>
      </c>
      <c r="V1565" s="139"/>
      <c r="W1565" s="141"/>
    </row>
    <row r="1566" spans="1:23" ht="12" customHeight="1" x14ac:dyDescent="0.3">
      <c r="A1566" s="156" t="str">
        <f t="array" aca="1" ref="A1566" ca="1">IF(INDIRECT("route!D1566")&gt;0,L1566,(""))</f>
        <v/>
      </c>
      <c r="B1566" s="156" t="str">
        <f t="array" aca="1" ref="B1566" ca="1">IF(INDIRECT("route!D1566")&gt;0,H1566,(""))</f>
        <v/>
      </c>
      <c r="C1566" s="157" t="str">
        <f t="shared" ca="1" si="93"/>
        <v xml:space="preserve"> </v>
      </c>
      <c r="D1566" s="140">
        <f t="array" aca="1" ref="D1566" ca="1">INDIRECT("route!E1566")</f>
        <v>0</v>
      </c>
      <c r="E1566" s="140" t="str">
        <f t="shared" ca="1" si="98"/>
        <v/>
      </c>
      <c r="F1566" s="158">
        <f t="shared" si="94"/>
        <v>12.777777777777779</v>
      </c>
      <c r="G1566" s="162">
        <f t="shared" ca="1" si="105"/>
        <v>0</v>
      </c>
      <c r="H1566" s="160" t="e">
        <f t="shared" ca="1" si="96"/>
        <v>#NUM!</v>
      </c>
      <c r="I1566" s="158">
        <f t="shared" si="95"/>
        <v>12.222222222222221</v>
      </c>
      <c r="J1566" s="162">
        <f t="shared" ca="1" si="106"/>
        <v>0</v>
      </c>
      <c r="K1566" s="162"/>
      <c r="L1566" s="160" t="e">
        <f t="shared" ca="1" si="97"/>
        <v>#NUM!</v>
      </c>
      <c r="M1566" s="158">
        <f t="array" aca="1" ref="M1566" ca="1">INDIRECT("route!E1566")-INDIRECT("route!E1565")</f>
        <v>0</v>
      </c>
      <c r="N1566" s="157">
        <f t="array" aca="1" ref="N1566" ca="1">IF(INDIRECT("route!D1566")="START",0,IF(T1566=TRUE,N1565,INDIRECT("route!E1566")))</f>
        <v>141.80000000000001</v>
      </c>
      <c r="O1566" s="139" t="e">
        <f t="shared" ca="1" si="99"/>
        <v>#VALUE!</v>
      </c>
      <c r="P1566" s="139" t="e">
        <f t="shared" ca="1" si="100"/>
        <v>#VALUE!</v>
      </c>
      <c r="Q1566" s="161" t="e">
        <f t="shared" ca="1" si="101"/>
        <v>#VALUE!</v>
      </c>
      <c r="R1566" s="161" t="e">
        <f t="shared" ca="1" si="102"/>
        <v>#VALUE!</v>
      </c>
      <c r="S1566" s="161" t="e">
        <f t="shared" ca="1" si="103"/>
        <v>#VALUE!</v>
      </c>
      <c r="T1566" s="139" t="b">
        <f t="shared" ca="1" si="104"/>
        <v>1</v>
      </c>
      <c r="U1566" s="139">
        <v>1566</v>
      </c>
      <c r="V1566" s="139"/>
      <c r="W1566" s="141"/>
    </row>
    <row r="1567" spans="1:23" ht="12" customHeight="1" x14ac:dyDescent="0.3">
      <c r="A1567" s="156" t="str">
        <f t="array" aca="1" ref="A1567" ca="1">IF(INDIRECT("route!D1567")&gt;0,L1567,(""))</f>
        <v/>
      </c>
      <c r="B1567" s="156" t="str">
        <f t="array" aca="1" ref="B1567" ca="1">IF(INDIRECT("route!D1567")&gt;0,H1567,(""))</f>
        <v/>
      </c>
      <c r="C1567" s="157" t="str">
        <f t="shared" ca="1" si="93"/>
        <v xml:space="preserve"> </v>
      </c>
      <c r="D1567" s="140">
        <f t="array" aca="1" ref="D1567" ca="1">INDIRECT("route!E1567")</f>
        <v>0</v>
      </c>
      <c r="E1567" s="140" t="str">
        <f t="shared" ca="1" si="98"/>
        <v/>
      </c>
      <c r="F1567" s="158">
        <f t="shared" si="94"/>
        <v>12.777777777777779</v>
      </c>
      <c r="G1567" s="162">
        <f t="shared" ca="1" si="105"/>
        <v>0</v>
      </c>
      <c r="H1567" s="160" t="e">
        <f t="shared" ca="1" si="96"/>
        <v>#NUM!</v>
      </c>
      <c r="I1567" s="158">
        <f t="shared" si="95"/>
        <v>12.222222222222221</v>
      </c>
      <c r="J1567" s="162">
        <f t="shared" ca="1" si="106"/>
        <v>0</v>
      </c>
      <c r="K1567" s="162"/>
      <c r="L1567" s="160" t="e">
        <f t="shared" ca="1" si="97"/>
        <v>#NUM!</v>
      </c>
      <c r="M1567" s="158">
        <f t="array" aca="1" ref="M1567" ca="1">INDIRECT("route!E1567")-INDIRECT("route!E1566")</f>
        <v>0</v>
      </c>
      <c r="N1567" s="157">
        <f t="array" aca="1" ref="N1567" ca="1">IF(INDIRECT("route!D1567")="START",0,IF(T1567=TRUE,N1566,INDIRECT("route!E1567")))</f>
        <v>141.80000000000001</v>
      </c>
      <c r="O1567" s="139" t="e">
        <f t="shared" ca="1" si="99"/>
        <v>#VALUE!</v>
      </c>
      <c r="P1567" s="139" t="e">
        <f t="shared" ca="1" si="100"/>
        <v>#VALUE!</v>
      </c>
      <c r="Q1567" s="161" t="e">
        <f t="shared" ca="1" si="101"/>
        <v>#VALUE!</v>
      </c>
      <c r="R1567" s="161" t="e">
        <f t="shared" ca="1" si="102"/>
        <v>#VALUE!</v>
      </c>
      <c r="S1567" s="161" t="e">
        <f t="shared" ca="1" si="103"/>
        <v>#VALUE!</v>
      </c>
      <c r="T1567" s="139" t="b">
        <f t="shared" ca="1" si="104"/>
        <v>1</v>
      </c>
      <c r="U1567" s="139">
        <v>1567</v>
      </c>
      <c r="V1567" s="139"/>
      <c r="W1567" s="141"/>
    </row>
    <row r="1568" spans="1:23" ht="12" customHeight="1" x14ac:dyDescent="0.3">
      <c r="A1568" s="156" t="str">
        <f t="array" aca="1" ref="A1568" ca="1">IF(INDIRECT("route!D1568")&gt;0,L1568,(""))</f>
        <v/>
      </c>
      <c r="B1568" s="156" t="str">
        <f t="array" aca="1" ref="B1568" ca="1">IF(INDIRECT("route!D1568")&gt;0,H1568,(""))</f>
        <v/>
      </c>
      <c r="C1568" s="157" t="str">
        <f t="shared" ca="1" si="93"/>
        <v xml:space="preserve"> </v>
      </c>
      <c r="D1568" s="140">
        <f t="array" aca="1" ref="D1568" ca="1">INDIRECT("route!E1568")</f>
        <v>0</v>
      </c>
      <c r="E1568" s="140" t="str">
        <f t="shared" ca="1" si="98"/>
        <v/>
      </c>
      <c r="F1568" s="158">
        <f t="shared" si="94"/>
        <v>12.777777777777779</v>
      </c>
      <c r="G1568" s="162">
        <f t="shared" ca="1" si="105"/>
        <v>0</v>
      </c>
      <c r="H1568" s="160" t="e">
        <f t="shared" ca="1" si="96"/>
        <v>#NUM!</v>
      </c>
      <c r="I1568" s="158">
        <f t="shared" si="95"/>
        <v>12.222222222222221</v>
      </c>
      <c r="J1568" s="162">
        <f t="shared" ca="1" si="106"/>
        <v>0</v>
      </c>
      <c r="K1568" s="162"/>
      <c r="L1568" s="160" t="e">
        <f t="shared" ca="1" si="97"/>
        <v>#NUM!</v>
      </c>
      <c r="M1568" s="158">
        <f t="array" aca="1" ref="M1568" ca="1">INDIRECT("route!E1568")-INDIRECT("route!E1567")</f>
        <v>0</v>
      </c>
      <c r="N1568" s="157">
        <f t="array" aca="1" ref="N1568" ca="1">IF(INDIRECT("route!D1568")="START",0,IF(T1568=TRUE,N1567,INDIRECT("route!E1568")))</f>
        <v>141.80000000000001</v>
      </c>
      <c r="O1568" s="139" t="e">
        <f t="shared" ca="1" si="99"/>
        <v>#VALUE!</v>
      </c>
      <c r="P1568" s="139" t="e">
        <f t="shared" ca="1" si="100"/>
        <v>#VALUE!</v>
      </c>
      <c r="Q1568" s="161" t="e">
        <f t="shared" ca="1" si="101"/>
        <v>#VALUE!</v>
      </c>
      <c r="R1568" s="161" t="e">
        <f t="shared" ca="1" si="102"/>
        <v>#VALUE!</v>
      </c>
      <c r="S1568" s="161" t="e">
        <f t="shared" ca="1" si="103"/>
        <v>#VALUE!</v>
      </c>
      <c r="T1568" s="139" t="b">
        <f t="shared" ca="1" si="104"/>
        <v>1</v>
      </c>
      <c r="U1568" s="139">
        <v>1568</v>
      </c>
      <c r="V1568" s="139"/>
      <c r="W1568" s="141"/>
    </row>
    <row r="1569" spans="1:23" ht="12" customHeight="1" x14ac:dyDescent="0.3">
      <c r="A1569" s="156" t="str">
        <f t="array" aca="1" ref="A1569" ca="1">IF(INDIRECT("route!D1569")&gt;0,L1569,(""))</f>
        <v/>
      </c>
      <c r="B1569" s="156" t="str">
        <f t="array" aca="1" ref="B1569" ca="1">IF(INDIRECT("route!D1569")&gt;0,H1569,(""))</f>
        <v/>
      </c>
      <c r="C1569" s="157" t="str">
        <f t="shared" ca="1" si="93"/>
        <v xml:space="preserve"> </v>
      </c>
      <c r="D1569" s="140">
        <f t="array" aca="1" ref="D1569" ca="1">INDIRECT("route!E1569")</f>
        <v>0</v>
      </c>
      <c r="E1569" s="140" t="str">
        <f t="shared" ca="1" si="98"/>
        <v/>
      </c>
      <c r="F1569" s="158">
        <f t="shared" si="94"/>
        <v>12.777777777777779</v>
      </c>
      <c r="G1569" s="162">
        <f t="shared" ca="1" si="105"/>
        <v>0</v>
      </c>
      <c r="H1569" s="160" t="e">
        <f t="shared" ca="1" si="96"/>
        <v>#NUM!</v>
      </c>
      <c r="I1569" s="158">
        <f t="shared" si="95"/>
        <v>12.222222222222221</v>
      </c>
      <c r="J1569" s="162">
        <f t="shared" ca="1" si="106"/>
        <v>0</v>
      </c>
      <c r="K1569" s="162"/>
      <c r="L1569" s="160" t="e">
        <f t="shared" ca="1" si="97"/>
        <v>#NUM!</v>
      </c>
      <c r="M1569" s="158">
        <f t="array" aca="1" ref="M1569" ca="1">INDIRECT("route!E1569")-INDIRECT("route!E1568")</f>
        <v>0</v>
      </c>
      <c r="N1569" s="157">
        <f t="array" aca="1" ref="N1569" ca="1">IF(INDIRECT("route!D1569")="START",0,IF(T1569=TRUE,N1568,INDIRECT("route!E1569")))</f>
        <v>141.80000000000001</v>
      </c>
      <c r="O1569" s="139" t="e">
        <f t="shared" ca="1" si="99"/>
        <v>#VALUE!</v>
      </c>
      <c r="P1569" s="139" t="e">
        <f t="shared" ca="1" si="100"/>
        <v>#VALUE!</v>
      </c>
      <c r="Q1569" s="161" t="e">
        <f t="shared" ca="1" si="101"/>
        <v>#VALUE!</v>
      </c>
      <c r="R1569" s="161" t="e">
        <f t="shared" ca="1" si="102"/>
        <v>#VALUE!</v>
      </c>
      <c r="S1569" s="161" t="e">
        <f t="shared" ca="1" si="103"/>
        <v>#VALUE!</v>
      </c>
      <c r="T1569" s="139" t="b">
        <f t="shared" ca="1" si="104"/>
        <v>1</v>
      </c>
      <c r="U1569" s="139">
        <v>1569</v>
      </c>
      <c r="V1569" s="139"/>
      <c r="W1569" s="141"/>
    </row>
    <row r="1570" spans="1:23" ht="12" customHeight="1" x14ac:dyDescent="0.3">
      <c r="A1570" s="156" t="str">
        <f t="array" aca="1" ref="A1570" ca="1">IF(INDIRECT("route!D1570")&gt;0,L1570,(""))</f>
        <v/>
      </c>
      <c r="B1570" s="156" t="str">
        <f t="array" aca="1" ref="B1570" ca="1">IF(INDIRECT("route!D1570")&gt;0,H1570,(""))</f>
        <v/>
      </c>
      <c r="C1570" s="157" t="str">
        <f t="shared" ca="1" si="93"/>
        <v xml:space="preserve"> </v>
      </c>
      <c r="D1570" s="140">
        <f t="array" aca="1" ref="D1570" ca="1">INDIRECT("route!E1570")</f>
        <v>0</v>
      </c>
      <c r="E1570" s="140" t="str">
        <f t="shared" ca="1" si="98"/>
        <v/>
      </c>
      <c r="F1570" s="158">
        <f t="shared" si="94"/>
        <v>12.777777777777779</v>
      </c>
      <c r="G1570" s="162">
        <f t="shared" ca="1" si="105"/>
        <v>0</v>
      </c>
      <c r="H1570" s="160" t="e">
        <f t="shared" ca="1" si="96"/>
        <v>#NUM!</v>
      </c>
      <c r="I1570" s="158">
        <f t="shared" si="95"/>
        <v>12.222222222222221</v>
      </c>
      <c r="J1570" s="162">
        <f t="shared" ca="1" si="106"/>
        <v>0</v>
      </c>
      <c r="K1570" s="162"/>
      <c r="L1570" s="160" t="e">
        <f t="shared" ca="1" si="97"/>
        <v>#NUM!</v>
      </c>
      <c r="M1570" s="158">
        <f t="array" aca="1" ref="M1570" ca="1">INDIRECT("route!E1570")-INDIRECT("route!E1569")</f>
        <v>0</v>
      </c>
      <c r="N1570" s="157">
        <f t="array" aca="1" ref="N1570" ca="1">IF(INDIRECT("route!D1570")="START",0,IF(T1570=TRUE,N1569,INDIRECT("route!E1570")))</f>
        <v>141.80000000000001</v>
      </c>
      <c r="O1570" s="139" t="e">
        <f t="shared" ca="1" si="99"/>
        <v>#VALUE!</v>
      </c>
      <c r="P1570" s="139" t="e">
        <f t="shared" ca="1" si="100"/>
        <v>#VALUE!</v>
      </c>
      <c r="Q1570" s="161" t="e">
        <f t="shared" ca="1" si="101"/>
        <v>#VALUE!</v>
      </c>
      <c r="R1570" s="161" t="e">
        <f t="shared" ca="1" si="102"/>
        <v>#VALUE!</v>
      </c>
      <c r="S1570" s="161" t="e">
        <f t="shared" ca="1" si="103"/>
        <v>#VALUE!</v>
      </c>
      <c r="T1570" s="139" t="b">
        <f t="shared" ca="1" si="104"/>
        <v>1</v>
      </c>
      <c r="U1570" s="139">
        <v>1570</v>
      </c>
      <c r="V1570" s="139"/>
      <c r="W1570" s="141"/>
    </row>
    <row r="1571" spans="1:23" ht="12" customHeight="1" x14ac:dyDescent="0.3">
      <c r="A1571" s="156" t="str">
        <f t="array" aca="1" ref="A1571" ca="1">IF(INDIRECT("route!D1571")&gt;0,L1571,(""))</f>
        <v/>
      </c>
      <c r="B1571" s="156" t="str">
        <f t="array" aca="1" ref="B1571" ca="1">IF(INDIRECT("route!D1571")&gt;0,H1571,(""))</f>
        <v/>
      </c>
      <c r="C1571" s="157" t="str">
        <f t="shared" ca="1" si="93"/>
        <v xml:space="preserve"> </v>
      </c>
      <c r="D1571" s="140">
        <f t="array" aca="1" ref="D1571" ca="1">INDIRECT("route!E1571")</f>
        <v>0</v>
      </c>
      <c r="E1571" s="140" t="str">
        <f t="shared" ca="1" si="98"/>
        <v/>
      </c>
      <c r="F1571" s="158">
        <f t="shared" si="94"/>
        <v>12.777777777777779</v>
      </c>
      <c r="G1571" s="162">
        <f t="shared" ca="1" si="105"/>
        <v>0</v>
      </c>
      <c r="H1571" s="160" t="e">
        <f t="shared" ca="1" si="96"/>
        <v>#NUM!</v>
      </c>
      <c r="I1571" s="158">
        <f t="shared" si="95"/>
        <v>12.222222222222221</v>
      </c>
      <c r="J1571" s="162">
        <f t="shared" ca="1" si="106"/>
        <v>0</v>
      </c>
      <c r="K1571" s="162"/>
      <c r="L1571" s="160" t="e">
        <f t="shared" ca="1" si="97"/>
        <v>#NUM!</v>
      </c>
      <c r="M1571" s="158">
        <f t="array" aca="1" ref="M1571" ca="1">INDIRECT("route!E1571")-INDIRECT("route!E1570")</f>
        <v>0</v>
      </c>
      <c r="N1571" s="157">
        <f t="array" aca="1" ref="N1571" ca="1">IF(INDIRECT("route!D1571")="START",0,IF(T1571=TRUE,N1570,INDIRECT("route!E1571")))</f>
        <v>141.80000000000001</v>
      </c>
      <c r="O1571" s="139" t="e">
        <f t="shared" ca="1" si="99"/>
        <v>#VALUE!</v>
      </c>
      <c r="P1571" s="139" t="e">
        <f t="shared" ca="1" si="100"/>
        <v>#VALUE!</v>
      </c>
      <c r="Q1571" s="161" t="e">
        <f t="shared" ca="1" si="101"/>
        <v>#VALUE!</v>
      </c>
      <c r="R1571" s="161" t="e">
        <f t="shared" ca="1" si="102"/>
        <v>#VALUE!</v>
      </c>
      <c r="S1571" s="161" t="e">
        <f t="shared" ca="1" si="103"/>
        <v>#VALUE!</v>
      </c>
      <c r="T1571" s="139" t="b">
        <f t="shared" ca="1" si="104"/>
        <v>1</v>
      </c>
      <c r="U1571" s="139">
        <v>1571</v>
      </c>
      <c r="V1571" s="139"/>
      <c r="W1571" s="141"/>
    </row>
    <row r="1572" spans="1:23" ht="12" customHeight="1" x14ac:dyDescent="0.3">
      <c r="A1572" s="156" t="str">
        <f t="array" aca="1" ref="A1572" ca="1">IF(INDIRECT("route!D1572")&gt;0,L1572,(""))</f>
        <v/>
      </c>
      <c r="B1572" s="156" t="str">
        <f t="array" aca="1" ref="B1572" ca="1">IF(INDIRECT("route!D1572")&gt;0,H1572,(""))</f>
        <v/>
      </c>
      <c r="C1572" s="157" t="str">
        <f t="shared" ca="1" si="93"/>
        <v xml:space="preserve"> </v>
      </c>
      <c r="D1572" s="140">
        <f t="array" aca="1" ref="D1572" ca="1">INDIRECT("route!E1572")</f>
        <v>0</v>
      </c>
      <c r="E1572" s="140" t="str">
        <f t="shared" ca="1" si="98"/>
        <v/>
      </c>
      <c r="F1572" s="158">
        <f t="shared" si="94"/>
        <v>12.777777777777779</v>
      </c>
      <c r="G1572" s="162">
        <f t="shared" ca="1" si="105"/>
        <v>0</v>
      </c>
      <c r="H1572" s="160" t="e">
        <f t="shared" ca="1" si="96"/>
        <v>#NUM!</v>
      </c>
      <c r="I1572" s="158">
        <f t="shared" si="95"/>
        <v>12.222222222222221</v>
      </c>
      <c r="J1572" s="162">
        <f t="shared" ca="1" si="106"/>
        <v>0</v>
      </c>
      <c r="K1572" s="162"/>
      <c r="L1572" s="160" t="e">
        <f t="shared" ca="1" si="97"/>
        <v>#NUM!</v>
      </c>
      <c r="M1572" s="158">
        <f t="array" aca="1" ref="M1572" ca="1">INDIRECT("route!E1572")-INDIRECT("route!E1571")</f>
        <v>0</v>
      </c>
      <c r="N1572" s="157">
        <f t="array" aca="1" ref="N1572" ca="1">IF(INDIRECT("route!D1572")="START",0,IF(T1572=TRUE,N1571,INDIRECT("route!E1572")))</f>
        <v>141.80000000000001</v>
      </c>
      <c r="O1572" s="139" t="e">
        <f t="shared" ca="1" si="99"/>
        <v>#VALUE!</v>
      </c>
      <c r="P1572" s="139" t="e">
        <f t="shared" ca="1" si="100"/>
        <v>#VALUE!</v>
      </c>
      <c r="Q1572" s="161" t="e">
        <f t="shared" ca="1" si="101"/>
        <v>#VALUE!</v>
      </c>
      <c r="R1572" s="161" t="e">
        <f t="shared" ca="1" si="102"/>
        <v>#VALUE!</v>
      </c>
      <c r="S1572" s="161" t="e">
        <f t="shared" ca="1" si="103"/>
        <v>#VALUE!</v>
      </c>
      <c r="T1572" s="139" t="b">
        <f t="shared" ca="1" si="104"/>
        <v>1</v>
      </c>
      <c r="U1572" s="139">
        <v>1572</v>
      </c>
      <c r="V1572" s="139"/>
      <c r="W1572" s="141"/>
    </row>
    <row r="1573" spans="1:23" ht="12" customHeight="1" x14ac:dyDescent="0.3">
      <c r="A1573" s="156" t="str">
        <f t="array" aca="1" ref="A1573" ca="1">IF(INDIRECT("route!D1573")&gt;0,L1573,(""))</f>
        <v/>
      </c>
      <c r="B1573" s="156" t="str">
        <f t="array" aca="1" ref="B1573" ca="1">IF(INDIRECT("route!D1573")&gt;0,H1573,(""))</f>
        <v/>
      </c>
      <c r="C1573" s="157" t="str">
        <f t="shared" ca="1" si="93"/>
        <v xml:space="preserve"> </v>
      </c>
      <c r="D1573" s="140">
        <f t="array" aca="1" ref="D1573" ca="1">INDIRECT("route!E1573")</f>
        <v>0</v>
      </c>
      <c r="E1573" s="140" t="str">
        <f t="shared" ca="1" si="98"/>
        <v/>
      </c>
      <c r="F1573" s="158">
        <f t="shared" si="94"/>
        <v>12.777777777777779</v>
      </c>
      <c r="G1573" s="162">
        <f t="shared" ca="1" si="105"/>
        <v>0</v>
      </c>
      <c r="H1573" s="160" t="e">
        <f t="shared" ca="1" si="96"/>
        <v>#NUM!</v>
      </c>
      <c r="I1573" s="158">
        <f t="shared" si="95"/>
        <v>12.222222222222221</v>
      </c>
      <c r="J1573" s="162">
        <f t="shared" ca="1" si="106"/>
        <v>0</v>
      </c>
      <c r="K1573" s="162"/>
      <c r="L1573" s="160" t="e">
        <f t="shared" ca="1" si="97"/>
        <v>#NUM!</v>
      </c>
      <c r="M1573" s="158">
        <f t="array" aca="1" ref="M1573" ca="1">INDIRECT("route!E1573")-INDIRECT("route!E1572")</f>
        <v>0</v>
      </c>
      <c r="N1573" s="157">
        <f t="array" aca="1" ref="N1573" ca="1">IF(INDIRECT("route!D1573")="START",0,IF(T1573=TRUE,N1572,INDIRECT("route!E1573")))</f>
        <v>141.80000000000001</v>
      </c>
      <c r="O1573" s="139" t="e">
        <f t="shared" ca="1" si="99"/>
        <v>#VALUE!</v>
      </c>
      <c r="P1573" s="139" t="e">
        <f t="shared" ca="1" si="100"/>
        <v>#VALUE!</v>
      </c>
      <c r="Q1573" s="161" t="e">
        <f t="shared" ca="1" si="101"/>
        <v>#VALUE!</v>
      </c>
      <c r="R1573" s="161" t="e">
        <f t="shared" ca="1" si="102"/>
        <v>#VALUE!</v>
      </c>
      <c r="S1573" s="161" t="e">
        <f t="shared" ca="1" si="103"/>
        <v>#VALUE!</v>
      </c>
      <c r="T1573" s="139" t="b">
        <f t="shared" ca="1" si="104"/>
        <v>1</v>
      </c>
      <c r="U1573" s="139">
        <v>1573</v>
      </c>
      <c r="V1573" s="139"/>
      <c r="W1573" s="141"/>
    </row>
    <row r="1574" spans="1:23" ht="12" customHeight="1" x14ac:dyDescent="0.3">
      <c r="A1574" s="156" t="str">
        <f t="array" aca="1" ref="A1574" ca="1">IF(INDIRECT("route!D1574")&gt;0,L1574,(""))</f>
        <v/>
      </c>
      <c r="B1574" s="156" t="str">
        <f t="array" aca="1" ref="B1574" ca="1">IF(INDIRECT("route!D1574")&gt;0,H1574,(""))</f>
        <v/>
      </c>
      <c r="C1574" s="157" t="str">
        <f t="shared" ca="1" si="93"/>
        <v xml:space="preserve"> </v>
      </c>
      <c r="D1574" s="140">
        <f t="array" aca="1" ref="D1574" ca="1">INDIRECT("route!E1574")</f>
        <v>0</v>
      </c>
      <c r="E1574" s="140" t="str">
        <f t="shared" ca="1" si="98"/>
        <v/>
      </c>
      <c r="F1574" s="158">
        <f t="shared" si="94"/>
        <v>12.777777777777779</v>
      </c>
      <c r="G1574" s="162">
        <f t="shared" ca="1" si="105"/>
        <v>0</v>
      </c>
      <c r="H1574" s="160" t="e">
        <f t="shared" ca="1" si="96"/>
        <v>#NUM!</v>
      </c>
      <c r="I1574" s="158">
        <f t="shared" si="95"/>
        <v>12.222222222222221</v>
      </c>
      <c r="J1574" s="162">
        <f t="shared" ca="1" si="106"/>
        <v>0</v>
      </c>
      <c r="K1574" s="162"/>
      <c r="L1574" s="160" t="e">
        <f t="shared" ca="1" si="97"/>
        <v>#NUM!</v>
      </c>
      <c r="M1574" s="158">
        <f t="array" aca="1" ref="M1574" ca="1">INDIRECT("route!E1574")-INDIRECT("route!E1573")</f>
        <v>0</v>
      </c>
      <c r="N1574" s="157">
        <f t="array" aca="1" ref="N1574" ca="1">IF(INDIRECT("route!D1574")="START",0,IF(T1574=TRUE,N1573,INDIRECT("route!E1574")))</f>
        <v>141.80000000000001</v>
      </c>
      <c r="O1574" s="139" t="e">
        <f t="shared" ca="1" si="99"/>
        <v>#VALUE!</v>
      </c>
      <c r="P1574" s="139" t="e">
        <f t="shared" ca="1" si="100"/>
        <v>#VALUE!</v>
      </c>
      <c r="Q1574" s="161" t="e">
        <f t="shared" ca="1" si="101"/>
        <v>#VALUE!</v>
      </c>
      <c r="R1574" s="161" t="e">
        <f t="shared" ca="1" si="102"/>
        <v>#VALUE!</v>
      </c>
      <c r="S1574" s="161" t="e">
        <f t="shared" ca="1" si="103"/>
        <v>#VALUE!</v>
      </c>
      <c r="T1574" s="139" t="b">
        <f t="shared" ca="1" si="104"/>
        <v>1</v>
      </c>
      <c r="U1574" s="139">
        <v>1574</v>
      </c>
      <c r="V1574" s="139"/>
      <c r="W1574" s="141"/>
    </row>
    <row r="1575" spans="1:23" ht="12" customHeight="1" x14ac:dyDescent="0.3">
      <c r="A1575" s="156" t="str">
        <f t="array" aca="1" ref="A1575" ca="1">IF(INDIRECT("route!D1575")&gt;0,L1575,(""))</f>
        <v/>
      </c>
      <c r="B1575" s="156" t="str">
        <f t="array" aca="1" ref="B1575" ca="1">IF(INDIRECT("route!D1575")&gt;0,H1575,(""))</f>
        <v/>
      </c>
      <c r="C1575" s="157" t="str">
        <f t="shared" ca="1" si="93"/>
        <v xml:space="preserve"> </v>
      </c>
      <c r="D1575" s="140">
        <f t="array" aca="1" ref="D1575" ca="1">INDIRECT("route!E1575")</f>
        <v>0</v>
      </c>
      <c r="E1575" s="140" t="str">
        <f t="shared" ca="1" si="98"/>
        <v/>
      </c>
      <c r="F1575" s="158">
        <f t="shared" si="94"/>
        <v>12.777777777777779</v>
      </c>
      <c r="G1575" s="162">
        <f t="shared" ca="1" si="105"/>
        <v>0</v>
      </c>
      <c r="H1575" s="160" t="e">
        <f t="shared" ca="1" si="96"/>
        <v>#NUM!</v>
      </c>
      <c r="I1575" s="158">
        <f t="shared" si="95"/>
        <v>12.222222222222221</v>
      </c>
      <c r="J1575" s="162">
        <f t="shared" ca="1" si="106"/>
        <v>0</v>
      </c>
      <c r="K1575" s="162"/>
      <c r="L1575" s="160" t="e">
        <f t="shared" ca="1" si="97"/>
        <v>#NUM!</v>
      </c>
      <c r="M1575" s="158">
        <f t="array" aca="1" ref="M1575" ca="1">INDIRECT("route!E1575")-INDIRECT("route!E1574")</f>
        <v>0</v>
      </c>
      <c r="N1575" s="157">
        <f t="array" aca="1" ref="N1575" ca="1">IF(INDIRECT("route!D1575")="START",0,IF(T1575=TRUE,N1574,INDIRECT("route!E1575")))</f>
        <v>141.80000000000001</v>
      </c>
      <c r="O1575" s="139" t="e">
        <f t="shared" ca="1" si="99"/>
        <v>#VALUE!</v>
      </c>
      <c r="P1575" s="139" t="e">
        <f t="shared" ca="1" si="100"/>
        <v>#VALUE!</v>
      </c>
      <c r="Q1575" s="161" t="e">
        <f t="shared" ca="1" si="101"/>
        <v>#VALUE!</v>
      </c>
      <c r="R1575" s="161" t="e">
        <f t="shared" ca="1" si="102"/>
        <v>#VALUE!</v>
      </c>
      <c r="S1575" s="161" t="e">
        <f t="shared" ca="1" si="103"/>
        <v>#VALUE!</v>
      </c>
      <c r="T1575" s="139" t="b">
        <f t="shared" ca="1" si="104"/>
        <v>1</v>
      </c>
      <c r="U1575" s="139">
        <v>1575</v>
      </c>
      <c r="V1575" s="139"/>
      <c r="W1575" s="141"/>
    </row>
    <row r="1576" spans="1:23" ht="12" customHeight="1" x14ac:dyDescent="0.3">
      <c r="A1576" s="156" t="str">
        <f t="array" aca="1" ref="A1576" ca="1">IF(INDIRECT("route!D1576")&gt;0,L1576,(""))</f>
        <v/>
      </c>
      <c r="B1576" s="156" t="str">
        <f t="array" aca="1" ref="B1576" ca="1">IF(INDIRECT("route!D1576")&gt;0,H1576,(""))</f>
        <v/>
      </c>
      <c r="C1576" s="157" t="str">
        <f t="shared" ca="1" si="93"/>
        <v xml:space="preserve"> </v>
      </c>
      <c r="D1576" s="140">
        <f t="array" aca="1" ref="D1576" ca="1">INDIRECT("route!E1576")</f>
        <v>0</v>
      </c>
      <c r="E1576" s="140" t="str">
        <f t="shared" ca="1" si="98"/>
        <v/>
      </c>
      <c r="F1576" s="158">
        <f t="shared" si="94"/>
        <v>12.777777777777779</v>
      </c>
      <c r="G1576" s="162">
        <f t="shared" ca="1" si="105"/>
        <v>0</v>
      </c>
      <c r="H1576" s="160" t="e">
        <f t="shared" ca="1" si="96"/>
        <v>#NUM!</v>
      </c>
      <c r="I1576" s="158">
        <f t="shared" si="95"/>
        <v>12.222222222222221</v>
      </c>
      <c r="J1576" s="162">
        <f t="shared" ca="1" si="106"/>
        <v>0</v>
      </c>
      <c r="K1576" s="162"/>
      <c r="L1576" s="160" t="e">
        <f t="shared" ca="1" si="97"/>
        <v>#NUM!</v>
      </c>
      <c r="M1576" s="158">
        <f t="array" aca="1" ref="M1576" ca="1">INDIRECT("route!E1576")-INDIRECT("route!E1575")</f>
        <v>0</v>
      </c>
      <c r="N1576" s="157">
        <f t="array" aca="1" ref="N1576" ca="1">IF(INDIRECT("route!D1576")="START",0,IF(T1576=TRUE,N1575,INDIRECT("route!E1576")))</f>
        <v>141.80000000000001</v>
      </c>
      <c r="O1576" s="139" t="e">
        <f t="shared" ca="1" si="99"/>
        <v>#VALUE!</v>
      </c>
      <c r="P1576" s="139" t="e">
        <f t="shared" ca="1" si="100"/>
        <v>#VALUE!</v>
      </c>
      <c r="Q1576" s="161" t="e">
        <f t="shared" ca="1" si="101"/>
        <v>#VALUE!</v>
      </c>
      <c r="R1576" s="161" t="e">
        <f t="shared" ca="1" si="102"/>
        <v>#VALUE!</v>
      </c>
      <c r="S1576" s="161" t="e">
        <f t="shared" ca="1" si="103"/>
        <v>#VALUE!</v>
      </c>
      <c r="T1576" s="139" t="b">
        <f t="shared" ca="1" si="104"/>
        <v>1</v>
      </c>
      <c r="U1576" s="139">
        <v>1576</v>
      </c>
      <c r="V1576" s="139"/>
      <c r="W1576" s="141"/>
    </row>
    <row r="1577" spans="1:23" ht="12" customHeight="1" x14ac:dyDescent="0.3">
      <c r="A1577" s="156" t="str">
        <f t="array" aca="1" ref="A1577" ca="1">IF(INDIRECT("route!D1577")&gt;0,L1577,(""))</f>
        <v/>
      </c>
      <c r="B1577" s="156" t="str">
        <f t="array" aca="1" ref="B1577" ca="1">IF(INDIRECT("route!D1577")&gt;0,H1577,(""))</f>
        <v/>
      </c>
      <c r="C1577" s="157" t="str">
        <f t="shared" ca="1" si="93"/>
        <v xml:space="preserve"> </v>
      </c>
      <c r="D1577" s="140">
        <f t="array" aca="1" ref="D1577" ca="1">INDIRECT("route!E1577")</f>
        <v>0</v>
      </c>
      <c r="E1577" s="140" t="str">
        <f t="shared" ca="1" si="98"/>
        <v/>
      </c>
      <c r="F1577" s="158">
        <f t="shared" si="94"/>
        <v>12.777777777777779</v>
      </c>
      <c r="G1577" s="162">
        <f t="shared" ca="1" si="105"/>
        <v>0</v>
      </c>
      <c r="H1577" s="160" t="e">
        <f t="shared" ca="1" si="96"/>
        <v>#NUM!</v>
      </c>
      <c r="I1577" s="158">
        <f t="shared" si="95"/>
        <v>12.222222222222221</v>
      </c>
      <c r="J1577" s="162">
        <f t="shared" ca="1" si="106"/>
        <v>0</v>
      </c>
      <c r="K1577" s="162"/>
      <c r="L1577" s="160" t="e">
        <f t="shared" ca="1" si="97"/>
        <v>#NUM!</v>
      </c>
      <c r="M1577" s="158">
        <f t="array" aca="1" ref="M1577" ca="1">INDIRECT("route!E1577")-INDIRECT("route!E1576")</f>
        <v>0</v>
      </c>
      <c r="N1577" s="157">
        <f t="array" aca="1" ref="N1577" ca="1">IF(INDIRECT("route!D1577")="START",0,IF(T1577=TRUE,N1576,INDIRECT("route!E1577")))</f>
        <v>141.80000000000001</v>
      </c>
      <c r="O1577" s="139" t="e">
        <f t="shared" ca="1" si="99"/>
        <v>#VALUE!</v>
      </c>
      <c r="P1577" s="139" t="e">
        <f t="shared" ca="1" si="100"/>
        <v>#VALUE!</v>
      </c>
      <c r="Q1577" s="161" t="e">
        <f t="shared" ca="1" si="101"/>
        <v>#VALUE!</v>
      </c>
      <c r="R1577" s="161" t="e">
        <f t="shared" ca="1" si="102"/>
        <v>#VALUE!</v>
      </c>
      <c r="S1577" s="161" t="e">
        <f t="shared" ca="1" si="103"/>
        <v>#VALUE!</v>
      </c>
      <c r="T1577" s="139" t="b">
        <f t="shared" ca="1" si="104"/>
        <v>1</v>
      </c>
      <c r="U1577" s="139">
        <v>1577</v>
      </c>
      <c r="V1577" s="139"/>
      <c r="W1577" s="141"/>
    </row>
    <row r="1578" spans="1:23" ht="12" customHeight="1" x14ac:dyDescent="0.3">
      <c r="A1578" s="156" t="str">
        <f t="array" aca="1" ref="A1578" ca="1">IF(INDIRECT("route!D1578")&gt;0,L1578,(""))</f>
        <v/>
      </c>
      <c r="B1578" s="156" t="str">
        <f t="array" aca="1" ref="B1578" ca="1">IF(INDIRECT("route!D1578")&gt;0,H1578,(""))</f>
        <v/>
      </c>
      <c r="C1578" s="157" t="str">
        <f t="shared" ca="1" si="93"/>
        <v xml:space="preserve"> </v>
      </c>
      <c r="D1578" s="140">
        <f t="array" aca="1" ref="D1578" ca="1">INDIRECT("route!E1578")</f>
        <v>0</v>
      </c>
      <c r="E1578" s="140" t="str">
        <f t="shared" ca="1" si="98"/>
        <v/>
      </c>
      <c r="F1578" s="158">
        <f t="shared" si="94"/>
        <v>12.777777777777779</v>
      </c>
      <c r="G1578" s="162">
        <f t="shared" ca="1" si="105"/>
        <v>0</v>
      </c>
      <c r="H1578" s="160" t="e">
        <f t="shared" ca="1" si="96"/>
        <v>#NUM!</v>
      </c>
      <c r="I1578" s="158">
        <f t="shared" si="95"/>
        <v>12.222222222222221</v>
      </c>
      <c r="J1578" s="162">
        <f t="shared" ca="1" si="106"/>
        <v>0</v>
      </c>
      <c r="K1578" s="162"/>
      <c r="L1578" s="160" t="e">
        <f t="shared" ca="1" si="97"/>
        <v>#NUM!</v>
      </c>
      <c r="M1578" s="158">
        <f t="array" aca="1" ref="M1578" ca="1">INDIRECT("route!E1578")-INDIRECT("route!E1577")</f>
        <v>0</v>
      </c>
      <c r="N1578" s="157">
        <f t="array" aca="1" ref="N1578" ca="1">IF(INDIRECT("route!D1578")="START",0,IF(T1578=TRUE,N1577,INDIRECT("route!E1578")))</f>
        <v>141.80000000000001</v>
      </c>
      <c r="O1578" s="139" t="e">
        <f t="shared" ca="1" si="99"/>
        <v>#VALUE!</v>
      </c>
      <c r="P1578" s="139" t="e">
        <f t="shared" ca="1" si="100"/>
        <v>#VALUE!</v>
      </c>
      <c r="Q1578" s="161" t="e">
        <f t="shared" ca="1" si="101"/>
        <v>#VALUE!</v>
      </c>
      <c r="R1578" s="161" t="e">
        <f t="shared" ca="1" si="102"/>
        <v>#VALUE!</v>
      </c>
      <c r="S1578" s="161" t="e">
        <f t="shared" ca="1" si="103"/>
        <v>#VALUE!</v>
      </c>
      <c r="T1578" s="139" t="b">
        <f t="shared" ca="1" si="104"/>
        <v>1</v>
      </c>
      <c r="U1578" s="139">
        <v>1578</v>
      </c>
      <c r="V1578" s="139"/>
      <c r="W1578" s="141"/>
    </row>
    <row r="1579" spans="1:23" ht="12" customHeight="1" x14ac:dyDescent="0.3">
      <c r="A1579" s="156" t="str">
        <f t="array" aca="1" ref="A1579" ca="1">IF(INDIRECT("route!D1579")&gt;0,L1579,(""))</f>
        <v/>
      </c>
      <c r="B1579" s="156" t="str">
        <f t="array" aca="1" ref="B1579" ca="1">IF(INDIRECT("route!D1579")&gt;0,H1579,(""))</f>
        <v/>
      </c>
      <c r="C1579" s="157" t="str">
        <f t="shared" ca="1" si="93"/>
        <v xml:space="preserve"> </v>
      </c>
      <c r="D1579" s="140">
        <f t="array" aca="1" ref="D1579" ca="1">INDIRECT("route!E1579")</f>
        <v>0</v>
      </c>
      <c r="E1579" s="140" t="str">
        <f t="shared" ca="1" si="98"/>
        <v/>
      </c>
      <c r="F1579" s="158">
        <f t="shared" si="94"/>
        <v>12.777777777777779</v>
      </c>
      <c r="G1579" s="162">
        <f t="shared" ca="1" si="105"/>
        <v>0</v>
      </c>
      <c r="H1579" s="160" t="e">
        <f t="shared" ca="1" si="96"/>
        <v>#NUM!</v>
      </c>
      <c r="I1579" s="158">
        <f t="shared" si="95"/>
        <v>12.222222222222221</v>
      </c>
      <c r="J1579" s="162">
        <f t="shared" ca="1" si="106"/>
        <v>0</v>
      </c>
      <c r="K1579" s="162"/>
      <c r="L1579" s="160" t="e">
        <f t="shared" ca="1" si="97"/>
        <v>#NUM!</v>
      </c>
      <c r="M1579" s="158">
        <f t="array" aca="1" ref="M1579" ca="1">INDIRECT("route!E1579")-INDIRECT("route!E1578")</f>
        <v>0</v>
      </c>
      <c r="N1579" s="157">
        <f t="array" aca="1" ref="N1579" ca="1">IF(INDIRECT("route!D1579")="START",0,IF(T1579=TRUE,N1578,INDIRECT("route!E1579")))</f>
        <v>141.80000000000001</v>
      </c>
      <c r="O1579" s="139" t="e">
        <f t="shared" ca="1" si="99"/>
        <v>#VALUE!</v>
      </c>
      <c r="P1579" s="139" t="e">
        <f t="shared" ca="1" si="100"/>
        <v>#VALUE!</v>
      </c>
      <c r="Q1579" s="161" t="e">
        <f t="shared" ca="1" si="101"/>
        <v>#VALUE!</v>
      </c>
      <c r="R1579" s="161" t="e">
        <f t="shared" ca="1" si="102"/>
        <v>#VALUE!</v>
      </c>
      <c r="S1579" s="161" t="e">
        <f t="shared" ca="1" si="103"/>
        <v>#VALUE!</v>
      </c>
      <c r="T1579" s="139" t="b">
        <f t="shared" ca="1" si="104"/>
        <v>1</v>
      </c>
      <c r="U1579" s="139">
        <v>1579</v>
      </c>
      <c r="V1579" s="139"/>
      <c r="W1579" s="141"/>
    </row>
    <row r="1580" spans="1:23" ht="12" customHeight="1" x14ac:dyDescent="0.3">
      <c r="A1580" s="156" t="str">
        <f t="array" aca="1" ref="A1580" ca="1">IF(INDIRECT("route!D1580")&gt;0,L1580,(""))</f>
        <v/>
      </c>
      <c r="B1580" s="156" t="str">
        <f t="array" aca="1" ref="B1580" ca="1">IF(INDIRECT("route!D1580")&gt;0,H1580,(""))</f>
        <v/>
      </c>
      <c r="C1580" s="157" t="str">
        <f t="shared" ref="C1580:C1834" ca="1" si="107">IF(D1580&gt;0,VLOOKUP("FINISH",INDIRECT("route!D$6"):INDIRECT("route!E$8500"),2,FALSE)-D1580," ")</f>
        <v xml:space="preserve"> </v>
      </c>
      <c r="D1580" s="140">
        <f t="array" aca="1" ref="D1580" ca="1">INDIRECT("route!E1580")</f>
        <v>0</v>
      </c>
      <c r="E1580" s="140" t="str">
        <f t="shared" ca="1" si="98"/>
        <v/>
      </c>
      <c r="F1580" s="158">
        <f t="shared" si="94"/>
        <v>12.777777777777779</v>
      </c>
      <c r="G1580" s="162">
        <f t="shared" ca="1" si="105"/>
        <v>0</v>
      </c>
      <c r="H1580" s="160" t="e">
        <f t="shared" ca="1" si="96"/>
        <v>#NUM!</v>
      </c>
      <c r="I1580" s="158">
        <f t="shared" si="95"/>
        <v>12.222222222222221</v>
      </c>
      <c r="J1580" s="162">
        <f t="shared" ca="1" si="106"/>
        <v>0</v>
      </c>
      <c r="K1580" s="162"/>
      <c r="L1580" s="160" t="e">
        <f t="shared" ca="1" si="97"/>
        <v>#NUM!</v>
      </c>
      <c r="M1580" s="158">
        <f t="array" aca="1" ref="M1580" ca="1">INDIRECT("route!E1580")-INDIRECT("route!E1579")</f>
        <v>0</v>
      </c>
      <c r="N1580" s="157">
        <f t="array" aca="1" ref="N1580" ca="1">IF(INDIRECT("route!D1580")="START",0,IF(T1580=TRUE,N1579,INDIRECT("route!E1580")))</f>
        <v>141.80000000000001</v>
      </c>
      <c r="O1580" s="139" t="e">
        <f t="shared" ca="1" si="99"/>
        <v>#VALUE!</v>
      </c>
      <c r="P1580" s="139" t="e">
        <f t="shared" ca="1" si="100"/>
        <v>#VALUE!</v>
      </c>
      <c r="Q1580" s="161" t="e">
        <f t="shared" ca="1" si="101"/>
        <v>#VALUE!</v>
      </c>
      <c r="R1580" s="161" t="e">
        <f t="shared" ca="1" si="102"/>
        <v>#VALUE!</v>
      </c>
      <c r="S1580" s="161" t="e">
        <f t="shared" ca="1" si="103"/>
        <v>#VALUE!</v>
      </c>
      <c r="T1580" s="139" t="b">
        <f t="shared" ca="1" si="104"/>
        <v>1</v>
      </c>
      <c r="U1580" s="139">
        <v>1580</v>
      </c>
      <c r="V1580" s="139"/>
      <c r="W1580" s="141"/>
    </row>
    <row r="1581" spans="1:23" ht="12" customHeight="1" x14ac:dyDescent="0.3">
      <c r="A1581" s="156" t="str">
        <f t="array" aca="1" ref="A1581" ca="1">IF(INDIRECT("route!D1581")&gt;0,L1581,(""))</f>
        <v/>
      </c>
      <c r="B1581" s="156" t="str">
        <f t="array" aca="1" ref="B1581" ca="1">IF(INDIRECT("route!D1581")&gt;0,H1581,(""))</f>
        <v/>
      </c>
      <c r="C1581" s="157" t="str">
        <f t="shared" ca="1" si="107"/>
        <v xml:space="preserve"> </v>
      </c>
      <c r="D1581" s="140">
        <f t="array" aca="1" ref="D1581" ca="1">INDIRECT("route!E1581")</f>
        <v>0</v>
      </c>
      <c r="E1581" s="140" t="str">
        <f t="shared" ca="1" si="98"/>
        <v/>
      </c>
      <c r="F1581" s="158">
        <f t="shared" si="94"/>
        <v>12.777777777777779</v>
      </c>
      <c r="G1581" s="162">
        <f t="shared" ca="1" si="105"/>
        <v>0</v>
      </c>
      <c r="H1581" s="160" t="e">
        <f t="shared" ca="1" si="96"/>
        <v>#NUM!</v>
      </c>
      <c r="I1581" s="158">
        <f t="shared" si="95"/>
        <v>12.222222222222221</v>
      </c>
      <c r="J1581" s="162">
        <f t="shared" ca="1" si="106"/>
        <v>0</v>
      </c>
      <c r="K1581" s="162"/>
      <c r="L1581" s="160" t="e">
        <f t="shared" ca="1" si="97"/>
        <v>#NUM!</v>
      </c>
      <c r="M1581" s="158">
        <f t="array" aca="1" ref="M1581" ca="1">INDIRECT("route!E1581")-INDIRECT("route!E1580")</f>
        <v>0</v>
      </c>
      <c r="N1581" s="157">
        <f t="array" aca="1" ref="N1581" ca="1">IF(INDIRECT("route!D1581")="START",0,IF(T1581=TRUE,N1580,INDIRECT("route!E1581")))</f>
        <v>141.80000000000001</v>
      </c>
      <c r="O1581" s="139" t="e">
        <f t="shared" ca="1" si="99"/>
        <v>#VALUE!</v>
      </c>
      <c r="P1581" s="139" t="e">
        <f t="shared" ca="1" si="100"/>
        <v>#VALUE!</v>
      </c>
      <c r="Q1581" s="161" t="e">
        <f t="shared" ca="1" si="101"/>
        <v>#VALUE!</v>
      </c>
      <c r="R1581" s="161" t="e">
        <f t="shared" ca="1" si="102"/>
        <v>#VALUE!</v>
      </c>
      <c r="S1581" s="161" t="e">
        <f t="shared" ca="1" si="103"/>
        <v>#VALUE!</v>
      </c>
      <c r="T1581" s="139" t="b">
        <f t="shared" ca="1" si="104"/>
        <v>1</v>
      </c>
      <c r="U1581" s="139">
        <v>1581</v>
      </c>
      <c r="V1581" s="139"/>
      <c r="W1581" s="141"/>
    </row>
    <row r="1582" spans="1:23" ht="12" customHeight="1" x14ac:dyDescent="0.3">
      <c r="A1582" s="156" t="str">
        <f t="array" aca="1" ref="A1582" ca="1">IF(INDIRECT("route!D1582")&gt;0,L1582,(""))</f>
        <v/>
      </c>
      <c r="B1582" s="156" t="str">
        <f t="array" aca="1" ref="B1582" ca="1">IF(INDIRECT("route!D1582")&gt;0,H1582,(""))</f>
        <v/>
      </c>
      <c r="C1582" s="157" t="str">
        <f t="shared" ca="1" si="107"/>
        <v xml:space="preserve"> </v>
      </c>
      <c r="D1582" s="140">
        <f t="array" aca="1" ref="D1582" ca="1">INDIRECT("route!E1582")</f>
        <v>0</v>
      </c>
      <c r="E1582" s="140" t="str">
        <f t="shared" ca="1" si="98"/>
        <v/>
      </c>
      <c r="F1582" s="158">
        <f t="shared" si="94"/>
        <v>12.777777777777779</v>
      </c>
      <c r="G1582" s="162">
        <f t="shared" ca="1" si="105"/>
        <v>0</v>
      </c>
      <c r="H1582" s="160" t="e">
        <f t="shared" ca="1" si="96"/>
        <v>#NUM!</v>
      </c>
      <c r="I1582" s="158">
        <f t="shared" si="95"/>
        <v>12.222222222222221</v>
      </c>
      <c r="J1582" s="162">
        <f t="shared" ca="1" si="106"/>
        <v>0</v>
      </c>
      <c r="K1582" s="162"/>
      <c r="L1582" s="160" t="e">
        <f t="shared" ca="1" si="97"/>
        <v>#NUM!</v>
      </c>
      <c r="M1582" s="158">
        <f t="array" aca="1" ref="M1582" ca="1">INDIRECT("route!E1582")-INDIRECT("route!E1581")</f>
        <v>0</v>
      </c>
      <c r="N1582" s="157">
        <f t="array" aca="1" ref="N1582" ca="1">IF(INDIRECT("route!D1582")="START",0,IF(T1582=TRUE,N1581,INDIRECT("route!E1582")))</f>
        <v>141.80000000000001</v>
      </c>
      <c r="O1582" s="139" t="e">
        <f t="shared" ca="1" si="99"/>
        <v>#VALUE!</v>
      </c>
      <c r="P1582" s="139" t="e">
        <f t="shared" ca="1" si="100"/>
        <v>#VALUE!</v>
      </c>
      <c r="Q1582" s="161" t="e">
        <f t="shared" ca="1" si="101"/>
        <v>#VALUE!</v>
      </c>
      <c r="R1582" s="161" t="e">
        <f t="shared" ca="1" si="102"/>
        <v>#VALUE!</v>
      </c>
      <c r="S1582" s="161" t="e">
        <f t="shared" ca="1" si="103"/>
        <v>#VALUE!</v>
      </c>
      <c r="T1582" s="139" t="b">
        <f t="shared" ca="1" si="104"/>
        <v>1</v>
      </c>
      <c r="U1582" s="139">
        <v>1582</v>
      </c>
      <c r="V1582" s="139"/>
      <c r="W1582" s="141"/>
    </row>
    <row r="1583" spans="1:23" ht="12" customHeight="1" x14ac:dyDescent="0.3">
      <c r="A1583" s="156" t="str">
        <f t="array" aca="1" ref="A1583" ca="1">IF(INDIRECT("route!D1583")&gt;0,L1583,(""))</f>
        <v/>
      </c>
      <c r="B1583" s="156" t="str">
        <f t="array" aca="1" ref="B1583" ca="1">IF(INDIRECT("route!D1583")&gt;0,H1583,(""))</f>
        <v/>
      </c>
      <c r="C1583" s="157" t="str">
        <f t="shared" ca="1" si="107"/>
        <v xml:space="preserve"> </v>
      </c>
      <c r="D1583" s="140">
        <f t="array" aca="1" ref="D1583" ca="1">INDIRECT("route!E1583")</f>
        <v>0</v>
      </c>
      <c r="E1583" s="140" t="str">
        <f t="shared" ca="1" si="98"/>
        <v/>
      </c>
      <c r="F1583" s="158">
        <f t="shared" si="94"/>
        <v>12.777777777777779</v>
      </c>
      <c r="G1583" s="162">
        <f t="shared" ca="1" si="105"/>
        <v>0</v>
      </c>
      <c r="H1583" s="160" t="e">
        <f t="shared" ca="1" si="96"/>
        <v>#NUM!</v>
      </c>
      <c r="I1583" s="158">
        <f t="shared" si="95"/>
        <v>12.222222222222221</v>
      </c>
      <c r="J1583" s="162">
        <f t="shared" ca="1" si="106"/>
        <v>0</v>
      </c>
      <c r="K1583" s="162"/>
      <c r="L1583" s="160" t="e">
        <f t="shared" ca="1" si="97"/>
        <v>#NUM!</v>
      </c>
      <c r="M1583" s="158">
        <f t="array" aca="1" ref="M1583" ca="1">INDIRECT("route!E1583")-INDIRECT("route!E1582")</f>
        <v>0</v>
      </c>
      <c r="N1583" s="157">
        <f t="array" aca="1" ref="N1583" ca="1">IF(INDIRECT("route!D1583")="START",0,IF(T1583=TRUE,N1582,INDIRECT("route!E1583")))</f>
        <v>141.80000000000001</v>
      </c>
      <c r="O1583" s="139" t="e">
        <f t="shared" ca="1" si="99"/>
        <v>#VALUE!</v>
      </c>
      <c r="P1583" s="139" t="e">
        <f t="shared" ca="1" si="100"/>
        <v>#VALUE!</v>
      </c>
      <c r="Q1583" s="161" t="e">
        <f t="shared" ca="1" si="101"/>
        <v>#VALUE!</v>
      </c>
      <c r="R1583" s="161" t="e">
        <f t="shared" ca="1" si="102"/>
        <v>#VALUE!</v>
      </c>
      <c r="S1583" s="161" t="e">
        <f t="shared" ca="1" si="103"/>
        <v>#VALUE!</v>
      </c>
      <c r="T1583" s="139" t="b">
        <f t="shared" ca="1" si="104"/>
        <v>1</v>
      </c>
      <c r="U1583" s="139">
        <v>1583</v>
      </c>
      <c r="V1583" s="139"/>
      <c r="W1583" s="141"/>
    </row>
    <row r="1584" spans="1:23" ht="12" customHeight="1" x14ac:dyDescent="0.3">
      <c r="A1584" s="156" t="str">
        <f t="array" aca="1" ref="A1584" ca="1">IF(INDIRECT("route!D1584")&gt;0,L1584,(""))</f>
        <v/>
      </c>
      <c r="B1584" s="156" t="str">
        <f t="array" aca="1" ref="B1584" ca="1">IF(INDIRECT("route!D1584")&gt;0,H1584,(""))</f>
        <v/>
      </c>
      <c r="C1584" s="157" t="str">
        <f t="shared" ca="1" si="107"/>
        <v xml:space="preserve"> </v>
      </c>
      <c r="D1584" s="140">
        <f t="array" aca="1" ref="D1584" ca="1">INDIRECT("route!E1584")</f>
        <v>0</v>
      </c>
      <c r="E1584" s="140" t="str">
        <f t="shared" ca="1" si="98"/>
        <v/>
      </c>
      <c r="F1584" s="158">
        <f t="shared" si="94"/>
        <v>12.777777777777779</v>
      </c>
      <c r="G1584" s="162">
        <f t="shared" ca="1" si="105"/>
        <v>0</v>
      </c>
      <c r="H1584" s="160" t="e">
        <f t="shared" ca="1" si="96"/>
        <v>#NUM!</v>
      </c>
      <c r="I1584" s="158">
        <f t="shared" si="95"/>
        <v>12.222222222222221</v>
      </c>
      <c r="J1584" s="162">
        <f t="shared" ca="1" si="106"/>
        <v>0</v>
      </c>
      <c r="K1584" s="162"/>
      <c r="L1584" s="160" t="e">
        <f t="shared" ca="1" si="97"/>
        <v>#NUM!</v>
      </c>
      <c r="M1584" s="158">
        <f t="array" aca="1" ref="M1584" ca="1">INDIRECT("route!E1584")-INDIRECT("route!E1583")</f>
        <v>0</v>
      </c>
      <c r="N1584" s="157">
        <f t="array" aca="1" ref="N1584" ca="1">IF(INDIRECT("route!D1584")="START",0,IF(T1584=TRUE,N1583,INDIRECT("route!E1584")))</f>
        <v>141.80000000000001</v>
      </c>
      <c r="O1584" s="139" t="e">
        <f t="shared" ca="1" si="99"/>
        <v>#VALUE!</v>
      </c>
      <c r="P1584" s="139" t="e">
        <f t="shared" ca="1" si="100"/>
        <v>#VALUE!</v>
      </c>
      <c r="Q1584" s="161" t="e">
        <f t="shared" ca="1" si="101"/>
        <v>#VALUE!</v>
      </c>
      <c r="R1584" s="161" t="e">
        <f t="shared" ca="1" si="102"/>
        <v>#VALUE!</v>
      </c>
      <c r="S1584" s="161" t="e">
        <f t="shared" ca="1" si="103"/>
        <v>#VALUE!</v>
      </c>
      <c r="T1584" s="139" t="b">
        <f t="shared" ca="1" si="104"/>
        <v>1</v>
      </c>
      <c r="U1584" s="139">
        <v>1584</v>
      </c>
      <c r="V1584" s="139"/>
      <c r="W1584" s="141"/>
    </row>
    <row r="1585" spans="1:23" ht="12" customHeight="1" x14ac:dyDescent="0.3">
      <c r="A1585" s="156" t="str">
        <f t="array" aca="1" ref="A1585" ca="1">IF(INDIRECT("route!D1585")&gt;0,L1585,(""))</f>
        <v/>
      </c>
      <c r="B1585" s="156" t="str">
        <f t="array" aca="1" ref="B1585" ca="1">IF(INDIRECT("route!D1585")&gt;0,H1585,(""))</f>
        <v/>
      </c>
      <c r="C1585" s="157" t="str">
        <f t="shared" ca="1" si="107"/>
        <v xml:space="preserve"> </v>
      </c>
      <c r="D1585" s="140">
        <f t="array" aca="1" ref="D1585" ca="1">INDIRECT("route!E1585")</f>
        <v>0</v>
      </c>
      <c r="E1585" s="140" t="str">
        <f t="shared" ca="1" si="98"/>
        <v/>
      </c>
      <c r="F1585" s="158">
        <f t="shared" si="94"/>
        <v>12.777777777777779</v>
      </c>
      <c r="G1585" s="162">
        <f t="shared" ca="1" si="105"/>
        <v>0</v>
      </c>
      <c r="H1585" s="160" t="e">
        <f t="shared" ca="1" si="96"/>
        <v>#NUM!</v>
      </c>
      <c r="I1585" s="158">
        <f t="shared" si="95"/>
        <v>12.222222222222221</v>
      </c>
      <c r="J1585" s="162">
        <f t="shared" ca="1" si="106"/>
        <v>0</v>
      </c>
      <c r="K1585" s="162"/>
      <c r="L1585" s="160" t="e">
        <f t="shared" ca="1" si="97"/>
        <v>#NUM!</v>
      </c>
      <c r="M1585" s="158">
        <f t="array" aca="1" ref="M1585" ca="1">INDIRECT("route!E1585")-INDIRECT("route!E1584")</f>
        <v>0</v>
      </c>
      <c r="N1585" s="157">
        <f t="array" aca="1" ref="N1585" ca="1">IF(INDIRECT("route!D1585")="START",0,IF(T1585=TRUE,N1584,INDIRECT("route!E1585")))</f>
        <v>141.80000000000001</v>
      </c>
      <c r="O1585" s="139" t="e">
        <f t="shared" ca="1" si="99"/>
        <v>#VALUE!</v>
      </c>
      <c r="P1585" s="139" t="e">
        <f t="shared" ca="1" si="100"/>
        <v>#VALUE!</v>
      </c>
      <c r="Q1585" s="161" t="e">
        <f t="shared" ca="1" si="101"/>
        <v>#VALUE!</v>
      </c>
      <c r="R1585" s="161" t="e">
        <f t="shared" ca="1" si="102"/>
        <v>#VALUE!</v>
      </c>
      <c r="S1585" s="161" t="e">
        <f t="shared" ca="1" si="103"/>
        <v>#VALUE!</v>
      </c>
      <c r="T1585" s="139" t="b">
        <f t="shared" ca="1" si="104"/>
        <v>1</v>
      </c>
      <c r="U1585" s="139">
        <v>1585</v>
      </c>
      <c r="V1585" s="139"/>
      <c r="W1585" s="141"/>
    </row>
    <row r="1586" spans="1:23" ht="12" customHeight="1" x14ac:dyDescent="0.3">
      <c r="A1586" s="156" t="str">
        <f t="array" aca="1" ref="A1586" ca="1">IF(INDIRECT("route!D1586")&gt;0,L1586,(""))</f>
        <v/>
      </c>
      <c r="B1586" s="156" t="str">
        <f t="array" aca="1" ref="B1586" ca="1">IF(INDIRECT("route!D1586")&gt;0,H1586,(""))</f>
        <v/>
      </c>
      <c r="C1586" s="157" t="str">
        <f t="shared" ca="1" si="107"/>
        <v xml:space="preserve"> </v>
      </c>
      <c r="D1586" s="140">
        <f t="array" aca="1" ref="D1586" ca="1">INDIRECT("route!E1586")</f>
        <v>0</v>
      </c>
      <c r="E1586" s="140" t="str">
        <f t="shared" ca="1" si="98"/>
        <v/>
      </c>
      <c r="F1586" s="158">
        <f t="shared" si="94"/>
        <v>12.777777777777779</v>
      </c>
      <c r="G1586" s="162">
        <f t="shared" ca="1" si="105"/>
        <v>0</v>
      </c>
      <c r="H1586" s="160" t="e">
        <f t="shared" ca="1" si="96"/>
        <v>#NUM!</v>
      </c>
      <c r="I1586" s="158">
        <f t="shared" si="95"/>
        <v>12.222222222222221</v>
      </c>
      <c r="J1586" s="162">
        <f t="shared" ca="1" si="106"/>
        <v>0</v>
      </c>
      <c r="K1586" s="162"/>
      <c r="L1586" s="160" t="e">
        <f t="shared" ca="1" si="97"/>
        <v>#NUM!</v>
      </c>
      <c r="M1586" s="158">
        <f t="array" aca="1" ref="M1586" ca="1">INDIRECT("route!E1586")-INDIRECT("route!E1585")</f>
        <v>0</v>
      </c>
      <c r="N1586" s="157">
        <f t="array" aca="1" ref="N1586" ca="1">IF(INDIRECT("route!D1586")="START",0,IF(T1586=TRUE,N1585,INDIRECT("route!E1586")))</f>
        <v>141.80000000000001</v>
      </c>
      <c r="O1586" s="139" t="e">
        <f t="shared" ca="1" si="99"/>
        <v>#VALUE!</v>
      </c>
      <c r="P1586" s="139" t="e">
        <f t="shared" ca="1" si="100"/>
        <v>#VALUE!</v>
      </c>
      <c r="Q1586" s="161" t="e">
        <f t="shared" ca="1" si="101"/>
        <v>#VALUE!</v>
      </c>
      <c r="R1586" s="161" t="e">
        <f t="shared" ca="1" si="102"/>
        <v>#VALUE!</v>
      </c>
      <c r="S1586" s="161" t="e">
        <f t="shared" ca="1" si="103"/>
        <v>#VALUE!</v>
      </c>
      <c r="T1586" s="139" t="b">
        <f t="shared" ca="1" si="104"/>
        <v>1</v>
      </c>
      <c r="U1586" s="139">
        <v>1586</v>
      </c>
      <c r="V1586" s="139"/>
      <c r="W1586" s="141"/>
    </row>
    <row r="1587" spans="1:23" ht="12" customHeight="1" x14ac:dyDescent="0.3">
      <c r="A1587" s="156" t="str">
        <f t="array" aca="1" ref="A1587" ca="1">IF(INDIRECT("route!D1587")&gt;0,L1587,(""))</f>
        <v/>
      </c>
      <c r="B1587" s="156" t="str">
        <f t="array" aca="1" ref="B1587" ca="1">IF(INDIRECT("route!D1587")&gt;0,H1587,(""))</f>
        <v/>
      </c>
      <c r="C1587" s="157" t="str">
        <f t="shared" ca="1" si="107"/>
        <v xml:space="preserve"> </v>
      </c>
      <c r="D1587" s="140">
        <f t="array" aca="1" ref="D1587" ca="1">INDIRECT("route!E1587")</f>
        <v>0</v>
      </c>
      <c r="E1587" s="140" t="str">
        <f t="shared" ca="1" si="98"/>
        <v/>
      </c>
      <c r="F1587" s="158">
        <f t="shared" si="94"/>
        <v>12.777777777777779</v>
      </c>
      <c r="G1587" s="162">
        <f t="shared" ca="1" si="105"/>
        <v>0</v>
      </c>
      <c r="H1587" s="160" t="e">
        <f t="shared" ca="1" si="96"/>
        <v>#NUM!</v>
      </c>
      <c r="I1587" s="158">
        <f t="shared" si="95"/>
        <v>12.222222222222221</v>
      </c>
      <c r="J1587" s="162">
        <f t="shared" ca="1" si="106"/>
        <v>0</v>
      </c>
      <c r="K1587" s="162"/>
      <c r="L1587" s="160" t="e">
        <f t="shared" ca="1" si="97"/>
        <v>#NUM!</v>
      </c>
      <c r="M1587" s="158">
        <f t="array" aca="1" ref="M1587" ca="1">INDIRECT("route!E1587")-INDIRECT("route!E1586")</f>
        <v>0</v>
      </c>
      <c r="N1587" s="157">
        <f t="array" aca="1" ref="N1587" ca="1">IF(INDIRECT("route!D1587")="START",0,IF(T1587=TRUE,N1586,INDIRECT("route!E1587")))</f>
        <v>141.80000000000001</v>
      </c>
      <c r="O1587" s="139" t="e">
        <f t="shared" ca="1" si="99"/>
        <v>#VALUE!</v>
      </c>
      <c r="P1587" s="139" t="e">
        <f t="shared" ca="1" si="100"/>
        <v>#VALUE!</v>
      </c>
      <c r="Q1587" s="161" t="e">
        <f t="shared" ca="1" si="101"/>
        <v>#VALUE!</v>
      </c>
      <c r="R1587" s="161" t="e">
        <f t="shared" ca="1" si="102"/>
        <v>#VALUE!</v>
      </c>
      <c r="S1587" s="161" t="e">
        <f t="shared" ca="1" si="103"/>
        <v>#VALUE!</v>
      </c>
      <c r="T1587" s="139" t="b">
        <f t="shared" ca="1" si="104"/>
        <v>1</v>
      </c>
      <c r="U1587" s="139">
        <v>1587</v>
      </c>
      <c r="V1587" s="139"/>
      <c r="W1587" s="141"/>
    </row>
    <row r="1588" spans="1:23" ht="12" customHeight="1" x14ac:dyDescent="0.3">
      <c r="A1588" s="156" t="str">
        <f t="array" aca="1" ref="A1588" ca="1">IF(INDIRECT("route!D1588")&gt;0,L1588,(""))</f>
        <v/>
      </c>
      <c r="B1588" s="156" t="str">
        <f t="array" aca="1" ref="B1588" ca="1">IF(INDIRECT("route!D1588")&gt;0,H1588,(""))</f>
        <v/>
      </c>
      <c r="C1588" s="157" t="str">
        <f t="shared" ca="1" si="107"/>
        <v xml:space="preserve"> </v>
      </c>
      <c r="D1588" s="140">
        <f t="array" aca="1" ref="D1588" ca="1">INDIRECT("route!E1588")</f>
        <v>0</v>
      </c>
      <c r="E1588" s="140" t="str">
        <f t="shared" ca="1" si="98"/>
        <v/>
      </c>
      <c r="F1588" s="158">
        <f t="shared" si="94"/>
        <v>12.777777777777779</v>
      </c>
      <c r="G1588" s="162">
        <f t="shared" ca="1" si="105"/>
        <v>0</v>
      </c>
      <c r="H1588" s="160" t="e">
        <f t="shared" ca="1" si="96"/>
        <v>#NUM!</v>
      </c>
      <c r="I1588" s="158">
        <f t="shared" si="95"/>
        <v>12.222222222222221</v>
      </c>
      <c r="J1588" s="162">
        <f t="shared" ca="1" si="106"/>
        <v>0</v>
      </c>
      <c r="K1588" s="162"/>
      <c r="L1588" s="160" t="e">
        <f t="shared" ca="1" si="97"/>
        <v>#NUM!</v>
      </c>
      <c r="M1588" s="158">
        <f t="array" aca="1" ref="M1588" ca="1">INDIRECT("route!E1588")-INDIRECT("route!E1587")</f>
        <v>0</v>
      </c>
      <c r="N1588" s="157">
        <f t="array" aca="1" ref="N1588" ca="1">IF(INDIRECT("route!D1588")="START",0,IF(T1588=TRUE,N1587,INDIRECT("route!E1588")))</f>
        <v>141.80000000000001</v>
      </c>
      <c r="O1588" s="139" t="e">
        <f t="shared" ca="1" si="99"/>
        <v>#VALUE!</v>
      </c>
      <c r="P1588" s="139" t="e">
        <f t="shared" ca="1" si="100"/>
        <v>#VALUE!</v>
      </c>
      <c r="Q1588" s="161" t="e">
        <f t="shared" ca="1" si="101"/>
        <v>#VALUE!</v>
      </c>
      <c r="R1588" s="161" t="e">
        <f t="shared" ca="1" si="102"/>
        <v>#VALUE!</v>
      </c>
      <c r="S1588" s="161" t="e">
        <f t="shared" ca="1" si="103"/>
        <v>#VALUE!</v>
      </c>
      <c r="T1588" s="139" t="b">
        <f t="shared" ca="1" si="104"/>
        <v>1</v>
      </c>
      <c r="U1588" s="139">
        <v>1588</v>
      </c>
      <c r="V1588" s="139"/>
      <c r="W1588" s="141"/>
    </row>
    <row r="1589" spans="1:23" ht="12" customHeight="1" x14ac:dyDescent="0.3">
      <c r="A1589" s="156" t="str">
        <f t="array" aca="1" ref="A1589" ca="1">IF(INDIRECT("route!D1589")&gt;0,L1589,(""))</f>
        <v/>
      </c>
      <c r="B1589" s="156" t="str">
        <f t="array" aca="1" ref="B1589" ca="1">IF(INDIRECT("route!D1589")&gt;0,H1589,(""))</f>
        <v/>
      </c>
      <c r="C1589" s="157" t="str">
        <f t="shared" ca="1" si="107"/>
        <v xml:space="preserve"> </v>
      </c>
      <c r="D1589" s="140">
        <f t="array" aca="1" ref="D1589" ca="1">INDIRECT("route!E1589")</f>
        <v>0</v>
      </c>
      <c r="E1589" s="140" t="str">
        <f t="shared" ca="1" si="98"/>
        <v/>
      </c>
      <c r="F1589" s="158">
        <f t="shared" si="94"/>
        <v>12.777777777777779</v>
      </c>
      <c r="G1589" s="162">
        <f t="shared" ca="1" si="105"/>
        <v>0</v>
      </c>
      <c r="H1589" s="160" t="e">
        <f t="shared" ca="1" si="96"/>
        <v>#NUM!</v>
      </c>
      <c r="I1589" s="158">
        <f t="shared" si="95"/>
        <v>12.222222222222221</v>
      </c>
      <c r="J1589" s="162">
        <f t="shared" ca="1" si="106"/>
        <v>0</v>
      </c>
      <c r="K1589" s="162"/>
      <c r="L1589" s="160" t="e">
        <f t="shared" ca="1" si="97"/>
        <v>#NUM!</v>
      </c>
      <c r="M1589" s="158">
        <f t="array" aca="1" ref="M1589" ca="1">INDIRECT("route!E1589")-INDIRECT("route!E1588")</f>
        <v>0</v>
      </c>
      <c r="N1589" s="157">
        <f t="array" aca="1" ref="N1589" ca="1">IF(INDIRECT("route!D1589")="START",0,IF(T1589=TRUE,N1588,INDIRECT("route!E1589")))</f>
        <v>141.80000000000001</v>
      </c>
      <c r="O1589" s="139" t="e">
        <f t="shared" ca="1" si="99"/>
        <v>#VALUE!</v>
      </c>
      <c r="P1589" s="139" t="e">
        <f t="shared" ca="1" si="100"/>
        <v>#VALUE!</v>
      </c>
      <c r="Q1589" s="161" t="e">
        <f t="shared" ca="1" si="101"/>
        <v>#VALUE!</v>
      </c>
      <c r="R1589" s="161" t="e">
        <f t="shared" ca="1" si="102"/>
        <v>#VALUE!</v>
      </c>
      <c r="S1589" s="161" t="e">
        <f t="shared" ca="1" si="103"/>
        <v>#VALUE!</v>
      </c>
      <c r="T1589" s="139" t="b">
        <f t="shared" ca="1" si="104"/>
        <v>1</v>
      </c>
      <c r="U1589" s="139">
        <v>1589</v>
      </c>
      <c r="V1589" s="139"/>
      <c r="W1589" s="141"/>
    </row>
    <row r="1590" spans="1:23" ht="12" customHeight="1" x14ac:dyDescent="0.3">
      <c r="A1590" s="156" t="str">
        <f t="array" aca="1" ref="A1590" ca="1">IF(INDIRECT("route!D1590")&gt;0,L1590,(""))</f>
        <v/>
      </c>
      <c r="B1590" s="156" t="str">
        <f t="array" aca="1" ref="B1590" ca="1">IF(INDIRECT("route!D1590")&gt;0,H1590,(""))</f>
        <v/>
      </c>
      <c r="C1590" s="157" t="str">
        <f t="shared" ca="1" si="107"/>
        <v xml:space="preserve"> </v>
      </c>
      <c r="D1590" s="140">
        <f t="array" aca="1" ref="D1590" ca="1">INDIRECT("route!E1590")</f>
        <v>0</v>
      </c>
      <c r="E1590" s="140" t="str">
        <f t="shared" ca="1" si="98"/>
        <v/>
      </c>
      <c r="F1590" s="158">
        <f t="shared" si="94"/>
        <v>12.777777777777779</v>
      </c>
      <c r="G1590" s="162">
        <f t="shared" ca="1" si="105"/>
        <v>0</v>
      </c>
      <c r="H1590" s="160" t="e">
        <f t="shared" ca="1" si="96"/>
        <v>#NUM!</v>
      </c>
      <c r="I1590" s="158">
        <f t="shared" si="95"/>
        <v>12.222222222222221</v>
      </c>
      <c r="J1590" s="162">
        <f t="shared" ca="1" si="106"/>
        <v>0</v>
      </c>
      <c r="K1590" s="162"/>
      <c r="L1590" s="160" t="e">
        <f t="shared" ca="1" si="97"/>
        <v>#NUM!</v>
      </c>
      <c r="M1590" s="158">
        <f t="array" aca="1" ref="M1590" ca="1">INDIRECT("route!E1590")-INDIRECT("route!E1589")</f>
        <v>0</v>
      </c>
      <c r="N1590" s="157">
        <f t="array" aca="1" ref="N1590" ca="1">IF(INDIRECT("route!D1590")="START",0,IF(T1590=TRUE,N1589,INDIRECT("route!E1590")))</f>
        <v>141.80000000000001</v>
      </c>
      <c r="O1590" s="139" t="e">
        <f t="shared" ca="1" si="99"/>
        <v>#VALUE!</v>
      </c>
      <c r="P1590" s="139" t="e">
        <f t="shared" ca="1" si="100"/>
        <v>#VALUE!</v>
      </c>
      <c r="Q1590" s="161" t="e">
        <f t="shared" ca="1" si="101"/>
        <v>#VALUE!</v>
      </c>
      <c r="R1590" s="161" t="e">
        <f t="shared" ca="1" si="102"/>
        <v>#VALUE!</v>
      </c>
      <c r="S1590" s="161" t="e">
        <f t="shared" ca="1" si="103"/>
        <v>#VALUE!</v>
      </c>
      <c r="T1590" s="139" t="b">
        <f t="shared" ca="1" si="104"/>
        <v>1</v>
      </c>
      <c r="U1590" s="139">
        <v>1590</v>
      </c>
      <c r="V1590" s="139"/>
      <c r="W1590" s="141"/>
    </row>
    <row r="1591" spans="1:23" ht="12" customHeight="1" x14ac:dyDescent="0.3">
      <c r="A1591" s="156" t="str">
        <f t="array" aca="1" ref="A1591" ca="1">IF(INDIRECT("route!D1591")&gt;0,L1591,(""))</f>
        <v/>
      </c>
      <c r="B1591" s="156" t="str">
        <f t="array" aca="1" ref="B1591" ca="1">IF(INDIRECT("route!D1591")&gt;0,H1591,(""))</f>
        <v/>
      </c>
      <c r="C1591" s="157" t="str">
        <f t="shared" ca="1" si="107"/>
        <v xml:space="preserve"> </v>
      </c>
      <c r="D1591" s="140">
        <f t="array" aca="1" ref="D1591" ca="1">INDIRECT("route!E1591")</f>
        <v>0</v>
      </c>
      <c r="E1591" s="140" t="str">
        <f t="shared" ca="1" si="98"/>
        <v/>
      </c>
      <c r="F1591" s="158">
        <f t="shared" si="94"/>
        <v>12.777777777777779</v>
      </c>
      <c r="G1591" s="162">
        <f t="shared" ca="1" si="105"/>
        <v>0</v>
      </c>
      <c r="H1591" s="160" t="e">
        <f t="shared" ca="1" si="96"/>
        <v>#NUM!</v>
      </c>
      <c r="I1591" s="158">
        <f t="shared" si="95"/>
        <v>12.222222222222221</v>
      </c>
      <c r="J1591" s="162">
        <f t="shared" ca="1" si="106"/>
        <v>0</v>
      </c>
      <c r="K1591" s="162"/>
      <c r="L1591" s="160" t="e">
        <f t="shared" ca="1" si="97"/>
        <v>#NUM!</v>
      </c>
      <c r="M1591" s="158">
        <f t="array" aca="1" ref="M1591" ca="1">INDIRECT("route!E1591")-INDIRECT("route!E1590")</f>
        <v>0</v>
      </c>
      <c r="N1591" s="157">
        <f t="array" aca="1" ref="N1591" ca="1">IF(INDIRECT("route!D1591")="START",0,IF(T1591=TRUE,N1590,INDIRECT("route!E1591")))</f>
        <v>141.80000000000001</v>
      </c>
      <c r="O1591" s="139" t="e">
        <f t="shared" ca="1" si="99"/>
        <v>#VALUE!</v>
      </c>
      <c r="P1591" s="139" t="e">
        <f t="shared" ca="1" si="100"/>
        <v>#VALUE!</v>
      </c>
      <c r="Q1591" s="161" t="e">
        <f t="shared" ca="1" si="101"/>
        <v>#VALUE!</v>
      </c>
      <c r="R1591" s="161" t="e">
        <f t="shared" ca="1" si="102"/>
        <v>#VALUE!</v>
      </c>
      <c r="S1591" s="161" t="e">
        <f t="shared" ca="1" si="103"/>
        <v>#VALUE!</v>
      </c>
      <c r="T1591" s="139" t="b">
        <f t="shared" ca="1" si="104"/>
        <v>1</v>
      </c>
      <c r="U1591" s="139">
        <v>1591</v>
      </c>
      <c r="V1591" s="139"/>
      <c r="W1591" s="141"/>
    </row>
    <row r="1592" spans="1:23" ht="12" customHeight="1" x14ac:dyDescent="0.3">
      <c r="A1592" s="156" t="str">
        <f t="array" aca="1" ref="A1592" ca="1">IF(INDIRECT("route!D1592")&gt;0,L1592,(""))</f>
        <v/>
      </c>
      <c r="B1592" s="156" t="str">
        <f t="array" aca="1" ref="B1592" ca="1">IF(INDIRECT("route!D1592")&gt;0,H1592,(""))</f>
        <v/>
      </c>
      <c r="C1592" s="157" t="str">
        <f t="shared" ca="1" si="107"/>
        <v xml:space="preserve"> </v>
      </c>
      <c r="D1592" s="140">
        <f t="array" aca="1" ref="D1592" ca="1">INDIRECT("route!E1592")</f>
        <v>0</v>
      </c>
      <c r="E1592" s="140" t="str">
        <f t="shared" ca="1" si="98"/>
        <v/>
      </c>
      <c r="F1592" s="158">
        <f t="shared" si="94"/>
        <v>12.777777777777779</v>
      </c>
      <c r="G1592" s="162">
        <f t="shared" ca="1" si="105"/>
        <v>0</v>
      </c>
      <c r="H1592" s="160" t="e">
        <f t="shared" ca="1" si="96"/>
        <v>#NUM!</v>
      </c>
      <c r="I1592" s="158">
        <f t="shared" si="95"/>
        <v>12.222222222222221</v>
      </c>
      <c r="J1592" s="162">
        <f t="shared" ca="1" si="106"/>
        <v>0</v>
      </c>
      <c r="K1592" s="162"/>
      <c r="L1592" s="160" t="e">
        <f t="shared" ca="1" si="97"/>
        <v>#NUM!</v>
      </c>
      <c r="M1592" s="158">
        <f t="array" aca="1" ref="M1592" ca="1">INDIRECT("route!E1592")-INDIRECT("route!E1591")</f>
        <v>0</v>
      </c>
      <c r="N1592" s="157">
        <f t="array" aca="1" ref="N1592" ca="1">IF(INDIRECT("route!D1592")="START",0,IF(T1592=TRUE,N1591,INDIRECT("route!E1592")))</f>
        <v>141.80000000000001</v>
      </c>
      <c r="O1592" s="139" t="e">
        <f t="shared" ca="1" si="99"/>
        <v>#VALUE!</v>
      </c>
      <c r="P1592" s="139" t="e">
        <f t="shared" ca="1" si="100"/>
        <v>#VALUE!</v>
      </c>
      <c r="Q1592" s="161" t="e">
        <f t="shared" ca="1" si="101"/>
        <v>#VALUE!</v>
      </c>
      <c r="R1592" s="161" t="e">
        <f t="shared" ca="1" si="102"/>
        <v>#VALUE!</v>
      </c>
      <c r="S1592" s="161" t="e">
        <f t="shared" ca="1" si="103"/>
        <v>#VALUE!</v>
      </c>
      <c r="T1592" s="139" t="b">
        <f t="shared" ca="1" si="104"/>
        <v>1</v>
      </c>
      <c r="U1592" s="139">
        <v>1592</v>
      </c>
      <c r="V1592" s="139"/>
      <c r="W1592" s="141"/>
    </row>
    <row r="1593" spans="1:23" ht="12" customHeight="1" x14ac:dyDescent="0.3">
      <c r="A1593" s="156" t="str">
        <f t="array" aca="1" ref="A1593" ca="1">IF(INDIRECT("route!D1593")&gt;0,L1593,(""))</f>
        <v/>
      </c>
      <c r="B1593" s="156" t="str">
        <f t="array" aca="1" ref="B1593" ca="1">IF(INDIRECT("route!D1593")&gt;0,H1593,(""))</f>
        <v/>
      </c>
      <c r="C1593" s="157" t="str">
        <f t="shared" ca="1" si="107"/>
        <v xml:space="preserve"> </v>
      </c>
      <c r="D1593" s="140">
        <f t="array" aca="1" ref="D1593" ca="1">INDIRECT("route!E1593")</f>
        <v>0</v>
      </c>
      <c r="E1593" s="140" t="str">
        <f t="shared" ca="1" si="98"/>
        <v/>
      </c>
      <c r="F1593" s="158">
        <f t="shared" si="94"/>
        <v>12.777777777777779</v>
      </c>
      <c r="G1593" s="162">
        <f t="shared" ca="1" si="105"/>
        <v>0</v>
      </c>
      <c r="H1593" s="160" t="e">
        <f t="shared" ca="1" si="96"/>
        <v>#NUM!</v>
      </c>
      <c r="I1593" s="158">
        <f t="shared" si="95"/>
        <v>12.222222222222221</v>
      </c>
      <c r="J1593" s="162">
        <f t="shared" ca="1" si="106"/>
        <v>0</v>
      </c>
      <c r="K1593" s="162"/>
      <c r="L1593" s="160" t="e">
        <f t="shared" ca="1" si="97"/>
        <v>#NUM!</v>
      </c>
      <c r="M1593" s="158">
        <f t="array" aca="1" ref="M1593" ca="1">INDIRECT("route!E1593")-INDIRECT("route!E1592")</f>
        <v>0</v>
      </c>
      <c r="N1593" s="157">
        <f t="array" aca="1" ref="N1593" ca="1">IF(INDIRECT("route!D1593")="START",0,IF(T1593=TRUE,N1592,INDIRECT("route!E1593")))</f>
        <v>141.80000000000001</v>
      </c>
      <c r="O1593" s="139" t="e">
        <f t="shared" ca="1" si="99"/>
        <v>#VALUE!</v>
      </c>
      <c r="P1593" s="139" t="e">
        <f t="shared" ca="1" si="100"/>
        <v>#VALUE!</v>
      </c>
      <c r="Q1593" s="161" t="e">
        <f t="shared" ca="1" si="101"/>
        <v>#VALUE!</v>
      </c>
      <c r="R1593" s="161" t="e">
        <f t="shared" ca="1" si="102"/>
        <v>#VALUE!</v>
      </c>
      <c r="S1593" s="161" t="e">
        <f t="shared" ca="1" si="103"/>
        <v>#VALUE!</v>
      </c>
      <c r="T1593" s="139" t="b">
        <f t="shared" ca="1" si="104"/>
        <v>1</v>
      </c>
      <c r="U1593" s="139">
        <v>1593</v>
      </c>
      <c r="V1593" s="139"/>
      <c r="W1593" s="141"/>
    </row>
    <row r="1594" spans="1:23" ht="12" customHeight="1" x14ac:dyDescent="0.3">
      <c r="A1594" s="156" t="str">
        <f t="array" aca="1" ref="A1594" ca="1">IF(INDIRECT("route!D1594")&gt;0,L1594,(""))</f>
        <v/>
      </c>
      <c r="B1594" s="156" t="str">
        <f t="array" aca="1" ref="B1594" ca="1">IF(INDIRECT("route!D1594")&gt;0,H1594,(""))</f>
        <v/>
      </c>
      <c r="C1594" s="157" t="str">
        <f t="shared" ca="1" si="107"/>
        <v xml:space="preserve"> </v>
      </c>
      <c r="D1594" s="140">
        <f t="array" aca="1" ref="D1594" ca="1">INDIRECT("route!E1594")</f>
        <v>0</v>
      </c>
      <c r="E1594" s="140" t="str">
        <f t="shared" ca="1" si="98"/>
        <v/>
      </c>
      <c r="F1594" s="158">
        <f t="shared" si="94"/>
        <v>12.777777777777779</v>
      </c>
      <c r="G1594" s="162">
        <f t="shared" ca="1" si="105"/>
        <v>0</v>
      </c>
      <c r="H1594" s="160" t="e">
        <f t="shared" ca="1" si="96"/>
        <v>#NUM!</v>
      </c>
      <c r="I1594" s="158">
        <f t="shared" si="95"/>
        <v>12.222222222222221</v>
      </c>
      <c r="J1594" s="162">
        <f t="shared" ca="1" si="106"/>
        <v>0</v>
      </c>
      <c r="K1594" s="162"/>
      <c r="L1594" s="160" t="e">
        <f t="shared" ca="1" si="97"/>
        <v>#NUM!</v>
      </c>
      <c r="M1594" s="158">
        <f t="array" aca="1" ref="M1594" ca="1">INDIRECT("route!E1594")-INDIRECT("route!E1593")</f>
        <v>0</v>
      </c>
      <c r="N1594" s="157">
        <f t="array" aca="1" ref="N1594" ca="1">IF(INDIRECT("route!D1594")="START",0,IF(T1594=TRUE,N1593,INDIRECT("route!E1594")))</f>
        <v>141.80000000000001</v>
      </c>
      <c r="O1594" s="139" t="e">
        <f t="shared" ca="1" si="99"/>
        <v>#VALUE!</v>
      </c>
      <c r="P1594" s="139" t="e">
        <f t="shared" ca="1" si="100"/>
        <v>#VALUE!</v>
      </c>
      <c r="Q1594" s="161" t="e">
        <f t="shared" ca="1" si="101"/>
        <v>#VALUE!</v>
      </c>
      <c r="R1594" s="161" t="e">
        <f t="shared" ca="1" si="102"/>
        <v>#VALUE!</v>
      </c>
      <c r="S1594" s="161" t="e">
        <f t="shared" ca="1" si="103"/>
        <v>#VALUE!</v>
      </c>
      <c r="T1594" s="139" t="b">
        <f t="shared" ca="1" si="104"/>
        <v>1</v>
      </c>
      <c r="U1594" s="139">
        <v>1594</v>
      </c>
      <c r="V1594" s="139"/>
      <c r="W1594" s="141"/>
    </row>
    <row r="1595" spans="1:23" ht="12" customHeight="1" x14ac:dyDescent="0.3">
      <c r="A1595" s="156" t="str">
        <f t="array" aca="1" ref="A1595" ca="1">IF(INDIRECT("route!D1595")&gt;0,L1595,(""))</f>
        <v/>
      </c>
      <c r="B1595" s="156" t="str">
        <f t="array" aca="1" ref="B1595" ca="1">IF(INDIRECT("route!D1595")&gt;0,H1595,(""))</f>
        <v/>
      </c>
      <c r="C1595" s="157" t="str">
        <f t="shared" ca="1" si="107"/>
        <v xml:space="preserve"> </v>
      </c>
      <c r="D1595" s="140">
        <f t="array" aca="1" ref="D1595" ca="1">INDIRECT("route!E1595")</f>
        <v>0</v>
      </c>
      <c r="E1595" s="140" t="str">
        <f t="shared" ca="1" si="98"/>
        <v/>
      </c>
      <c r="F1595" s="158">
        <f t="shared" si="94"/>
        <v>12.777777777777779</v>
      </c>
      <c r="G1595" s="162">
        <f t="shared" ca="1" si="105"/>
        <v>0</v>
      </c>
      <c r="H1595" s="160" t="e">
        <f t="shared" ca="1" si="96"/>
        <v>#NUM!</v>
      </c>
      <c r="I1595" s="158">
        <f t="shared" si="95"/>
        <v>12.222222222222221</v>
      </c>
      <c r="J1595" s="162">
        <f t="shared" ca="1" si="106"/>
        <v>0</v>
      </c>
      <c r="K1595" s="162"/>
      <c r="L1595" s="160" t="e">
        <f t="shared" ca="1" si="97"/>
        <v>#NUM!</v>
      </c>
      <c r="M1595" s="158">
        <f t="array" aca="1" ref="M1595" ca="1">INDIRECT("route!E1595")-INDIRECT("route!E1594")</f>
        <v>0</v>
      </c>
      <c r="N1595" s="157">
        <f t="array" aca="1" ref="N1595" ca="1">IF(INDIRECT("route!D1595")="START",0,IF(T1595=TRUE,N1594,INDIRECT("route!E1595")))</f>
        <v>141.80000000000001</v>
      </c>
      <c r="O1595" s="139" t="e">
        <f t="shared" ca="1" si="99"/>
        <v>#VALUE!</v>
      </c>
      <c r="P1595" s="139" t="e">
        <f t="shared" ca="1" si="100"/>
        <v>#VALUE!</v>
      </c>
      <c r="Q1595" s="161" t="e">
        <f t="shared" ca="1" si="101"/>
        <v>#VALUE!</v>
      </c>
      <c r="R1595" s="161" t="e">
        <f t="shared" ca="1" si="102"/>
        <v>#VALUE!</v>
      </c>
      <c r="S1595" s="161" t="e">
        <f t="shared" ca="1" si="103"/>
        <v>#VALUE!</v>
      </c>
      <c r="T1595" s="139" t="b">
        <f t="shared" ca="1" si="104"/>
        <v>1</v>
      </c>
      <c r="U1595" s="139">
        <v>1595</v>
      </c>
      <c r="V1595" s="139"/>
      <c r="W1595" s="141"/>
    </row>
    <row r="1596" spans="1:23" ht="12" customHeight="1" x14ac:dyDescent="0.3">
      <c r="A1596" s="156" t="str">
        <f t="array" aca="1" ref="A1596" ca="1">IF(INDIRECT("route!D1596")&gt;0,L1596,(""))</f>
        <v/>
      </c>
      <c r="B1596" s="156" t="str">
        <f t="array" aca="1" ref="B1596" ca="1">IF(INDIRECT("route!D1596")&gt;0,H1596,(""))</f>
        <v/>
      </c>
      <c r="C1596" s="157" t="str">
        <f t="shared" ca="1" si="107"/>
        <v xml:space="preserve"> </v>
      </c>
      <c r="D1596" s="140">
        <f t="array" aca="1" ref="D1596" ca="1">INDIRECT("route!E1596")</f>
        <v>0</v>
      </c>
      <c r="E1596" s="140" t="str">
        <f t="shared" ca="1" si="98"/>
        <v/>
      </c>
      <c r="F1596" s="158">
        <f t="shared" si="94"/>
        <v>12.777777777777779</v>
      </c>
      <c r="G1596" s="162">
        <f t="shared" ca="1" si="105"/>
        <v>0</v>
      </c>
      <c r="H1596" s="160" t="e">
        <f t="shared" ca="1" si="96"/>
        <v>#NUM!</v>
      </c>
      <c r="I1596" s="158">
        <f t="shared" si="95"/>
        <v>12.222222222222221</v>
      </c>
      <c r="J1596" s="162">
        <f t="shared" ca="1" si="106"/>
        <v>0</v>
      </c>
      <c r="K1596" s="162"/>
      <c r="L1596" s="160" t="e">
        <f t="shared" ca="1" si="97"/>
        <v>#NUM!</v>
      </c>
      <c r="M1596" s="158">
        <f t="array" aca="1" ref="M1596" ca="1">INDIRECT("route!E1596")-INDIRECT("route!E1595")</f>
        <v>0</v>
      </c>
      <c r="N1596" s="157">
        <f t="array" aca="1" ref="N1596" ca="1">IF(INDIRECT("route!D1596")="START",0,IF(T1596=TRUE,N1595,INDIRECT("route!E1596")))</f>
        <v>141.80000000000001</v>
      </c>
      <c r="O1596" s="139" t="e">
        <f t="shared" ca="1" si="99"/>
        <v>#VALUE!</v>
      </c>
      <c r="P1596" s="139" t="e">
        <f t="shared" ca="1" si="100"/>
        <v>#VALUE!</v>
      </c>
      <c r="Q1596" s="161" t="e">
        <f t="shared" ca="1" si="101"/>
        <v>#VALUE!</v>
      </c>
      <c r="R1596" s="161" t="e">
        <f t="shared" ca="1" si="102"/>
        <v>#VALUE!</v>
      </c>
      <c r="S1596" s="161" t="e">
        <f t="shared" ca="1" si="103"/>
        <v>#VALUE!</v>
      </c>
      <c r="T1596" s="139" t="b">
        <f t="shared" ca="1" si="104"/>
        <v>1</v>
      </c>
      <c r="U1596" s="139">
        <v>1596</v>
      </c>
      <c r="V1596" s="139"/>
      <c r="W1596" s="141"/>
    </row>
    <row r="1597" spans="1:23" ht="12" customHeight="1" x14ac:dyDescent="0.3">
      <c r="A1597" s="156" t="str">
        <f t="array" aca="1" ref="A1597" ca="1">IF(INDIRECT("route!D1597")&gt;0,L1597,(""))</f>
        <v/>
      </c>
      <c r="B1597" s="156" t="str">
        <f t="array" aca="1" ref="B1597" ca="1">IF(INDIRECT("route!D1597")&gt;0,H1597,(""))</f>
        <v/>
      </c>
      <c r="C1597" s="157" t="str">
        <f t="shared" ca="1" si="107"/>
        <v xml:space="preserve"> </v>
      </c>
      <c r="D1597" s="140">
        <f t="array" aca="1" ref="D1597" ca="1">INDIRECT("route!E1597")</f>
        <v>0</v>
      </c>
      <c r="E1597" s="140" t="str">
        <f t="shared" ca="1" si="98"/>
        <v/>
      </c>
      <c r="F1597" s="158">
        <f t="shared" si="94"/>
        <v>12.777777777777779</v>
      </c>
      <c r="G1597" s="162">
        <f t="shared" ca="1" si="105"/>
        <v>0</v>
      </c>
      <c r="H1597" s="160" t="e">
        <f t="shared" ca="1" si="96"/>
        <v>#NUM!</v>
      </c>
      <c r="I1597" s="158">
        <f t="shared" si="95"/>
        <v>12.222222222222221</v>
      </c>
      <c r="J1597" s="162">
        <f t="shared" ca="1" si="106"/>
        <v>0</v>
      </c>
      <c r="K1597" s="162"/>
      <c r="L1597" s="160" t="e">
        <f t="shared" ca="1" si="97"/>
        <v>#NUM!</v>
      </c>
      <c r="M1597" s="158">
        <f t="array" aca="1" ref="M1597" ca="1">INDIRECT("route!E1597")-INDIRECT("route!E1596")</f>
        <v>0</v>
      </c>
      <c r="N1597" s="157">
        <f t="array" aca="1" ref="N1597" ca="1">IF(INDIRECT("route!D1597")="START",0,IF(T1597=TRUE,N1596,INDIRECT("route!E1597")))</f>
        <v>141.80000000000001</v>
      </c>
      <c r="O1597" s="139" t="e">
        <f t="shared" ca="1" si="99"/>
        <v>#VALUE!</v>
      </c>
      <c r="P1597" s="139" t="e">
        <f t="shared" ca="1" si="100"/>
        <v>#VALUE!</v>
      </c>
      <c r="Q1597" s="161" t="e">
        <f t="shared" ca="1" si="101"/>
        <v>#VALUE!</v>
      </c>
      <c r="R1597" s="161" t="e">
        <f t="shared" ca="1" si="102"/>
        <v>#VALUE!</v>
      </c>
      <c r="S1597" s="161" t="e">
        <f t="shared" ca="1" si="103"/>
        <v>#VALUE!</v>
      </c>
      <c r="T1597" s="139" t="b">
        <f t="shared" ca="1" si="104"/>
        <v>1</v>
      </c>
      <c r="U1597" s="139">
        <v>1597</v>
      </c>
      <c r="V1597" s="139"/>
      <c r="W1597" s="141"/>
    </row>
    <row r="1598" spans="1:23" ht="12" customHeight="1" x14ac:dyDescent="0.3">
      <c r="A1598" s="156" t="str">
        <f t="array" aca="1" ref="A1598" ca="1">IF(INDIRECT("route!D1598")&gt;0,L1598,(""))</f>
        <v/>
      </c>
      <c r="B1598" s="156" t="str">
        <f t="array" aca="1" ref="B1598" ca="1">IF(INDIRECT("route!D1598")&gt;0,H1598,(""))</f>
        <v/>
      </c>
      <c r="C1598" s="157" t="str">
        <f t="shared" ca="1" si="107"/>
        <v xml:space="preserve"> </v>
      </c>
      <c r="D1598" s="140">
        <f t="array" aca="1" ref="D1598" ca="1">INDIRECT("route!E1598")</f>
        <v>0</v>
      </c>
      <c r="E1598" s="140" t="str">
        <f t="shared" ca="1" si="98"/>
        <v/>
      </c>
      <c r="F1598" s="158">
        <f t="shared" si="94"/>
        <v>12.777777777777779</v>
      </c>
      <c r="G1598" s="162">
        <f t="shared" ca="1" si="105"/>
        <v>0</v>
      </c>
      <c r="H1598" s="160" t="e">
        <f t="shared" ca="1" si="96"/>
        <v>#NUM!</v>
      </c>
      <c r="I1598" s="158">
        <f t="shared" si="95"/>
        <v>12.222222222222221</v>
      </c>
      <c r="J1598" s="162">
        <f t="shared" ca="1" si="106"/>
        <v>0</v>
      </c>
      <c r="K1598" s="162"/>
      <c r="L1598" s="160" t="e">
        <f t="shared" ca="1" si="97"/>
        <v>#NUM!</v>
      </c>
      <c r="M1598" s="158">
        <f t="array" aca="1" ref="M1598" ca="1">INDIRECT("route!E1598")-INDIRECT("route!E1597")</f>
        <v>0</v>
      </c>
      <c r="N1598" s="157">
        <f t="array" aca="1" ref="N1598" ca="1">IF(INDIRECT("route!D1598")="START",0,IF(T1598=TRUE,N1597,INDIRECT("route!E1598")))</f>
        <v>141.80000000000001</v>
      </c>
      <c r="O1598" s="139" t="e">
        <f t="shared" ca="1" si="99"/>
        <v>#VALUE!</v>
      </c>
      <c r="P1598" s="139" t="e">
        <f t="shared" ca="1" si="100"/>
        <v>#VALUE!</v>
      </c>
      <c r="Q1598" s="161" t="e">
        <f t="shared" ca="1" si="101"/>
        <v>#VALUE!</v>
      </c>
      <c r="R1598" s="161" t="e">
        <f t="shared" ca="1" si="102"/>
        <v>#VALUE!</v>
      </c>
      <c r="S1598" s="161" t="e">
        <f t="shared" ca="1" si="103"/>
        <v>#VALUE!</v>
      </c>
      <c r="T1598" s="139" t="b">
        <f t="shared" ca="1" si="104"/>
        <v>1</v>
      </c>
      <c r="U1598" s="139">
        <v>1598</v>
      </c>
      <c r="V1598" s="139"/>
      <c r="W1598" s="141"/>
    </row>
    <row r="1599" spans="1:23" ht="12" customHeight="1" x14ac:dyDescent="0.3">
      <c r="A1599" s="156" t="str">
        <f t="array" aca="1" ref="A1599" ca="1">IF(INDIRECT("route!D1599")&gt;0,L1599,(""))</f>
        <v/>
      </c>
      <c r="B1599" s="156" t="str">
        <f t="array" aca="1" ref="B1599" ca="1">IF(INDIRECT("route!D1599")&gt;0,H1599,(""))</f>
        <v/>
      </c>
      <c r="C1599" s="157" t="str">
        <f t="shared" ca="1" si="107"/>
        <v xml:space="preserve"> </v>
      </c>
      <c r="D1599" s="140">
        <f t="array" aca="1" ref="D1599" ca="1">INDIRECT("route!E1599")</f>
        <v>0</v>
      </c>
      <c r="E1599" s="140" t="str">
        <f t="shared" ca="1" si="98"/>
        <v/>
      </c>
      <c r="F1599" s="158">
        <f t="shared" si="94"/>
        <v>12.777777777777779</v>
      </c>
      <c r="G1599" s="162">
        <f t="shared" ca="1" si="105"/>
        <v>0</v>
      </c>
      <c r="H1599" s="160" t="e">
        <f t="shared" ca="1" si="96"/>
        <v>#NUM!</v>
      </c>
      <c r="I1599" s="158">
        <f t="shared" si="95"/>
        <v>12.222222222222221</v>
      </c>
      <c r="J1599" s="162">
        <f t="shared" ca="1" si="106"/>
        <v>0</v>
      </c>
      <c r="K1599" s="162"/>
      <c r="L1599" s="160" t="e">
        <f t="shared" ca="1" si="97"/>
        <v>#NUM!</v>
      </c>
      <c r="M1599" s="158">
        <f t="array" aca="1" ref="M1599" ca="1">INDIRECT("route!E1599")-INDIRECT("route!E1598")</f>
        <v>0</v>
      </c>
      <c r="N1599" s="157">
        <f t="array" aca="1" ref="N1599" ca="1">IF(INDIRECT("route!D1599")="START",0,IF(T1599=TRUE,N1598,INDIRECT("route!E1599")))</f>
        <v>141.80000000000001</v>
      </c>
      <c r="O1599" s="139" t="e">
        <f t="shared" ca="1" si="99"/>
        <v>#VALUE!</v>
      </c>
      <c r="P1599" s="139" t="e">
        <f t="shared" ca="1" si="100"/>
        <v>#VALUE!</v>
      </c>
      <c r="Q1599" s="161" t="e">
        <f t="shared" ca="1" si="101"/>
        <v>#VALUE!</v>
      </c>
      <c r="R1599" s="161" t="e">
        <f t="shared" ca="1" si="102"/>
        <v>#VALUE!</v>
      </c>
      <c r="S1599" s="161" t="e">
        <f t="shared" ca="1" si="103"/>
        <v>#VALUE!</v>
      </c>
      <c r="T1599" s="139" t="b">
        <f t="shared" ca="1" si="104"/>
        <v>1</v>
      </c>
      <c r="U1599" s="139">
        <v>1599</v>
      </c>
      <c r="V1599" s="139"/>
      <c r="W1599" s="141"/>
    </row>
    <row r="1600" spans="1:23" ht="12" customHeight="1" x14ac:dyDescent="0.3">
      <c r="A1600" s="156" t="str">
        <f t="array" aca="1" ref="A1600" ca="1">IF(INDIRECT("route!D1600")&gt;0,L1600,(""))</f>
        <v/>
      </c>
      <c r="B1600" s="156" t="str">
        <f t="array" aca="1" ref="B1600" ca="1">IF(INDIRECT("route!D1600")&gt;0,H1600,(""))</f>
        <v/>
      </c>
      <c r="C1600" s="157" t="str">
        <f t="shared" ca="1" si="107"/>
        <v xml:space="preserve"> </v>
      </c>
      <c r="D1600" s="140">
        <f t="array" aca="1" ref="D1600" ca="1">INDIRECT("route!E1600")</f>
        <v>0</v>
      </c>
      <c r="E1600" s="140" t="str">
        <f t="shared" ca="1" si="98"/>
        <v/>
      </c>
      <c r="F1600" s="158">
        <f t="shared" si="94"/>
        <v>12.777777777777779</v>
      </c>
      <c r="G1600" s="162">
        <f t="shared" ca="1" si="105"/>
        <v>0</v>
      </c>
      <c r="H1600" s="160" t="e">
        <f t="shared" ca="1" si="96"/>
        <v>#NUM!</v>
      </c>
      <c r="I1600" s="158">
        <f t="shared" si="95"/>
        <v>12.222222222222221</v>
      </c>
      <c r="J1600" s="162">
        <f t="shared" ca="1" si="106"/>
        <v>0</v>
      </c>
      <c r="K1600" s="162"/>
      <c r="L1600" s="160" t="e">
        <f t="shared" ca="1" si="97"/>
        <v>#NUM!</v>
      </c>
      <c r="M1600" s="158">
        <f t="array" aca="1" ref="M1600" ca="1">INDIRECT("route!E1600")-INDIRECT("route!E1599")</f>
        <v>0</v>
      </c>
      <c r="N1600" s="157">
        <f t="array" aca="1" ref="N1600" ca="1">IF(INDIRECT("route!D1600")="START",0,IF(T1600=TRUE,N1599,INDIRECT("route!E1600")))</f>
        <v>141.80000000000001</v>
      </c>
      <c r="O1600" s="139" t="e">
        <f t="shared" ca="1" si="99"/>
        <v>#VALUE!</v>
      </c>
      <c r="P1600" s="139" t="e">
        <f t="shared" ca="1" si="100"/>
        <v>#VALUE!</v>
      </c>
      <c r="Q1600" s="161" t="e">
        <f t="shared" ca="1" si="101"/>
        <v>#VALUE!</v>
      </c>
      <c r="R1600" s="161" t="e">
        <f t="shared" ca="1" si="102"/>
        <v>#VALUE!</v>
      </c>
      <c r="S1600" s="161" t="e">
        <f t="shared" ca="1" si="103"/>
        <v>#VALUE!</v>
      </c>
      <c r="T1600" s="139" t="b">
        <f t="shared" ca="1" si="104"/>
        <v>1</v>
      </c>
      <c r="U1600" s="139">
        <v>1600</v>
      </c>
      <c r="V1600" s="139"/>
      <c r="W1600" s="141"/>
    </row>
    <row r="1601" spans="1:23" ht="12" customHeight="1" x14ac:dyDescent="0.3">
      <c r="A1601" s="156" t="str">
        <f t="array" aca="1" ref="A1601" ca="1">IF(INDIRECT("Route!D1601")&gt;0,L1601,(""))</f>
        <v/>
      </c>
      <c r="B1601" s="156" t="str">
        <f t="array" aca="1" ref="B1601" ca="1">IF(INDIRECT("Route!D1601")&gt;0,H1601,(""))</f>
        <v/>
      </c>
      <c r="C1601" s="157" t="str">
        <f t="shared" ca="1" si="107"/>
        <v xml:space="preserve"> </v>
      </c>
      <c r="D1601" s="140">
        <f t="array" aca="1" ref="D1601" ca="1">INDIRECT("Route!E1601")</f>
        <v>0</v>
      </c>
      <c r="E1601" s="140" t="str">
        <f t="shared" ca="1" si="98"/>
        <v/>
      </c>
      <c r="F1601" s="158">
        <f t="shared" si="94"/>
        <v>12.777777777777779</v>
      </c>
      <c r="G1601" s="162">
        <f t="shared" ca="1" si="105"/>
        <v>0</v>
      </c>
      <c r="H1601" s="160" t="e">
        <f t="shared" ca="1" si="96"/>
        <v>#NUM!</v>
      </c>
      <c r="I1601" s="158">
        <f t="shared" si="95"/>
        <v>12.222222222222221</v>
      </c>
      <c r="J1601" s="162">
        <f t="shared" ca="1" si="106"/>
        <v>0</v>
      </c>
      <c r="K1601" s="162"/>
      <c r="L1601" s="160" t="e">
        <f t="shared" ca="1" si="97"/>
        <v>#NUM!</v>
      </c>
      <c r="M1601" s="158">
        <f t="array" aca="1" ref="M1601" ca="1">INDIRECT("Route!E1601")-INDIRECT("Route!E1600")</f>
        <v>0</v>
      </c>
      <c r="N1601" s="157">
        <f t="array" aca="1" ref="N1601" ca="1">IF(INDIRECT("Route!D1601")="START",0,IF(T1601=TRUE,N1600,INDIRECT("Route!E1601")))</f>
        <v>141.80000000000001</v>
      </c>
      <c r="O1601" s="139" t="e">
        <f t="shared" ca="1" si="99"/>
        <v>#VALUE!</v>
      </c>
      <c r="P1601" s="139" t="e">
        <f t="shared" ca="1" si="100"/>
        <v>#VALUE!</v>
      </c>
      <c r="Q1601" s="161" t="e">
        <f t="shared" ca="1" si="101"/>
        <v>#VALUE!</v>
      </c>
      <c r="R1601" s="161" t="e">
        <f t="shared" ca="1" si="102"/>
        <v>#VALUE!</v>
      </c>
      <c r="S1601" s="161" t="e">
        <f t="shared" ca="1" si="103"/>
        <v>#VALUE!</v>
      </c>
      <c r="T1601" s="139" t="b">
        <f t="shared" ca="1" si="104"/>
        <v>1</v>
      </c>
      <c r="U1601" s="139">
        <v>1601</v>
      </c>
      <c r="V1601" s="139"/>
      <c r="W1601" s="141"/>
    </row>
    <row r="1602" spans="1:23" ht="12" customHeight="1" x14ac:dyDescent="0.3">
      <c r="A1602" s="156" t="str">
        <f t="array" aca="1" ref="A1602" ca="1">IF(INDIRECT("Route!D1602")&gt;0,L1602,(""))</f>
        <v/>
      </c>
      <c r="B1602" s="156" t="str">
        <f t="array" aca="1" ref="B1602" ca="1">IF(INDIRECT("Route!D1602")&gt;0,H1602,(""))</f>
        <v/>
      </c>
      <c r="C1602" s="157" t="str">
        <f t="shared" ca="1" si="107"/>
        <v xml:space="preserve"> </v>
      </c>
      <c r="D1602" s="140">
        <f t="array" aca="1" ref="D1602" ca="1">INDIRECT("Route!E1602")</f>
        <v>0</v>
      </c>
      <c r="E1602" s="140" t="str">
        <f t="shared" ca="1" si="98"/>
        <v/>
      </c>
      <c r="F1602" s="158">
        <f t="shared" si="94"/>
        <v>12.777777777777779</v>
      </c>
      <c r="G1602" s="162">
        <f t="shared" ca="1" si="105"/>
        <v>0</v>
      </c>
      <c r="H1602" s="160" t="e">
        <f t="shared" ca="1" si="96"/>
        <v>#NUM!</v>
      </c>
      <c r="I1602" s="158">
        <f t="shared" si="95"/>
        <v>12.222222222222221</v>
      </c>
      <c r="J1602" s="162">
        <f t="shared" ca="1" si="106"/>
        <v>0</v>
      </c>
      <c r="K1602" s="162"/>
      <c r="L1602" s="160" t="e">
        <f t="shared" ca="1" si="97"/>
        <v>#NUM!</v>
      </c>
      <c r="M1602" s="158">
        <f t="array" aca="1" ref="M1602" ca="1">INDIRECT("Route!E1602")-INDIRECT("Route!E1601")</f>
        <v>0</v>
      </c>
      <c r="N1602" s="157">
        <f t="array" aca="1" ref="N1602" ca="1">IF(INDIRECT("Route!D1602")="START",0,IF(T1602=TRUE,N1601,INDIRECT("Route!E1602")))</f>
        <v>141.80000000000001</v>
      </c>
      <c r="O1602" s="139" t="e">
        <f t="shared" ca="1" si="99"/>
        <v>#VALUE!</v>
      </c>
      <c r="P1602" s="139" t="e">
        <f t="shared" ca="1" si="100"/>
        <v>#VALUE!</v>
      </c>
      <c r="Q1602" s="161" t="e">
        <f t="shared" ca="1" si="101"/>
        <v>#VALUE!</v>
      </c>
      <c r="R1602" s="161" t="e">
        <f t="shared" ca="1" si="102"/>
        <v>#VALUE!</v>
      </c>
      <c r="S1602" s="161" t="e">
        <f t="shared" ca="1" si="103"/>
        <v>#VALUE!</v>
      </c>
      <c r="T1602" s="139" t="b">
        <f t="shared" ca="1" si="104"/>
        <v>1</v>
      </c>
      <c r="U1602" s="139">
        <v>1602</v>
      </c>
      <c r="V1602" s="139"/>
      <c r="W1602" s="141"/>
    </row>
    <row r="1603" spans="1:23" ht="12" customHeight="1" x14ac:dyDescent="0.3">
      <c r="A1603" s="156" t="str">
        <f t="array" aca="1" ref="A1603" ca="1">IF(INDIRECT("Route!D1603")&gt;0,L1603,(""))</f>
        <v/>
      </c>
      <c r="B1603" s="156" t="str">
        <f t="array" aca="1" ref="B1603" ca="1">IF(INDIRECT("Route!D1603")&gt;0,H1603,(""))</f>
        <v/>
      </c>
      <c r="C1603" s="157" t="str">
        <f t="shared" ca="1" si="107"/>
        <v xml:space="preserve"> </v>
      </c>
      <c r="D1603" s="140">
        <f t="array" aca="1" ref="D1603" ca="1">INDIRECT("Route!E1603")</f>
        <v>0</v>
      </c>
      <c r="E1603" s="140" t="str">
        <f t="shared" ca="1" si="98"/>
        <v/>
      </c>
      <c r="F1603" s="158">
        <f t="shared" si="94"/>
        <v>12.777777777777779</v>
      </c>
      <c r="G1603" s="162">
        <f t="shared" ca="1" si="105"/>
        <v>0</v>
      </c>
      <c r="H1603" s="160" t="e">
        <f t="shared" ca="1" si="96"/>
        <v>#NUM!</v>
      </c>
      <c r="I1603" s="158">
        <f t="shared" si="95"/>
        <v>12.222222222222221</v>
      </c>
      <c r="J1603" s="162">
        <f t="shared" ca="1" si="106"/>
        <v>0</v>
      </c>
      <c r="K1603" s="162"/>
      <c r="L1603" s="160" t="e">
        <f t="shared" ca="1" si="97"/>
        <v>#NUM!</v>
      </c>
      <c r="M1603" s="158">
        <f t="array" aca="1" ref="M1603" ca="1">INDIRECT("Route!E1603")-INDIRECT("Route!E1602")</f>
        <v>0</v>
      </c>
      <c r="N1603" s="157">
        <f t="array" aca="1" ref="N1603" ca="1">IF(INDIRECT("Route!D1603")="START",0,IF(T1603=TRUE,N1602,INDIRECT("Route!E1603")))</f>
        <v>141.80000000000001</v>
      </c>
      <c r="O1603" s="139" t="e">
        <f t="shared" ca="1" si="99"/>
        <v>#VALUE!</v>
      </c>
      <c r="P1603" s="139" t="e">
        <f t="shared" ca="1" si="100"/>
        <v>#VALUE!</v>
      </c>
      <c r="Q1603" s="161" t="e">
        <f t="shared" ca="1" si="101"/>
        <v>#VALUE!</v>
      </c>
      <c r="R1603" s="161" t="e">
        <f t="shared" ca="1" si="102"/>
        <v>#VALUE!</v>
      </c>
      <c r="S1603" s="161" t="e">
        <f t="shared" ca="1" si="103"/>
        <v>#VALUE!</v>
      </c>
      <c r="T1603" s="139" t="b">
        <f t="shared" ca="1" si="104"/>
        <v>1</v>
      </c>
      <c r="U1603" s="139">
        <v>1603</v>
      </c>
      <c r="V1603" s="139"/>
      <c r="W1603" s="141"/>
    </row>
    <row r="1604" spans="1:23" ht="12" customHeight="1" x14ac:dyDescent="0.3">
      <c r="A1604" s="156" t="str">
        <f t="array" aca="1" ref="A1604" ca="1">IF(INDIRECT("Route!D1604")&gt;0,L1604,(""))</f>
        <v/>
      </c>
      <c r="B1604" s="156" t="str">
        <f t="array" aca="1" ref="B1604" ca="1">IF(INDIRECT("Route!D1604")&gt;0,H1604,(""))</f>
        <v/>
      </c>
      <c r="C1604" s="157" t="str">
        <f t="shared" ca="1" si="107"/>
        <v xml:space="preserve"> </v>
      </c>
      <c r="D1604" s="140">
        <f t="array" aca="1" ref="D1604" ca="1">INDIRECT("Route!E1604")</f>
        <v>0</v>
      </c>
      <c r="E1604" s="140" t="str">
        <f t="shared" ca="1" si="98"/>
        <v/>
      </c>
      <c r="F1604" s="158">
        <f t="shared" si="94"/>
        <v>12.777777777777779</v>
      </c>
      <c r="G1604" s="162">
        <f t="shared" ca="1" si="105"/>
        <v>0</v>
      </c>
      <c r="H1604" s="160" t="e">
        <f t="shared" ca="1" si="96"/>
        <v>#NUM!</v>
      </c>
      <c r="I1604" s="158">
        <f t="shared" si="95"/>
        <v>12.222222222222221</v>
      </c>
      <c r="J1604" s="162">
        <f t="shared" ca="1" si="106"/>
        <v>0</v>
      </c>
      <c r="K1604" s="162"/>
      <c r="L1604" s="160" t="e">
        <f t="shared" ca="1" si="97"/>
        <v>#NUM!</v>
      </c>
      <c r="M1604" s="158">
        <f t="array" aca="1" ref="M1604" ca="1">INDIRECT("Route!E1604")-INDIRECT("Route!E1603")</f>
        <v>0</v>
      </c>
      <c r="N1604" s="157">
        <f t="array" aca="1" ref="N1604" ca="1">IF(INDIRECT("Route!D1604")="START",0,IF(T1604=TRUE,N1603,INDIRECT("Route!E1604")))</f>
        <v>141.80000000000001</v>
      </c>
      <c r="O1604" s="139" t="e">
        <f t="shared" ca="1" si="99"/>
        <v>#VALUE!</v>
      </c>
      <c r="P1604" s="139" t="e">
        <f t="shared" ca="1" si="100"/>
        <v>#VALUE!</v>
      </c>
      <c r="Q1604" s="161" t="e">
        <f t="shared" ca="1" si="101"/>
        <v>#VALUE!</v>
      </c>
      <c r="R1604" s="161" t="e">
        <f t="shared" ca="1" si="102"/>
        <v>#VALUE!</v>
      </c>
      <c r="S1604" s="161" t="e">
        <f t="shared" ca="1" si="103"/>
        <v>#VALUE!</v>
      </c>
      <c r="T1604" s="139" t="b">
        <f t="shared" ca="1" si="104"/>
        <v>1</v>
      </c>
      <c r="U1604" s="139">
        <v>1604</v>
      </c>
      <c r="V1604" s="139"/>
      <c r="W1604" s="141"/>
    </row>
    <row r="1605" spans="1:23" ht="12" customHeight="1" x14ac:dyDescent="0.3">
      <c r="A1605" s="156" t="str">
        <f t="array" aca="1" ref="A1605" ca="1">IF(INDIRECT("Route!D1605")&gt;0,L1605,(""))</f>
        <v/>
      </c>
      <c r="B1605" s="156" t="str">
        <f t="array" aca="1" ref="B1605" ca="1">IF(INDIRECT("Route!D1605")&gt;0,H1605,(""))</f>
        <v/>
      </c>
      <c r="C1605" s="157" t="str">
        <f t="shared" ca="1" si="107"/>
        <v xml:space="preserve"> </v>
      </c>
      <c r="D1605" s="140">
        <f t="array" aca="1" ref="D1605" ca="1">INDIRECT("Route!E1605")</f>
        <v>0</v>
      </c>
      <c r="E1605" s="140" t="str">
        <f t="shared" ca="1" si="98"/>
        <v/>
      </c>
      <c r="F1605" s="158">
        <f t="shared" si="94"/>
        <v>12.777777777777779</v>
      </c>
      <c r="G1605" s="162">
        <f t="shared" ca="1" si="105"/>
        <v>0</v>
      </c>
      <c r="H1605" s="160" t="e">
        <f t="shared" ca="1" si="96"/>
        <v>#NUM!</v>
      </c>
      <c r="I1605" s="158">
        <f t="shared" si="95"/>
        <v>12.222222222222221</v>
      </c>
      <c r="J1605" s="162">
        <f t="shared" ca="1" si="106"/>
        <v>0</v>
      </c>
      <c r="K1605" s="162"/>
      <c r="L1605" s="160" t="e">
        <f t="shared" ca="1" si="97"/>
        <v>#NUM!</v>
      </c>
      <c r="M1605" s="158">
        <f t="array" aca="1" ref="M1605" ca="1">INDIRECT("Route!E1605")-INDIRECT("Route!E1604")</f>
        <v>0</v>
      </c>
      <c r="N1605" s="157">
        <f t="array" aca="1" ref="N1605" ca="1">IF(INDIRECT("Route!D1605")="START",0,IF(T1605=TRUE,N1604,INDIRECT("Route!E1605")))</f>
        <v>141.80000000000001</v>
      </c>
      <c r="O1605" s="139" t="e">
        <f t="shared" ca="1" si="99"/>
        <v>#VALUE!</v>
      </c>
      <c r="P1605" s="139" t="e">
        <f t="shared" ca="1" si="100"/>
        <v>#VALUE!</v>
      </c>
      <c r="Q1605" s="161" t="e">
        <f t="shared" ca="1" si="101"/>
        <v>#VALUE!</v>
      </c>
      <c r="R1605" s="161" t="e">
        <f t="shared" ca="1" si="102"/>
        <v>#VALUE!</v>
      </c>
      <c r="S1605" s="161" t="e">
        <f t="shared" ca="1" si="103"/>
        <v>#VALUE!</v>
      </c>
      <c r="T1605" s="139" t="b">
        <f t="shared" ca="1" si="104"/>
        <v>1</v>
      </c>
      <c r="U1605" s="139">
        <v>1605</v>
      </c>
      <c r="V1605" s="139"/>
      <c r="W1605" s="141"/>
    </row>
    <row r="1606" spans="1:23" ht="12" customHeight="1" x14ac:dyDescent="0.3">
      <c r="A1606" s="156" t="str">
        <f t="array" aca="1" ref="A1606" ca="1">IF(INDIRECT("Route!D1606")&gt;0,L1606,(""))</f>
        <v/>
      </c>
      <c r="B1606" s="156" t="str">
        <f t="array" aca="1" ref="B1606" ca="1">IF(INDIRECT("Route!D1606")&gt;0,H1606,(""))</f>
        <v/>
      </c>
      <c r="C1606" s="157" t="str">
        <f t="shared" ca="1" si="107"/>
        <v xml:space="preserve"> </v>
      </c>
      <c r="D1606" s="140">
        <f t="array" aca="1" ref="D1606" ca="1">INDIRECT("Route!E1606")</f>
        <v>0</v>
      </c>
      <c r="E1606" s="140" t="str">
        <f t="shared" ca="1" si="98"/>
        <v/>
      </c>
      <c r="F1606" s="158">
        <f t="shared" si="94"/>
        <v>12.777777777777779</v>
      </c>
      <c r="G1606" s="162">
        <f t="shared" ca="1" si="105"/>
        <v>0</v>
      </c>
      <c r="H1606" s="160" t="e">
        <f t="shared" ca="1" si="96"/>
        <v>#NUM!</v>
      </c>
      <c r="I1606" s="158">
        <f t="shared" si="95"/>
        <v>12.222222222222221</v>
      </c>
      <c r="J1606" s="162">
        <f t="shared" ca="1" si="106"/>
        <v>0</v>
      </c>
      <c r="K1606" s="162"/>
      <c r="L1606" s="160" t="e">
        <f t="shared" ca="1" si="97"/>
        <v>#NUM!</v>
      </c>
      <c r="M1606" s="158">
        <f t="array" aca="1" ref="M1606" ca="1">INDIRECT("Route!E1606")-INDIRECT("Route!E1605")</f>
        <v>0</v>
      </c>
      <c r="N1606" s="157">
        <f t="array" aca="1" ref="N1606" ca="1">IF(INDIRECT("Route!D1606")="START",0,IF(T1606=TRUE,N1605,INDIRECT("Route!E1606")))</f>
        <v>141.80000000000001</v>
      </c>
      <c r="O1606" s="139" t="e">
        <f t="shared" ca="1" si="99"/>
        <v>#VALUE!</v>
      </c>
      <c r="P1606" s="139" t="e">
        <f t="shared" ca="1" si="100"/>
        <v>#VALUE!</v>
      </c>
      <c r="Q1606" s="161" t="e">
        <f t="shared" ca="1" si="101"/>
        <v>#VALUE!</v>
      </c>
      <c r="R1606" s="161" t="e">
        <f t="shared" ca="1" si="102"/>
        <v>#VALUE!</v>
      </c>
      <c r="S1606" s="161" t="e">
        <f t="shared" ca="1" si="103"/>
        <v>#VALUE!</v>
      </c>
      <c r="T1606" s="139" t="b">
        <f t="shared" ca="1" si="104"/>
        <v>1</v>
      </c>
      <c r="U1606" s="139">
        <v>1606</v>
      </c>
      <c r="V1606" s="139"/>
      <c r="W1606" s="141"/>
    </row>
    <row r="1607" spans="1:23" ht="12" customHeight="1" x14ac:dyDescent="0.3">
      <c r="A1607" s="156" t="str">
        <f t="array" aca="1" ref="A1607" ca="1">IF(INDIRECT("Route!D1607")&gt;0,L1607,(""))</f>
        <v/>
      </c>
      <c r="B1607" s="156" t="str">
        <f t="array" aca="1" ref="B1607" ca="1">IF(INDIRECT("Route!D1607")&gt;0,H1607,(""))</f>
        <v/>
      </c>
      <c r="C1607" s="157" t="str">
        <f t="shared" ca="1" si="107"/>
        <v xml:space="preserve"> </v>
      </c>
      <c r="D1607" s="140">
        <f t="array" aca="1" ref="D1607" ca="1">INDIRECT("Route!E1607")</f>
        <v>0</v>
      </c>
      <c r="E1607" s="140" t="str">
        <f t="shared" ca="1" si="98"/>
        <v/>
      </c>
      <c r="F1607" s="158">
        <f t="shared" si="94"/>
        <v>12.777777777777779</v>
      </c>
      <c r="G1607" s="162">
        <f t="shared" ca="1" si="105"/>
        <v>0</v>
      </c>
      <c r="H1607" s="160" t="e">
        <f t="shared" ca="1" si="96"/>
        <v>#NUM!</v>
      </c>
      <c r="I1607" s="158">
        <f t="shared" si="95"/>
        <v>12.222222222222221</v>
      </c>
      <c r="J1607" s="162">
        <f t="shared" ca="1" si="106"/>
        <v>0</v>
      </c>
      <c r="K1607" s="162"/>
      <c r="L1607" s="160" t="e">
        <f t="shared" ca="1" si="97"/>
        <v>#NUM!</v>
      </c>
      <c r="M1607" s="158">
        <f t="array" aca="1" ref="M1607" ca="1">INDIRECT("Route!E1607")-INDIRECT("Route!E1606")</f>
        <v>0</v>
      </c>
      <c r="N1607" s="157">
        <f t="array" aca="1" ref="N1607" ca="1">IF(INDIRECT("Route!D1607")="START",0,IF(T1607=TRUE,N1606,INDIRECT("Route!E1607")))</f>
        <v>141.80000000000001</v>
      </c>
      <c r="O1607" s="139" t="e">
        <f t="shared" ca="1" si="99"/>
        <v>#VALUE!</v>
      </c>
      <c r="P1607" s="139" t="e">
        <f t="shared" ca="1" si="100"/>
        <v>#VALUE!</v>
      </c>
      <c r="Q1607" s="161" t="e">
        <f t="shared" ca="1" si="101"/>
        <v>#VALUE!</v>
      </c>
      <c r="R1607" s="161" t="e">
        <f t="shared" ca="1" si="102"/>
        <v>#VALUE!</v>
      </c>
      <c r="S1607" s="161" t="e">
        <f t="shared" ca="1" si="103"/>
        <v>#VALUE!</v>
      </c>
      <c r="T1607" s="139" t="b">
        <f t="shared" ca="1" si="104"/>
        <v>1</v>
      </c>
      <c r="U1607" s="139">
        <v>1607</v>
      </c>
      <c r="V1607" s="139"/>
      <c r="W1607" s="141"/>
    </row>
    <row r="1608" spans="1:23" ht="12" customHeight="1" x14ac:dyDescent="0.3">
      <c r="A1608" s="156" t="str">
        <f t="array" aca="1" ref="A1608" ca="1">IF(INDIRECT("Route!D1608")&gt;0,L1608,(""))</f>
        <v/>
      </c>
      <c r="B1608" s="156" t="str">
        <f t="array" aca="1" ref="B1608" ca="1">IF(INDIRECT("Route!D1608")&gt;0,H1608,(""))</f>
        <v/>
      </c>
      <c r="C1608" s="157" t="str">
        <f t="shared" ca="1" si="107"/>
        <v xml:space="preserve"> </v>
      </c>
      <c r="D1608" s="140">
        <f t="array" aca="1" ref="D1608" ca="1">INDIRECT("Route!E1608")</f>
        <v>0</v>
      </c>
      <c r="E1608" s="140" t="str">
        <f t="shared" ca="1" si="98"/>
        <v/>
      </c>
      <c r="F1608" s="158">
        <f t="shared" si="94"/>
        <v>12.777777777777779</v>
      </c>
      <c r="G1608" s="162">
        <f t="shared" ca="1" si="105"/>
        <v>0</v>
      </c>
      <c r="H1608" s="160" t="e">
        <f t="shared" ca="1" si="96"/>
        <v>#NUM!</v>
      </c>
      <c r="I1608" s="158">
        <f t="shared" si="95"/>
        <v>12.222222222222221</v>
      </c>
      <c r="J1608" s="162">
        <f t="shared" ca="1" si="106"/>
        <v>0</v>
      </c>
      <c r="K1608" s="162"/>
      <c r="L1608" s="160" t="e">
        <f t="shared" ca="1" si="97"/>
        <v>#NUM!</v>
      </c>
      <c r="M1608" s="158">
        <f t="array" aca="1" ref="M1608" ca="1">INDIRECT("Route!E1608")-INDIRECT("Route!E1607")</f>
        <v>0</v>
      </c>
      <c r="N1608" s="157">
        <f t="array" aca="1" ref="N1608" ca="1">IF(INDIRECT("Route!D1608")="START",0,IF(T1608=TRUE,N1607,INDIRECT("Route!E1608")))</f>
        <v>141.80000000000001</v>
      </c>
      <c r="O1608" s="139" t="e">
        <f t="shared" ca="1" si="99"/>
        <v>#VALUE!</v>
      </c>
      <c r="P1608" s="139" t="e">
        <f t="shared" ca="1" si="100"/>
        <v>#VALUE!</v>
      </c>
      <c r="Q1608" s="161" t="e">
        <f t="shared" ca="1" si="101"/>
        <v>#VALUE!</v>
      </c>
      <c r="R1608" s="161" t="e">
        <f t="shared" ca="1" si="102"/>
        <v>#VALUE!</v>
      </c>
      <c r="S1608" s="161" t="e">
        <f t="shared" ca="1" si="103"/>
        <v>#VALUE!</v>
      </c>
      <c r="T1608" s="139" t="b">
        <f t="shared" ca="1" si="104"/>
        <v>1</v>
      </c>
      <c r="U1608" s="139">
        <v>1608</v>
      </c>
      <c r="V1608" s="139"/>
      <c r="W1608" s="141"/>
    </row>
    <row r="1609" spans="1:23" ht="12" customHeight="1" x14ac:dyDescent="0.3">
      <c r="A1609" s="156" t="str">
        <f t="array" aca="1" ref="A1609" ca="1">IF(INDIRECT("Route!D1609")&gt;0,L1609,(""))</f>
        <v/>
      </c>
      <c r="B1609" s="156" t="str">
        <f t="array" aca="1" ref="B1609" ca="1">IF(INDIRECT("Route!D1609")&gt;0,H1609,(""))</f>
        <v/>
      </c>
      <c r="C1609" s="157" t="str">
        <f t="shared" ca="1" si="107"/>
        <v xml:space="preserve"> </v>
      </c>
      <c r="D1609" s="140">
        <f t="array" aca="1" ref="D1609" ca="1">INDIRECT("Route!E1609")</f>
        <v>0</v>
      </c>
      <c r="E1609" s="140" t="str">
        <f t="shared" ca="1" si="98"/>
        <v/>
      </c>
      <c r="F1609" s="158">
        <f t="shared" si="94"/>
        <v>12.777777777777779</v>
      </c>
      <c r="G1609" s="162">
        <f t="shared" ca="1" si="105"/>
        <v>0</v>
      </c>
      <c r="H1609" s="160" t="e">
        <f t="shared" ca="1" si="96"/>
        <v>#NUM!</v>
      </c>
      <c r="I1609" s="158">
        <f t="shared" si="95"/>
        <v>12.222222222222221</v>
      </c>
      <c r="J1609" s="162">
        <f t="shared" ca="1" si="106"/>
        <v>0</v>
      </c>
      <c r="K1609" s="162"/>
      <c r="L1609" s="160" t="e">
        <f t="shared" ca="1" si="97"/>
        <v>#NUM!</v>
      </c>
      <c r="M1609" s="158">
        <f t="array" aca="1" ref="M1609" ca="1">INDIRECT("Route!E1609")-INDIRECT("Route!E1608")</f>
        <v>0</v>
      </c>
      <c r="N1609" s="157">
        <f t="array" aca="1" ref="N1609" ca="1">IF(INDIRECT("Route!D1609")="START",0,IF(T1609=TRUE,N1608,INDIRECT("Route!E1609")))</f>
        <v>141.80000000000001</v>
      </c>
      <c r="O1609" s="139" t="e">
        <f t="shared" ca="1" si="99"/>
        <v>#VALUE!</v>
      </c>
      <c r="P1609" s="139" t="e">
        <f t="shared" ca="1" si="100"/>
        <v>#VALUE!</v>
      </c>
      <c r="Q1609" s="161" t="e">
        <f t="shared" ca="1" si="101"/>
        <v>#VALUE!</v>
      </c>
      <c r="R1609" s="161" t="e">
        <f t="shared" ca="1" si="102"/>
        <v>#VALUE!</v>
      </c>
      <c r="S1609" s="161" t="e">
        <f t="shared" ca="1" si="103"/>
        <v>#VALUE!</v>
      </c>
      <c r="T1609" s="139" t="b">
        <f t="shared" ca="1" si="104"/>
        <v>1</v>
      </c>
      <c r="U1609" s="139">
        <v>1609</v>
      </c>
      <c r="V1609" s="139"/>
      <c r="W1609" s="141"/>
    </row>
    <row r="1610" spans="1:23" ht="12" customHeight="1" x14ac:dyDescent="0.3">
      <c r="A1610" s="156" t="str">
        <f t="array" aca="1" ref="A1610" ca="1">IF(INDIRECT("Route!D1610")&gt;0,L1610,(""))</f>
        <v/>
      </c>
      <c r="B1610" s="156" t="str">
        <f t="array" aca="1" ref="B1610" ca="1">IF(INDIRECT("Route!D1610")&gt;0,H1610,(""))</f>
        <v/>
      </c>
      <c r="C1610" s="157" t="str">
        <f t="shared" ca="1" si="107"/>
        <v xml:space="preserve"> </v>
      </c>
      <c r="D1610" s="140">
        <f t="array" aca="1" ref="D1610" ca="1">INDIRECT("Route!E1610")</f>
        <v>0</v>
      </c>
      <c r="E1610" s="140" t="str">
        <f t="shared" ca="1" si="98"/>
        <v/>
      </c>
      <c r="F1610" s="158">
        <f t="shared" si="94"/>
        <v>12.777777777777779</v>
      </c>
      <c r="G1610" s="162">
        <f t="shared" ca="1" si="105"/>
        <v>0</v>
      </c>
      <c r="H1610" s="160" t="e">
        <f t="shared" ca="1" si="96"/>
        <v>#NUM!</v>
      </c>
      <c r="I1610" s="158">
        <f t="shared" si="95"/>
        <v>12.222222222222221</v>
      </c>
      <c r="J1610" s="162">
        <f t="shared" ca="1" si="106"/>
        <v>0</v>
      </c>
      <c r="K1610" s="162"/>
      <c r="L1610" s="160" t="e">
        <f t="shared" ca="1" si="97"/>
        <v>#NUM!</v>
      </c>
      <c r="M1610" s="158">
        <f t="array" aca="1" ref="M1610" ca="1">INDIRECT("Route!E1610")-INDIRECT("Route!E1609")</f>
        <v>0</v>
      </c>
      <c r="N1610" s="157">
        <f t="array" aca="1" ref="N1610" ca="1">IF(INDIRECT("Route!D1610")="START",0,IF(T1610=TRUE,N1609,INDIRECT("Route!E1610")))</f>
        <v>141.80000000000001</v>
      </c>
      <c r="O1610" s="139" t="e">
        <f t="shared" ca="1" si="99"/>
        <v>#VALUE!</v>
      </c>
      <c r="P1610" s="139" t="e">
        <f t="shared" ca="1" si="100"/>
        <v>#VALUE!</v>
      </c>
      <c r="Q1610" s="161" t="e">
        <f t="shared" ca="1" si="101"/>
        <v>#VALUE!</v>
      </c>
      <c r="R1610" s="161" t="e">
        <f t="shared" ca="1" si="102"/>
        <v>#VALUE!</v>
      </c>
      <c r="S1610" s="161" t="e">
        <f t="shared" ca="1" si="103"/>
        <v>#VALUE!</v>
      </c>
      <c r="T1610" s="139" t="b">
        <f t="shared" ca="1" si="104"/>
        <v>1</v>
      </c>
      <c r="U1610" s="139">
        <v>1610</v>
      </c>
      <c r="V1610" s="139"/>
      <c r="W1610" s="141"/>
    </row>
    <row r="1611" spans="1:23" ht="12" customHeight="1" x14ac:dyDescent="0.3">
      <c r="A1611" s="156" t="str">
        <f t="array" aca="1" ref="A1611" ca="1">IF(INDIRECT("Route!D1611")&gt;0,L1611,(""))</f>
        <v/>
      </c>
      <c r="B1611" s="156" t="str">
        <f t="array" aca="1" ref="B1611" ca="1">IF(INDIRECT("Route!D1611")&gt;0,H1611,(""))</f>
        <v/>
      </c>
      <c r="C1611" s="157" t="str">
        <f t="shared" ca="1" si="107"/>
        <v xml:space="preserve"> </v>
      </c>
      <c r="D1611" s="140">
        <f t="array" aca="1" ref="D1611" ca="1">INDIRECT("Route!E1611")</f>
        <v>0</v>
      </c>
      <c r="E1611" s="140" t="str">
        <f t="shared" ca="1" si="98"/>
        <v/>
      </c>
      <c r="F1611" s="158">
        <f t="shared" si="94"/>
        <v>12.777777777777779</v>
      </c>
      <c r="G1611" s="162">
        <f t="shared" ca="1" si="105"/>
        <v>0</v>
      </c>
      <c r="H1611" s="160" t="e">
        <f t="shared" ca="1" si="96"/>
        <v>#NUM!</v>
      </c>
      <c r="I1611" s="158">
        <f t="shared" si="95"/>
        <v>12.222222222222221</v>
      </c>
      <c r="J1611" s="162">
        <f t="shared" ca="1" si="106"/>
        <v>0</v>
      </c>
      <c r="K1611" s="162"/>
      <c r="L1611" s="160" t="e">
        <f t="shared" ca="1" si="97"/>
        <v>#NUM!</v>
      </c>
      <c r="M1611" s="158">
        <f t="array" aca="1" ref="M1611" ca="1">INDIRECT("Route!E1611")-INDIRECT("Route!E1610")</f>
        <v>0</v>
      </c>
      <c r="N1611" s="157">
        <f t="array" aca="1" ref="N1611" ca="1">IF(INDIRECT("Route!D1611")="START",0,IF(T1611=TRUE,N1610,INDIRECT("Route!E1611")))</f>
        <v>141.80000000000001</v>
      </c>
      <c r="O1611" s="139" t="e">
        <f t="shared" ca="1" si="99"/>
        <v>#VALUE!</v>
      </c>
      <c r="P1611" s="139" t="e">
        <f t="shared" ca="1" si="100"/>
        <v>#VALUE!</v>
      </c>
      <c r="Q1611" s="161" t="e">
        <f t="shared" ca="1" si="101"/>
        <v>#VALUE!</v>
      </c>
      <c r="R1611" s="161" t="e">
        <f t="shared" ca="1" si="102"/>
        <v>#VALUE!</v>
      </c>
      <c r="S1611" s="161" t="e">
        <f t="shared" ca="1" si="103"/>
        <v>#VALUE!</v>
      </c>
      <c r="T1611" s="139" t="b">
        <f t="shared" ca="1" si="104"/>
        <v>1</v>
      </c>
      <c r="U1611" s="139">
        <v>1611</v>
      </c>
      <c r="V1611" s="139"/>
      <c r="W1611" s="141"/>
    </row>
    <row r="1612" spans="1:23" ht="12" customHeight="1" x14ac:dyDescent="0.3">
      <c r="A1612" s="156" t="str">
        <f t="array" aca="1" ref="A1612" ca="1">IF(INDIRECT("Route!D1612")&gt;0,L1612,(""))</f>
        <v/>
      </c>
      <c r="B1612" s="156" t="str">
        <f t="array" aca="1" ref="B1612" ca="1">IF(INDIRECT("Route!D1612")&gt;0,H1612,(""))</f>
        <v/>
      </c>
      <c r="C1612" s="157" t="str">
        <f t="shared" ca="1" si="107"/>
        <v xml:space="preserve"> </v>
      </c>
      <c r="D1612" s="140">
        <f t="array" aca="1" ref="D1612" ca="1">INDIRECT("Route!E1612")</f>
        <v>0</v>
      </c>
      <c r="E1612" s="140" t="str">
        <f t="shared" ca="1" si="98"/>
        <v/>
      </c>
      <c r="F1612" s="158">
        <f t="shared" si="94"/>
        <v>12.777777777777779</v>
      </c>
      <c r="G1612" s="162">
        <f t="shared" ca="1" si="105"/>
        <v>0</v>
      </c>
      <c r="H1612" s="160" t="e">
        <f t="shared" ca="1" si="96"/>
        <v>#NUM!</v>
      </c>
      <c r="I1612" s="158">
        <f t="shared" si="95"/>
        <v>12.222222222222221</v>
      </c>
      <c r="J1612" s="162">
        <f t="shared" ca="1" si="106"/>
        <v>0</v>
      </c>
      <c r="K1612" s="162"/>
      <c r="L1612" s="160" t="e">
        <f t="shared" ca="1" si="97"/>
        <v>#NUM!</v>
      </c>
      <c r="M1612" s="158">
        <f t="array" aca="1" ref="M1612" ca="1">INDIRECT("Route!E1612")-INDIRECT("Route!E1611")</f>
        <v>0</v>
      </c>
      <c r="N1612" s="157">
        <f t="array" aca="1" ref="N1612" ca="1">IF(INDIRECT("Route!D1612")="START",0,IF(T1612=TRUE,N1611,INDIRECT("Route!E1612")))</f>
        <v>141.80000000000001</v>
      </c>
      <c r="O1612" s="139" t="e">
        <f t="shared" ca="1" si="99"/>
        <v>#VALUE!</v>
      </c>
      <c r="P1612" s="139" t="e">
        <f t="shared" ca="1" si="100"/>
        <v>#VALUE!</v>
      </c>
      <c r="Q1612" s="161" t="e">
        <f t="shared" ca="1" si="101"/>
        <v>#VALUE!</v>
      </c>
      <c r="R1612" s="161" t="e">
        <f t="shared" ca="1" si="102"/>
        <v>#VALUE!</v>
      </c>
      <c r="S1612" s="161" t="e">
        <f t="shared" ca="1" si="103"/>
        <v>#VALUE!</v>
      </c>
      <c r="T1612" s="139" t="b">
        <f t="shared" ca="1" si="104"/>
        <v>1</v>
      </c>
      <c r="U1612" s="139">
        <v>1612</v>
      </c>
      <c r="V1612" s="139"/>
      <c r="W1612" s="141"/>
    </row>
    <row r="1613" spans="1:23" ht="12" customHeight="1" x14ac:dyDescent="0.3">
      <c r="A1613" s="156" t="str">
        <f t="array" aca="1" ref="A1613" ca="1">IF(INDIRECT("Route!D1613")&gt;0,L1613,(""))</f>
        <v/>
      </c>
      <c r="B1613" s="156" t="str">
        <f t="array" aca="1" ref="B1613" ca="1">IF(INDIRECT("Route!D1613")&gt;0,H1613,(""))</f>
        <v/>
      </c>
      <c r="C1613" s="157" t="str">
        <f t="shared" ca="1" si="107"/>
        <v xml:space="preserve"> </v>
      </c>
      <c r="D1613" s="140">
        <f t="array" aca="1" ref="D1613" ca="1">INDIRECT("Route!E1613")</f>
        <v>0</v>
      </c>
      <c r="E1613" s="140" t="str">
        <f t="shared" ca="1" si="98"/>
        <v/>
      </c>
      <c r="F1613" s="158">
        <f t="shared" si="94"/>
        <v>12.777777777777779</v>
      </c>
      <c r="G1613" s="162">
        <f t="shared" ca="1" si="105"/>
        <v>0</v>
      </c>
      <c r="H1613" s="160" t="e">
        <f t="shared" ca="1" si="96"/>
        <v>#NUM!</v>
      </c>
      <c r="I1613" s="158">
        <f t="shared" si="95"/>
        <v>12.222222222222221</v>
      </c>
      <c r="J1613" s="162">
        <f t="shared" ca="1" si="106"/>
        <v>0</v>
      </c>
      <c r="K1613" s="162"/>
      <c r="L1613" s="160" t="e">
        <f t="shared" ca="1" si="97"/>
        <v>#NUM!</v>
      </c>
      <c r="M1613" s="158">
        <f t="array" aca="1" ref="M1613" ca="1">INDIRECT("Route!E1613")-INDIRECT("Route!E1612")</f>
        <v>0</v>
      </c>
      <c r="N1613" s="157">
        <f t="array" aca="1" ref="N1613" ca="1">IF(INDIRECT("Route!D1613")="START",0,IF(T1613=TRUE,N1612,INDIRECT("Route!E1613")))</f>
        <v>141.80000000000001</v>
      </c>
      <c r="O1613" s="139" t="e">
        <f t="shared" ca="1" si="99"/>
        <v>#VALUE!</v>
      </c>
      <c r="P1613" s="139" t="e">
        <f t="shared" ca="1" si="100"/>
        <v>#VALUE!</v>
      </c>
      <c r="Q1613" s="161" t="e">
        <f t="shared" ca="1" si="101"/>
        <v>#VALUE!</v>
      </c>
      <c r="R1613" s="161" t="e">
        <f t="shared" ca="1" si="102"/>
        <v>#VALUE!</v>
      </c>
      <c r="S1613" s="161" t="e">
        <f t="shared" ca="1" si="103"/>
        <v>#VALUE!</v>
      </c>
      <c r="T1613" s="139" t="b">
        <f t="shared" ca="1" si="104"/>
        <v>1</v>
      </c>
      <c r="U1613" s="139">
        <v>1613</v>
      </c>
      <c r="V1613" s="139"/>
      <c r="W1613" s="141"/>
    </row>
    <row r="1614" spans="1:23" ht="12" customHeight="1" x14ac:dyDescent="0.3">
      <c r="A1614" s="156" t="str">
        <f t="array" aca="1" ref="A1614" ca="1">IF(INDIRECT("Route!D1614")&gt;0,L1614,(""))</f>
        <v/>
      </c>
      <c r="B1614" s="156" t="str">
        <f t="array" aca="1" ref="B1614" ca="1">IF(INDIRECT("Route!D1614")&gt;0,H1614,(""))</f>
        <v/>
      </c>
      <c r="C1614" s="157" t="str">
        <f t="shared" ca="1" si="107"/>
        <v xml:space="preserve"> </v>
      </c>
      <c r="D1614" s="140">
        <f t="array" aca="1" ref="D1614" ca="1">INDIRECT("Route!E1614")</f>
        <v>0</v>
      </c>
      <c r="E1614" s="140" t="str">
        <f t="shared" ca="1" si="98"/>
        <v/>
      </c>
      <c r="F1614" s="158">
        <f t="shared" si="94"/>
        <v>12.777777777777779</v>
      </c>
      <c r="G1614" s="162">
        <f t="shared" ca="1" si="105"/>
        <v>0</v>
      </c>
      <c r="H1614" s="160" t="e">
        <f t="shared" ca="1" si="96"/>
        <v>#NUM!</v>
      </c>
      <c r="I1614" s="158">
        <f t="shared" si="95"/>
        <v>12.222222222222221</v>
      </c>
      <c r="J1614" s="162">
        <f t="shared" ca="1" si="106"/>
        <v>0</v>
      </c>
      <c r="K1614" s="162"/>
      <c r="L1614" s="160" t="e">
        <f t="shared" ca="1" si="97"/>
        <v>#NUM!</v>
      </c>
      <c r="M1614" s="158">
        <f t="array" aca="1" ref="M1614" ca="1">INDIRECT("Route!E1614")-INDIRECT("Route!E1613")</f>
        <v>0</v>
      </c>
      <c r="N1614" s="157">
        <f t="array" aca="1" ref="N1614" ca="1">IF(INDIRECT("Route!D1614")="START",0,IF(T1614=TRUE,N1613,INDIRECT("Route!E1614")))</f>
        <v>141.80000000000001</v>
      </c>
      <c r="O1614" s="139" t="e">
        <f t="shared" ca="1" si="99"/>
        <v>#VALUE!</v>
      </c>
      <c r="P1614" s="139" t="e">
        <f t="shared" ca="1" si="100"/>
        <v>#VALUE!</v>
      </c>
      <c r="Q1614" s="161" t="e">
        <f t="shared" ca="1" si="101"/>
        <v>#VALUE!</v>
      </c>
      <c r="R1614" s="161" t="e">
        <f t="shared" ca="1" si="102"/>
        <v>#VALUE!</v>
      </c>
      <c r="S1614" s="161" t="e">
        <f t="shared" ca="1" si="103"/>
        <v>#VALUE!</v>
      </c>
      <c r="T1614" s="139" t="b">
        <f t="shared" ca="1" si="104"/>
        <v>1</v>
      </c>
      <c r="U1614" s="139">
        <v>1614</v>
      </c>
      <c r="V1614" s="139"/>
      <c r="W1614" s="141"/>
    </row>
    <row r="1615" spans="1:23" ht="12" customHeight="1" x14ac:dyDescent="0.3">
      <c r="A1615" s="156" t="str">
        <f t="array" aca="1" ref="A1615" ca="1">IF(INDIRECT("Route!D1615")&gt;0,L1615,(""))</f>
        <v/>
      </c>
      <c r="B1615" s="156" t="str">
        <f t="array" aca="1" ref="B1615" ca="1">IF(INDIRECT("Route!D1615")&gt;0,H1615,(""))</f>
        <v/>
      </c>
      <c r="C1615" s="157" t="str">
        <f t="shared" ca="1" si="107"/>
        <v xml:space="preserve"> </v>
      </c>
      <c r="D1615" s="140">
        <f t="array" aca="1" ref="D1615" ca="1">INDIRECT("Route!E1615")</f>
        <v>0</v>
      </c>
      <c r="E1615" s="140" t="str">
        <f t="shared" ca="1" si="98"/>
        <v/>
      </c>
      <c r="F1615" s="158">
        <f t="shared" si="94"/>
        <v>12.777777777777779</v>
      </c>
      <c r="G1615" s="162">
        <f t="shared" ca="1" si="105"/>
        <v>0</v>
      </c>
      <c r="H1615" s="160" t="e">
        <f t="shared" ca="1" si="96"/>
        <v>#NUM!</v>
      </c>
      <c r="I1615" s="158">
        <f t="shared" si="95"/>
        <v>12.222222222222221</v>
      </c>
      <c r="J1615" s="162">
        <f t="shared" ca="1" si="106"/>
        <v>0</v>
      </c>
      <c r="K1615" s="162"/>
      <c r="L1615" s="160" t="e">
        <f t="shared" ca="1" si="97"/>
        <v>#NUM!</v>
      </c>
      <c r="M1615" s="158">
        <f t="array" aca="1" ref="M1615" ca="1">INDIRECT("Route!E1615")-INDIRECT("Route!E1614")</f>
        <v>0</v>
      </c>
      <c r="N1615" s="157">
        <f t="array" aca="1" ref="N1615" ca="1">IF(INDIRECT("Route!D1615")="START",0,IF(T1615=TRUE,N1614,INDIRECT("Route!E1615")))</f>
        <v>141.80000000000001</v>
      </c>
      <c r="O1615" s="139" t="e">
        <f t="shared" ca="1" si="99"/>
        <v>#VALUE!</v>
      </c>
      <c r="P1615" s="139" t="e">
        <f t="shared" ca="1" si="100"/>
        <v>#VALUE!</v>
      </c>
      <c r="Q1615" s="161" t="e">
        <f t="shared" ca="1" si="101"/>
        <v>#VALUE!</v>
      </c>
      <c r="R1615" s="161" t="e">
        <f t="shared" ca="1" si="102"/>
        <v>#VALUE!</v>
      </c>
      <c r="S1615" s="161" t="e">
        <f t="shared" ca="1" si="103"/>
        <v>#VALUE!</v>
      </c>
      <c r="T1615" s="139" t="b">
        <f t="shared" ca="1" si="104"/>
        <v>1</v>
      </c>
      <c r="U1615" s="139">
        <v>1615</v>
      </c>
      <c r="V1615" s="139"/>
      <c r="W1615" s="141"/>
    </row>
    <row r="1616" spans="1:23" ht="12" customHeight="1" x14ac:dyDescent="0.3">
      <c r="A1616" s="156" t="str">
        <f t="array" aca="1" ref="A1616" ca="1">IF(INDIRECT("Route!D1616")&gt;0,L1616,(""))</f>
        <v/>
      </c>
      <c r="B1616" s="156" t="str">
        <f t="array" aca="1" ref="B1616" ca="1">IF(INDIRECT("Route!D1616")&gt;0,H1616,(""))</f>
        <v/>
      </c>
      <c r="C1616" s="157" t="str">
        <f t="shared" ca="1" si="107"/>
        <v xml:space="preserve"> </v>
      </c>
      <c r="D1616" s="140">
        <f t="array" aca="1" ref="D1616" ca="1">INDIRECT("Route!E1616")</f>
        <v>0</v>
      </c>
      <c r="E1616" s="140" t="str">
        <f t="shared" ca="1" si="98"/>
        <v/>
      </c>
      <c r="F1616" s="158">
        <f t="shared" si="94"/>
        <v>12.777777777777779</v>
      </c>
      <c r="G1616" s="162">
        <f t="shared" ca="1" si="105"/>
        <v>0</v>
      </c>
      <c r="H1616" s="160" t="e">
        <f t="shared" ca="1" si="96"/>
        <v>#NUM!</v>
      </c>
      <c r="I1616" s="158">
        <f t="shared" si="95"/>
        <v>12.222222222222221</v>
      </c>
      <c r="J1616" s="162">
        <f t="shared" ca="1" si="106"/>
        <v>0</v>
      </c>
      <c r="K1616" s="162"/>
      <c r="L1616" s="160" t="e">
        <f t="shared" ca="1" si="97"/>
        <v>#NUM!</v>
      </c>
      <c r="M1616" s="158">
        <f t="array" aca="1" ref="M1616" ca="1">INDIRECT("Route!E1616")-INDIRECT("Route!E1615")</f>
        <v>0</v>
      </c>
      <c r="N1616" s="157">
        <f t="array" aca="1" ref="N1616" ca="1">IF(INDIRECT("Route!D1616")="START",0,IF(T1616=TRUE,N1615,INDIRECT("Route!E1616")))</f>
        <v>141.80000000000001</v>
      </c>
      <c r="O1616" s="139" t="e">
        <f t="shared" ca="1" si="99"/>
        <v>#VALUE!</v>
      </c>
      <c r="P1616" s="139" t="e">
        <f t="shared" ca="1" si="100"/>
        <v>#VALUE!</v>
      </c>
      <c r="Q1616" s="161" t="e">
        <f t="shared" ca="1" si="101"/>
        <v>#VALUE!</v>
      </c>
      <c r="R1616" s="161" t="e">
        <f t="shared" ca="1" si="102"/>
        <v>#VALUE!</v>
      </c>
      <c r="S1616" s="161" t="e">
        <f t="shared" ca="1" si="103"/>
        <v>#VALUE!</v>
      </c>
      <c r="T1616" s="139" t="b">
        <f t="shared" ca="1" si="104"/>
        <v>1</v>
      </c>
      <c r="U1616" s="139">
        <v>1616</v>
      </c>
      <c r="V1616" s="139"/>
      <c r="W1616" s="141"/>
    </row>
    <row r="1617" spans="1:23" ht="12" customHeight="1" x14ac:dyDescent="0.3">
      <c r="A1617" s="156" t="str">
        <f t="array" aca="1" ref="A1617" ca="1">IF(INDIRECT("Route!D1617")&gt;0,L1617,(""))</f>
        <v/>
      </c>
      <c r="B1617" s="156" t="str">
        <f t="array" aca="1" ref="B1617" ca="1">IF(INDIRECT("Route!D1617")&gt;0,H1617,(""))</f>
        <v/>
      </c>
      <c r="C1617" s="157" t="str">
        <f t="shared" ca="1" si="107"/>
        <v xml:space="preserve"> </v>
      </c>
      <c r="D1617" s="140">
        <f t="array" aca="1" ref="D1617" ca="1">INDIRECT("Route!E1617")</f>
        <v>0</v>
      </c>
      <c r="E1617" s="140" t="str">
        <f t="shared" ca="1" si="98"/>
        <v/>
      </c>
      <c r="F1617" s="158">
        <f t="shared" si="94"/>
        <v>12.777777777777779</v>
      </c>
      <c r="G1617" s="162">
        <f t="shared" ca="1" si="105"/>
        <v>0</v>
      </c>
      <c r="H1617" s="160" t="e">
        <f t="shared" ca="1" si="96"/>
        <v>#NUM!</v>
      </c>
      <c r="I1617" s="158">
        <f t="shared" si="95"/>
        <v>12.222222222222221</v>
      </c>
      <c r="J1617" s="162">
        <f t="shared" ca="1" si="106"/>
        <v>0</v>
      </c>
      <c r="K1617" s="162"/>
      <c r="L1617" s="160" t="e">
        <f t="shared" ca="1" si="97"/>
        <v>#NUM!</v>
      </c>
      <c r="M1617" s="158">
        <f t="array" aca="1" ref="M1617" ca="1">INDIRECT("Route!E1617")-INDIRECT("Route!E1616")</f>
        <v>0</v>
      </c>
      <c r="N1617" s="157">
        <f t="array" aca="1" ref="N1617" ca="1">IF(INDIRECT("Route!D1617")="START",0,IF(T1617=TRUE,N1616,INDIRECT("Route!E1617")))</f>
        <v>141.80000000000001</v>
      </c>
      <c r="O1617" s="139" t="e">
        <f t="shared" ca="1" si="99"/>
        <v>#VALUE!</v>
      </c>
      <c r="P1617" s="139" t="e">
        <f t="shared" ca="1" si="100"/>
        <v>#VALUE!</v>
      </c>
      <c r="Q1617" s="161" t="e">
        <f t="shared" ca="1" si="101"/>
        <v>#VALUE!</v>
      </c>
      <c r="R1617" s="161" t="e">
        <f t="shared" ca="1" si="102"/>
        <v>#VALUE!</v>
      </c>
      <c r="S1617" s="161" t="e">
        <f t="shared" ca="1" si="103"/>
        <v>#VALUE!</v>
      </c>
      <c r="T1617" s="139" t="b">
        <f t="shared" ca="1" si="104"/>
        <v>1</v>
      </c>
      <c r="U1617" s="139">
        <v>1617</v>
      </c>
      <c r="V1617" s="139"/>
      <c r="W1617" s="141"/>
    </row>
    <row r="1618" spans="1:23" ht="12" customHeight="1" x14ac:dyDescent="0.3">
      <c r="A1618" s="156" t="str">
        <f t="array" aca="1" ref="A1618" ca="1">IF(INDIRECT("Route!D1618")&gt;0,L1618,(""))</f>
        <v/>
      </c>
      <c r="B1618" s="156" t="str">
        <f t="array" aca="1" ref="B1618" ca="1">IF(INDIRECT("Route!D1618")&gt;0,H1618,(""))</f>
        <v/>
      </c>
      <c r="C1618" s="157" t="str">
        <f t="shared" ca="1" si="107"/>
        <v xml:space="preserve"> </v>
      </c>
      <c r="D1618" s="140">
        <f t="array" aca="1" ref="D1618" ca="1">INDIRECT("Route!E1618")</f>
        <v>0</v>
      </c>
      <c r="E1618" s="140" t="str">
        <f t="shared" ca="1" si="98"/>
        <v/>
      </c>
      <c r="F1618" s="158">
        <f t="shared" si="94"/>
        <v>12.777777777777779</v>
      </c>
      <c r="G1618" s="162">
        <f t="shared" ca="1" si="105"/>
        <v>0</v>
      </c>
      <c r="H1618" s="160" t="e">
        <f t="shared" ca="1" si="96"/>
        <v>#NUM!</v>
      </c>
      <c r="I1618" s="158">
        <f t="shared" si="95"/>
        <v>12.222222222222221</v>
      </c>
      <c r="J1618" s="162">
        <f t="shared" ca="1" si="106"/>
        <v>0</v>
      </c>
      <c r="K1618" s="162"/>
      <c r="L1618" s="160" t="e">
        <f t="shared" ca="1" si="97"/>
        <v>#NUM!</v>
      </c>
      <c r="M1618" s="158">
        <f t="array" aca="1" ref="M1618" ca="1">INDIRECT("Route!E1618")-INDIRECT("Route!E1617")</f>
        <v>0</v>
      </c>
      <c r="N1618" s="157">
        <f t="array" aca="1" ref="N1618" ca="1">IF(INDIRECT("Route!D1618")="START",0,IF(T1618=TRUE,N1617,INDIRECT("Route!E1618")))</f>
        <v>141.80000000000001</v>
      </c>
      <c r="O1618" s="139" t="e">
        <f t="shared" ca="1" si="99"/>
        <v>#VALUE!</v>
      </c>
      <c r="P1618" s="139" t="e">
        <f t="shared" ca="1" si="100"/>
        <v>#VALUE!</v>
      </c>
      <c r="Q1618" s="161" t="e">
        <f t="shared" ca="1" si="101"/>
        <v>#VALUE!</v>
      </c>
      <c r="R1618" s="161" t="e">
        <f t="shared" ca="1" si="102"/>
        <v>#VALUE!</v>
      </c>
      <c r="S1618" s="161" t="e">
        <f t="shared" ca="1" si="103"/>
        <v>#VALUE!</v>
      </c>
      <c r="T1618" s="139" t="b">
        <f t="shared" ca="1" si="104"/>
        <v>1</v>
      </c>
      <c r="U1618" s="139">
        <v>1618</v>
      </c>
      <c r="V1618" s="139"/>
      <c r="W1618" s="141"/>
    </row>
    <row r="1619" spans="1:23" ht="12" customHeight="1" x14ac:dyDescent="0.3">
      <c r="A1619" s="156" t="str">
        <f t="array" aca="1" ref="A1619" ca="1">IF(INDIRECT("Route!D1619")&gt;0,L1619,(""))</f>
        <v/>
      </c>
      <c r="B1619" s="156" t="str">
        <f t="array" aca="1" ref="B1619" ca="1">IF(INDIRECT("Route!D1619")&gt;0,H1619,(""))</f>
        <v/>
      </c>
      <c r="C1619" s="157" t="str">
        <f t="shared" ca="1" si="107"/>
        <v xml:space="preserve"> </v>
      </c>
      <c r="D1619" s="140">
        <f t="array" aca="1" ref="D1619" ca="1">INDIRECT("Route!E1619")</f>
        <v>0</v>
      </c>
      <c r="E1619" s="140" t="str">
        <f t="shared" ca="1" si="98"/>
        <v/>
      </c>
      <c r="F1619" s="158">
        <f t="shared" si="94"/>
        <v>12.777777777777779</v>
      </c>
      <c r="G1619" s="162">
        <f t="shared" ca="1" si="105"/>
        <v>0</v>
      </c>
      <c r="H1619" s="160" t="e">
        <f t="shared" ca="1" si="96"/>
        <v>#NUM!</v>
      </c>
      <c r="I1619" s="158">
        <f t="shared" si="95"/>
        <v>12.222222222222221</v>
      </c>
      <c r="J1619" s="162">
        <f t="shared" ca="1" si="106"/>
        <v>0</v>
      </c>
      <c r="K1619" s="162"/>
      <c r="L1619" s="160" t="e">
        <f t="shared" ca="1" si="97"/>
        <v>#NUM!</v>
      </c>
      <c r="M1619" s="158">
        <f t="array" aca="1" ref="M1619" ca="1">INDIRECT("Route!E1619")-INDIRECT("Route!E1618")</f>
        <v>0</v>
      </c>
      <c r="N1619" s="157">
        <f t="array" aca="1" ref="N1619" ca="1">IF(INDIRECT("Route!D1619")="START",0,IF(T1619=TRUE,N1618,INDIRECT("Route!E1619")))</f>
        <v>141.80000000000001</v>
      </c>
      <c r="O1619" s="139" t="e">
        <f t="shared" ca="1" si="99"/>
        <v>#VALUE!</v>
      </c>
      <c r="P1619" s="139" t="e">
        <f t="shared" ca="1" si="100"/>
        <v>#VALUE!</v>
      </c>
      <c r="Q1619" s="161" t="e">
        <f t="shared" ca="1" si="101"/>
        <v>#VALUE!</v>
      </c>
      <c r="R1619" s="161" t="e">
        <f t="shared" ca="1" si="102"/>
        <v>#VALUE!</v>
      </c>
      <c r="S1619" s="161" t="e">
        <f t="shared" ca="1" si="103"/>
        <v>#VALUE!</v>
      </c>
      <c r="T1619" s="139" t="b">
        <f t="shared" ca="1" si="104"/>
        <v>1</v>
      </c>
      <c r="U1619" s="139">
        <v>1619</v>
      </c>
      <c r="V1619" s="139"/>
      <c r="W1619" s="141"/>
    </row>
    <row r="1620" spans="1:23" ht="12" customHeight="1" x14ac:dyDescent="0.3">
      <c r="A1620" s="156" t="str">
        <f t="array" aca="1" ref="A1620" ca="1">IF(INDIRECT("Route!D1620")&gt;0,L1620,(""))</f>
        <v/>
      </c>
      <c r="B1620" s="156" t="str">
        <f t="array" aca="1" ref="B1620" ca="1">IF(INDIRECT("Route!D1620")&gt;0,H1620,(""))</f>
        <v/>
      </c>
      <c r="C1620" s="157" t="str">
        <f t="shared" ca="1" si="107"/>
        <v xml:space="preserve"> </v>
      </c>
      <c r="D1620" s="140">
        <f t="array" aca="1" ref="D1620" ca="1">INDIRECT("Route!E1620")</f>
        <v>0</v>
      </c>
      <c r="E1620" s="140" t="str">
        <f t="shared" ca="1" si="98"/>
        <v/>
      </c>
      <c r="F1620" s="158">
        <f t="shared" si="94"/>
        <v>12.777777777777779</v>
      </c>
      <c r="G1620" s="162">
        <f t="shared" ca="1" si="105"/>
        <v>0</v>
      </c>
      <c r="H1620" s="160" t="e">
        <f t="shared" ca="1" si="96"/>
        <v>#NUM!</v>
      </c>
      <c r="I1620" s="158">
        <f t="shared" si="95"/>
        <v>12.222222222222221</v>
      </c>
      <c r="J1620" s="162">
        <f t="shared" ca="1" si="106"/>
        <v>0</v>
      </c>
      <c r="K1620" s="162"/>
      <c r="L1620" s="160" t="e">
        <f t="shared" ca="1" si="97"/>
        <v>#NUM!</v>
      </c>
      <c r="M1620" s="158">
        <f t="array" aca="1" ref="M1620" ca="1">INDIRECT("Route!E1620")-INDIRECT("Route!E1619")</f>
        <v>0</v>
      </c>
      <c r="N1620" s="157">
        <f t="array" aca="1" ref="N1620" ca="1">IF(INDIRECT("Route!D1620")="START",0,IF(T1620=TRUE,N1619,INDIRECT("Route!E1620")))</f>
        <v>141.80000000000001</v>
      </c>
      <c r="O1620" s="139" t="e">
        <f t="shared" ca="1" si="99"/>
        <v>#VALUE!</v>
      </c>
      <c r="P1620" s="139" t="e">
        <f t="shared" ca="1" si="100"/>
        <v>#VALUE!</v>
      </c>
      <c r="Q1620" s="161" t="e">
        <f t="shared" ca="1" si="101"/>
        <v>#VALUE!</v>
      </c>
      <c r="R1620" s="161" t="e">
        <f t="shared" ca="1" si="102"/>
        <v>#VALUE!</v>
      </c>
      <c r="S1620" s="161" t="e">
        <f t="shared" ca="1" si="103"/>
        <v>#VALUE!</v>
      </c>
      <c r="T1620" s="139" t="b">
        <f t="shared" ca="1" si="104"/>
        <v>1</v>
      </c>
      <c r="U1620" s="139">
        <v>1620</v>
      </c>
      <c r="V1620" s="139"/>
      <c r="W1620" s="141"/>
    </row>
    <row r="1621" spans="1:23" ht="12" customHeight="1" x14ac:dyDescent="0.3">
      <c r="A1621" s="156" t="str">
        <f t="array" aca="1" ref="A1621" ca="1">IF(INDIRECT("Route!D1621")&gt;0,L1621,(""))</f>
        <v/>
      </c>
      <c r="B1621" s="156" t="str">
        <f t="array" aca="1" ref="B1621" ca="1">IF(INDIRECT("Route!D1621")&gt;0,H1621,(""))</f>
        <v/>
      </c>
      <c r="C1621" s="157" t="str">
        <f t="shared" ca="1" si="107"/>
        <v xml:space="preserve"> </v>
      </c>
      <c r="D1621" s="140">
        <f t="array" aca="1" ref="D1621" ca="1">INDIRECT("Route!E1621")</f>
        <v>0</v>
      </c>
      <c r="E1621" s="140" t="str">
        <f t="shared" ca="1" si="98"/>
        <v/>
      </c>
      <c r="F1621" s="158">
        <f t="shared" si="94"/>
        <v>12.777777777777779</v>
      </c>
      <c r="G1621" s="162">
        <f t="shared" ca="1" si="105"/>
        <v>0</v>
      </c>
      <c r="H1621" s="160" t="e">
        <f t="shared" ca="1" si="96"/>
        <v>#NUM!</v>
      </c>
      <c r="I1621" s="158">
        <f t="shared" si="95"/>
        <v>12.222222222222221</v>
      </c>
      <c r="J1621" s="162">
        <f t="shared" ca="1" si="106"/>
        <v>0</v>
      </c>
      <c r="K1621" s="162"/>
      <c r="L1621" s="160" t="e">
        <f t="shared" ca="1" si="97"/>
        <v>#NUM!</v>
      </c>
      <c r="M1621" s="158">
        <f t="array" aca="1" ref="M1621" ca="1">INDIRECT("Route!E1621")-INDIRECT("Route!E1620")</f>
        <v>0</v>
      </c>
      <c r="N1621" s="157">
        <f t="array" aca="1" ref="N1621" ca="1">IF(INDIRECT("Route!D1621")="START",0,IF(T1621=TRUE,N1620,INDIRECT("Route!E1621")))</f>
        <v>141.80000000000001</v>
      </c>
      <c r="O1621" s="139" t="e">
        <f t="shared" ca="1" si="99"/>
        <v>#VALUE!</v>
      </c>
      <c r="P1621" s="139" t="e">
        <f t="shared" ca="1" si="100"/>
        <v>#VALUE!</v>
      </c>
      <c r="Q1621" s="161" t="e">
        <f t="shared" ca="1" si="101"/>
        <v>#VALUE!</v>
      </c>
      <c r="R1621" s="161" t="e">
        <f t="shared" ca="1" si="102"/>
        <v>#VALUE!</v>
      </c>
      <c r="S1621" s="161" t="e">
        <f t="shared" ca="1" si="103"/>
        <v>#VALUE!</v>
      </c>
      <c r="T1621" s="139" t="b">
        <f t="shared" ca="1" si="104"/>
        <v>1</v>
      </c>
      <c r="U1621" s="139">
        <v>1621</v>
      </c>
      <c r="V1621" s="139"/>
      <c r="W1621" s="141"/>
    </row>
    <row r="1622" spans="1:23" ht="12" customHeight="1" x14ac:dyDescent="0.3">
      <c r="A1622" s="156" t="str">
        <f t="array" aca="1" ref="A1622" ca="1">IF(INDIRECT("Route!D1622")&gt;0,L1622,(""))</f>
        <v/>
      </c>
      <c r="B1622" s="156" t="str">
        <f t="array" aca="1" ref="B1622" ca="1">IF(INDIRECT("Route!D1622")&gt;0,H1622,(""))</f>
        <v/>
      </c>
      <c r="C1622" s="157" t="str">
        <f t="shared" ca="1" si="107"/>
        <v xml:space="preserve"> </v>
      </c>
      <c r="D1622" s="140">
        <f t="array" aca="1" ref="D1622" ca="1">INDIRECT("Route!E1622")</f>
        <v>0</v>
      </c>
      <c r="E1622" s="140" t="str">
        <f t="shared" ca="1" si="98"/>
        <v/>
      </c>
      <c r="F1622" s="158">
        <f t="shared" si="94"/>
        <v>12.777777777777779</v>
      </c>
      <c r="G1622" s="162">
        <f t="shared" ca="1" si="105"/>
        <v>0</v>
      </c>
      <c r="H1622" s="160" t="e">
        <f t="shared" ca="1" si="96"/>
        <v>#NUM!</v>
      </c>
      <c r="I1622" s="158">
        <f t="shared" si="95"/>
        <v>12.222222222222221</v>
      </c>
      <c r="J1622" s="162">
        <f t="shared" ca="1" si="106"/>
        <v>0</v>
      </c>
      <c r="K1622" s="162"/>
      <c r="L1622" s="160" t="e">
        <f t="shared" ca="1" si="97"/>
        <v>#NUM!</v>
      </c>
      <c r="M1622" s="158">
        <f t="array" aca="1" ref="M1622" ca="1">INDIRECT("Route!E1622")-INDIRECT("Route!E1621")</f>
        <v>0</v>
      </c>
      <c r="N1622" s="157">
        <f t="array" aca="1" ref="N1622" ca="1">IF(INDIRECT("Route!D1622")="START",0,IF(T1622=TRUE,N1621,INDIRECT("Route!E1622")))</f>
        <v>141.80000000000001</v>
      </c>
      <c r="O1622" s="139" t="e">
        <f t="shared" ca="1" si="99"/>
        <v>#VALUE!</v>
      </c>
      <c r="P1622" s="139" t="e">
        <f t="shared" ca="1" si="100"/>
        <v>#VALUE!</v>
      </c>
      <c r="Q1622" s="161" t="e">
        <f t="shared" ca="1" si="101"/>
        <v>#VALUE!</v>
      </c>
      <c r="R1622" s="161" t="e">
        <f t="shared" ca="1" si="102"/>
        <v>#VALUE!</v>
      </c>
      <c r="S1622" s="161" t="e">
        <f t="shared" ca="1" si="103"/>
        <v>#VALUE!</v>
      </c>
      <c r="T1622" s="139" t="b">
        <f t="shared" ca="1" si="104"/>
        <v>1</v>
      </c>
      <c r="U1622" s="139">
        <v>1622</v>
      </c>
      <c r="V1622" s="139"/>
      <c r="W1622" s="141"/>
    </row>
    <row r="1623" spans="1:23" ht="12" customHeight="1" x14ac:dyDescent="0.3">
      <c r="A1623" s="156" t="str">
        <f t="array" aca="1" ref="A1623" ca="1">IF(INDIRECT("Route!D1623")&gt;0,L1623,(""))</f>
        <v/>
      </c>
      <c r="B1623" s="156" t="str">
        <f t="array" aca="1" ref="B1623" ca="1">IF(INDIRECT("Route!D1623")&gt;0,H1623,(""))</f>
        <v/>
      </c>
      <c r="C1623" s="157" t="str">
        <f t="shared" ca="1" si="107"/>
        <v xml:space="preserve"> </v>
      </c>
      <c r="D1623" s="140">
        <f t="array" aca="1" ref="D1623" ca="1">INDIRECT("Route!E1623")</f>
        <v>0</v>
      </c>
      <c r="E1623" s="140" t="str">
        <f t="shared" ca="1" si="98"/>
        <v/>
      </c>
      <c r="F1623" s="158">
        <f t="shared" si="94"/>
        <v>12.777777777777779</v>
      </c>
      <c r="G1623" s="162">
        <f t="shared" ca="1" si="105"/>
        <v>0</v>
      </c>
      <c r="H1623" s="160" t="e">
        <f t="shared" ca="1" si="96"/>
        <v>#NUM!</v>
      </c>
      <c r="I1623" s="158">
        <f t="shared" si="95"/>
        <v>12.222222222222221</v>
      </c>
      <c r="J1623" s="162">
        <f t="shared" ca="1" si="106"/>
        <v>0</v>
      </c>
      <c r="K1623" s="162"/>
      <c r="L1623" s="160" t="e">
        <f t="shared" ca="1" si="97"/>
        <v>#NUM!</v>
      </c>
      <c r="M1623" s="158">
        <f t="array" aca="1" ref="M1623" ca="1">INDIRECT("Route!E1623")-INDIRECT("Route!E1622")</f>
        <v>0</v>
      </c>
      <c r="N1623" s="157">
        <f t="array" aca="1" ref="N1623" ca="1">IF(INDIRECT("Route!D1623")="START",0,IF(T1623=TRUE,N1622,INDIRECT("Route!E1623")))</f>
        <v>141.80000000000001</v>
      </c>
      <c r="O1623" s="139" t="e">
        <f t="shared" ca="1" si="99"/>
        <v>#VALUE!</v>
      </c>
      <c r="P1623" s="139" t="e">
        <f t="shared" ca="1" si="100"/>
        <v>#VALUE!</v>
      </c>
      <c r="Q1623" s="161" t="e">
        <f t="shared" ca="1" si="101"/>
        <v>#VALUE!</v>
      </c>
      <c r="R1623" s="161" t="e">
        <f t="shared" ca="1" si="102"/>
        <v>#VALUE!</v>
      </c>
      <c r="S1623" s="161" t="e">
        <f t="shared" ca="1" si="103"/>
        <v>#VALUE!</v>
      </c>
      <c r="T1623" s="139" t="b">
        <f t="shared" ca="1" si="104"/>
        <v>1</v>
      </c>
      <c r="U1623" s="139">
        <v>1623</v>
      </c>
      <c r="V1623" s="139"/>
      <c r="W1623" s="141"/>
    </row>
    <row r="1624" spans="1:23" ht="12" customHeight="1" x14ac:dyDescent="0.3">
      <c r="A1624" s="156" t="str">
        <f t="array" aca="1" ref="A1624" ca="1">IF(INDIRECT("Route!D1624")&gt;0,L1624,(""))</f>
        <v/>
      </c>
      <c r="B1624" s="156" t="str">
        <f t="array" aca="1" ref="B1624" ca="1">IF(INDIRECT("Route!D1624")&gt;0,H1624,(""))</f>
        <v/>
      </c>
      <c r="C1624" s="157" t="str">
        <f t="shared" ca="1" si="107"/>
        <v xml:space="preserve"> </v>
      </c>
      <c r="D1624" s="140">
        <f t="array" aca="1" ref="D1624" ca="1">INDIRECT("Route!E1624")</f>
        <v>0</v>
      </c>
      <c r="E1624" s="140" t="str">
        <f t="shared" ca="1" si="98"/>
        <v/>
      </c>
      <c r="F1624" s="158">
        <f t="shared" si="94"/>
        <v>12.777777777777779</v>
      </c>
      <c r="G1624" s="162">
        <f t="shared" ca="1" si="105"/>
        <v>0</v>
      </c>
      <c r="H1624" s="160" t="e">
        <f t="shared" ca="1" si="96"/>
        <v>#NUM!</v>
      </c>
      <c r="I1624" s="158">
        <f t="shared" si="95"/>
        <v>12.222222222222221</v>
      </c>
      <c r="J1624" s="162">
        <f t="shared" ca="1" si="106"/>
        <v>0</v>
      </c>
      <c r="K1624" s="162"/>
      <c r="L1624" s="160" t="e">
        <f t="shared" ca="1" si="97"/>
        <v>#NUM!</v>
      </c>
      <c r="M1624" s="158">
        <f t="array" aca="1" ref="M1624" ca="1">INDIRECT("Route!E1624")-INDIRECT("Route!E1623")</f>
        <v>0</v>
      </c>
      <c r="N1624" s="157">
        <f t="array" aca="1" ref="N1624" ca="1">IF(INDIRECT("Route!D1624")="START",0,IF(T1624=TRUE,N1623,INDIRECT("Route!E1624")))</f>
        <v>141.80000000000001</v>
      </c>
      <c r="O1624" s="139" t="e">
        <f t="shared" ca="1" si="99"/>
        <v>#VALUE!</v>
      </c>
      <c r="P1624" s="139" t="e">
        <f t="shared" ca="1" si="100"/>
        <v>#VALUE!</v>
      </c>
      <c r="Q1624" s="161" t="e">
        <f t="shared" ca="1" si="101"/>
        <v>#VALUE!</v>
      </c>
      <c r="R1624" s="161" t="e">
        <f t="shared" ca="1" si="102"/>
        <v>#VALUE!</v>
      </c>
      <c r="S1624" s="161" t="e">
        <f t="shared" ca="1" si="103"/>
        <v>#VALUE!</v>
      </c>
      <c r="T1624" s="139" t="b">
        <f t="shared" ca="1" si="104"/>
        <v>1</v>
      </c>
      <c r="U1624" s="139">
        <v>1624</v>
      </c>
      <c r="V1624" s="139"/>
      <c r="W1624" s="141"/>
    </row>
    <row r="1625" spans="1:23" ht="12" customHeight="1" x14ac:dyDescent="0.3">
      <c r="A1625" s="156" t="str">
        <f t="array" aca="1" ref="A1625" ca="1">IF(INDIRECT("Route!D1625")&gt;0,L1625,(""))</f>
        <v/>
      </c>
      <c r="B1625" s="156" t="str">
        <f t="array" aca="1" ref="B1625" ca="1">IF(INDIRECT("Route!D1625")&gt;0,H1625,(""))</f>
        <v/>
      </c>
      <c r="C1625" s="157" t="str">
        <f t="shared" ca="1" si="107"/>
        <v xml:space="preserve"> </v>
      </c>
      <c r="D1625" s="140">
        <f t="array" aca="1" ref="D1625" ca="1">INDIRECT("Route!E1625")</f>
        <v>0</v>
      </c>
      <c r="E1625" s="140" t="str">
        <f t="shared" ca="1" si="98"/>
        <v/>
      </c>
      <c r="F1625" s="158">
        <f t="shared" si="94"/>
        <v>12.777777777777779</v>
      </c>
      <c r="G1625" s="162">
        <f t="shared" ca="1" si="105"/>
        <v>0</v>
      </c>
      <c r="H1625" s="160" t="e">
        <f t="shared" ca="1" si="96"/>
        <v>#NUM!</v>
      </c>
      <c r="I1625" s="158">
        <f t="shared" si="95"/>
        <v>12.222222222222221</v>
      </c>
      <c r="J1625" s="162">
        <f t="shared" ca="1" si="106"/>
        <v>0</v>
      </c>
      <c r="K1625" s="162"/>
      <c r="L1625" s="160" t="e">
        <f t="shared" ca="1" si="97"/>
        <v>#NUM!</v>
      </c>
      <c r="M1625" s="158">
        <f t="array" aca="1" ref="M1625" ca="1">INDIRECT("Route!E1625")-INDIRECT("Route!E1624")</f>
        <v>0</v>
      </c>
      <c r="N1625" s="157">
        <f t="array" aca="1" ref="N1625" ca="1">IF(INDIRECT("Route!D1625")="START",0,IF(T1625=TRUE,N1624,INDIRECT("Route!E1625")))</f>
        <v>141.80000000000001</v>
      </c>
      <c r="O1625" s="139" t="e">
        <f t="shared" ca="1" si="99"/>
        <v>#VALUE!</v>
      </c>
      <c r="P1625" s="139" t="e">
        <f t="shared" ca="1" si="100"/>
        <v>#VALUE!</v>
      </c>
      <c r="Q1625" s="161" t="e">
        <f t="shared" ca="1" si="101"/>
        <v>#VALUE!</v>
      </c>
      <c r="R1625" s="161" t="e">
        <f t="shared" ca="1" si="102"/>
        <v>#VALUE!</v>
      </c>
      <c r="S1625" s="161" t="e">
        <f t="shared" ca="1" si="103"/>
        <v>#VALUE!</v>
      </c>
      <c r="T1625" s="139" t="b">
        <f t="shared" ca="1" si="104"/>
        <v>1</v>
      </c>
      <c r="U1625" s="139">
        <v>1625</v>
      </c>
      <c r="V1625" s="139"/>
      <c r="W1625" s="141"/>
    </row>
    <row r="1626" spans="1:23" ht="12" customHeight="1" x14ac:dyDescent="0.3">
      <c r="A1626" s="156" t="str">
        <f t="array" aca="1" ref="A1626" ca="1">IF(INDIRECT("Route!D1626")&gt;0,L1626,(""))</f>
        <v/>
      </c>
      <c r="B1626" s="156" t="str">
        <f t="array" aca="1" ref="B1626" ca="1">IF(INDIRECT("Route!D1626")&gt;0,H1626,(""))</f>
        <v/>
      </c>
      <c r="C1626" s="157" t="str">
        <f t="shared" ca="1" si="107"/>
        <v xml:space="preserve"> </v>
      </c>
      <c r="D1626" s="140">
        <f t="array" aca="1" ref="D1626" ca="1">INDIRECT("Route!E1626")</f>
        <v>0</v>
      </c>
      <c r="E1626" s="140" t="str">
        <f t="shared" ca="1" si="98"/>
        <v/>
      </c>
      <c r="F1626" s="158">
        <f t="shared" si="94"/>
        <v>12.777777777777779</v>
      </c>
      <c r="G1626" s="162">
        <f t="shared" ca="1" si="105"/>
        <v>0</v>
      </c>
      <c r="H1626" s="160" t="e">
        <f t="shared" ca="1" si="96"/>
        <v>#NUM!</v>
      </c>
      <c r="I1626" s="158">
        <f t="shared" si="95"/>
        <v>12.222222222222221</v>
      </c>
      <c r="J1626" s="162">
        <f t="shared" ca="1" si="106"/>
        <v>0</v>
      </c>
      <c r="K1626" s="162"/>
      <c r="L1626" s="160" t="e">
        <f t="shared" ca="1" si="97"/>
        <v>#NUM!</v>
      </c>
      <c r="M1626" s="158">
        <f t="array" aca="1" ref="M1626" ca="1">INDIRECT("Route!E1626")-INDIRECT("Route!E1625")</f>
        <v>0</v>
      </c>
      <c r="N1626" s="157">
        <f t="array" aca="1" ref="N1626" ca="1">IF(INDIRECT("Route!D1626")="START",0,IF(T1626=TRUE,N1625,INDIRECT("Route!E1626")))</f>
        <v>141.80000000000001</v>
      </c>
      <c r="O1626" s="139" t="e">
        <f t="shared" ca="1" si="99"/>
        <v>#VALUE!</v>
      </c>
      <c r="P1626" s="139" t="e">
        <f t="shared" ca="1" si="100"/>
        <v>#VALUE!</v>
      </c>
      <c r="Q1626" s="161" t="e">
        <f t="shared" ca="1" si="101"/>
        <v>#VALUE!</v>
      </c>
      <c r="R1626" s="161" t="e">
        <f t="shared" ca="1" si="102"/>
        <v>#VALUE!</v>
      </c>
      <c r="S1626" s="161" t="e">
        <f t="shared" ca="1" si="103"/>
        <v>#VALUE!</v>
      </c>
      <c r="T1626" s="139" t="b">
        <f t="shared" ca="1" si="104"/>
        <v>1</v>
      </c>
      <c r="U1626" s="139">
        <v>1626</v>
      </c>
      <c r="V1626" s="139"/>
      <c r="W1626" s="141"/>
    </row>
    <row r="1627" spans="1:23" ht="12" customHeight="1" x14ac:dyDescent="0.3">
      <c r="A1627" s="156" t="str">
        <f t="array" aca="1" ref="A1627" ca="1">IF(INDIRECT("Route!D1627")&gt;0,L1627,(""))</f>
        <v/>
      </c>
      <c r="B1627" s="156" t="str">
        <f t="array" aca="1" ref="B1627" ca="1">IF(INDIRECT("Route!D1627")&gt;0,H1627,(""))</f>
        <v/>
      </c>
      <c r="C1627" s="157" t="str">
        <f t="shared" ca="1" si="107"/>
        <v xml:space="preserve"> </v>
      </c>
      <c r="D1627" s="140">
        <f t="array" aca="1" ref="D1627" ca="1">INDIRECT("Route!E1627")</f>
        <v>0</v>
      </c>
      <c r="E1627" s="140" t="str">
        <f t="shared" ca="1" si="98"/>
        <v/>
      </c>
      <c r="F1627" s="158">
        <f t="shared" si="94"/>
        <v>12.777777777777779</v>
      </c>
      <c r="G1627" s="162">
        <f t="shared" ca="1" si="105"/>
        <v>0</v>
      </c>
      <c r="H1627" s="160" t="e">
        <f t="shared" ca="1" si="96"/>
        <v>#NUM!</v>
      </c>
      <c r="I1627" s="158">
        <f t="shared" si="95"/>
        <v>12.222222222222221</v>
      </c>
      <c r="J1627" s="162">
        <f t="shared" ca="1" si="106"/>
        <v>0</v>
      </c>
      <c r="K1627" s="162"/>
      <c r="L1627" s="160" t="e">
        <f t="shared" ca="1" si="97"/>
        <v>#NUM!</v>
      </c>
      <c r="M1627" s="158">
        <f t="array" aca="1" ref="M1627" ca="1">INDIRECT("Route!E1627")-INDIRECT("Route!E1626")</f>
        <v>0</v>
      </c>
      <c r="N1627" s="157">
        <f t="array" aca="1" ref="N1627" ca="1">IF(INDIRECT("Route!D1627")="START",0,IF(T1627=TRUE,N1626,INDIRECT("Route!E1627")))</f>
        <v>141.80000000000001</v>
      </c>
      <c r="O1627" s="139" t="e">
        <f t="shared" ca="1" si="99"/>
        <v>#VALUE!</v>
      </c>
      <c r="P1627" s="139" t="e">
        <f t="shared" ca="1" si="100"/>
        <v>#VALUE!</v>
      </c>
      <c r="Q1627" s="161" t="e">
        <f t="shared" ca="1" si="101"/>
        <v>#VALUE!</v>
      </c>
      <c r="R1627" s="161" t="e">
        <f t="shared" ca="1" si="102"/>
        <v>#VALUE!</v>
      </c>
      <c r="S1627" s="161" t="e">
        <f t="shared" ca="1" si="103"/>
        <v>#VALUE!</v>
      </c>
      <c r="T1627" s="139" t="b">
        <f t="shared" ca="1" si="104"/>
        <v>1</v>
      </c>
      <c r="U1627" s="139">
        <v>1627</v>
      </c>
      <c r="V1627" s="139"/>
      <c r="W1627" s="141"/>
    </row>
    <row r="1628" spans="1:23" ht="12" customHeight="1" x14ac:dyDescent="0.3">
      <c r="A1628" s="156" t="str">
        <f t="array" aca="1" ref="A1628" ca="1">IF(INDIRECT("Route!D1628")&gt;0,L1628,(""))</f>
        <v/>
      </c>
      <c r="B1628" s="156" t="str">
        <f t="array" aca="1" ref="B1628" ca="1">IF(INDIRECT("Route!D1628")&gt;0,H1628,(""))</f>
        <v/>
      </c>
      <c r="C1628" s="157" t="str">
        <f t="shared" ca="1" si="107"/>
        <v xml:space="preserve"> </v>
      </c>
      <c r="D1628" s="140">
        <f t="array" aca="1" ref="D1628" ca="1">INDIRECT("Route!E1628")</f>
        <v>0</v>
      </c>
      <c r="E1628" s="140" t="str">
        <f t="shared" ca="1" si="98"/>
        <v/>
      </c>
      <c r="F1628" s="158">
        <f t="shared" si="94"/>
        <v>12.777777777777779</v>
      </c>
      <c r="G1628" s="162">
        <f t="shared" ca="1" si="105"/>
        <v>0</v>
      </c>
      <c r="H1628" s="160" t="e">
        <f t="shared" ca="1" si="96"/>
        <v>#NUM!</v>
      </c>
      <c r="I1628" s="158">
        <f t="shared" si="95"/>
        <v>12.222222222222221</v>
      </c>
      <c r="J1628" s="162">
        <f t="shared" ca="1" si="106"/>
        <v>0</v>
      </c>
      <c r="K1628" s="162"/>
      <c r="L1628" s="160" t="e">
        <f t="shared" ca="1" si="97"/>
        <v>#NUM!</v>
      </c>
      <c r="M1628" s="158">
        <f t="array" aca="1" ref="M1628" ca="1">INDIRECT("Route!E1628")-INDIRECT("Route!E1627")</f>
        <v>0</v>
      </c>
      <c r="N1628" s="157">
        <f t="array" aca="1" ref="N1628" ca="1">IF(INDIRECT("Route!D1628")="START",0,IF(T1628=TRUE,N1627,INDIRECT("Route!E1628")))</f>
        <v>141.80000000000001</v>
      </c>
      <c r="O1628" s="139" t="e">
        <f t="shared" ca="1" si="99"/>
        <v>#VALUE!</v>
      </c>
      <c r="P1628" s="139" t="e">
        <f t="shared" ca="1" si="100"/>
        <v>#VALUE!</v>
      </c>
      <c r="Q1628" s="161" t="e">
        <f t="shared" ca="1" si="101"/>
        <v>#VALUE!</v>
      </c>
      <c r="R1628" s="161" t="e">
        <f t="shared" ca="1" si="102"/>
        <v>#VALUE!</v>
      </c>
      <c r="S1628" s="161" t="e">
        <f t="shared" ca="1" si="103"/>
        <v>#VALUE!</v>
      </c>
      <c r="T1628" s="139" t="b">
        <f t="shared" ca="1" si="104"/>
        <v>1</v>
      </c>
      <c r="U1628" s="139">
        <v>1628</v>
      </c>
      <c r="V1628" s="139"/>
      <c r="W1628" s="141"/>
    </row>
    <row r="1629" spans="1:23" ht="12" customHeight="1" x14ac:dyDescent="0.3">
      <c r="A1629" s="156" t="str">
        <f t="array" aca="1" ref="A1629" ca="1">IF(INDIRECT("Route!D1629")&gt;0,L1629,(""))</f>
        <v/>
      </c>
      <c r="B1629" s="156" t="str">
        <f t="array" aca="1" ref="B1629" ca="1">IF(INDIRECT("Route!D1629")&gt;0,H1629,(""))</f>
        <v/>
      </c>
      <c r="C1629" s="157" t="str">
        <f t="shared" ca="1" si="107"/>
        <v xml:space="preserve"> </v>
      </c>
      <c r="D1629" s="140">
        <f t="array" aca="1" ref="D1629" ca="1">INDIRECT("Route!E1629")</f>
        <v>0</v>
      </c>
      <c r="E1629" s="140" t="str">
        <f t="shared" ca="1" si="98"/>
        <v/>
      </c>
      <c r="F1629" s="158">
        <f t="shared" si="94"/>
        <v>12.777777777777779</v>
      </c>
      <c r="G1629" s="162">
        <f t="shared" ca="1" si="105"/>
        <v>0</v>
      </c>
      <c r="H1629" s="160" t="e">
        <f t="shared" ca="1" si="96"/>
        <v>#NUM!</v>
      </c>
      <c r="I1629" s="158">
        <f t="shared" si="95"/>
        <v>12.222222222222221</v>
      </c>
      <c r="J1629" s="162">
        <f t="shared" ca="1" si="106"/>
        <v>0</v>
      </c>
      <c r="K1629" s="162"/>
      <c r="L1629" s="160" t="e">
        <f t="shared" ca="1" si="97"/>
        <v>#NUM!</v>
      </c>
      <c r="M1629" s="158">
        <f t="array" aca="1" ref="M1629" ca="1">INDIRECT("Route!E1629")-INDIRECT("Route!E1628")</f>
        <v>0</v>
      </c>
      <c r="N1629" s="157">
        <f t="array" aca="1" ref="N1629" ca="1">IF(INDIRECT("Route!D1629")="START",0,IF(T1629=TRUE,N1628,INDIRECT("Route!E1629")))</f>
        <v>141.80000000000001</v>
      </c>
      <c r="O1629" s="139" t="e">
        <f t="shared" ca="1" si="99"/>
        <v>#VALUE!</v>
      </c>
      <c r="P1629" s="139" t="e">
        <f t="shared" ca="1" si="100"/>
        <v>#VALUE!</v>
      </c>
      <c r="Q1629" s="161" t="e">
        <f t="shared" ca="1" si="101"/>
        <v>#VALUE!</v>
      </c>
      <c r="R1629" s="161" t="e">
        <f t="shared" ca="1" si="102"/>
        <v>#VALUE!</v>
      </c>
      <c r="S1629" s="161" t="e">
        <f t="shared" ca="1" si="103"/>
        <v>#VALUE!</v>
      </c>
      <c r="T1629" s="139" t="b">
        <f t="shared" ca="1" si="104"/>
        <v>1</v>
      </c>
      <c r="U1629" s="139">
        <v>1629</v>
      </c>
      <c r="V1629" s="139"/>
      <c r="W1629" s="141"/>
    </row>
    <row r="1630" spans="1:23" ht="12" customHeight="1" x14ac:dyDescent="0.3">
      <c r="A1630" s="156" t="str">
        <f t="array" aca="1" ref="A1630" ca="1">IF(INDIRECT("Route!D1630")&gt;0,L1630,(""))</f>
        <v/>
      </c>
      <c r="B1630" s="156" t="str">
        <f t="array" aca="1" ref="B1630" ca="1">IF(INDIRECT("Route!D1630")&gt;0,H1630,(""))</f>
        <v/>
      </c>
      <c r="C1630" s="157" t="str">
        <f t="shared" ca="1" si="107"/>
        <v xml:space="preserve"> </v>
      </c>
      <c r="D1630" s="140">
        <f t="array" aca="1" ref="D1630" ca="1">INDIRECT("Route!E1630")</f>
        <v>0</v>
      </c>
      <c r="E1630" s="140" t="str">
        <f t="shared" ca="1" si="98"/>
        <v/>
      </c>
      <c r="F1630" s="158">
        <f t="shared" si="94"/>
        <v>12.777777777777779</v>
      </c>
      <c r="G1630" s="162">
        <f t="shared" ca="1" si="105"/>
        <v>0</v>
      </c>
      <c r="H1630" s="160" t="e">
        <f t="shared" ca="1" si="96"/>
        <v>#NUM!</v>
      </c>
      <c r="I1630" s="158">
        <f t="shared" si="95"/>
        <v>12.222222222222221</v>
      </c>
      <c r="J1630" s="162">
        <f t="shared" ca="1" si="106"/>
        <v>0</v>
      </c>
      <c r="K1630" s="162"/>
      <c r="L1630" s="160" t="e">
        <f t="shared" ca="1" si="97"/>
        <v>#NUM!</v>
      </c>
      <c r="M1630" s="158">
        <f t="array" aca="1" ref="M1630" ca="1">INDIRECT("Route!E1630")-INDIRECT("Route!E1629")</f>
        <v>0</v>
      </c>
      <c r="N1630" s="157">
        <f t="array" aca="1" ref="N1630" ca="1">IF(INDIRECT("Route!D1630")="START",0,IF(T1630=TRUE,N1629,INDIRECT("Route!E1630")))</f>
        <v>141.80000000000001</v>
      </c>
      <c r="O1630" s="139" t="e">
        <f t="shared" ca="1" si="99"/>
        <v>#VALUE!</v>
      </c>
      <c r="P1630" s="139" t="e">
        <f t="shared" ca="1" si="100"/>
        <v>#VALUE!</v>
      </c>
      <c r="Q1630" s="161" t="e">
        <f t="shared" ca="1" si="101"/>
        <v>#VALUE!</v>
      </c>
      <c r="R1630" s="161" t="e">
        <f t="shared" ca="1" si="102"/>
        <v>#VALUE!</v>
      </c>
      <c r="S1630" s="161" t="e">
        <f t="shared" ca="1" si="103"/>
        <v>#VALUE!</v>
      </c>
      <c r="T1630" s="139" t="b">
        <f t="shared" ca="1" si="104"/>
        <v>1</v>
      </c>
      <c r="U1630" s="139">
        <v>1630</v>
      </c>
      <c r="V1630" s="139"/>
      <c r="W1630" s="141"/>
    </row>
    <row r="1631" spans="1:23" ht="12" customHeight="1" x14ac:dyDescent="0.3">
      <c r="A1631" s="156" t="str">
        <f t="array" aca="1" ref="A1631" ca="1">IF(INDIRECT("Route!D1631")&gt;0,L1631,(""))</f>
        <v/>
      </c>
      <c r="B1631" s="156" t="str">
        <f t="array" aca="1" ref="B1631" ca="1">IF(INDIRECT("Route!D1631")&gt;0,H1631,(""))</f>
        <v/>
      </c>
      <c r="C1631" s="157" t="str">
        <f t="shared" ca="1" si="107"/>
        <v xml:space="preserve"> </v>
      </c>
      <c r="D1631" s="140">
        <f t="array" aca="1" ref="D1631" ca="1">INDIRECT("Route!E1631")</f>
        <v>0</v>
      </c>
      <c r="E1631" s="140" t="str">
        <f t="shared" ca="1" si="98"/>
        <v/>
      </c>
      <c r="F1631" s="158">
        <f t="shared" si="94"/>
        <v>12.777777777777779</v>
      </c>
      <c r="G1631" s="162">
        <f t="shared" ca="1" si="105"/>
        <v>0</v>
      </c>
      <c r="H1631" s="160" t="e">
        <f t="shared" ca="1" si="96"/>
        <v>#NUM!</v>
      </c>
      <c r="I1631" s="158">
        <f t="shared" si="95"/>
        <v>12.222222222222221</v>
      </c>
      <c r="J1631" s="162">
        <f t="shared" ca="1" si="106"/>
        <v>0</v>
      </c>
      <c r="K1631" s="162"/>
      <c r="L1631" s="160" t="e">
        <f t="shared" ca="1" si="97"/>
        <v>#NUM!</v>
      </c>
      <c r="M1631" s="158">
        <f t="array" aca="1" ref="M1631" ca="1">INDIRECT("Route!E1631")-INDIRECT("Route!E1630")</f>
        <v>0</v>
      </c>
      <c r="N1631" s="157">
        <f t="array" aca="1" ref="N1631" ca="1">IF(INDIRECT("Route!D1631")="START",0,IF(T1631=TRUE,N1630,INDIRECT("Route!E1631")))</f>
        <v>141.80000000000001</v>
      </c>
      <c r="O1631" s="139" t="e">
        <f t="shared" ca="1" si="99"/>
        <v>#VALUE!</v>
      </c>
      <c r="P1631" s="139" t="e">
        <f t="shared" ca="1" si="100"/>
        <v>#VALUE!</v>
      </c>
      <c r="Q1631" s="161" t="e">
        <f t="shared" ca="1" si="101"/>
        <v>#VALUE!</v>
      </c>
      <c r="R1631" s="161" t="e">
        <f t="shared" ca="1" si="102"/>
        <v>#VALUE!</v>
      </c>
      <c r="S1631" s="161" t="e">
        <f t="shared" ca="1" si="103"/>
        <v>#VALUE!</v>
      </c>
      <c r="T1631" s="139" t="b">
        <f t="shared" ca="1" si="104"/>
        <v>1</v>
      </c>
      <c r="U1631" s="139">
        <v>1631</v>
      </c>
      <c r="V1631" s="139"/>
      <c r="W1631" s="141"/>
    </row>
    <row r="1632" spans="1:23" ht="12" customHeight="1" x14ac:dyDescent="0.3">
      <c r="A1632" s="156" t="str">
        <f t="array" aca="1" ref="A1632" ca="1">IF(INDIRECT("Route!D1632")&gt;0,L1632,(""))</f>
        <v/>
      </c>
      <c r="B1632" s="156" t="str">
        <f t="array" aca="1" ref="B1632" ca="1">IF(INDIRECT("Route!D1632")&gt;0,H1632,(""))</f>
        <v/>
      </c>
      <c r="C1632" s="157" t="str">
        <f t="shared" ca="1" si="107"/>
        <v xml:space="preserve"> </v>
      </c>
      <c r="D1632" s="140">
        <f t="array" aca="1" ref="D1632" ca="1">INDIRECT("Route!E1632")</f>
        <v>0</v>
      </c>
      <c r="E1632" s="140" t="str">
        <f t="shared" ca="1" si="98"/>
        <v/>
      </c>
      <c r="F1632" s="158">
        <f t="shared" si="94"/>
        <v>12.777777777777779</v>
      </c>
      <c r="G1632" s="162">
        <f t="shared" ca="1" si="105"/>
        <v>0</v>
      </c>
      <c r="H1632" s="160" t="e">
        <f t="shared" ca="1" si="96"/>
        <v>#NUM!</v>
      </c>
      <c r="I1632" s="158">
        <f t="shared" si="95"/>
        <v>12.222222222222221</v>
      </c>
      <c r="J1632" s="162">
        <f t="shared" ca="1" si="106"/>
        <v>0</v>
      </c>
      <c r="K1632" s="162"/>
      <c r="L1632" s="160" t="e">
        <f t="shared" ca="1" si="97"/>
        <v>#NUM!</v>
      </c>
      <c r="M1632" s="158">
        <f t="array" aca="1" ref="M1632" ca="1">INDIRECT("Route!E1632")-INDIRECT("Route!E1631")</f>
        <v>0</v>
      </c>
      <c r="N1632" s="157">
        <f t="array" aca="1" ref="N1632" ca="1">IF(INDIRECT("Route!D1632")="START",0,IF(T1632=TRUE,N1631,INDIRECT("Route!E1632")))</f>
        <v>141.80000000000001</v>
      </c>
      <c r="O1632" s="139" t="e">
        <f t="shared" ca="1" si="99"/>
        <v>#VALUE!</v>
      </c>
      <c r="P1632" s="139" t="e">
        <f t="shared" ca="1" si="100"/>
        <v>#VALUE!</v>
      </c>
      <c r="Q1632" s="161" t="e">
        <f t="shared" ca="1" si="101"/>
        <v>#VALUE!</v>
      </c>
      <c r="R1632" s="161" t="e">
        <f t="shared" ca="1" si="102"/>
        <v>#VALUE!</v>
      </c>
      <c r="S1632" s="161" t="e">
        <f t="shared" ca="1" si="103"/>
        <v>#VALUE!</v>
      </c>
      <c r="T1632" s="139" t="b">
        <f t="shared" ca="1" si="104"/>
        <v>1</v>
      </c>
      <c r="U1632" s="139">
        <v>1632</v>
      </c>
      <c r="V1632" s="139"/>
      <c r="W1632" s="141"/>
    </row>
    <row r="1633" spans="1:23" ht="12" customHeight="1" x14ac:dyDescent="0.3">
      <c r="A1633" s="156" t="str">
        <f t="array" aca="1" ref="A1633" ca="1">IF(INDIRECT("Route!D1633")&gt;0,L1633,(""))</f>
        <v/>
      </c>
      <c r="B1633" s="156" t="str">
        <f t="array" aca="1" ref="B1633" ca="1">IF(INDIRECT("Route!D1633")&gt;0,H1633,(""))</f>
        <v/>
      </c>
      <c r="C1633" s="157" t="str">
        <f t="shared" ca="1" si="107"/>
        <v xml:space="preserve"> </v>
      </c>
      <c r="D1633" s="140">
        <f t="array" aca="1" ref="D1633" ca="1">INDIRECT("Route!E1633")</f>
        <v>0</v>
      </c>
      <c r="E1633" s="140" t="str">
        <f t="shared" ca="1" si="98"/>
        <v/>
      </c>
      <c r="F1633" s="158">
        <f t="shared" si="94"/>
        <v>12.777777777777779</v>
      </c>
      <c r="G1633" s="162">
        <f t="shared" ca="1" si="105"/>
        <v>0</v>
      </c>
      <c r="H1633" s="160" t="e">
        <f t="shared" ca="1" si="96"/>
        <v>#NUM!</v>
      </c>
      <c r="I1633" s="158">
        <f t="shared" si="95"/>
        <v>12.222222222222221</v>
      </c>
      <c r="J1633" s="162">
        <f t="shared" ca="1" si="106"/>
        <v>0</v>
      </c>
      <c r="K1633" s="162"/>
      <c r="L1633" s="160" t="e">
        <f t="shared" ca="1" si="97"/>
        <v>#NUM!</v>
      </c>
      <c r="M1633" s="158">
        <f t="array" aca="1" ref="M1633" ca="1">INDIRECT("Route!E1633")-INDIRECT("Route!E1632")</f>
        <v>0</v>
      </c>
      <c r="N1633" s="157">
        <f t="array" aca="1" ref="N1633" ca="1">IF(INDIRECT("Route!D1633")="START",0,IF(T1633=TRUE,N1632,INDIRECT("Route!E1633")))</f>
        <v>141.80000000000001</v>
      </c>
      <c r="O1633" s="139" t="e">
        <f t="shared" ca="1" si="99"/>
        <v>#VALUE!</v>
      </c>
      <c r="P1633" s="139" t="e">
        <f t="shared" ca="1" si="100"/>
        <v>#VALUE!</v>
      </c>
      <c r="Q1633" s="161" t="e">
        <f t="shared" ca="1" si="101"/>
        <v>#VALUE!</v>
      </c>
      <c r="R1633" s="161" t="e">
        <f t="shared" ca="1" si="102"/>
        <v>#VALUE!</v>
      </c>
      <c r="S1633" s="161" t="e">
        <f t="shared" ca="1" si="103"/>
        <v>#VALUE!</v>
      </c>
      <c r="T1633" s="139" t="b">
        <f t="shared" ca="1" si="104"/>
        <v>1</v>
      </c>
      <c r="U1633" s="139">
        <v>1633</v>
      </c>
      <c r="V1633" s="139"/>
      <c r="W1633" s="141"/>
    </row>
    <row r="1634" spans="1:23" ht="12" customHeight="1" x14ac:dyDescent="0.3">
      <c r="A1634" s="156" t="str">
        <f t="array" aca="1" ref="A1634" ca="1">IF(INDIRECT("Route!D1634")&gt;0,L1634,(""))</f>
        <v/>
      </c>
      <c r="B1634" s="156" t="str">
        <f t="array" aca="1" ref="B1634" ca="1">IF(INDIRECT("Route!D1634")&gt;0,H1634,(""))</f>
        <v/>
      </c>
      <c r="C1634" s="157" t="str">
        <f t="shared" ca="1" si="107"/>
        <v xml:space="preserve"> </v>
      </c>
      <c r="D1634" s="140">
        <f t="array" aca="1" ref="D1634" ca="1">INDIRECT("Route!E1634")</f>
        <v>0</v>
      </c>
      <c r="E1634" s="140" t="str">
        <f t="shared" ca="1" si="98"/>
        <v/>
      </c>
      <c r="F1634" s="158">
        <f t="shared" si="94"/>
        <v>12.777777777777779</v>
      </c>
      <c r="G1634" s="162">
        <f t="shared" ca="1" si="105"/>
        <v>0</v>
      </c>
      <c r="H1634" s="160" t="e">
        <f t="shared" ca="1" si="96"/>
        <v>#NUM!</v>
      </c>
      <c r="I1634" s="158">
        <f t="shared" si="95"/>
        <v>12.222222222222221</v>
      </c>
      <c r="J1634" s="162">
        <f t="shared" ca="1" si="106"/>
        <v>0</v>
      </c>
      <c r="K1634" s="162"/>
      <c r="L1634" s="160" t="e">
        <f t="shared" ca="1" si="97"/>
        <v>#NUM!</v>
      </c>
      <c r="M1634" s="158">
        <f t="array" aca="1" ref="M1634" ca="1">INDIRECT("Route!E1634")-INDIRECT("Route!E1633")</f>
        <v>0</v>
      </c>
      <c r="N1634" s="157">
        <f t="array" aca="1" ref="N1634" ca="1">IF(INDIRECT("Route!D1634")="START",0,IF(T1634=TRUE,N1633,INDIRECT("Route!E1634")))</f>
        <v>141.80000000000001</v>
      </c>
      <c r="O1634" s="139" t="e">
        <f t="shared" ca="1" si="99"/>
        <v>#VALUE!</v>
      </c>
      <c r="P1634" s="139" t="e">
        <f t="shared" ca="1" si="100"/>
        <v>#VALUE!</v>
      </c>
      <c r="Q1634" s="161" t="e">
        <f t="shared" ca="1" si="101"/>
        <v>#VALUE!</v>
      </c>
      <c r="R1634" s="161" t="e">
        <f t="shared" ca="1" si="102"/>
        <v>#VALUE!</v>
      </c>
      <c r="S1634" s="161" t="e">
        <f t="shared" ca="1" si="103"/>
        <v>#VALUE!</v>
      </c>
      <c r="T1634" s="139" t="b">
        <f t="shared" ca="1" si="104"/>
        <v>1</v>
      </c>
      <c r="U1634" s="139">
        <v>1634</v>
      </c>
      <c r="V1634" s="139"/>
      <c r="W1634" s="141"/>
    </row>
    <row r="1635" spans="1:23" ht="12" customHeight="1" x14ac:dyDescent="0.3">
      <c r="A1635" s="156" t="str">
        <f t="array" aca="1" ref="A1635" ca="1">IF(INDIRECT("Route!D1635")&gt;0,L1635,(""))</f>
        <v/>
      </c>
      <c r="B1635" s="156" t="str">
        <f t="array" aca="1" ref="B1635" ca="1">IF(INDIRECT("Route!D1635")&gt;0,H1635,(""))</f>
        <v/>
      </c>
      <c r="C1635" s="157" t="str">
        <f t="shared" ca="1" si="107"/>
        <v xml:space="preserve"> </v>
      </c>
      <c r="D1635" s="140">
        <f t="array" aca="1" ref="D1635" ca="1">INDIRECT("Route!E1635")</f>
        <v>0</v>
      </c>
      <c r="E1635" s="140" t="str">
        <f t="shared" ca="1" si="98"/>
        <v/>
      </c>
      <c r="F1635" s="158">
        <f t="shared" si="94"/>
        <v>12.777777777777779</v>
      </c>
      <c r="G1635" s="162">
        <f t="shared" ca="1" si="105"/>
        <v>0</v>
      </c>
      <c r="H1635" s="160" t="e">
        <f t="shared" ca="1" si="96"/>
        <v>#NUM!</v>
      </c>
      <c r="I1635" s="158">
        <f t="shared" si="95"/>
        <v>12.222222222222221</v>
      </c>
      <c r="J1635" s="162">
        <f t="shared" ca="1" si="106"/>
        <v>0</v>
      </c>
      <c r="K1635" s="162"/>
      <c r="L1635" s="160" t="e">
        <f t="shared" ca="1" si="97"/>
        <v>#NUM!</v>
      </c>
      <c r="M1635" s="158">
        <f t="array" aca="1" ref="M1635" ca="1">INDIRECT("Route!E1635")-INDIRECT("Route!E1634")</f>
        <v>0</v>
      </c>
      <c r="N1635" s="157">
        <f t="array" aca="1" ref="N1635" ca="1">IF(INDIRECT("Route!D1635")="START",0,IF(T1635=TRUE,N1634,INDIRECT("Route!E1635")))</f>
        <v>141.80000000000001</v>
      </c>
      <c r="O1635" s="139" t="e">
        <f t="shared" ca="1" si="99"/>
        <v>#VALUE!</v>
      </c>
      <c r="P1635" s="139" t="e">
        <f t="shared" ca="1" si="100"/>
        <v>#VALUE!</v>
      </c>
      <c r="Q1635" s="161" t="e">
        <f t="shared" ca="1" si="101"/>
        <v>#VALUE!</v>
      </c>
      <c r="R1635" s="161" t="e">
        <f t="shared" ca="1" si="102"/>
        <v>#VALUE!</v>
      </c>
      <c r="S1635" s="161" t="e">
        <f t="shared" ca="1" si="103"/>
        <v>#VALUE!</v>
      </c>
      <c r="T1635" s="139" t="b">
        <f t="shared" ca="1" si="104"/>
        <v>1</v>
      </c>
      <c r="U1635" s="139">
        <v>1635</v>
      </c>
      <c r="V1635" s="139"/>
      <c r="W1635" s="141"/>
    </row>
    <row r="1636" spans="1:23" ht="12" customHeight="1" x14ac:dyDescent="0.3">
      <c r="A1636" s="156" t="str">
        <f t="array" aca="1" ref="A1636" ca="1">IF(INDIRECT("Route!D1636")&gt;0,L1636,(""))</f>
        <v/>
      </c>
      <c r="B1636" s="156" t="str">
        <f t="array" aca="1" ref="B1636" ca="1">IF(INDIRECT("Route!D1636")&gt;0,H1636,(""))</f>
        <v/>
      </c>
      <c r="C1636" s="157" t="str">
        <f t="shared" ca="1" si="107"/>
        <v xml:space="preserve"> </v>
      </c>
      <c r="D1636" s="140">
        <f t="array" aca="1" ref="D1636" ca="1">INDIRECT("Route!E1636")</f>
        <v>0</v>
      </c>
      <c r="E1636" s="140" t="str">
        <f t="shared" ca="1" si="98"/>
        <v/>
      </c>
      <c r="F1636" s="158">
        <f t="shared" si="94"/>
        <v>12.777777777777779</v>
      </c>
      <c r="G1636" s="162">
        <f t="shared" ca="1" si="105"/>
        <v>0</v>
      </c>
      <c r="H1636" s="160" t="e">
        <f t="shared" ca="1" si="96"/>
        <v>#NUM!</v>
      </c>
      <c r="I1636" s="158">
        <f t="shared" si="95"/>
        <v>12.222222222222221</v>
      </c>
      <c r="J1636" s="162">
        <f t="shared" ca="1" si="106"/>
        <v>0</v>
      </c>
      <c r="K1636" s="162"/>
      <c r="L1636" s="160" t="e">
        <f t="shared" ca="1" si="97"/>
        <v>#NUM!</v>
      </c>
      <c r="M1636" s="158">
        <f t="array" aca="1" ref="M1636" ca="1">INDIRECT("Route!E1636")-INDIRECT("Route!E1635")</f>
        <v>0</v>
      </c>
      <c r="N1636" s="157">
        <f t="array" aca="1" ref="N1636" ca="1">IF(INDIRECT("Route!D1636")="START",0,IF(T1636=TRUE,N1635,INDIRECT("Route!E1636")))</f>
        <v>141.80000000000001</v>
      </c>
      <c r="O1636" s="139" t="e">
        <f t="shared" ca="1" si="99"/>
        <v>#VALUE!</v>
      </c>
      <c r="P1636" s="139" t="e">
        <f t="shared" ca="1" si="100"/>
        <v>#VALUE!</v>
      </c>
      <c r="Q1636" s="161" t="e">
        <f t="shared" ca="1" si="101"/>
        <v>#VALUE!</v>
      </c>
      <c r="R1636" s="161" t="e">
        <f t="shared" ca="1" si="102"/>
        <v>#VALUE!</v>
      </c>
      <c r="S1636" s="161" t="e">
        <f t="shared" ca="1" si="103"/>
        <v>#VALUE!</v>
      </c>
      <c r="T1636" s="139" t="b">
        <f t="shared" ca="1" si="104"/>
        <v>1</v>
      </c>
      <c r="U1636" s="139">
        <v>1636</v>
      </c>
      <c r="V1636" s="139"/>
      <c r="W1636" s="141"/>
    </row>
    <row r="1637" spans="1:23" ht="12" customHeight="1" x14ac:dyDescent="0.3">
      <c r="A1637" s="156" t="str">
        <f t="array" aca="1" ref="A1637" ca="1">IF(INDIRECT("Route!D1637")&gt;0,L1637,(""))</f>
        <v/>
      </c>
      <c r="B1637" s="156" t="str">
        <f t="array" aca="1" ref="B1637" ca="1">IF(INDIRECT("Route!D1637")&gt;0,H1637,(""))</f>
        <v/>
      </c>
      <c r="C1637" s="157" t="str">
        <f t="shared" ca="1" si="107"/>
        <v xml:space="preserve"> </v>
      </c>
      <c r="D1637" s="140">
        <f t="array" aca="1" ref="D1637" ca="1">INDIRECT("Route!E1637")</f>
        <v>0</v>
      </c>
      <c r="E1637" s="140" t="str">
        <f t="shared" ca="1" si="98"/>
        <v/>
      </c>
      <c r="F1637" s="158">
        <f t="shared" si="94"/>
        <v>12.777777777777779</v>
      </c>
      <c r="G1637" s="162">
        <f t="shared" ca="1" si="105"/>
        <v>0</v>
      </c>
      <c r="H1637" s="160" t="e">
        <f t="shared" ca="1" si="96"/>
        <v>#NUM!</v>
      </c>
      <c r="I1637" s="158">
        <f t="shared" si="95"/>
        <v>12.222222222222221</v>
      </c>
      <c r="J1637" s="162">
        <f t="shared" ca="1" si="106"/>
        <v>0</v>
      </c>
      <c r="K1637" s="162"/>
      <c r="L1637" s="160" t="e">
        <f t="shared" ca="1" si="97"/>
        <v>#NUM!</v>
      </c>
      <c r="M1637" s="158">
        <f t="array" aca="1" ref="M1637" ca="1">INDIRECT("Route!E1637")-INDIRECT("Route!E1636")</f>
        <v>0</v>
      </c>
      <c r="N1637" s="157">
        <f t="array" aca="1" ref="N1637" ca="1">IF(INDIRECT("Route!D1637")="START",0,IF(T1637=TRUE,N1636,INDIRECT("Route!E1637")))</f>
        <v>141.80000000000001</v>
      </c>
      <c r="O1637" s="139" t="e">
        <f t="shared" ca="1" si="99"/>
        <v>#VALUE!</v>
      </c>
      <c r="P1637" s="139" t="e">
        <f t="shared" ca="1" si="100"/>
        <v>#VALUE!</v>
      </c>
      <c r="Q1637" s="161" t="e">
        <f t="shared" ca="1" si="101"/>
        <v>#VALUE!</v>
      </c>
      <c r="R1637" s="161" t="e">
        <f t="shared" ca="1" si="102"/>
        <v>#VALUE!</v>
      </c>
      <c r="S1637" s="161" t="e">
        <f t="shared" ca="1" si="103"/>
        <v>#VALUE!</v>
      </c>
      <c r="T1637" s="139" t="b">
        <f t="shared" ca="1" si="104"/>
        <v>1</v>
      </c>
      <c r="U1637" s="139">
        <v>1637</v>
      </c>
      <c r="V1637" s="139"/>
      <c r="W1637" s="141"/>
    </row>
    <row r="1638" spans="1:23" ht="12" customHeight="1" x14ac:dyDescent="0.3">
      <c r="A1638" s="156" t="str">
        <f t="array" aca="1" ref="A1638" ca="1">IF(INDIRECT("Route!D1638")&gt;0,L1638,(""))</f>
        <v/>
      </c>
      <c r="B1638" s="156" t="str">
        <f t="array" aca="1" ref="B1638" ca="1">IF(INDIRECT("Route!D1638")&gt;0,H1638,(""))</f>
        <v/>
      </c>
      <c r="C1638" s="157" t="str">
        <f t="shared" ca="1" si="107"/>
        <v xml:space="preserve"> </v>
      </c>
      <c r="D1638" s="140">
        <f t="array" aca="1" ref="D1638" ca="1">INDIRECT("Route!E1638")</f>
        <v>0</v>
      </c>
      <c r="E1638" s="140" t="str">
        <f t="shared" ca="1" si="98"/>
        <v/>
      </c>
      <c r="F1638" s="158">
        <f t="shared" si="94"/>
        <v>12.777777777777779</v>
      </c>
      <c r="G1638" s="162">
        <f t="shared" ca="1" si="105"/>
        <v>0</v>
      </c>
      <c r="H1638" s="160" t="e">
        <f t="shared" ca="1" si="96"/>
        <v>#NUM!</v>
      </c>
      <c r="I1638" s="158">
        <f t="shared" si="95"/>
        <v>12.222222222222221</v>
      </c>
      <c r="J1638" s="162">
        <f t="shared" ca="1" si="106"/>
        <v>0</v>
      </c>
      <c r="K1638" s="162"/>
      <c r="L1638" s="160" t="e">
        <f t="shared" ca="1" si="97"/>
        <v>#NUM!</v>
      </c>
      <c r="M1638" s="158">
        <f t="array" aca="1" ref="M1638" ca="1">INDIRECT("Route!E1638")-INDIRECT("Route!E1637")</f>
        <v>0</v>
      </c>
      <c r="N1638" s="157">
        <f t="array" aca="1" ref="N1638" ca="1">IF(INDIRECT("Route!D1638")="START",0,IF(T1638=TRUE,N1637,INDIRECT("Route!E1638")))</f>
        <v>141.80000000000001</v>
      </c>
      <c r="O1638" s="139" t="e">
        <f t="shared" ca="1" si="99"/>
        <v>#VALUE!</v>
      </c>
      <c r="P1638" s="139" t="e">
        <f t="shared" ca="1" si="100"/>
        <v>#VALUE!</v>
      </c>
      <c r="Q1638" s="161" t="e">
        <f t="shared" ca="1" si="101"/>
        <v>#VALUE!</v>
      </c>
      <c r="R1638" s="161" t="e">
        <f t="shared" ca="1" si="102"/>
        <v>#VALUE!</v>
      </c>
      <c r="S1638" s="161" t="e">
        <f t="shared" ca="1" si="103"/>
        <v>#VALUE!</v>
      </c>
      <c r="T1638" s="139" t="b">
        <f t="shared" ca="1" si="104"/>
        <v>1</v>
      </c>
      <c r="U1638" s="139">
        <v>1638</v>
      </c>
      <c r="V1638" s="139"/>
      <c r="W1638" s="141"/>
    </row>
    <row r="1639" spans="1:23" ht="12" customHeight="1" x14ac:dyDescent="0.3">
      <c r="A1639" s="156" t="str">
        <f t="array" aca="1" ref="A1639" ca="1">IF(INDIRECT("Route!D1639")&gt;0,L1639,(""))</f>
        <v/>
      </c>
      <c r="B1639" s="156" t="str">
        <f t="array" aca="1" ref="B1639" ca="1">IF(INDIRECT("Route!D1639")&gt;0,H1639,(""))</f>
        <v/>
      </c>
      <c r="C1639" s="157" t="str">
        <f t="shared" ca="1" si="107"/>
        <v xml:space="preserve"> </v>
      </c>
      <c r="D1639" s="140">
        <f t="array" aca="1" ref="D1639" ca="1">INDIRECT("Route!E1639")</f>
        <v>0</v>
      </c>
      <c r="E1639" s="140" t="str">
        <f t="shared" ca="1" si="98"/>
        <v/>
      </c>
      <c r="F1639" s="158">
        <f t="shared" si="94"/>
        <v>12.777777777777779</v>
      </c>
      <c r="G1639" s="162">
        <f t="shared" ca="1" si="105"/>
        <v>0</v>
      </c>
      <c r="H1639" s="160" t="e">
        <f t="shared" ca="1" si="96"/>
        <v>#NUM!</v>
      </c>
      <c r="I1639" s="158">
        <f t="shared" si="95"/>
        <v>12.222222222222221</v>
      </c>
      <c r="J1639" s="162">
        <f t="shared" ca="1" si="106"/>
        <v>0</v>
      </c>
      <c r="K1639" s="162"/>
      <c r="L1639" s="160" t="e">
        <f t="shared" ca="1" si="97"/>
        <v>#NUM!</v>
      </c>
      <c r="M1639" s="158">
        <f t="array" aca="1" ref="M1639" ca="1">INDIRECT("Route!E1639")-INDIRECT("Route!E1638")</f>
        <v>0</v>
      </c>
      <c r="N1639" s="157">
        <f t="array" aca="1" ref="N1639" ca="1">IF(INDIRECT("Route!D1639")="START",0,IF(T1639=TRUE,N1638,INDIRECT("Route!E1639")))</f>
        <v>141.80000000000001</v>
      </c>
      <c r="O1639" s="139" t="e">
        <f t="shared" ca="1" si="99"/>
        <v>#VALUE!</v>
      </c>
      <c r="P1639" s="139" t="e">
        <f t="shared" ca="1" si="100"/>
        <v>#VALUE!</v>
      </c>
      <c r="Q1639" s="161" t="e">
        <f t="shared" ca="1" si="101"/>
        <v>#VALUE!</v>
      </c>
      <c r="R1639" s="161" t="e">
        <f t="shared" ca="1" si="102"/>
        <v>#VALUE!</v>
      </c>
      <c r="S1639" s="161" t="e">
        <f t="shared" ca="1" si="103"/>
        <v>#VALUE!</v>
      </c>
      <c r="T1639" s="139" t="b">
        <f t="shared" ca="1" si="104"/>
        <v>1</v>
      </c>
      <c r="U1639" s="139">
        <v>1639</v>
      </c>
      <c r="V1639" s="139"/>
      <c r="W1639" s="141"/>
    </row>
    <row r="1640" spans="1:23" ht="12" customHeight="1" x14ac:dyDescent="0.3">
      <c r="A1640" s="156" t="str">
        <f t="array" aca="1" ref="A1640" ca="1">IF(INDIRECT("Route!D1640")&gt;0,L1640,(""))</f>
        <v/>
      </c>
      <c r="B1640" s="156" t="str">
        <f t="array" aca="1" ref="B1640" ca="1">IF(INDIRECT("Route!D1640")&gt;0,H1640,(""))</f>
        <v/>
      </c>
      <c r="C1640" s="157" t="str">
        <f t="shared" ca="1" si="107"/>
        <v xml:space="preserve"> </v>
      </c>
      <c r="D1640" s="140">
        <f t="array" aca="1" ref="D1640" ca="1">INDIRECT("Route!E1640")</f>
        <v>0</v>
      </c>
      <c r="E1640" s="140" t="str">
        <f t="shared" ca="1" si="98"/>
        <v/>
      </c>
      <c r="F1640" s="158">
        <f t="shared" si="94"/>
        <v>12.777777777777779</v>
      </c>
      <c r="G1640" s="162">
        <f t="shared" ca="1" si="105"/>
        <v>0</v>
      </c>
      <c r="H1640" s="160" t="e">
        <f t="shared" ca="1" si="96"/>
        <v>#NUM!</v>
      </c>
      <c r="I1640" s="158">
        <f t="shared" si="95"/>
        <v>12.222222222222221</v>
      </c>
      <c r="J1640" s="162">
        <f t="shared" ca="1" si="106"/>
        <v>0</v>
      </c>
      <c r="K1640" s="162"/>
      <c r="L1640" s="160" t="e">
        <f t="shared" ca="1" si="97"/>
        <v>#NUM!</v>
      </c>
      <c r="M1640" s="158">
        <f t="array" aca="1" ref="M1640" ca="1">INDIRECT("Route!E1640")-INDIRECT("Route!E1639")</f>
        <v>0</v>
      </c>
      <c r="N1640" s="157">
        <f t="array" aca="1" ref="N1640" ca="1">IF(INDIRECT("Route!D1640")="START",0,IF(T1640=TRUE,N1639,INDIRECT("Route!E1640")))</f>
        <v>141.80000000000001</v>
      </c>
      <c r="O1640" s="139" t="e">
        <f t="shared" ca="1" si="99"/>
        <v>#VALUE!</v>
      </c>
      <c r="P1640" s="139" t="e">
        <f t="shared" ca="1" si="100"/>
        <v>#VALUE!</v>
      </c>
      <c r="Q1640" s="161" t="e">
        <f t="shared" ca="1" si="101"/>
        <v>#VALUE!</v>
      </c>
      <c r="R1640" s="161" t="e">
        <f t="shared" ca="1" si="102"/>
        <v>#VALUE!</v>
      </c>
      <c r="S1640" s="161" t="e">
        <f t="shared" ca="1" si="103"/>
        <v>#VALUE!</v>
      </c>
      <c r="T1640" s="139" t="b">
        <f t="shared" ca="1" si="104"/>
        <v>1</v>
      </c>
      <c r="U1640" s="139">
        <v>1640</v>
      </c>
      <c r="V1640" s="139"/>
      <c r="W1640" s="141"/>
    </row>
    <row r="1641" spans="1:23" ht="12" customHeight="1" x14ac:dyDescent="0.3">
      <c r="A1641" s="156" t="str">
        <f t="array" aca="1" ref="A1641" ca="1">IF(INDIRECT("Route!D1641")&gt;0,L1641,(""))</f>
        <v/>
      </c>
      <c r="B1641" s="156" t="str">
        <f t="array" aca="1" ref="B1641" ca="1">IF(INDIRECT("Route!D1641")&gt;0,H1641,(""))</f>
        <v/>
      </c>
      <c r="C1641" s="157" t="str">
        <f t="shared" ca="1" si="107"/>
        <v xml:space="preserve"> </v>
      </c>
      <c r="D1641" s="140">
        <f t="array" aca="1" ref="D1641" ca="1">INDIRECT("Route!E1641")</f>
        <v>0</v>
      </c>
      <c r="E1641" s="140" t="str">
        <f t="shared" ca="1" si="98"/>
        <v/>
      </c>
      <c r="F1641" s="158">
        <f t="shared" si="94"/>
        <v>12.777777777777779</v>
      </c>
      <c r="G1641" s="162">
        <f t="shared" ca="1" si="105"/>
        <v>0</v>
      </c>
      <c r="H1641" s="160" t="e">
        <f t="shared" ca="1" si="96"/>
        <v>#NUM!</v>
      </c>
      <c r="I1641" s="158">
        <f t="shared" si="95"/>
        <v>12.222222222222221</v>
      </c>
      <c r="J1641" s="162">
        <f t="shared" ca="1" si="106"/>
        <v>0</v>
      </c>
      <c r="K1641" s="162"/>
      <c r="L1641" s="160" t="e">
        <f t="shared" ca="1" si="97"/>
        <v>#NUM!</v>
      </c>
      <c r="M1641" s="158">
        <f t="array" aca="1" ref="M1641" ca="1">INDIRECT("Route!E1641")-INDIRECT("Route!E1640")</f>
        <v>0</v>
      </c>
      <c r="N1641" s="157">
        <f t="array" aca="1" ref="N1641" ca="1">IF(INDIRECT("Route!D1641")="START",0,IF(T1641=TRUE,N1640,INDIRECT("Route!E1641")))</f>
        <v>141.80000000000001</v>
      </c>
      <c r="O1641" s="139" t="e">
        <f t="shared" ca="1" si="99"/>
        <v>#VALUE!</v>
      </c>
      <c r="P1641" s="139" t="e">
        <f t="shared" ca="1" si="100"/>
        <v>#VALUE!</v>
      </c>
      <c r="Q1641" s="161" t="e">
        <f t="shared" ca="1" si="101"/>
        <v>#VALUE!</v>
      </c>
      <c r="R1641" s="161" t="e">
        <f t="shared" ca="1" si="102"/>
        <v>#VALUE!</v>
      </c>
      <c r="S1641" s="161" t="e">
        <f t="shared" ca="1" si="103"/>
        <v>#VALUE!</v>
      </c>
      <c r="T1641" s="139" t="b">
        <f t="shared" ca="1" si="104"/>
        <v>1</v>
      </c>
      <c r="U1641" s="139">
        <v>1641</v>
      </c>
      <c r="V1641" s="139"/>
      <c r="W1641" s="141"/>
    </row>
    <row r="1642" spans="1:23" ht="12" customHeight="1" x14ac:dyDescent="0.3">
      <c r="A1642" s="156" t="str">
        <f t="array" aca="1" ref="A1642" ca="1">IF(INDIRECT("Route!D1642")&gt;0,L1642,(""))</f>
        <v/>
      </c>
      <c r="B1642" s="156" t="str">
        <f t="array" aca="1" ref="B1642" ca="1">IF(INDIRECT("Route!D1642")&gt;0,H1642,(""))</f>
        <v/>
      </c>
      <c r="C1642" s="157" t="str">
        <f t="shared" ca="1" si="107"/>
        <v xml:space="preserve"> </v>
      </c>
      <c r="D1642" s="140">
        <f t="array" aca="1" ref="D1642" ca="1">INDIRECT("Route!E1642")</f>
        <v>0</v>
      </c>
      <c r="E1642" s="140" t="str">
        <f t="shared" ca="1" si="98"/>
        <v/>
      </c>
      <c r="F1642" s="158">
        <f t="shared" si="94"/>
        <v>12.777777777777779</v>
      </c>
      <c r="G1642" s="162">
        <f t="shared" ca="1" si="105"/>
        <v>0</v>
      </c>
      <c r="H1642" s="160" t="e">
        <f t="shared" ca="1" si="96"/>
        <v>#NUM!</v>
      </c>
      <c r="I1642" s="158">
        <f t="shared" si="95"/>
        <v>12.222222222222221</v>
      </c>
      <c r="J1642" s="162">
        <f t="shared" ca="1" si="106"/>
        <v>0</v>
      </c>
      <c r="K1642" s="162"/>
      <c r="L1642" s="160" t="e">
        <f t="shared" ca="1" si="97"/>
        <v>#NUM!</v>
      </c>
      <c r="M1642" s="158">
        <f t="array" aca="1" ref="M1642" ca="1">INDIRECT("Route!E1642")-INDIRECT("Route!E1641")</f>
        <v>0</v>
      </c>
      <c r="N1642" s="157">
        <f t="array" aca="1" ref="N1642" ca="1">IF(INDIRECT("Route!D1642")="START",0,IF(T1642=TRUE,N1641,INDIRECT("Route!E1642")))</f>
        <v>141.80000000000001</v>
      </c>
      <c r="O1642" s="139" t="e">
        <f t="shared" ca="1" si="99"/>
        <v>#VALUE!</v>
      </c>
      <c r="P1642" s="139" t="e">
        <f t="shared" ca="1" si="100"/>
        <v>#VALUE!</v>
      </c>
      <c r="Q1642" s="161" t="e">
        <f t="shared" ca="1" si="101"/>
        <v>#VALUE!</v>
      </c>
      <c r="R1642" s="161" t="e">
        <f t="shared" ca="1" si="102"/>
        <v>#VALUE!</v>
      </c>
      <c r="S1642" s="161" t="e">
        <f t="shared" ca="1" si="103"/>
        <v>#VALUE!</v>
      </c>
      <c r="T1642" s="139" t="b">
        <f t="shared" ca="1" si="104"/>
        <v>1</v>
      </c>
      <c r="U1642" s="139">
        <v>1642</v>
      </c>
      <c r="V1642" s="139"/>
      <c r="W1642" s="141"/>
    </row>
    <row r="1643" spans="1:23" ht="12" customHeight="1" x14ac:dyDescent="0.3">
      <c r="A1643" s="156" t="str">
        <f t="array" aca="1" ref="A1643" ca="1">IF(INDIRECT("Route!D1643")&gt;0,L1643,(""))</f>
        <v/>
      </c>
      <c r="B1643" s="156" t="str">
        <f t="array" aca="1" ref="B1643" ca="1">IF(INDIRECT("Route!D1643")&gt;0,H1643,(""))</f>
        <v/>
      </c>
      <c r="C1643" s="157" t="str">
        <f t="shared" ca="1" si="107"/>
        <v xml:space="preserve"> </v>
      </c>
      <c r="D1643" s="140">
        <f t="array" aca="1" ref="D1643" ca="1">INDIRECT("Route!E1643")</f>
        <v>0</v>
      </c>
      <c r="E1643" s="140" t="str">
        <f t="shared" ca="1" si="98"/>
        <v/>
      </c>
      <c r="F1643" s="158">
        <f t="shared" si="94"/>
        <v>12.777777777777779</v>
      </c>
      <c r="G1643" s="162">
        <f t="shared" ca="1" si="105"/>
        <v>0</v>
      </c>
      <c r="H1643" s="160" t="e">
        <f t="shared" ca="1" si="96"/>
        <v>#NUM!</v>
      </c>
      <c r="I1643" s="158">
        <f t="shared" si="95"/>
        <v>12.222222222222221</v>
      </c>
      <c r="J1643" s="162">
        <f t="shared" ca="1" si="106"/>
        <v>0</v>
      </c>
      <c r="K1643" s="162"/>
      <c r="L1643" s="160" t="e">
        <f t="shared" ca="1" si="97"/>
        <v>#NUM!</v>
      </c>
      <c r="M1643" s="158">
        <f t="array" aca="1" ref="M1643" ca="1">INDIRECT("Route!E1643")-INDIRECT("Route!E1642")</f>
        <v>0</v>
      </c>
      <c r="N1643" s="157">
        <f t="array" aca="1" ref="N1643" ca="1">IF(INDIRECT("Route!D1643")="START",0,IF(T1643=TRUE,N1642,INDIRECT("Route!E1643")))</f>
        <v>141.80000000000001</v>
      </c>
      <c r="O1643" s="139" t="e">
        <f t="shared" ca="1" si="99"/>
        <v>#VALUE!</v>
      </c>
      <c r="P1643" s="139" t="e">
        <f t="shared" ca="1" si="100"/>
        <v>#VALUE!</v>
      </c>
      <c r="Q1643" s="161" t="e">
        <f t="shared" ca="1" si="101"/>
        <v>#VALUE!</v>
      </c>
      <c r="R1643" s="161" t="e">
        <f t="shared" ca="1" si="102"/>
        <v>#VALUE!</v>
      </c>
      <c r="S1643" s="161" t="e">
        <f t="shared" ca="1" si="103"/>
        <v>#VALUE!</v>
      </c>
      <c r="T1643" s="139" t="b">
        <f t="shared" ca="1" si="104"/>
        <v>1</v>
      </c>
      <c r="U1643" s="139">
        <v>1643</v>
      </c>
      <c r="V1643" s="139"/>
      <c r="W1643" s="141"/>
    </row>
    <row r="1644" spans="1:23" ht="12" customHeight="1" x14ac:dyDescent="0.3">
      <c r="A1644" s="156" t="str">
        <f t="array" aca="1" ref="A1644" ca="1">IF(INDIRECT("Route!D1644")&gt;0,L1644,(""))</f>
        <v/>
      </c>
      <c r="B1644" s="156" t="str">
        <f t="array" aca="1" ref="B1644" ca="1">IF(INDIRECT("Route!D1644")&gt;0,H1644,(""))</f>
        <v/>
      </c>
      <c r="C1644" s="157" t="str">
        <f t="shared" ca="1" si="107"/>
        <v xml:space="preserve"> </v>
      </c>
      <c r="D1644" s="140">
        <f t="array" aca="1" ref="D1644" ca="1">INDIRECT("Route!E1644")</f>
        <v>0</v>
      </c>
      <c r="E1644" s="140" t="str">
        <f t="shared" ca="1" si="98"/>
        <v/>
      </c>
      <c r="F1644" s="158">
        <f t="shared" si="94"/>
        <v>12.777777777777779</v>
      </c>
      <c r="G1644" s="162">
        <f t="shared" ca="1" si="105"/>
        <v>0</v>
      </c>
      <c r="H1644" s="160" t="e">
        <f t="shared" ca="1" si="96"/>
        <v>#NUM!</v>
      </c>
      <c r="I1644" s="158">
        <f t="shared" si="95"/>
        <v>12.222222222222221</v>
      </c>
      <c r="J1644" s="162">
        <f t="shared" ca="1" si="106"/>
        <v>0</v>
      </c>
      <c r="K1644" s="162"/>
      <c r="L1644" s="160" t="e">
        <f t="shared" ca="1" si="97"/>
        <v>#NUM!</v>
      </c>
      <c r="M1644" s="158">
        <f t="array" aca="1" ref="M1644" ca="1">INDIRECT("Route!E1644")-INDIRECT("Route!E1643")</f>
        <v>0</v>
      </c>
      <c r="N1644" s="157">
        <f t="array" aca="1" ref="N1644" ca="1">IF(INDIRECT("Route!D1644")="START",0,IF(T1644=TRUE,N1643,INDIRECT("Route!E1644")))</f>
        <v>141.80000000000001</v>
      </c>
      <c r="O1644" s="139" t="e">
        <f t="shared" ca="1" si="99"/>
        <v>#VALUE!</v>
      </c>
      <c r="P1644" s="139" t="e">
        <f t="shared" ca="1" si="100"/>
        <v>#VALUE!</v>
      </c>
      <c r="Q1644" s="161" t="e">
        <f t="shared" ca="1" si="101"/>
        <v>#VALUE!</v>
      </c>
      <c r="R1644" s="161" t="e">
        <f t="shared" ca="1" si="102"/>
        <v>#VALUE!</v>
      </c>
      <c r="S1644" s="161" t="e">
        <f t="shared" ca="1" si="103"/>
        <v>#VALUE!</v>
      </c>
      <c r="T1644" s="139" t="b">
        <f t="shared" ca="1" si="104"/>
        <v>1</v>
      </c>
      <c r="U1644" s="139">
        <v>1644</v>
      </c>
      <c r="V1644" s="139"/>
      <c r="W1644" s="141"/>
    </row>
    <row r="1645" spans="1:23" ht="12" customHeight="1" x14ac:dyDescent="0.3">
      <c r="A1645" s="156" t="str">
        <f t="array" aca="1" ref="A1645" ca="1">IF(INDIRECT("Route!D1645")&gt;0,L1645,(""))</f>
        <v/>
      </c>
      <c r="B1645" s="156" t="str">
        <f t="array" aca="1" ref="B1645" ca="1">IF(INDIRECT("Route!D1645")&gt;0,H1645,(""))</f>
        <v/>
      </c>
      <c r="C1645" s="157" t="str">
        <f t="shared" ca="1" si="107"/>
        <v xml:space="preserve"> </v>
      </c>
      <c r="D1645" s="140">
        <f t="array" aca="1" ref="D1645" ca="1">INDIRECT("Route!E1645")</f>
        <v>0</v>
      </c>
      <c r="E1645" s="140" t="str">
        <f t="shared" ca="1" si="98"/>
        <v/>
      </c>
      <c r="F1645" s="158">
        <f t="shared" si="94"/>
        <v>12.777777777777779</v>
      </c>
      <c r="G1645" s="162">
        <f t="shared" ca="1" si="105"/>
        <v>0</v>
      </c>
      <c r="H1645" s="160" t="e">
        <f t="shared" ca="1" si="96"/>
        <v>#NUM!</v>
      </c>
      <c r="I1645" s="158">
        <f t="shared" si="95"/>
        <v>12.222222222222221</v>
      </c>
      <c r="J1645" s="162">
        <f t="shared" ca="1" si="106"/>
        <v>0</v>
      </c>
      <c r="K1645" s="162"/>
      <c r="L1645" s="160" t="e">
        <f t="shared" ca="1" si="97"/>
        <v>#NUM!</v>
      </c>
      <c r="M1645" s="158">
        <f t="array" aca="1" ref="M1645" ca="1">INDIRECT("Route!E1645")-INDIRECT("Route!E1644")</f>
        <v>0</v>
      </c>
      <c r="N1645" s="157">
        <f t="array" aca="1" ref="N1645" ca="1">IF(INDIRECT("Route!D1645")="START",0,IF(T1645=TRUE,N1644,INDIRECT("Route!E1645")))</f>
        <v>141.80000000000001</v>
      </c>
      <c r="O1645" s="139" t="e">
        <f t="shared" ca="1" si="99"/>
        <v>#VALUE!</v>
      </c>
      <c r="P1645" s="139" t="e">
        <f t="shared" ca="1" si="100"/>
        <v>#VALUE!</v>
      </c>
      <c r="Q1645" s="161" t="e">
        <f t="shared" ca="1" si="101"/>
        <v>#VALUE!</v>
      </c>
      <c r="R1645" s="161" t="e">
        <f t="shared" ca="1" si="102"/>
        <v>#VALUE!</v>
      </c>
      <c r="S1645" s="161" t="e">
        <f t="shared" ca="1" si="103"/>
        <v>#VALUE!</v>
      </c>
      <c r="T1645" s="139" t="b">
        <f t="shared" ca="1" si="104"/>
        <v>1</v>
      </c>
      <c r="U1645" s="139">
        <v>1645</v>
      </c>
      <c r="V1645" s="139"/>
      <c r="W1645" s="141"/>
    </row>
    <row r="1646" spans="1:23" ht="12" customHeight="1" x14ac:dyDescent="0.3">
      <c r="A1646" s="156" t="str">
        <f t="array" aca="1" ref="A1646" ca="1">IF(INDIRECT("Route!D1646")&gt;0,L1646,(""))</f>
        <v/>
      </c>
      <c r="B1646" s="156" t="str">
        <f t="array" aca="1" ref="B1646" ca="1">IF(INDIRECT("Route!D1646")&gt;0,H1646,(""))</f>
        <v/>
      </c>
      <c r="C1646" s="157" t="str">
        <f t="shared" ca="1" si="107"/>
        <v xml:space="preserve"> </v>
      </c>
      <c r="D1646" s="140">
        <f t="array" aca="1" ref="D1646" ca="1">INDIRECT("Route!E1646")</f>
        <v>0</v>
      </c>
      <c r="E1646" s="140" t="str">
        <f t="shared" ca="1" si="98"/>
        <v/>
      </c>
      <c r="F1646" s="158">
        <f t="shared" si="94"/>
        <v>12.777777777777779</v>
      </c>
      <c r="G1646" s="162">
        <f t="shared" ca="1" si="105"/>
        <v>0</v>
      </c>
      <c r="H1646" s="160" t="e">
        <f t="shared" ca="1" si="96"/>
        <v>#NUM!</v>
      </c>
      <c r="I1646" s="158">
        <f t="shared" si="95"/>
        <v>12.222222222222221</v>
      </c>
      <c r="J1646" s="162">
        <f t="shared" ca="1" si="106"/>
        <v>0</v>
      </c>
      <c r="K1646" s="162"/>
      <c r="L1646" s="160" t="e">
        <f t="shared" ca="1" si="97"/>
        <v>#NUM!</v>
      </c>
      <c r="M1646" s="158">
        <f t="array" aca="1" ref="M1646" ca="1">INDIRECT("Route!E1646")-INDIRECT("Route!E1645")</f>
        <v>0</v>
      </c>
      <c r="N1646" s="157">
        <f t="array" aca="1" ref="N1646" ca="1">IF(INDIRECT("Route!D1646")="START",0,IF(T1646=TRUE,N1645,INDIRECT("Route!E1646")))</f>
        <v>141.80000000000001</v>
      </c>
      <c r="O1646" s="139" t="e">
        <f t="shared" ca="1" si="99"/>
        <v>#VALUE!</v>
      </c>
      <c r="P1646" s="139" t="e">
        <f t="shared" ca="1" si="100"/>
        <v>#VALUE!</v>
      </c>
      <c r="Q1646" s="161" t="e">
        <f t="shared" ca="1" si="101"/>
        <v>#VALUE!</v>
      </c>
      <c r="R1646" s="161" t="e">
        <f t="shared" ca="1" si="102"/>
        <v>#VALUE!</v>
      </c>
      <c r="S1646" s="161" t="e">
        <f t="shared" ca="1" si="103"/>
        <v>#VALUE!</v>
      </c>
      <c r="T1646" s="139" t="b">
        <f t="shared" ca="1" si="104"/>
        <v>1</v>
      </c>
      <c r="U1646" s="139">
        <v>1646</v>
      </c>
      <c r="V1646" s="139"/>
      <c r="W1646" s="141"/>
    </row>
    <row r="1647" spans="1:23" ht="12" customHeight="1" x14ac:dyDescent="0.3">
      <c r="A1647" s="156" t="str">
        <f t="array" aca="1" ref="A1647" ca="1">IF(INDIRECT("Route!D1647")&gt;0,L1647,(""))</f>
        <v/>
      </c>
      <c r="B1647" s="156" t="str">
        <f t="array" aca="1" ref="B1647" ca="1">IF(INDIRECT("Route!D1647")&gt;0,H1647,(""))</f>
        <v/>
      </c>
      <c r="C1647" s="157" t="str">
        <f t="shared" ca="1" si="107"/>
        <v xml:space="preserve"> </v>
      </c>
      <c r="D1647" s="140">
        <f t="array" aca="1" ref="D1647" ca="1">INDIRECT("Route!E1647")</f>
        <v>0</v>
      </c>
      <c r="E1647" s="140" t="str">
        <f t="shared" ca="1" si="98"/>
        <v/>
      </c>
      <c r="F1647" s="158">
        <f t="shared" si="94"/>
        <v>12.777777777777779</v>
      </c>
      <c r="G1647" s="162">
        <f t="shared" ca="1" si="105"/>
        <v>0</v>
      </c>
      <c r="H1647" s="160" t="e">
        <f t="shared" ca="1" si="96"/>
        <v>#NUM!</v>
      </c>
      <c r="I1647" s="158">
        <f t="shared" si="95"/>
        <v>12.222222222222221</v>
      </c>
      <c r="J1647" s="162">
        <f t="shared" ca="1" si="106"/>
        <v>0</v>
      </c>
      <c r="K1647" s="162"/>
      <c r="L1647" s="160" t="e">
        <f t="shared" ca="1" si="97"/>
        <v>#NUM!</v>
      </c>
      <c r="M1647" s="158">
        <f t="array" aca="1" ref="M1647" ca="1">INDIRECT("Route!E1647")-INDIRECT("Route!E1646")</f>
        <v>0</v>
      </c>
      <c r="N1647" s="157">
        <f t="array" aca="1" ref="N1647" ca="1">IF(INDIRECT("Route!D1647")="START",0,IF(T1647=TRUE,N1646,INDIRECT("Route!E1647")))</f>
        <v>141.80000000000001</v>
      </c>
      <c r="O1647" s="139" t="e">
        <f t="shared" ca="1" si="99"/>
        <v>#VALUE!</v>
      </c>
      <c r="P1647" s="139" t="e">
        <f t="shared" ca="1" si="100"/>
        <v>#VALUE!</v>
      </c>
      <c r="Q1647" s="161" t="e">
        <f t="shared" ca="1" si="101"/>
        <v>#VALUE!</v>
      </c>
      <c r="R1647" s="161" t="e">
        <f t="shared" ca="1" si="102"/>
        <v>#VALUE!</v>
      </c>
      <c r="S1647" s="161" t="e">
        <f t="shared" ca="1" si="103"/>
        <v>#VALUE!</v>
      </c>
      <c r="T1647" s="139" t="b">
        <f t="shared" ca="1" si="104"/>
        <v>1</v>
      </c>
      <c r="U1647" s="139">
        <v>1647</v>
      </c>
      <c r="V1647" s="139"/>
      <c r="W1647" s="141"/>
    </row>
    <row r="1648" spans="1:23" ht="12" customHeight="1" x14ac:dyDescent="0.3">
      <c r="A1648" s="156" t="str">
        <f t="array" aca="1" ref="A1648" ca="1">IF(INDIRECT("Route!D1648")&gt;0,L1648,(""))</f>
        <v/>
      </c>
      <c r="B1648" s="156" t="str">
        <f t="array" aca="1" ref="B1648" ca="1">IF(INDIRECT("Route!D1648")&gt;0,H1648,(""))</f>
        <v/>
      </c>
      <c r="C1648" s="157" t="str">
        <f t="shared" ca="1" si="107"/>
        <v xml:space="preserve"> </v>
      </c>
      <c r="D1648" s="140">
        <f t="array" aca="1" ref="D1648" ca="1">INDIRECT("Route!E1648")</f>
        <v>0</v>
      </c>
      <c r="E1648" s="140" t="str">
        <f t="shared" ca="1" si="98"/>
        <v/>
      </c>
      <c r="F1648" s="158">
        <f t="shared" si="94"/>
        <v>12.777777777777779</v>
      </c>
      <c r="G1648" s="162">
        <f t="shared" ca="1" si="105"/>
        <v>0</v>
      </c>
      <c r="H1648" s="160" t="e">
        <f t="shared" ca="1" si="96"/>
        <v>#NUM!</v>
      </c>
      <c r="I1648" s="158">
        <f t="shared" si="95"/>
        <v>12.222222222222221</v>
      </c>
      <c r="J1648" s="162">
        <f t="shared" ca="1" si="106"/>
        <v>0</v>
      </c>
      <c r="K1648" s="162"/>
      <c r="L1648" s="160" t="e">
        <f t="shared" ca="1" si="97"/>
        <v>#NUM!</v>
      </c>
      <c r="M1648" s="158">
        <f t="array" aca="1" ref="M1648" ca="1">INDIRECT("Route!E1648")-INDIRECT("Route!E1647")</f>
        <v>0</v>
      </c>
      <c r="N1648" s="157">
        <f t="array" aca="1" ref="N1648" ca="1">IF(INDIRECT("Route!D1648")="START",0,IF(T1648=TRUE,N1647,INDIRECT("Route!E1648")))</f>
        <v>141.80000000000001</v>
      </c>
      <c r="O1648" s="139" t="e">
        <f t="shared" ca="1" si="99"/>
        <v>#VALUE!</v>
      </c>
      <c r="P1648" s="139" t="e">
        <f t="shared" ca="1" si="100"/>
        <v>#VALUE!</v>
      </c>
      <c r="Q1648" s="161" t="e">
        <f t="shared" ca="1" si="101"/>
        <v>#VALUE!</v>
      </c>
      <c r="R1648" s="161" t="e">
        <f t="shared" ca="1" si="102"/>
        <v>#VALUE!</v>
      </c>
      <c r="S1648" s="161" t="e">
        <f t="shared" ca="1" si="103"/>
        <v>#VALUE!</v>
      </c>
      <c r="T1648" s="139" t="b">
        <f t="shared" ca="1" si="104"/>
        <v>1</v>
      </c>
      <c r="U1648" s="139">
        <v>1648</v>
      </c>
      <c r="V1648" s="139"/>
      <c r="W1648" s="141"/>
    </row>
    <row r="1649" spans="1:23" ht="12" customHeight="1" x14ac:dyDescent="0.3">
      <c r="A1649" s="156" t="str">
        <f t="array" aca="1" ref="A1649" ca="1">IF(INDIRECT("Route!D1649")&gt;0,L1649,(""))</f>
        <v/>
      </c>
      <c r="B1649" s="156" t="str">
        <f t="array" aca="1" ref="B1649" ca="1">IF(INDIRECT("Route!D1649")&gt;0,H1649,(""))</f>
        <v/>
      </c>
      <c r="C1649" s="157" t="str">
        <f t="shared" ca="1" si="107"/>
        <v xml:space="preserve"> </v>
      </c>
      <c r="D1649" s="140">
        <f t="array" aca="1" ref="D1649" ca="1">INDIRECT("Route!E1649")</f>
        <v>0</v>
      </c>
      <c r="E1649" s="140" t="str">
        <f t="shared" ca="1" si="98"/>
        <v/>
      </c>
      <c r="F1649" s="158">
        <f t="shared" si="94"/>
        <v>12.777777777777779</v>
      </c>
      <c r="G1649" s="162">
        <f t="shared" ca="1" si="105"/>
        <v>0</v>
      </c>
      <c r="H1649" s="160" t="e">
        <f t="shared" ca="1" si="96"/>
        <v>#NUM!</v>
      </c>
      <c r="I1649" s="158">
        <f t="shared" si="95"/>
        <v>12.222222222222221</v>
      </c>
      <c r="J1649" s="162">
        <f t="shared" ca="1" si="106"/>
        <v>0</v>
      </c>
      <c r="K1649" s="162"/>
      <c r="L1649" s="160" t="e">
        <f t="shared" ca="1" si="97"/>
        <v>#NUM!</v>
      </c>
      <c r="M1649" s="158">
        <f t="array" aca="1" ref="M1649" ca="1">INDIRECT("Route!E1649")-INDIRECT("Route!E1648")</f>
        <v>0</v>
      </c>
      <c r="N1649" s="157">
        <f t="array" aca="1" ref="N1649" ca="1">IF(INDIRECT("Route!D1649")="START",0,IF(T1649=TRUE,N1648,INDIRECT("Route!E1649")))</f>
        <v>141.80000000000001</v>
      </c>
      <c r="O1649" s="139" t="e">
        <f t="shared" ca="1" si="99"/>
        <v>#VALUE!</v>
      </c>
      <c r="P1649" s="139" t="e">
        <f t="shared" ca="1" si="100"/>
        <v>#VALUE!</v>
      </c>
      <c r="Q1649" s="161" t="e">
        <f t="shared" ca="1" si="101"/>
        <v>#VALUE!</v>
      </c>
      <c r="R1649" s="161" t="e">
        <f t="shared" ca="1" si="102"/>
        <v>#VALUE!</v>
      </c>
      <c r="S1649" s="161" t="e">
        <f t="shared" ca="1" si="103"/>
        <v>#VALUE!</v>
      </c>
      <c r="T1649" s="139" t="b">
        <f t="shared" ca="1" si="104"/>
        <v>1</v>
      </c>
      <c r="U1649" s="139">
        <v>1649</v>
      </c>
      <c r="V1649" s="139"/>
      <c r="W1649" s="141"/>
    </row>
    <row r="1650" spans="1:23" ht="12" customHeight="1" x14ac:dyDescent="0.3">
      <c r="A1650" s="156" t="str">
        <f t="array" aca="1" ref="A1650" ca="1">IF(INDIRECT("Route!D1650")&gt;0,L1650,(""))</f>
        <v/>
      </c>
      <c r="B1650" s="156" t="str">
        <f t="array" aca="1" ref="B1650" ca="1">IF(INDIRECT("Route!D1650")&gt;0,H1650,(""))</f>
        <v/>
      </c>
      <c r="C1650" s="157" t="str">
        <f t="shared" ca="1" si="107"/>
        <v xml:space="preserve"> </v>
      </c>
      <c r="D1650" s="140">
        <f t="array" aca="1" ref="D1650" ca="1">INDIRECT("Route!E1650")</f>
        <v>0</v>
      </c>
      <c r="E1650" s="140" t="str">
        <f t="shared" ca="1" si="98"/>
        <v/>
      </c>
      <c r="F1650" s="158">
        <f t="shared" si="94"/>
        <v>12.777777777777779</v>
      </c>
      <c r="G1650" s="162">
        <f t="shared" ca="1" si="105"/>
        <v>0</v>
      </c>
      <c r="H1650" s="160" t="e">
        <f t="shared" ca="1" si="96"/>
        <v>#NUM!</v>
      </c>
      <c r="I1650" s="158">
        <f t="shared" si="95"/>
        <v>12.222222222222221</v>
      </c>
      <c r="J1650" s="162">
        <f t="shared" ca="1" si="106"/>
        <v>0</v>
      </c>
      <c r="K1650" s="162"/>
      <c r="L1650" s="160" t="e">
        <f t="shared" ca="1" si="97"/>
        <v>#NUM!</v>
      </c>
      <c r="M1650" s="158">
        <f t="array" aca="1" ref="M1650" ca="1">INDIRECT("Route!E1650")-INDIRECT("Route!E1649")</f>
        <v>0</v>
      </c>
      <c r="N1650" s="157">
        <f t="array" aca="1" ref="N1650" ca="1">IF(INDIRECT("Route!D1650")="START",0,IF(T1650=TRUE,N1649,INDIRECT("Route!E1650")))</f>
        <v>141.80000000000001</v>
      </c>
      <c r="O1650" s="139" t="e">
        <f t="shared" ca="1" si="99"/>
        <v>#VALUE!</v>
      </c>
      <c r="P1650" s="139" t="e">
        <f t="shared" ca="1" si="100"/>
        <v>#VALUE!</v>
      </c>
      <c r="Q1650" s="161" t="e">
        <f t="shared" ca="1" si="101"/>
        <v>#VALUE!</v>
      </c>
      <c r="R1650" s="161" t="e">
        <f t="shared" ca="1" si="102"/>
        <v>#VALUE!</v>
      </c>
      <c r="S1650" s="161" t="e">
        <f t="shared" ca="1" si="103"/>
        <v>#VALUE!</v>
      </c>
      <c r="T1650" s="139" t="b">
        <f t="shared" ca="1" si="104"/>
        <v>1</v>
      </c>
      <c r="U1650" s="139">
        <v>1650</v>
      </c>
      <c r="V1650" s="139"/>
      <c r="W1650" s="141"/>
    </row>
    <row r="1651" spans="1:23" ht="12" customHeight="1" x14ac:dyDescent="0.3">
      <c r="A1651" s="156" t="str">
        <f t="array" aca="1" ref="A1651" ca="1">IF(INDIRECT("Route!D1651")&gt;0,L1651,(""))</f>
        <v/>
      </c>
      <c r="B1651" s="156" t="str">
        <f t="array" aca="1" ref="B1651" ca="1">IF(INDIRECT("Route!D1651")&gt;0,H1651,(""))</f>
        <v/>
      </c>
      <c r="C1651" s="157" t="str">
        <f t="shared" ca="1" si="107"/>
        <v xml:space="preserve"> </v>
      </c>
      <c r="D1651" s="140">
        <f t="array" aca="1" ref="D1651" ca="1">INDIRECT("Route!E1651")</f>
        <v>0</v>
      </c>
      <c r="E1651" s="140" t="str">
        <f t="shared" ca="1" si="98"/>
        <v/>
      </c>
      <c r="F1651" s="158">
        <f t="shared" si="94"/>
        <v>12.777777777777779</v>
      </c>
      <c r="G1651" s="162">
        <f t="shared" ca="1" si="105"/>
        <v>0</v>
      </c>
      <c r="H1651" s="160" t="e">
        <f t="shared" ca="1" si="96"/>
        <v>#NUM!</v>
      </c>
      <c r="I1651" s="158">
        <f t="shared" si="95"/>
        <v>12.222222222222221</v>
      </c>
      <c r="J1651" s="162">
        <f t="shared" ca="1" si="106"/>
        <v>0</v>
      </c>
      <c r="K1651" s="162"/>
      <c r="L1651" s="160" t="e">
        <f t="shared" ca="1" si="97"/>
        <v>#NUM!</v>
      </c>
      <c r="M1651" s="158">
        <f t="array" aca="1" ref="M1651" ca="1">INDIRECT("Route!E1651")-INDIRECT("Route!E1650")</f>
        <v>0</v>
      </c>
      <c r="N1651" s="157">
        <f t="array" aca="1" ref="N1651" ca="1">IF(INDIRECT("Route!D1651")="START",0,IF(T1651=TRUE,N1650,INDIRECT("Route!E1651")))</f>
        <v>141.80000000000001</v>
      </c>
      <c r="O1651" s="139" t="e">
        <f t="shared" ca="1" si="99"/>
        <v>#VALUE!</v>
      </c>
      <c r="P1651" s="139" t="e">
        <f t="shared" ca="1" si="100"/>
        <v>#VALUE!</v>
      </c>
      <c r="Q1651" s="161" t="e">
        <f t="shared" ca="1" si="101"/>
        <v>#VALUE!</v>
      </c>
      <c r="R1651" s="161" t="e">
        <f t="shared" ca="1" si="102"/>
        <v>#VALUE!</v>
      </c>
      <c r="S1651" s="161" t="e">
        <f t="shared" ca="1" si="103"/>
        <v>#VALUE!</v>
      </c>
      <c r="T1651" s="139" t="b">
        <f t="shared" ca="1" si="104"/>
        <v>1</v>
      </c>
      <c r="U1651" s="139">
        <v>1651</v>
      </c>
      <c r="V1651" s="139"/>
      <c r="W1651" s="141"/>
    </row>
    <row r="1652" spans="1:23" ht="12" customHeight="1" x14ac:dyDescent="0.3">
      <c r="A1652" s="156" t="str">
        <f t="array" aca="1" ref="A1652" ca="1">IF(INDIRECT("Route!D1652")&gt;0,L1652,(""))</f>
        <v/>
      </c>
      <c r="B1652" s="156" t="str">
        <f t="array" aca="1" ref="B1652" ca="1">IF(INDIRECT("Route!D1652")&gt;0,H1652,(""))</f>
        <v/>
      </c>
      <c r="C1652" s="157" t="str">
        <f t="shared" ca="1" si="107"/>
        <v xml:space="preserve"> </v>
      </c>
      <c r="D1652" s="140">
        <f t="array" aca="1" ref="D1652" ca="1">INDIRECT("Route!E1652")</f>
        <v>0</v>
      </c>
      <c r="E1652" s="140" t="str">
        <f t="shared" ca="1" si="98"/>
        <v/>
      </c>
      <c r="F1652" s="158">
        <f t="shared" si="94"/>
        <v>12.777777777777779</v>
      </c>
      <c r="G1652" s="162">
        <f t="shared" ca="1" si="105"/>
        <v>0</v>
      </c>
      <c r="H1652" s="160" t="e">
        <f t="shared" ca="1" si="96"/>
        <v>#NUM!</v>
      </c>
      <c r="I1652" s="158">
        <f t="shared" si="95"/>
        <v>12.222222222222221</v>
      </c>
      <c r="J1652" s="162">
        <f t="shared" ca="1" si="106"/>
        <v>0</v>
      </c>
      <c r="K1652" s="162"/>
      <c r="L1652" s="160" t="e">
        <f t="shared" ca="1" si="97"/>
        <v>#NUM!</v>
      </c>
      <c r="M1652" s="158">
        <f t="array" aca="1" ref="M1652" ca="1">INDIRECT("Route!E1652")-INDIRECT("Route!E1651")</f>
        <v>0</v>
      </c>
      <c r="N1652" s="157">
        <f t="array" aca="1" ref="N1652" ca="1">IF(INDIRECT("Route!D1652")="START",0,IF(T1652=TRUE,N1651,INDIRECT("Route!E1652")))</f>
        <v>141.80000000000001</v>
      </c>
      <c r="O1652" s="139" t="e">
        <f t="shared" ca="1" si="99"/>
        <v>#VALUE!</v>
      </c>
      <c r="P1652" s="139" t="e">
        <f t="shared" ca="1" si="100"/>
        <v>#VALUE!</v>
      </c>
      <c r="Q1652" s="161" t="e">
        <f t="shared" ca="1" si="101"/>
        <v>#VALUE!</v>
      </c>
      <c r="R1652" s="161" t="e">
        <f t="shared" ca="1" si="102"/>
        <v>#VALUE!</v>
      </c>
      <c r="S1652" s="161" t="e">
        <f t="shared" ca="1" si="103"/>
        <v>#VALUE!</v>
      </c>
      <c r="T1652" s="139" t="b">
        <f t="shared" ca="1" si="104"/>
        <v>1</v>
      </c>
      <c r="U1652" s="139">
        <v>1652</v>
      </c>
      <c r="V1652" s="139"/>
      <c r="W1652" s="141"/>
    </row>
    <row r="1653" spans="1:23" ht="12" customHeight="1" x14ac:dyDescent="0.3">
      <c r="A1653" s="156" t="str">
        <f t="array" aca="1" ref="A1653" ca="1">IF(INDIRECT("Route!D1653")&gt;0,L1653,(""))</f>
        <v/>
      </c>
      <c r="B1653" s="156" t="str">
        <f t="array" aca="1" ref="B1653" ca="1">IF(INDIRECT("Route!D1653")&gt;0,H1653,(""))</f>
        <v/>
      </c>
      <c r="C1653" s="157" t="str">
        <f t="shared" ca="1" si="107"/>
        <v xml:space="preserve"> </v>
      </c>
      <c r="D1653" s="140">
        <f t="array" aca="1" ref="D1653" ca="1">INDIRECT("Route!E1653")</f>
        <v>0</v>
      </c>
      <c r="E1653" s="140" t="str">
        <f t="shared" ca="1" si="98"/>
        <v/>
      </c>
      <c r="F1653" s="158">
        <f t="shared" si="94"/>
        <v>12.777777777777779</v>
      </c>
      <c r="G1653" s="162">
        <f t="shared" ca="1" si="105"/>
        <v>0</v>
      </c>
      <c r="H1653" s="160" t="e">
        <f t="shared" ca="1" si="96"/>
        <v>#NUM!</v>
      </c>
      <c r="I1653" s="158">
        <f t="shared" si="95"/>
        <v>12.222222222222221</v>
      </c>
      <c r="J1653" s="162">
        <f t="shared" ca="1" si="106"/>
        <v>0</v>
      </c>
      <c r="K1653" s="162"/>
      <c r="L1653" s="160" t="e">
        <f t="shared" ca="1" si="97"/>
        <v>#NUM!</v>
      </c>
      <c r="M1653" s="158">
        <f t="array" aca="1" ref="M1653" ca="1">INDIRECT("Route!E1653")-INDIRECT("Route!E1652")</f>
        <v>0</v>
      </c>
      <c r="N1653" s="157">
        <f t="array" aca="1" ref="N1653" ca="1">IF(INDIRECT("Route!D1653")="START",0,IF(T1653=TRUE,N1652,INDIRECT("Route!E1653")))</f>
        <v>141.80000000000001</v>
      </c>
      <c r="O1653" s="139" t="e">
        <f t="shared" ca="1" si="99"/>
        <v>#VALUE!</v>
      </c>
      <c r="P1653" s="139" t="e">
        <f t="shared" ca="1" si="100"/>
        <v>#VALUE!</v>
      </c>
      <c r="Q1653" s="161" t="e">
        <f t="shared" ca="1" si="101"/>
        <v>#VALUE!</v>
      </c>
      <c r="R1653" s="161" t="e">
        <f t="shared" ca="1" si="102"/>
        <v>#VALUE!</v>
      </c>
      <c r="S1653" s="161" t="e">
        <f t="shared" ca="1" si="103"/>
        <v>#VALUE!</v>
      </c>
      <c r="T1653" s="139" t="b">
        <f t="shared" ca="1" si="104"/>
        <v>1</v>
      </c>
      <c r="U1653" s="139">
        <v>1653</v>
      </c>
      <c r="V1653" s="139"/>
      <c r="W1653" s="141"/>
    </row>
    <row r="1654" spans="1:23" ht="12" customHeight="1" x14ac:dyDescent="0.3">
      <c r="A1654" s="156" t="str">
        <f t="array" aca="1" ref="A1654" ca="1">IF(INDIRECT("Route!D1654")&gt;0,L1654,(""))</f>
        <v/>
      </c>
      <c r="B1654" s="156" t="str">
        <f t="array" aca="1" ref="B1654" ca="1">IF(INDIRECT("Route!D1654")&gt;0,H1654,(""))</f>
        <v/>
      </c>
      <c r="C1654" s="157" t="str">
        <f t="shared" ca="1" si="107"/>
        <v xml:space="preserve"> </v>
      </c>
      <c r="D1654" s="140">
        <f t="array" aca="1" ref="D1654" ca="1">INDIRECT("Route!E1654")</f>
        <v>0</v>
      </c>
      <c r="E1654" s="140" t="str">
        <f t="shared" ca="1" si="98"/>
        <v/>
      </c>
      <c r="F1654" s="158">
        <f t="shared" si="94"/>
        <v>12.777777777777779</v>
      </c>
      <c r="G1654" s="162">
        <f t="shared" ca="1" si="105"/>
        <v>0</v>
      </c>
      <c r="H1654" s="160" t="e">
        <f t="shared" ca="1" si="96"/>
        <v>#NUM!</v>
      </c>
      <c r="I1654" s="158">
        <f t="shared" si="95"/>
        <v>12.222222222222221</v>
      </c>
      <c r="J1654" s="162">
        <f t="shared" ca="1" si="106"/>
        <v>0</v>
      </c>
      <c r="K1654" s="162"/>
      <c r="L1654" s="160" t="e">
        <f t="shared" ca="1" si="97"/>
        <v>#NUM!</v>
      </c>
      <c r="M1654" s="158">
        <f t="array" aca="1" ref="M1654" ca="1">INDIRECT("Route!E1654")-INDIRECT("Route!E1653")</f>
        <v>0</v>
      </c>
      <c r="N1654" s="157">
        <f t="array" aca="1" ref="N1654" ca="1">IF(INDIRECT("Route!D1654")="START",0,IF(T1654=TRUE,N1653,INDIRECT("Route!E1654")))</f>
        <v>141.80000000000001</v>
      </c>
      <c r="O1654" s="139" t="e">
        <f t="shared" ca="1" si="99"/>
        <v>#VALUE!</v>
      </c>
      <c r="P1654" s="139" t="e">
        <f t="shared" ca="1" si="100"/>
        <v>#VALUE!</v>
      </c>
      <c r="Q1654" s="161" t="e">
        <f t="shared" ca="1" si="101"/>
        <v>#VALUE!</v>
      </c>
      <c r="R1654" s="161" t="e">
        <f t="shared" ca="1" si="102"/>
        <v>#VALUE!</v>
      </c>
      <c r="S1654" s="161" t="e">
        <f t="shared" ca="1" si="103"/>
        <v>#VALUE!</v>
      </c>
      <c r="T1654" s="139" t="b">
        <f t="shared" ca="1" si="104"/>
        <v>1</v>
      </c>
      <c r="U1654" s="139">
        <v>1654</v>
      </c>
      <c r="V1654" s="139"/>
      <c r="W1654" s="141"/>
    </row>
    <row r="1655" spans="1:23" ht="12" customHeight="1" x14ac:dyDescent="0.3">
      <c r="A1655" s="156" t="str">
        <f t="array" aca="1" ref="A1655" ca="1">IF(INDIRECT("Route!D1655")&gt;0,L1655,(""))</f>
        <v/>
      </c>
      <c r="B1655" s="156" t="str">
        <f t="array" aca="1" ref="B1655" ca="1">IF(INDIRECT("Route!D1655")&gt;0,H1655,(""))</f>
        <v/>
      </c>
      <c r="C1655" s="157" t="str">
        <f t="shared" ca="1" si="107"/>
        <v xml:space="preserve"> </v>
      </c>
      <c r="D1655" s="140">
        <f t="array" aca="1" ref="D1655" ca="1">INDIRECT("Route!E1655")</f>
        <v>0</v>
      </c>
      <c r="E1655" s="140" t="str">
        <f t="shared" ca="1" si="98"/>
        <v/>
      </c>
      <c r="F1655" s="158">
        <f t="shared" si="94"/>
        <v>12.777777777777779</v>
      </c>
      <c r="G1655" s="162">
        <f t="shared" ca="1" si="105"/>
        <v>0</v>
      </c>
      <c r="H1655" s="160" t="e">
        <f t="shared" ca="1" si="96"/>
        <v>#NUM!</v>
      </c>
      <c r="I1655" s="158">
        <f t="shared" si="95"/>
        <v>12.222222222222221</v>
      </c>
      <c r="J1655" s="162">
        <f t="shared" ca="1" si="106"/>
        <v>0</v>
      </c>
      <c r="K1655" s="162"/>
      <c r="L1655" s="160" t="e">
        <f t="shared" ca="1" si="97"/>
        <v>#NUM!</v>
      </c>
      <c r="M1655" s="158">
        <f t="array" aca="1" ref="M1655" ca="1">INDIRECT("Route!E1655")-INDIRECT("Route!E1654")</f>
        <v>0</v>
      </c>
      <c r="N1655" s="157">
        <f t="array" aca="1" ref="N1655" ca="1">IF(INDIRECT("Route!D1655")="START",0,IF(T1655=TRUE,N1654,INDIRECT("Route!E1655")))</f>
        <v>141.80000000000001</v>
      </c>
      <c r="O1655" s="139" t="e">
        <f t="shared" ca="1" si="99"/>
        <v>#VALUE!</v>
      </c>
      <c r="P1655" s="139" t="e">
        <f t="shared" ca="1" si="100"/>
        <v>#VALUE!</v>
      </c>
      <c r="Q1655" s="161" t="e">
        <f t="shared" ca="1" si="101"/>
        <v>#VALUE!</v>
      </c>
      <c r="R1655" s="161" t="e">
        <f t="shared" ca="1" si="102"/>
        <v>#VALUE!</v>
      </c>
      <c r="S1655" s="161" t="e">
        <f t="shared" ca="1" si="103"/>
        <v>#VALUE!</v>
      </c>
      <c r="T1655" s="139" t="b">
        <f t="shared" ca="1" si="104"/>
        <v>1</v>
      </c>
      <c r="U1655" s="139">
        <v>1655</v>
      </c>
      <c r="V1655" s="139"/>
      <c r="W1655" s="141"/>
    </row>
    <row r="1656" spans="1:23" ht="12" customHeight="1" x14ac:dyDescent="0.3">
      <c r="A1656" s="156" t="str">
        <f t="array" aca="1" ref="A1656" ca="1">IF(INDIRECT("Route!D1656")&gt;0,L1656,(""))</f>
        <v/>
      </c>
      <c r="B1656" s="156" t="str">
        <f t="array" aca="1" ref="B1656" ca="1">IF(INDIRECT("Route!D1656")&gt;0,H1656,(""))</f>
        <v/>
      </c>
      <c r="C1656" s="157" t="str">
        <f t="shared" ca="1" si="107"/>
        <v xml:space="preserve"> </v>
      </c>
      <c r="D1656" s="140">
        <f t="array" aca="1" ref="D1656" ca="1">INDIRECT("Route!E1656")</f>
        <v>0</v>
      </c>
      <c r="E1656" s="140" t="str">
        <f t="shared" ca="1" si="98"/>
        <v/>
      </c>
      <c r="F1656" s="158">
        <f t="shared" si="94"/>
        <v>12.777777777777779</v>
      </c>
      <c r="G1656" s="162">
        <f t="shared" ca="1" si="105"/>
        <v>0</v>
      </c>
      <c r="H1656" s="160" t="e">
        <f t="shared" ca="1" si="96"/>
        <v>#NUM!</v>
      </c>
      <c r="I1656" s="158">
        <f t="shared" si="95"/>
        <v>12.222222222222221</v>
      </c>
      <c r="J1656" s="162">
        <f t="shared" ca="1" si="106"/>
        <v>0</v>
      </c>
      <c r="K1656" s="162"/>
      <c r="L1656" s="160" t="e">
        <f t="shared" ca="1" si="97"/>
        <v>#NUM!</v>
      </c>
      <c r="M1656" s="158">
        <f t="array" aca="1" ref="M1656" ca="1">INDIRECT("Route!E1656")-INDIRECT("Route!E1655")</f>
        <v>0</v>
      </c>
      <c r="N1656" s="157">
        <f t="array" aca="1" ref="N1656" ca="1">IF(INDIRECT("Route!D1656")="START",0,IF(T1656=TRUE,N1655,INDIRECT("Route!E1656")))</f>
        <v>141.80000000000001</v>
      </c>
      <c r="O1656" s="139" t="e">
        <f t="shared" ca="1" si="99"/>
        <v>#VALUE!</v>
      </c>
      <c r="P1656" s="139" t="e">
        <f t="shared" ca="1" si="100"/>
        <v>#VALUE!</v>
      </c>
      <c r="Q1656" s="161" t="e">
        <f t="shared" ca="1" si="101"/>
        <v>#VALUE!</v>
      </c>
      <c r="R1656" s="161" t="e">
        <f t="shared" ca="1" si="102"/>
        <v>#VALUE!</v>
      </c>
      <c r="S1656" s="161" t="e">
        <f t="shared" ca="1" si="103"/>
        <v>#VALUE!</v>
      </c>
      <c r="T1656" s="139" t="b">
        <f t="shared" ca="1" si="104"/>
        <v>1</v>
      </c>
      <c r="U1656" s="139">
        <v>1656</v>
      </c>
      <c r="V1656" s="139"/>
      <c r="W1656" s="141"/>
    </row>
    <row r="1657" spans="1:23" ht="12" customHeight="1" x14ac:dyDescent="0.3">
      <c r="A1657" s="156" t="str">
        <f t="array" aca="1" ref="A1657" ca="1">IF(INDIRECT("Route!D1657")&gt;0,L1657,(""))</f>
        <v/>
      </c>
      <c r="B1657" s="156" t="str">
        <f t="array" aca="1" ref="B1657" ca="1">IF(INDIRECT("Route!D1657")&gt;0,H1657,(""))</f>
        <v/>
      </c>
      <c r="C1657" s="157" t="str">
        <f t="shared" ca="1" si="107"/>
        <v xml:space="preserve"> </v>
      </c>
      <c r="D1657" s="140">
        <f t="array" aca="1" ref="D1657" ca="1">INDIRECT("Route!E1657")</f>
        <v>0</v>
      </c>
      <c r="E1657" s="140" t="str">
        <f t="shared" ca="1" si="98"/>
        <v/>
      </c>
      <c r="F1657" s="158">
        <f t="shared" si="94"/>
        <v>12.777777777777779</v>
      </c>
      <c r="G1657" s="162">
        <f t="shared" ca="1" si="105"/>
        <v>0</v>
      </c>
      <c r="H1657" s="160" t="e">
        <f t="shared" ca="1" si="96"/>
        <v>#NUM!</v>
      </c>
      <c r="I1657" s="158">
        <f t="shared" si="95"/>
        <v>12.222222222222221</v>
      </c>
      <c r="J1657" s="162">
        <f t="shared" ca="1" si="106"/>
        <v>0</v>
      </c>
      <c r="K1657" s="162"/>
      <c r="L1657" s="160" t="e">
        <f t="shared" ca="1" si="97"/>
        <v>#NUM!</v>
      </c>
      <c r="M1657" s="158">
        <f t="array" aca="1" ref="M1657" ca="1">INDIRECT("Route!E1657")-INDIRECT("Route!E1656")</f>
        <v>0</v>
      </c>
      <c r="N1657" s="157">
        <f t="array" aca="1" ref="N1657" ca="1">IF(INDIRECT("Route!D1657")="START",0,IF(T1657=TRUE,N1656,INDIRECT("Route!E1657")))</f>
        <v>141.80000000000001</v>
      </c>
      <c r="O1657" s="139" t="e">
        <f t="shared" ca="1" si="99"/>
        <v>#VALUE!</v>
      </c>
      <c r="P1657" s="139" t="e">
        <f t="shared" ca="1" si="100"/>
        <v>#VALUE!</v>
      </c>
      <c r="Q1657" s="161" t="e">
        <f t="shared" ca="1" si="101"/>
        <v>#VALUE!</v>
      </c>
      <c r="R1657" s="161" t="e">
        <f t="shared" ca="1" si="102"/>
        <v>#VALUE!</v>
      </c>
      <c r="S1657" s="161" t="e">
        <f t="shared" ca="1" si="103"/>
        <v>#VALUE!</v>
      </c>
      <c r="T1657" s="139" t="b">
        <f t="shared" ca="1" si="104"/>
        <v>1</v>
      </c>
      <c r="U1657" s="139">
        <v>1657</v>
      </c>
      <c r="V1657" s="139"/>
      <c r="W1657" s="141"/>
    </row>
    <row r="1658" spans="1:23" ht="12" customHeight="1" x14ac:dyDescent="0.3">
      <c r="A1658" s="156" t="str">
        <f t="array" aca="1" ref="A1658" ca="1">IF(INDIRECT("Route!D1658")&gt;0,L1658,(""))</f>
        <v/>
      </c>
      <c r="B1658" s="156" t="str">
        <f t="array" aca="1" ref="B1658" ca="1">IF(INDIRECT("Route!D1658")&gt;0,H1658,(""))</f>
        <v/>
      </c>
      <c r="C1658" s="157" t="str">
        <f t="shared" ca="1" si="107"/>
        <v xml:space="preserve"> </v>
      </c>
      <c r="D1658" s="140">
        <f t="array" aca="1" ref="D1658" ca="1">INDIRECT("Route!E1658")</f>
        <v>0</v>
      </c>
      <c r="E1658" s="140" t="str">
        <f t="shared" ca="1" si="98"/>
        <v/>
      </c>
      <c r="F1658" s="158">
        <f t="shared" si="94"/>
        <v>12.777777777777779</v>
      </c>
      <c r="G1658" s="162">
        <f t="shared" ca="1" si="105"/>
        <v>0</v>
      </c>
      <c r="H1658" s="160" t="e">
        <f t="shared" ca="1" si="96"/>
        <v>#NUM!</v>
      </c>
      <c r="I1658" s="158">
        <f t="shared" si="95"/>
        <v>12.222222222222221</v>
      </c>
      <c r="J1658" s="162">
        <f t="shared" ca="1" si="106"/>
        <v>0</v>
      </c>
      <c r="K1658" s="162"/>
      <c r="L1658" s="160" t="e">
        <f t="shared" ca="1" si="97"/>
        <v>#NUM!</v>
      </c>
      <c r="M1658" s="158">
        <f t="array" aca="1" ref="M1658" ca="1">INDIRECT("Route!E1658")-INDIRECT("Route!E1657")</f>
        <v>0</v>
      </c>
      <c r="N1658" s="157">
        <f t="array" aca="1" ref="N1658" ca="1">IF(INDIRECT("Route!D1658")="START",0,IF(T1658=TRUE,N1657,INDIRECT("Route!E1658")))</f>
        <v>141.80000000000001</v>
      </c>
      <c r="O1658" s="139" t="e">
        <f t="shared" ca="1" si="99"/>
        <v>#VALUE!</v>
      </c>
      <c r="P1658" s="139" t="e">
        <f t="shared" ca="1" si="100"/>
        <v>#VALUE!</v>
      </c>
      <c r="Q1658" s="161" t="e">
        <f t="shared" ca="1" si="101"/>
        <v>#VALUE!</v>
      </c>
      <c r="R1658" s="161" t="e">
        <f t="shared" ca="1" si="102"/>
        <v>#VALUE!</v>
      </c>
      <c r="S1658" s="161" t="e">
        <f t="shared" ca="1" si="103"/>
        <v>#VALUE!</v>
      </c>
      <c r="T1658" s="139" t="b">
        <f t="shared" ca="1" si="104"/>
        <v>1</v>
      </c>
      <c r="U1658" s="139">
        <v>1658</v>
      </c>
      <c r="V1658" s="139"/>
      <c r="W1658" s="141"/>
    </row>
    <row r="1659" spans="1:23" ht="12" customHeight="1" x14ac:dyDescent="0.3">
      <c r="A1659" s="156" t="str">
        <f t="array" aca="1" ref="A1659" ca="1">IF(INDIRECT("Route!D1659")&gt;0,L1659,(""))</f>
        <v/>
      </c>
      <c r="B1659" s="156" t="str">
        <f t="array" aca="1" ref="B1659" ca="1">IF(INDIRECT("Route!D1659")&gt;0,H1659,(""))</f>
        <v/>
      </c>
      <c r="C1659" s="157" t="str">
        <f t="shared" ca="1" si="107"/>
        <v xml:space="preserve"> </v>
      </c>
      <c r="D1659" s="140">
        <f t="array" aca="1" ref="D1659" ca="1">INDIRECT("Route!E1659")</f>
        <v>0</v>
      </c>
      <c r="E1659" s="140" t="str">
        <f t="shared" ca="1" si="98"/>
        <v/>
      </c>
      <c r="F1659" s="158">
        <f t="shared" si="94"/>
        <v>12.777777777777779</v>
      </c>
      <c r="G1659" s="162">
        <f t="shared" ca="1" si="105"/>
        <v>0</v>
      </c>
      <c r="H1659" s="160" t="e">
        <f t="shared" ca="1" si="96"/>
        <v>#NUM!</v>
      </c>
      <c r="I1659" s="158">
        <f t="shared" si="95"/>
        <v>12.222222222222221</v>
      </c>
      <c r="J1659" s="162">
        <f t="shared" ca="1" si="106"/>
        <v>0</v>
      </c>
      <c r="K1659" s="162"/>
      <c r="L1659" s="160" t="e">
        <f t="shared" ca="1" si="97"/>
        <v>#NUM!</v>
      </c>
      <c r="M1659" s="158">
        <f t="array" aca="1" ref="M1659" ca="1">INDIRECT("Route!E1659")-INDIRECT("Route!E1658")</f>
        <v>0</v>
      </c>
      <c r="N1659" s="157">
        <f t="array" aca="1" ref="N1659" ca="1">IF(INDIRECT("Route!D1659")="START",0,IF(T1659=TRUE,N1658,INDIRECT("Route!E1659")))</f>
        <v>141.80000000000001</v>
      </c>
      <c r="O1659" s="139" t="e">
        <f t="shared" ca="1" si="99"/>
        <v>#VALUE!</v>
      </c>
      <c r="P1659" s="139" t="e">
        <f t="shared" ca="1" si="100"/>
        <v>#VALUE!</v>
      </c>
      <c r="Q1659" s="161" t="e">
        <f t="shared" ca="1" si="101"/>
        <v>#VALUE!</v>
      </c>
      <c r="R1659" s="161" t="e">
        <f t="shared" ca="1" si="102"/>
        <v>#VALUE!</v>
      </c>
      <c r="S1659" s="161" t="e">
        <f t="shared" ca="1" si="103"/>
        <v>#VALUE!</v>
      </c>
      <c r="T1659" s="139" t="b">
        <f t="shared" ca="1" si="104"/>
        <v>1</v>
      </c>
      <c r="U1659" s="139">
        <v>1659</v>
      </c>
      <c r="V1659" s="139"/>
      <c r="W1659" s="141"/>
    </row>
    <row r="1660" spans="1:23" ht="12" customHeight="1" x14ac:dyDescent="0.3">
      <c r="A1660" s="156" t="str">
        <f t="array" aca="1" ref="A1660" ca="1">IF(INDIRECT("Route!D1660")&gt;0,L1660,(""))</f>
        <v/>
      </c>
      <c r="B1660" s="156" t="str">
        <f t="array" aca="1" ref="B1660" ca="1">IF(INDIRECT("Route!D1660")&gt;0,H1660,(""))</f>
        <v/>
      </c>
      <c r="C1660" s="157" t="str">
        <f t="shared" ca="1" si="107"/>
        <v xml:space="preserve"> </v>
      </c>
      <c r="D1660" s="140">
        <f t="array" aca="1" ref="D1660" ca="1">INDIRECT("Route!E1660")</f>
        <v>0</v>
      </c>
      <c r="E1660" s="140" t="str">
        <f t="shared" ca="1" si="98"/>
        <v/>
      </c>
      <c r="F1660" s="158">
        <f t="shared" si="94"/>
        <v>12.777777777777779</v>
      </c>
      <c r="G1660" s="162">
        <f t="shared" ca="1" si="105"/>
        <v>0</v>
      </c>
      <c r="H1660" s="160" t="e">
        <f t="shared" ca="1" si="96"/>
        <v>#NUM!</v>
      </c>
      <c r="I1660" s="158">
        <f t="shared" si="95"/>
        <v>12.222222222222221</v>
      </c>
      <c r="J1660" s="162">
        <f t="shared" ca="1" si="106"/>
        <v>0</v>
      </c>
      <c r="K1660" s="162"/>
      <c r="L1660" s="160" t="e">
        <f t="shared" ca="1" si="97"/>
        <v>#NUM!</v>
      </c>
      <c r="M1660" s="158">
        <f t="array" aca="1" ref="M1660" ca="1">INDIRECT("Route!E1660")-INDIRECT("Route!E1659")</f>
        <v>0</v>
      </c>
      <c r="N1660" s="157">
        <f t="array" aca="1" ref="N1660" ca="1">IF(INDIRECT("Route!D1660")="START",0,IF(T1660=TRUE,N1659,INDIRECT("Route!E1660")))</f>
        <v>141.80000000000001</v>
      </c>
      <c r="O1660" s="139" t="e">
        <f t="shared" ca="1" si="99"/>
        <v>#VALUE!</v>
      </c>
      <c r="P1660" s="139" t="e">
        <f t="shared" ca="1" si="100"/>
        <v>#VALUE!</v>
      </c>
      <c r="Q1660" s="161" t="e">
        <f t="shared" ca="1" si="101"/>
        <v>#VALUE!</v>
      </c>
      <c r="R1660" s="161" t="e">
        <f t="shared" ca="1" si="102"/>
        <v>#VALUE!</v>
      </c>
      <c r="S1660" s="161" t="e">
        <f t="shared" ca="1" si="103"/>
        <v>#VALUE!</v>
      </c>
      <c r="T1660" s="139" t="b">
        <f t="shared" ca="1" si="104"/>
        <v>1</v>
      </c>
      <c r="U1660" s="139">
        <v>1660</v>
      </c>
      <c r="V1660" s="139"/>
      <c r="W1660" s="141"/>
    </row>
    <row r="1661" spans="1:23" ht="12" customHeight="1" x14ac:dyDescent="0.3">
      <c r="A1661" s="156" t="str">
        <f t="array" aca="1" ref="A1661" ca="1">IF(INDIRECT("Route!D1661")&gt;0,L1661,(""))</f>
        <v/>
      </c>
      <c r="B1661" s="156" t="str">
        <f t="array" aca="1" ref="B1661" ca="1">IF(INDIRECT("Route!D1661")&gt;0,H1661,(""))</f>
        <v/>
      </c>
      <c r="C1661" s="157" t="str">
        <f t="shared" ca="1" si="107"/>
        <v xml:space="preserve"> </v>
      </c>
      <c r="D1661" s="140">
        <f t="array" aca="1" ref="D1661" ca="1">INDIRECT("Route!E1661")</f>
        <v>0</v>
      </c>
      <c r="E1661" s="140" t="str">
        <f t="shared" ca="1" si="98"/>
        <v/>
      </c>
      <c r="F1661" s="158">
        <f t="shared" si="94"/>
        <v>12.777777777777779</v>
      </c>
      <c r="G1661" s="162">
        <f t="shared" ca="1" si="105"/>
        <v>0</v>
      </c>
      <c r="H1661" s="160" t="e">
        <f t="shared" ca="1" si="96"/>
        <v>#NUM!</v>
      </c>
      <c r="I1661" s="158">
        <f t="shared" si="95"/>
        <v>12.222222222222221</v>
      </c>
      <c r="J1661" s="162">
        <f t="shared" ca="1" si="106"/>
        <v>0</v>
      </c>
      <c r="K1661" s="162"/>
      <c r="L1661" s="160" t="e">
        <f t="shared" ca="1" si="97"/>
        <v>#NUM!</v>
      </c>
      <c r="M1661" s="158">
        <f t="array" aca="1" ref="M1661" ca="1">INDIRECT("Route!E1661")-INDIRECT("Route!E1660")</f>
        <v>0</v>
      </c>
      <c r="N1661" s="157">
        <f t="array" aca="1" ref="N1661" ca="1">IF(INDIRECT("Route!D1661")="START",0,IF(T1661=TRUE,N1660,INDIRECT("Route!E1661")))</f>
        <v>141.80000000000001</v>
      </c>
      <c r="O1661" s="139" t="e">
        <f t="shared" ca="1" si="99"/>
        <v>#VALUE!</v>
      </c>
      <c r="P1661" s="139" t="e">
        <f t="shared" ca="1" si="100"/>
        <v>#VALUE!</v>
      </c>
      <c r="Q1661" s="161" t="e">
        <f t="shared" ca="1" si="101"/>
        <v>#VALUE!</v>
      </c>
      <c r="R1661" s="161" t="e">
        <f t="shared" ca="1" si="102"/>
        <v>#VALUE!</v>
      </c>
      <c r="S1661" s="161" t="e">
        <f t="shared" ca="1" si="103"/>
        <v>#VALUE!</v>
      </c>
      <c r="T1661" s="139" t="b">
        <f t="shared" ca="1" si="104"/>
        <v>1</v>
      </c>
      <c r="U1661" s="139">
        <v>1661</v>
      </c>
      <c r="V1661" s="139"/>
      <c r="W1661" s="141"/>
    </row>
    <row r="1662" spans="1:23" ht="12" customHeight="1" x14ac:dyDescent="0.3">
      <c r="A1662" s="156" t="str">
        <f t="array" aca="1" ref="A1662" ca="1">IF(INDIRECT("Route!D1662")&gt;0,L1662,(""))</f>
        <v/>
      </c>
      <c r="B1662" s="156" t="str">
        <f t="array" aca="1" ref="B1662" ca="1">IF(INDIRECT("Route!D1662")&gt;0,H1662,(""))</f>
        <v/>
      </c>
      <c r="C1662" s="157" t="str">
        <f t="shared" ca="1" si="107"/>
        <v xml:space="preserve"> </v>
      </c>
      <c r="D1662" s="140">
        <f t="array" aca="1" ref="D1662" ca="1">INDIRECT("Route!E1662")</f>
        <v>0</v>
      </c>
      <c r="E1662" s="140" t="str">
        <f t="shared" ca="1" si="98"/>
        <v/>
      </c>
      <c r="F1662" s="158">
        <f t="shared" si="94"/>
        <v>12.777777777777779</v>
      </c>
      <c r="G1662" s="162">
        <f t="shared" ca="1" si="105"/>
        <v>0</v>
      </c>
      <c r="H1662" s="160" t="e">
        <f t="shared" ca="1" si="96"/>
        <v>#NUM!</v>
      </c>
      <c r="I1662" s="158">
        <f t="shared" si="95"/>
        <v>12.222222222222221</v>
      </c>
      <c r="J1662" s="162">
        <f t="shared" ca="1" si="106"/>
        <v>0</v>
      </c>
      <c r="K1662" s="162"/>
      <c r="L1662" s="160" t="e">
        <f t="shared" ca="1" si="97"/>
        <v>#NUM!</v>
      </c>
      <c r="M1662" s="158">
        <f t="array" aca="1" ref="M1662" ca="1">INDIRECT("Route!E1662")-INDIRECT("Route!E1661")</f>
        <v>0</v>
      </c>
      <c r="N1662" s="157">
        <f t="array" aca="1" ref="N1662" ca="1">IF(INDIRECT("Route!D1662")="START",0,IF(T1662=TRUE,N1661,INDIRECT("Route!E1662")))</f>
        <v>141.80000000000001</v>
      </c>
      <c r="O1662" s="139" t="e">
        <f t="shared" ca="1" si="99"/>
        <v>#VALUE!</v>
      </c>
      <c r="P1662" s="139" t="e">
        <f t="shared" ca="1" si="100"/>
        <v>#VALUE!</v>
      </c>
      <c r="Q1662" s="161" t="e">
        <f t="shared" ca="1" si="101"/>
        <v>#VALUE!</v>
      </c>
      <c r="R1662" s="161" t="e">
        <f t="shared" ca="1" si="102"/>
        <v>#VALUE!</v>
      </c>
      <c r="S1662" s="161" t="e">
        <f t="shared" ca="1" si="103"/>
        <v>#VALUE!</v>
      </c>
      <c r="T1662" s="139" t="b">
        <f t="shared" ca="1" si="104"/>
        <v>1</v>
      </c>
      <c r="U1662" s="139">
        <v>1662</v>
      </c>
      <c r="V1662" s="139"/>
      <c r="W1662" s="141"/>
    </row>
    <row r="1663" spans="1:23" ht="12" customHeight="1" x14ac:dyDescent="0.3">
      <c r="A1663" s="156" t="str">
        <f t="array" aca="1" ref="A1663" ca="1">IF(INDIRECT("Route!D1663")&gt;0,L1663,(""))</f>
        <v/>
      </c>
      <c r="B1663" s="156" t="str">
        <f t="array" aca="1" ref="B1663" ca="1">IF(INDIRECT("Route!D1663")&gt;0,H1663,(""))</f>
        <v/>
      </c>
      <c r="C1663" s="157" t="str">
        <f t="shared" ca="1" si="107"/>
        <v xml:space="preserve"> </v>
      </c>
      <c r="D1663" s="140">
        <f t="array" aca="1" ref="D1663" ca="1">INDIRECT("Route!E1663")</f>
        <v>0</v>
      </c>
      <c r="E1663" s="140" t="str">
        <f t="shared" ca="1" si="98"/>
        <v/>
      </c>
      <c r="F1663" s="158">
        <f t="shared" si="94"/>
        <v>12.777777777777779</v>
      </c>
      <c r="G1663" s="162">
        <f t="shared" ca="1" si="105"/>
        <v>0</v>
      </c>
      <c r="H1663" s="160" t="e">
        <f t="shared" ca="1" si="96"/>
        <v>#NUM!</v>
      </c>
      <c r="I1663" s="158">
        <f t="shared" si="95"/>
        <v>12.222222222222221</v>
      </c>
      <c r="J1663" s="162">
        <f t="shared" ca="1" si="106"/>
        <v>0</v>
      </c>
      <c r="K1663" s="162"/>
      <c r="L1663" s="160" t="e">
        <f t="shared" ca="1" si="97"/>
        <v>#NUM!</v>
      </c>
      <c r="M1663" s="158">
        <f t="array" aca="1" ref="M1663" ca="1">INDIRECT("Route!E1663")-INDIRECT("Route!E1662")</f>
        <v>0</v>
      </c>
      <c r="N1663" s="157">
        <f t="array" aca="1" ref="N1663" ca="1">IF(INDIRECT("Route!D1663")="START",0,IF(T1663=TRUE,N1662,INDIRECT("Route!E1663")))</f>
        <v>141.80000000000001</v>
      </c>
      <c r="O1663" s="139" t="e">
        <f t="shared" ca="1" si="99"/>
        <v>#VALUE!</v>
      </c>
      <c r="P1663" s="139" t="e">
        <f t="shared" ca="1" si="100"/>
        <v>#VALUE!</v>
      </c>
      <c r="Q1663" s="161" t="e">
        <f t="shared" ca="1" si="101"/>
        <v>#VALUE!</v>
      </c>
      <c r="R1663" s="161" t="e">
        <f t="shared" ca="1" si="102"/>
        <v>#VALUE!</v>
      </c>
      <c r="S1663" s="161" t="e">
        <f t="shared" ca="1" si="103"/>
        <v>#VALUE!</v>
      </c>
      <c r="T1663" s="139" t="b">
        <f t="shared" ca="1" si="104"/>
        <v>1</v>
      </c>
      <c r="U1663" s="139">
        <v>1663</v>
      </c>
      <c r="V1663" s="139"/>
      <c r="W1663" s="141"/>
    </row>
    <row r="1664" spans="1:23" ht="12" customHeight="1" x14ac:dyDescent="0.3">
      <c r="A1664" s="156" t="str">
        <f t="array" aca="1" ref="A1664" ca="1">IF(INDIRECT("Route!D1664")&gt;0,L1664,(""))</f>
        <v/>
      </c>
      <c r="B1664" s="156" t="str">
        <f t="array" aca="1" ref="B1664" ca="1">IF(INDIRECT("Route!D1664")&gt;0,H1664,(""))</f>
        <v/>
      </c>
      <c r="C1664" s="157" t="str">
        <f t="shared" ca="1" si="107"/>
        <v xml:space="preserve"> </v>
      </c>
      <c r="D1664" s="140">
        <f t="array" aca="1" ref="D1664" ca="1">INDIRECT("Route!E1664")</f>
        <v>0</v>
      </c>
      <c r="E1664" s="140" t="str">
        <f t="shared" ca="1" si="98"/>
        <v/>
      </c>
      <c r="F1664" s="158">
        <f t="shared" si="94"/>
        <v>12.777777777777779</v>
      </c>
      <c r="G1664" s="162">
        <f t="shared" ca="1" si="105"/>
        <v>0</v>
      </c>
      <c r="H1664" s="160" t="e">
        <f t="shared" ca="1" si="96"/>
        <v>#NUM!</v>
      </c>
      <c r="I1664" s="158">
        <f t="shared" si="95"/>
        <v>12.222222222222221</v>
      </c>
      <c r="J1664" s="162">
        <f t="shared" ca="1" si="106"/>
        <v>0</v>
      </c>
      <c r="K1664" s="162"/>
      <c r="L1664" s="160" t="e">
        <f t="shared" ca="1" si="97"/>
        <v>#NUM!</v>
      </c>
      <c r="M1664" s="158">
        <f t="array" aca="1" ref="M1664" ca="1">INDIRECT("Route!E1664")-INDIRECT("Route!E1663")</f>
        <v>0</v>
      </c>
      <c r="N1664" s="157">
        <f t="array" aca="1" ref="N1664" ca="1">IF(INDIRECT("Route!D1664")="START",0,IF(T1664=TRUE,N1663,INDIRECT("Route!E1664")))</f>
        <v>141.80000000000001</v>
      </c>
      <c r="O1664" s="139" t="e">
        <f t="shared" ca="1" si="99"/>
        <v>#VALUE!</v>
      </c>
      <c r="P1664" s="139" t="e">
        <f t="shared" ca="1" si="100"/>
        <v>#VALUE!</v>
      </c>
      <c r="Q1664" s="161" t="e">
        <f t="shared" ca="1" si="101"/>
        <v>#VALUE!</v>
      </c>
      <c r="R1664" s="161" t="e">
        <f t="shared" ca="1" si="102"/>
        <v>#VALUE!</v>
      </c>
      <c r="S1664" s="161" t="e">
        <f t="shared" ca="1" si="103"/>
        <v>#VALUE!</v>
      </c>
      <c r="T1664" s="139" t="b">
        <f t="shared" ca="1" si="104"/>
        <v>1</v>
      </c>
      <c r="U1664" s="139">
        <v>1664</v>
      </c>
      <c r="V1664" s="139"/>
      <c r="W1664" s="141"/>
    </row>
    <row r="1665" spans="1:23" ht="12" customHeight="1" x14ac:dyDescent="0.3">
      <c r="A1665" s="156" t="str">
        <f t="array" aca="1" ref="A1665" ca="1">IF(INDIRECT("Route!D1665")&gt;0,L1665,(""))</f>
        <v/>
      </c>
      <c r="B1665" s="156" t="str">
        <f t="array" aca="1" ref="B1665" ca="1">IF(INDIRECT("Route!D1665")&gt;0,H1665,(""))</f>
        <v/>
      </c>
      <c r="C1665" s="157" t="str">
        <f t="shared" ca="1" si="107"/>
        <v xml:space="preserve"> </v>
      </c>
      <c r="D1665" s="140">
        <f t="array" aca="1" ref="D1665" ca="1">INDIRECT("Route!E1665")</f>
        <v>0</v>
      </c>
      <c r="E1665" s="140" t="str">
        <f t="shared" ca="1" si="98"/>
        <v/>
      </c>
      <c r="F1665" s="158">
        <f t="shared" si="94"/>
        <v>12.777777777777779</v>
      </c>
      <c r="G1665" s="162">
        <f t="shared" ca="1" si="105"/>
        <v>0</v>
      </c>
      <c r="H1665" s="160" t="e">
        <f t="shared" ca="1" si="96"/>
        <v>#NUM!</v>
      </c>
      <c r="I1665" s="158">
        <f t="shared" si="95"/>
        <v>12.222222222222221</v>
      </c>
      <c r="J1665" s="162">
        <f t="shared" ca="1" si="106"/>
        <v>0</v>
      </c>
      <c r="K1665" s="162"/>
      <c r="L1665" s="160" t="e">
        <f t="shared" ca="1" si="97"/>
        <v>#NUM!</v>
      </c>
      <c r="M1665" s="158">
        <f t="array" aca="1" ref="M1665" ca="1">INDIRECT("Route!E1665")-INDIRECT("Route!E1664")</f>
        <v>0</v>
      </c>
      <c r="N1665" s="157">
        <f t="array" aca="1" ref="N1665" ca="1">IF(INDIRECT("Route!D1665")="START",0,IF(T1665=TRUE,N1664,INDIRECT("Route!E1665")))</f>
        <v>141.80000000000001</v>
      </c>
      <c r="O1665" s="139" t="e">
        <f t="shared" ca="1" si="99"/>
        <v>#VALUE!</v>
      </c>
      <c r="P1665" s="139" t="e">
        <f t="shared" ca="1" si="100"/>
        <v>#VALUE!</v>
      </c>
      <c r="Q1665" s="161" t="e">
        <f t="shared" ca="1" si="101"/>
        <v>#VALUE!</v>
      </c>
      <c r="R1665" s="161" t="e">
        <f t="shared" ca="1" si="102"/>
        <v>#VALUE!</v>
      </c>
      <c r="S1665" s="161" t="e">
        <f t="shared" ca="1" si="103"/>
        <v>#VALUE!</v>
      </c>
      <c r="T1665" s="139" t="b">
        <f t="shared" ca="1" si="104"/>
        <v>1</v>
      </c>
      <c r="U1665" s="139">
        <v>1665</v>
      </c>
      <c r="V1665" s="139"/>
      <c r="W1665" s="141"/>
    </row>
    <row r="1666" spans="1:23" ht="12" customHeight="1" x14ac:dyDescent="0.3">
      <c r="A1666" s="156" t="str">
        <f t="array" aca="1" ref="A1666" ca="1">IF(INDIRECT("Route!D1666")&gt;0,L1666,(""))</f>
        <v/>
      </c>
      <c r="B1666" s="156" t="str">
        <f t="array" aca="1" ref="B1666" ca="1">IF(INDIRECT("Route!D1666")&gt;0,H1666,(""))</f>
        <v/>
      </c>
      <c r="C1666" s="157" t="str">
        <f t="shared" ca="1" si="107"/>
        <v xml:space="preserve"> </v>
      </c>
      <c r="D1666" s="140">
        <f t="array" aca="1" ref="D1666" ca="1">INDIRECT("Route!E1666")</f>
        <v>0</v>
      </c>
      <c r="E1666" s="140" t="str">
        <f t="shared" ca="1" si="98"/>
        <v/>
      </c>
      <c r="F1666" s="158">
        <f t="shared" si="94"/>
        <v>12.777777777777779</v>
      </c>
      <c r="G1666" s="162">
        <f t="shared" ca="1" si="105"/>
        <v>0</v>
      </c>
      <c r="H1666" s="160" t="e">
        <f t="shared" ca="1" si="96"/>
        <v>#NUM!</v>
      </c>
      <c r="I1666" s="158">
        <f t="shared" si="95"/>
        <v>12.222222222222221</v>
      </c>
      <c r="J1666" s="162">
        <f t="shared" ca="1" si="106"/>
        <v>0</v>
      </c>
      <c r="K1666" s="162"/>
      <c r="L1666" s="160" t="e">
        <f t="shared" ca="1" si="97"/>
        <v>#NUM!</v>
      </c>
      <c r="M1666" s="158">
        <f t="array" aca="1" ref="M1666" ca="1">INDIRECT("Route!E1666")-INDIRECT("Route!E1665")</f>
        <v>0</v>
      </c>
      <c r="N1666" s="157">
        <f t="array" aca="1" ref="N1666" ca="1">IF(INDIRECT("Route!D1666")="START",0,IF(T1666=TRUE,N1665,INDIRECT("Route!E1666")))</f>
        <v>141.80000000000001</v>
      </c>
      <c r="O1666" s="139" t="e">
        <f t="shared" ca="1" si="99"/>
        <v>#VALUE!</v>
      </c>
      <c r="P1666" s="139" t="e">
        <f t="shared" ca="1" si="100"/>
        <v>#VALUE!</v>
      </c>
      <c r="Q1666" s="161" t="e">
        <f t="shared" ca="1" si="101"/>
        <v>#VALUE!</v>
      </c>
      <c r="R1666" s="161" t="e">
        <f t="shared" ca="1" si="102"/>
        <v>#VALUE!</v>
      </c>
      <c r="S1666" s="161" t="e">
        <f t="shared" ca="1" si="103"/>
        <v>#VALUE!</v>
      </c>
      <c r="T1666" s="139" t="b">
        <f t="shared" ca="1" si="104"/>
        <v>1</v>
      </c>
      <c r="U1666" s="139">
        <v>1666</v>
      </c>
      <c r="V1666" s="139"/>
      <c r="W1666" s="141"/>
    </row>
    <row r="1667" spans="1:23" ht="12" customHeight="1" x14ac:dyDescent="0.3">
      <c r="A1667" s="156" t="str">
        <f t="array" aca="1" ref="A1667" ca="1">IF(INDIRECT("Route!D1667")&gt;0,L1667,(""))</f>
        <v/>
      </c>
      <c r="B1667" s="156" t="str">
        <f t="array" aca="1" ref="B1667" ca="1">IF(INDIRECT("Route!D1667")&gt;0,H1667,(""))</f>
        <v/>
      </c>
      <c r="C1667" s="157" t="str">
        <f t="shared" ca="1" si="107"/>
        <v xml:space="preserve"> </v>
      </c>
      <c r="D1667" s="140">
        <f t="array" aca="1" ref="D1667" ca="1">INDIRECT("Route!E1667")</f>
        <v>0</v>
      </c>
      <c r="E1667" s="140" t="str">
        <f t="shared" ca="1" si="98"/>
        <v/>
      </c>
      <c r="F1667" s="158">
        <f t="shared" si="94"/>
        <v>12.777777777777779</v>
      </c>
      <c r="G1667" s="162">
        <f t="shared" ca="1" si="105"/>
        <v>0</v>
      </c>
      <c r="H1667" s="160" t="e">
        <f t="shared" ca="1" si="96"/>
        <v>#NUM!</v>
      </c>
      <c r="I1667" s="158">
        <f t="shared" si="95"/>
        <v>12.222222222222221</v>
      </c>
      <c r="J1667" s="162">
        <f t="shared" ca="1" si="106"/>
        <v>0</v>
      </c>
      <c r="K1667" s="162"/>
      <c r="L1667" s="160" t="e">
        <f t="shared" ca="1" si="97"/>
        <v>#NUM!</v>
      </c>
      <c r="M1667" s="158">
        <f t="array" aca="1" ref="M1667" ca="1">INDIRECT("Route!E1667")-INDIRECT("Route!E1666")</f>
        <v>0</v>
      </c>
      <c r="N1667" s="157">
        <f t="array" aca="1" ref="N1667" ca="1">IF(INDIRECT("Route!D1667")="START",0,IF(T1667=TRUE,N1666,INDIRECT("Route!E1667")))</f>
        <v>141.80000000000001</v>
      </c>
      <c r="O1667" s="139" t="e">
        <f t="shared" ca="1" si="99"/>
        <v>#VALUE!</v>
      </c>
      <c r="P1667" s="139" t="e">
        <f t="shared" ca="1" si="100"/>
        <v>#VALUE!</v>
      </c>
      <c r="Q1667" s="161" t="e">
        <f t="shared" ca="1" si="101"/>
        <v>#VALUE!</v>
      </c>
      <c r="R1667" s="161" t="e">
        <f t="shared" ca="1" si="102"/>
        <v>#VALUE!</v>
      </c>
      <c r="S1667" s="161" t="e">
        <f t="shared" ca="1" si="103"/>
        <v>#VALUE!</v>
      </c>
      <c r="T1667" s="139" t="b">
        <f t="shared" ca="1" si="104"/>
        <v>1</v>
      </c>
      <c r="U1667" s="139">
        <v>1667</v>
      </c>
      <c r="V1667" s="139"/>
      <c r="W1667" s="141"/>
    </row>
    <row r="1668" spans="1:23" ht="12" customHeight="1" x14ac:dyDescent="0.3">
      <c r="A1668" s="156" t="str">
        <f t="array" aca="1" ref="A1668" ca="1">IF(INDIRECT("Route!D1668")&gt;0,L1668,(""))</f>
        <v/>
      </c>
      <c r="B1668" s="156" t="str">
        <f t="array" aca="1" ref="B1668" ca="1">IF(INDIRECT("Route!D1668")&gt;0,H1668,(""))</f>
        <v/>
      </c>
      <c r="C1668" s="157" t="str">
        <f t="shared" ca="1" si="107"/>
        <v xml:space="preserve"> </v>
      </c>
      <c r="D1668" s="140">
        <f t="array" aca="1" ref="D1668" ca="1">INDIRECT("Route!E1668")</f>
        <v>0</v>
      </c>
      <c r="E1668" s="140" t="str">
        <f t="shared" ca="1" si="98"/>
        <v/>
      </c>
      <c r="F1668" s="158">
        <f t="shared" si="94"/>
        <v>12.777777777777779</v>
      </c>
      <c r="G1668" s="162">
        <f t="shared" ca="1" si="105"/>
        <v>0</v>
      </c>
      <c r="H1668" s="160" t="e">
        <f t="shared" ca="1" si="96"/>
        <v>#NUM!</v>
      </c>
      <c r="I1668" s="158">
        <f t="shared" si="95"/>
        <v>12.222222222222221</v>
      </c>
      <c r="J1668" s="162">
        <f t="shared" ca="1" si="106"/>
        <v>0</v>
      </c>
      <c r="K1668" s="162"/>
      <c r="L1668" s="160" t="e">
        <f t="shared" ca="1" si="97"/>
        <v>#NUM!</v>
      </c>
      <c r="M1668" s="158">
        <f t="array" aca="1" ref="M1668" ca="1">INDIRECT("Route!E1668")-INDIRECT("Route!E1667")</f>
        <v>0</v>
      </c>
      <c r="N1668" s="157">
        <f t="array" aca="1" ref="N1668" ca="1">IF(INDIRECT("Route!D1668")="START",0,IF(T1668=TRUE,N1667,INDIRECT("Route!E1668")))</f>
        <v>141.80000000000001</v>
      </c>
      <c r="O1668" s="139" t="e">
        <f t="shared" ca="1" si="99"/>
        <v>#VALUE!</v>
      </c>
      <c r="P1668" s="139" t="e">
        <f t="shared" ca="1" si="100"/>
        <v>#VALUE!</v>
      </c>
      <c r="Q1668" s="161" t="e">
        <f t="shared" ca="1" si="101"/>
        <v>#VALUE!</v>
      </c>
      <c r="R1668" s="161" t="e">
        <f t="shared" ca="1" si="102"/>
        <v>#VALUE!</v>
      </c>
      <c r="S1668" s="161" t="e">
        <f t="shared" ca="1" si="103"/>
        <v>#VALUE!</v>
      </c>
      <c r="T1668" s="139" t="b">
        <f t="shared" ca="1" si="104"/>
        <v>1</v>
      </c>
      <c r="U1668" s="139">
        <v>1668</v>
      </c>
      <c r="V1668" s="139"/>
      <c r="W1668" s="141"/>
    </row>
    <row r="1669" spans="1:23" ht="12" customHeight="1" x14ac:dyDescent="0.3">
      <c r="A1669" s="156" t="str">
        <f t="array" aca="1" ref="A1669" ca="1">IF(INDIRECT("Route!D1669")&gt;0,L1669,(""))</f>
        <v/>
      </c>
      <c r="B1669" s="156" t="str">
        <f t="array" aca="1" ref="B1669" ca="1">IF(INDIRECT("Route!D1669")&gt;0,H1669,(""))</f>
        <v/>
      </c>
      <c r="C1669" s="157" t="str">
        <f t="shared" ca="1" si="107"/>
        <v xml:space="preserve"> </v>
      </c>
      <c r="D1669" s="140">
        <f t="array" aca="1" ref="D1669" ca="1">INDIRECT("Route!E1669")</f>
        <v>0</v>
      </c>
      <c r="E1669" s="140" t="str">
        <f t="shared" ca="1" si="98"/>
        <v/>
      </c>
      <c r="F1669" s="158">
        <f t="shared" si="94"/>
        <v>12.777777777777779</v>
      </c>
      <c r="G1669" s="162">
        <f t="shared" ca="1" si="105"/>
        <v>0</v>
      </c>
      <c r="H1669" s="160" t="e">
        <f t="shared" ca="1" si="96"/>
        <v>#NUM!</v>
      </c>
      <c r="I1669" s="158">
        <f t="shared" si="95"/>
        <v>12.222222222222221</v>
      </c>
      <c r="J1669" s="162">
        <f t="shared" ca="1" si="106"/>
        <v>0</v>
      </c>
      <c r="K1669" s="162"/>
      <c r="L1669" s="160" t="e">
        <f t="shared" ca="1" si="97"/>
        <v>#NUM!</v>
      </c>
      <c r="M1669" s="158">
        <f t="array" aca="1" ref="M1669" ca="1">INDIRECT("Route!E1669")-INDIRECT("Route!E1668")</f>
        <v>0</v>
      </c>
      <c r="N1669" s="157">
        <f t="array" aca="1" ref="N1669" ca="1">IF(INDIRECT("Route!D1669")="START",0,IF(T1669=TRUE,N1668,INDIRECT("Route!E1669")))</f>
        <v>141.80000000000001</v>
      </c>
      <c r="O1669" s="139" t="e">
        <f t="shared" ca="1" si="99"/>
        <v>#VALUE!</v>
      </c>
      <c r="P1669" s="139" t="e">
        <f t="shared" ca="1" si="100"/>
        <v>#VALUE!</v>
      </c>
      <c r="Q1669" s="161" t="e">
        <f t="shared" ca="1" si="101"/>
        <v>#VALUE!</v>
      </c>
      <c r="R1669" s="161" t="e">
        <f t="shared" ca="1" si="102"/>
        <v>#VALUE!</v>
      </c>
      <c r="S1669" s="161" t="e">
        <f t="shared" ca="1" si="103"/>
        <v>#VALUE!</v>
      </c>
      <c r="T1669" s="139" t="b">
        <f t="shared" ca="1" si="104"/>
        <v>1</v>
      </c>
      <c r="U1669" s="139">
        <v>1669</v>
      </c>
      <c r="V1669" s="139"/>
      <c r="W1669" s="141"/>
    </row>
    <row r="1670" spans="1:23" ht="12" customHeight="1" x14ac:dyDescent="0.3">
      <c r="A1670" s="156" t="str">
        <f t="array" aca="1" ref="A1670" ca="1">IF(INDIRECT("Route!D1670")&gt;0,L1670,(""))</f>
        <v/>
      </c>
      <c r="B1670" s="156" t="str">
        <f t="array" aca="1" ref="B1670" ca="1">IF(INDIRECT("Route!D1670")&gt;0,H1670,(""))</f>
        <v/>
      </c>
      <c r="C1670" s="157" t="str">
        <f t="shared" ca="1" si="107"/>
        <v xml:space="preserve"> </v>
      </c>
      <c r="D1670" s="140">
        <f t="array" aca="1" ref="D1670" ca="1">INDIRECT("Route!E1670")</f>
        <v>0</v>
      </c>
      <c r="E1670" s="140" t="str">
        <f t="shared" ca="1" si="98"/>
        <v/>
      </c>
      <c r="F1670" s="158">
        <f t="shared" si="94"/>
        <v>12.777777777777779</v>
      </c>
      <c r="G1670" s="162">
        <f t="shared" ca="1" si="105"/>
        <v>0</v>
      </c>
      <c r="H1670" s="160" t="e">
        <f t="shared" ca="1" si="96"/>
        <v>#NUM!</v>
      </c>
      <c r="I1670" s="158">
        <f t="shared" si="95"/>
        <v>12.222222222222221</v>
      </c>
      <c r="J1670" s="162">
        <f t="shared" ca="1" si="106"/>
        <v>0</v>
      </c>
      <c r="K1670" s="162"/>
      <c r="L1670" s="160" t="e">
        <f t="shared" ca="1" si="97"/>
        <v>#NUM!</v>
      </c>
      <c r="M1670" s="158">
        <f t="array" aca="1" ref="M1670" ca="1">INDIRECT("Route!E1670")-INDIRECT("Route!E1669")</f>
        <v>0</v>
      </c>
      <c r="N1670" s="157">
        <f t="array" aca="1" ref="N1670" ca="1">IF(INDIRECT("Route!D1670")="START",0,IF(T1670=TRUE,N1669,INDIRECT("Route!E1670")))</f>
        <v>141.80000000000001</v>
      </c>
      <c r="O1670" s="139" t="e">
        <f t="shared" ca="1" si="99"/>
        <v>#VALUE!</v>
      </c>
      <c r="P1670" s="139" t="e">
        <f t="shared" ca="1" si="100"/>
        <v>#VALUE!</v>
      </c>
      <c r="Q1670" s="161" t="e">
        <f t="shared" ca="1" si="101"/>
        <v>#VALUE!</v>
      </c>
      <c r="R1670" s="161" t="e">
        <f t="shared" ca="1" si="102"/>
        <v>#VALUE!</v>
      </c>
      <c r="S1670" s="161" t="e">
        <f t="shared" ca="1" si="103"/>
        <v>#VALUE!</v>
      </c>
      <c r="T1670" s="139" t="b">
        <f t="shared" ca="1" si="104"/>
        <v>1</v>
      </c>
      <c r="U1670" s="139">
        <v>1670</v>
      </c>
      <c r="V1670" s="139"/>
      <c r="W1670" s="141"/>
    </row>
    <row r="1671" spans="1:23" ht="12" customHeight="1" x14ac:dyDescent="0.3">
      <c r="A1671" s="156" t="str">
        <f t="array" aca="1" ref="A1671" ca="1">IF(INDIRECT("Route!D1671")&gt;0,L1671,(""))</f>
        <v/>
      </c>
      <c r="B1671" s="156" t="str">
        <f t="array" aca="1" ref="B1671" ca="1">IF(INDIRECT("Route!D1671")&gt;0,H1671,(""))</f>
        <v/>
      </c>
      <c r="C1671" s="157" t="str">
        <f t="shared" ca="1" si="107"/>
        <v xml:space="preserve"> </v>
      </c>
      <c r="D1671" s="140">
        <f t="array" aca="1" ref="D1671" ca="1">INDIRECT("Route!E1671")</f>
        <v>0</v>
      </c>
      <c r="E1671" s="140" t="str">
        <f t="shared" ca="1" si="98"/>
        <v/>
      </c>
      <c r="F1671" s="158">
        <f t="shared" si="94"/>
        <v>12.777777777777779</v>
      </c>
      <c r="G1671" s="162">
        <f t="shared" ca="1" si="105"/>
        <v>0</v>
      </c>
      <c r="H1671" s="160" t="e">
        <f t="shared" ca="1" si="96"/>
        <v>#NUM!</v>
      </c>
      <c r="I1671" s="158">
        <f t="shared" si="95"/>
        <v>12.222222222222221</v>
      </c>
      <c r="J1671" s="162">
        <f t="shared" ca="1" si="106"/>
        <v>0</v>
      </c>
      <c r="K1671" s="162"/>
      <c r="L1671" s="160" t="e">
        <f t="shared" ca="1" si="97"/>
        <v>#NUM!</v>
      </c>
      <c r="M1671" s="158">
        <f t="array" aca="1" ref="M1671" ca="1">INDIRECT("Route!E1671")-INDIRECT("Route!E1670")</f>
        <v>0</v>
      </c>
      <c r="N1671" s="157">
        <f t="array" aca="1" ref="N1671" ca="1">IF(INDIRECT("Route!D1671")="START",0,IF(T1671=TRUE,N1670,INDIRECT("Route!E1671")))</f>
        <v>141.80000000000001</v>
      </c>
      <c r="O1671" s="139" t="e">
        <f t="shared" ca="1" si="99"/>
        <v>#VALUE!</v>
      </c>
      <c r="P1671" s="139" t="e">
        <f t="shared" ca="1" si="100"/>
        <v>#VALUE!</v>
      </c>
      <c r="Q1671" s="161" t="e">
        <f t="shared" ca="1" si="101"/>
        <v>#VALUE!</v>
      </c>
      <c r="R1671" s="161" t="e">
        <f t="shared" ca="1" si="102"/>
        <v>#VALUE!</v>
      </c>
      <c r="S1671" s="161" t="e">
        <f t="shared" ca="1" si="103"/>
        <v>#VALUE!</v>
      </c>
      <c r="T1671" s="139" t="b">
        <f t="shared" ca="1" si="104"/>
        <v>1</v>
      </c>
      <c r="U1671" s="139">
        <v>1671</v>
      </c>
      <c r="V1671" s="139"/>
      <c r="W1671" s="141"/>
    </row>
    <row r="1672" spans="1:23" ht="12" customHeight="1" x14ac:dyDescent="0.3">
      <c r="A1672" s="156" t="str">
        <f t="array" aca="1" ref="A1672" ca="1">IF(INDIRECT("Route!D1672")&gt;0,L1672,(""))</f>
        <v/>
      </c>
      <c r="B1672" s="156" t="str">
        <f t="array" aca="1" ref="B1672" ca="1">IF(INDIRECT("Route!D1672")&gt;0,H1672,(""))</f>
        <v/>
      </c>
      <c r="C1672" s="157" t="str">
        <f t="shared" ca="1" si="107"/>
        <v xml:space="preserve"> </v>
      </c>
      <c r="D1672" s="140">
        <f t="array" aca="1" ref="D1672" ca="1">INDIRECT("Route!E1672")</f>
        <v>0</v>
      </c>
      <c r="E1672" s="140" t="str">
        <f t="shared" ca="1" si="98"/>
        <v/>
      </c>
      <c r="F1672" s="158">
        <f t="shared" si="94"/>
        <v>12.777777777777779</v>
      </c>
      <c r="G1672" s="162">
        <f t="shared" ca="1" si="105"/>
        <v>0</v>
      </c>
      <c r="H1672" s="160" t="e">
        <f t="shared" ca="1" si="96"/>
        <v>#NUM!</v>
      </c>
      <c r="I1672" s="158">
        <f t="shared" si="95"/>
        <v>12.222222222222221</v>
      </c>
      <c r="J1672" s="162">
        <f t="shared" ca="1" si="106"/>
        <v>0</v>
      </c>
      <c r="K1672" s="162"/>
      <c r="L1672" s="160" t="e">
        <f t="shared" ca="1" si="97"/>
        <v>#NUM!</v>
      </c>
      <c r="M1672" s="158">
        <f t="array" aca="1" ref="M1672" ca="1">INDIRECT("Route!E1672")-INDIRECT("Route!E1671")</f>
        <v>0</v>
      </c>
      <c r="N1672" s="157">
        <f t="array" aca="1" ref="N1672" ca="1">IF(INDIRECT("Route!D1672")="START",0,IF(T1672=TRUE,N1671,INDIRECT("Route!E1672")))</f>
        <v>141.80000000000001</v>
      </c>
      <c r="O1672" s="139" t="e">
        <f t="shared" ca="1" si="99"/>
        <v>#VALUE!</v>
      </c>
      <c r="P1672" s="139" t="e">
        <f t="shared" ca="1" si="100"/>
        <v>#VALUE!</v>
      </c>
      <c r="Q1672" s="161" t="e">
        <f t="shared" ca="1" si="101"/>
        <v>#VALUE!</v>
      </c>
      <c r="R1672" s="161" t="e">
        <f t="shared" ca="1" si="102"/>
        <v>#VALUE!</v>
      </c>
      <c r="S1672" s="161" t="e">
        <f t="shared" ca="1" si="103"/>
        <v>#VALUE!</v>
      </c>
      <c r="T1672" s="139" t="b">
        <f t="shared" ca="1" si="104"/>
        <v>1</v>
      </c>
      <c r="U1672" s="139">
        <v>1672</v>
      </c>
      <c r="V1672" s="139"/>
      <c r="W1672" s="141"/>
    </row>
    <row r="1673" spans="1:23" ht="12" customHeight="1" x14ac:dyDescent="0.3">
      <c r="A1673" s="156" t="str">
        <f t="array" aca="1" ref="A1673" ca="1">IF(INDIRECT("Route!D1673")&gt;0,L1673,(""))</f>
        <v/>
      </c>
      <c r="B1673" s="156" t="str">
        <f t="array" aca="1" ref="B1673" ca="1">IF(INDIRECT("Route!D1673")&gt;0,H1673,(""))</f>
        <v/>
      </c>
      <c r="C1673" s="157" t="str">
        <f t="shared" ca="1" si="107"/>
        <v xml:space="preserve"> </v>
      </c>
      <c r="D1673" s="140">
        <f t="array" aca="1" ref="D1673" ca="1">INDIRECT("Route!E1673")</f>
        <v>0</v>
      </c>
      <c r="E1673" s="140" t="str">
        <f t="shared" ca="1" si="98"/>
        <v/>
      </c>
      <c r="F1673" s="158">
        <f t="shared" si="94"/>
        <v>12.777777777777779</v>
      </c>
      <c r="G1673" s="162">
        <f t="shared" ca="1" si="105"/>
        <v>0</v>
      </c>
      <c r="H1673" s="160" t="e">
        <f t="shared" ca="1" si="96"/>
        <v>#NUM!</v>
      </c>
      <c r="I1673" s="158">
        <f t="shared" si="95"/>
        <v>12.222222222222221</v>
      </c>
      <c r="J1673" s="162">
        <f t="shared" ca="1" si="106"/>
        <v>0</v>
      </c>
      <c r="K1673" s="162"/>
      <c r="L1673" s="160" t="e">
        <f t="shared" ca="1" si="97"/>
        <v>#NUM!</v>
      </c>
      <c r="M1673" s="158">
        <f t="array" aca="1" ref="M1673" ca="1">INDIRECT("Route!E1673")-INDIRECT("Route!E1672")</f>
        <v>0</v>
      </c>
      <c r="N1673" s="157">
        <f t="array" aca="1" ref="N1673" ca="1">IF(INDIRECT("Route!D1673")="START",0,IF(T1673=TRUE,N1672,INDIRECT("Route!E1673")))</f>
        <v>141.80000000000001</v>
      </c>
      <c r="O1673" s="139" t="e">
        <f t="shared" ca="1" si="99"/>
        <v>#VALUE!</v>
      </c>
      <c r="P1673" s="139" t="e">
        <f t="shared" ca="1" si="100"/>
        <v>#VALUE!</v>
      </c>
      <c r="Q1673" s="161" t="e">
        <f t="shared" ca="1" si="101"/>
        <v>#VALUE!</v>
      </c>
      <c r="R1673" s="161" t="e">
        <f t="shared" ca="1" si="102"/>
        <v>#VALUE!</v>
      </c>
      <c r="S1673" s="161" t="e">
        <f t="shared" ca="1" si="103"/>
        <v>#VALUE!</v>
      </c>
      <c r="T1673" s="139" t="b">
        <f t="shared" ca="1" si="104"/>
        <v>1</v>
      </c>
      <c r="U1673" s="139">
        <v>1673</v>
      </c>
      <c r="V1673" s="139"/>
      <c r="W1673" s="141"/>
    </row>
    <row r="1674" spans="1:23" ht="12" customHeight="1" x14ac:dyDescent="0.3">
      <c r="A1674" s="156" t="str">
        <f t="array" aca="1" ref="A1674" ca="1">IF(INDIRECT("Route!D1674")&gt;0,L1674,(""))</f>
        <v/>
      </c>
      <c r="B1674" s="156" t="str">
        <f t="array" aca="1" ref="B1674" ca="1">IF(INDIRECT("Route!D1674")&gt;0,H1674,(""))</f>
        <v/>
      </c>
      <c r="C1674" s="157" t="str">
        <f t="shared" ca="1" si="107"/>
        <v xml:space="preserve"> </v>
      </c>
      <c r="D1674" s="140">
        <f t="array" aca="1" ref="D1674" ca="1">INDIRECT("Route!E1674")</f>
        <v>0</v>
      </c>
      <c r="E1674" s="140" t="str">
        <f t="shared" ca="1" si="98"/>
        <v/>
      </c>
      <c r="F1674" s="158">
        <f t="shared" si="94"/>
        <v>12.777777777777779</v>
      </c>
      <c r="G1674" s="162">
        <f t="shared" ca="1" si="105"/>
        <v>0</v>
      </c>
      <c r="H1674" s="160" t="e">
        <f t="shared" ca="1" si="96"/>
        <v>#NUM!</v>
      </c>
      <c r="I1674" s="158">
        <f t="shared" si="95"/>
        <v>12.222222222222221</v>
      </c>
      <c r="J1674" s="162">
        <f t="shared" ca="1" si="106"/>
        <v>0</v>
      </c>
      <c r="K1674" s="162"/>
      <c r="L1674" s="160" t="e">
        <f t="shared" ca="1" si="97"/>
        <v>#NUM!</v>
      </c>
      <c r="M1674" s="158">
        <f t="array" aca="1" ref="M1674" ca="1">INDIRECT("Route!E1674")-INDIRECT("Route!E1673")</f>
        <v>0</v>
      </c>
      <c r="N1674" s="157">
        <f t="array" aca="1" ref="N1674" ca="1">IF(INDIRECT("Route!D1674")="START",0,IF(T1674=TRUE,N1673,INDIRECT("Route!E1674")))</f>
        <v>141.80000000000001</v>
      </c>
      <c r="O1674" s="139" t="e">
        <f t="shared" ca="1" si="99"/>
        <v>#VALUE!</v>
      </c>
      <c r="P1674" s="139" t="e">
        <f t="shared" ca="1" si="100"/>
        <v>#VALUE!</v>
      </c>
      <c r="Q1674" s="161" t="e">
        <f t="shared" ca="1" si="101"/>
        <v>#VALUE!</v>
      </c>
      <c r="R1674" s="161" t="e">
        <f t="shared" ca="1" si="102"/>
        <v>#VALUE!</v>
      </c>
      <c r="S1674" s="161" t="e">
        <f t="shared" ca="1" si="103"/>
        <v>#VALUE!</v>
      </c>
      <c r="T1674" s="139" t="b">
        <f t="shared" ca="1" si="104"/>
        <v>1</v>
      </c>
      <c r="U1674" s="139">
        <v>1674</v>
      </c>
      <c r="V1674" s="139"/>
      <c r="W1674" s="141"/>
    </row>
    <row r="1675" spans="1:23" ht="12" customHeight="1" x14ac:dyDescent="0.3">
      <c r="A1675" s="156" t="str">
        <f t="array" aca="1" ref="A1675" ca="1">IF(INDIRECT("Route!D1675")&gt;0,L1675,(""))</f>
        <v/>
      </c>
      <c r="B1675" s="156" t="str">
        <f t="array" aca="1" ref="B1675" ca="1">IF(INDIRECT("Route!D1675")&gt;0,H1675,(""))</f>
        <v/>
      </c>
      <c r="C1675" s="157" t="str">
        <f t="shared" ca="1" si="107"/>
        <v xml:space="preserve"> </v>
      </c>
      <c r="D1675" s="140">
        <f t="array" aca="1" ref="D1675" ca="1">INDIRECT("Route!E1675")</f>
        <v>0</v>
      </c>
      <c r="E1675" s="140" t="str">
        <f t="shared" ca="1" si="98"/>
        <v/>
      </c>
      <c r="F1675" s="158">
        <f t="shared" si="94"/>
        <v>12.777777777777779</v>
      </c>
      <c r="G1675" s="162">
        <f t="shared" ca="1" si="105"/>
        <v>0</v>
      </c>
      <c r="H1675" s="160" t="e">
        <f t="shared" ca="1" si="96"/>
        <v>#NUM!</v>
      </c>
      <c r="I1675" s="158">
        <f t="shared" si="95"/>
        <v>12.222222222222221</v>
      </c>
      <c r="J1675" s="162">
        <f t="shared" ca="1" si="106"/>
        <v>0</v>
      </c>
      <c r="K1675" s="162"/>
      <c r="L1675" s="160" t="e">
        <f t="shared" ca="1" si="97"/>
        <v>#NUM!</v>
      </c>
      <c r="M1675" s="158">
        <f t="array" aca="1" ref="M1675" ca="1">INDIRECT("Route!E1675")-INDIRECT("Route!E1674")</f>
        <v>0</v>
      </c>
      <c r="N1675" s="157">
        <f t="array" aca="1" ref="N1675" ca="1">IF(INDIRECT("Route!D1675")="START",0,IF(T1675=TRUE,N1674,INDIRECT("Route!E1675")))</f>
        <v>141.80000000000001</v>
      </c>
      <c r="O1675" s="139" t="e">
        <f t="shared" ca="1" si="99"/>
        <v>#VALUE!</v>
      </c>
      <c r="P1675" s="139" t="e">
        <f t="shared" ca="1" si="100"/>
        <v>#VALUE!</v>
      </c>
      <c r="Q1675" s="161" t="e">
        <f t="shared" ca="1" si="101"/>
        <v>#VALUE!</v>
      </c>
      <c r="R1675" s="161" t="e">
        <f t="shared" ca="1" si="102"/>
        <v>#VALUE!</v>
      </c>
      <c r="S1675" s="161" t="e">
        <f t="shared" ca="1" si="103"/>
        <v>#VALUE!</v>
      </c>
      <c r="T1675" s="139" t="b">
        <f t="shared" ca="1" si="104"/>
        <v>1</v>
      </c>
      <c r="U1675" s="139">
        <v>1675</v>
      </c>
      <c r="V1675" s="139"/>
      <c r="W1675" s="141"/>
    </row>
    <row r="1676" spans="1:23" ht="12" customHeight="1" x14ac:dyDescent="0.3">
      <c r="A1676" s="156" t="str">
        <f t="array" aca="1" ref="A1676" ca="1">IF(INDIRECT("Route!D1676")&gt;0,L1676,(""))</f>
        <v/>
      </c>
      <c r="B1676" s="156" t="str">
        <f t="array" aca="1" ref="B1676" ca="1">IF(INDIRECT("Route!D1676")&gt;0,H1676,(""))</f>
        <v/>
      </c>
      <c r="C1676" s="157" t="str">
        <f t="shared" ca="1" si="107"/>
        <v xml:space="preserve"> </v>
      </c>
      <c r="D1676" s="140">
        <f t="array" aca="1" ref="D1676" ca="1">INDIRECT("Route!E1676")</f>
        <v>0</v>
      </c>
      <c r="E1676" s="140" t="str">
        <f t="shared" ca="1" si="98"/>
        <v/>
      </c>
      <c r="F1676" s="158">
        <f t="shared" si="94"/>
        <v>12.777777777777779</v>
      </c>
      <c r="G1676" s="162">
        <f t="shared" ca="1" si="105"/>
        <v>0</v>
      </c>
      <c r="H1676" s="160" t="e">
        <f t="shared" ca="1" si="96"/>
        <v>#NUM!</v>
      </c>
      <c r="I1676" s="158">
        <f t="shared" si="95"/>
        <v>12.222222222222221</v>
      </c>
      <c r="J1676" s="162">
        <f t="shared" ca="1" si="106"/>
        <v>0</v>
      </c>
      <c r="K1676" s="162"/>
      <c r="L1676" s="160" t="e">
        <f t="shared" ca="1" si="97"/>
        <v>#NUM!</v>
      </c>
      <c r="M1676" s="158">
        <f t="array" aca="1" ref="M1676" ca="1">INDIRECT("Route!E1676")-INDIRECT("Route!E1675")</f>
        <v>0</v>
      </c>
      <c r="N1676" s="157">
        <f t="array" aca="1" ref="N1676" ca="1">IF(INDIRECT("Route!D1676")="START",0,IF(T1676=TRUE,N1675,INDIRECT("Route!E1676")))</f>
        <v>141.80000000000001</v>
      </c>
      <c r="O1676" s="139" t="e">
        <f t="shared" ca="1" si="99"/>
        <v>#VALUE!</v>
      </c>
      <c r="P1676" s="139" t="e">
        <f t="shared" ca="1" si="100"/>
        <v>#VALUE!</v>
      </c>
      <c r="Q1676" s="161" t="e">
        <f t="shared" ca="1" si="101"/>
        <v>#VALUE!</v>
      </c>
      <c r="R1676" s="161" t="e">
        <f t="shared" ca="1" si="102"/>
        <v>#VALUE!</v>
      </c>
      <c r="S1676" s="161" t="e">
        <f t="shared" ca="1" si="103"/>
        <v>#VALUE!</v>
      </c>
      <c r="T1676" s="139" t="b">
        <f t="shared" ca="1" si="104"/>
        <v>1</v>
      </c>
      <c r="U1676" s="139">
        <v>1676</v>
      </c>
      <c r="V1676" s="139"/>
      <c r="W1676" s="141"/>
    </row>
    <row r="1677" spans="1:23" ht="12" customHeight="1" x14ac:dyDescent="0.3">
      <c r="A1677" s="156" t="str">
        <f t="array" aca="1" ref="A1677" ca="1">IF(INDIRECT("Route!D1677")&gt;0,L1677,(""))</f>
        <v/>
      </c>
      <c r="B1677" s="156" t="str">
        <f t="array" aca="1" ref="B1677" ca="1">IF(INDIRECT("Route!D1677")&gt;0,H1677,(""))</f>
        <v/>
      </c>
      <c r="C1677" s="157" t="str">
        <f t="shared" ca="1" si="107"/>
        <v xml:space="preserve"> </v>
      </c>
      <c r="D1677" s="140">
        <f t="array" aca="1" ref="D1677" ca="1">INDIRECT("Route!E1677")</f>
        <v>0</v>
      </c>
      <c r="E1677" s="140" t="str">
        <f t="shared" ca="1" si="98"/>
        <v/>
      </c>
      <c r="F1677" s="158">
        <f t="shared" si="94"/>
        <v>12.777777777777779</v>
      </c>
      <c r="G1677" s="162">
        <f t="shared" ca="1" si="105"/>
        <v>0</v>
      </c>
      <c r="H1677" s="160" t="e">
        <f t="shared" ca="1" si="96"/>
        <v>#NUM!</v>
      </c>
      <c r="I1677" s="158">
        <f t="shared" si="95"/>
        <v>12.222222222222221</v>
      </c>
      <c r="J1677" s="162">
        <f t="shared" ca="1" si="106"/>
        <v>0</v>
      </c>
      <c r="K1677" s="162"/>
      <c r="L1677" s="160" t="e">
        <f t="shared" ca="1" si="97"/>
        <v>#NUM!</v>
      </c>
      <c r="M1677" s="158">
        <f t="array" aca="1" ref="M1677" ca="1">INDIRECT("Route!E1677")-INDIRECT("Route!E1676")</f>
        <v>0</v>
      </c>
      <c r="N1677" s="157">
        <f t="array" aca="1" ref="N1677" ca="1">IF(INDIRECT("Route!D1677")="START",0,IF(T1677=TRUE,N1676,INDIRECT("Route!E1677")))</f>
        <v>141.80000000000001</v>
      </c>
      <c r="O1677" s="139" t="e">
        <f t="shared" ca="1" si="99"/>
        <v>#VALUE!</v>
      </c>
      <c r="P1677" s="139" t="e">
        <f t="shared" ca="1" si="100"/>
        <v>#VALUE!</v>
      </c>
      <c r="Q1677" s="161" t="e">
        <f t="shared" ca="1" si="101"/>
        <v>#VALUE!</v>
      </c>
      <c r="R1677" s="161" t="e">
        <f t="shared" ca="1" si="102"/>
        <v>#VALUE!</v>
      </c>
      <c r="S1677" s="161" t="e">
        <f t="shared" ca="1" si="103"/>
        <v>#VALUE!</v>
      </c>
      <c r="T1677" s="139" t="b">
        <f t="shared" ca="1" si="104"/>
        <v>1</v>
      </c>
      <c r="U1677" s="139">
        <v>1677</v>
      </c>
      <c r="V1677" s="139"/>
      <c r="W1677" s="141"/>
    </row>
    <row r="1678" spans="1:23" ht="12" customHeight="1" x14ac:dyDescent="0.3">
      <c r="A1678" s="156" t="str">
        <f t="array" aca="1" ref="A1678" ca="1">IF(INDIRECT("Route!D1678")&gt;0,L1678,(""))</f>
        <v/>
      </c>
      <c r="B1678" s="156" t="str">
        <f t="array" aca="1" ref="B1678" ca="1">IF(INDIRECT("Route!D1678")&gt;0,H1678,(""))</f>
        <v/>
      </c>
      <c r="C1678" s="157" t="str">
        <f t="shared" ca="1" si="107"/>
        <v xml:space="preserve"> </v>
      </c>
      <c r="D1678" s="140">
        <f t="array" aca="1" ref="D1678" ca="1">INDIRECT("Route!E1678")</f>
        <v>0</v>
      </c>
      <c r="E1678" s="140" t="str">
        <f t="shared" ca="1" si="98"/>
        <v/>
      </c>
      <c r="F1678" s="158">
        <f t="shared" si="94"/>
        <v>12.777777777777779</v>
      </c>
      <c r="G1678" s="162">
        <f t="shared" ca="1" si="105"/>
        <v>0</v>
      </c>
      <c r="H1678" s="160" t="e">
        <f t="shared" ca="1" si="96"/>
        <v>#NUM!</v>
      </c>
      <c r="I1678" s="158">
        <f t="shared" si="95"/>
        <v>12.222222222222221</v>
      </c>
      <c r="J1678" s="162">
        <f t="shared" ca="1" si="106"/>
        <v>0</v>
      </c>
      <c r="K1678" s="162"/>
      <c r="L1678" s="160" t="e">
        <f t="shared" ca="1" si="97"/>
        <v>#NUM!</v>
      </c>
      <c r="M1678" s="158">
        <f t="array" aca="1" ref="M1678" ca="1">INDIRECT("Route!E1678")-INDIRECT("Route!E1677")</f>
        <v>0</v>
      </c>
      <c r="N1678" s="157">
        <f t="array" aca="1" ref="N1678" ca="1">IF(INDIRECT("Route!D1678")="START",0,IF(T1678=TRUE,N1677,INDIRECT("Route!E1678")))</f>
        <v>141.80000000000001</v>
      </c>
      <c r="O1678" s="139" t="e">
        <f t="shared" ca="1" si="99"/>
        <v>#VALUE!</v>
      </c>
      <c r="P1678" s="139" t="e">
        <f t="shared" ca="1" si="100"/>
        <v>#VALUE!</v>
      </c>
      <c r="Q1678" s="161" t="e">
        <f t="shared" ca="1" si="101"/>
        <v>#VALUE!</v>
      </c>
      <c r="R1678" s="161" t="e">
        <f t="shared" ca="1" si="102"/>
        <v>#VALUE!</v>
      </c>
      <c r="S1678" s="161" t="e">
        <f t="shared" ca="1" si="103"/>
        <v>#VALUE!</v>
      </c>
      <c r="T1678" s="139" t="b">
        <f t="shared" ca="1" si="104"/>
        <v>1</v>
      </c>
      <c r="U1678" s="139">
        <v>1678</v>
      </c>
      <c r="V1678" s="139"/>
      <c r="W1678" s="141"/>
    </row>
    <row r="1679" spans="1:23" ht="12" customHeight="1" x14ac:dyDescent="0.3">
      <c r="A1679" s="156" t="str">
        <f t="array" aca="1" ref="A1679" ca="1">IF(INDIRECT("Route!D1679")&gt;0,L1679,(""))</f>
        <v/>
      </c>
      <c r="B1679" s="156" t="str">
        <f t="array" aca="1" ref="B1679" ca="1">IF(INDIRECT("Route!D1679")&gt;0,H1679,(""))</f>
        <v/>
      </c>
      <c r="C1679" s="157" t="str">
        <f t="shared" ca="1" si="107"/>
        <v xml:space="preserve"> </v>
      </c>
      <c r="D1679" s="140">
        <f t="array" aca="1" ref="D1679" ca="1">INDIRECT("Route!E1679")</f>
        <v>0</v>
      </c>
      <c r="E1679" s="140" t="str">
        <f t="shared" ca="1" si="98"/>
        <v/>
      </c>
      <c r="F1679" s="158">
        <f t="shared" si="94"/>
        <v>12.777777777777779</v>
      </c>
      <c r="G1679" s="162">
        <f t="shared" ca="1" si="105"/>
        <v>0</v>
      </c>
      <c r="H1679" s="160" t="e">
        <f t="shared" ca="1" si="96"/>
        <v>#NUM!</v>
      </c>
      <c r="I1679" s="158">
        <f t="shared" si="95"/>
        <v>12.222222222222221</v>
      </c>
      <c r="J1679" s="162">
        <f t="shared" ca="1" si="106"/>
        <v>0</v>
      </c>
      <c r="K1679" s="162"/>
      <c r="L1679" s="160" t="e">
        <f t="shared" ca="1" si="97"/>
        <v>#NUM!</v>
      </c>
      <c r="M1679" s="158">
        <f t="array" aca="1" ref="M1679" ca="1">INDIRECT("Route!E1679")-INDIRECT("Route!E1678")</f>
        <v>0</v>
      </c>
      <c r="N1679" s="157">
        <f t="array" aca="1" ref="N1679" ca="1">IF(INDIRECT("Route!D1679")="START",0,IF(T1679=TRUE,N1678,INDIRECT("Route!E1679")))</f>
        <v>141.80000000000001</v>
      </c>
      <c r="O1679" s="139" t="e">
        <f t="shared" ca="1" si="99"/>
        <v>#VALUE!</v>
      </c>
      <c r="P1679" s="139" t="e">
        <f t="shared" ca="1" si="100"/>
        <v>#VALUE!</v>
      </c>
      <c r="Q1679" s="161" t="e">
        <f t="shared" ca="1" si="101"/>
        <v>#VALUE!</v>
      </c>
      <c r="R1679" s="161" t="e">
        <f t="shared" ca="1" si="102"/>
        <v>#VALUE!</v>
      </c>
      <c r="S1679" s="161" t="e">
        <f t="shared" ca="1" si="103"/>
        <v>#VALUE!</v>
      </c>
      <c r="T1679" s="139" t="b">
        <f t="shared" ca="1" si="104"/>
        <v>1</v>
      </c>
      <c r="U1679" s="139">
        <v>1679</v>
      </c>
      <c r="V1679" s="139"/>
      <c r="W1679" s="141"/>
    </row>
    <row r="1680" spans="1:23" ht="12" customHeight="1" x14ac:dyDescent="0.3">
      <c r="A1680" s="156" t="str">
        <f t="array" aca="1" ref="A1680" ca="1">IF(INDIRECT("Route!D1680")&gt;0,L1680,(""))</f>
        <v/>
      </c>
      <c r="B1680" s="156" t="str">
        <f t="array" aca="1" ref="B1680" ca="1">IF(INDIRECT("Route!D1680")&gt;0,H1680,(""))</f>
        <v/>
      </c>
      <c r="C1680" s="157" t="str">
        <f t="shared" ca="1" si="107"/>
        <v xml:space="preserve"> </v>
      </c>
      <c r="D1680" s="140">
        <f t="array" aca="1" ref="D1680" ca="1">INDIRECT("Route!E1680")</f>
        <v>0</v>
      </c>
      <c r="E1680" s="140" t="str">
        <f t="shared" ca="1" si="98"/>
        <v/>
      </c>
      <c r="F1680" s="158">
        <f t="shared" si="94"/>
        <v>12.777777777777779</v>
      </c>
      <c r="G1680" s="162">
        <f t="shared" ca="1" si="105"/>
        <v>0</v>
      </c>
      <c r="H1680" s="160" t="e">
        <f t="shared" ca="1" si="96"/>
        <v>#NUM!</v>
      </c>
      <c r="I1680" s="158">
        <f t="shared" si="95"/>
        <v>12.222222222222221</v>
      </c>
      <c r="J1680" s="162">
        <f t="shared" ca="1" si="106"/>
        <v>0</v>
      </c>
      <c r="K1680" s="162"/>
      <c r="L1680" s="160" t="e">
        <f t="shared" ca="1" si="97"/>
        <v>#NUM!</v>
      </c>
      <c r="M1680" s="158">
        <f t="array" aca="1" ref="M1680" ca="1">INDIRECT("Route!E1680")-INDIRECT("Route!E1679")</f>
        <v>0</v>
      </c>
      <c r="N1680" s="157">
        <f t="array" aca="1" ref="N1680" ca="1">IF(INDIRECT("Route!D1680")="START",0,IF(T1680=TRUE,N1679,INDIRECT("Route!E1680")))</f>
        <v>141.80000000000001</v>
      </c>
      <c r="O1680" s="139" t="e">
        <f t="shared" ca="1" si="99"/>
        <v>#VALUE!</v>
      </c>
      <c r="P1680" s="139" t="e">
        <f t="shared" ca="1" si="100"/>
        <v>#VALUE!</v>
      </c>
      <c r="Q1680" s="161" t="e">
        <f t="shared" ca="1" si="101"/>
        <v>#VALUE!</v>
      </c>
      <c r="R1680" s="161" t="e">
        <f t="shared" ca="1" si="102"/>
        <v>#VALUE!</v>
      </c>
      <c r="S1680" s="161" t="e">
        <f t="shared" ca="1" si="103"/>
        <v>#VALUE!</v>
      </c>
      <c r="T1680" s="139" t="b">
        <f t="shared" ca="1" si="104"/>
        <v>1</v>
      </c>
      <c r="U1680" s="139">
        <v>1680</v>
      </c>
      <c r="V1680" s="139"/>
      <c r="W1680" s="141"/>
    </row>
    <row r="1681" spans="1:23" ht="12" customHeight="1" x14ac:dyDescent="0.3">
      <c r="A1681" s="156" t="str">
        <f t="array" aca="1" ref="A1681" ca="1">IF(INDIRECT("Route!D1681")&gt;0,L1681,(""))</f>
        <v/>
      </c>
      <c r="B1681" s="156" t="str">
        <f t="array" aca="1" ref="B1681" ca="1">IF(INDIRECT("Route!D1681")&gt;0,H1681,(""))</f>
        <v/>
      </c>
      <c r="C1681" s="157" t="str">
        <f t="shared" ca="1" si="107"/>
        <v xml:space="preserve"> </v>
      </c>
      <c r="D1681" s="140">
        <f t="array" aca="1" ref="D1681" ca="1">INDIRECT("Route!E1681")</f>
        <v>0</v>
      </c>
      <c r="E1681" s="140" t="str">
        <f t="shared" ca="1" si="98"/>
        <v/>
      </c>
      <c r="F1681" s="158">
        <f t="shared" si="94"/>
        <v>12.777777777777779</v>
      </c>
      <c r="G1681" s="162">
        <f t="shared" ca="1" si="105"/>
        <v>0</v>
      </c>
      <c r="H1681" s="160" t="e">
        <f t="shared" ca="1" si="96"/>
        <v>#NUM!</v>
      </c>
      <c r="I1681" s="158">
        <f t="shared" si="95"/>
        <v>12.222222222222221</v>
      </c>
      <c r="J1681" s="162">
        <f t="shared" ca="1" si="106"/>
        <v>0</v>
      </c>
      <c r="K1681" s="162"/>
      <c r="L1681" s="160" t="e">
        <f t="shared" ca="1" si="97"/>
        <v>#NUM!</v>
      </c>
      <c r="M1681" s="158">
        <f t="array" aca="1" ref="M1681" ca="1">INDIRECT("Route!E1681")-INDIRECT("Route!E1680")</f>
        <v>0</v>
      </c>
      <c r="N1681" s="157">
        <f t="array" aca="1" ref="N1681" ca="1">IF(INDIRECT("Route!D1681")="START",0,IF(T1681=TRUE,N1680,INDIRECT("Route!E1681")))</f>
        <v>141.80000000000001</v>
      </c>
      <c r="O1681" s="139" t="e">
        <f t="shared" ca="1" si="99"/>
        <v>#VALUE!</v>
      </c>
      <c r="P1681" s="139" t="e">
        <f t="shared" ca="1" si="100"/>
        <v>#VALUE!</v>
      </c>
      <c r="Q1681" s="161" t="e">
        <f t="shared" ca="1" si="101"/>
        <v>#VALUE!</v>
      </c>
      <c r="R1681" s="161" t="e">
        <f t="shared" ca="1" si="102"/>
        <v>#VALUE!</v>
      </c>
      <c r="S1681" s="161" t="e">
        <f t="shared" ca="1" si="103"/>
        <v>#VALUE!</v>
      </c>
      <c r="T1681" s="139" t="b">
        <f t="shared" ca="1" si="104"/>
        <v>1</v>
      </c>
      <c r="U1681" s="139">
        <v>1681</v>
      </c>
      <c r="V1681" s="139"/>
      <c r="W1681" s="141"/>
    </row>
    <row r="1682" spans="1:23" ht="12" customHeight="1" x14ac:dyDescent="0.3">
      <c r="A1682" s="156" t="str">
        <f t="array" aca="1" ref="A1682" ca="1">IF(INDIRECT("Route!D1682")&gt;0,L1682,(""))</f>
        <v/>
      </c>
      <c r="B1682" s="156" t="str">
        <f t="array" aca="1" ref="B1682" ca="1">IF(INDIRECT("Route!D1682")&gt;0,H1682,(""))</f>
        <v/>
      </c>
      <c r="C1682" s="157" t="str">
        <f t="shared" ca="1" si="107"/>
        <v xml:space="preserve"> </v>
      </c>
      <c r="D1682" s="140">
        <f t="array" aca="1" ref="D1682" ca="1">INDIRECT("Route!E1682")</f>
        <v>0</v>
      </c>
      <c r="E1682" s="140" t="str">
        <f t="shared" ca="1" si="98"/>
        <v/>
      </c>
      <c r="F1682" s="158">
        <f t="shared" si="94"/>
        <v>12.777777777777779</v>
      </c>
      <c r="G1682" s="162">
        <f t="shared" ca="1" si="105"/>
        <v>0</v>
      </c>
      <c r="H1682" s="160" t="e">
        <f t="shared" ca="1" si="96"/>
        <v>#NUM!</v>
      </c>
      <c r="I1682" s="158">
        <f t="shared" si="95"/>
        <v>12.222222222222221</v>
      </c>
      <c r="J1682" s="162">
        <f t="shared" ca="1" si="106"/>
        <v>0</v>
      </c>
      <c r="K1682" s="162"/>
      <c r="L1682" s="160" t="e">
        <f t="shared" ca="1" si="97"/>
        <v>#NUM!</v>
      </c>
      <c r="M1682" s="158">
        <f t="array" aca="1" ref="M1682" ca="1">INDIRECT("Route!E1682")-INDIRECT("Route!E1681")</f>
        <v>0</v>
      </c>
      <c r="N1682" s="157">
        <f t="array" aca="1" ref="N1682" ca="1">IF(INDIRECT("Route!D1682")="START",0,IF(T1682=TRUE,N1681,INDIRECT("Route!E1682")))</f>
        <v>141.80000000000001</v>
      </c>
      <c r="O1682" s="139" t="e">
        <f t="shared" ca="1" si="99"/>
        <v>#VALUE!</v>
      </c>
      <c r="P1682" s="139" t="e">
        <f t="shared" ca="1" si="100"/>
        <v>#VALUE!</v>
      </c>
      <c r="Q1682" s="161" t="e">
        <f t="shared" ca="1" si="101"/>
        <v>#VALUE!</v>
      </c>
      <c r="R1682" s="161" t="e">
        <f t="shared" ca="1" si="102"/>
        <v>#VALUE!</v>
      </c>
      <c r="S1682" s="161" t="e">
        <f t="shared" ca="1" si="103"/>
        <v>#VALUE!</v>
      </c>
      <c r="T1682" s="139" t="b">
        <f t="shared" ca="1" si="104"/>
        <v>1</v>
      </c>
      <c r="U1682" s="139">
        <v>1682</v>
      </c>
      <c r="V1682" s="139"/>
      <c r="W1682" s="141"/>
    </row>
    <row r="1683" spans="1:23" ht="12" customHeight="1" x14ac:dyDescent="0.3">
      <c r="A1683" s="156" t="str">
        <f t="array" aca="1" ref="A1683" ca="1">IF(INDIRECT("Route!D1683")&gt;0,L1683,(""))</f>
        <v/>
      </c>
      <c r="B1683" s="156" t="str">
        <f t="array" aca="1" ref="B1683" ca="1">IF(INDIRECT("Route!D1683")&gt;0,H1683,(""))</f>
        <v/>
      </c>
      <c r="C1683" s="157" t="str">
        <f t="shared" ca="1" si="107"/>
        <v xml:space="preserve"> </v>
      </c>
      <c r="D1683" s="140">
        <f t="array" aca="1" ref="D1683" ca="1">INDIRECT("Route!E1683")</f>
        <v>0</v>
      </c>
      <c r="E1683" s="140" t="str">
        <f t="shared" ca="1" si="98"/>
        <v/>
      </c>
      <c r="F1683" s="158">
        <f t="shared" si="94"/>
        <v>12.777777777777779</v>
      </c>
      <c r="G1683" s="162">
        <f t="shared" ca="1" si="105"/>
        <v>0</v>
      </c>
      <c r="H1683" s="160" t="e">
        <f t="shared" ca="1" si="96"/>
        <v>#NUM!</v>
      </c>
      <c r="I1683" s="158">
        <f t="shared" si="95"/>
        <v>12.222222222222221</v>
      </c>
      <c r="J1683" s="162">
        <f t="shared" ca="1" si="106"/>
        <v>0</v>
      </c>
      <c r="K1683" s="162"/>
      <c r="L1683" s="160" t="e">
        <f t="shared" ca="1" si="97"/>
        <v>#NUM!</v>
      </c>
      <c r="M1683" s="158">
        <f t="array" aca="1" ref="M1683" ca="1">INDIRECT("Route!E1683")-INDIRECT("Route!E1682")</f>
        <v>0</v>
      </c>
      <c r="N1683" s="157">
        <f t="array" aca="1" ref="N1683" ca="1">IF(INDIRECT("Route!D1683")="START",0,IF(T1683=TRUE,N1682,INDIRECT("Route!E1683")))</f>
        <v>141.80000000000001</v>
      </c>
      <c r="O1683" s="139" t="e">
        <f t="shared" ca="1" si="99"/>
        <v>#VALUE!</v>
      </c>
      <c r="P1683" s="139" t="e">
        <f t="shared" ca="1" si="100"/>
        <v>#VALUE!</v>
      </c>
      <c r="Q1683" s="161" t="e">
        <f t="shared" ca="1" si="101"/>
        <v>#VALUE!</v>
      </c>
      <c r="R1683" s="161" t="e">
        <f t="shared" ca="1" si="102"/>
        <v>#VALUE!</v>
      </c>
      <c r="S1683" s="161" t="e">
        <f t="shared" ca="1" si="103"/>
        <v>#VALUE!</v>
      </c>
      <c r="T1683" s="139" t="b">
        <f t="shared" ca="1" si="104"/>
        <v>1</v>
      </c>
      <c r="U1683" s="139">
        <v>1683</v>
      </c>
      <c r="V1683" s="139"/>
      <c r="W1683" s="141"/>
    </row>
    <row r="1684" spans="1:23" ht="12" customHeight="1" x14ac:dyDescent="0.3">
      <c r="A1684" s="156" t="str">
        <f t="array" aca="1" ref="A1684" ca="1">IF(INDIRECT("Route!D1684")&gt;0,L1684,(""))</f>
        <v/>
      </c>
      <c r="B1684" s="156" t="str">
        <f t="array" aca="1" ref="B1684" ca="1">IF(INDIRECT("Route!D1684")&gt;0,H1684,(""))</f>
        <v/>
      </c>
      <c r="C1684" s="157" t="str">
        <f t="shared" ca="1" si="107"/>
        <v xml:space="preserve"> </v>
      </c>
      <c r="D1684" s="140">
        <f t="array" aca="1" ref="D1684" ca="1">INDIRECT("Route!E1684")</f>
        <v>0</v>
      </c>
      <c r="E1684" s="140" t="str">
        <f t="shared" ca="1" si="98"/>
        <v/>
      </c>
      <c r="F1684" s="158">
        <f t="shared" si="94"/>
        <v>12.777777777777779</v>
      </c>
      <c r="G1684" s="162">
        <f t="shared" ca="1" si="105"/>
        <v>0</v>
      </c>
      <c r="H1684" s="160" t="e">
        <f t="shared" ca="1" si="96"/>
        <v>#NUM!</v>
      </c>
      <c r="I1684" s="158">
        <f t="shared" si="95"/>
        <v>12.222222222222221</v>
      </c>
      <c r="J1684" s="162">
        <f t="shared" ca="1" si="106"/>
        <v>0</v>
      </c>
      <c r="K1684" s="162"/>
      <c r="L1684" s="160" t="e">
        <f t="shared" ca="1" si="97"/>
        <v>#NUM!</v>
      </c>
      <c r="M1684" s="158">
        <f t="array" aca="1" ref="M1684" ca="1">INDIRECT("Route!E1684")-INDIRECT("Route!E1683")</f>
        <v>0</v>
      </c>
      <c r="N1684" s="157">
        <f t="array" aca="1" ref="N1684" ca="1">IF(INDIRECT("Route!D1684")="START",0,IF(T1684=TRUE,N1683,INDIRECT("Route!E1684")))</f>
        <v>141.80000000000001</v>
      </c>
      <c r="O1684" s="139" t="e">
        <f t="shared" ca="1" si="99"/>
        <v>#VALUE!</v>
      </c>
      <c r="P1684" s="139" t="e">
        <f t="shared" ca="1" si="100"/>
        <v>#VALUE!</v>
      </c>
      <c r="Q1684" s="161" t="e">
        <f t="shared" ca="1" si="101"/>
        <v>#VALUE!</v>
      </c>
      <c r="R1684" s="161" t="e">
        <f t="shared" ca="1" si="102"/>
        <v>#VALUE!</v>
      </c>
      <c r="S1684" s="161" t="e">
        <f t="shared" ca="1" si="103"/>
        <v>#VALUE!</v>
      </c>
      <c r="T1684" s="139" t="b">
        <f t="shared" ca="1" si="104"/>
        <v>1</v>
      </c>
      <c r="U1684" s="139">
        <v>1684</v>
      </c>
      <c r="V1684" s="139"/>
      <c r="W1684" s="141"/>
    </row>
    <row r="1685" spans="1:23" ht="12" customHeight="1" x14ac:dyDescent="0.3">
      <c r="A1685" s="156" t="str">
        <f t="array" aca="1" ref="A1685" ca="1">IF(INDIRECT("Route!D1685")&gt;0,L1685,(""))</f>
        <v/>
      </c>
      <c r="B1685" s="156" t="str">
        <f t="array" aca="1" ref="B1685" ca="1">IF(INDIRECT("Route!D1685")&gt;0,H1685,(""))</f>
        <v/>
      </c>
      <c r="C1685" s="157" t="str">
        <f t="shared" ca="1" si="107"/>
        <v xml:space="preserve"> </v>
      </c>
      <c r="D1685" s="140">
        <f t="array" aca="1" ref="D1685" ca="1">INDIRECT("Route!E1685")</f>
        <v>0</v>
      </c>
      <c r="E1685" s="140" t="str">
        <f t="shared" ca="1" si="98"/>
        <v/>
      </c>
      <c r="F1685" s="158">
        <f t="shared" si="94"/>
        <v>12.777777777777779</v>
      </c>
      <c r="G1685" s="162">
        <f t="shared" ca="1" si="105"/>
        <v>0</v>
      </c>
      <c r="H1685" s="160" t="e">
        <f t="shared" ca="1" si="96"/>
        <v>#NUM!</v>
      </c>
      <c r="I1685" s="158">
        <f t="shared" si="95"/>
        <v>12.222222222222221</v>
      </c>
      <c r="J1685" s="162">
        <f t="shared" ca="1" si="106"/>
        <v>0</v>
      </c>
      <c r="K1685" s="162"/>
      <c r="L1685" s="160" t="e">
        <f t="shared" ca="1" si="97"/>
        <v>#NUM!</v>
      </c>
      <c r="M1685" s="158">
        <f t="array" aca="1" ref="M1685" ca="1">INDIRECT("Route!E1685")-INDIRECT("Route!E1684")</f>
        <v>0</v>
      </c>
      <c r="N1685" s="157">
        <f t="array" aca="1" ref="N1685" ca="1">IF(INDIRECT("Route!D1685")="START",0,IF(T1685=TRUE,N1684,INDIRECT("Route!E1685")))</f>
        <v>141.80000000000001</v>
      </c>
      <c r="O1685" s="139" t="e">
        <f t="shared" ca="1" si="99"/>
        <v>#VALUE!</v>
      </c>
      <c r="P1685" s="139" t="e">
        <f t="shared" ca="1" si="100"/>
        <v>#VALUE!</v>
      </c>
      <c r="Q1685" s="161" t="e">
        <f t="shared" ca="1" si="101"/>
        <v>#VALUE!</v>
      </c>
      <c r="R1685" s="161" t="e">
        <f t="shared" ca="1" si="102"/>
        <v>#VALUE!</v>
      </c>
      <c r="S1685" s="161" t="e">
        <f t="shared" ca="1" si="103"/>
        <v>#VALUE!</v>
      </c>
      <c r="T1685" s="139" t="b">
        <f t="shared" ca="1" si="104"/>
        <v>1</v>
      </c>
      <c r="U1685" s="139">
        <v>1685</v>
      </c>
      <c r="V1685" s="139"/>
      <c r="W1685" s="141"/>
    </row>
    <row r="1686" spans="1:23" ht="12" customHeight="1" x14ac:dyDescent="0.3">
      <c r="A1686" s="156" t="str">
        <f t="array" aca="1" ref="A1686" ca="1">IF(INDIRECT("Route!D1686")&gt;0,L1686,(""))</f>
        <v/>
      </c>
      <c r="B1686" s="156" t="str">
        <f t="array" aca="1" ref="B1686" ca="1">IF(INDIRECT("Route!D1686")&gt;0,H1686,(""))</f>
        <v/>
      </c>
      <c r="C1686" s="157" t="str">
        <f t="shared" ca="1" si="107"/>
        <v xml:space="preserve"> </v>
      </c>
      <c r="D1686" s="140">
        <f t="array" aca="1" ref="D1686" ca="1">INDIRECT("Route!E1686")</f>
        <v>0</v>
      </c>
      <c r="E1686" s="140" t="str">
        <f t="shared" ca="1" si="98"/>
        <v/>
      </c>
      <c r="F1686" s="158">
        <f t="shared" si="94"/>
        <v>12.777777777777779</v>
      </c>
      <c r="G1686" s="162">
        <f t="shared" ca="1" si="105"/>
        <v>0</v>
      </c>
      <c r="H1686" s="160" t="e">
        <f t="shared" ca="1" si="96"/>
        <v>#NUM!</v>
      </c>
      <c r="I1686" s="158">
        <f t="shared" si="95"/>
        <v>12.222222222222221</v>
      </c>
      <c r="J1686" s="162">
        <f t="shared" ca="1" si="106"/>
        <v>0</v>
      </c>
      <c r="K1686" s="162"/>
      <c r="L1686" s="160" t="e">
        <f t="shared" ca="1" si="97"/>
        <v>#NUM!</v>
      </c>
      <c r="M1686" s="158">
        <f t="array" aca="1" ref="M1686" ca="1">INDIRECT("Route!E1686")-INDIRECT("Route!E1685")</f>
        <v>0</v>
      </c>
      <c r="N1686" s="157">
        <f t="array" aca="1" ref="N1686" ca="1">IF(INDIRECT("Route!D1686")="START",0,IF(T1686=TRUE,N1685,INDIRECT("Route!E1686")))</f>
        <v>141.80000000000001</v>
      </c>
      <c r="O1686" s="139" t="e">
        <f t="shared" ca="1" si="99"/>
        <v>#VALUE!</v>
      </c>
      <c r="P1686" s="139" t="e">
        <f t="shared" ca="1" si="100"/>
        <v>#VALUE!</v>
      </c>
      <c r="Q1686" s="161" t="e">
        <f t="shared" ca="1" si="101"/>
        <v>#VALUE!</v>
      </c>
      <c r="R1686" s="161" t="e">
        <f t="shared" ca="1" si="102"/>
        <v>#VALUE!</v>
      </c>
      <c r="S1686" s="161" t="e">
        <f t="shared" ca="1" si="103"/>
        <v>#VALUE!</v>
      </c>
      <c r="T1686" s="139" t="b">
        <f t="shared" ca="1" si="104"/>
        <v>1</v>
      </c>
      <c r="U1686" s="139">
        <v>1686</v>
      </c>
      <c r="V1686" s="139"/>
      <c r="W1686" s="141"/>
    </row>
    <row r="1687" spans="1:23" ht="12" customHeight="1" x14ac:dyDescent="0.3">
      <c r="A1687" s="156" t="str">
        <f t="array" aca="1" ref="A1687" ca="1">IF(INDIRECT("Route!D1687")&gt;0,L1687,(""))</f>
        <v/>
      </c>
      <c r="B1687" s="156" t="str">
        <f t="array" aca="1" ref="B1687" ca="1">IF(INDIRECT("Route!D1687")&gt;0,H1687,(""))</f>
        <v/>
      </c>
      <c r="C1687" s="157" t="str">
        <f t="shared" ca="1" si="107"/>
        <v xml:space="preserve"> </v>
      </c>
      <c r="D1687" s="140">
        <f t="array" aca="1" ref="D1687" ca="1">INDIRECT("Route!E1687")</f>
        <v>0</v>
      </c>
      <c r="E1687" s="140" t="str">
        <f t="shared" ca="1" si="98"/>
        <v/>
      </c>
      <c r="F1687" s="158">
        <f t="shared" si="94"/>
        <v>12.777777777777779</v>
      </c>
      <c r="G1687" s="162">
        <f t="shared" ca="1" si="105"/>
        <v>0</v>
      </c>
      <c r="H1687" s="160" t="e">
        <f t="shared" ca="1" si="96"/>
        <v>#NUM!</v>
      </c>
      <c r="I1687" s="158">
        <f t="shared" si="95"/>
        <v>12.222222222222221</v>
      </c>
      <c r="J1687" s="162">
        <f t="shared" ca="1" si="106"/>
        <v>0</v>
      </c>
      <c r="K1687" s="162"/>
      <c r="L1687" s="160" t="e">
        <f t="shared" ca="1" si="97"/>
        <v>#NUM!</v>
      </c>
      <c r="M1687" s="158">
        <f t="array" aca="1" ref="M1687" ca="1">INDIRECT("Route!E1687")-INDIRECT("Route!E1686")</f>
        <v>0</v>
      </c>
      <c r="N1687" s="157">
        <f t="array" aca="1" ref="N1687" ca="1">IF(INDIRECT("Route!D1687")="START",0,IF(T1687=TRUE,N1686,INDIRECT("Route!E1687")))</f>
        <v>141.80000000000001</v>
      </c>
      <c r="O1687" s="139" t="e">
        <f t="shared" ca="1" si="99"/>
        <v>#VALUE!</v>
      </c>
      <c r="P1687" s="139" t="e">
        <f t="shared" ca="1" si="100"/>
        <v>#VALUE!</v>
      </c>
      <c r="Q1687" s="161" t="e">
        <f t="shared" ca="1" si="101"/>
        <v>#VALUE!</v>
      </c>
      <c r="R1687" s="161" t="e">
        <f t="shared" ca="1" si="102"/>
        <v>#VALUE!</v>
      </c>
      <c r="S1687" s="161" t="e">
        <f t="shared" ca="1" si="103"/>
        <v>#VALUE!</v>
      </c>
      <c r="T1687" s="139" t="b">
        <f t="shared" ca="1" si="104"/>
        <v>1</v>
      </c>
      <c r="U1687" s="139">
        <v>1687</v>
      </c>
      <c r="V1687" s="139"/>
      <c r="W1687" s="141"/>
    </row>
    <row r="1688" spans="1:23" ht="12" customHeight="1" x14ac:dyDescent="0.3">
      <c r="A1688" s="156" t="str">
        <f t="array" aca="1" ref="A1688" ca="1">IF(INDIRECT("Route!D1688")&gt;0,L1688,(""))</f>
        <v/>
      </c>
      <c r="B1688" s="156" t="str">
        <f t="array" aca="1" ref="B1688" ca="1">IF(INDIRECT("Route!D1688")&gt;0,H1688,(""))</f>
        <v/>
      </c>
      <c r="C1688" s="157" t="str">
        <f t="shared" ca="1" si="107"/>
        <v xml:space="preserve"> </v>
      </c>
      <c r="D1688" s="140">
        <f t="array" aca="1" ref="D1688" ca="1">INDIRECT("Route!E1688")</f>
        <v>0</v>
      </c>
      <c r="E1688" s="140" t="str">
        <f t="shared" ca="1" si="98"/>
        <v/>
      </c>
      <c r="F1688" s="158">
        <f t="shared" si="94"/>
        <v>12.777777777777779</v>
      </c>
      <c r="G1688" s="162">
        <f t="shared" ca="1" si="105"/>
        <v>0</v>
      </c>
      <c r="H1688" s="160" t="e">
        <f t="shared" ca="1" si="96"/>
        <v>#NUM!</v>
      </c>
      <c r="I1688" s="158">
        <f t="shared" si="95"/>
        <v>12.222222222222221</v>
      </c>
      <c r="J1688" s="162">
        <f t="shared" ca="1" si="106"/>
        <v>0</v>
      </c>
      <c r="K1688" s="162"/>
      <c r="L1688" s="160" t="e">
        <f t="shared" ca="1" si="97"/>
        <v>#NUM!</v>
      </c>
      <c r="M1688" s="158">
        <f t="array" aca="1" ref="M1688" ca="1">INDIRECT("Route!E1688")-INDIRECT("Route!E1687")</f>
        <v>0</v>
      </c>
      <c r="N1688" s="157">
        <f t="array" aca="1" ref="N1688" ca="1">IF(INDIRECT("Route!D1688")="START",0,IF(T1688=TRUE,N1687,INDIRECT("Route!E1688")))</f>
        <v>141.80000000000001</v>
      </c>
      <c r="O1688" s="139" t="e">
        <f t="shared" ca="1" si="99"/>
        <v>#VALUE!</v>
      </c>
      <c r="P1688" s="139" t="e">
        <f t="shared" ca="1" si="100"/>
        <v>#VALUE!</v>
      </c>
      <c r="Q1688" s="161" t="e">
        <f t="shared" ca="1" si="101"/>
        <v>#VALUE!</v>
      </c>
      <c r="R1688" s="161" t="e">
        <f t="shared" ca="1" si="102"/>
        <v>#VALUE!</v>
      </c>
      <c r="S1688" s="161" t="e">
        <f t="shared" ca="1" si="103"/>
        <v>#VALUE!</v>
      </c>
      <c r="T1688" s="139" t="b">
        <f t="shared" ca="1" si="104"/>
        <v>1</v>
      </c>
      <c r="U1688" s="139">
        <v>1688</v>
      </c>
      <c r="V1688" s="139"/>
      <c r="W1688" s="141"/>
    </row>
    <row r="1689" spans="1:23" ht="12" customHeight="1" x14ac:dyDescent="0.3">
      <c r="A1689" s="156" t="str">
        <f t="array" aca="1" ref="A1689" ca="1">IF(INDIRECT("Route!D1689")&gt;0,L1689,(""))</f>
        <v/>
      </c>
      <c r="B1689" s="156" t="str">
        <f t="array" aca="1" ref="B1689" ca="1">IF(INDIRECT("Route!D1689")&gt;0,H1689,(""))</f>
        <v/>
      </c>
      <c r="C1689" s="157" t="str">
        <f t="shared" ca="1" si="107"/>
        <v xml:space="preserve"> </v>
      </c>
      <c r="D1689" s="140">
        <f t="array" aca="1" ref="D1689" ca="1">INDIRECT("Route!E1689")</f>
        <v>0</v>
      </c>
      <c r="E1689" s="140" t="str">
        <f t="shared" ca="1" si="98"/>
        <v/>
      </c>
      <c r="F1689" s="158">
        <f t="shared" si="94"/>
        <v>12.777777777777779</v>
      </c>
      <c r="G1689" s="162">
        <f t="shared" ca="1" si="105"/>
        <v>0</v>
      </c>
      <c r="H1689" s="160" t="e">
        <f t="shared" ca="1" si="96"/>
        <v>#NUM!</v>
      </c>
      <c r="I1689" s="158">
        <f t="shared" si="95"/>
        <v>12.222222222222221</v>
      </c>
      <c r="J1689" s="162">
        <f t="shared" ca="1" si="106"/>
        <v>0</v>
      </c>
      <c r="K1689" s="162"/>
      <c r="L1689" s="160" t="e">
        <f t="shared" ca="1" si="97"/>
        <v>#NUM!</v>
      </c>
      <c r="M1689" s="158">
        <f t="array" aca="1" ref="M1689" ca="1">INDIRECT("Route!E1689")-INDIRECT("Route!E1688")</f>
        <v>0</v>
      </c>
      <c r="N1689" s="157">
        <f t="array" aca="1" ref="N1689" ca="1">IF(INDIRECT("Route!D1689")="START",0,IF(T1689=TRUE,N1688,INDIRECT("Route!E1689")))</f>
        <v>141.80000000000001</v>
      </c>
      <c r="O1689" s="139" t="e">
        <f t="shared" ca="1" si="99"/>
        <v>#VALUE!</v>
      </c>
      <c r="P1689" s="139" t="e">
        <f t="shared" ca="1" si="100"/>
        <v>#VALUE!</v>
      </c>
      <c r="Q1689" s="161" t="e">
        <f t="shared" ca="1" si="101"/>
        <v>#VALUE!</v>
      </c>
      <c r="R1689" s="161" t="e">
        <f t="shared" ca="1" si="102"/>
        <v>#VALUE!</v>
      </c>
      <c r="S1689" s="161" t="e">
        <f t="shared" ca="1" si="103"/>
        <v>#VALUE!</v>
      </c>
      <c r="T1689" s="139" t="b">
        <f t="shared" ca="1" si="104"/>
        <v>1</v>
      </c>
      <c r="U1689" s="139">
        <v>1689</v>
      </c>
      <c r="V1689" s="139"/>
      <c r="W1689" s="141"/>
    </row>
    <row r="1690" spans="1:23" ht="12" customHeight="1" x14ac:dyDescent="0.3">
      <c r="A1690" s="156" t="str">
        <f t="array" aca="1" ref="A1690" ca="1">IF(INDIRECT("Route!D1690")&gt;0,L1690,(""))</f>
        <v/>
      </c>
      <c r="B1690" s="156" t="str">
        <f t="array" aca="1" ref="B1690" ca="1">IF(INDIRECT("Route!D1690")&gt;0,H1690,(""))</f>
        <v/>
      </c>
      <c r="C1690" s="157" t="str">
        <f t="shared" ca="1" si="107"/>
        <v xml:space="preserve"> </v>
      </c>
      <c r="D1690" s="140">
        <f t="array" aca="1" ref="D1690" ca="1">INDIRECT("Route!E1690")</f>
        <v>0</v>
      </c>
      <c r="E1690" s="140" t="str">
        <f t="shared" ca="1" si="98"/>
        <v/>
      </c>
      <c r="F1690" s="158">
        <f t="shared" si="94"/>
        <v>12.777777777777779</v>
      </c>
      <c r="G1690" s="162">
        <f t="shared" ca="1" si="105"/>
        <v>0</v>
      </c>
      <c r="H1690" s="160" t="e">
        <f t="shared" ca="1" si="96"/>
        <v>#NUM!</v>
      </c>
      <c r="I1690" s="158">
        <f t="shared" si="95"/>
        <v>12.222222222222221</v>
      </c>
      <c r="J1690" s="162">
        <f t="shared" ca="1" si="106"/>
        <v>0</v>
      </c>
      <c r="K1690" s="162"/>
      <c r="L1690" s="160" t="e">
        <f t="shared" ca="1" si="97"/>
        <v>#NUM!</v>
      </c>
      <c r="M1690" s="158">
        <f t="array" aca="1" ref="M1690" ca="1">INDIRECT("Route!E1690")-INDIRECT("Route!E1689")</f>
        <v>0</v>
      </c>
      <c r="N1690" s="157">
        <f t="array" aca="1" ref="N1690" ca="1">IF(INDIRECT("Route!D1690")="START",0,IF(T1690=TRUE,N1689,INDIRECT("Route!E1690")))</f>
        <v>141.80000000000001</v>
      </c>
      <c r="O1690" s="139" t="e">
        <f t="shared" ca="1" si="99"/>
        <v>#VALUE!</v>
      </c>
      <c r="P1690" s="139" t="e">
        <f t="shared" ca="1" si="100"/>
        <v>#VALUE!</v>
      </c>
      <c r="Q1690" s="161" t="e">
        <f t="shared" ca="1" si="101"/>
        <v>#VALUE!</v>
      </c>
      <c r="R1690" s="161" t="e">
        <f t="shared" ca="1" si="102"/>
        <v>#VALUE!</v>
      </c>
      <c r="S1690" s="161" t="e">
        <f t="shared" ca="1" si="103"/>
        <v>#VALUE!</v>
      </c>
      <c r="T1690" s="139" t="b">
        <f t="shared" ca="1" si="104"/>
        <v>1</v>
      </c>
      <c r="U1690" s="139">
        <v>1690</v>
      </c>
      <c r="V1690" s="139"/>
      <c r="W1690" s="141"/>
    </row>
    <row r="1691" spans="1:23" ht="12" customHeight="1" x14ac:dyDescent="0.3">
      <c r="A1691" s="156" t="str">
        <f t="array" aca="1" ref="A1691" ca="1">IF(INDIRECT("Route!D1691")&gt;0,L1691,(""))</f>
        <v/>
      </c>
      <c r="B1691" s="156" t="str">
        <f t="array" aca="1" ref="B1691" ca="1">IF(INDIRECT("Route!D1691")&gt;0,H1691,(""))</f>
        <v/>
      </c>
      <c r="C1691" s="157" t="str">
        <f t="shared" ca="1" si="107"/>
        <v xml:space="preserve"> </v>
      </c>
      <c r="D1691" s="140">
        <f t="array" aca="1" ref="D1691" ca="1">INDIRECT("Route!E1691")</f>
        <v>0</v>
      </c>
      <c r="E1691" s="140" t="str">
        <f t="shared" ca="1" si="98"/>
        <v/>
      </c>
      <c r="F1691" s="158">
        <f t="shared" si="94"/>
        <v>12.777777777777779</v>
      </c>
      <c r="G1691" s="162">
        <f t="shared" ca="1" si="105"/>
        <v>0</v>
      </c>
      <c r="H1691" s="160" t="e">
        <f t="shared" ca="1" si="96"/>
        <v>#NUM!</v>
      </c>
      <c r="I1691" s="158">
        <f t="shared" si="95"/>
        <v>12.222222222222221</v>
      </c>
      <c r="J1691" s="162">
        <f t="shared" ca="1" si="106"/>
        <v>0</v>
      </c>
      <c r="K1691" s="162"/>
      <c r="L1691" s="160" t="e">
        <f t="shared" ca="1" si="97"/>
        <v>#NUM!</v>
      </c>
      <c r="M1691" s="158">
        <f t="array" aca="1" ref="M1691" ca="1">INDIRECT("Route!E1691")-INDIRECT("Route!E1690")</f>
        <v>0</v>
      </c>
      <c r="N1691" s="157">
        <f t="array" aca="1" ref="N1691" ca="1">IF(INDIRECT("Route!D1691")="START",0,IF(T1691=TRUE,N1690,INDIRECT("Route!E1691")))</f>
        <v>141.80000000000001</v>
      </c>
      <c r="O1691" s="139" t="e">
        <f t="shared" ca="1" si="99"/>
        <v>#VALUE!</v>
      </c>
      <c r="P1691" s="139" t="e">
        <f t="shared" ca="1" si="100"/>
        <v>#VALUE!</v>
      </c>
      <c r="Q1691" s="161" t="e">
        <f t="shared" ca="1" si="101"/>
        <v>#VALUE!</v>
      </c>
      <c r="R1691" s="161" t="e">
        <f t="shared" ca="1" si="102"/>
        <v>#VALUE!</v>
      </c>
      <c r="S1691" s="161" t="e">
        <f t="shared" ca="1" si="103"/>
        <v>#VALUE!</v>
      </c>
      <c r="T1691" s="139" t="b">
        <f t="shared" ca="1" si="104"/>
        <v>1</v>
      </c>
      <c r="U1691" s="139">
        <v>1691</v>
      </c>
      <c r="V1691" s="139"/>
      <c r="W1691" s="141"/>
    </row>
    <row r="1692" spans="1:23" ht="12" customHeight="1" x14ac:dyDescent="0.3">
      <c r="A1692" s="156" t="str">
        <f t="array" aca="1" ref="A1692" ca="1">IF(INDIRECT("Route!D1692")&gt;0,L1692,(""))</f>
        <v/>
      </c>
      <c r="B1692" s="156" t="str">
        <f t="array" aca="1" ref="B1692" ca="1">IF(INDIRECT("Route!D1692")&gt;0,H1692,(""))</f>
        <v/>
      </c>
      <c r="C1692" s="157" t="str">
        <f t="shared" ca="1" si="107"/>
        <v xml:space="preserve"> </v>
      </c>
      <c r="D1692" s="140">
        <f t="array" aca="1" ref="D1692" ca="1">INDIRECT("Route!E1692")</f>
        <v>0</v>
      </c>
      <c r="E1692" s="140" t="str">
        <f t="shared" ca="1" si="98"/>
        <v/>
      </c>
      <c r="F1692" s="158">
        <f t="shared" si="94"/>
        <v>12.777777777777779</v>
      </c>
      <c r="G1692" s="162">
        <f t="shared" ca="1" si="105"/>
        <v>0</v>
      </c>
      <c r="H1692" s="160" t="e">
        <f t="shared" ca="1" si="96"/>
        <v>#NUM!</v>
      </c>
      <c r="I1692" s="158">
        <f t="shared" si="95"/>
        <v>12.222222222222221</v>
      </c>
      <c r="J1692" s="162">
        <f t="shared" ca="1" si="106"/>
        <v>0</v>
      </c>
      <c r="K1692" s="162"/>
      <c r="L1692" s="160" t="e">
        <f t="shared" ca="1" si="97"/>
        <v>#NUM!</v>
      </c>
      <c r="M1692" s="158">
        <f t="array" aca="1" ref="M1692" ca="1">INDIRECT("Route!E1692")-INDIRECT("Route!E1691")</f>
        <v>0</v>
      </c>
      <c r="N1692" s="157">
        <f t="array" aca="1" ref="N1692" ca="1">IF(INDIRECT("Route!D1692")="START",0,IF(T1692=TRUE,N1691,INDIRECT("Route!E1692")))</f>
        <v>141.80000000000001</v>
      </c>
      <c r="O1692" s="139" t="e">
        <f t="shared" ca="1" si="99"/>
        <v>#VALUE!</v>
      </c>
      <c r="P1692" s="139" t="e">
        <f t="shared" ca="1" si="100"/>
        <v>#VALUE!</v>
      </c>
      <c r="Q1692" s="161" t="e">
        <f t="shared" ca="1" si="101"/>
        <v>#VALUE!</v>
      </c>
      <c r="R1692" s="161" t="e">
        <f t="shared" ca="1" si="102"/>
        <v>#VALUE!</v>
      </c>
      <c r="S1692" s="161" t="e">
        <f t="shared" ca="1" si="103"/>
        <v>#VALUE!</v>
      </c>
      <c r="T1692" s="139" t="b">
        <f t="shared" ca="1" si="104"/>
        <v>1</v>
      </c>
      <c r="U1692" s="139">
        <v>1692</v>
      </c>
      <c r="V1692" s="139"/>
      <c r="W1692" s="141"/>
    </row>
    <row r="1693" spans="1:23" ht="12" customHeight="1" x14ac:dyDescent="0.3">
      <c r="A1693" s="156" t="str">
        <f t="array" aca="1" ref="A1693" ca="1">IF(INDIRECT("Route!D1693")&gt;0,L1693,(""))</f>
        <v/>
      </c>
      <c r="B1693" s="156" t="str">
        <f t="array" aca="1" ref="B1693" ca="1">IF(INDIRECT("Route!D1693")&gt;0,H1693,(""))</f>
        <v/>
      </c>
      <c r="C1693" s="157" t="str">
        <f t="shared" ca="1" si="107"/>
        <v xml:space="preserve"> </v>
      </c>
      <c r="D1693" s="140">
        <f t="array" aca="1" ref="D1693" ca="1">INDIRECT("Route!E1693")</f>
        <v>0</v>
      </c>
      <c r="E1693" s="140" t="str">
        <f t="shared" ca="1" si="98"/>
        <v/>
      </c>
      <c r="F1693" s="158">
        <f t="shared" si="94"/>
        <v>12.777777777777779</v>
      </c>
      <c r="G1693" s="162">
        <f t="shared" ca="1" si="105"/>
        <v>0</v>
      </c>
      <c r="H1693" s="160" t="e">
        <f t="shared" ca="1" si="96"/>
        <v>#NUM!</v>
      </c>
      <c r="I1693" s="158">
        <f t="shared" si="95"/>
        <v>12.222222222222221</v>
      </c>
      <c r="J1693" s="162">
        <f t="shared" ca="1" si="106"/>
        <v>0</v>
      </c>
      <c r="K1693" s="162"/>
      <c r="L1693" s="160" t="e">
        <f t="shared" ca="1" si="97"/>
        <v>#NUM!</v>
      </c>
      <c r="M1693" s="158">
        <f t="array" aca="1" ref="M1693" ca="1">INDIRECT("Route!E1693")-INDIRECT("Route!E1692")</f>
        <v>0</v>
      </c>
      <c r="N1693" s="157">
        <f t="array" aca="1" ref="N1693" ca="1">IF(INDIRECT("Route!D1693")="START",0,IF(T1693=TRUE,N1692,INDIRECT("Route!E1693")))</f>
        <v>141.80000000000001</v>
      </c>
      <c r="O1693" s="139" t="e">
        <f t="shared" ca="1" si="99"/>
        <v>#VALUE!</v>
      </c>
      <c r="P1693" s="139" t="e">
        <f t="shared" ca="1" si="100"/>
        <v>#VALUE!</v>
      </c>
      <c r="Q1693" s="161" t="e">
        <f t="shared" ca="1" si="101"/>
        <v>#VALUE!</v>
      </c>
      <c r="R1693" s="161" t="e">
        <f t="shared" ca="1" si="102"/>
        <v>#VALUE!</v>
      </c>
      <c r="S1693" s="161" t="e">
        <f t="shared" ca="1" si="103"/>
        <v>#VALUE!</v>
      </c>
      <c r="T1693" s="139" t="b">
        <f t="shared" ca="1" si="104"/>
        <v>1</v>
      </c>
      <c r="U1693" s="139">
        <v>1693</v>
      </c>
      <c r="V1693" s="139"/>
      <c r="W1693" s="141"/>
    </row>
    <row r="1694" spans="1:23" ht="12" customHeight="1" x14ac:dyDescent="0.3">
      <c r="A1694" s="156" t="str">
        <f t="array" aca="1" ref="A1694" ca="1">IF(INDIRECT("Route!D1694")&gt;0,L1694,(""))</f>
        <v/>
      </c>
      <c r="B1694" s="156" t="str">
        <f t="array" aca="1" ref="B1694" ca="1">IF(INDIRECT("Route!D1694")&gt;0,H1694,(""))</f>
        <v/>
      </c>
      <c r="C1694" s="157" t="str">
        <f t="shared" ca="1" si="107"/>
        <v xml:space="preserve"> </v>
      </c>
      <c r="D1694" s="140">
        <f t="array" aca="1" ref="D1694" ca="1">INDIRECT("Route!E1694")</f>
        <v>0</v>
      </c>
      <c r="E1694" s="140" t="str">
        <f t="shared" ca="1" si="98"/>
        <v/>
      </c>
      <c r="F1694" s="158">
        <f t="shared" si="94"/>
        <v>12.777777777777779</v>
      </c>
      <c r="G1694" s="162">
        <f t="shared" ca="1" si="105"/>
        <v>0</v>
      </c>
      <c r="H1694" s="160" t="e">
        <f t="shared" ca="1" si="96"/>
        <v>#NUM!</v>
      </c>
      <c r="I1694" s="158">
        <f t="shared" si="95"/>
        <v>12.222222222222221</v>
      </c>
      <c r="J1694" s="162">
        <f t="shared" ca="1" si="106"/>
        <v>0</v>
      </c>
      <c r="K1694" s="162"/>
      <c r="L1694" s="160" t="e">
        <f t="shared" ca="1" si="97"/>
        <v>#NUM!</v>
      </c>
      <c r="M1694" s="158">
        <f t="array" aca="1" ref="M1694" ca="1">INDIRECT("Route!E1694")-INDIRECT("Route!E1693")</f>
        <v>0</v>
      </c>
      <c r="N1694" s="157">
        <f t="array" aca="1" ref="N1694" ca="1">IF(INDIRECT("Route!D1694")="START",0,IF(T1694=TRUE,N1693,INDIRECT("Route!E1694")))</f>
        <v>141.80000000000001</v>
      </c>
      <c r="O1694" s="139" t="e">
        <f t="shared" ca="1" si="99"/>
        <v>#VALUE!</v>
      </c>
      <c r="P1694" s="139" t="e">
        <f t="shared" ca="1" si="100"/>
        <v>#VALUE!</v>
      </c>
      <c r="Q1694" s="161" t="e">
        <f t="shared" ca="1" si="101"/>
        <v>#VALUE!</v>
      </c>
      <c r="R1694" s="161" t="e">
        <f t="shared" ca="1" si="102"/>
        <v>#VALUE!</v>
      </c>
      <c r="S1694" s="161" t="e">
        <f t="shared" ca="1" si="103"/>
        <v>#VALUE!</v>
      </c>
      <c r="T1694" s="139" t="b">
        <f t="shared" ca="1" si="104"/>
        <v>1</v>
      </c>
      <c r="U1694" s="139">
        <v>1694</v>
      </c>
      <c r="V1694" s="139"/>
      <c r="W1694" s="141"/>
    </row>
    <row r="1695" spans="1:23" ht="12" customHeight="1" x14ac:dyDescent="0.3">
      <c r="A1695" s="156" t="str">
        <f t="array" aca="1" ref="A1695" ca="1">IF(INDIRECT("Route!D1695")&gt;0,L1695,(""))</f>
        <v/>
      </c>
      <c r="B1695" s="156" t="str">
        <f t="array" aca="1" ref="B1695" ca="1">IF(INDIRECT("Route!D1695")&gt;0,H1695,(""))</f>
        <v/>
      </c>
      <c r="C1695" s="157" t="str">
        <f t="shared" ca="1" si="107"/>
        <v xml:space="preserve"> </v>
      </c>
      <c r="D1695" s="140">
        <f t="array" aca="1" ref="D1695" ca="1">INDIRECT("Route!E1695")</f>
        <v>0</v>
      </c>
      <c r="E1695" s="140" t="str">
        <f t="shared" ca="1" si="98"/>
        <v/>
      </c>
      <c r="F1695" s="158">
        <f t="shared" si="94"/>
        <v>12.777777777777779</v>
      </c>
      <c r="G1695" s="162">
        <f t="shared" ca="1" si="105"/>
        <v>0</v>
      </c>
      <c r="H1695" s="160" t="e">
        <f t="shared" ca="1" si="96"/>
        <v>#NUM!</v>
      </c>
      <c r="I1695" s="158">
        <f t="shared" si="95"/>
        <v>12.222222222222221</v>
      </c>
      <c r="J1695" s="162">
        <f t="shared" ca="1" si="106"/>
        <v>0</v>
      </c>
      <c r="K1695" s="162"/>
      <c r="L1695" s="160" t="e">
        <f t="shared" ca="1" si="97"/>
        <v>#NUM!</v>
      </c>
      <c r="M1695" s="158">
        <f t="array" aca="1" ref="M1695" ca="1">INDIRECT("Route!E1695")-INDIRECT("Route!E1694")</f>
        <v>0</v>
      </c>
      <c r="N1695" s="157">
        <f t="array" aca="1" ref="N1695" ca="1">IF(INDIRECT("Route!D1695")="START",0,IF(T1695=TRUE,N1694,INDIRECT("Route!E1695")))</f>
        <v>141.80000000000001</v>
      </c>
      <c r="O1695" s="139" t="e">
        <f t="shared" ca="1" si="99"/>
        <v>#VALUE!</v>
      </c>
      <c r="P1695" s="139" t="e">
        <f t="shared" ca="1" si="100"/>
        <v>#VALUE!</v>
      </c>
      <c r="Q1695" s="161" t="e">
        <f t="shared" ca="1" si="101"/>
        <v>#VALUE!</v>
      </c>
      <c r="R1695" s="161" t="e">
        <f t="shared" ca="1" si="102"/>
        <v>#VALUE!</v>
      </c>
      <c r="S1695" s="161" t="e">
        <f t="shared" ca="1" si="103"/>
        <v>#VALUE!</v>
      </c>
      <c r="T1695" s="139" t="b">
        <f t="shared" ca="1" si="104"/>
        <v>1</v>
      </c>
      <c r="U1695" s="139">
        <v>1695</v>
      </c>
      <c r="V1695" s="139"/>
      <c r="W1695" s="141"/>
    </row>
    <row r="1696" spans="1:23" ht="12" customHeight="1" x14ac:dyDescent="0.3">
      <c r="A1696" s="156" t="str">
        <f t="array" aca="1" ref="A1696" ca="1">IF(INDIRECT("Route!D1696")&gt;0,L1696,(""))</f>
        <v/>
      </c>
      <c r="B1696" s="156" t="str">
        <f t="array" aca="1" ref="B1696" ca="1">IF(INDIRECT("Route!D1696")&gt;0,H1696,(""))</f>
        <v/>
      </c>
      <c r="C1696" s="157" t="str">
        <f t="shared" ca="1" si="107"/>
        <v xml:space="preserve"> </v>
      </c>
      <c r="D1696" s="140">
        <f t="array" aca="1" ref="D1696" ca="1">INDIRECT("Route!E1696")</f>
        <v>0</v>
      </c>
      <c r="E1696" s="140" t="str">
        <f t="shared" ca="1" si="98"/>
        <v/>
      </c>
      <c r="F1696" s="158">
        <f t="shared" si="94"/>
        <v>12.777777777777779</v>
      </c>
      <c r="G1696" s="162">
        <f t="shared" ca="1" si="105"/>
        <v>0</v>
      </c>
      <c r="H1696" s="160" t="e">
        <f t="shared" ca="1" si="96"/>
        <v>#NUM!</v>
      </c>
      <c r="I1696" s="158">
        <f t="shared" si="95"/>
        <v>12.222222222222221</v>
      </c>
      <c r="J1696" s="162">
        <f t="shared" ca="1" si="106"/>
        <v>0</v>
      </c>
      <c r="K1696" s="162"/>
      <c r="L1696" s="160" t="e">
        <f t="shared" ca="1" si="97"/>
        <v>#NUM!</v>
      </c>
      <c r="M1696" s="158">
        <f t="array" aca="1" ref="M1696" ca="1">INDIRECT("Route!E1696")-INDIRECT("Route!E1695")</f>
        <v>0</v>
      </c>
      <c r="N1696" s="157">
        <f t="array" aca="1" ref="N1696" ca="1">IF(INDIRECT("Route!D1696")="START",0,IF(T1696=TRUE,N1695,INDIRECT("Route!E1696")))</f>
        <v>141.80000000000001</v>
      </c>
      <c r="O1696" s="139" t="e">
        <f t="shared" ca="1" si="99"/>
        <v>#VALUE!</v>
      </c>
      <c r="P1696" s="139" t="e">
        <f t="shared" ca="1" si="100"/>
        <v>#VALUE!</v>
      </c>
      <c r="Q1696" s="161" t="e">
        <f t="shared" ca="1" si="101"/>
        <v>#VALUE!</v>
      </c>
      <c r="R1696" s="161" t="e">
        <f t="shared" ca="1" si="102"/>
        <v>#VALUE!</v>
      </c>
      <c r="S1696" s="161" t="e">
        <f t="shared" ca="1" si="103"/>
        <v>#VALUE!</v>
      </c>
      <c r="T1696" s="139" t="b">
        <f t="shared" ca="1" si="104"/>
        <v>1</v>
      </c>
      <c r="U1696" s="139">
        <v>1696</v>
      </c>
      <c r="V1696" s="139"/>
      <c r="W1696" s="141"/>
    </row>
    <row r="1697" spans="1:23" ht="12" customHeight="1" x14ac:dyDescent="0.3">
      <c r="A1697" s="156" t="str">
        <f t="array" aca="1" ref="A1697" ca="1">IF(INDIRECT("Route!D1697")&gt;0,L1697,(""))</f>
        <v/>
      </c>
      <c r="B1697" s="156" t="str">
        <f t="array" aca="1" ref="B1697" ca="1">IF(INDIRECT("Route!D1697")&gt;0,H1697,(""))</f>
        <v/>
      </c>
      <c r="C1697" s="157" t="str">
        <f t="shared" ca="1" si="107"/>
        <v xml:space="preserve"> </v>
      </c>
      <c r="D1697" s="140">
        <f t="array" aca="1" ref="D1697" ca="1">INDIRECT("Route!E1697")</f>
        <v>0</v>
      </c>
      <c r="E1697" s="140" t="str">
        <f t="shared" ca="1" si="98"/>
        <v/>
      </c>
      <c r="F1697" s="158">
        <f t="shared" si="94"/>
        <v>12.777777777777779</v>
      </c>
      <c r="G1697" s="162">
        <f t="shared" ca="1" si="105"/>
        <v>0</v>
      </c>
      <c r="H1697" s="160" t="e">
        <f t="shared" ca="1" si="96"/>
        <v>#NUM!</v>
      </c>
      <c r="I1697" s="158">
        <f t="shared" si="95"/>
        <v>12.222222222222221</v>
      </c>
      <c r="J1697" s="162">
        <f t="shared" ca="1" si="106"/>
        <v>0</v>
      </c>
      <c r="K1697" s="162"/>
      <c r="L1697" s="160" t="e">
        <f t="shared" ca="1" si="97"/>
        <v>#NUM!</v>
      </c>
      <c r="M1697" s="158">
        <f t="array" aca="1" ref="M1697" ca="1">INDIRECT("Route!E1697")-INDIRECT("Route!E1696")</f>
        <v>0</v>
      </c>
      <c r="N1697" s="157">
        <f t="array" aca="1" ref="N1697" ca="1">IF(INDIRECT("Route!D1697")="START",0,IF(T1697=TRUE,N1696,INDIRECT("Route!E1697")))</f>
        <v>141.80000000000001</v>
      </c>
      <c r="O1697" s="139" t="e">
        <f t="shared" ca="1" si="99"/>
        <v>#VALUE!</v>
      </c>
      <c r="P1697" s="139" t="e">
        <f t="shared" ca="1" si="100"/>
        <v>#VALUE!</v>
      </c>
      <c r="Q1697" s="161" t="e">
        <f t="shared" ca="1" si="101"/>
        <v>#VALUE!</v>
      </c>
      <c r="R1697" s="161" t="e">
        <f t="shared" ca="1" si="102"/>
        <v>#VALUE!</v>
      </c>
      <c r="S1697" s="161" t="e">
        <f t="shared" ca="1" si="103"/>
        <v>#VALUE!</v>
      </c>
      <c r="T1697" s="139" t="b">
        <f t="shared" ca="1" si="104"/>
        <v>1</v>
      </c>
      <c r="U1697" s="139">
        <v>1697</v>
      </c>
      <c r="V1697" s="139"/>
      <c r="W1697" s="141"/>
    </row>
    <row r="1698" spans="1:23" ht="12" customHeight="1" x14ac:dyDescent="0.3">
      <c r="A1698" s="156" t="str">
        <f t="array" aca="1" ref="A1698" ca="1">IF(INDIRECT("Route!D1698")&gt;0,L1698,(""))</f>
        <v/>
      </c>
      <c r="B1698" s="156" t="str">
        <f t="array" aca="1" ref="B1698" ca="1">IF(INDIRECT("Route!D1698")&gt;0,H1698,(""))</f>
        <v/>
      </c>
      <c r="C1698" s="157" t="str">
        <f t="shared" ca="1" si="107"/>
        <v xml:space="preserve"> </v>
      </c>
      <c r="D1698" s="140">
        <f t="array" aca="1" ref="D1698" ca="1">INDIRECT("Route!E1698")</f>
        <v>0</v>
      </c>
      <c r="E1698" s="140" t="str">
        <f t="shared" ca="1" si="98"/>
        <v/>
      </c>
      <c r="F1698" s="158">
        <f t="shared" si="94"/>
        <v>12.777777777777779</v>
      </c>
      <c r="G1698" s="162">
        <f t="shared" ca="1" si="105"/>
        <v>0</v>
      </c>
      <c r="H1698" s="160" t="e">
        <f t="shared" ca="1" si="96"/>
        <v>#NUM!</v>
      </c>
      <c r="I1698" s="158">
        <f t="shared" si="95"/>
        <v>12.222222222222221</v>
      </c>
      <c r="J1698" s="162">
        <f t="shared" ca="1" si="106"/>
        <v>0</v>
      </c>
      <c r="K1698" s="162"/>
      <c r="L1698" s="160" t="e">
        <f t="shared" ca="1" si="97"/>
        <v>#NUM!</v>
      </c>
      <c r="M1698" s="158">
        <f t="array" aca="1" ref="M1698" ca="1">INDIRECT("Route!E1698")-INDIRECT("Route!E1697")</f>
        <v>0</v>
      </c>
      <c r="N1698" s="157">
        <f t="array" aca="1" ref="N1698" ca="1">IF(INDIRECT("Route!D1698")="START",0,IF(T1698=TRUE,N1697,INDIRECT("Route!E1698")))</f>
        <v>141.80000000000001</v>
      </c>
      <c r="O1698" s="139" t="e">
        <f t="shared" ca="1" si="99"/>
        <v>#VALUE!</v>
      </c>
      <c r="P1698" s="139" t="e">
        <f t="shared" ca="1" si="100"/>
        <v>#VALUE!</v>
      </c>
      <c r="Q1698" s="161" t="e">
        <f t="shared" ca="1" si="101"/>
        <v>#VALUE!</v>
      </c>
      <c r="R1698" s="161" t="e">
        <f t="shared" ca="1" si="102"/>
        <v>#VALUE!</v>
      </c>
      <c r="S1698" s="161" t="e">
        <f t="shared" ca="1" si="103"/>
        <v>#VALUE!</v>
      </c>
      <c r="T1698" s="139" t="b">
        <f t="shared" ca="1" si="104"/>
        <v>1</v>
      </c>
      <c r="U1698" s="139">
        <v>1698</v>
      </c>
      <c r="V1698" s="139"/>
      <c r="W1698" s="141"/>
    </row>
    <row r="1699" spans="1:23" ht="12" customHeight="1" x14ac:dyDescent="0.3">
      <c r="A1699" s="156" t="str">
        <f t="array" aca="1" ref="A1699" ca="1">IF(INDIRECT("Route!D1699")&gt;0,L1699,(""))</f>
        <v/>
      </c>
      <c r="B1699" s="156" t="str">
        <f t="array" aca="1" ref="B1699" ca="1">IF(INDIRECT("Route!D1699")&gt;0,H1699,(""))</f>
        <v/>
      </c>
      <c r="C1699" s="157" t="str">
        <f t="shared" ca="1" si="107"/>
        <v xml:space="preserve"> </v>
      </c>
      <c r="D1699" s="140">
        <f t="array" aca="1" ref="D1699" ca="1">INDIRECT("Route!E1699")</f>
        <v>0</v>
      </c>
      <c r="E1699" s="140" t="str">
        <f t="shared" ca="1" si="98"/>
        <v/>
      </c>
      <c r="F1699" s="158">
        <f t="shared" si="94"/>
        <v>12.777777777777779</v>
      </c>
      <c r="G1699" s="162">
        <f t="shared" ca="1" si="105"/>
        <v>0</v>
      </c>
      <c r="H1699" s="160" t="e">
        <f t="shared" ca="1" si="96"/>
        <v>#NUM!</v>
      </c>
      <c r="I1699" s="158">
        <f t="shared" si="95"/>
        <v>12.222222222222221</v>
      </c>
      <c r="J1699" s="162">
        <f t="shared" ca="1" si="106"/>
        <v>0</v>
      </c>
      <c r="K1699" s="162"/>
      <c r="L1699" s="160" t="e">
        <f t="shared" ca="1" si="97"/>
        <v>#NUM!</v>
      </c>
      <c r="M1699" s="158">
        <f t="array" aca="1" ref="M1699" ca="1">INDIRECT("Route!E1699")-INDIRECT("Route!E1698")</f>
        <v>0</v>
      </c>
      <c r="N1699" s="157">
        <f t="array" aca="1" ref="N1699" ca="1">IF(INDIRECT("Route!D1699")="START",0,IF(T1699=TRUE,N1698,INDIRECT("Route!E1699")))</f>
        <v>141.80000000000001</v>
      </c>
      <c r="O1699" s="139" t="e">
        <f t="shared" ca="1" si="99"/>
        <v>#VALUE!</v>
      </c>
      <c r="P1699" s="139" t="e">
        <f t="shared" ca="1" si="100"/>
        <v>#VALUE!</v>
      </c>
      <c r="Q1699" s="161" t="e">
        <f t="shared" ca="1" si="101"/>
        <v>#VALUE!</v>
      </c>
      <c r="R1699" s="161" t="e">
        <f t="shared" ca="1" si="102"/>
        <v>#VALUE!</v>
      </c>
      <c r="S1699" s="161" t="e">
        <f t="shared" ca="1" si="103"/>
        <v>#VALUE!</v>
      </c>
      <c r="T1699" s="139" t="b">
        <f t="shared" ca="1" si="104"/>
        <v>1</v>
      </c>
      <c r="U1699" s="139">
        <v>1699</v>
      </c>
      <c r="V1699" s="139"/>
      <c r="W1699" s="141"/>
    </row>
    <row r="1700" spans="1:23" ht="12" customHeight="1" x14ac:dyDescent="0.3">
      <c r="A1700" s="156" t="str">
        <f t="array" aca="1" ref="A1700" ca="1">IF(INDIRECT("route!D1700")&gt;0,L1700,(""))</f>
        <v/>
      </c>
      <c r="B1700" s="156" t="str">
        <f t="array" aca="1" ref="B1700" ca="1">IF(INDIRECT("route!D1700")&gt;0,H1700,(""))</f>
        <v/>
      </c>
      <c r="C1700" s="157" t="str">
        <f t="shared" ca="1" si="107"/>
        <v xml:space="preserve"> </v>
      </c>
      <c r="D1700" s="140">
        <f t="array" aca="1" ref="D1700" ca="1">INDIRECT("route!E1700")</f>
        <v>0</v>
      </c>
      <c r="E1700" s="140" t="str">
        <f t="shared" ca="1" si="98"/>
        <v/>
      </c>
      <c r="F1700" s="158">
        <f t="shared" si="94"/>
        <v>12.777777777777779</v>
      </c>
      <c r="G1700" s="162">
        <f t="shared" ca="1" si="105"/>
        <v>0</v>
      </c>
      <c r="H1700" s="160" t="e">
        <f t="shared" ca="1" si="96"/>
        <v>#NUM!</v>
      </c>
      <c r="I1700" s="158">
        <f t="shared" si="95"/>
        <v>12.222222222222221</v>
      </c>
      <c r="J1700" s="162">
        <f t="shared" ca="1" si="106"/>
        <v>0</v>
      </c>
      <c r="K1700" s="162"/>
      <c r="L1700" s="160" t="e">
        <f t="shared" ca="1" si="97"/>
        <v>#NUM!</v>
      </c>
      <c r="M1700" s="158">
        <f t="array" aca="1" ref="M1700" ca="1">INDIRECT("Route!E1700")-INDIRECT("Route!E1699")</f>
        <v>0</v>
      </c>
      <c r="N1700" s="157">
        <f t="array" aca="1" ref="N1700" ca="1">IF(INDIRECT("Route!D1700")="START",0,IF(T1700=TRUE,N1699,INDIRECT("Route!E1700")))</f>
        <v>141.80000000000001</v>
      </c>
      <c r="O1700" s="139" t="e">
        <f t="shared" ca="1" si="99"/>
        <v>#VALUE!</v>
      </c>
      <c r="P1700" s="139" t="e">
        <f t="shared" ca="1" si="100"/>
        <v>#VALUE!</v>
      </c>
      <c r="Q1700" s="161" t="e">
        <f t="shared" ca="1" si="101"/>
        <v>#VALUE!</v>
      </c>
      <c r="R1700" s="161" t="e">
        <f t="shared" ca="1" si="102"/>
        <v>#VALUE!</v>
      </c>
      <c r="S1700" s="161" t="e">
        <f t="shared" ca="1" si="103"/>
        <v>#VALUE!</v>
      </c>
      <c r="T1700" s="139" t="b">
        <f t="shared" ca="1" si="104"/>
        <v>1</v>
      </c>
      <c r="U1700" s="139">
        <v>1700</v>
      </c>
      <c r="V1700" s="139"/>
      <c r="W1700" s="141"/>
    </row>
    <row r="1701" spans="1:23" ht="12" customHeight="1" x14ac:dyDescent="0.3">
      <c r="A1701" s="156" t="str">
        <f t="array" aca="1" ref="A1701" ca="1">IF(INDIRECT("Route!D1701")&gt;0,L1701,(""))</f>
        <v/>
      </c>
      <c r="B1701" s="156" t="str">
        <f t="array" aca="1" ref="B1701" ca="1">IF(INDIRECT("Route!D1701")&gt;0,H1701,(""))</f>
        <v/>
      </c>
      <c r="C1701" s="157" t="str">
        <f t="shared" ca="1" si="107"/>
        <v xml:space="preserve"> </v>
      </c>
      <c r="D1701" s="140">
        <f t="array" aca="1" ref="D1701" ca="1">INDIRECT("Route!E1701")</f>
        <v>0</v>
      </c>
      <c r="E1701" s="140" t="str">
        <f t="shared" ca="1" si="98"/>
        <v/>
      </c>
      <c r="F1701" s="158">
        <f t="shared" si="94"/>
        <v>12.777777777777779</v>
      </c>
      <c r="G1701" s="162">
        <f t="shared" ca="1" si="105"/>
        <v>0</v>
      </c>
      <c r="H1701" s="160" t="e">
        <f t="shared" ca="1" si="96"/>
        <v>#NUM!</v>
      </c>
      <c r="I1701" s="158">
        <f t="shared" si="95"/>
        <v>12.222222222222221</v>
      </c>
      <c r="J1701" s="162">
        <f t="shared" ca="1" si="106"/>
        <v>0</v>
      </c>
      <c r="K1701" s="162"/>
      <c r="L1701" s="160" t="e">
        <f t="shared" ca="1" si="97"/>
        <v>#NUM!</v>
      </c>
      <c r="M1701" s="158">
        <f t="array" aca="1" ref="M1701" ca="1">INDIRECT("Route!E1701")-INDIRECT("Route!E1700")</f>
        <v>0</v>
      </c>
      <c r="N1701" s="157">
        <f t="array" aca="1" ref="N1701" ca="1">IF(INDIRECT("Route!D1701")="START",0,IF(T1701=TRUE,N1700,INDIRECT("Route!E1701")))</f>
        <v>141.80000000000001</v>
      </c>
      <c r="O1701" s="139" t="e">
        <f t="shared" ca="1" si="99"/>
        <v>#VALUE!</v>
      </c>
      <c r="P1701" s="139" t="e">
        <f t="shared" ca="1" si="100"/>
        <v>#VALUE!</v>
      </c>
      <c r="Q1701" s="161" t="e">
        <f t="shared" ca="1" si="101"/>
        <v>#VALUE!</v>
      </c>
      <c r="R1701" s="161" t="e">
        <f t="shared" ca="1" si="102"/>
        <v>#VALUE!</v>
      </c>
      <c r="S1701" s="161" t="e">
        <f t="shared" ca="1" si="103"/>
        <v>#VALUE!</v>
      </c>
      <c r="T1701" s="139" t="b">
        <f t="shared" ca="1" si="104"/>
        <v>1</v>
      </c>
      <c r="U1701" s="139">
        <v>1701</v>
      </c>
      <c r="V1701" s="139"/>
      <c r="W1701" s="141"/>
    </row>
    <row r="1702" spans="1:23" ht="12" customHeight="1" x14ac:dyDescent="0.3">
      <c r="A1702" s="156" t="str">
        <f t="array" aca="1" ref="A1702" ca="1">IF(INDIRECT("Route!D1702")&gt;0,L1702,(""))</f>
        <v/>
      </c>
      <c r="B1702" s="156" t="str">
        <f t="array" aca="1" ref="B1702" ca="1">IF(INDIRECT("Route!D1702")&gt;0,H1702,(""))</f>
        <v/>
      </c>
      <c r="C1702" s="157" t="str">
        <f t="shared" ca="1" si="107"/>
        <v xml:space="preserve"> </v>
      </c>
      <c r="D1702" s="140">
        <f t="array" aca="1" ref="D1702" ca="1">INDIRECT("Route!E1702")</f>
        <v>0</v>
      </c>
      <c r="E1702" s="140" t="str">
        <f t="shared" ca="1" si="98"/>
        <v/>
      </c>
      <c r="F1702" s="158">
        <f t="shared" si="94"/>
        <v>12.777777777777779</v>
      </c>
      <c r="G1702" s="162">
        <f t="shared" ca="1" si="105"/>
        <v>0</v>
      </c>
      <c r="H1702" s="160" t="e">
        <f t="shared" ca="1" si="96"/>
        <v>#NUM!</v>
      </c>
      <c r="I1702" s="158">
        <f t="shared" si="95"/>
        <v>12.222222222222221</v>
      </c>
      <c r="J1702" s="162">
        <f t="shared" ca="1" si="106"/>
        <v>0</v>
      </c>
      <c r="K1702" s="162"/>
      <c r="L1702" s="160" t="e">
        <f t="shared" ca="1" si="97"/>
        <v>#NUM!</v>
      </c>
      <c r="M1702" s="158">
        <f t="array" aca="1" ref="M1702" ca="1">INDIRECT("Route!E1702")-INDIRECT("Route!E1701")</f>
        <v>0</v>
      </c>
      <c r="N1702" s="157">
        <f t="array" aca="1" ref="N1702" ca="1">IF(INDIRECT("Route!D1702")="START",0,IF(T1702=TRUE,N1701,INDIRECT("Route!E1702")))</f>
        <v>141.80000000000001</v>
      </c>
      <c r="O1702" s="139" t="e">
        <f t="shared" ca="1" si="99"/>
        <v>#VALUE!</v>
      </c>
      <c r="P1702" s="139" t="e">
        <f t="shared" ca="1" si="100"/>
        <v>#VALUE!</v>
      </c>
      <c r="Q1702" s="161" t="e">
        <f t="shared" ca="1" si="101"/>
        <v>#VALUE!</v>
      </c>
      <c r="R1702" s="161" t="e">
        <f t="shared" ca="1" si="102"/>
        <v>#VALUE!</v>
      </c>
      <c r="S1702" s="161" t="e">
        <f t="shared" ca="1" si="103"/>
        <v>#VALUE!</v>
      </c>
      <c r="T1702" s="139" t="b">
        <f t="shared" ca="1" si="104"/>
        <v>1</v>
      </c>
      <c r="U1702" s="139">
        <v>1702</v>
      </c>
      <c r="V1702" s="139"/>
      <c r="W1702" s="141"/>
    </row>
    <row r="1703" spans="1:23" ht="12" customHeight="1" x14ac:dyDescent="0.3">
      <c r="A1703" s="156" t="str">
        <f t="array" aca="1" ref="A1703" ca="1">IF(INDIRECT("Route!D1703")&gt;0,L1703,(""))</f>
        <v/>
      </c>
      <c r="B1703" s="156" t="str">
        <f t="array" aca="1" ref="B1703" ca="1">IF(INDIRECT("Route!D1703")&gt;0,H1703,(""))</f>
        <v/>
      </c>
      <c r="C1703" s="157" t="str">
        <f t="shared" ca="1" si="107"/>
        <v xml:space="preserve"> </v>
      </c>
      <c r="D1703" s="140">
        <f t="array" aca="1" ref="D1703" ca="1">INDIRECT("Route!E1703")</f>
        <v>0</v>
      </c>
      <c r="E1703" s="140" t="str">
        <f t="shared" ca="1" si="98"/>
        <v/>
      </c>
      <c r="F1703" s="158">
        <f t="shared" si="94"/>
        <v>12.777777777777779</v>
      </c>
      <c r="G1703" s="162">
        <f t="shared" ca="1" si="105"/>
        <v>0</v>
      </c>
      <c r="H1703" s="160" t="e">
        <f t="shared" ca="1" si="96"/>
        <v>#NUM!</v>
      </c>
      <c r="I1703" s="158">
        <f t="shared" si="95"/>
        <v>12.222222222222221</v>
      </c>
      <c r="J1703" s="162">
        <f t="shared" ca="1" si="106"/>
        <v>0</v>
      </c>
      <c r="K1703" s="162"/>
      <c r="L1703" s="160" t="e">
        <f t="shared" ca="1" si="97"/>
        <v>#NUM!</v>
      </c>
      <c r="M1703" s="158">
        <f t="array" aca="1" ref="M1703" ca="1">INDIRECT("Route!E1703")-INDIRECT("Route!E1702")</f>
        <v>0</v>
      </c>
      <c r="N1703" s="157">
        <f t="array" aca="1" ref="N1703" ca="1">IF(INDIRECT("Route!D1703")="START",0,IF(T1703=TRUE,N1702,INDIRECT("Route!E1703")))</f>
        <v>141.80000000000001</v>
      </c>
      <c r="O1703" s="139" t="e">
        <f t="shared" ca="1" si="99"/>
        <v>#VALUE!</v>
      </c>
      <c r="P1703" s="139" t="e">
        <f t="shared" ca="1" si="100"/>
        <v>#VALUE!</v>
      </c>
      <c r="Q1703" s="161" t="e">
        <f t="shared" ca="1" si="101"/>
        <v>#VALUE!</v>
      </c>
      <c r="R1703" s="161" t="e">
        <f t="shared" ca="1" si="102"/>
        <v>#VALUE!</v>
      </c>
      <c r="S1703" s="161" t="e">
        <f t="shared" ca="1" si="103"/>
        <v>#VALUE!</v>
      </c>
      <c r="T1703" s="139" t="b">
        <f t="shared" ca="1" si="104"/>
        <v>1</v>
      </c>
      <c r="U1703" s="139">
        <v>1703</v>
      </c>
      <c r="V1703" s="139"/>
      <c r="W1703" s="141"/>
    </row>
    <row r="1704" spans="1:23" ht="12" customHeight="1" x14ac:dyDescent="0.3">
      <c r="A1704" s="156" t="str">
        <f t="array" aca="1" ref="A1704" ca="1">IF(INDIRECT("Route!D1704")&gt;0,L1704,(""))</f>
        <v/>
      </c>
      <c r="B1704" s="156" t="str">
        <f t="array" aca="1" ref="B1704" ca="1">IF(INDIRECT("Route!D1704")&gt;0,H1704,(""))</f>
        <v/>
      </c>
      <c r="C1704" s="157" t="str">
        <f t="shared" ca="1" si="107"/>
        <v xml:space="preserve"> </v>
      </c>
      <c r="D1704" s="140">
        <f t="array" aca="1" ref="D1704" ca="1">INDIRECT("Route!E1704")</f>
        <v>0</v>
      </c>
      <c r="E1704" s="140" t="str">
        <f t="shared" ca="1" si="98"/>
        <v/>
      </c>
      <c r="F1704" s="158">
        <f t="shared" si="94"/>
        <v>12.777777777777779</v>
      </c>
      <c r="G1704" s="162">
        <f t="shared" ca="1" si="105"/>
        <v>0</v>
      </c>
      <c r="H1704" s="160" t="e">
        <f t="shared" ca="1" si="96"/>
        <v>#NUM!</v>
      </c>
      <c r="I1704" s="158">
        <f t="shared" si="95"/>
        <v>12.222222222222221</v>
      </c>
      <c r="J1704" s="162">
        <f t="shared" ca="1" si="106"/>
        <v>0</v>
      </c>
      <c r="K1704" s="162"/>
      <c r="L1704" s="160" t="e">
        <f t="shared" ca="1" si="97"/>
        <v>#NUM!</v>
      </c>
      <c r="M1704" s="158">
        <f t="array" aca="1" ref="M1704" ca="1">INDIRECT("Route!E1704")-INDIRECT("Route!E1703")</f>
        <v>0</v>
      </c>
      <c r="N1704" s="157">
        <f t="array" aca="1" ref="N1704" ca="1">IF(INDIRECT("Route!D1704")="START",0,IF(T1704=TRUE,N1703,INDIRECT("Route!E1704")))</f>
        <v>141.80000000000001</v>
      </c>
      <c r="O1704" s="139" t="e">
        <f t="shared" ca="1" si="99"/>
        <v>#VALUE!</v>
      </c>
      <c r="P1704" s="139" t="e">
        <f t="shared" ca="1" si="100"/>
        <v>#VALUE!</v>
      </c>
      <c r="Q1704" s="161" t="e">
        <f t="shared" ca="1" si="101"/>
        <v>#VALUE!</v>
      </c>
      <c r="R1704" s="161" t="e">
        <f t="shared" ca="1" si="102"/>
        <v>#VALUE!</v>
      </c>
      <c r="S1704" s="161" t="e">
        <f t="shared" ca="1" si="103"/>
        <v>#VALUE!</v>
      </c>
      <c r="T1704" s="139" t="b">
        <f t="shared" ca="1" si="104"/>
        <v>1</v>
      </c>
      <c r="U1704" s="139">
        <v>1704</v>
      </c>
      <c r="V1704" s="139"/>
      <c r="W1704" s="141"/>
    </row>
    <row r="1705" spans="1:23" ht="12" customHeight="1" x14ac:dyDescent="0.3">
      <c r="A1705" s="156" t="str">
        <f t="array" aca="1" ref="A1705" ca="1">IF(INDIRECT("Route!D1705")&gt;0,L1705,(""))</f>
        <v/>
      </c>
      <c r="B1705" s="156" t="str">
        <f t="array" aca="1" ref="B1705" ca="1">IF(INDIRECT("Route!D1705")&gt;0,H1705,(""))</f>
        <v/>
      </c>
      <c r="C1705" s="157" t="str">
        <f t="shared" ca="1" si="107"/>
        <v xml:space="preserve"> </v>
      </c>
      <c r="D1705" s="140">
        <f t="array" aca="1" ref="D1705" ca="1">INDIRECT("Route!E1705")</f>
        <v>0</v>
      </c>
      <c r="E1705" s="140" t="str">
        <f t="shared" ca="1" si="98"/>
        <v/>
      </c>
      <c r="F1705" s="158">
        <f t="shared" si="94"/>
        <v>12.777777777777779</v>
      </c>
      <c r="G1705" s="162">
        <f t="shared" ca="1" si="105"/>
        <v>0</v>
      </c>
      <c r="H1705" s="160" t="e">
        <f t="shared" ca="1" si="96"/>
        <v>#NUM!</v>
      </c>
      <c r="I1705" s="158">
        <f t="shared" si="95"/>
        <v>12.222222222222221</v>
      </c>
      <c r="J1705" s="162">
        <f t="shared" ca="1" si="106"/>
        <v>0</v>
      </c>
      <c r="K1705" s="162"/>
      <c r="L1705" s="160" t="e">
        <f t="shared" ca="1" si="97"/>
        <v>#NUM!</v>
      </c>
      <c r="M1705" s="158">
        <f t="array" aca="1" ref="M1705" ca="1">INDIRECT("Route!E1705")-INDIRECT("Route!E1704")</f>
        <v>0</v>
      </c>
      <c r="N1705" s="157">
        <f t="array" aca="1" ref="N1705" ca="1">IF(INDIRECT("Route!D1705")="START",0,IF(T1705=TRUE,N1704,INDIRECT("Route!E1705")))</f>
        <v>141.80000000000001</v>
      </c>
      <c r="O1705" s="139" t="e">
        <f t="shared" ca="1" si="99"/>
        <v>#VALUE!</v>
      </c>
      <c r="P1705" s="139" t="e">
        <f t="shared" ca="1" si="100"/>
        <v>#VALUE!</v>
      </c>
      <c r="Q1705" s="161" t="e">
        <f t="shared" ca="1" si="101"/>
        <v>#VALUE!</v>
      </c>
      <c r="R1705" s="161" t="e">
        <f t="shared" ca="1" si="102"/>
        <v>#VALUE!</v>
      </c>
      <c r="S1705" s="161" t="e">
        <f t="shared" ca="1" si="103"/>
        <v>#VALUE!</v>
      </c>
      <c r="T1705" s="139" t="b">
        <f t="shared" ca="1" si="104"/>
        <v>1</v>
      </c>
      <c r="U1705" s="139">
        <v>1705</v>
      </c>
      <c r="V1705" s="139"/>
      <c r="W1705" s="141"/>
    </row>
    <row r="1706" spans="1:23" ht="12" customHeight="1" x14ac:dyDescent="0.3">
      <c r="A1706" s="156" t="str">
        <f t="array" aca="1" ref="A1706" ca="1">IF(INDIRECT("Route!D1706")&gt;0,L1706,(""))</f>
        <v/>
      </c>
      <c r="B1706" s="156" t="str">
        <f t="array" aca="1" ref="B1706" ca="1">IF(INDIRECT("Route!D1706")&gt;0,H1706,(""))</f>
        <v/>
      </c>
      <c r="C1706" s="157" t="str">
        <f t="shared" ca="1" si="107"/>
        <v xml:space="preserve"> </v>
      </c>
      <c r="D1706" s="140">
        <f t="array" aca="1" ref="D1706" ca="1">INDIRECT("Route!E1706")</f>
        <v>0</v>
      </c>
      <c r="E1706" s="140" t="str">
        <f t="shared" ca="1" si="98"/>
        <v/>
      </c>
      <c r="F1706" s="158">
        <f t="shared" si="94"/>
        <v>12.777777777777779</v>
      </c>
      <c r="G1706" s="162">
        <f t="shared" ca="1" si="105"/>
        <v>0</v>
      </c>
      <c r="H1706" s="160" t="e">
        <f t="shared" ca="1" si="96"/>
        <v>#NUM!</v>
      </c>
      <c r="I1706" s="158">
        <f t="shared" si="95"/>
        <v>12.222222222222221</v>
      </c>
      <c r="J1706" s="162">
        <f t="shared" ca="1" si="106"/>
        <v>0</v>
      </c>
      <c r="K1706" s="162"/>
      <c r="L1706" s="160" t="e">
        <f t="shared" ca="1" si="97"/>
        <v>#NUM!</v>
      </c>
      <c r="M1706" s="158">
        <f t="array" aca="1" ref="M1706" ca="1">INDIRECT("Route!E1706")-INDIRECT("Route!E1705")</f>
        <v>0</v>
      </c>
      <c r="N1706" s="157">
        <f t="array" aca="1" ref="N1706" ca="1">IF(INDIRECT("Route!D1706")="START",0,IF(T1706=TRUE,N1705,INDIRECT("Route!E1706")))</f>
        <v>141.80000000000001</v>
      </c>
      <c r="O1706" s="139" t="e">
        <f t="shared" ca="1" si="99"/>
        <v>#VALUE!</v>
      </c>
      <c r="P1706" s="139" t="e">
        <f t="shared" ca="1" si="100"/>
        <v>#VALUE!</v>
      </c>
      <c r="Q1706" s="161" t="e">
        <f t="shared" ca="1" si="101"/>
        <v>#VALUE!</v>
      </c>
      <c r="R1706" s="161" t="e">
        <f t="shared" ca="1" si="102"/>
        <v>#VALUE!</v>
      </c>
      <c r="S1706" s="161" t="e">
        <f t="shared" ca="1" si="103"/>
        <v>#VALUE!</v>
      </c>
      <c r="T1706" s="139" t="b">
        <f t="shared" ca="1" si="104"/>
        <v>1</v>
      </c>
      <c r="U1706" s="139">
        <v>1706</v>
      </c>
      <c r="V1706" s="139"/>
      <c r="W1706" s="141"/>
    </row>
    <row r="1707" spans="1:23" ht="12" customHeight="1" x14ac:dyDescent="0.3">
      <c r="A1707" s="156" t="str">
        <f t="array" aca="1" ref="A1707" ca="1">IF(INDIRECT("Route!D1707")&gt;0,L1707,(""))</f>
        <v/>
      </c>
      <c r="B1707" s="156" t="str">
        <f t="array" aca="1" ref="B1707" ca="1">IF(INDIRECT("Route!D1707")&gt;0,H1707,(""))</f>
        <v/>
      </c>
      <c r="C1707" s="157" t="str">
        <f t="shared" ca="1" si="107"/>
        <v xml:space="preserve"> </v>
      </c>
      <c r="D1707" s="140">
        <f t="array" aca="1" ref="D1707" ca="1">INDIRECT("Route!E1707")</f>
        <v>0</v>
      </c>
      <c r="E1707" s="140" t="str">
        <f t="shared" ca="1" si="98"/>
        <v/>
      </c>
      <c r="F1707" s="158">
        <f t="shared" si="94"/>
        <v>12.777777777777779</v>
      </c>
      <c r="G1707" s="162">
        <f t="shared" ca="1" si="105"/>
        <v>0</v>
      </c>
      <c r="H1707" s="160" t="e">
        <f t="shared" ca="1" si="96"/>
        <v>#NUM!</v>
      </c>
      <c r="I1707" s="158">
        <f t="shared" si="95"/>
        <v>12.222222222222221</v>
      </c>
      <c r="J1707" s="162">
        <f t="shared" ca="1" si="106"/>
        <v>0</v>
      </c>
      <c r="K1707" s="162"/>
      <c r="L1707" s="160" t="e">
        <f t="shared" ca="1" si="97"/>
        <v>#NUM!</v>
      </c>
      <c r="M1707" s="158">
        <f t="array" aca="1" ref="M1707" ca="1">INDIRECT("Route!E1707")-INDIRECT("Route!E1706")</f>
        <v>0</v>
      </c>
      <c r="N1707" s="157">
        <f t="array" aca="1" ref="N1707" ca="1">IF(INDIRECT("Route!D1707")="START",0,IF(T1707=TRUE,N1706,INDIRECT("Route!E1707")))</f>
        <v>141.80000000000001</v>
      </c>
      <c r="O1707" s="139" t="e">
        <f t="shared" ca="1" si="99"/>
        <v>#VALUE!</v>
      </c>
      <c r="P1707" s="139" t="e">
        <f t="shared" ca="1" si="100"/>
        <v>#VALUE!</v>
      </c>
      <c r="Q1707" s="161" t="e">
        <f t="shared" ca="1" si="101"/>
        <v>#VALUE!</v>
      </c>
      <c r="R1707" s="161" t="e">
        <f t="shared" ca="1" si="102"/>
        <v>#VALUE!</v>
      </c>
      <c r="S1707" s="161" t="e">
        <f t="shared" ca="1" si="103"/>
        <v>#VALUE!</v>
      </c>
      <c r="T1707" s="139" t="b">
        <f t="shared" ca="1" si="104"/>
        <v>1</v>
      </c>
      <c r="U1707" s="139">
        <v>1707</v>
      </c>
      <c r="V1707" s="139"/>
      <c r="W1707" s="141"/>
    </row>
    <row r="1708" spans="1:23" ht="12" customHeight="1" x14ac:dyDescent="0.3">
      <c r="A1708" s="156" t="str">
        <f t="array" aca="1" ref="A1708" ca="1">IF(INDIRECT("Route!D1708")&gt;0,L1708,(""))</f>
        <v/>
      </c>
      <c r="B1708" s="156" t="str">
        <f t="array" aca="1" ref="B1708" ca="1">IF(INDIRECT("Route!D1708")&gt;0,H1708,(""))</f>
        <v/>
      </c>
      <c r="C1708" s="157" t="str">
        <f t="shared" ca="1" si="107"/>
        <v xml:space="preserve"> </v>
      </c>
      <c r="D1708" s="140">
        <f t="array" aca="1" ref="D1708" ca="1">INDIRECT("Route!E1708")</f>
        <v>0</v>
      </c>
      <c r="E1708" s="140" t="str">
        <f t="shared" ca="1" si="98"/>
        <v/>
      </c>
      <c r="F1708" s="158">
        <f t="shared" si="94"/>
        <v>12.777777777777779</v>
      </c>
      <c r="G1708" s="162">
        <f t="shared" ca="1" si="105"/>
        <v>0</v>
      </c>
      <c r="H1708" s="160" t="e">
        <f t="shared" ca="1" si="96"/>
        <v>#NUM!</v>
      </c>
      <c r="I1708" s="158">
        <f t="shared" si="95"/>
        <v>12.222222222222221</v>
      </c>
      <c r="J1708" s="162">
        <f t="shared" ca="1" si="106"/>
        <v>0</v>
      </c>
      <c r="K1708" s="162"/>
      <c r="L1708" s="160" t="e">
        <f t="shared" ca="1" si="97"/>
        <v>#NUM!</v>
      </c>
      <c r="M1708" s="158">
        <f t="array" aca="1" ref="M1708" ca="1">INDIRECT("Route!E1708")-INDIRECT("Route!E1707")</f>
        <v>0</v>
      </c>
      <c r="N1708" s="157">
        <f t="array" aca="1" ref="N1708" ca="1">IF(INDIRECT("Route!D1708")="START",0,IF(T1708=TRUE,N1707,INDIRECT("Route!E1708")))</f>
        <v>141.80000000000001</v>
      </c>
      <c r="O1708" s="139" t="e">
        <f t="shared" ca="1" si="99"/>
        <v>#VALUE!</v>
      </c>
      <c r="P1708" s="139" t="e">
        <f t="shared" ca="1" si="100"/>
        <v>#VALUE!</v>
      </c>
      <c r="Q1708" s="161" t="e">
        <f t="shared" ca="1" si="101"/>
        <v>#VALUE!</v>
      </c>
      <c r="R1708" s="161" t="e">
        <f t="shared" ca="1" si="102"/>
        <v>#VALUE!</v>
      </c>
      <c r="S1708" s="161" t="e">
        <f t="shared" ca="1" si="103"/>
        <v>#VALUE!</v>
      </c>
      <c r="T1708" s="139" t="b">
        <f t="shared" ca="1" si="104"/>
        <v>1</v>
      </c>
      <c r="U1708" s="139">
        <v>1708</v>
      </c>
      <c r="V1708" s="139"/>
      <c r="W1708" s="141"/>
    </row>
    <row r="1709" spans="1:23" ht="12" customHeight="1" x14ac:dyDescent="0.3">
      <c r="A1709" s="156" t="str">
        <f t="array" aca="1" ref="A1709" ca="1">IF(INDIRECT("Route!D1709")&gt;0,L1709,(""))</f>
        <v/>
      </c>
      <c r="B1709" s="156" t="str">
        <f t="array" aca="1" ref="B1709" ca="1">IF(INDIRECT("Route!D1709")&gt;0,H1709,(""))</f>
        <v/>
      </c>
      <c r="C1709" s="157" t="str">
        <f t="shared" ca="1" si="107"/>
        <v xml:space="preserve"> </v>
      </c>
      <c r="D1709" s="140">
        <f t="array" aca="1" ref="D1709" ca="1">INDIRECT("Route!E1709")</f>
        <v>0</v>
      </c>
      <c r="E1709" s="140" t="str">
        <f t="shared" ca="1" si="98"/>
        <v/>
      </c>
      <c r="F1709" s="158">
        <f t="shared" si="94"/>
        <v>12.777777777777779</v>
      </c>
      <c r="G1709" s="162">
        <f t="shared" ca="1" si="105"/>
        <v>0</v>
      </c>
      <c r="H1709" s="160" t="e">
        <f t="shared" ca="1" si="96"/>
        <v>#NUM!</v>
      </c>
      <c r="I1709" s="158">
        <f t="shared" si="95"/>
        <v>12.222222222222221</v>
      </c>
      <c r="J1709" s="162">
        <f t="shared" ca="1" si="106"/>
        <v>0</v>
      </c>
      <c r="K1709" s="162"/>
      <c r="L1709" s="160" t="e">
        <f t="shared" ca="1" si="97"/>
        <v>#NUM!</v>
      </c>
      <c r="M1709" s="158">
        <f t="array" aca="1" ref="M1709" ca="1">INDIRECT("Route!E1709")-INDIRECT("Route!E1708")</f>
        <v>0</v>
      </c>
      <c r="N1709" s="157">
        <f t="array" aca="1" ref="N1709" ca="1">IF(INDIRECT("Route!D1709")="START",0,IF(T1709=TRUE,N1708,INDIRECT("Route!E1709")))</f>
        <v>141.80000000000001</v>
      </c>
      <c r="O1709" s="139" t="e">
        <f t="shared" ca="1" si="99"/>
        <v>#VALUE!</v>
      </c>
      <c r="P1709" s="139" t="e">
        <f t="shared" ca="1" si="100"/>
        <v>#VALUE!</v>
      </c>
      <c r="Q1709" s="161" t="e">
        <f t="shared" ca="1" si="101"/>
        <v>#VALUE!</v>
      </c>
      <c r="R1709" s="161" t="e">
        <f t="shared" ca="1" si="102"/>
        <v>#VALUE!</v>
      </c>
      <c r="S1709" s="161" t="e">
        <f t="shared" ca="1" si="103"/>
        <v>#VALUE!</v>
      </c>
      <c r="T1709" s="139" t="b">
        <f t="shared" ca="1" si="104"/>
        <v>1</v>
      </c>
      <c r="U1709" s="139">
        <v>1709</v>
      </c>
      <c r="V1709" s="139"/>
      <c r="W1709" s="141"/>
    </row>
    <row r="1710" spans="1:23" ht="12" customHeight="1" x14ac:dyDescent="0.3">
      <c r="A1710" s="156" t="str">
        <f t="array" aca="1" ref="A1710" ca="1">IF(INDIRECT("Route!D1710")&gt;0,L1710,(""))</f>
        <v/>
      </c>
      <c r="B1710" s="156" t="str">
        <f t="array" aca="1" ref="B1710" ca="1">IF(INDIRECT("Route!D1710")&gt;0,H1710,(""))</f>
        <v/>
      </c>
      <c r="C1710" s="157" t="str">
        <f t="shared" ca="1" si="107"/>
        <v xml:space="preserve"> </v>
      </c>
      <c r="D1710" s="140">
        <f t="array" aca="1" ref="D1710" ca="1">INDIRECT("Route!E1710")</f>
        <v>0</v>
      </c>
      <c r="E1710" s="140" t="str">
        <f t="shared" ca="1" si="98"/>
        <v/>
      </c>
      <c r="F1710" s="158">
        <f t="shared" si="94"/>
        <v>12.777777777777779</v>
      </c>
      <c r="G1710" s="162">
        <f t="shared" ca="1" si="105"/>
        <v>0</v>
      </c>
      <c r="H1710" s="160" t="e">
        <f t="shared" ca="1" si="96"/>
        <v>#NUM!</v>
      </c>
      <c r="I1710" s="158">
        <f t="shared" si="95"/>
        <v>12.222222222222221</v>
      </c>
      <c r="J1710" s="162">
        <f t="shared" ca="1" si="106"/>
        <v>0</v>
      </c>
      <c r="K1710" s="162"/>
      <c r="L1710" s="160" t="e">
        <f t="shared" ca="1" si="97"/>
        <v>#NUM!</v>
      </c>
      <c r="M1710" s="158">
        <f t="array" aca="1" ref="M1710" ca="1">INDIRECT("Route!E1710")-INDIRECT("Route!E1709")</f>
        <v>0</v>
      </c>
      <c r="N1710" s="157">
        <f t="array" aca="1" ref="N1710" ca="1">IF(INDIRECT("Route!D1710")="START",0,IF(T1710=TRUE,N1709,INDIRECT("Route!E1710")))</f>
        <v>141.80000000000001</v>
      </c>
      <c r="O1710" s="139" t="e">
        <f t="shared" ca="1" si="99"/>
        <v>#VALUE!</v>
      </c>
      <c r="P1710" s="139" t="e">
        <f t="shared" ca="1" si="100"/>
        <v>#VALUE!</v>
      </c>
      <c r="Q1710" s="161" t="e">
        <f t="shared" ca="1" si="101"/>
        <v>#VALUE!</v>
      </c>
      <c r="R1710" s="161" t="e">
        <f t="shared" ca="1" si="102"/>
        <v>#VALUE!</v>
      </c>
      <c r="S1710" s="161" t="e">
        <f t="shared" ca="1" si="103"/>
        <v>#VALUE!</v>
      </c>
      <c r="T1710" s="139" t="b">
        <f t="shared" ca="1" si="104"/>
        <v>1</v>
      </c>
      <c r="U1710" s="139">
        <v>1710</v>
      </c>
      <c r="V1710" s="139"/>
      <c r="W1710" s="141"/>
    </row>
    <row r="1711" spans="1:23" ht="12" customHeight="1" x14ac:dyDescent="0.3">
      <c r="A1711" s="156" t="str">
        <f t="array" aca="1" ref="A1711" ca="1">IF(INDIRECT("Route!D1711")&gt;0,L1711,(""))</f>
        <v/>
      </c>
      <c r="B1711" s="156" t="str">
        <f t="array" aca="1" ref="B1711" ca="1">IF(INDIRECT("Route!D1711")&gt;0,H1711,(""))</f>
        <v/>
      </c>
      <c r="C1711" s="157" t="str">
        <f t="shared" ca="1" si="107"/>
        <v xml:space="preserve"> </v>
      </c>
      <c r="D1711" s="140">
        <f t="array" aca="1" ref="D1711" ca="1">INDIRECT("Route!E1711")</f>
        <v>0</v>
      </c>
      <c r="E1711" s="140" t="str">
        <f t="shared" ca="1" si="98"/>
        <v/>
      </c>
      <c r="F1711" s="158">
        <f t="shared" si="94"/>
        <v>12.777777777777779</v>
      </c>
      <c r="G1711" s="162">
        <f t="shared" ca="1" si="105"/>
        <v>0</v>
      </c>
      <c r="H1711" s="160" t="e">
        <f t="shared" ca="1" si="96"/>
        <v>#NUM!</v>
      </c>
      <c r="I1711" s="158">
        <f t="shared" si="95"/>
        <v>12.222222222222221</v>
      </c>
      <c r="J1711" s="162">
        <f t="shared" ca="1" si="106"/>
        <v>0</v>
      </c>
      <c r="K1711" s="162"/>
      <c r="L1711" s="160" t="e">
        <f t="shared" ca="1" si="97"/>
        <v>#NUM!</v>
      </c>
      <c r="M1711" s="158">
        <f t="array" aca="1" ref="M1711" ca="1">INDIRECT("Route!E1711")-INDIRECT("Route!E1710")</f>
        <v>0</v>
      </c>
      <c r="N1711" s="157">
        <f t="array" aca="1" ref="N1711" ca="1">IF(INDIRECT("Route!D1711")="START",0,IF(T1711=TRUE,N1710,INDIRECT("Route!E1711")))</f>
        <v>141.80000000000001</v>
      </c>
      <c r="O1711" s="139" t="e">
        <f t="shared" ca="1" si="99"/>
        <v>#VALUE!</v>
      </c>
      <c r="P1711" s="139" t="e">
        <f t="shared" ca="1" si="100"/>
        <v>#VALUE!</v>
      </c>
      <c r="Q1711" s="161" t="e">
        <f t="shared" ca="1" si="101"/>
        <v>#VALUE!</v>
      </c>
      <c r="R1711" s="161" t="e">
        <f t="shared" ca="1" si="102"/>
        <v>#VALUE!</v>
      </c>
      <c r="S1711" s="161" t="e">
        <f t="shared" ca="1" si="103"/>
        <v>#VALUE!</v>
      </c>
      <c r="T1711" s="139" t="b">
        <f t="shared" ca="1" si="104"/>
        <v>1</v>
      </c>
      <c r="U1711" s="139">
        <v>1711</v>
      </c>
      <c r="V1711" s="139"/>
      <c r="W1711" s="141"/>
    </row>
    <row r="1712" spans="1:23" ht="12" customHeight="1" x14ac:dyDescent="0.3">
      <c r="A1712" s="156" t="str">
        <f t="array" aca="1" ref="A1712" ca="1">IF(INDIRECT("Route!D1712")&gt;0,L1712,(""))</f>
        <v/>
      </c>
      <c r="B1712" s="156" t="str">
        <f t="array" aca="1" ref="B1712" ca="1">IF(INDIRECT("Route!D1712")&gt;0,H1712,(""))</f>
        <v/>
      </c>
      <c r="C1712" s="157" t="str">
        <f t="shared" ca="1" si="107"/>
        <v xml:space="preserve"> </v>
      </c>
      <c r="D1712" s="140">
        <f t="array" aca="1" ref="D1712" ca="1">INDIRECT("Route!E1712")</f>
        <v>0</v>
      </c>
      <c r="E1712" s="140" t="str">
        <f t="shared" ca="1" si="98"/>
        <v/>
      </c>
      <c r="F1712" s="158">
        <f t="shared" si="94"/>
        <v>12.777777777777779</v>
      </c>
      <c r="G1712" s="162">
        <f t="shared" ca="1" si="105"/>
        <v>0</v>
      </c>
      <c r="H1712" s="160" t="e">
        <f t="shared" ca="1" si="96"/>
        <v>#NUM!</v>
      </c>
      <c r="I1712" s="158">
        <f t="shared" si="95"/>
        <v>12.222222222222221</v>
      </c>
      <c r="J1712" s="162">
        <f t="shared" ca="1" si="106"/>
        <v>0</v>
      </c>
      <c r="K1712" s="162"/>
      <c r="L1712" s="160" t="e">
        <f t="shared" ca="1" si="97"/>
        <v>#NUM!</v>
      </c>
      <c r="M1712" s="158">
        <f t="array" aca="1" ref="M1712" ca="1">INDIRECT("Route!E1712")-INDIRECT("Route!E1711")</f>
        <v>0</v>
      </c>
      <c r="N1712" s="157">
        <f t="array" aca="1" ref="N1712" ca="1">IF(INDIRECT("Route!D1712")="START",0,IF(T1712=TRUE,N1711,INDIRECT("Route!E1712")))</f>
        <v>141.80000000000001</v>
      </c>
      <c r="O1712" s="139" t="e">
        <f t="shared" ca="1" si="99"/>
        <v>#VALUE!</v>
      </c>
      <c r="P1712" s="139" t="e">
        <f t="shared" ca="1" si="100"/>
        <v>#VALUE!</v>
      </c>
      <c r="Q1712" s="161" t="e">
        <f t="shared" ca="1" si="101"/>
        <v>#VALUE!</v>
      </c>
      <c r="R1712" s="161" t="e">
        <f t="shared" ca="1" si="102"/>
        <v>#VALUE!</v>
      </c>
      <c r="S1712" s="161" t="e">
        <f t="shared" ca="1" si="103"/>
        <v>#VALUE!</v>
      </c>
      <c r="T1712" s="139" t="b">
        <f t="shared" ca="1" si="104"/>
        <v>1</v>
      </c>
      <c r="U1712" s="139">
        <v>1712</v>
      </c>
      <c r="V1712" s="139"/>
      <c r="W1712" s="141"/>
    </row>
    <row r="1713" spans="1:23" ht="12" customHeight="1" x14ac:dyDescent="0.3">
      <c r="A1713" s="156" t="str">
        <f t="array" aca="1" ref="A1713" ca="1">IF(INDIRECT("Route!D1713")&gt;0,L1713,(""))</f>
        <v/>
      </c>
      <c r="B1713" s="156" t="str">
        <f t="array" aca="1" ref="B1713" ca="1">IF(INDIRECT("Route!D1713")&gt;0,H1713,(""))</f>
        <v/>
      </c>
      <c r="C1713" s="157" t="str">
        <f t="shared" ca="1" si="107"/>
        <v xml:space="preserve"> </v>
      </c>
      <c r="D1713" s="140">
        <f t="array" aca="1" ref="D1713" ca="1">INDIRECT("Route!E1713")</f>
        <v>0</v>
      </c>
      <c r="E1713" s="140" t="str">
        <f t="shared" ca="1" si="98"/>
        <v/>
      </c>
      <c r="F1713" s="158">
        <f t="shared" si="94"/>
        <v>12.777777777777779</v>
      </c>
      <c r="G1713" s="162">
        <f t="shared" ca="1" si="105"/>
        <v>0</v>
      </c>
      <c r="H1713" s="160" t="e">
        <f t="shared" ca="1" si="96"/>
        <v>#NUM!</v>
      </c>
      <c r="I1713" s="158">
        <f t="shared" si="95"/>
        <v>12.222222222222221</v>
      </c>
      <c r="J1713" s="162">
        <f t="shared" ca="1" si="106"/>
        <v>0</v>
      </c>
      <c r="K1713" s="162"/>
      <c r="L1713" s="160" t="e">
        <f t="shared" ca="1" si="97"/>
        <v>#NUM!</v>
      </c>
      <c r="M1713" s="158">
        <f t="array" aca="1" ref="M1713" ca="1">INDIRECT("Route!E1713")-INDIRECT("Route!E1712")</f>
        <v>0</v>
      </c>
      <c r="N1713" s="157">
        <f t="array" aca="1" ref="N1713" ca="1">IF(INDIRECT("Route!D1713")="START",0,IF(T1713=TRUE,N1712,INDIRECT("Route!E1713")))</f>
        <v>141.80000000000001</v>
      </c>
      <c r="O1713" s="139" t="e">
        <f t="shared" ca="1" si="99"/>
        <v>#VALUE!</v>
      </c>
      <c r="P1713" s="139" t="e">
        <f t="shared" ca="1" si="100"/>
        <v>#VALUE!</v>
      </c>
      <c r="Q1713" s="161" t="e">
        <f t="shared" ca="1" si="101"/>
        <v>#VALUE!</v>
      </c>
      <c r="R1713" s="161" t="e">
        <f t="shared" ca="1" si="102"/>
        <v>#VALUE!</v>
      </c>
      <c r="S1713" s="161" t="e">
        <f t="shared" ca="1" si="103"/>
        <v>#VALUE!</v>
      </c>
      <c r="T1713" s="139" t="b">
        <f t="shared" ca="1" si="104"/>
        <v>1</v>
      </c>
      <c r="U1713" s="139">
        <v>1713</v>
      </c>
      <c r="V1713" s="139"/>
      <c r="W1713" s="141"/>
    </row>
    <row r="1714" spans="1:23" ht="12" customHeight="1" x14ac:dyDescent="0.3">
      <c r="A1714" s="156" t="str">
        <f t="array" aca="1" ref="A1714" ca="1">IF(INDIRECT("Route!D1714")&gt;0,L1714,(""))</f>
        <v/>
      </c>
      <c r="B1714" s="156" t="str">
        <f t="array" aca="1" ref="B1714" ca="1">IF(INDIRECT("Route!D1714")&gt;0,H1714,(""))</f>
        <v/>
      </c>
      <c r="C1714" s="157" t="str">
        <f t="shared" ca="1" si="107"/>
        <v xml:space="preserve"> </v>
      </c>
      <c r="D1714" s="140">
        <f t="array" aca="1" ref="D1714" ca="1">INDIRECT("Route!E1714")</f>
        <v>0</v>
      </c>
      <c r="E1714" s="140" t="str">
        <f t="shared" ca="1" si="98"/>
        <v/>
      </c>
      <c r="F1714" s="158">
        <f t="shared" si="94"/>
        <v>12.777777777777779</v>
      </c>
      <c r="G1714" s="162">
        <f t="shared" ca="1" si="105"/>
        <v>0</v>
      </c>
      <c r="H1714" s="160" t="e">
        <f t="shared" ca="1" si="96"/>
        <v>#NUM!</v>
      </c>
      <c r="I1714" s="158">
        <f t="shared" si="95"/>
        <v>12.222222222222221</v>
      </c>
      <c r="J1714" s="162">
        <f t="shared" ca="1" si="106"/>
        <v>0</v>
      </c>
      <c r="K1714" s="162"/>
      <c r="L1714" s="160" t="e">
        <f t="shared" ca="1" si="97"/>
        <v>#NUM!</v>
      </c>
      <c r="M1714" s="158">
        <f t="array" aca="1" ref="M1714" ca="1">INDIRECT("Route!E1714")-INDIRECT("Route!E1713")</f>
        <v>0</v>
      </c>
      <c r="N1714" s="157">
        <f t="array" aca="1" ref="N1714" ca="1">IF(INDIRECT("Route!D1714")="START",0,IF(T1714=TRUE,N1713,INDIRECT("Route!E1714")))</f>
        <v>141.80000000000001</v>
      </c>
      <c r="O1714" s="139" t="e">
        <f t="shared" ca="1" si="99"/>
        <v>#VALUE!</v>
      </c>
      <c r="P1714" s="139" t="e">
        <f t="shared" ca="1" si="100"/>
        <v>#VALUE!</v>
      </c>
      <c r="Q1714" s="161" t="e">
        <f t="shared" ca="1" si="101"/>
        <v>#VALUE!</v>
      </c>
      <c r="R1714" s="161" t="e">
        <f t="shared" ca="1" si="102"/>
        <v>#VALUE!</v>
      </c>
      <c r="S1714" s="161" t="e">
        <f t="shared" ca="1" si="103"/>
        <v>#VALUE!</v>
      </c>
      <c r="T1714" s="139" t="b">
        <f t="shared" ca="1" si="104"/>
        <v>1</v>
      </c>
      <c r="U1714" s="139">
        <v>1714</v>
      </c>
      <c r="V1714" s="139"/>
      <c r="W1714" s="141"/>
    </row>
    <row r="1715" spans="1:23" ht="12" customHeight="1" x14ac:dyDescent="0.3">
      <c r="A1715" s="156" t="str">
        <f t="array" aca="1" ref="A1715" ca="1">IF(INDIRECT("Route!D1715")&gt;0,L1715,(""))</f>
        <v/>
      </c>
      <c r="B1715" s="156" t="str">
        <f t="array" aca="1" ref="B1715" ca="1">IF(INDIRECT("Route!D1715")&gt;0,H1715,(""))</f>
        <v/>
      </c>
      <c r="C1715" s="157" t="str">
        <f t="shared" ca="1" si="107"/>
        <v xml:space="preserve"> </v>
      </c>
      <c r="D1715" s="140">
        <f t="array" aca="1" ref="D1715" ca="1">INDIRECT("Route!E1715")</f>
        <v>0</v>
      </c>
      <c r="E1715" s="140" t="str">
        <f t="shared" ca="1" si="98"/>
        <v/>
      </c>
      <c r="F1715" s="158">
        <f t="shared" si="94"/>
        <v>12.777777777777779</v>
      </c>
      <c r="G1715" s="162">
        <f t="shared" ca="1" si="105"/>
        <v>0</v>
      </c>
      <c r="H1715" s="160" t="e">
        <f t="shared" ca="1" si="96"/>
        <v>#NUM!</v>
      </c>
      <c r="I1715" s="158">
        <f t="shared" si="95"/>
        <v>12.222222222222221</v>
      </c>
      <c r="J1715" s="162">
        <f t="shared" ca="1" si="106"/>
        <v>0</v>
      </c>
      <c r="K1715" s="162"/>
      <c r="L1715" s="160" t="e">
        <f t="shared" ca="1" si="97"/>
        <v>#NUM!</v>
      </c>
      <c r="M1715" s="158">
        <f t="array" aca="1" ref="M1715" ca="1">INDIRECT("Route!E1715")-INDIRECT("Route!E1714")</f>
        <v>0</v>
      </c>
      <c r="N1715" s="157">
        <f t="array" aca="1" ref="N1715" ca="1">IF(INDIRECT("Route!D1715")="START",0,IF(T1715=TRUE,N1714,INDIRECT("Route!E1715")))</f>
        <v>141.80000000000001</v>
      </c>
      <c r="O1715" s="139" t="e">
        <f t="shared" ca="1" si="99"/>
        <v>#VALUE!</v>
      </c>
      <c r="P1715" s="139" t="e">
        <f t="shared" ca="1" si="100"/>
        <v>#VALUE!</v>
      </c>
      <c r="Q1715" s="161" t="e">
        <f t="shared" ca="1" si="101"/>
        <v>#VALUE!</v>
      </c>
      <c r="R1715" s="161" t="e">
        <f t="shared" ca="1" si="102"/>
        <v>#VALUE!</v>
      </c>
      <c r="S1715" s="161" t="e">
        <f t="shared" ca="1" si="103"/>
        <v>#VALUE!</v>
      </c>
      <c r="T1715" s="139" t="b">
        <f t="shared" ca="1" si="104"/>
        <v>1</v>
      </c>
      <c r="U1715" s="139">
        <v>1715</v>
      </c>
      <c r="V1715" s="139"/>
      <c r="W1715" s="141"/>
    </row>
    <row r="1716" spans="1:23" ht="12" customHeight="1" x14ac:dyDescent="0.3">
      <c r="A1716" s="156" t="str">
        <f t="array" aca="1" ref="A1716" ca="1">IF(INDIRECT("Route!D1716")&gt;0,L1716,(""))</f>
        <v/>
      </c>
      <c r="B1716" s="156" t="str">
        <f t="array" aca="1" ref="B1716" ca="1">IF(INDIRECT("Route!D1716")&gt;0,H1716,(""))</f>
        <v/>
      </c>
      <c r="C1716" s="157" t="str">
        <f t="shared" ca="1" si="107"/>
        <v xml:space="preserve"> </v>
      </c>
      <c r="D1716" s="140">
        <f t="array" aca="1" ref="D1716" ca="1">INDIRECT("Route!E1716")</f>
        <v>0</v>
      </c>
      <c r="E1716" s="140" t="str">
        <f t="shared" ca="1" si="98"/>
        <v/>
      </c>
      <c r="F1716" s="158">
        <f t="shared" si="94"/>
        <v>12.777777777777779</v>
      </c>
      <c r="G1716" s="162">
        <f t="shared" ca="1" si="105"/>
        <v>0</v>
      </c>
      <c r="H1716" s="160" t="e">
        <f t="shared" ca="1" si="96"/>
        <v>#NUM!</v>
      </c>
      <c r="I1716" s="158">
        <f t="shared" si="95"/>
        <v>12.222222222222221</v>
      </c>
      <c r="J1716" s="162">
        <f t="shared" ca="1" si="106"/>
        <v>0</v>
      </c>
      <c r="K1716" s="162"/>
      <c r="L1716" s="160" t="e">
        <f t="shared" ca="1" si="97"/>
        <v>#NUM!</v>
      </c>
      <c r="M1716" s="158">
        <f t="array" aca="1" ref="M1716" ca="1">INDIRECT("Route!E1716")-INDIRECT("Route!E1715")</f>
        <v>0</v>
      </c>
      <c r="N1716" s="157">
        <f t="array" aca="1" ref="N1716" ca="1">IF(INDIRECT("Route!D1716")="START",0,IF(T1716=TRUE,N1715,INDIRECT("Route!E1716")))</f>
        <v>141.80000000000001</v>
      </c>
      <c r="O1716" s="139" t="e">
        <f t="shared" ca="1" si="99"/>
        <v>#VALUE!</v>
      </c>
      <c r="P1716" s="139" t="e">
        <f t="shared" ca="1" si="100"/>
        <v>#VALUE!</v>
      </c>
      <c r="Q1716" s="161" t="e">
        <f t="shared" ca="1" si="101"/>
        <v>#VALUE!</v>
      </c>
      <c r="R1716" s="161" t="e">
        <f t="shared" ca="1" si="102"/>
        <v>#VALUE!</v>
      </c>
      <c r="S1716" s="161" t="e">
        <f t="shared" ca="1" si="103"/>
        <v>#VALUE!</v>
      </c>
      <c r="T1716" s="139" t="b">
        <f t="shared" ca="1" si="104"/>
        <v>1</v>
      </c>
      <c r="U1716" s="139">
        <v>1716</v>
      </c>
      <c r="V1716" s="139"/>
      <c r="W1716" s="141"/>
    </row>
    <row r="1717" spans="1:23" ht="12" customHeight="1" x14ac:dyDescent="0.3">
      <c r="A1717" s="156" t="str">
        <f t="array" aca="1" ref="A1717" ca="1">IF(INDIRECT("Route!D1717")&gt;0,L1717,(""))</f>
        <v/>
      </c>
      <c r="B1717" s="156" t="str">
        <f t="array" aca="1" ref="B1717" ca="1">IF(INDIRECT("Route!D1717")&gt;0,H1717,(""))</f>
        <v/>
      </c>
      <c r="C1717" s="157" t="str">
        <f t="shared" ca="1" si="107"/>
        <v xml:space="preserve"> </v>
      </c>
      <c r="D1717" s="140">
        <f t="array" aca="1" ref="D1717" ca="1">INDIRECT("Route!E1717")</f>
        <v>0</v>
      </c>
      <c r="E1717" s="140" t="str">
        <f t="shared" ca="1" si="98"/>
        <v/>
      </c>
      <c r="F1717" s="158">
        <f t="shared" si="94"/>
        <v>12.777777777777779</v>
      </c>
      <c r="G1717" s="162">
        <f t="shared" ca="1" si="105"/>
        <v>0</v>
      </c>
      <c r="H1717" s="160" t="e">
        <f t="shared" ca="1" si="96"/>
        <v>#NUM!</v>
      </c>
      <c r="I1717" s="158">
        <f t="shared" si="95"/>
        <v>12.222222222222221</v>
      </c>
      <c r="J1717" s="162">
        <f t="shared" ca="1" si="106"/>
        <v>0</v>
      </c>
      <c r="K1717" s="162"/>
      <c r="L1717" s="160" t="e">
        <f t="shared" ca="1" si="97"/>
        <v>#NUM!</v>
      </c>
      <c r="M1717" s="158">
        <f t="array" aca="1" ref="M1717" ca="1">INDIRECT("Route!E1717")-INDIRECT("Route!E1716")</f>
        <v>0</v>
      </c>
      <c r="N1717" s="157">
        <f t="array" aca="1" ref="N1717" ca="1">IF(INDIRECT("Route!D1717")="START",0,IF(T1717=TRUE,N1716,INDIRECT("Route!E1717")))</f>
        <v>141.80000000000001</v>
      </c>
      <c r="O1717" s="139" t="e">
        <f t="shared" ca="1" si="99"/>
        <v>#VALUE!</v>
      </c>
      <c r="P1717" s="139" t="e">
        <f t="shared" ca="1" si="100"/>
        <v>#VALUE!</v>
      </c>
      <c r="Q1717" s="161" t="e">
        <f t="shared" ca="1" si="101"/>
        <v>#VALUE!</v>
      </c>
      <c r="R1717" s="161" t="e">
        <f t="shared" ca="1" si="102"/>
        <v>#VALUE!</v>
      </c>
      <c r="S1717" s="161" t="e">
        <f t="shared" ca="1" si="103"/>
        <v>#VALUE!</v>
      </c>
      <c r="T1717" s="139" t="b">
        <f t="shared" ca="1" si="104"/>
        <v>1</v>
      </c>
      <c r="U1717" s="139">
        <v>1717</v>
      </c>
      <c r="V1717" s="139"/>
      <c r="W1717" s="141"/>
    </row>
    <row r="1718" spans="1:23" ht="12" customHeight="1" x14ac:dyDescent="0.3">
      <c r="A1718" s="156" t="str">
        <f t="array" aca="1" ref="A1718" ca="1">IF(INDIRECT("Route!D1718")&gt;0,L1718,(""))</f>
        <v/>
      </c>
      <c r="B1718" s="156" t="str">
        <f t="array" aca="1" ref="B1718" ca="1">IF(INDIRECT("Route!D1718")&gt;0,H1718,(""))</f>
        <v/>
      </c>
      <c r="C1718" s="157" t="str">
        <f t="shared" ca="1" si="107"/>
        <v xml:space="preserve"> </v>
      </c>
      <c r="D1718" s="140">
        <f t="array" aca="1" ref="D1718" ca="1">INDIRECT("Route!E1718")</f>
        <v>0</v>
      </c>
      <c r="E1718" s="140" t="str">
        <f t="shared" ca="1" si="98"/>
        <v/>
      </c>
      <c r="F1718" s="158">
        <f t="shared" si="94"/>
        <v>12.777777777777779</v>
      </c>
      <c r="G1718" s="162">
        <f t="shared" ca="1" si="105"/>
        <v>0</v>
      </c>
      <c r="H1718" s="160" t="e">
        <f t="shared" ca="1" si="96"/>
        <v>#NUM!</v>
      </c>
      <c r="I1718" s="158">
        <f t="shared" si="95"/>
        <v>12.222222222222221</v>
      </c>
      <c r="J1718" s="162">
        <f t="shared" ca="1" si="106"/>
        <v>0</v>
      </c>
      <c r="K1718" s="162"/>
      <c r="L1718" s="160" t="e">
        <f t="shared" ca="1" si="97"/>
        <v>#NUM!</v>
      </c>
      <c r="M1718" s="158">
        <f t="array" aca="1" ref="M1718" ca="1">INDIRECT("Route!E1718")-INDIRECT("Route!E1717")</f>
        <v>0</v>
      </c>
      <c r="N1718" s="157">
        <f t="array" aca="1" ref="N1718" ca="1">IF(INDIRECT("Route!D1718")="START",0,IF(T1718=TRUE,N1717,INDIRECT("Route!E1718")))</f>
        <v>141.80000000000001</v>
      </c>
      <c r="O1718" s="139" t="e">
        <f t="shared" ca="1" si="99"/>
        <v>#VALUE!</v>
      </c>
      <c r="P1718" s="139" t="e">
        <f t="shared" ca="1" si="100"/>
        <v>#VALUE!</v>
      </c>
      <c r="Q1718" s="161" t="e">
        <f t="shared" ca="1" si="101"/>
        <v>#VALUE!</v>
      </c>
      <c r="R1718" s="161" t="e">
        <f t="shared" ca="1" si="102"/>
        <v>#VALUE!</v>
      </c>
      <c r="S1718" s="161" t="e">
        <f t="shared" ca="1" si="103"/>
        <v>#VALUE!</v>
      </c>
      <c r="T1718" s="139" t="b">
        <f t="shared" ca="1" si="104"/>
        <v>1</v>
      </c>
      <c r="U1718" s="139">
        <v>1718</v>
      </c>
      <c r="V1718" s="139"/>
      <c r="W1718" s="141"/>
    </row>
    <row r="1719" spans="1:23" ht="12" customHeight="1" x14ac:dyDescent="0.3">
      <c r="A1719" s="156" t="str">
        <f t="array" aca="1" ref="A1719" ca="1">IF(INDIRECT("Route!D1719")&gt;0,L1719,(""))</f>
        <v/>
      </c>
      <c r="B1719" s="156" t="str">
        <f t="array" aca="1" ref="B1719" ca="1">IF(INDIRECT("Route!D1719")&gt;0,H1719,(""))</f>
        <v/>
      </c>
      <c r="C1719" s="157" t="str">
        <f t="shared" ca="1" si="107"/>
        <v xml:space="preserve"> </v>
      </c>
      <c r="D1719" s="140">
        <f t="array" aca="1" ref="D1719" ca="1">INDIRECT("Route!E1719")</f>
        <v>0</v>
      </c>
      <c r="E1719" s="140" t="str">
        <f t="shared" ca="1" si="98"/>
        <v/>
      </c>
      <c r="F1719" s="158">
        <f t="shared" si="94"/>
        <v>12.777777777777779</v>
      </c>
      <c r="G1719" s="162">
        <f t="shared" ca="1" si="105"/>
        <v>0</v>
      </c>
      <c r="H1719" s="160" t="e">
        <f t="shared" ca="1" si="96"/>
        <v>#NUM!</v>
      </c>
      <c r="I1719" s="158">
        <f t="shared" si="95"/>
        <v>12.222222222222221</v>
      </c>
      <c r="J1719" s="162">
        <f t="shared" ca="1" si="106"/>
        <v>0</v>
      </c>
      <c r="K1719" s="162"/>
      <c r="L1719" s="160" t="e">
        <f t="shared" ca="1" si="97"/>
        <v>#NUM!</v>
      </c>
      <c r="M1719" s="158">
        <f t="array" aca="1" ref="M1719" ca="1">INDIRECT("Route!E1719")-INDIRECT("Route!E1718")</f>
        <v>0</v>
      </c>
      <c r="N1719" s="157">
        <f t="array" aca="1" ref="N1719" ca="1">IF(INDIRECT("Route!D1719")="START",0,IF(T1719=TRUE,N1718,INDIRECT("Route!E1719")))</f>
        <v>141.80000000000001</v>
      </c>
      <c r="O1719" s="139" t="e">
        <f t="shared" ca="1" si="99"/>
        <v>#VALUE!</v>
      </c>
      <c r="P1719" s="139" t="e">
        <f t="shared" ca="1" si="100"/>
        <v>#VALUE!</v>
      </c>
      <c r="Q1719" s="161" t="e">
        <f t="shared" ca="1" si="101"/>
        <v>#VALUE!</v>
      </c>
      <c r="R1719" s="161" t="e">
        <f t="shared" ca="1" si="102"/>
        <v>#VALUE!</v>
      </c>
      <c r="S1719" s="161" t="e">
        <f t="shared" ca="1" si="103"/>
        <v>#VALUE!</v>
      </c>
      <c r="T1719" s="139" t="b">
        <f t="shared" ca="1" si="104"/>
        <v>1</v>
      </c>
      <c r="U1719" s="139">
        <v>1719</v>
      </c>
      <c r="V1719" s="139"/>
      <c r="W1719" s="141"/>
    </row>
    <row r="1720" spans="1:23" ht="12" customHeight="1" x14ac:dyDescent="0.3">
      <c r="A1720" s="156" t="str">
        <f t="array" aca="1" ref="A1720" ca="1">IF(INDIRECT("Route!D1720")&gt;0,L1720,(""))</f>
        <v/>
      </c>
      <c r="B1720" s="156" t="str">
        <f t="array" aca="1" ref="B1720" ca="1">IF(INDIRECT("Route!D1720")&gt;0,H1720,(""))</f>
        <v/>
      </c>
      <c r="C1720" s="157" t="str">
        <f t="shared" ca="1" si="107"/>
        <v xml:space="preserve"> </v>
      </c>
      <c r="D1720" s="140">
        <f t="array" aca="1" ref="D1720" ca="1">INDIRECT("Route!E1720")</f>
        <v>0</v>
      </c>
      <c r="E1720" s="140" t="str">
        <f t="shared" ca="1" si="98"/>
        <v/>
      </c>
      <c r="F1720" s="158">
        <f t="shared" si="94"/>
        <v>12.777777777777779</v>
      </c>
      <c r="G1720" s="162">
        <f t="shared" ca="1" si="105"/>
        <v>0</v>
      </c>
      <c r="H1720" s="160" t="e">
        <f t="shared" ca="1" si="96"/>
        <v>#NUM!</v>
      </c>
      <c r="I1720" s="158">
        <f t="shared" si="95"/>
        <v>12.222222222222221</v>
      </c>
      <c r="J1720" s="162">
        <f t="shared" ca="1" si="106"/>
        <v>0</v>
      </c>
      <c r="K1720" s="162"/>
      <c r="L1720" s="160" t="e">
        <f t="shared" ca="1" si="97"/>
        <v>#NUM!</v>
      </c>
      <c r="M1720" s="158">
        <f t="array" aca="1" ref="M1720" ca="1">INDIRECT("Route!E1720")-INDIRECT("Route!E1719")</f>
        <v>0</v>
      </c>
      <c r="N1720" s="157">
        <f t="array" aca="1" ref="N1720" ca="1">IF(INDIRECT("Route!D1720")="START",0,IF(T1720=TRUE,N1719,INDIRECT("Route!E1720")))</f>
        <v>141.80000000000001</v>
      </c>
      <c r="O1720" s="139" t="e">
        <f t="shared" ca="1" si="99"/>
        <v>#VALUE!</v>
      </c>
      <c r="P1720" s="139" t="e">
        <f t="shared" ca="1" si="100"/>
        <v>#VALUE!</v>
      </c>
      <c r="Q1720" s="161" t="e">
        <f t="shared" ca="1" si="101"/>
        <v>#VALUE!</v>
      </c>
      <c r="R1720" s="161" t="e">
        <f t="shared" ca="1" si="102"/>
        <v>#VALUE!</v>
      </c>
      <c r="S1720" s="161" t="e">
        <f t="shared" ca="1" si="103"/>
        <v>#VALUE!</v>
      </c>
      <c r="T1720" s="139" t="b">
        <f t="shared" ca="1" si="104"/>
        <v>1</v>
      </c>
      <c r="U1720" s="139">
        <v>1720</v>
      </c>
      <c r="V1720" s="139"/>
      <c r="W1720" s="141"/>
    </row>
    <row r="1721" spans="1:23" ht="12" customHeight="1" x14ac:dyDescent="0.3">
      <c r="A1721" s="156" t="str">
        <f t="array" aca="1" ref="A1721" ca="1">IF(INDIRECT("Route!D1721")&gt;0,L1721,(""))</f>
        <v/>
      </c>
      <c r="B1721" s="156" t="str">
        <f t="array" aca="1" ref="B1721" ca="1">IF(INDIRECT("Route!D1721")&gt;0,H1721,(""))</f>
        <v/>
      </c>
      <c r="C1721" s="157" t="str">
        <f t="shared" ca="1" si="107"/>
        <v xml:space="preserve"> </v>
      </c>
      <c r="D1721" s="140">
        <f t="array" aca="1" ref="D1721" ca="1">INDIRECT("Route!E1721")</f>
        <v>0</v>
      </c>
      <c r="E1721" s="140" t="str">
        <f t="shared" ca="1" si="98"/>
        <v/>
      </c>
      <c r="F1721" s="158">
        <f t="shared" si="94"/>
        <v>12.777777777777779</v>
      </c>
      <c r="G1721" s="162">
        <f t="shared" ca="1" si="105"/>
        <v>0</v>
      </c>
      <c r="H1721" s="160" t="e">
        <f t="shared" ca="1" si="96"/>
        <v>#NUM!</v>
      </c>
      <c r="I1721" s="158">
        <f t="shared" si="95"/>
        <v>12.222222222222221</v>
      </c>
      <c r="J1721" s="162">
        <f t="shared" ca="1" si="106"/>
        <v>0</v>
      </c>
      <c r="K1721" s="162"/>
      <c r="L1721" s="160" t="e">
        <f t="shared" ca="1" si="97"/>
        <v>#NUM!</v>
      </c>
      <c r="M1721" s="158">
        <f t="array" aca="1" ref="M1721" ca="1">INDIRECT("Route!E1721")-INDIRECT("Route!E1720")</f>
        <v>0</v>
      </c>
      <c r="N1721" s="157">
        <f t="array" aca="1" ref="N1721" ca="1">IF(INDIRECT("Route!D1721")="START",0,IF(T1721=TRUE,N1720,INDIRECT("Route!E1721")))</f>
        <v>141.80000000000001</v>
      </c>
      <c r="O1721" s="139" t="e">
        <f t="shared" ca="1" si="99"/>
        <v>#VALUE!</v>
      </c>
      <c r="P1721" s="139" t="e">
        <f t="shared" ca="1" si="100"/>
        <v>#VALUE!</v>
      </c>
      <c r="Q1721" s="161" t="e">
        <f t="shared" ca="1" si="101"/>
        <v>#VALUE!</v>
      </c>
      <c r="R1721" s="161" t="e">
        <f t="shared" ca="1" si="102"/>
        <v>#VALUE!</v>
      </c>
      <c r="S1721" s="161" t="e">
        <f t="shared" ca="1" si="103"/>
        <v>#VALUE!</v>
      </c>
      <c r="T1721" s="139" t="b">
        <f t="shared" ca="1" si="104"/>
        <v>1</v>
      </c>
      <c r="U1721" s="139">
        <v>1721</v>
      </c>
      <c r="V1721" s="139"/>
      <c r="W1721" s="141"/>
    </row>
    <row r="1722" spans="1:23" ht="12" customHeight="1" x14ac:dyDescent="0.3">
      <c r="A1722" s="156" t="str">
        <f t="array" aca="1" ref="A1722" ca="1">IF(INDIRECT("Route!D1722")&gt;0,L1722,(""))</f>
        <v/>
      </c>
      <c r="B1722" s="156" t="str">
        <f t="array" aca="1" ref="B1722" ca="1">IF(INDIRECT("Route!D1722")&gt;0,H1722,(""))</f>
        <v/>
      </c>
      <c r="C1722" s="157" t="str">
        <f t="shared" ca="1" si="107"/>
        <v xml:space="preserve"> </v>
      </c>
      <c r="D1722" s="140">
        <f t="array" aca="1" ref="D1722" ca="1">INDIRECT("Route!E1722")</f>
        <v>0</v>
      </c>
      <c r="E1722" s="140" t="str">
        <f t="shared" ca="1" si="98"/>
        <v/>
      </c>
      <c r="F1722" s="158">
        <f t="shared" si="94"/>
        <v>12.777777777777779</v>
      </c>
      <c r="G1722" s="162">
        <f t="shared" ca="1" si="105"/>
        <v>0</v>
      </c>
      <c r="H1722" s="160" t="e">
        <f t="shared" ca="1" si="96"/>
        <v>#NUM!</v>
      </c>
      <c r="I1722" s="158">
        <f t="shared" si="95"/>
        <v>12.222222222222221</v>
      </c>
      <c r="J1722" s="162">
        <f t="shared" ca="1" si="106"/>
        <v>0</v>
      </c>
      <c r="K1722" s="162"/>
      <c r="L1722" s="160" t="e">
        <f t="shared" ca="1" si="97"/>
        <v>#NUM!</v>
      </c>
      <c r="M1722" s="158">
        <f t="array" aca="1" ref="M1722" ca="1">INDIRECT("Route!E1722")-INDIRECT("Route!E1721")</f>
        <v>0</v>
      </c>
      <c r="N1722" s="157">
        <f t="array" aca="1" ref="N1722" ca="1">IF(INDIRECT("Route!D1722")="START",0,IF(T1722=TRUE,N1721,INDIRECT("Route!E1722")))</f>
        <v>141.80000000000001</v>
      </c>
      <c r="O1722" s="139" t="e">
        <f t="shared" ca="1" si="99"/>
        <v>#VALUE!</v>
      </c>
      <c r="P1722" s="139" t="e">
        <f t="shared" ca="1" si="100"/>
        <v>#VALUE!</v>
      </c>
      <c r="Q1722" s="161" t="e">
        <f t="shared" ca="1" si="101"/>
        <v>#VALUE!</v>
      </c>
      <c r="R1722" s="161" t="e">
        <f t="shared" ca="1" si="102"/>
        <v>#VALUE!</v>
      </c>
      <c r="S1722" s="161" t="e">
        <f t="shared" ca="1" si="103"/>
        <v>#VALUE!</v>
      </c>
      <c r="T1722" s="139" t="b">
        <f t="shared" ca="1" si="104"/>
        <v>1</v>
      </c>
      <c r="U1722" s="139">
        <v>1722</v>
      </c>
      <c r="V1722" s="139"/>
      <c r="W1722" s="141"/>
    </row>
    <row r="1723" spans="1:23" ht="12" customHeight="1" x14ac:dyDescent="0.3">
      <c r="A1723" s="156" t="str">
        <f t="array" aca="1" ref="A1723" ca="1">IF(INDIRECT("Route!D1723")&gt;0,L1723,(""))</f>
        <v/>
      </c>
      <c r="B1723" s="156" t="str">
        <f t="array" aca="1" ref="B1723" ca="1">IF(INDIRECT("Route!D1723")&gt;0,H1723,(""))</f>
        <v/>
      </c>
      <c r="C1723" s="157" t="str">
        <f t="shared" ca="1" si="107"/>
        <v xml:space="preserve"> </v>
      </c>
      <c r="D1723" s="140">
        <f t="array" aca="1" ref="D1723" ca="1">INDIRECT("Route!E1723")</f>
        <v>0</v>
      </c>
      <c r="E1723" s="140" t="str">
        <f t="shared" ca="1" si="98"/>
        <v/>
      </c>
      <c r="F1723" s="158">
        <f t="shared" si="94"/>
        <v>12.777777777777779</v>
      </c>
      <c r="G1723" s="162">
        <f t="shared" ca="1" si="105"/>
        <v>0</v>
      </c>
      <c r="H1723" s="160" t="e">
        <f t="shared" ca="1" si="96"/>
        <v>#NUM!</v>
      </c>
      <c r="I1723" s="158">
        <f t="shared" si="95"/>
        <v>12.222222222222221</v>
      </c>
      <c r="J1723" s="162">
        <f t="shared" ca="1" si="106"/>
        <v>0</v>
      </c>
      <c r="K1723" s="162"/>
      <c r="L1723" s="160" t="e">
        <f t="shared" ca="1" si="97"/>
        <v>#NUM!</v>
      </c>
      <c r="M1723" s="158">
        <f t="array" aca="1" ref="M1723" ca="1">INDIRECT("Route!E1723")-INDIRECT("Route!E1722")</f>
        <v>0</v>
      </c>
      <c r="N1723" s="157">
        <f t="array" aca="1" ref="N1723" ca="1">IF(INDIRECT("Route!D1723")="START",0,IF(T1723=TRUE,N1722,INDIRECT("Route!E1723")))</f>
        <v>141.80000000000001</v>
      </c>
      <c r="O1723" s="139" t="e">
        <f t="shared" ca="1" si="99"/>
        <v>#VALUE!</v>
      </c>
      <c r="P1723" s="139" t="e">
        <f t="shared" ca="1" si="100"/>
        <v>#VALUE!</v>
      </c>
      <c r="Q1723" s="161" t="e">
        <f t="shared" ca="1" si="101"/>
        <v>#VALUE!</v>
      </c>
      <c r="R1723" s="161" t="e">
        <f t="shared" ca="1" si="102"/>
        <v>#VALUE!</v>
      </c>
      <c r="S1723" s="161" t="e">
        <f t="shared" ca="1" si="103"/>
        <v>#VALUE!</v>
      </c>
      <c r="T1723" s="139" t="b">
        <f t="shared" ca="1" si="104"/>
        <v>1</v>
      </c>
      <c r="U1723" s="139">
        <v>1723</v>
      </c>
      <c r="V1723" s="139"/>
      <c r="W1723" s="141"/>
    </row>
    <row r="1724" spans="1:23" ht="12" customHeight="1" x14ac:dyDescent="0.3">
      <c r="A1724" s="156" t="str">
        <f t="array" aca="1" ref="A1724" ca="1">IF(INDIRECT("Route!D1724")&gt;0,L1724,(""))</f>
        <v/>
      </c>
      <c r="B1724" s="156" t="str">
        <f t="array" aca="1" ref="B1724" ca="1">IF(INDIRECT("Route!D1724")&gt;0,H1724,(""))</f>
        <v/>
      </c>
      <c r="C1724" s="157" t="str">
        <f t="shared" ca="1" si="107"/>
        <v xml:space="preserve"> </v>
      </c>
      <c r="D1724" s="140">
        <f t="array" aca="1" ref="D1724" ca="1">INDIRECT("Route!E1724")</f>
        <v>0</v>
      </c>
      <c r="E1724" s="140" t="str">
        <f t="shared" ca="1" si="98"/>
        <v/>
      </c>
      <c r="F1724" s="158">
        <f t="shared" si="94"/>
        <v>12.777777777777779</v>
      </c>
      <c r="G1724" s="162">
        <f t="shared" ca="1" si="105"/>
        <v>0</v>
      </c>
      <c r="H1724" s="160" t="e">
        <f t="shared" ca="1" si="96"/>
        <v>#NUM!</v>
      </c>
      <c r="I1724" s="158">
        <f t="shared" si="95"/>
        <v>12.222222222222221</v>
      </c>
      <c r="J1724" s="162">
        <f t="shared" ca="1" si="106"/>
        <v>0</v>
      </c>
      <c r="K1724" s="162"/>
      <c r="L1724" s="160" t="e">
        <f t="shared" ca="1" si="97"/>
        <v>#NUM!</v>
      </c>
      <c r="M1724" s="158">
        <f t="array" aca="1" ref="M1724" ca="1">INDIRECT("Route!E1724")-INDIRECT("Route!E1723")</f>
        <v>0</v>
      </c>
      <c r="N1724" s="157">
        <f t="array" aca="1" ref="N1724" ca="1">IF(INDIRECT("Route!D1724")="START",0,IF(T1724=TRUE,N1723,INDIRECT("Route!E1724")))</f>
        <v>141.80000000000001</v>
      </c>
      <c r="O1724" s="139" t="e">
        <f t="shared" ca="1" si="99"/>
        <v>#VALUE!</v>
      </c>
      <c r="P1724" s="139" t="e">
        <f t="shared" ca="1" si="100"/>
        <v>#VALUE!</v>
      </c>
      <c r="Q1724" s="161" t="e">
        <f t="shared" ca="1" si="101"/>
        <v>#VALUE!</v>
      </c>
      <c r="R1724" s="161" t="e">
        <f t="shared" ca="1" si="102"/>
        <v>#VALUE!</v>
      </c>
      <c r="S1724" s="161" t="e">
        <f t="shared" ca="1" si="103"/>
        <v>#VALUE!</v>
      </c>
      <c r="T1724" s="139" t="b">
        <f t="shared" ca="1" si="104"/>
        <v>1</v>
      </c>
      <c r="U1724" s="139">
        <v>1724</v>
      </c>
      <c r="V1724" s="139"/>
      <c r="W1724" s="141"/>
    </row>
    <row r="1725" spans="1:23" ht="12" customHeight="1" x14ac:dyDescent="0.3">
      <c r="A1725" s="156" t="str">
        <f t="array" aca="1" ref="A1725" ca="1">IF(INDIRECT("Route!D1725")&gt;0,L1725,(""))</f>
        <v/>
      </c>
      <c r="B1725" s="156" t="str">
        <f t="array" aca="1" ref="B1725" ca="1">IF(INDIRECT("Route!D1725")&gt;0,H1725,(""))</f>
        <v/>
      </c>
      <c r="C1725" s="157" t="str">
        <f t="shared" ca="1" si="107"/>
        <v xml:space="preserve"> </v>
      </c>
      <c r="D1725" s="140">
        <f t="array" aca="1" ref="D1725" ca="1">INDIRECT("Route!E1725")</f>
        <v>0</v>
      </c>
      <c r="E1725" s="140" t="str">
        <f t="shared" ca="1" si="98"/>
        <v/>
      </c>
      <c r="F1725" s="158">
        <f t="shared" si="94"/>
        <v>12.777777777777779</v>
      </c>
      <c r="G1725" s="162">
        <f t="shared" ca="1" si="105"/>
        <v>0</v>
      </c>
      <c r="H1725" s="160" t="e">
        <f t="shared" ca="1" si="96"/>
        <v>#NUM!</v>
      </c>
      <c r="I1725" s="158">
        <f t="shared" si="95"/>
        <v>12.222222222222221</v>
      </c>
      <c r="J1725" s="162">
        <f t="shared" ca="1" si="106"/>
        <v>0</v>
      </c>
      <c r="K1725" s="162"/>
      <c r="L1725" s="160" t="e">
        <f t="shared" ca="1" si="97"/>
        <v>#NUM!</v>
      </c>
      <c r="M1725" s="158">
        <f t="array" aca="1" ref="M1725" ca="1">INDIRECT("Route!E1725")-INDIRECT("Route!E1724")</f>
        <v>0</v>
      </c>
      <c r="N1725" s="157">
        <f t="array" aca="1" ref="N1725" ca="1">IF(INDIRECT("Route!D1725")="START",0,IF(T1725=TRUE,N1724,INDIRECT("Route!E1725")))</f>
        <v>141.80000000000001</v>
      </c>
      <c r="O1725" s="139" t="e">
        <f t="shared" ca="1" si="99"/>
        <v>#VALUE!</v>
      </c>
      <c r="P1725" s="139" t="e">
        <f t="shared" ca="1" si="100"/>
        <v>#VALUE!</v>
      </c>
      <c r="Q1725" s="161" t="e">
        <f t="shared" ca="1" si="101"/>
        <v>#VALUE!</v>
      </c>
      <c r="R1725" s="161" t="e">
        <f t="shared" ca="1" si="102"/>
        <v>#VALUE!</v>
      </c>
      <c r="S1725" s="161" t="e">
        <f t="shared" ca="1" si="103"/>
        <v>#VALUE!</v>
      </c>
      <c r="T1725" s="139" t="b">
        <f t="shared" ca="1" si="104"/>
        <v>1</v>
      </c>
      <c r="U1725" s="139">
        <v>1725</v>
      </c>
      <c r="V1725" s="139"/>
      <c r="W1725" s="141"/>
    </row>
    <row r="1726" spans="1:23" ht="12" customHeight="1" x14ac:dyDescent="0.3">
      <c r="A1726" s="156" t="str">
        <f t="array" aca="1" ref="A1726" ca="1">IF(INDIRECT("Route!D1726")&gt;0,L1726,(""))</f>
        <v/>
      </c>
      <c r="B1726" s="156" t="str">
        <f t="array" aca="1" ref="B1726" ca="1">IF(INDIRECT("Route!D1726")&gt;0,H1726,(""))</f>
        <v/>
      </c>
      <c r="C1726" s="157" t="str">
        <f t="shared" ca="1" si="107"/>
        <v xml:space="preserve"> </v>
      </c>
      <c r="D1726" s="140">
        <f t="array" aca="1" ref="D1726" ca="1">INDIRECT("Route!E1726")</f>
        <v>0</v>
      </c>
      <c r="E1726" s="140" t="str">
        <f t="shared" ca="1" si="98"/>
        <v/>
      </c>
      <c r="F1726" s="158">
        <f t="shared" si="94"/>
        <v>12.777777777777779</v>
      </c>
      <c r="G1726" s="162">
        <f t="shared" ca="1" si="105"/>
        <v>0</v>
      </c>
      <c r="H1726" s="160" t="e">
        <f t="shared" ca="1" si="96"/>
        <v>#NUM!</v>
      </c>
      <c r="I1726" s="158">
        <f t="shared" si="95"/>
        <v>12.222222222222221</v>
      </c>
      <c r="J1726" s="162">
        <f t="shared" ca="1" si="106"/>
        <v>0</v>
      </c>
      <c r="K1726" s="162"/>
      <c r="L1726" s="160" t="e">
        <f t="shared" ca="1" si="97"/>
        <v>#NUM!</v>
      </c>
      <c r="M1726" s="158">
        <f t="array" aca="1" ref="M1726" ca="1">INDIRECT("Route!E1726")-INDIRECT("Route!E1725")</f>
        <v>0</v>
      </c>
      <c r="N1726" s="157">
        <f t="array" aca="1" ref="N1726" ca="1">IF(INDIRECT("Route!D1726")="START",0,IF(T1726=TRUE,N1725,INDIRECT("Route!E1726")))</f>
        <v>141.80000000000001</v>
      </c>
      <c r="O1726" s="139" t="e">
        <f t="shared" ca="1" si="99"/>
        <v>#VALUE!</v>
      </c>
      <c r="P1726" s="139" t="e">
        <f t="shared" ca="1" si="100"/>
        <v>#VALUE!</v>
      </c>
      <c r="Q1726" s="161" t="e">
        <f t="shared" ca="1" si="101"/>
        <v>#VALUE!</v>
      </c>
      <c r="R1726" s="161" t="e">
        <f t="shared" ca="1" si="102"/>
        <v>#VALUE!</v>
      </c>
      <c r="S1726" s="161" t="e">
        <f t="shared" ca="1" si="103"/>
        <v>#VALUE!</v>
      </c>
      <c r="T1726" s="139" t="b">
        <f t="shared" ca="1" si="104"/>
        <v>1</v>
      </c>
      <c r="U1726" s="139">
        <v>1726</v>
      </c>
      <c r="V1726" s="139"/>
      <c r="W1726" s="141"/>
    </row>
    <row r="1727" spans="1:23" ht="12" customHeight="1" x14ac:dyDescent="0.3">
      <c r="A1727" s="156" t="str">
        <f t="array" aca="1" ref="A1727" ca="1">IF(INDIRECT("Route!D1727")&gt;0,L1727,(""))</f>
        <v/>
      </c>
      <c r="B1727" s="156" t="str">
        <f t="array" aca="1" ref="B1727" ca="1">IF(INDIRECT("Route!D1727")&gt;0,H1727,(""))</f>
        <v/>
      </c>
      <c r="C1727" s="157" t="str">
        <f t="shared" ca="1" si="107"/>
        <v xml:space="preserve"> </v>
      </c>
      <c r="D1727" s="140">
        <f t="array" aca="1" ref="D1727" ca="1">INDIRECT("Route!E1727")</f>
        <v>0</v>
      </c>
      <c r="E1727" s="140" t="str">
        <f t="shared" ca="1" si="98"/>
        <v/>
      </c>
      <c r="F1727" s="158">
        <f t="shared" si="94"/>
        <v>12.777777777777779</v>
      </c>
      <c r="G1727" s="162">
        <f t="shared" ca="1" si="105"/>
        <v>0</v>
      </c>
      <c r="H1727" s="160" t="e">
        <f t="shared" ca="1" si="96"/>
        <v>#NUM!</v>
      </c>
      <c r="I1727" s="158">
        <f t="shared" si="95"/>
        <v>12.222222222222221</v>
      </c>
      <c r="J1727" s="162">
        <f t="shared" ca="1" si="106"/>
        <v>0</v>
      </c>
      <c r="K1727" s="162"/>
      <c r="L1727" s="160" t="e">
        <f t="shared" ca="1" si="97"/>
        <v>#NUM!</v>
      </c>
      <c r="M1727" s="158">
        <f t="array" aca="1" ref="M1727" ca="1">INDIRECT("Route!E1727")-INDIRECT("Route!E1726")</f>
        <v>0</v>
      </c>
      <c r="N1727" s="157">
        <f t="array" aca="1" ref="N1727" ca="1">IF(INDIRECT("Route!D1727")="START",0,IF(T1727=TRUE,N1726,INDIRECT("Route!E1727")))</f>
        <v>141.80000000000001</v>
      </c>
      <c r="O1727" s="139" t="e">
        <f t="shared" ca="1" si="99"/>
        <v>#VALUE!</v>
      </c>
      <c r="P1727" s="139" t="e">
        <f t="shared" ca="1" si="100"/>
        <v>#VALUE!</v>
      </c>
      <c r="Q1727" s="161" t="e">
        <f t="shared" ca="1" si="101"/>
        <v>#VALUE!</v>
      </c>
      <c r="R1727" s="161" t="e">
        <f t="shared" ca="1" si="102"/>
        <v>#VALUE!</v>
      </c>
      <c r="S1727" s="161" t="e">
        <f t="shared" ca="1" si="103"/>
        <v>#VALUE!</v>
      </c>
      <c r="T1727" s="139" t="b">
        <f t="shared" ca="1" si="104"/>
        <v>1</v>
      </c>
      <c r="U1727" s="139">
        <v>1727</v>
      </c>
      <c r="V1727" s="139"/>
      <c r="W1727" s="141"/>
    </row>
    <row r="1728" spans="1:23" ht="12" customHeight="1" x14ac:dyDescent="0.3">
      <c r="A1728" s="156" t="str">
        <f t="array" aca="1" ref="A1728" ca="1">IF(INDIRECT("Route!D1728")&gt;0,L1728,(""))</f>
        <v/>
      </c>
      <c r="B1728" s="156" t="str">
        <f t="array" aca="1" ref="B1728" ca="1">IF(INDIRECT("Route!D1728")&gt;0,H1728,(""))</f>
        <v/>
      </c>
      <c r="C1728" s="157" t="str">
        <f t="shared" ca="1" si="107"/>
        <v xml:space="preserve"> </v>
      </c>
      <c r="D1728" s="140">
        <f t="array" aca="1" ref="D1728" ca="1">INDIRECT("Route!E1728")</f>
        <v>0</v>
      </c>
      <c r="E1728" s="140" t="str">
        <f t="shared" ca="1" si="98"/>
        <v/>
      </c>
      <c r="F1728" s="158">
        <f t="shared" si="94"/>
        <v>12.777777777777779</v>
      </c>
      <c r="G1728" s="162">
        <f t="shared" ca="1" si="105"/>
        <v>0</v>
      </c>
      <c r="H1728" s="160" t="e">
        <f t="shared" ca="1" si="96"/>
        <v>#NUM!</v>
      </c>
      <c r="I1728" s="158">
        <f t="shared" si="95"/>
        <v>12.222222222222221</v>
      </c>
      <c r="J1728" s="162">
        <f t="shared" ca="1" si="106"/>
        <v>0</v>
      </c>
      <c r="K1728" s="162"/>
      <c r="L1728" s="160" t="e">
        <f t="shared" ca="1" si="97"/>
        <v>#NUM!</v>
      </c>
      <c r="M1728" s="158">
        <f t="array" aca="1" ref="M1728" ca="1">INDIRECT("Route!E1728")-INDIRECT("Route!E1727")</f>
        <v>0</v>
      </c>
      <c r="N1728" s="157">
        <f t="array" aca="1" ref="N1728" ca="1">IF(INDIRECT("Route!D1728")="START",0,IF(T1728=TRUE,N1727,INDIRECT("Route!E1728")))</f>
        <v>141.80000000000001</v>
      </c>
      <c r="O1728" s="139" t="e">
        <f t="shared" ca="1" si="99"/>
        <v>#VALUE!</v>
      </c>
      <c r="P1728" s="139" t="e">
        <f t="shared" ca="1" si="100"/>
        <v>#VALUE!</v>
      </c>
      <c r="Q1728" s="161" t="e">
        <f t="shared" ca="1" si="101"/>
        <v>#VALUE!</v>
      </c>
      <c r="R1728" s="161" t="e">
        <f t="shared" ca="1" si="102"/>
        <v>#VALUE!</v>
      </c>
      <c r="S1728" s="161" t="e">
        <f t="shared" ca="1" si="103"/>
        <v>#VALUE!</v>
      </c>
      <c r="T1728" s="139" t="b">
        <f t="shared" ca="1" si="104"/>
        <v>1</v>
      </c>
      <c r="U1728" s="139">
        <v>1728</v>
      </c>
      <c r="V1728" s="139"/>
      <c r="W1728" s="141"/>
    </row>
    <row r="1729" spans="1:23" ht="12" customHeight="1" x14ac:dyDescent="0.3">
      <c r="A1729" s="156" t="str">
        <f t="array" aca="1" ref="A1729" ca="1">IF(INDIRECT("Route!D1729")&gt;0,L1729,(""))</f>
        <v/>
      </c>
      <c r="B1729" s="156" t="str">
        <f t="array" aca="1" ref="B1729" ca="1">IF(INDIRECT("Route!D1729")&gt;0,H1729,(""))</f>
        <v/>
      </c>
      <c r="C1729" s="157" t="str">
        <f t="shared" ca="1" si="107"/>
        <v xml:space="preserve"> </v>
      </c>
      <c r="D1729" s="140">
        <f t="array" aca="1" ref="D1729" ca="1">INDIRECT("Route!E1729")</f>
        <v>0</v>
      </c>
      <c r="E1729" s="140" t="str">
        <f t="shared" ca="1" si="98"/>
        <v/>
      </c>
      <c r="F1729" s="158">
        <f t="shared" si="94"/>
        <v>12.777777777777779</v>
      </c>
      <c r="G1729" s="162">
        <f t="shared" ca="1" si="105"/>
        <v>0</v>
      </c>
      <c r="H1729" s="160" t="e">
        <f t="shared" ca="1" si="96"/>
        <v>#NUM!</v>
      </c>
      <c r="I1729" s="158">
        <f t="shared" si="95"/>
        <v>12.222222222222221</v>
      </c>
      <c r="J1729" s="162">
        <f t="shared" ca="1" si="106"/>
        <v>0</v>
      </c>
      <c r="K1729" s="162"/>
      <c r="L1729" s="160" t="e">
        <f t="shared" ca="1" si="97"/>
        <v>#NUM!</v>
      </c>
      <c r="M1729" s="158">
        <f t="array" aca="1" ref="M1729" ca="1">INDIRECT("Route!E1729")-INDIRECT("Route!E1728")</f>
        <v>0</v>
      </c>
      <c r="N1729" s="157">
        <f t="array" aca="1" ref="N1729" ca="1">IF(INDIRECT("Route!D1729")="START",0,IF(T1729=TRUE,N1728,INDIRECT("Route!E1729")))</f>
        <v>141.80000000000001</v>
      </c>
      <c r="O1729" s="139" t="e">
        <f t="shared" ca="1" si="99"/>
        <v>#VALUE!</v>
      </c>
      <c r="P1729" s="139" t="e">
        <f t="shared" ca="1" si="100"/>
        <v>#VALUE!</v>
      </c>
      <c r="Q1729" s="161" t="e">
        <f t="shared" ca="1" si="101"/>
        <v>#VALUE!</v>
      </c>
      <c r="R1729" s="161" t="e">
        <f t="shared" ca="1" si="102"/>
        <v>#VALUE!</v>
      </c>
      <c r="S1729" s="161" t="e">
        <f t="shared" ca="1" si="103"/>
        <v>#VALUE!</v>
      </c>
      <c r="T1729" s="139" t="b">
        <f t="shared" ca="1" si="104"/>
        <v>1</v>
      </c>
      <c r="U1729" s="139">
        <v>1729</v>
      </c>
      <c r="V1729" s="139"/>
      <c r="W1729" s="141"/>
    </row>
    <row r="1730" spans="1:23" ht="12" customHeight="1" x14ac:dyDescent="0.3">
      <c r="A1730" s="156" t="str">
        <f t="array" aca="1" ref="A1730" ca="1">IF(INDIRECT("Route!D1730")&gt;0,L1730,(""))</f>
        <v/>
      </c>
      <c r="B1730" s="156" t="str">
        <f t="array" aca="1" ref="B1730" ca="1">IF(INDIRECT("Route!D1730")&gt;0,H1730,(""))</f>
        <v/>
      </c>
      <c r="C1730" s="157" t="str">
        <f t="shared" ca="1" si="107"/>
        <v xml:space="preserve"> </v>
      </c>
      <c r="D1730" s="140">
        <f t="array" aca="1" ref="D1730" ca="1">INDIRECT("Route!E1730")</f>
        <v>0</v>
      </c>
      <c r="E1730" s="140" t="str">
        <f t="shared" ca="1" si="98"/>
        <v/>
      </c>
      <c r="F1730" s="158">
        <f t="shared" si="94"/>
        <v>12.777777777777779</v>
      </c>
      <c r="G1730" s="162">
        <f t="shared" ca="1" si="105"/>
        <v>0</v>
      </c>
      <c r="H1730" s="160" t="e">
        <f t="shared" ca="1" si="96"/>
        <v>#NUM!</v>
      </c>
      <c r="I1730" s="158">
        <f t="shared" si="95"/>
        <v>12.222222222222221</v>
      </c>
      <c r="J1730" s="162">
        <f t="shared" ca="1" si="106"/>
        <v>0</v>
      </c>
      <c r="K1730" s="162"/>
      <c r="L1730" s="160" t="e">
        <f t="shared" ca="1" si="97"/>
        <v>#NUM!</v>
      </c>
      <c r="M1730" s="158">
        <f t="array" aca="1" ref="M1730" ca="1">INDIRECT("Route!E1730")-INDIRECT("Route!E1729")</f>
        <v>0</v>
      </c>
      <c r="N1730" s="157">
        <f t="array" aca="1" ref="N1730" ca="1">IF(INDIRECT("Route!D1730")="START",0,IF(T1730=TRUE,N1729,INDIRECT("Route!E1730")))</f>
        <v>141.80000000000001</v>
      </c>
      <c r="O1730" s="139" t="e">
        <f t="shared" ca="1" si="99"/>
        <v>#VALUE!</v>
      </c>
      <c r="P1730" s="139" t="e">
        <f t="shared" ca="1" si="100"/>
        <v>#VALUE!</v>
      </c>
      <c r="Q1730" s="161" t="e">
        <f t="shared" ca="1" si="101"/>
        <v>#VALUE!</v>
      </c>
      <c r="R1730" s="161" t="e">
        <f t="shared" ca="1" si="102"/>
        <v>#VALUE!</v>
      </c>
      <c r="S1730" s="161" t="e">
        <f t="shared" ca="1" si="103"/>
        <v>#VALUE!</v>
      </c>
      <c r="T1730" s="139" t="b">
        <f t="shared" ca="1" si="104"/>
        <v>1</v>
      </c>
      <c r="U1730" s="139">
        <v>1730</v>
      </c>
      <c r="V1730" s="139"/>
      <c r="W1730" s="141"/>
    </row>
    <row r="1731" spans="1:23" ht="12" customHeight="1" x14ac:dyDescent="0.3">
      <c r="A1731" s="156" t="str">
        <f t="array" aca="1" ref="A1731" ca="1">IF(INDIRECT("Route!D1731")&gt;0,L1731,(""))</f>
        <v/>
      </c>
      <c r="B1731" s="156" t="str">
        <f t="array" aca="1" ref="B1731" ca="1">IF(INDIRECT("Route!D1731")&gt;0,H1731,(""))</f>
        <v/>
      </c>
      <c r="C1731" s="157" t="str">
        <f t="shared" ca="1" si="107"/>
        <v xml:space="preserve"> </v>
      </c>
      <c r="D1731" s="140">
        <f t="array" aca="1" ref="D1731" ca="1">INDIRECT("Route!E1731")</f>
        <v>0</v>
      </c>
      <c r="E1731" s="140" t="str">
        <f t="shared" ca="1" si="98"/>
        <v/>
      </c>
      <c r="F1731" s="158">
        <f t="shared" ref="F1731:F1985" si="108">$B$5*1000/3600</f>
        <v>12.777777777777779</v>
      </c>
      <c r="G1731" s="162">
        <f t="shared" ca="1" si="105"/>
        <v>0</v>
      </c>
      <c r="H1731" s="160" t="e">
        <f t="shared" ca="1" si="96"/>
        <v>#NUM!</v>
      </c>
      <c r="I1731" s="158">
        <f t="shared" ref="I1731:I1985" si="109">$A$5*1000/3600</f>
        <v>12.222222222222221</v>
      </c>
      <c r="J1731" s="162">
        <f t="shared" ca="1" si="106"/>
        <v>0</v>
      </c>
      <c r="K1731" s="162"/>
      <c r="L1731" s="160" t="e">
        <f t="shared" ca="1" si="97"/>
        <v>#NUM!</v>
      </c>
      <c r="M1731" s="158">
        <f t="array" aca="1" ref="M1731" ca="1">INDIRECT("Route!E1731")-INDIRECT("Route!E1730")</f>
        <v>0</v>
      </c>
      <c r="N1731" s="157">
        <f t="array" aca="1" ref="N1731" ca="1">IF(INDIRECT("Route!D1731")="START",0,IF(T1731=TRUE,N1730,INDIRECT("Route!E1731")))</f>
        <v>141.80000000000001</v>
      </c>
      <c r="O1731" s="139" t="e">
        <f t="shared" ca="1" si="99"/>
        <v>#VALUE!</v>
      </c>
      <c r="P1731" s="139" t="e">
        <f t="shared" ca="1" si="100"/>
        <v>#VALUE!</v>
      </c>
      <c r="Q1731" s="161" t="e">
        <f t="shared" ca="1" si="101"/>
        <v>#VALUE!</v>
      </c>
      <c r="R1731" s="161" t="e">
        <f t="shared" ca="1" si="102"/>
        <v>#VALUE!</v>
      </c>
      <c r="S1731" s="161" t="e">
        <f t="shared" ca="1" si="103"/>
        <v>#VALUE!</v>
      </c>
      <c r="T1731" s="139" t="b">
        <f t="shared" ca="1" si="104"/>
        <v>1</v>
      </c>
      <c r="U1731" s="139">
        <v>1731</v>
      </c>
      <c r="V1731" s="139"/>
      <c r="W1731" s="141"/>
    </row>
    <row r="1732" spans="1:23" ht="12" customHeight="1" x14ac:dyDescent="0.3">
      <c r="A1732" s="156" t="str">
        <f t="array" aca="1" ref="A1732" ca="1">IF(INDIRECT("Route!D1732")&gt;0,L1732,(""))</f>
        <v/>
      </c>
      <c r="B1732" s="156" t="str">
        <f t="array" aca="1" ref="B1732" ca="1">IF(INDIRECT("Route!D1732")&gt;0,H1732,(""))</f>
        <v/>
      </c>
      <c r="C1732" s="157" t="str">
        <f t="shared" ca="1" si="107"/>
        <v xml:space="preserve"> </v>
      </c>
      <c r="D1732" s="140">
        <f t="array" aca="1" ref="D1732" ca="1">INDIRECT("Route!E1732")</f>
        <v>0</v>
      </c>
      <c r="E1732" s="140" t="str">
        <f t="shared" ca="1" si="98"/>
        <v/>
      </c>
      <c r="F1732" s="158">
        <f t="shared" si="108"/>
        <v>12.777777777777779</v>
      </c>
      <c r="G1732" s="162">
        <f t="shared" ca="1" si="105"/>
        <v>0</v>
      </c>
      <c r="H1732" s="160" t="e">
        <f t="shared" ref="H1732:H1986" ca="1" si="110">H1731+G1732</f>
        <v>#NUM!</v>
      </c>
      <c r="I1732" s="158">
        <f t="shared" si="109"/>
        <v>12.222222222222221</v>
      </c>
      <c r="J1732" s="162">
        <f t="shared" ca="1" si="106"/>
        <v>0</v>
      </c>
      <c r="K1732" s="162"/>
      <c r="L1732" s="160" t="e">
        <f t="shared" ref="L1732:L1986" ca="1" si="111">L1731+J1732</f>
        <v>#NUM!</v>
      </c>
      <c r="M1732" s="158">
        <f t="array" aca="1" ref="M1732" ca="1">INDIRECT("Route!E1732")-INDIRECT("Route!E1731")</f>
        <v>0</v>
      </c>
      <c r="N1732" s="157">
        <f t="array" aca="1" ref="N1732" ca="1">IF(INDIRECT("Route!D1732")="START",0,IF(T1732=TRUE,N1731,INDIRECT("Route!E1732")))</f>
        <v>141.80000000000001</v>
      </c>
      <c r="O1732" s="139" t="e">
        <f t="shared" ca="1" si="99"/>
        <v>#VALUE!</v>
      </c>
      <c r="P1732" s="139" t="e">
        <f t="shared" ca="1" si="100"/>
        <v>#VALUE!</v>
      </c>
      <c r="Q1732" s="161" t="e">
        <f t="shared" ca="1" si="101"/>
        <v>#VALUE!</v>
      </c>
      <c r="R1732" s="161" t="e">
        <f t="shared" ca="1" si="102"/>
        <v>#VALUE!</v>
      </c>
      <c r="S1732" s="161" t="e">
        <f t="shared" ca="1" si="103"/>
        <v>#VALUE!</v>
      </c>
      <c r="T1732" s="139" t="b">
        <f t="shared" ca="1" si="104"/>
        <v>1</v>
      </c>
      <c r="U1732" s="139">
        <v>1732</v>
      </c>
      <c r="V1732" s="139"/>
      <c r="W1732" s="141"/>
    </row>
    <row r="1733" spans="1:23" ht="12" customHeight="1" x14ac:dyDescent="0.3">
      <c r="A1733" s="156" t="str">
        <f t="array" aca="1" ref="A1733" ca="1">IF(INDIRECT("Route!D1733")&gt;0,L1733,(""))</f>
        <v/>
      </c>
      <c r="B1733" s="156" t="str">
        <f t="array" aca="1" ref="B1733" ca="1">IF(INDIRECT("Route!D1733")&gt;0,H1733,(""))</f>
        <v/>
      </c>
      <c r="C1733" s="157" t="str">
        <f t="shared" ca="1" si="107"/>
        <v xml:space="preserve"> </v>
      </c>
      <c r="D1733" s="140">
        <f t="array" aca="1" ref="D1733" ca="1">INDIRECT("Route!E1733")</f>
        <v>0</v>
      </c>
      <c r="E1733" s="140" t="str">
        <f t="shared" ca="1" si="98"/>
        <v/>
      </c>
      <c r="F1733" s="158">
        <f t="shared" si="108"/>
        <v>12.777777777777779</v>
      </c>
      <c r="G1733" s="162">
        <f t="shared" ca="1" si="105"/>
        <v>0</v>
      </c>
      <c r="H1733" s="160" t="e">
        <f t="shared" ca="1" si="110"/>
        <v>#NUM!</v>
      </c>
      <c r="I1733" s="158">
        <f t="shared" si="109"/>
        <v>12.222222222222221</v>
      </c>
      <c r="J1733" s="162">
        <f t="shared" ca="1" si="106"/>
        <v>0</v>
      </c>
      <c r="K1733" s="162"/>
      <c r="L1733" s="160" t="e">
        <f t="shared" ca="1" si="111"/>
        <v>#NUM!</v>
      </c>
      <c r="M1733" s="158">
        <f t="array" aca="1" ref="M1733" ca="1">INDIRECT("Route!E1733")-INDIRECT("Route!E1732")</f>
        <v>0</v>
      </c>
      <c r="N1733" s="157">
        <f t="array" aca="1" ref="N1733" ca="1">IF(INDIRECT("Route!D1733")="START",0,IF(T1733=TRUE,N1732,INDIRECT("Route!E1733")))</f>
        <v>141.80000000000001</v>
      </c>
      <c r="O1733" s="139" t="e">
        <f t="shared" ca="1" si="99"/>
        <v>#VALUE!</v>
      </c>
      <c r="P1733" s="139" t="e">
        <f t="shared" ca="1" si="100"/>
        <v>#VALUE!</v>
      </c>
      <c r="Q1733" s="161" t="e">
        <f t="shared" ca="1" si="101"/>
        <v>#VALUE!</v>
      </c>
      <c r="R1733" s="161" t="e">
        <f t="shared" ca="1" si="102"/>
        <v>#VALUE!</v>
      </c>
      <c r="S1733" s="161" t="e">
        <f t="shared" ca="1" si="103"/>
        <v>#VALUE!</v>
      </c>
      <c r="T1733" s="139" t="b">
        <f t="shared" ca="1" si="104"/>
        <v>1</v>
      </c>
      <c r="U1733" s="139">
        <v>1733</v>
      </c>
      <c r="V1733" s="139"/>
      <c r="W1733" s="141"/>
    </row>
    <row r="1734" spans="1:23" ht="12" customHeight="1" x14ac:dyDescent="0.3">
      <c r="A1734" s="156" t="str">
        <f t="array" aca="1" ref="A1734" ca="1">IF(INDIRECT("Route!D1734")&gt;0,L1734,(""))</f>
        <v/>
      </c>
      <c r="B1734" s="156" t="str">
        <f t="array" aca="1" ref="B1734" ca="1">IF(INDIRECT("Route!D1734")&gt;0,H1734,(""))</f>
        <v/>
      </c>
      <c r="C1734" s="157" t="str">
        <f t="shared" ca="1" si="107"/>
        <v xml:space="preserve"> </v>
      </c>
      <c r="D1734" s="140">
        <f t="array" aca="1" ref="D1734" ca="1">INDIRECT("Route!E1734")</f>
        <v>0</v>
      </c>
      <c r="E1734" s="140" t="str">
        <f t="shared" ca="1" si="98"/>
        <v/>
      </c>
      <c r="F1734" s="158">
        <f t="shared" si="108"/>
        <v>12.777777777777779</v>
      </c>
      <c r="G1734" s="162">
        <f t="shared" ca="1" si="105"/>
        <v>0</v>
      </c>
      <c r="H1734" s="160" t="e">
        <f t="shared" ca="1" si="110"/>
        <v>#NUM!</v>
      </c>
      <c r="I1734" s="158">
        <f t="shared" si="109"/>
        <v>12.222222222222221</v>
      </c>
      <c r="J1734" s="162">
        <f t="shared" ca="1" si="106"/>
        <v>0</v>
      </c>
      <c r="K1734" s="162"/>
      <c r="L1734" s="160" t="e">
        <f t="shared" ca="1" si="111"/>
        <v>#NUM!</v>
      </c>
      <c r="M1734" s="158">
        <f t="array" aca="1" ref="M1734" ca="1">INDIRECT("Route!E1734")-INDIRECT("Route!E1733")</f>
        <v>0</v>
      </c>
      <c r="N1734" s="157">
        <f t="array" aca="1" ref="N1734" ca="1">IF(INDIRECT("Route!D1734")="START",0,IF(T1734=TRUE,N1733,INDIRECT("Route!E1734")))</f>
        <v>141.80000000000001</v>
      </c>
      <c r="O1734" s="139" t="e">
        <f t="shared" ca="1" si="99"/>
        <v>#VALUE!</v>
      </c>
      <c r="P1734" s="139" t="e">
        <f t="shared" ca="1" si="100"/>
        <v>#VALUE!</v>
      </c>
      <c r="Q1734" s="161" t="e">
        <f t="shared" ca="1" si="101"/>
        <v>#VALUE!</v>
      </c>
      <c r="R1734" s="161" t="e">
        <f t="shared" ca="1" si="102"/>
        <v>#VALUE!</v>
      </c>
      <c r="S1734" s="161" t="e">
        <f t="shared" ca="1" si="103"/>
        <v>#VALUE!</v>
      </c>
      <c r="T1734" s="139" t="b">
        <f t="shared" ca="1" si="104"/>
        <v>1</v>
      </c>
      <c r="U1734" s="139">
        <v>1734</v>
      </c>
      <c r="V1734" s="139"/>
      <c r="W1734" s="141"/>
    </row>
    <row r="1735" spans="1:23" ht="12" customHeight="1" x14ac:dyDescent="0.3">
      <c r="A1735" s="156" t="str">
        <f t="array" aca="1" ref="A1735" ca="1">IF(INDIRECT("Route!D1735")&gt;0,L1735,(""))</f>
        <v/>
      </c>
      <c r="B1735" s="156" t="str">
        <f t="array" aca="1" ref="B1735" ca="1">IF(INDIRECT("Route!D1735")&gt;0,H1735,(""))</f>
        <v/>
      </c>
      <c r="C1735" s="157" t="str">
        <f t="shared" ca="1" si="107"/>
        <v xml:space="preserve"> </v>
      </c>
      <c r="D1735" s="140">
        <f t="array" aca="1" ref="D1735" ca="1">INDIRECT("Route!E1735")</f>
        <v>0</v>
      </c>
      <c r="E1735" s="140" t="str">
        <f t="shared" ca="1" si="98"/>
        <v/>
      </c>
      <c r="F1735" s="158">
        <f t="shared" si="108"/>
        <v>12.777777777777779</v>
      </c>
      <c r="G1735" s="162">
        <f t="shared" ca="1" si="105"/>
        <v>0</v>
      </c>
      <c r="H1735" s="160" t="e">
        <f t="shared" ca="1" si="110"/>
        <v>#NUM!</v>
      </c>
      <c r="I1735" s="158">
        <f t="shared" si="109"/>
        <v>12.222222222222221</v>
      </c>
      <c r="J1735" s="162">
        <f t="shared" ca="1" si="106"/>
        <v>0</v>
      </c>
      <c r="K1735" s="162"/>
      <c r="L1735" s="160" t="e">
        <f t="shared" ca="1" si="111"/>
        <v>#NUM!</v>
      </c>
      <c r="M1735" s="158">
        <f t="array" aca="1" ref="M1735" ca="1">INDIRECT("Route!E1735")-INDIRECT("Route!E1734")</f>
        <v>0</v>
      </c>
      <c r="N1735" s="157">
        <f t="array" aca="1" ref="N1735" ca="1">IF(INDIRECT("Route!D1735")="START",0,IF(T1735=TRUE,N1734,INDIRECT("Route!E1735")))</f>
        <v>141.80000000000001</v>
      </c>
      <c r="O1735" s="139" t="e">
        <f t="shared" ca="1" si="99"/>
        <v>#VALUE!</v>
      </c>
      <c r="P1735" s="139" t="e">
        <f t="shared" ca="1" si="100"/>
        <v>#VALUE!</v>
      </c>
      <c r="Q1735" s="161" t="e">
        <f t="shared" ca="1" si="101"/>
        <v>#VALUE!</v>
      </c>
      <c r="R1735" s="161" t="e">
        <f t="shared" ca="1" si="102"/>
        <v>#VALUE!</v>
      </c>
      <c r="S1735" s="161" t="e">
        <f t="shared" ca="1" si="103"/>
        <v>#VALUE!</v>
      </c>
      <c r="T1735" s="139" t="b">
        <f t="shared" ca="1" si="104"/>
        <v>1</v>
      </c>
      <c r="U1735" s="139">
        <v>1735</v>
      </c>
      <c r="V1735" s="139"/>
      <c r="W1735" s="141"/>
    </row>
    <row r="1736" spans="1:23" ht="12" customHeight="1" x14ac:dyDescent="0.3">
      <c r="A1736" s="156" t="str">
        <f t="array" aca="1" ref="A1736" ca="1">IF(INDIRECT("Route!D1736")&gt;0,L1736,(""))</f>
        <v/>
      </c>
      <c r="B1736" s="156" t="str">
        <f t="array" aca="1" ref="B1736" ca="1">IF(INDIRECT("Route!D1736")&gt;0,H1736,(""))</f>
        <v/>
      </c>
      <c r="C1736" s="157" t="str">
        <f t="shared" ca="1" si="107"/>
        <v xml:space="preserve"> </v>
      </c>
      <c r="D1736" s="140">
        <f t="array" aca="1" ref="D1736" ca="1">INDIRECT("Route!E1736")</f>
        <v>0</v>
      </c>
      <c r="E1736" s="140" t="str">
        <f t="shared" ca="1" si="98"/>
        <v/>
      </c>
      <c r="F1736" s="158">
        <f t="shared" si="108"/>
        <v>12.777777777777779</v>
      </c>
      <c r="G1736" s="162">
        <f t="shared" ca="1" si="105"/>
        <v>0</v>
      </c>
      <c r="H1736" s="160" t="e">
        <f t="shared" ca="1" si="110"/>
        <v>#NUM!</v>
      </c>
      <c r="I1736" s="158">
        <f t="shared" si="109"/>
        <v>12.222222222222221</v>
      </c>
      <c r="J1736" s="162">
        <f t="shared" ca="1" si="106"/>
        <v>0</v>
      </c>
      <c r="K1736" s="162"/>
      <c r="L1736" s="160" t="e">
        <f t="shared" ca="1" si="111"/>
        <v>#NUM!</v>
      </c>
      <c r="M1736" s="158">
        <f t="array" aca="1" ref="M1736" ca="1">INDIRECT("Route!E1736")-INDIRECT("Route!E1735")</f>
        <v>0</v>
      </c>
      <c r="N1736" s="157">
        <f t="array" aca="1" ref="N1736" ca="1">IF(INDIRECT("Route!D1736")="START",0,IF(T1736=TRUE,N1735,INDIRECT("Route!E1736")))</f>
        <v>141.80000000000001</v>
      </c>
      <c r="O1736" s="139" t="e">
        <f t="shared" ca="1" si="99"/>
        <v>#VALUE!</v>
      </c>
      <c r="P1736" s="139" t="e">
        <f t="shared" ca="1" si="100"/>
        <v>#VALUE!</v>
      </c>
      <c r="Q1736" s="161" t="e">
        <f t="shared" ca="1" si="101"/>
        <v>#VALUE!</v>
      </c>
      <c r="R1736" s="161" t="e">
        <f t="shared" ca="1" si="102"/>
        <v>#VALUE!</v>
      </c>
      <c r="S1736" s="161" t="e">
        <f t="shared" ca="1" si="103"/>
        <v>#VALUE!</v>
      </c>
      <c r="T1736" s="139" t="b">
        <f t="shared" ca="1" si="104"/>
        <v>1</v>
      </c>
      <c r="U1736" s="139">
        <v>1736</v>
      </c>
      <c r="V1736" s="139"/>
      <c r="W1736" s="141"/>
    </row>
    <row r="1737" spans="1:23" ht="12" customHeight="1" x14ac:dyDescent="0.3">
      <c r="A1737" s="156" t="str">
        <f t="array" aca="1" ref="A1737" ca="1">IF(INDIRECT("Route!D1737")&gt;0,L1737,(""))</f>
        <v/>
      </c>
      <c r="B1737" s="156" t="str">
        <f t="array" aca="1" ref="B1737" ca="1">IF(INDIRECT("Route!D1737")&gt;0,H1737,(""))</f>
        <v/>
      </c>
      <c r="C1737" s="157" t="str">
        <f t="shared" ca="1" si="107"/>
        <v xml:space="preserve"> </v>
      </c>
      <c r="D1737" s="140">
        <f t="array" aca="1" ref="D1737" ca="1">INDIRECT("Route!E1737")</f>
        <v>0</v>
      </c>
      <c r="E1737" s="140" t="str">
        <f t="shared" ca="1" si="98"/>
        <v/>
      </c>
      <c r="F1737" s="158">
        <f t="shared" si="108"/>
        <v>12.777777777777779</v>
      </c>
      <c r="G1737" s="162">
        <f t="shared" ca="1" si="105"/>
        <v>0</v>
      </c>
      <c r="H1737" s="160" t="e">
        <f t="shared" ca="1" si="110"/>
        <v>#NUM!</v>
      </c>
      <c r="I1737" s="158">
        <f t="shared" si="109"/>
        <v>12.222222222222221</v>
      </c>
      <c r="J1737" s="162">
        <f t="shared" ca="1" si="106"/>
        <v>0</v>
      </c>
      <c r="K1737" s="162"/>
      <c r="L1737" s="160" t="e">
        <f t="shared" ca="1" si="111"/>
        <v>#NUM!</v>
      </c>
      <c r="M1737" s="158">
        <f t="array" aca="1" ref="M1737" ca="1">INDIRECT("Route!E1737")-INDIRECT("Route!E1736")</f>
        <v>0</v>
      </c>
      <c r="N1737" s="157">
        <f t="array" aca="1" ref="N1737" ca="1">IF(INDIRECT("Route!D1737")="START",0,IF(T1737=TRUE,N1736,INDIRECT("Route!E1737")))</f>
        <v>141.80000000000001</v>
      </c>
      <c r="O1737" s="139" t="e">
        <f t="shared" ca="1" si="99"/>
        <v>#VALUE!</v>
      </c>
      <c r="P1737" s="139" t="e">
        <f t="shared" ca="1" si="100"/>
        <v>#VALUE!</v>
      </c>
      <c r="Q1737" s="161" t="e">
        <f t="shared" ca="1" si="101"/>
        <v>#VALUE!</v>
      </c>
      <c r="R1737" s="161" t="e">
        <f t="shared" ca="1" si="102"/>
        <v>#VALUE!</v>
      </c>
      <c r="S1737" s="161" t="e">
        <f t="shared" ca="1" si="103"/>
        <v>#VALUE!</v>
      </c>
      <c r="T1737" s="139" t="b">
        <f t="shared" ca="1" si="104"/>
        <v>1</v>
      </c>
      <c r="U1737" s="139">
        <v>1737</v>
      </c>
      <c r="V1737" s="139"/>
      <c r="W1737" s="141"/>
    </row>
    <row r="1738" spans="1:23" ht="12" customHeight="1" x14ac:dyDescent="0.3">
      <c r="A1738" s="156" t="str">
        <f t="array" aca="1" ref="A1738" ca="1">IF(INDIRECT("Route!D1738")&gt;0,L1738,(""))</f>
        <v/>
      </c>
      <c r="B1738" s="156" t="str">
        <f t="array" aca="1" ref="B1738" ca="1">IF(INDIRECT("Route!D1738")&gt;0,H1738,(""))</f>
        <v/>
      </c>
      <c r="C1738" s="157" t="str">
        <f t="shared" ca="1" si="107"/>
        <v xml:space="preserve"> </v>
      </c>
      <c r="D1738" s="140">
        <f t="array" aca="1" ref="D1738" ca="1">INDIRECT("Route!E1738")</f>
        <v>0</v>
      </c>
      <c r="E1738" s="140" t="str">
        <f t="shared" ca="1" si="98"/>
        <v/>
      </c>
      <c r="F1738" s="158">
        <f t="shared" si="108"/>
        <v>12.777777777777779</v>
      </c>
      <c r="G1738" s="162">
        <f t="shared" ca="1" si="105"/>
        <v>0</v>
      </c>
      <c r="H1738" s="160" t="e">
        <f t="shared" ca="1" si="110"/>
        <v>#NUM!</v>
      </c>
      <c r="I1738" s="158">
        <f t="shared" si="109"/>
        <v>12.222222222222221</v>
      </c>
      <c r="J1738" s="162">
        <f t="shared" ca="1" si="106"/>
        <v>0</v>
      </c>
      <c r="K1738" s="162"/>
      <c r="L1738" s="160" t="e">
        <f t="shared" ca="1" si="111"/>
        <v>#NUM!</v>
      </c>
      <c r="M1738" s="158">
        <f t="array" aca="1" ref="M1738" ca="1">INDIRECT("Route!E1738")-INDIRECT("Route!E1737")</f>
        <v>0</v>
      </c>
      <c r="N1738" s="157">
        <f t="array" aca="1" ref="N1738" ca="1">IF(INDIRECT("Route!D1738")="START",0,IF(T1738=TRUE,N1737,INDIRECT("Route!E1738")))</f>
        <v>141.80000000000001</v>
      </c>
      <c r="O1738" s="139" t="e">
        <f t="shared" ca="1" si="99"/>
        <v>#VALUE!</v>
      </c>
      <c r="P1738" s="139" t="e">
        <f t="shared" ca="1" si="100"/>
        <v>#VALUE!</v>
      </c>
      <c r="Q1738" s="161" t="e">
        <f t="shared" ca="1" si="101"/>
        <v>#VALUE!</v>
      </c>
      <c r="R1738" s="161" t="e">
        <f t="shared" ca="1" si="102"/>
        <v>#VALUE!</v>
      </c>
      <c r="S1738" s="161" t="e">
        <f t="shared" ca="1" si="103"/>
        <v>#VALUE!</v>
      </c>
      <c r="T1738" s="139" t="b">
        <f t="shared" ca="1" si="104"/>
        <v>1</v>
      </c>
      <c r="U1738" s="139">
        <v>1738</v>
      </c>
      <c r="V1738" s="139"/>
      <c r="W1738" s="141"/>
    </row>
    <row r="1739" spans="1:23" ht="12" customHeight="1" x14ac:dyDescent="0.3">
      <c r="A1739" s="156" t="str">
        <f t="array" aca="1" ref="A1739" ca="1">IF(INDIRECT("Route!D1739")&gt;0,L1739,(""))</f>
        <v/>
      </c>
      <c r="B1739" s="156" t="str">
        <f t="array" aca="1" ref="B1739" ca="1">IF(INDIRECT("Route!D1739")&gt;0,H1739,(""))</f>
        <v/>
      </c>
      <c r="C1739" s="157" t="str">
        <f t="shared" ca="1" si="107"/>
        <v xml:space="preserve"> </v>
      </c>
      <c r="D1739" s="140">
        <f t="array" aca="1" ref="D1739" ca="1">INDIRECT("Route!E1739")</f>
        <v>0</v>
      </c>
      <c r="E1739" s="140" t="str">
        <f t="shared" ca="1" si="98"/>
        <v/>
      </c>
      <c r="F1739" s="158">
        <f t="shared" si="108"/>
        <v>12.777777777777779</v>
      </c>
      <c r="G1739" s="162">
        <f t="shared" ca="1" si="105"/>
        <v>0</v>
      </c>
      <c r="H1739" s="160" t="e">
        <f t="shared" ca="1" si="110"/>
        <v>#NUM!</v>
      </c>
      <c r="I1739" s="158">
        <f t="shared" si="109"/>
        <v>12.222222222222221</v>
      </c>
      <c r="J1739" s="162">
        <f t="shared" ca="1" si="106"/>
        <v>0</v>
      </c>
      <c r="K1739" s="162"/>
      <c r="L1739" s="160" t="e">
        <f t="shared" ca="1" si="111"/>
        <v>#NUM!</v>
      </c>
      <c r="M1739" s="158">
        <f t="array" aca="1" ref="M1739" ca="1">INDIRECT("Route!E1739")-INDIRECT("Route!E1738")</f>
        <v>0</v>
      </c>
      <c r="N1739" s="157">
        <f t="array" aca="1" ref="N1739" ca="1">IF(INDIRECT("Route!D1739")="START",0,IF(T1739=TRUE,N1738,INDIRECT("Route!E1739")))</f>
        <v>141.80000000000001</v>
      </c>
      <c r="O1739" s="139" t="e">
        <f t="shared" ca="1" si="99"/>
        <v>#VALUE!</v>
      </c>
      <c r="P1739" s="139" t="e">
        <f t="shared" ca="1" si="100"/>
        <v>#VALUE!</v>
      </c>
      <c r="Q1739" s="161" t="e">
        <f t="shared" ca="1" si="101"/>
        <v>#VALUE!</v>
      </c>
      <c r="R1739" s="161" t="e">
        <f t="shared" ca="1" si="102"/>
        <v>#VALUE!</v>
      </c>
      <c r="S1739" s="161" t="e">
        <f t="shared" ca="1" si="103"/>
        <v>#VALUE!</v>
      </c>
      <c r="T1739" s="139" t="b">
        <f t="shared" ca="1" si="104"/>
        <v>1</v>
      </c>
      <c r="U1739" s="139">
        <v>1739</v>
      </c>
      <c r="V1739" s="139"/>
      <c r="W1739" s="141"/>
    </row>
    <row r="1740" spans="1:23" ht="12" customHeight="1" x14ac:dyDescent="0.3">
      <c r="A1740" s="156" t="str">
        <f t="array" aca="1" ref="A1740" ca="1">IF(INDIRECT("Route!D1740")&gt;0,L1740,(""))</f>
        <v/>
      </c>
      <c r="B1740" s="156" t="str">
        <f t="array" aca="1" ref="B1740" ca="1">IF(INDIRECT("Route!D1740")&gt;0,H1740,(""))</f>
        <v/>
      </c>
      <c r="C1740" s="157" t="str">
        <f t="shared" ca="1" si="107"/>
        <v xml:space="preserve"> </v>
      </c>
      <c r="D1740" s="140">
        <f t="array" aca="1" ref="D1740" ca="1">INDIRECT("Route!E1740")</f>
        <v>0</v>
      </c>
      <c r="E1740" s="140" t="str">
        <f t="shared" ca="1" si="98"/>
        <v/>
      </c>
      <c r="F1740" s="158">
        <f t="shared" si="108"/>
        <v>12.777777777777779</v>
      </c>
      <c r="G1740" s="162">
        <f t="shared" ca="1" si="105"/>
        <v>0</v>
      </c>
      <c r="H1740" s="160" t="e">
        <f t="shared" ca="1" si="110"/>
        <v>#NUM!</v>
      </c>
      <c r="I1740" s="158">
        <f t="shared" si="109"/>
        <v>12.222222222222221</v>
      </c>
      <c r="J1740" s="162">
        <f t="shared" ca="1" si="106"/>
        <v>0</v>
      </c>
      <c r="K1740" s="162"/>
      <c r="L1740" s="160" t="e">
        <f t="shared" ca="1" si="111"/>
        <v>#NUM!</v>
      </c>
      <c r="M1740" s="158">
        <f t="array" aca="1" ref="M1740" ca="1">INDIRECT("Route!E1740")-INDIRECT("Route!E1739")</f>
        <v>0</v>
      </c>
      <c r="N1740" s="157">
        <f t="array" aca="1" ref="N1740" ca="1">IF(INDIRECT("Route!D1740")="START",0,IF(T1740=TRUE,N1739,INDIRECT("Route!E1740")))</f>
        <v>141.80000000000001</v>
      </c>
      <c r="O1740" s="139" t="e">
        <f t="shared" ca="1" si="99"/>
        <v>#VALUE!</v>
      </c>
      <c r="P1740" s="139" t="e">
        <f t="shared" ca="1" si="100"/>
        <v>#VALUE!</v>
      </c>
      <c r="Q1740" s="161" t="e">
        <f t="shared" ca="1" si="101"/>
        <v>#VALUE!</v>
      </c>
      <c r="R1740" s="161" t="e">
        <f t="shared" ca="1" si="102"/>
        <v>#VALUE!</v>
      </c>
      <c r="S1740" s="161" t="e">
        <f t="shared" ca="1" si="103"/>
        <v>#VALUE!</v>
      </c>
      <c r="T1740" s="139" t="b">
        <f t="shared" ca="1" si="104"/>
        <v>1</v>
      </c>
      <c r="U1740" s="139">
        <v>1740</v>
      </c>
      <c r="V1740" s="139"/>
      <c r="W1740" s="141"/>
    </row>
    <row r="1741" spans="1:23" ht="12" customHeight="1" x14ac:dyDescent="0.3">
      <c r="A1741" s="156" t="str">
        <f t="array" aca="1" ref="A1741" ca="1">IF(INDIRECT("Route!D1741")&gt;0,L1741,(""))</f>
        <v/>
      </c>
      <c r="B1741" s="156" t="str">
        <f t="array" aca="1" ref="B1741" ca="1">IF(INDIRECT("Route!D1741")&gt;0,H1741,(""))</f>
        <v/>
      </c>
      <c r="C1741" s="157" t="str">
        <f t="shared" ca="1" si="107"/>
        <v xml:space="preserve"> </v>
      </c>
      <c r="D1741" s="140">
        <f t="array" aca="1" ref="D1741" ca="1">INDIRECT("Route!E1741")</f>
        <v>0</v>
      </c>
      <c r="E1741" s="140" t="str">
        <f t="shared" ca="1" si="98"/>
        <v/>
      </c>
      <c r="F1741" s="158">
        <f t="shared" si="108"/>
        <v>12.777777777777779</v>
      </c>
      <c r="G1741" s="162">
        <f t="shared" ca="1" si="105"/>
        <v>0</v>
      </c>
      <c r="H1741" s="160" t="e">
        <f t="shared" ca="1" si="110"/>
        <v>#NUM!</v>
      </c>
      <c r="I1741" s="158">
        <f t="shared" si="109"/>
        <v>12.222222222222221</v>
      </c>
      <c r="J1741" s="162">
        <f t="shared" ca="1" si="106"/>
        <v>0</v>
      </c>
      <c r="K1741" s="162"/>
      <c r="L1741" s="160" t="e">
        <f t="shared" ca="1" si="111"/>
        <v>#NUM!</v>
      </c>
      <c r="M1741" s="158">
        <f t="array" aca="1" ref="M1741" ca="1">INDIRECT("Route!E1741")-INDIRECT("Route!E1740")</f>
        <v>0</v>
      </c>
      <c r="N1741" s="157">
        <f t="array" aca="1" ref="N1741" ca="1">IF(INDIRECT("Route!D1741")="START",0,IF(T1741=TRUE,N1740,INDIRECT("Route!E1741")))</f>
        <v>141.80000000000001</v>
      </c>
      <c r="O1741" s="139" t="e">
        <f t="shared" ca="1" si="99"/>
        <v>#VALUE!</v>
      </c>
      <c r="P1741" s="139" t="e">
        <f t="shared" ca="1" si="100"/>
        <v>#VALUE!</v>
      </c>
      <c r="Q1741" s="161" t="e">
        <f t="shared" ca="1" si="101"/>
        <v>#VALUE!</v>
      </c>
      <c r="R1741" s="161" t="e">
        <f t="shared" ca="1" si="102"/>
        <v>#VALUE!</v>
      </c>
      <c r="S1741" s="161" t="e">
        <f t="shared" ca="1" si="103"/>
        <v>#VALUE!</v>
      </c>
      <c r="T1741" s="139" t="b">
        <f t="shared" ca="1" si="104"/>
        <v>1</v>
      </c>
      <c r="U1741" s="139">
        <v>1741</v>
      </c>
      <c r="V1741" s="139"/>
      <c r="W1741" s="141"/>
    </row>
    <row r="1742" spans="1:23" ht="12" customHeight="1" x14ac:dyDescent="0.3">
      <c r="A1742" s="156" t="str">
        <f t="array" aca="1" ref="A1742" ca="1">IF(INDIRECT("Route!D1742")&gt;0,L1742,(""))</f>
        <v/>
      </c>
      <c r="B1742" s="156" t="str">
        <f t="array" aca="1" ref="B1742" ca="1">IF(INDIRECT("Route!D1742")&gt;0,H1742,(""))</f>
        <v/>
      </c>
      <c r="C1742" s="157" t="str">
        <f t="shared" ca="1" si="107"/>
        <v xml:space="preserve"> </v>
      </c>
      <c r="D1742" s="140">
        <f t="array" aca="1" ref="D1742" ca="1">INDIRECT("Route!E1742")</f>
        <v>0</v>
      </c>
      <c r="E1742" s="140" t="str">
        <f t="shared" ca="1" si="98"/>
        <v/>
      </c>
      <c r="F1742" s="158">
        <f t="shared" si="108"/>
        <v>12.777777777777779</v>
      </c>
      <c r="G1742" s="162">
        <f t="shared" ca="1" si="105"/>
        <v>0</v>
      </c>
      <c r="H1742" s="160" t="e">
        <f t="shared" ca="1" si="110"/>
        <v>#NUM!</v>
      </c>
      <c r="I1742" s="158">
        <f t="shared" si="109"/>
        <v>12.222222222222221</v>
      </c>
      <c r="J1742" s="162">
        <f t="shared" ca="1" si="106"/>
        <v>0</v>
      </c>
      <c r="K1742" s="162"/>
      <c r="L1742" s="160" t="e">
        <f t="shared" ca="1" si="111"/>
        <v>#NUM!</v>
      </c>
      <c r="M1742" s="158">
        <f t="array" aca="1" ref="M1742" ca="1">INDIRECT("Route!E1742")-INDIRECT("Route!E1741")</f>
        <v>0</v>
      </c>
      <c r="N1742" s="157">
        <f t="array" aca="1" ref="N1742" ca="1">IF(INDIRECT("Route!D1742")="START",0,IF(T1742=TRUE,N1741,INDIRECT("Route!E1742")))</f>
        <v>141.80000000000001</v>
      </c>
      <c r="O1742" s="139" t="e">
        <f t="shared" ca="1" si="99"/>
        <v>#VALUE!</v>
      </c>
      <c r="P1742" s="139" t="e">
        <f t="shared" ca="1" si="100"/>
        <v>#VALUE!</v>
      </c>
      <c r="Q1742" s="161" t="e">
        <f t="shared" ca="1" si="101"/>
        <v>#VALUE!</v>
      </c>
      <c r="R1742" s="161" t="e">
        <f t="shared" ca="1" si="102"/>
        <v>#VALUE!</v>
      </c>
      <c r="S1742" s="161" t="e">
        <f t="shared" ca="1" si="103"/>
        <v>#VALUE!</v>
      </c>
      <c r="T1742" s="139" t="b">
        <f t="shared" ca="1" si="104"/>
        <v>1</v>
      </c>
      <c r="U1742" s="139">
        <v>1742</v>
      </c>
      <c r="V1742" s="139"/>
      <c r="W1742" s="141"/>
    </row>
    <row r="1743" spans="1:23" ht="12" customHeight="1" x14ac:dyDescent="0.3">
      <c r="A1743" s="156" t="str">
        <f t="array" aca="1" ref="A1743" ca="1">IF(INDIRECT("Route!D1743")&gt;0,L1743,(""))</f>
        <v/>
      </c>
      <c r="B1743" s="156" t="str">
        <f t="array" aca="1" ref="B1743" ca="1">IF(INDIRECT("Route!D1743")&gt;0,H1743,(""))</f>
        <v/>
      </c>
      <c r="C1743" s="157" t="str">
        <f t="shared" ca="1" si="107"/>
        <v xml:space="preserve"> </v>
      </c>
      <c r="D1743" s="140">
        <f t="array" aca="1" ref="D1743" ca="1">INDIRECT("Route!E1743")</f>
        <v>0</v>
      </c>
      <c r="E1743" s="140" t="str">
        <f t="shared" ca="1" si="98"/>
        <v/>
      </c>
      <c r="F1743" s="158">
        <f t="shared" si="108"/>
        <v>12.777777777777779</v>
      </c>
      <c r="G1743" s="162">
        <f t="shared" ca="1" si="105"/>
        <v>0</v>
      </c>
      <c r="H1743" s="160" t="e">
        <f t="shared" ca="1" si="110"/>
        <v>#NUM!</v>
      </c>
      <c r="I1743" s="158">
        <f t="shared" si="109"/>
        <v>12.222222222222221</v>
      </c>
      <c r="J1743" s="162">
        <f t="shared" ca="1" si="106"/>
        <v>0</v>
      </c>
      <c r="K1743" s="162"/>
      <c r="L1743" s="160" t="e">
        <f t="shared" ca="1" si="111"/>
        <v>#NUM!</v>
      </c>
      <c r="M1743" s="158">
        <f t="array" aca="1" ref="M1743" ca="1">INDIRECT("Route!E1743")-INDIRECT("Route!E1742")</f>
        <v>0</v>
      </c>
      <c r="N1743" s="157">
        <f t="array" aca="1" ref="N1743" ca="1">IF(INDIRECT("Route!D1743")="START",0,IF(T1743=TRUE,N1742,INDIRECT("Route!E1743")))</f>
        <v>141.80000000000001</v>
      </c>
      <c r="O1743" s="139" t="e">
        <f t="shared" ca="1" si="99"/>
        <v>#VALUE!</v>
      </c>
      <c r="P1743" s="139" t="e">
        <f t="shared" ca="1" si="100"/>
        <v>#VALUE!</v>
      </c>
      <c r="Q1743" s="161" t="e">
        <f t="shared" ca="1" si="101"/>
        <v>#VALUE!</v>
      </c>
      <c r="R1743" s="161" t="e">
        <f t="shared" ca="1" si="102"/>
        <v>#VALUE!</v>
      </c>
      <c r="S1743" s="161" t="e">
        <f t="shared" ca="1" si="103"/>
        <v>#VALUE!</v>
      </c>
      <c r="T1743" s="139" t="b">
        <f t="shared" ca="1" si="104"/>
        <v>1</v>
      </c>
      <c r="U1743" s="139">
        <v>1743</v>
      </c>
      <c r="V1743" s="139"/>
      <c r="W1743" s="141"/>
    </row>
    <row r="1744" spans="1:23" ht="12" customHeight="1" x14ac:dyDescent="0.3">
      <c r="A1744" s="156" t="str">
        <f t="array" aca="1" ref="A1744" ca="1">IF(INDIRECT("Route!D1744")&gt;0,L1744,(""))</f>
        <v/>
      </c>
      <c r="B1744" s="156" t="str">
        <f t="array" aca="1" ref="B1744" ca="1">IF(INDIRECT("Route!D1744")&gt;0,H1744,(""))</f>
        <v/>
      </c>
      <c r="C1744" s="157" t="str">
        <f t="shared" ca="1" si="107"/>
        <v xml:space="preserve"> </v>
      </c>
      <c r="D1744" s="140">
        <f t="array" aca="1" ref="D1744" ca="1">INDIRECT("Route!E1744")</f>
        <v>0</v>
      </c>
      <c r="E1744" s="140" t="str">
        <f t="shared" ca="1" si="98"/>
        <v/>
      </c>
      <c r="F1744" s="158">
        <f t="shared" si="108"/>
        <v>12.777777777777779</v>
      </c>
      <c r="G1744" s="162">
        <f t="shared" ca="1" si="105"/>
        <v>0</v>
      </c>
      <c r="H1744" s="160" t="e">
        <f t="shared" ca="1" si="110"/>
        <v>#NUM!</v>
      </c>
      <c r="I1744" s="158">
        <f t="shared" si="109"/>
        <v>12.222222222222221</v>
      </c>
      <c r="J1744" s="162">
        <f t="shared" ca="1" si="106"/>
        <v>0</v>
      </c>
      <c r="K1744" s="162"/>
      <c r="L1744" s="160" t="e">
        <f t="shared" ca="1" si="111"/>
        <v>#NUM!</v>
      </c>
      <c r="M1744" s="158">
        <f t="array" aca="1" ref="M1744" ca="1">INDIRECT("Route!E1744")-INDIRECT("Route!E1743")</f>
        <v>0</v>
      </c>
      <c r="N1744" s="157">
        <f t="array" aca="1" ref="N1744" ca="1">IF(INDIRECT("Route!D1744")="START",0,IF(T1744=TRUE,N1743,INDIRECT("Route!E1744")))</f>
        <v>141.80000000000001</v>
      </c>
      <c r="O1744" s="139" t="e">
        <f t="shared" ca="1" si="99"/>
        <v>#VALUE!</v>
      </c>
      <c r="P1744" s="139" t="e">
        <f t="shared" ca="1" si="100"/>
        <v>#VALUE!</v>
      </c>
      <c r="Q1744" s="161" t="e">
        <f t="shared" ca="1" si="101"/>
        <v>#VALUE!</v>
      </c>
      <c r="R1744" s="161" t="e">
        <f t="shared" ca="1" si="102"/>
        <v>#VALUE!</v>
      </c>
      <c r="S1744" s="161" t="e">
        <f t="shared" ca="1" si="103"/>
        <v>#VALUE!</v>
      </c>
      <c r="T1744" s="139" t="b">
        <f t="shared" ca="1" si="104"/>
        <v>1</v>
      </c>
      <c r="U1744" s="139">
        <v>1744</v>
      </c>
      <c r="V1744" s="139"/>
      <c r="W1744" s="141"/>
    </row>
    <row r="1745" spans="1:23" ht="12" customHeight="1" x14ac:dyDescent="0.3">
      <c r="A1745" s="156" t="str">
        <f t="array" aca="1" ref="A1745" ca="1">IF(INDIRECT("Route!D1745")&gt;0,L1745,(""))</f>
        <v/>
      </c>
      <c r="B1745" s="156" t="str">
        <f t="array" aca="1" ref="B1745" ca="1">IF(INDIRECT("Route!D1745")&gt;0,H1745,(""))</f>
        <v/>
      </c>
      <c r="C1745" s="157" t="str">
        <f t="shared" ca="1" si="107"/>
        <v xml:space="preserve"> </v>
      </c>
      <c r="D1745" s="140">
        <f t="array" aca="1" ref="D1745" ca="1">INDIRECT("Route!E1745")</f>
        <v>0</v>
      </c>
      <c r="E1745" s="140" t="str">
        <f t="shared" ca="1" si="98"/>
        <v/>
      </c>
      <c r="F1745" s="158">
        <f t="shared" si="108"/>
        <v>12.777777777777779</v>
      </c>
      <c r="G1745" s="162">
        <f t="shared" ca="1" si="105"/>
        <v>0</v>
      </c>
      <c r="H1745" s="160" t="e">
        <f t="shared" ca="1" si="110"/>
        <v>#NUM!</v>
      </c>
      <c r="I1745" s="158">
        <f t="shared" si="109"/>
        <v>12.222222222222221</v>
      </c>
      <c r="J1745" s="162">
        <f t="shared" ca="1" si="106"/>
        <v>0</v>
      </c>
      <c r="K1745" s="162"/>
      <c r="L1745" s="160" t="e">
        <f t="shared" ca="1" si="111"/>
        <v>#NUM!</v>
      </c>
      <c r="M1745" s="158">
        <f t="array" aca="1" ref="M1745" ca="1">INDIRECT("Route!E1745")-INDIRECT("Route!E1744")</f>
        <v>0</v>
      </c>
      <c r="N1745" s="157">
        <f t="array" aca="1" ref="N1745" ca="1">IF(INDIRECT("Route!D1745")="START",0,IF(T1745=TRUE,N1744,INDIRECT("Route!E1745")))</f>
        <v>141.80000000000001</v>
      </c>
      <c r="O1745" s="139" t="e">
        <f t="shared" ca="1" si="99"/>
        <v>#VALUE!</v>
      </c>
      <c r="P1745" s="139" t="e">
        <f t="shared" ca="1" si="100"/>
        <v>#VALUE!</v>
      </c>
      <c r="Q1745" s="161" t="e">
        <f t="shared" ca="1" si="101"/>
        <v>#VALUE!</v>
      </c>
      <c r="R1745" s="161" t="e">
        <f t="shared" ca="1" si="102"/>
        <v>#VALUE!</v>
      </c>
      <c r="S1745" s="161" t="e">
        <f t="shared" ca="1" si="103"/>
        <v>#VALUE!</v>
      </c>
      <c r="T1745" s="139" t="b">
        <f t="shared" ca="1" si="104"/>
        <v>1</v>
      </c>
      <c r="U1745" s="139">
        <v>1745</v>
      </c>
      <c r="V1745" s="139"/>
      <c r="W1745" s="141"/>
    </row>
    <row r="1746" spans="1:23" ht="12" customHeight="1" x14ac:dyDescent="0.3">
      <c r="A1746" s="156" t="str">
        <f t="array" aca="1" ref="A1746" ca="1">IF(INDIRECT("Route!D1746")&gt;0,L1746,(""))</f>
        <v/>
      </c>
      <c r="B1746" s="156" t="str">
        <f t="array" aca="1" ref="B1746" ca="1">IF(INDIRECT("Route!D1746")&gt;0,H1746,(""))</f>
        <v/>
      </c>
      <c r="C1746" s="157" t="str">
        <f t="shared" ca="1" si="107"/>
        <v xml:space="preserve"> </v>
      </c>
      <c r="D1746" s="140">
        <f t="array" aca="1" ref="D1746" ca="1">INDIRECT("Route!E1746")</f>
        <v>0</v>
      </c>
      <c r="E1746" s="140" t="str">
        <f t="shared" ca="1" si="98"/>
        <v/>
      </c>
      <c r="F1746" s="158">
        <f t="shared" si="108"/>
        <v>12.777777777777779</v>
      </c>
      <c r="G1746" s="162">
        <f t="shared" ca="1" si="105"/>
        <v>0</v>
      </c>
      <c r="H1746" s="160" t="e">
        <f t="shared" ca="1" si="110"/>
        <v>#NUM!</v>
      </c>
      <c r="I1746" s="158">
        <f t="shared" si="109"/>
        <v>12.222222222222221</v>
      </c>
      <c r="J1746" s="162">
        <f t="shared" ca="1" si="106"/>
        <v>0</v>
      </c>
      <c r="K1746" s="162"/>
      <c r="L1746" s="160" t="e">
        <f t="shared" ca="1" si="111"/>
        <v>#NUM!</v>
      </c>
      <c r="M1746" s="158">
        <f t="array" aca="1" ref="M1746" ca="1">INDIRECT("Route!E1746")-INDIRECT("Route!E1745")</f>
        <v>0</v>
      </c>
      <c r="N1746" s="157">
        <f t="array" aca="1" ref="N1746" ca="1">IF(INDIRECT("Route!D1746")="START",0,IF(T1746=TRUE,N1745,INDIRECT("Route!E1746")))</f>
        <v>141.80000000000001</v>
      </c>
      <c r="O1746" s="139" t="e">
        <f t="shared" ca="1" si="99"/>
        <v>#VALUE!</v>
      </c>
      <c r="P1746" s="139" t="e">
        <f t="shared" ca="1" si="100"/>
        <v>#VALUE!</v>
      </c>
      <c r="Q1746" s="161" t="e">
        <f t="shared" ca="1" si="101"/>
        <v>#VALUE!</v>
      </c>
      <c r="R1746" s="161" t="e">
        <f t="shared" ca="1" si="102"/>
        <v>#VALUE!</v>
      </c>
      <c r="S1746" s="161" t="e">
        <f t="shared" ca="1" si="103"/>
        <v>#VALUE!</v>
      </c>
      <c r="T1746" s="139" t="b">
        <f t="shared" ca="1" si="104"/>
        <v>1</v>
      </c>
      <c r="U1746" s="139">
        <v>1746</v>
      </c>
      <c r="V1746" s="139"/>
      <c r="W1746" s="141"/>
    </row>
    <row r="1747" spans="1:23" ht="12" customHeight="1" x14ac:dyDescent="0.3">
      <c r="A1747" s="156" t="str">
        <f t="array" aca="1" ref="A1747" ca="1">IF(INDIRECT("Route!D1747")&gt;0,L1747,(""))</f>
        <v/>
      </c>
      <c r="B1747" s="156" t="str">
        <f t="array" aca="1" ref="B1747" ca="1">IF(INDIRECT("Route!D1747")&gt;0,H1747,(""))</f>
        <v/>
      </c>
      <c r="C1747" s="157" t="str">
        <f t="shared" ca="1" si="107"/>
        <v xml:space="preserve"> </v>
      </c>
      <c r="D1747" s="140">
        <f t="array" aca="1" ref="D1747" ca="1">INDIRECT("Route!E1747")</f>
        <v>0</v>
      </c>
      <c r="E1747" s="140" t="str">
        <f t="shared" ca="1" si="98"/>
        <v/>
      </c>
      <c r="F1747" s="158">
        <f t="shared" si="108"/>
        <v>12.777777777777779</v>
      </c>
      <c r="G1747" s="162">
        <f t="shared" ca="1" si="105"/>
        <v>0</v>
      </c>
      <c r="H1747" s="160" t="e">
        <f t="shared" ca="1" si="110"/>
        <v>#NUM!</v>
      </c>
      <c r="I1747" s="158">
        <f t="shared" si="109"/>
        <v>12.222222222222221</v>
      </c>
      <c r="J1747" s="162">
        <f t="shared" ca="1" si="106"/>
        <v>0</v>
      </c>
      <c r="K1747" s="162"/>
      <c r="L1747" s="160" t="e">
        <f t="shared" ca="1" si="111"/>
        <v>#NUM!</v>
      </c>
      <c r="M1747" s="158">
        <f t="array" aca="1" ref="M1747" ca="1">INDIRECT("Route!E1747")-INDIRECT("Route!E1746")</f>
        <v>0</v>
      </c>
      <c r="N1747" s="157">
        <f t="array" aca="1" ref="N1747" ca="1">IF(INDIRECT("Route!D1747")="START",0,IF(T1747=TRUE,N1746,INDIRECT("Route!E1747")))</f>
        <v>141.80000000000001</v>
      </c>
      <c r="O1747" s="139" t="e">
        <f t="shared" ca="1" si="99"/>
        <v>#VALUE!</v>
      </c>
      <c r="P1747" s="139" t="e">
        <f t="shared" ca="1" si="100"/>
        <v>#VALUE!</v>
      </c>
      <c r="Q1747" s="161" t="e">
        <f t="shared" ca="1" si="101"/>
        <v>#VALUE!</v>
      </c>
      <c r="R1747" s="161" t="e">
        <f t="shared" ca="1" si="102"/>
        <v>#VALUE!</v>
      </c>
      <c r="S1747" s="161" t="e">
        <f t="shared" ca="1" si="103"/>
        <v>#VALUE!</v>
      </c>
      <c r="T1747" s="139" t="b">
        <f t="shared" ca="1" si="104"/>
        <v>1</v>
      </c>
      <c r="U1747" s="139">
        <v>1747</v>
      </c>
      <c r="V1747" s="139"/>
      <c r="W1747" s="141"/>
    </row>
    <row r="1748" spans="1:23" ht="12" customHeight="1" x14ac:dyDescent="0.3">
      <c r="A1748" s="156" t="str">
        <f t="array" aca="1" ref="A1748" ca="1">IF(INDIRECT("Route!D1748")&gt;0,L1748,(""))</f>
        <v/>
      </c>
      <c r="B1748" s="156" t="str">
        <f t="array" aca="1" ref="B1748" ca="1">IF(INDIRECT("Route!D1748")&gt;0,H1748,(""))</f>
        <v/>
      </c>
      <c r="C1748" s="157" t="str">
        <f t="shared" ca="1" si="107"/>
        <v xml:space="preserve"> </v>
      </c>
      <c r="D1748" s="140">
        <f t="array" aca="1" ref="D1748" ca="1">INDIRECT("Route!E1748")</f>
        <v>0</v>
      </c>
      <c r="E1748" s="140" t="str">
        <f t="shared" ca="1" si="98"/>
        <v/>
      </c>
      <c r="F1748" s="158">
        <f t="shared" si="108"/>
        <v>12.777777777777779</v>
      </c>
      <c r="G1748" s="162">
        <f t="shared" ca="1" si="105"/>
        <v>0</v>
      </c>
      <c r="H1748" s="160" t="e">
        <f t="shared" ca="1" si="110"/>
        <v>#NUM!</v>
      </c>
      <c r="I1748" s="158">
        <f t="shared" si="109"/>
        <v>12.222222222222221</v>
      </c>
      <c r="J1748" s="162">
        <f t="shared" ca="1" si="106"/>
        <v>0</v>
      </c>
      <c r="K1748" s="162"/>
      <c r="L1748" s="160" t="e">
        <f t="shared" ca="1" si="111"/>
        <v>#NUM!</v>
      </c>
      <c r="M1748" s="158">
        <f t="array" aca="1" ref="M1748" ca="1">INDIRECT("Route!E1748")-INDIRECT("Route!E1747")</f>
        <v>0</v>
      </c>
      <c r="N1748" s="157">
        <f t="array" aca="1" ref="N1748" ca="1">IF(INDIRECT("Route!D1748")="START",0,IF(T1748=TRUE,N1747,INDIRECT("Route!E1748")))</f>
        <v>141.80000000000001</v>
      </c>
      <c r="O1748" s="139" t="e">
        <f t="shared" ca="1" si="99"/>
        <v>#VALUE!</v>
      </c>
      <c r="P1748" s="139" t="e">
        <f t="shared" ca="1" si="100"/>
        <v>#VALUE!</v>
      </c>
      <c r="Q1748" s="161" t="e">
        <f t="shared" ca="1" si="101"/>
        <v>#VALUE!</v>
      </c>
      <c r="R1748" s="161" t="e">
        <f t="shared" ca="1" si="102"/>
        <v>#VALUE!</v>
      </c>
      <c r="S1748" s="161" t="e">
        <f t="shared" ca="1" si="103"/>
        <v>#VALUE!</v>
      </c>
      <c r="T1748" s="139" t="b">
        <f t="shared" ca="1" si="104"/>
        <v>1</v>
      </c>
      <c r="U1748" s="139">
        <v>1748</v>
      </c>
      <c r="V1748" s="139"/>
      <c r="W1748" s="141"/>
    </row>
    <row r="1749" spans="1:23" ht="12" customHeight="1" x14ac:dyDescent="0.3">
      <c r="A1749" s="156" t="str">
        <f t="array" aca="1" ref="A1749" ca="1">IF(INDIRECT("Route!D1749")&gt;0,L1749,(""))</f>
        <v/>
      </c>
      <c r="B1749" s="156" t="str">
        <f t="array" aca="1" ref="B1749" ca="1">IF(INDIRECT("Route!D1749")&gt;0,H1749,(""))</f>
        <v/>
      </c>
      <c r="C1749" s="157" t="str">
        <f t="shared" ca="1" si="107"/>
        <v xml:space="preserve"> </v>
      </c>
      <c r="D1749" s="140">
        <f t="array" aca="1" ref="D1749" ca="1">INDIRECT("Route!E1749")</f>
        <v>0</v>
      </c>
      <c r="E1749" s="140" t="str">
        <f t="shared" ca="1" si="98"/>
        <v/>
      </c>
      <c r="F1749" s="158">
        <f t="shared" si="108"/>
        <v>12.777777777777779</v>
      </c>
      <c r="G1749" s="162">
        <f t="shared" ca="1" si="105"/>
        <v>0</v>
      </c>
      <c r="H1749" s="160" t="e">
        <f t="shared" ca="1" si="110"/>
        <v>#NUM!</v>
      </c>
      <c r="I1749" s="158">
        <f t="shared" si="109"/>
        <v>12.222222222222221</v>
      </c>
      <c r="J1749" s="162">
        <f t="shared" ca="1" si="106"/>
        <v>0</v>
      </c>
      <c r="K1749" s="162"/>
      <c r="L1749" s="160" t="e">
        <f t="shared" ca="1" si="111"/>
        <v>#NUM!</v>
      </c>
      <c r="M1749" s="158">
        <f t="array" aca="1" ref="M1749" ca="1">INDIRECT("Route!E1749")-INDIRECT("Route!E1748")</f>
        <v>0</v>
      </c>
      <c r="N1749" s="157">
        <f t="array" aca="1" ref="N1749" ca="1">IF(INDIRECT("Route!D1749")="START",0,IF(T1749=TRUE,N1748,INDIRECT("Route!E1749")))</f>
        <v>141.80000000000001</v>
      </c>
      <c r="O1749" s="139" t="e">
        <f t="shared" ca="1" si="99"/>
        <v>#VALUE!</v>
      </c>
      <c r="P1749" s="139" t="e">
        <f t="shared" ca="1" si="100"/>
        <v>#VALUE!</v>
      </c>
      <c r="Q1749" s="161" t="e">
        <f t="shared" ca="1" si="101"/>
        <v>#VALUE!</v>
      </c>
      <c r="R1749" s="161" t="e">
        <f t="shared" ca="1" si="102"/>
        <v>#VALUE!</v>
      </c>
      <c r="S1749" s="161" t="e">
        <f t="shared" ca="1" si="103"/>
        <v>#VALUE!</v>
      </c>
      <c r="T1749" s="139" t="b">
        <f t="shared" ca="1" si="104"/>
        <v>1</v>
      </c>
      <c r="U1749" s="139">
        <v>1749</v>
      </c>
      <c r="V1749" s="139"/>
      <c r="W1749" s="141"/>
    </row>
    <row r="1750" spans="1:23" ht="12" customHeight="1" x14ac:dyDescent="0.3">
      <c r="A1750" s="156" t="str">
        <f t="array" aca="1" ref="A1750" ca="1">IF(INDIRECT("Route!D1750")&gt;0,L1750,(""))</f>
        <v/>
      </c>
      <c r="B1750" s="156" t="str">
        <f t="array" aca="1" ref="B1750" ca="1">IF(INDIRECT("Route!D1750")&gt;0,H1750,(""))</f>
        <v/>
      </c>
      <c r="C1750" s="157" t="str">
        <f t="shared" ca="1" si="107"/>
        <v xml:space="preserve"> </v>
      </c>
      <c r="D1750" s="140">
        <f t="array" aca="1" ref="D1750" ca="1">INDIRECT("Route!E1750")</f>
        <v>0</v>
      </c>
      <c r="E1750" s="140" t="str">
        <f t="shared" ca="1" si="98"/>
        <v/>
      </c>
      <c r="F1750" s="158">
        <f t="shared" si="108"/>
        <v>12.777777777777779</v>
      </c>
      <c r="G1750" s="162">
        <f t="shared" ca="1" si="105"/>
        <v>0</v>
      </c>
      <c r="H1750" s="160" t="e">
        <f t="shared" ca="1" si="110"/>
        <v>#NUM!</v>
      </c>
      <c r="I1750" s="158">
        <f t="shared" si="109"/>
        <v>12.222222222222221</v>
      </c>
      <c r="J1750" s="162">
        <f t="shared" ca="1" si="106"/>
        <v>0</v>
      </c>
      <c r="K1750" s="162"/>
      <c r="L1750" s="160" t="e">
        <f t="shared" ca="1" si="111"/>
        <v>#NUM!</v>
      </c>
      <c r="M1750" s="158">
        <f t="array" aca="1" ref="M1750" ca="1">INDIRECT("Route!E1750")-INDIRECT("Route!E1749")</f>
        <v>0</v>
      </c>
      <c r="N1750" s="157">
        <f t="array" aca="1" ref="N1750" ca="1">IF(INDIRECT("Route!D1750")="START",0,IF(T1750=TRUE,N1749,INDIRECT("Route!E1750")))</f>
        <v>141.80000000000001</v>
      </c>
      <c r="O1750" s="139" t="e">
        <f t="shared" ca="1" si="99"/>
        <v>#VALUE!</v>
      </c>
      <c r="P1750" s="139" t="e">
        <f t="shared" ca="1" si="100"/>
        <v>#VALUE!</v>
      </c>
      <c r="Q1750" s="161" t="e">
        <f t="shared" ca="1" si="101"/>
        <v>#VALUE!</v>
      </c>
      <c r="R1750" s="161" t="e">
        <f t="shared" ca="1" si="102"/>
        <v>#VALUE!</v>
      </c>
      <c r="S1750" s="161" t="e">
        <f t="shared" ca="1" si="103"/>
        <v>#VALUE!</v>
      </c>
      <c r="T1750" s="139" t="b">
        <f t="shared" ca="1" si="104"/>
        <v>1</v>
      </c>
      <c r="U1750" s="139">
        <v>1750</v>
      </c>
      <c r="V1750" s="139"/>
      <c r="W1750" s="141"/>
    </row>
    <row r="1751" spans="1:23" ht="12" customHeight="1" x14ac:dyDescent="0.3">
      <c r="A1751" s="156" t="str">
        <f t="array" aca="1" ref="A1751" ca="1">IF(INDIRECT("Route!D1751")&gt;0,L1751,(""))</f>
        <v/>
      </c>
      <c r="B1751" s="156" t="str">
        <f t="array" aca="1" ref="B1751" ca="1">IF(INDIRECT("Route!D1751")&gt;0,H1751,(""))</f>
        <v/>
      </c>
      <c r="C1751" s="157" t="str">
        <f t="shared" ca="1" si="107"/>
        <v xml:space="preserve"> </v>
      </c>
      <c r="D1751" s="140">
        <f t="array" aca="1" ref="D1751" ca="1">INDIRECT("Route!E1751")</f>
        <v>0</v>
      </c>
      <c r="E1751" s="140" t="str">
        <f t="shared" ca="1" si="98"/>
        <v/>
      </c>
      <c r="F1751" s="158">
        <f t="shared" si="108"/>
        <v>12.777777777777779</v>
      </c>
      <c r="G1751" s="162">
        <f t="shared" ca="1" si="105"/>
        <v>0</v>
      </c>
      <c r="H1751" s="160" t="e">
        <f t="shared" ca="1" si="110"/>
        <v>#NUM!</v>
      </c>
      <c r="I1751" s="158">
        <f t="shared" si="109"/>
        <v>12.222222222222221</v>
      </c>
      <c r="J1751" s="162">
        <f t="shared" ca="1" si="106"/>
        <v>0</v>
      </c>
      <c r="K1751" s="162"/>
      <c r="L1751" s="160" t="e">
        <f t="shared" ca="1" si="111"/>
        <v>#NUM!</v>
      </c>
      <c r="M1751" s="158">
        <f t="array" aca="1" ref="M1751" ca="1">INDIRECT("Route!E1751")-INDIRECT("Route!E1750")</f>
        <v>0</v>
      </c>
      <c r="N1751" s="157">
        <f t="array" aca="1" ref="N1751" ca="1">IF(INDIRECT("Route!D1751")="START",0,IF(T1751=TRUE,N1750,INDIRECT("Route!E1751")))</f>
        <v>141.80000000000001</v>
      </c>
      <c r="O1751" s="139" t="e">
        <f t="shared" ca="1" si="99"/>
        <v>#VALUE!</v>
      </c>
      <c r="P1751" s="139" t="e">
        <f t="shared" ca="1" si="100"/>
        <v>#VALUE!</v>
      </c>
      <c r="Q1751" s="161" t="e">
        <f t="shared" ca="1" si="101"/>
        <v>#VALUE!</v>
      </c>
      <c r="R1751" s="161" t="e">
        <f t="shared" ca="1" si="102"/>
        <v>#VALUE!</v>
      </c>
      <c r="S1751" s="161" t="e">
        <f t="shared" ca="1" si="103"/>
        <v>#VALUE!</v>
      </c>
      <c r="T1751" s="139" t="b">
        <f t="shared" ca="1" si="104"/>
        <v>1</v>
      </c>
      <c r="U1751" s="139">
        <v>1751</v>
      </c>
      <c r="V1751" s="139"/>
      <c r="W1751" s="141"/>
    </row>
    <row r="1752" spans="1:23" ht="12" customHeight="1" x14ac:dyDescent="0.3">
      <c r="A1752" s="156" t="str">
        <f t="array" aca="1" ref="A1752" ca="1">IF(INDIRECT("Route!D1752")&gt;0,L1752,(""))</f>
        <v/>
      </c>
      <c r="B1752" s="156" t="str">
        <f t="array" aca="1" ref="B1752" ca="1">IF(INDIRECT("Route!D1752")&gt;0,H1752,(""))</f>
        <v/>
      </c>
      <c r="C1752" s="157" t="str">
        <f t="shared" ca="1" si="107"/>
        <v xml:space="preserve"> </v>
      </c>
      <c r="D1752" s="140">
        <f t="array" aca="1" ref="D1752" ca="1">INDIRECT("Route!E1752")</f>
        <v>0</v>
      </c>
      <c r="E1752" s="140" t="str">
        <f t="shared" ca="1" si="98"/>
        <v/>
      </c>
      <c r="F1752" s="158">
        <f t="shared" si="108"/>
        <v>12.777777777777779</v>
      </c>
      <c r="G1752" s="162">
        <f t="shared" ca="1" si="105"/>
        <v>0</v>
      </c>
      <c r="H1752" s="160" t="e">
        <f t="shared" ca="1" si="110"/>
        <v>#NUM!</v>
      </c>
      <c r="I1752" s="158">
        <f t="shared" si="109"/>
        <v>12.222222222222221</v>
      </c>
      <c r="J1752" s="162">
        <f t="shared" ca="1" si="106"/>
        <v>0</v>
      </c>
      <c r="K1752" s="162"/>
      <c r="L1752" s="160" t="e">
        <f t="shared" ca="1" si="111"/>
        <v>#NUM!</v>
      </c>
      <c r="M1752" s="158">
        <f t="array" aca="1" ref="M1752" ca="1">INDIRECT("Route!E1752")-INDIRECT("Route!E1751")</f>
        <v>0</v>
      </c>
      <c r="N1752" s="157">
        <f t="array" aca="1" ref="N1752" ca="1">IF(INDIRECT("Route!D1752")="START",0,IF(T1752=TRUE,N1751,INDIRECT("Route!E1752")))</f>
        <v>141.80000000000001</v>
      </c>
      <c r="O1752" s="139" t="e">
        <f t="shared" ca="1" si="99"/>
        <v>#VALUE!</v>
      </c>
      <c r="P1752" s="139" t="e">
        <f t="shared" ca="1" si="100"/>
        <v>#VALUE!</v>
      </c>
      <c r="Q1752" s="161" t="e">
        <f t="shared" ca="1" si="101"/>
        <v>#VALUE!</v>
      </c>
      <c r="R1752" s="161" t="e">
        <f t="shared" ca="1" si="102"/>
        <v>#VALUE!</v>
      </c>
      <c r="S1752" s="161" t="e">
        <f t="shared" ca="1" si="103"/>
        <v>#VALUE!</v>
      </c>
      <c r="T1752" s="139" t="b">
        <f t="shared" ca="1" si="104"/>
        <v>1</v>
      </c>
      <c r="U1752" s="139">
        <v>1752</v>
      </c>
      <c r="V1752" s="139"/>
      <c r="W1752" s="141"/>
    </row>
    <row r="1753" spans="1:23" ht="12" customHeight="1" x14ac:dyDescent="0.3">
      <c r="A1753" s="156" t="str">
        <f t="array" aca="1" ref="A1753" ca="1">IF(INDIRECT("Route!D1753")&gt;0,L1753,(""))</f>
        <v/>
      </c>
      <c r="B1753" s="156" t="str">
        <f t="array" aca="1" ref="B1753" ca="1">IF(INDIRECT("Route!D1753")&gt;0,H1753,(""))</f>
        <v/>
      </c>
      <c r="C1753" s="157" t="str">
        <f t="shared" ca="1" si="107"/>
        <v xml:space="preserve"> </v>
      </c>
      <c r="D1753" s="140">
        <f t="array" aca="1" ref="D1753" ca="1">INDIRECT("Route!E1753")</f>
        <v>0</v>
      </c>
      <c r="E1753" s="140" t="str">
        <f t="shared" ca="1" si="98"/>
        <v/>
      </c>
      <c r="F1753" s="158">
        <f t="shared" si="108"/>
        <v>12.777777777777779</v>
      </c>
      <c r="G1753" s="162">
        <f t="shared" ca="1" si="105"/>
        <v>0</v>
      </c>
      <c r="H1753" s="160" t="e">
        <f t="shared" ca="1" si="110"/>
        <v>#NUM!</v>
      </c>
      <c r="I1753" s="158">
        <f t="shared" si="109"/>
        <v>12.222222222222221</v>
      </c>
      <c r="J1753" s="162">
        <f t="shared" ca="1" si="106"/>
        <v>0</v>
      </c>
      <c r="K1753" s="162"/>
      <c r="L1753" s="160" t="e">
        <f t="shared" ca="1" si="111"/>
        <v>#NUM!</v>
      </c>
      <c r="M1753" s="158">
        <f t="array" aca="1" ref="M1753" ca="1">INDIRECT("Route!E1753")-INDIRECT("Route!E1752")</f>
        <v>0</v>
      </c>
      <c r="N1753" s="157">
        <f t="array" aca="1" ref="N1753" ca="1">IF(INDIRECT("Route!D1753")="START",0,IF(T1753=TRUE,N1752,INDIRECT("Route!E1753")))</f>
        <v>141.80000000000001</v>
      </c>
      <c r="O1753" s="139" t="e">
        <f t="shared" ca="1" si="99"/>
        <v>#VALUE!</v>
      </c>
      <c r="P1753" s="139" t="e">
        <f t="shared" ca="1" si="100"/>
        <v>#VALUE!</v>
      </c>
      <c r="Q1753" s="161" t="e">
        <f t="shared" ca="1" si="101"/>
        <v>#VALUE!</v>
      </c>
      <c r="R1753" s="161" t="e">
        <f t="shared" ca="1" si="102"/>
        <v>#VALUE!</v>
      </c>
      <c r="S1753" s="161" t="e">
        <f t="shared" ca="1" si="103"/>
        <v>#VALUE!</v>
      </c>
      <c r="T1753" s="139" t="b">
        <f t="shared" ca="1" si="104"/>
        <v>1</v>
      </c>
      <c r="U1753" s="139">
        <v>1753</v>
      </c>
      <c r="V1753" s="139"/>
      <c r="W1753" s="141"/>
    </row>
    <row r="1754" spans="1:23" ht="12" customHeight="1" x14ac:dyDescent="0.3">
      <c r="A1754" s="156" t="str">
        <f t="array" aca="1" ref="A1754" ca="1">IF(INDIRECT("Route!D1754")&gt;0,L1754,(""))</f>
        <v/>
      </c>
      <c r="B1754" s="156" t="str">
        <f t="array" aca="1" ref="B1754" ca="1">IF(INDIRECT("Route!D1754")&gt;0,H1754,(""))</f>
        <v/>
      </c>
      <c r="C1754" s="157" t="str">
        <f t="shared" ca="1" si="107"/>
        <v xml:space="preserve"> </v>
      </c>
      <c r="D1754" s="140">
        <f t="array" aca="1" ref="D1754" ca="1">INDIRECT("Route!E1754")</f>
        <v>0</v>
      </c>
      <c r="E1754" s="140" t="str">
        <f t="shared" ca="1" si="98"/>
        <v/>
      </c>
      <c r="F1754" s="158">
        <f t="shared" si="108"/>
        <v>12.777777777777779</v>
      </c>
      <c r="G1754" s="162">
        <f t="shared" ca="1" si="105"/>
        <v>0</v>
      </c>
      <c r="H1754" s="160" t="e">
        <f t="shared" ca="1" si="110"/>
        <v>#NUM!</v>
      </c>
      <c r="I1754" s="158">
        <f t="shared" si="109"/>
        <v>12.222222222222221</v>
      </c>
      <c r="J1754" s="162">
        <f t="shared" ca="1" si="106"/>
        <v>0</v>
      </c>
      <c r="K1754" s="162"/>
      <c r="L1754" s="160" t="e">
        <f t="shared" ca="1" si="111"/>
        <v>#NUM!</v>
      </c>
      <c r="M1754" s="158">
        <f t="array" aca="1" ref="M1754" ca="1">INDIRECT("Route!E1754")-INDIRECT("Route!E1753")</f>
        <v>0</v>
      </c>
      <c r="N1754" s="157">
        <f t="array" aca="1" ref="N1754" ca="1">IF(INDIRECT("Route!D1754")="START",0,IF(T1754=TRUE,N1753,INDIRECT("Route!E1754")))</f>
        <v>141.80000000000001</v>
      </c>
      <c r="O1754" s="139" t="e">
        <f t="shared" ca="1" si="99"/>
        <v>#VALUE!</v>
      </c>
      <c r="P1754" s="139" t="e">
        <f t="shared" ca="1" si="100"/>
        <v>#VALUE!</v>
      </c>
      <c r="Q1754" s="161" t="e">
        <f t="shared" ca="1" si="101"/>
        <v>#VALUE!</v>
      </c>
      <c r="R1754" s="161" t="e">
        <f t="shared" ca="1" si="102"/>
        <v>#VALUE!</v>
      </c>
      <c r="S1754" s="161" t="e">
        <f t="shared" ca="1" si="103"/>
        <v>#VALUE!</v>
      </c>
      <c r="T1754" s="139" t="b">
        <f t="shared" ca="1" si="104"/>
        <v>1</v>
      </c>
      <c r="U1754" s="139">
        <v>1754</v>
      </c>
      <c r="V1754" s="139"/>
      <c r="W1754" s="141"/>
    </row>
    <row r="1755" spans="1:23" ht="12" customHeight="1" x14ac:dyDescent="0.3">
      <c r="A1755" s="156" t="str">
        <f t="array" aca="1" ref="A1755" ca="1">IF(INDIRECT("Route!D1755")&gt;0,L1755,(""))</f>
        <v/>
      </c>
      <c r="B1755" s="156" t="str">
        <f t="array" aca="1" ref="B1755" ca="1">IF(INDIRECT("Route!D1755")&gt;0,H1755,(""))</f>
        <v/>
      </c>
      <c r="C1755" s="157" t="str">
        <f t="shared" ca="1" si="107"/>
        <v xml:space="preserve"> </v>
      </c>
      <c r="D1755" s="140">
        <f t="array" aca="1" ref="D1755" ca="1">INDIRECT("Route!E1755")</f>
        <v>0</v>
      </c>
      <c r="E1755" s="140" t="str">
        <f t="shared" ca="1" si="98"/>
        <v/>
      </c>
      <c r="F1755" s="158">
        <f t="shared" si="108"/>
        <v>12.777777777777779</v>
      </c>
      <c r="G1755" s="162">
        <f t="shared" ca="1" si="105"/>
        <v>0</v>
      </c>
      <c r="H1755" s="160" t="e">
        <f t="shared" ca="1" si="110"/>
        <v>#NUM!</v>
      </c>
      <c r="I1755" s="158">
        <f t="shared" si="109"/>
        <v>12.222222222222221</v>
      </c>
      <c r="J1755" s="162">
        <f t="shared" ca="1" si="106"/>
        <v>0</v>
      </c>
      <c r="K1755" s="162"/>
      <c r="L1755" s="160" t="e">
        <f t="shared" ca="1" si="111"/>
        <v>#NUM!</v>
      </c>
      <c r="M1755" s="158">
        <f t="array" aca="1" ref="M1755" ca="1">INDIRECT("Route!E1755")-INDIRECT("Route!E1754")</f>
        <v>0</v>
      </c>
      <c r="N1755" s="157">
        <f t="array" aca="1" ref="N1755" ca="1">IF(INDIRECT("Route!D1755")="START",0,IF(T1755=TRUE,N1754,INDIRECT("Route!E1755")))</f>
        <v>141.80000000000001</v>
      </c>
      <c r="O1755" s="139" t="e">
        <f t="shared" ca="1" si="99"/>
        <v>#VALUE!</v>
      </c>
      <c r="P1755" s="139" t="e">
        <f t="shared" ca="1" si="100"/>
        <v>#VALUE!</v>
      </c>
      <c r="Q1755" s="161" t="e">
        <f t="shared" ca="1" si="101"/>
        <v>#VALUE!</v>
      </c>
      <c r="R1755" s="161" t="e">
        <f t="shared" ca="1" si="102"/>
        <v>#VALUE!</v>
      </c>
      <c r="S1755" s="161" t="e">
        <f t="shared" ca="1" si="103"/>
        <v>#VALUE!</v>
      </c>
      <c r="T1755" s="139" t="b">
        <f t="shared" ca="1" si="104"/>
        <v>1</v>
      </c>
      <c r="U1755" s="139">
        <v>1755</v>
      </c>
      <c r="V1755" s="139"/>
      <c r="W1755" s="141"/>
    </row>
    <row r="1756" spans="1:23" ht="12" customHeight="1" x14ac:dyDescent="0.3">
      <c r="A1756" s="156" t="str">
        <f t="array" aca="1" ref="A1756" ca="1">IF(INDIRECT("Route!D1756")&gt;0,L1756,(""))</f>
        <v/>
      </c>
      <c r="B1756" s="156" t="str">
        <f t="array" aca="1" ref="B1756" ca="1">IF(INDIRECT("Route!D1756")&gt;0,H1756,(""))</f>
        <v/>
      </c>
      <c r="C1756" s="157" t="str">
        <f t="shared" ca="1" si="107"/>
        <v xml:space="preserve"> </v>
      </c>
      <c r="D1756" s="140">
        <f t="array" aca="1" ref="D1756" ca="1">INDIRECT("Route!E1756")</f>
        <v>0</v>
      </c>
      <c r="E1756" s="140" t="str">
        <f t="shared" ca="1" si="98"/>
        <v/>
      </c>
      <c r="F1756" s="158">
        <f t="shared" si="108"/>
        <v>12.777777777777779</v>
      </c>
      <c r="G1756" s="162">
        <f t="shared" ca="1" si="105"/>
        <v>0</v>
      </c>
      <c r="H1756" s="160" t="e">
        <f t="shared" ca="1" si="110"/>
        <v>#NUM!</v>
      </c>
      <c r="I1756" s="158">
        <f t="shared" si="109"/>
        <v>12.222222222222221</v>
      </c>
      <c r="J1756" s="162">
        <f t="shared" ca="1" si="106"/>
        <v>0</v>
      </c>
      <c r="K1756" s="162"/>
      <c r="L1756" s="160" t="e">
        <f t="shared" ca="1" si="111"/>
        <v>#NUM!</v>
      </c>
      <c r="M1756" s="158">
        <f t="array" aca="1" ref="M1756" ca="1">INDIRECT("Route!E1756")-INDIRECT("Route!E1755")</f>
        <v>0</v>
      </c>
      <c r="N1756" s="157">
        <f t="array" aca="1" ref="N1756" ca="1">IF(INDIRECT("Route!D1756")="START",0,IF(T1756=TRUE,N1755,INDIRECT("Route!E1756")))</f>
        <v>141.80000000000001</v>
      </c>
      <c r="O1756" s="139" t="e">
        <f t="shared" ca="1" si="99"/>
        <v>#VALUE!</v>
      </c>
      <c r="P1756" s="139" t="e">
        <f t="shared" ca="1" si="100"/>
        <v>#VALUE!</v>
      </c>
      <c r="Q1756" s="161" t="e">
        <f t="shared" ca="1" si="101"/>
        <v>#VALUE!</v>
      </c>
      <c r="R1756" s="161" t="e">
        <f t="shared" ca="1" si="102"/>
        <v>#VALUE!</v>
      </c>
      <c r="S1756" s="161" t="e">
        <f t="shared" ca="1" si="103"/>
        <v>#VALUE!</v>
      </c>
      <c r="T1756" s="139" t="b">
        <f t="shared" ca="1" si="104"/>
        <v>1</v>
      </c>
      <c r="U1756" s="139">
        <v>1756</v>
      </c>
      <c r="V1756" s="139"/>
      <c r="W1756" s="141"/>
    </row>
    <row r="1757" spans="1:23" ht="12" customHeight="1" x14ac:dyDescent="0.3">
      <c r="A1757" s="156" t="str">
        <f t="array" aca="1" ref="A1757" ca="1">IF(INDIRECT("Route!D1757")&gt;0,L1757,(""))</f>
        <v/>
      </c>
      <c r="B1757" s="156" t="str">
        <f t="array" aca="1" ref="B1757" ca="1">IF(INDIRECT("Route!D1757")&gt;0,H1757,(""))</f>
        <v/>
      </c>
      <c r="C1757" s="157" t="str">
        <f t="shared" ca="1" si="107"/>
        <v xml:space="preserve"> </v>
      </c>
      <c r="D1757" s="140">
        <f t="array" aca="1" ref="D1757" ca="1">INDIRECT("Route!E1757")</f>
        <v>0</v>
      </c>
      <c r="E1757" s="140" t="str">
        <f t="shared" ca="1" si="98"/>
        <v/>
      </c>
      <c r="F1757" s="158">
        <f t="shared" si="108"/>
        <v>12.777777777777779</v>
      </c>
      <c r="G1757" s="162">
        <f t="shared" ca="1" si="105"/>
        <v>0</v>
      </c>
      <c r="H1757" s="160" t="e">
        <f t="shared" ca="1" si="110"/>
        <v>#NUM!</v>
      </c>
      <c r="I1757" s="158">
        <f t="shared" si="109"/>
        <v>12.222222222222221</v>
      </c>
      <c r="J1757" s="162">
        <f t="shared" ca="1" si="106"/>
        <v>0</v>
      </c>
      <c r="K1757" s="162"/>
      <c r="L1757" s="160" t="e">
        <f t="shared" ca="1" si="111"/>
        <v>#NUM!</v>
      </c>
      <c r="M1757" s="158">
        <f t="array" aca="1" ref="M1757" ca="1">INDIRECT("Route!E1757")-INDIRECT("Route!E1756")</f>
        <v>0</v>
      </c>
      <c r="N1757" s="157">
        <f t="array" aca="1" ref="N1757" ca="1">IF(INDIRECT("Route!D1757")="START",0,IF(T1757=TRUE,N1756,INDIRECT("Route!E1757")))</f>
        <v>141.80000000000001</v>
      </c>
      <c r="O1757" s="139" t="e">
        <f t="shared" ca="1" si="99"/>
        <v>#VALUE!</v>
      </c>
      <c r="P1757" s="139" t="e">
        <f t="shared" ca="1" si="100"/>
        <v>#VALUE!</v>
      </c>
      <c r="Q1757" s="161" t="e">
        <f t="shared" ca="1" si="101"/>
        <v>#VALUE!</v>
      </c>
      <c r="R1757" s="161" t="e">
        <f t="shared" ca="1" si="102"/>
        <v>#VALUE!</v>
      </c>
      <c r="S1757" s="161" t="e">
        <f t="shared" ca="1" si="103"/>
        <v>#VALUE!</v>
      </c>
      <c r="T1757" s="139" t="b">
        <f t="shared" ca="1" si="104"/>
        <v>1</v>
      </c>
      <c r="U1757" s="139">
        <v>1757</v>
      </c>
      <c r="V1757" s="139"/>
      <c r="W1757" s="141"/>
    </row>
    <row r="1758" spans="1:23" ht="12" customHeight="1" x14ac:dyDescent="0.3">
      <c r="A1758" s="156" t="str">
        <f t="array" aca="1" ref="A1758" ca="1">IF(INDIRECT("Route!D1758")&gt;0,L1758,(""))</f>
        <v/>
      </c>
      <c r="B1758" s="156" t="str">
        <f t="array" aca="1" ref="B1758" ca="1">IF(INDIRECT("Route!D1758")&gt;0,H1758,(""))</f>
        <v/>
      </c>
      <c r="C1758" s="157" t="str">
        <f t="shared" ca="1" si="107"/>
        <v xml:space="preserve"> </v>
      </c>
      <c r="D1758" s="140">
        <f t="array" aca="1" ref="D1758" ca="1">INDIRECT("Route!E1758")</f>
        <v>0</v>
      </c>
      <c r="E1758" s="140" t="str">
        <f t="shared" ca="1" si="98"/>
        <v/>
      </c>
      <c r="F1758" s="158">
        <f t="shared" si="108"/>
        <v>12.777777777777779</v>
      </c>
      <c r="G1758" s="162">
        <f t="shared" ca="1" si="105"/>
        <v>0</v>
      </c>
      <c r="H1758" s="160" t="e">
        <f t="shared" ca="1" si="110"/>
        <v>#NUM!</v>
      </c>
      <c r="I1758" s="158">
        <f t="shared" si="109"/>
        <v>12.222222222222221</v>
      </c>
      <c r="J1758" s="162">
        <f t="shared" ca="1" si="106"/>
        <v>0</v>
      </c>
      <c r="K1758" s="162"/>
      <c r="L1758" s="160" t="e">
        <f t="shared" ca="1" si="111"/>
        <v>#NUM!</v>
      </c>
      <c r="M1758" s="158">
        <f t="array" aca="1" ref="M1758" ca="1">INDIRECT("Route!E1758")-INDIRECT("Route!E1757")</f>
        <v>0</v>
      </c>
      <c r="N1758" s="157">
        <f t="array" aca="1" ref="N1758" ca="1">IF(INDIRECT("Route!D1758")="START",0,IF(T1758=TRUE,N1757,INDIRECT("Route!E1758")))</f>
        <v>141.80000000000001</v>
      </c>
      <c r="O1758" s="139" t="e">
        <f t="shared" ca="1" si="99"/>
        <v>#VALUE!</v>
      </c>
      <c r="P1758" s="139" t="e">
        <f t="shared" ca="1" si="100"/>
        <v>#VALUE!</v>
      </c>
      <c r="Q1758" s="161" t="e">
        <f t="shared" ca="1" si="101"/>
        <v>#VALUE!</v>
      </c>
      <c r="R1758" s="161" t="e">
        <f t="shared" ca="1" si="102"/>
        <v>#VALUE!</v>
      </c>
      <c r="S1758" s="161" t="e">
        <f t="shared" ca="1" si="103"/>
        <v>#VALUE!</v>
      </c>
      <c r="T1758" s="139" t="b">
        <f t="shared" ca="1" si="104"/>
        <v>1</v>
      </c>
      <c r="U1758" s="139">
        <v>1758</v>
      </c>
      <c r="V1758" s="139"/>
      <c r="W1758" s="141"/>
    </row>
    <row r="1759" spans="1:23" ht="12" customHeight="1" x14ac:dyDescent="0.3">
      <c r="A1759" s="156" t="str">
        <f t="array" aca="1" ref="A1759" ca="1">IF(INDIRECT("Route!D1759")&gt;0,L1759,(""))</f>
        <v/>
      </c>
      <c r="B1759" s="156" t="str">
        <f t="array" aca="1" ref="B1759" ca="1">IF(INDIRECT("Route!D1759")&gt;0,H1759,(""))</f>
        <v/>
      </c>
      <c r="C1759" s="157" t="str">
        <f t="shared" ca="1" si="107"/>
        <v xml:space="preserve"> </v>
      </c>
      <c r="D1759" s="140">
        <f t="array" aca="1" ref="D1759" ca="1">INDIRECT("Route!E1759")</f>
        <v>0</v>
      </c>
      <c r="E1759" s="140" t="str">
        <f t="shared" ca="1" si="98"/>
        <v/>
      </c>
      <c r="F1759" s="158">
        <f t="shared" si="108"/>
        <v>12.777777777777779</v>
      </c>
      <c r="G1759" s="162">
        <f t="shared" ca="1" si="105"/>
        <v>0</v>
      </c>
      <c r="H1759" s="160" t="e">
        <f t="shared" ca="1" si="110"/>
        <v>#NUM!</v>
      </c>
      <c r="I1759" s="158">
        <f t="shared" si="109"/>
        <v>12.222222222222221</v>
      </c>
      <c r="J1759" s="162">
        <f t="shared" ca="1" si="106"/>
        <v>0</v>
      </c>
      <c r="K1759" s="162"/>
      <c r="L1759" s="160" t="e">
        <f t="shared" ca="1" si="111"/>
        <v>#NUM!</v>
      </c>
      <c r="M1759" s="158">
        <f t="array" aca="1" ref="M1759" ca="1">INDIRECT("Route!E1759")-INDIRECT("Route!E1758")</f>
        <v>0</v>
      </c>
      <c r="N1759" s="157">
        <f t="array" aca="1" ref="N1759" ca="1">IF(INDIRECT("Route!D1759")="START",0,IF(T1759=TRUE,N1758,INDIRECT("Route!E1759")))</f>
        <v>141.80000000000001</v>
      </c>
      <c r="O1759" s="139" t="e">
        <f t="shared" ca="1" si="99"/>
        <v>#VALUE!</v>
      </c>
      <c r="P1759" s="139" t="e">
        <f t="shared" ca="1" si="100"/>
        <v>#VALUE!</v>
      </c>
      <c r="Q1759" s="161" t="e">
        <f t="shared" ca="1" si="101"/>
        <v>#VALUE!</v>
      </c>
      <c r="R1759" s="161" t="e">
        <f t="shared" ca="1" si="102"/>
        <v>#VALUE!</v>
      </c>
      <c r="S1759" s="161" t="e">
        <f t="shared" ca="1" si="103"/>
        <v>#VALUE!</v>
      </c>
      <c r="T1759" s="139" t="b">
        <f t="shared" ca="1" si="104"/>
        <v>1</v>
      </c>
      <c r="U1759" s="139">
        <v>1759</v>
      </c>
      <c r="V1759" s="139"/>
      <c r="W1759" s="141"/>
    </row>
    <row r="1760" spans="1:23" ht="12" customHeight="1" x14ac:dyDescent="0.3">
      <c r="A1760" s="156" t="str">
        <f t="array" aca="1" ref="A1760" ca="1">IF(INDIRECT("Route!D1760")&gt;0,L1760,(""))</f>
        <v/>
      </c>
      <c r="B1760" s="156" t="str">
        <f t="array" aca="1" ref="B1760" ca="1">IF(INDIRECT("Route!D1760")&gt;0,H1760,(""))</f>
        <v/>
      </c>
      <c r="C1760" s="157" t="str">
        <f t="shared" ca="1" si="107"/>
        <v xml:space="preserve"> </v>
      </c>
      <c r="D1760" s="140">
        <f t="array" aca="1" ref="D1760" ca="1">INDIRECT("Route!E1760")</f>
        <v>0</v>
      </c>
      <c r="E1760" s="140" t="str">
        <f t="shared" ca="1" si="98"/>
        <v/>
      </c>
      <c r="F1760" s="158">
        <f t="shared" si="108"/>
        <v>12.777777777777779</v>
      </c>
      <c r="G1760" s="162">
        <f t="shared" ca="1" si="105"/>
        <v>0</v>
      </c>
      <c r="H1760" s="160" t="e">
        <f t="shared" ca="1" si="110"/>
        <v>#NUM!</v>
      </c>
      <c r="I1760" s="158">
        <f t="shared" si="109"/>
        <v>12.222222222222221</v>
      </c>
      <c r="J1760" s="162">
        <f t="shared" ca="1" si="106"/>
        <v>0</v>
      </c>
      <c r="K1760" s="162"/>
      <c r="L1760" s="160" t="e">
        <f t="shared" ca="1" si="111"/>
        <v>#NUM!</v>
      </c>
      <c r="M1760" s="158">
        <f t="array" aca="1" ref="M1760" ca="1">INDIRECT("Route!E1760")-INDIRECT("Route!E1759")</f>
        <v>0</v>
      </c>
      <c r="N1760" s="157">
        <f t="array" aca="1" ref="N1760" ca="1">IF(INDIRECT("Route!D1760")="START",0,IF(T1760=TRUE,N1759,INDIRECT("Route!E1760")))</f>
        <v>141.80000000000001</v>
      </c>
      <c r="O1760" s="139" t="e">
        <f t="shared" ca="1" si="99"/>
        <v>#VALUE!</v>
      </c>
      <c r="P1760" s="139" t="e">
        <f t="shared" ca="1" si="100"/>
        <v>#VALUE!</v>
      </c>
      <c r="Q1760" s="161" t="e">
        <f t="shared" ca="1" si="101"/>
        <v>#VALUE!</v>
      </c>
      <c r="R1760" s="161" t="e">
        <f t="shared" ca="1" si="102"/>
        <v>#VALUE!</v>
      </c>
      <c r="S1760" s="161" t="e">
        <f t="shared" ca="1" si="103"/>
        <v>#VALUE!</v>
      </c>
      <c r="T1760" s="139" t="b">
        <f t="shared" ca="1" si="104"/>
        <v>1</v>
      </c>
      <c r="U1760" s="139">
        <v>1760</v>
      </c>
      <c r="V1760" s="139"/>
      <c r="W1760" s="141"/>
    </row>
    <row r="1761" spans="1:23" ht="12" customHeight="1" x14ac:dyDescent="0.3">
      <c r="A1761" s="156" t="str">
        <f t="array" aca="1" ref="A1761" ca="1">IF(INDIRECT("Route!D1761")&gt;0,L1761,(""))</f>
        <v/>
      </c>
      <c r="B1761" s="156" t="str">
        <f t="array" aca="1" ref="B1761" ca="1">IF(INDIRECT("Route!D1761")&gt;0,H1761,(""))</f>
        <v/>
      </c>
      <c r="C1761" s="157" t="str">
        <f t="shared" ca="1" si="107"/>
        <v xml:space="preserve"> </v>
      </c>
      <c r="D1761" s="140">
        <f t="array" aca="1" ref="D1761" ca="1">INDIRECT("Route!E1761")</f>
        <v>0</v>
      </c>
      <c r="E1761" s="140" t="str">
        <f t="shared" ca="1" si="98"/>
        <v/>
      </c>
      <c r="F1761" s="158">
        <f t="shared" si="108"/>
        <v>12.777777777777779</v>
      </c>
      <c r="G1761" s="162">
        <f t="shared" ca="1" si="105"/>
        <v>0</v>
      </c>
      <c r="H1761" s="160" t="e">
        <f t="shared" ca="1" si="110"/>
        <v>#NUM!</v>
      </c>
      <c r="I1761" s="158">
        <f t="shared" si="109"/>
        <v>12.222222222222221</v>
      </c>
      <c r="J1761" s="162">
        <f t="shared" ca="1" si="106"/>
        <v>0</v>
      </c>
      <c r="K1761" s="162"/>
      <c r="L1761" s="160" t="e">
        <f t="shared" ca="1" si="111"/>
        <v>#NUM!</v>
      </c>
      <c r="M1761" s="158">
        <f t="array" aca="1" ref="M1761" ca="1">INDIRECT("Route!E1761")-INDIRECT("Route!E1760")</f>
        <v>0</v>
      </c>
      <c r="N1761" s="157">
        <f t="array" aca="1" ref="N1761" ca="1">IF(INDIRECT("Route!D1761")="START",0,IF(T1761=TRUE,N1760,INDIRECT("Route!E1761")))</f>
        <v>141.80000000000001</v>
      </c>
      <c r="O1761" s="139" t="e">
        <f t="shared" ca="1" si="99"/>
        <v>#VALUE!</v>
      </c>
      <c r="P1761" s="139" t="e">
        <f t="shared" ca="1" si="100"/>
        <v>#VALUE!</v>
      </c>
      <c r="Q1761" s="161" t="e">
        <f t="shared" ca="1" si="101"/>
        <v>#VALUE!</v>
      </c>
      <c r="R1761" s="161" t="e">
        <f t="shared" ca="1" si="102"/>
        <v>#VALUE!</v>
      </c>
      <c r="S1761" s="161" t="e">
        <f t="shared" ca="1" si="103"/>
        <v>#VALUE!</v>
      </c>
      <c r="T1761" s="139" t="b">
        <f t="shared" ca="1" si="104"/>
        <v>1</v>
      </c>
      <c r="U1761" s="139">
        <v>1761</v>
      </c>
      <c r="V1761" s="139"/>
      <c r="W1761" s="141"/>
    </row>
    <row r="1762" spans="1:23" ht="12" customHeight="1" x14ac:dyDescent="0.3">
      <c r="A1762" s="156" t="str">
        <f t="array" aca="1" ref="A1762" ca="1">IF(INDIRECT("Route!D1762")&gt;0,L1762,(""))</f>
        <v/>
      </c>
      <c r="B1762" s="156" t="str">
        <f t="array" aca="1" ref="B1762" ca="1">IF(INDIRECT("Route!D1762")&gt;0,H1762,(""))</f>
        <v/>
      </c>
      <c r="C1762" s="157" t="str">
        <f t="shared" ca="1" si="107"/>
        <v xml:space="preserve"> </v>
      </c>
      <c r="D1762" s="140">
        <f t="array" aca="1" ref="D1762" ca="1">INDIRECT("Route!E1762")</f>
        <v>0</v>
      </c>
      <c r="E1762" s="140" t="str">
        <f t="shared" ca="1" si="98"/>
        <v/>
      </c>
      <c r="F1762" s="158">
        <f t="shared" si="108"/>
        <v>12.777777777777779</v>
      </c>
      <c r="G1762" s="162">
        <f t="shared" ca="1" si="105"/>
        <v>0</v>
      </c>
      <c r="H1762" s="160" t="e">
        <f t="shared" ca="1" si="110"/>
        <v>#NUM!</v>
      </c>
      <c r="I1762" s="158">
        <f t="shared" si="109"/>
        <v>12.222222222222221</v>
      </c>
      <c r="J1762" s="162">
        <f t="shared" ca="1" si="106"/>
        <v>0</v>
      </c>
      <c r="K1762" s="162"/>
      <c r="L1762" s="160" t="e">
        <f t="shared" ca="1" si="111"/>
        <v>#NUM!</v>
      </c>
      <c r="M1762" s="158">
        <f t="array" aca="1" ref="M1762" ca="1">INDIRECT("Route!E1762")-INDIRECT("Route!E1761")</f>
        <v>0</v>
      </c>
      <c r="N1762" s="157">
        <f t="array" aca="1" ref="N1762" ca="1">IF(INDIRECT("Route!D1762")="START",0,IF(T1762=TRUE,N1761,INDIRECT("Route!E1762")))</f>
        <v>141.80000000000001</v>
      </c>
      <c r="O1762" s="139" t="e">
        <f t="shared" ca="1" si="99"/>
        <v>#VALUE!</v>
      </c>
      <c r="P1762" s="139" t="e">
        <f t="shared" ca="1" si="100"/>
        <v>#VALUE!</v>
      </c>
      <c r="Q1762" s="161" t="e">
        <f t="shared" ca="1" si="101"/>
        <v>#VALUE!</v>
      </c>
      <c r="R1762" s="161" t="e">
        <f t="shared" ca="1" si="102"/>
        <v>#VALUE!</v>
      </c>
      <c r="S1762" s="161" t="e">
        <f t="shared" ca="1" si="103"/>
        <v>#VALUE!</v>
      </c>
      <c r="T1762" s="139" t="b">
        <f t="shared" ca="1" si="104"/>
        <v>1</v>
      </c>
      <c r="U1762" s="139">
        <v>1762</v>
      </c>
      <c r="V1762" s="139"/>
      <c r="W1762" s="141"/>
    </row>
    <row r="1763" spans="1:23" ht="12" customHeight="1" x14ac:dyDescent="0.3">
      <c r="A1763" s="156" t="str">
        <f t="array" aca="1" ref="A1763" ca="1">IF(INDIRECT("Route!D1763")&gt;0,L1763,(""))</f>
        <v/>
      </c>
      <c r="B1763" s="156" t="str">
        <f t="array" aca="1" ref="B1763" ca="1">IF(INDIRECT("Route!D1763")&gt;0,H1763,(""))</f>
        <v/>
      </c>
      <c r="C1763" s="157" t="str">
        <f t="shared" ca="1" si="107"/>
        <v xml:space="preserve"> </v>
      </c>
      <c r="D1763" s="140">
        <f t="array" aca="1" ref="D1763" ca="1">INDIRECT("Route!E1763")</f>
        <v>0</v>
      </c>
      <c r="E1763" s="140" t="str">
        <f t="shared" ca="1" si="98"/>
        <v/>
      </c>
      <c r="F1763" s="158">
        <f t="shared" si="108"/>
        <v>12.777777777777779</v>
      </c>
      <c r="G1763" s="162">
        <f t="shared" ca="1" si="105"/>
        <v>0</v>
      </c>
      <c r="H1763" s="160" t="e">
        <f t="shared" ca="1" si="110"/>
        <v>#NUM!</v>
      </c>
      <c r="I1763" s="158">
        <f t="shared" si="109"/>
        <v>12.222222222222221</v>
      </c>
      <c r="J1763" s="162">
        <f t="shared" ca="1" si="106"/>
        <v>0</v>
      </c>
      <c r="K1763" s="162"/>
      <c r="L1763" s="160" t="e">
        <f t="shared" ca="1" si="111"/>
        <v>#NUM!</v>
      </c>
      <c r="M1763" s="158">
        <f t="array" aca="1" ref="M1763" ca="1">INDIRECT("Route!E1763")-INDIRECT("Route!E1762")</f>
        <v>0</v>
      </c>
      <c r="N1763" s="157">
        <f t="array" aca="1" ref="N1763" ca="1">IF(INDIRECT("Route!D1763")="START",0,IF(T1763=TRUE,N1762,INDIRECT("Route!E1763")))</f>
        <v>141.80000000000001</v>
      </c>
      <c r="O1763" s="139" t="e">
        <f t="shared" ca="1" si="99"/>
        <v>#VALUE!</v>
      </c>
      <c r="P1763" s="139" t="e">
        <f t="shared" ca="1" si="100"/>
        <v>#VALUE!</v>
      </c>
      <c r="Q1763" s="161" t="e">
        <f t="shared" ca="1" si="101"/>
        <v>#VALUE!</v>
      </c>
      <c r="R1763" s="161" t="e">
        <f t="shared" ca="1" si="102"/>
        <v>#VALUE!</v>
      </c>
      <c r="S1763" s="161" t="e">
        <f t="shared" ca="1" si="103"/>
        <v>#VALUE!</v>
      </c>
      <c r="T1763" s="139" t="b">
        <f t="shared" ca="1" si="104"/>
        <v>1</v>
      </c>
      <c r="U1763" s="139">
        <v>1763</v>
      </c>
      <c r="V1763" s="139"/>
      <c r="W1763" s="141"/>
    </row>
    <row r="1764" spans="1:23" ht="12" customHeight="1" x14ac:dyDescent="0.3">
      <c r="A1764" s="156" t="str">
        <f t="array" aca="1" ref="A1764" ca="1">IF(INDIRECT("Route!D1764")&gt;0,L1764,(""))</f>
        <v/>
      </c>
      <c r="B1764" s="156" t="str">
        <f t="array" aca="1" ref="B1764" ca="1">IF(INDIRECT("Route!D1764")&gt;0,H1764,(""))</f>
        <v/>
      </c>
      <c r="C1764" s="157" t="str">
        <f t="shared" ca="1" si="107"/>
        <v xml:space="preserve"> </v>
      </c>
      <c r="D1764" s="140">
        <f t="array" aca="1" ref="D1764" ca="1">INDIRECT("Route!E1764")</f>
        <v>0</v>
      </c>
      <c r="E1764" s="140" t="str">
        <f t="shared" ca="1" si="98"/>
        <v/>
      </c>
      <c r="F1764" s="158">
        <f t="shared" si="108"/>
        <v>12.777777777777779</v>
      </c>
      <c r="G1764" s="162">
        <f t="shared" ca="1" si="105"/>
        <v>0</v>
      </c>
      <c r="H1764" s="160" t="e">
        <f t="shared" ca="1" si="110"/>
        <v>#NUM!</v>
      </c>
      <c r="I1764" s="158">
        <f t="shared" si="109"/>
        <v>12.222222222222221</v>
      </c>
      <c r="J1764" s="162">
        <f t="shared" ca="1" si="106"/>
        <v>0</v>
      </c>
      <c r="K1764" s="162"/>
      <c r="L1764" s="160" t="e">
        <f t="shared" ca="1" si="111"/>
        <v>#NUM!</v>
      </c>
      <c r="M1764" s="158">
        <f t="array" aca="1" ref="M1764" ca="1">INDIRECT("Route!E1764")-INDIRECT("Route!E1763")</f>
        <v>0</v>
      </c>
      <c r="N1764" s="157">
        <f t="array" aca="1" ref="N1764" ca="1">IF(INDIRECT("Route!D1764")="START",0,IF(T1764=TRUE,N1763,INDIRECT("Route!E1764")))</f>
        <v>141.80000000000001</v>
      </c>
      <c r="O1764" s="139" t="e">
        <f t="shared" ca="1" si="99"/>
        <v>#VALUE!</v>
      </c>
      <c r="P1764" s="139" t="e">
        <f t="shared" ca="1" si="100"/>
        <v>#VALUE!</v>
      </c>
      <c r="Q1764" s="161" t="e">
        <f t="shared" ca="1" si="101"/>
        <v>#VALUE!</v>
      </c>
      <c r="R1764" s="161" t="e">
        <f t="shared" ca="1" si="102"/>
        <v>#VALUE!</v>
      </c>
      <c r="S1764" s="161" t="e">
        <f t="shared" ca="1" si="103"/>
        <v>#VALUE!</v>
      </c>
      <c r="T1764" s="139" t="b">
        <f t="shared" ca="1" si="104"/>
        <v>1</v>
      </c>
      <c r="U1764" s="139">
        <v>1764</v>
      </c>
      <c r="V1764" s="139"/>
      <c r="W1764" s="141"/>
    </row>
    <row r="1765" spans="1:23" ht="12" customHeight="1" x14ac:dyDescent="0.3">
      <c r="A1765" s="156" t="str">
        <f t="array" aca="1" ref="A1765" ca="1">IF(INDIRECT("Route!D1765")&gt;0,L1765,(""))</f>
        <v/>
      </c>
      <c r="B1765" s="156" t="str">
        <f t="array" aca="1" ref="B1765" ca="1">IF(INDIRECT("Route!D1765")&gt;0,H1765,(""))</f>
        <v/>
      </c>
      <c r="C1765" s="157" t="str">
        <f t="shared" ca="1" si="107"/>
        <v xml:space="preserve"> </v>
      </c>
      <c r="D1765" s="140">
        <f t="array" aca="1" ref="D1765" ca="1">INDIRECT("Route!E1765")</f>
        <v>0</v>
      </c>
      <c r="E1765" s="140" t="str">
        <f t="shared" ca="1" si="98"/>
        <v/>
      </c>
      <c r="F1765" s="158">
        <f t="shared" si="108"/>
        <v>12.777777777777779</v>
      </c>
      <c r="G1765" s="162">
        <f t="shared" ca="1" si="105"/>
        <v>0</v>
      </c>
      <c r="H1765" s="160" t="e">
        <f t="shared" ca="1" si="110"/>
        <v>#NUM!</v>
      </c>
      <c r="I1765" s="158">
        <f t="shared" si="109"/>
        <v>12.222222222222221</v>
      </c>
      <c r="J1765" s="162">
        <f t="shared" ca="1" si="106"/>
        <v>0</v>
      </c>
      <c r="K1765" s="162"/>
      <c r="L1765" s="160" t="e">
        <f t="shared" ca="1" si="111"/>
        <v>#NUM!</v>
      </c>
      <c r="M1765" s="158">
        <f t="array" aca="1" ref="M1765" ca="1">INDIRECT("Route!E1765")-INDIRECT("Route!E1764")</f>
        <v>0</v>
      </c>
      <c r="N1765" s="157">
        <f t="array" aca="1" ref="N1765" ca="1">IF(INDIRECT("Route!D1765")="START",0,IF(T1765=TRUE,N1764,INDIRECT("Route!E1765")))</f>
        <v>141.80000000000001</v>
      </c>
      <c r="O1765" s="139" t="e">
        <f t="shared" ca="1" si="99"/>
        <v>#VALUE!</v>
      </c>
      <c r="P1765" s="139" t="e">
        <f t="shared" ca="1" si="100"/>
        <v>#VALUE!</v>
      </c>
      <c r="Q1765" s="161" t="e">
        <f t="shared" ca="1" si="101"/>
        <v>#VALUE!</v>
      </c>
      <c r="R1765" s="161" t="e">
        <f t="shared" ca="1" si="102"/>
        <v>#VALUE!</v>
      </c>
      <c r="S1765" s="161" t="e">
        <f t="shared" ca="1" si="103"/>
        <v>#VALUE!</v>
      </c>
      <c r="T1765" s="139" t="b">
        <f t="shared" ca="1" si="104"/>
        <v>1</v>
      </c>
      <c r="U1765" s="139">
        <v>1765</v>
      </c>
      <c r="V1765" s="139"/>
      <c r="W1765" s="141"/>
    </row>
    <row r="1766" spans="1:23" ht="12" customHeight="1" x14ac:dyDescent="0.3">
      <c r="A1766" s="156" t="str">
        <f t="array" aca="1" ref="A1766" ca="1">IF(INDIRECT("Route!D1766")&gt;0,L1766,(""))</f>
        <v/>
      </c>
      <c r="B1766" s="156" t="str">
        <f t="array" aca="1" ref="B1766" ca="1">IF(INDIRECT("Route!D1766")&gt;0,H1766,(""))</f>
        <v/>
      </c>
      <c r="C1766" s="157" t="str">
        <f t="shared" ca="1" si="107"/>
        <v xml:space="preserve"> </v>
      </c>
      <c r="D1766" s="140">
        <f t="array" aca="1" ref="D1766" ca="1">INDIRECT("Route!E1766")</f>
        <v>0</v>
      </c>
      <c r="E1766" s="140" t="str">
        <f t="shared" ca="1" si="98"/>
        <v/>
      </c>
      <c r="F1766" s="158">
        <f t="shared" si="108"/>
        <v>12.777777777777779</v>
      </c>
      <c r="G1766" s="162">
        <f t="shared" ca="1" si="105"/>
        <v>0</v>
      </c>
      <c r="H1766" s="160" t="e">
        <f t="shared" ca="1" si="110"/>
        <v>#NUM!</v>
      </c>
      <c r="I1766" s="158">
        <f t="shared" si="109"/>
        <v>12.222222222222221</v>
      </c>
      <c r="J1766" s="162">
        <f t="shared" ca="1" si="106"/>
        <v>0</v>
      </c>
      <c r="K1766" s="162"/>
      <c r="L1766" s="160" t="e">
        <f t="shared" ca="1" si="111"/>
        <v>#NUM!</v>
      </c>
      <c r="M1766" s="158">
        <f t="array" aca="1" ref="M1766" ca="1">INDIRECT("Route!E1766")-INDIRECT("Route!E1765")</f>
        <v>0</v>
      </c>
      <c r="N1766" s="157">
        <f t="array" aca="1" ref="N1766" ca="1">IF(INDIRECT("Route!D1766")="START",0,IF(T1766=TRUE,N1765,INDIRECT("Route!E1766")))</f>
        <v>141.80000000000001</v>
      </c>
      <c r="O1766" s="139" t="e">
        <f t="shared" ca="1" si="99"/>
        <v>#VALUE!</v>
      </c>
      <c r="P1766" s="139" t="e">
        <f t="shared" ca="1" si="100"/>
        <v>#VALUE!</v>
      </c>
      <c r="Q1766" s="161" t="e">
        <f t="shared" ca="1" si="101"/>
        <v>#VALUE!</v>
      </c>
      <c r="R1766" s="161" t="e">
        <f t="shared" ca="1" si="102"/>
        <v>#VALUE!</v>
      </c>
      <c r="S1766" s="161" t="e">
        <f t="shared" ca="1" si="103"/>
        <v>#VALUE!</v>
      </c>
      <c r="T1766" s="139" t="b">
        <f t="shared" ca="1" si="104"/>
        <v>1</v>
      </c>
      <c r="U1766" s="139">
        <v>1766</v>
      </c>
      <c r="V1766" s="139"/>
      <c r="W1766" s="141"/>
    </row>
    <row r="1767" spans="1:23" ht="12" customHeight="1" x14ac:dyDescent="0.3">
      <c r="A1767" s="156" t="str">
        <f t="array" aca="1" ref="A1767" ca="1">IF(INDIRECT("Route!D1767")&gt;0,L1767,(""))</f>
        <v/>
      </c>
      <c r="B1767" s="156" t="str">
        <f t="array" aca="1" ref="B1767" ca="1">IF(INDIRECT("Route!D1767")&gt;0,H1767,(""))</f>
        <v/>
      </c>
      <c r="C1767" s="157" t="str">
        <f t="shared" ca="1" si="107"/>
        <v xml:space="preserve"> </v>
      </c>
      <c r="D1767" s="140">
        <f t="array" aca="1" ref="D1767" ca="1">INDIRECT("Route!E1767")</f>
        <v>0</v>
      </c>
      <c r="E1767" s="140" t="str">
        <f t="shared" ca="1" si="98"/>
        <v/>
      </c>
      <c r="F1767" s="158">
        <f t="shared" si="108"/>
        <v>12.777777777777779</v>
      </c>
      <c r="G1767" s="162">
        <f t="shared" ca="1" si="105"/>
        <v>0</v>
      </c>
      <c r="H1767" s="160" t="e">
        <f t="shared" ca="1" si="110"/>
        <v>#NUM!</v>
      </c>
      <c r="I1767" s="158">
        <f t="shared" si="109"/>
        <v>12.222222222222221</v>
      </c>
      <c r="J1767" s="162">
        <f t="shared" ca="1" si="106"/>
        <v>0</v>
      </c>
      <c r="K1767" s="162"/>
      <c r="L1767" s="160" t="e">
        <f t="shared" ca="1" si="111"/>
        <v>#NUM!</v>
      </c>
      <c r="M1767" s="158">
        <f t="array" aca="1" ref="M1767" ca="1">INDIRECT("Route!E1767")-INDIRECT("Route!E1766")</f>
        <v>0</v>
      </c>
      <c r="N1767" s="157">
        <f t="array" aca="1" ref="N1767" ca="1">IF(INDIRECT("Route!D1767")="START",0,IF(T1767=TRUE,N1766,INDIRECT("Route!E1767")))</f>
        <v>141.80000000000001</v>
      </c>
      <c r="O1767" s="139" t="e">
        <f t="shared" ca="1" si="99"/>
        <v>#VALUE!</v>
      </c>
      <c r="P1767" s="139" t="e">
        <f t="shared" ca="1" si="100"/>
        <v>#VALUE!</v>
      </c>
      <c r="Q1767" s="161" t="e">
        <f t="shared" ca="1" si="101"/>
        <v>#VALUE!</v>
      </c>
      <c r="R1767" s="161" t="e">
        <f t="shared" ca="1" si="102"/>
        <v>#VALUE!</v>
      </c>
      <c r="S1767" s="161" t="e">
        <f t="shared" ca="1" si="103"/>
        <v>#VALUE!</v>
      </c>
      <c r="T1767" s="139" t="b">
        <f t="shared" ca="1" si="104"/>
        <v>1</v>
      </c>
      <c r="U1767" s="139">
        <v>1767</v>
      </c>
      <c r="V1767" s="139"/>
      <c r="W1767" s="141"/>
    </row>
    <row r="1768" spans="1:23" ht="12" customHeight="1" x14ac:dyDescent="0.3">
      <c r="A1768" s="156" t="str">
        <f t="array" aca="1" ref="A1768" ca="1">IF(INDIRECT("Route!D1768")&gt;0,L1768,(""))</f>
        <v/>
      </c>
      <c r="B1768" s="156" t="str">
        <f t="array" aca="1" ref="B1768" ca="1">IF(INDIRECT("Route!D1768")&gt;0,H1768,(""))</f>
        <v/>
      </c>
      <c r="C1768" s="157" t="str">
        <f t="shared" ca="1" si="107"/>
        <v xml:space="preserve"> </v>
      </c>
      <c r="D1768" s="140">
        <f t="array" aca="1" ref="D1768" ca="1">INDIRECT("Route!E1768")</f>
        <v>0</v>
      </c>
      <c r="E1768" s="140" t="str">
        <f t="shared" ca="1" si="98"/>
        <v/>
      </c>
      <c r="F1768" s="158">
        <f t="shared" si="108"/>
        <v>12.777777777777779</v>
      </c>
      <c r="G1768" s="162">
        <f t="shared" ca="1" si="105"/>
        <v>0</v>
      </c>
      <c r="H1768" s="160" t="e">
        <f t="shared" ca="1" si="110"/>
        <v>#NUM!</v>
      </c>
      <c r="I1768" s="158">
        <f t="shared" si="109"/>
        <v>12.222222222222221</v>
      </c>
      <c r="J1768" s="162">
        <f t="shared" ca="1" si="106"/>
        <v>0</v>
      </c>
      <c r="K1768" s="162"/>
      <c r="L1768" s="160" t="e">
        <f t="shared" ca="1" si="111"/>
        <v>#NUM!</v>
      </c>
      <c r="M1768" s="158">
        <f t="array" aca="1" ref="M1768" ca="1">INDIRECT("Route!E1768")-INDIRECT("Route!E1767")</f>
        <v>0</v>
      </c>
      <c r="N1768" s="157">
        <f t="array" aca="1" ref="N1768" ca="1">IF(INDIRECT("Route!D1768")="START",0,IF(T1768=TRUE,N1767,INDIRECT("Route!E1768")))</f>
        <v>141.80000000000001</v>
      </c>
      <c r="O1768" s="139" t="e">
        <f t="shared" ca="1" si="99"/>
        <v>#VALUE!</v>
      </c>
      <c r="P1768" s="139" t="e">
        <f t="shared" ca="1" si="100"/>
        <v>#VALUE!</v>
      </c>
      <c r="Q1768" s="161" t="e">
        <f t="shared" ca="1" si="101"/>
        <v>#VALUE!</v>
      </c>
      <c r="R1768" s="161" t="e">
        <f t="shared" ca="1" si="102"/>
        <v>#VALUE!</v>
      </c>
      <c r="S1768" s="161" t="e">
        <f t="shared" ca="1" si="103"/>
        <v>#VALUE!</v>
      </c>
      <c r="T1768" s="139" t="b">
        <f t="shared" ca="1" si="104"/>
        <v>1</v>
      </c>
      <c r="U1768" s="139">
        <v>1768</v>
      </c>
      <c r="V1768" s="139"/>
      <c r="W1768" s="141"/>
    </row>
    <row r="1769" spans="1:23" ht="12" customHeight="1" x14ac:dyDescent="0.3">
      <c r="A1769" s="156" t="str">
        <f t="array" aca="1" ref="A1769" ca="1">IF(INDIRECT("Route!D1769")&gt;0,L1769,(""))</f>
        <v/>
      </c>
      <c r="B1769" s="156" t="str">
        <f t="array" aca="1" ref="B1769" ca="1">IF(INDIRECT("Route!D1769")&gt;0,H1769,(""))</f>
        <v/>
      </c>
      <c r="C1769" s="157" t="str">
        <f t="shared" ca="1" si="107"/>
        <v xml:space="preserve"> </v>
      </c>
      <c r="D1769" s="140">
        <f t="array" aca="1" ref="D1769" ca="1">INDIRECT("Route!E1769")</f>
        <v>0</v>
      </c>
      <c r="E1769" s="140" t="str">
        <f t="shared" ca="1" si="98"/>
        <v/>
      </c>
      <c r="F1769" s="158">
        <f t="shared" si="108"/>
        <v>12.777777777777779</v>
      </c>
      <c r="G1769" s="162">
        <f t="shared" ca="1" si="105"/>
        <v>0</v>
      </c>
      <c r="H1769" s="160" t="e">
        <f t="shared" ca="1" si="110"/>
        <v>#NUM!</v>
      </c>
      <c r="I1769" s="158">
        <f t="shared" si="109"/>
        <v>12.222222222222221</v>
      </c>
      <c r="J1769" s="162">
        <f t="shared" ca="1" si="106"/>
        <v>0</v>
      </c>
      <c r="K1769" s="162"/>
      <c r="L1769" s="160" t="e">
        <f t="shared" ca="1" si="111"/>
        <v>#NUM!</v>
      </c>
      <c r="M1769" s="158">
        <f t="array" aca="1" ref="M1769" ca="1">INDIRECT("Route!E1769")-INDIRECT("Route!E1768")</f>
        <v>0</v>
      </c>
      <c r="N1769" s="157">
        <f t="array" aca="1" ref="N1769" ca="1">IF(INDIRECT("Route!D1769")="START",0,IF(T1769=TRUE,N1768,INDIRECT("Route!E1769")))</f>
        <v>141.80000000000001</v>
      </c>
      <c r="O1769" s="139" t="e">
        <f t="shared" ca="1" si="99"/>
        <v>#VALUE!</v>
      </c>
      <c r="P1769" s="139" t="e">
        <f t="shared" ca="1" si="100"/>
        <v>#VALUE!</v>
      </c>
      <c r="Q1769" s="161" t="e">
        <f t="shared" ca="1" si="101"/>
        <v>#VALUE!</v>
      </c>
      <c r="R1769" s="161" t="e">
        <f t="shared" ca="1" si="102"/>
        <v>#VALUE!</v>
      </c>
      <c r="S1769" s="161" t="e">
        <f t="shared" ca="1" si="103"/>
        <v>#VALUE!</v>
      </c>
      <c r="T1769" s="139" t="b">
        <f t="shared" ca="1" si="104"/>
        <v>1</v>
      </c>
      <c r="U1769" s="139">
        <v>1769</v>
      </c>
      <c r="V1769" s="139"/>
      <c r="W1769" s="141"/>
    </row>
    <row r="1770" spans="1:23" ht="12" customHeight="1" x14ac:dyDescent="0.3">
      <c r="A1770" s="156" t="str">
        <f t="array" aca="1" ref="A1770" ca="1">IF(INDIRECT("Route!D1770")&gt;0,L1770,(""))</f>
        <v/>
      </c>
      <c r="B1770" s="156" t="str">
        <f t="array" aca="1" ref="B1770" ca="1">IF(INDIRECT("Route!D1770")&gt;0,H1770,(""))</f>
        <v/>
      </c>
      <c r="C1770" s="157" t="str">
        <f t="shared" ca="1" si="107"/>
        <v xml:space="preserve"> </v>
      </c>
      <c r="D1770" s="140">
        <f t="array" aca="1" ref="D1770" ca="1">INDIRECT("Route!E1770")</f>
        <v>0</v>
      </c>
      <c r="E1770" s="140" t="str">
        <f t="shared" ca="1" si="98"/>
        <v/>
      </c>
      <c r="F1770" s="158">
        <f t="shared" si="108"/>
        <v>12.777777777777779</v>
      </c>
      <c r="G1770" s="162">
        <f t="shared" ca="1" si="105"/>
        <v>0</v>
      </c>
      <c r="H1770" s="160" t="e">
        <f t="shared" ca="1" si="110"/>
        <v>#NUM!</v>
      </c>
      <c r="I1770" s="158">
        <f t="shared" si="109"/>
        <v>12.222222222222221</v>
      </c>
      <c r="J1770" s="162">
        <f t="shared" ca="1" si="106"/>
        <v>0</v>
      </c>
      <c r="K1770" s="162"/>
      <c r="L1770" s="160" t="e">
        <f t="shared" ca="1" si="111"/>
        <v>#NUM!</v>
      </c>
      <c r="M1770" s="158">
        <f t="array" aca="1" ref="M1770" ca="1">INDIRECT("Route!E1770")-INDIRECT("Route!E1769")</f>
        <v>0</v>
      </c>
      <c r="N1770" s="157">
        <f t="array" aca="1" ref="N1770" ca="1">IF(INDIRECT("Route!D1770")="START",0,IF(T1770=TRUE,N1769,INDIRECT("Route!E1770")))</f>
        <v>141.80000000000001</v>
      </c>
      <c r="O1770" s="139" t="e">
        <f t="shared" ca="1" si="99"/>
        <v>#VALUE!</v>
      </c>
      <c r="P1770" s="139" t="e">
        <f t="shared" ca="1" si="100"/>
        <v>#VALUE!</v>
      </c>
      <c r="Q1770" s="161" t="e">
        <f t="shared" ca="1" si="101"/>
        <v>#VALUE!</v>
      </c>
      <c r="R1770" s="161" t="e">
        <f t="shared" ca="1" si="102"/>
        <v>#VALUE!</v>
      </c>
      <c r="S1770" s="161" t="e">
        <f t="shared" ca="1" si="103"/>
        <v>#VALUE!</v>
      </c>
      <c r="T1770" s="139" t="b">
        <f t="shared" ca="1" si="104"/>
        <v>1</v>
      </c>
      <c r="U1770" s="139">
        <v>1770</v>
      </c>
      <c r="V1770" s="139"/>
      <c r="W1770" s="141"/>
    </row>
    <row r="1771" spans="1:23" ht="12" customHeight="1" x14ac:dyDescent="0.3">
      <c r="A1771" s="156" t="str">
        <f t="array" aca="1" ref="A1771" ca="1">IF(INDIRECT("Route!D1771")&gt;0,L1771,(""))</f>
        <v/>
      </c>
      <c r="B1771" s="156" t="str">
        <f t="array" aca="1" ref="B1771" ca="1">IF(INDIRECT("Route!D1771")&gt;0,H1771,(""))</f>
        <v/>
      </c>
      <c r="C1771" s="157" t="str">
        <f t="shared" ca="1" si="107"/>
        <v xml:space="preserve"> </v>
      </c>
      <c r="D1771" s="140">
        <f t="array" aca="1" ref="D1771" ca="1">INDIRECT("Route!E1771")</f>
        <v>0</v>
      </c>
      <c r="E1771" s="140" t="str">
        <f t="shared" ca="1" si="98"/>
        <v/>
      </c>
      <c r="F1771" s="158">
        <f t="shared" si="108"/>
        <v>12.777777777777779</v>
      </c>
      <c r="G1771" s="162">
        <f t="shared" ca="1" si="105"/>
        <v>0</v>
      </c>
      <c r="H1771" s="160" t="e">
        <f t="shared" ca="1" si="110"/>
        <v>#NUM!</v>
      </c>
      <c r="I1771" s="158">
        <f t="shared" si="109"/>
        <v>12.222222222222221</v>
      </c>
      <c r="J1771" s="162">
        <f t="shared" ca="1" si="106"/>
        <v>0</v>
      </c>
      <c r="K1771" s="162"/>
      <c r="L1771" s="160" t="e">
        <f t="shared" ca="1" si="111"/>
        <v>#NUM!</v>
      </c>
      <c r="M1771" s="158">
        <f t="array" aca="1" ref="M1771" ca="1">INDIRECT("Route!E1771")-INDIRECT("Route!E1770")</f>
        <v>0</v>
      </c>
      <c r="N1771" s="157">
        <f t="array" aca="1" ref="N1771" ca="1">IF(INDIRECT("Route!D1771")="START",0,IF(T1771=TRUE,N1770,INDIRECT("Route!E1771")))</f>
        <v>141.80000000000001</v>
      </c>
      <c r="O1771" s="139" t="e">
        <f t="shared" ca="1" si="99"/>
        <v>#VALUE!</v>
      </c>
      <c r="P1771" s="139" t="e">
        <f t="shared" ca="1" si="100"/>
        <v>#VALUE!</v>
      </c>
      <c r="Q1771" s="161" t="e">
        <f t="shared" ca="1" si="101"/>
        <v>#VALUE!</v>
      </c>
      <c r="R1771" s="161" t="e">
        <f t="shared" ca="1" si="102"/>
        <v>#VALUE!</v>
      </c>
      <c r="S1771" s="161" t="e">
        <f t="shared" ca="1" si="103"/>
        <v>#VALUE!</v>
      </c>
      <c r="T1771" s="139" t="b">
        <f t="shared" ca="1" si="104"/>
        <v>1</v>
      </c>
      <c r="U1771" s="139">
        <v>1771</v>
      </c>
      <c r="V1771" s="139"/>
      <c r="W1771" s="141"/>
    </row>
    <row r="1772" spans="1:23" ht="12" customHeight="1" x14ac:dyDescent="0.3">
      <c r="A1772" s="156" t="str">
        <f t="array" aca="1" ref="A1772" ca="1">IF(INDIRECT("Route!D1772")&gt;0,L1772,(""))</f>
        <v/>
      </c>
      <c r="B1772" s="156" t="str">
        <f t="array" aca="1" ref="B1772" ca="1">IF(INDIRECT("Route!D1772")&gt;0,H1772,(""))</f>
        <v/>
      </c>
      <c r="C1772" s="157" t="str">
        <f t="shared" ca="1" si="107"/>
        <v xml:space="preserve"> </v>
      </c>
      <c r="D1772" s="140">
        <f t="array" aca="1" ref="D1772" ca="1">INDIRECT("Route!E1772")</f>
        <v>0</v>
      </c>
      <c r="E1772" s="140" t="str">
        <f t="shared" ca="1" si="98"/>
        <v/>
      </c>
      <c r="F1772" s="158">
        <f t="shared" si="108"/>
        <v>12.777777777777779</v>
      </c>
      <c r="G1772" s="162">
        <f t="shared" ca="1" si="105"/>
        <v>0</v>
      </c>
      <c r="H1772" s="160" t="e">
        <f t="shared" ca="1" si="110"/>
        <v>#NUM!</v>
      </c>
      <c r="I1772" s="158">
        <f t="shared" si="109"/>
        <v>12.222222222222221</v>
      </c>
      <c r="J1772" s="162">
        <f t="shared" ca="1" si="106"/>
        <v>0</v>
      </c>
      <c r="K1772" s="162"/>
      <c r="L1772" s="160" t="e">
        <f t="shared" ca="1" si="111"/>
        <v>#NUM!</v>
      </c>
      <c r="M1772" s="158">
        <f t="array" aca="1" ref="M1772" ca="1">INDIRECT("Route!E1772")-INDIRECT("Route!E1771")</f>
        <v>0</v>
      </c>
      <c r="N1772" s="157">
        <f t="array" aca="1" ref="N1772" ca="1">IF(INDIRECT("Route!D1772")="START",0,IF(T1772=TRUE,N1771,INDIRECT("Route!E1772")))</f>
        <v>141.80000000000001</v>
      </c>
      <c r="O1772" s="139" t="e">
        <f t="shared" ca="1" si="99"/>
        <v>#VALUE!</v>
      </c>
      <c r="P1772" s="139" t="e">
        <f t="shared" ca="1" si="100"/>
        <v>#VALUE!</v>
      </c>
      <c r="Q1772" s="161" t="e">
        <f t="shared" ca="1" si="101"/>
        <v>#VALUE!</v>
      </c>
      <c r="R1772" s="161" t="e">
        <f t="shared" ca="1" si="102"/>
        <v>#VALUE!</v>
      </c>
      <c r="S1772" s="161" t="e">
        <f t="shared" ca="1" si="103"/>
        <v>#VALUE!</v>
      </c>
      <c r="T1772" s="139" t="b">
        <f t="shared" ca="1" si="104"/>
        <v>1</v>
      </c>
      <c r="U1772" s="139">
        <v>1772</v>
      </c>
      <c r="V1772" s="139"/>
      <c r="W1772" s="141"/>
    </row>
    <row r="1773" spans="1:23" ht="12" customHeight="1" x14ac:dyDescent="0.3">
      <c r="A1773" s="156" t="str">
        <f t="array" aca="1" ref="A1773" ca="1">IF(INDIRECT("Route!D1773")&gt;0,L1773,(""))</f>
        <v/>
      </c>
      <c r="B1773" s="156" t="str">
        <f t="array" aca="1" ref="B1773" ca="1">IF(INDIRECT("Route!D1773")&gt;0,H1773,(""))</f>
        <v/>
      </c>
      <c r="C1773" s="157" t="str">
        <f t="shared" ca="1" si="107"/>
        <v xml:space="preserve"> </v>
      </c>
      <c r="D1773" s="140">
        <f t="array" aca="1" ref="D1773" ca="1">INDIRECT("Route!E1773")</f>
        <v>0</v>
      </c>
      <c r="E1773" s="140" t="str">
        <f t="shared" ca="1" si="98"/>
        <v/>
      </c>
      <c r="F1773" s="158">
        <f t="shared" si="108"/>
        <v>12.777777777777779</v>
      </c>
      <c r="G1773" s="162">
        <f t="shared" ca="1" si="105"/>
        <v>0</v>
      </c>
      <c r="H1773" s="160" t="e">
        <f t="shared" ca="1" si="110"/>
        <v>#NUM!</v>
      </c>
      <c r="I1773" s="158">
        <f t="shared" si="109"/>
        <v>12.222222222222221</v>
      </c>
      <c r="J1773" s="162">
        <f t="shared" ca="1" si="106"/>
        <v>0</v>
      </c>
      <c r="K1773" s="162"/>
      <c r="L1773" s="160" t="e">
        <f t="shared" ca="1" si="111"/>
        <v>#NUM!</v>
      </c>
      <c r="M1773" s="158">
        <f t="array" aca="1" ref="M1773" ca="1">INDIRECT("Route!E1773")-INDIRECT("Route!E1772")</f>
        <v>0</v>
      </c>
      <c r="N1773" s="157">
        <f t="array" aca="1" ref="N1773" ca="1">IF(INDIRECT("Route!D1773")="START",0,IF(T1773=TRUE,N1772,INDIRECT("Route!E1773")))</f>
        <v>141.80000000000001</v>
      </c>
      <c r="O1773" s="139" t="e">
        <f t="shared" ca="1" si="99"/>
        <v>#VALUE!</v>
      </c>
      <c r="P1773" s="139" t="e">
        <f t="shared" ca="1" si="100"/>
        <v>#VALUE!</v>
      </c>
      <c r="Q1773" s="161" t="e">
        <f t="shared" ca="1" si="101"/>
        <v>#VALUE!</v>
      </c>
      <c r="R1773" s="161" t="e">
        <f t="shared" ca="1" si="102"/>
        <v>#VALUE!</v>
      </c>
      <c r="S1773" s="161" t="e">
        <f t="shared" ca="1" si="103"/>
        <v>#VALUE!</v>
      </c>
      <c r="T1773" s="139" t="b">
        <f t="shared" ca="1" si="104"/>
        <v>1</v>
      </c>
      <c r="U1773" s="139">
        <v>1773</v>
      </c>
      <c r="V1773" s="139"/>
      <c r="W1773" s="141"/>
    </row>
    <row r="1774" spans="1:23" ht="12" customHeight="1" x14ac:dyDescent="0.3">
      <c r="A1774" s="156" t="str">
        <f t="array" aca="1" ref="A1774" ca="1">IF(INDIRECT("Route!D1774")&gt;0,L1774,(""))</f>
        <v/>
      </c>
      <c r="B1774" s="156" t="str">
        <f t="array" aca="1" ref="B1774" ca="1">IF(INDIRECT("Route!D1774")&gt;0,H1774,(""))</f>
        <v/>
      </c>
      <c r="C1774" s="157" t="str">
        <f t="shared" ca="1" si="107"/>
        <v xml:space="preserve"> </v>
      </c>
      <c r="D1774" s="140">
        <f t="array" aca="1" ref="D1774" ca="1">INDIRECT("Route!E1774")</f>
        <v>0</v>
      </c>
      <c r="E1774" s="140" t="str">
        <f t="shared" ca="1" si="98"/>
        <v/>
      </c>
      <c r="F1774" s="158">
        <f t="shared" si="108"/>
        <v>12.777777777777779</v>
      </c>
      <c r="G1774" s="162">
        <f t="shared" ca="1" si="105"/>
        <v>0</v>
      </c>
      <c r="H1774" s="160" t="e">
        <f t="shared" ca="1" si="110"/>
        <v>#NUM!</v>
      </c>
      <c r="I1774" s="158">
        <f t="shared" si="109"/>
        <v>12.222222222222221</v>
      </c>
      <c r="J1774" s="162">
        <f t="shared" ca="1" si="106"/>
        <v>0</v>
      </c>
      <c r="K1774" s="162"/>
      <c r="L1774" s="160" t="e">
        <f t="shared" ca="1" si="111"/>
        <v>#NUM!</v>
      </c>
      <c r="M1774" s="158">
        <f t="array" aca="1" ref="M1774" ca="1">INDIRECT("Route!E1774")-INDIRECT("Route!E1773")</f>
        <v>0</v>
      </c>
      <c r="N1774" s="157">
        <f t="array" aca="1" ref="N1774" ca="1">IF(INDIRECT("Route!D1774")="START",0,IF(T1774=TRUE,N1773,INDIRECT("Route!E1774")))</f>
        <v>141.80000000000001</v>
      </c>
      <c r="O1774" s="139" t="e">
        <f t="shared" ca="1" si="99"/>
        <v>#VALUE!</v>
      </c>
      <c r="P1774" s="139" t="e">
        <f t="shared" ca="1" si="100"/>
        <v>#VALUE!</v>
      </c>
      <c r="Q1774" s="161" t="e">
        <f t="shared" ca="1" si="101"/>
        <v>#VALUE!</v>
      </c>
      <c r="R1774" s="161" t="e">
        <f t="shared" ca="1" si="102"/>
        <v>#VALUE!</v>
      </c>
      <c r="S1774" s="161" t="e">
        <f t="shared" ca="1" si="103"/>
        <v>#VALUE!</v>
      </c>
      <c r="T1774" s="139" t="b">
        <f t="shared" ca="1" si="104"/>
        <v>1</v>
      </c>
      <c r="U1774" s="139">
        <v>1774</v>
      </c>
      <c r="V1774" s="139"/>
      <c r="W1774" s="141"/>
    </row>
    <row r="1775" spans="1:23" ht="12" customHeight="1" x14ac:dyDescent="0.3">
      <c r="A1775" s="156" t="str">
        <f t="array" aca="1" ref="A1775" ca="1">IF(INDIRECT("Route!D1775")&gt;0,L1775,(""))</f>
        <v/>
      </c>
      <c r="B1775" s="156" t="str">
        <f t="array" aca="1" ref="B1775" ca="1">IF(INDIRECT("Route!D1775")&gt;0,H1775,(""))</f>
        <v/>
      </c>
      <c r="C1775" s="157" t="str">
        <f t="shared" ca="1" si="107"/>
        <v xml:space="preserve"> </v>
      </c>
      <c r="D1775" s="140">
        <f t="array" aca="1" ref="D1775" ca="1">INDIRECT("Route!E1775")</f>
        <v>0</v>
      </c>
      <c r="E1775" s="140" t="str">
        <f t="shared" ca="1" si="98"/>
        <v/>
      </c>
      <c r="F1775" s="158">
        <f t="shared" si="108"/>
        <v>12.777777777777779</v>
      </c>
      <c r="G1775" s="162">
        <f t="shared" ca="1" si="105"/>
        <v>0</v>
      </c>
      <c r="H1775" s="160" t="e">
        <f t="shared" ca="1" si="110"/>
        <v>#NUM!</v>
      </c>
      <c r="I1775" s="158">
        <f t="shared" si="109"/>
        <v>12.222222222222221</v>
      </c>
      <c r="J1775" s="162">
        <f t="shared" ca="1" si="106"/>
        <v>0</v>
      </c>
      <c r="K1775" s="162"/>
      <c r="L1775" s="160" t="e">
        <f t="shared" ca="1" si="111"/>
        <v>#NUM!</v>
      </c>
      <c r="M1775" s="158">
        <f t="array" aca="1" ref="M1775" ca="1">INDIRECT("Route!E1775")-INDIRECT("Route!E1774")</f>
        <v>0</v>
      </c>
      <c r="N1775" s="157">
        <f t="array" aca="1" ref="N1775" ca="1">IF(INDIRECT("Route!D1775")="START",0,IF(T1775=TRUE,N1774,INDIRECT("Route!E1775")))</f>
        <v>141.80000000000001</v>
      </c>
      <c r="O1775" s="139" t="e">
        <f t="shared" ca="1" si="99"/>
        <v>#VALUE!</v>
      </c>
      <c r="P1775" s="139" t="e">
        <f t="shared" ca="1" si="100"/>
        <v>#VALUE!</v>
      </c>
      <c r="Q1775" s="161" t="e">
        <f t="shared" ca="1" si="101"/>
        <v>#VALUE!</v>
      </c>
      <c r="R1775" s="161" t="e">
        <f t="shared" ca="1" si="102"/>
        <v>#VALUE!</v>
      </c>
      <c r="S1775" s="161" t="e">
        <f t="shared" ca="1" si="103"/>
        <v>#VALUE!</v>
      </c>
      <c r="T1775" s="139" t="b">
        <f t="shared" ca="1" si="104"/>
        <v>1</v>
      </c>
      <c r="U1775" s="139">
        <v>1775</v>
      </c>
      <c r="V1775" s="139"/>
      <c r="W1775" s="141"/>
    </row>
    <row r="1776" spans="1:23" ht="12" customHeight="1" x14ac:dyDescent="0.3">
      <c r="A1776" s="156" t="str">
        <f t="array" aca="1" ref="A1776" ca="1">IF(INDIRECT("Route!D1776")&gt;0,L1776,(""))</f>
        <v/>
      </c>
      <c r="B1776" s="156" t="str">
        <f t="array" aca="1" ref="B1776" ca="1">IF(INDIRECT("Route!D1776")&gt;0,H1776,(""))</f>
        <v/>
      </c>
      <c r="C1776" s="157" t="str">
        <f t="shared" ca="1" si="107"/>
        <v xml:space="preserve"> </v>
      </c>
      <c r="D1776" s="140">
        <f t="array" aca="1" ref="D1776" ca="1">INDIRECT("Route!E1776")</f>
        <v>0</v>
      </c>
      <c r="E1776" s="140" t="str">
        <f t="shared" ca="1" si="98"/>
        <v/>
      </c>
      <c r="F1776" s="158">
        <f t="shared" si="108"/>
        <v>12.777777777777779</v>
      </c>
      <c r="G1776" s="162">
        <f t="shared" ca="1" si="105"/>
        <v>0</v>
      </c>
      <c r="H1776" s="160" t="e">
        <f t="shared" ca="1" si="110"/>
        <v>#NUM!</v>
      </c>
      <c r="I1776" s="158">
        <f t="shared" si="109"/>
        <v>12.222222222222221</v>
      </c>
      <c r="J1776" s="162">
        <f t="shared" ca="1" si="106"/>
        <v>0</v>
      </c>
      <c r="K1776" s="162"/>
      <c r="L1776" s="160" t="e">
        <f t="shared" ca="1" si="111"/>
        <v>#NUM!</v>
      </c>
      <c r="M1776" s="158">
        <f t="array" aca="1" ref="M1776" ca="1">INDIRECT("Route!E1776")-INDIRECT("Route!E1775")</f>
        <v>0</v>
      </c>
      <c r="N1776" s="157">
        <f t="array" aca="1" ref="N1776" ca="1">IF(INDIRECT("Route!D1776")="START",0,IF(T1776=TRUE,N1775,INDIRECT("Route!E1776")))</f>
        <v>141.80000000000001</v>
      </c>
      <c r="O1776" s="139" t="e">
        <f t="shared" ca="1" si="99"/>
        <v>#VALUE!</v>
      </c>
      <c r="P1776" s="139" t="e">
        <f t="shared" ca="1" si="100"/>
        <v>#VALUE!</v>
      </c>
      <c r="Q1776" s="161" t="e">
        <f t="shared" ca="1" si="101"/>
        <v>#VALUE!</v>
      </c>
      <c r="R1776" s="161" t="e">
        <f t="shared" ca="1" si="102"/>
        <v>#VALUE!</v>
      </c>
      <c r="S1776" s="161" t="e">
        <f t="shared" ca="1" si="103"/>
        <v>#VALUE!</v>
      </c>
      <c r="T1776" s="139" t="b">
        <f t="shared" ca="1" si="104"/>
        <v>1</v>
      </c>
      <c r="U1776" s="139">
        <v>1776</v>
      </c>
      <c r="V1776" s="139"/>
      <c r="W1776" s="141"/>
    </row>
    <row r="1777" spans="1:23" ht="12" customHeight="1" x14ac:dyDescent="0.3">
      <c r="A1777" s="156" t="str">
        <f t="array" aca="1" ref="A1777" ca="1">IF(INDIRECT("Route!D1777")&gt;0,L1777,(""))</f>
        <v/>
      </c>
      <c r="B1777" s="156" t="str">
        <f t="array" aca="1" ref="B1777" ca="1">IF(INDIRECT("Route!D1777")&gt;0,H1777,(""))</f>
        <v/>
      </c>
      <c r="C1777" s="157" t="str">
        <f t="shared" ca="1" si="107"/>
        <v xml:space="preserve"> </v>
      </c>
      <c r="D1777" s="140">
        <f t="array" aca="1" ref="D1777" ca="1">INDIRECT("Route!E1777")</f>
        <v>0</v>
      </c>
      <c r="E1777" s="140" t="str">
        <f t="shared" ca="1" si="98"/>
        <v/>
      </c>
      <c r="F1777" s="158">
        <f t="shared" si="108"/>
        <v>12.777777777777779</v>
      </c>
      <c r="G1777" s="162">
        <f t="shared" ca="1" si="105"/>
        <v>0</v>
      </c>
      <c r="H1777" s="160" t="e">
        <f t="shared" ca="1" si="110"/>
        <v>#NUM!</v>
      </c>
      <c r="I1777" s="158">
        <f t="shared" si="109"/>
        <v>12.222222222222221</v>
      </c>
      <c r="J1777" s="162">
        <f t="shared" ca="1" si="106"/>
        <v>0</v>
      </c>
      <c r="K1777" s="162"/>
      <c r="L1777" s="160" t="e">
        <f t="shared" ca="1" si="111"/>
        <v>#NUM!</v>
      </c>
      <c r="M1777" s="158">
        <f t="array" aca="1" ref="M1777" ca="1">INDIRECT("Route!E1777")-INDIRECT("Route!E1776")</f>
        <v>0</v>
      </c>
      <c r="N1777" s="157">
        <f t="array" aca="1" ref="N1777" ca="1">IF(INDIRECT("Route!D1777")="START",0,IF(T1777=TRUE,N1776,INDIRECT("Route!E1777")))</f>
        <v>141.80000000000001</v>
      </c>
      <c r="O1777" s="139" t="e">
        <f t="shared" ca="1" si="99"/>
        <v>#VALUE!</v>
      </c>
      <c r="P1777" s="139" t="e">
        <f t="shared" ca="1" si="100"/>
        <v>#VALUE!</v>
      </c>
      <c r="Q1777" s="161" t="e">
        <f t="shared" ca="1" si="101"/>
        <v>#VALUE!</v>
      </c>
      <c r="R1777" s="161" t="e">
        <f t="shared" ca="1" si="102"/>
        <v>#VALUE!</v>
      </c>
      <c r="S1777" s="161" t="e">
        <f t="shared" ca="1" si="103"/>
        <v>#VALUE!</v>
      </c>
      <c r="T1777" s="139" t="b">
        <f t="shared" ca="1" si="104"/>
        <v>1</v>
      </c>
      <c r="U1777" s="139">
        <v>1777</v>
      </c>
      <c r="V1777" s="139"/>
      <c r="W1777" s="141"/>
    </row>
    <row r="1778" spans="1:23" ht="12" customHeight="1" x14ac:dyDescent="0.3">
      <c r="A1778" s="156" t="str">
        <f t="array" aca="1" ref="A1778" ca="1">IF(INDIRECT("Route!D1778")&gt;0,L1778,(""))</f>
        <v/>
      </c>
      <c r="B1778" s="156" t="str">
        <f t="array" aca="1" ref="B1778" ca="1">IF(INDIRECT("Route!D1778")&gt;0,H1778,(""))</f>
        <v/>
      </c>
      <c r="C1778" s="157" t="str">
        <f t="shared" ca="1" si="107"/>
        <v xml:space="preserve"> </v>
      </c>
      <c r="D1778" s="140">
        <f t="array" aca="1" ref="D1778" ca="1">INDIRECT("Route!E1778")</f>
        <v>0</v>
      </c>
      <c r="E1778" s="140" t="str">
        <f t="shared" ca="1" si="98"/>
        <v/>
      </c>
      <c r="F1778" s="158">
        <f t="shared" si="108"/>
        <v>12.777777777777779</v>
      </c>
      <c r="G1778" s="162">
        <f t="shared" ca="1" si="105"/>
        <v>0</v>
      </c>
      <c r="H1778" s="160" t="e">
        <f t="shared" ca="1" si="110"/>
        <v>#NUM!</v>
      </c>
      <c r="I1778" s="158">
        <f t="shared" si="109"/>
        <v>12.222222222222221</v>
      </c>
      <c r="J1778" s="162">
        <f t="shared" ca="1" si="106"/>
        <v>0</v>
      </c>
      <c r="K1778" s="162"/>
      <c r="L1778" s="160" t="e">
        <f t="shared" ca="1" si="111"/>
        <v>#NUM!</v>
      </c>
      <c r="M1778" s="158">
        <f t="array" aca="1" ref="M1778" ca="1">INDIRECT("Route!E1778")-INDIRECT("Route!E1777")</f>
        <v>0</v>
      </c>
      <c r="N1778" s="157">
        <f t="array" aca="1" ref="N1778" ca="1">IF(INDIRECT("Route!D1778")="START",0,IF(T1778=TRUE,N1777,INDIRECT("Route!E1778")))</f>
        <v>141.80000000000001</v>
      </c>
      <c r="O1778" s="139" t="e">
        <f t="shared" ca="1" si="99"/>
        <v>#VALUE!</v>
      </c>
      <c r="P1778" s="139" t="e">
        <f t="shared" ca="1" si="100"/>
        <v>#VALUE!</v>
      </c>
      <c r="Q1778" s="161" t="e">
        <f t="shared" ca="1" si="101"/>
        <v>#VALUE!</v>
      </c>
      <c r="R1778" s="161" t="e">
        <f t="shared" ca="1" si="102"/>
        <v>#VALUE!</v>
      </c>
      <c r="S1778" s="161" t="e">
        <f t="shared" ca="1" si="103"/>
        <v>#VALUE!</v>
      </c>
      <c r="T1778" s="139" t="b">
        <f t="shared" ca="1" si="104"/>
        <v>1</v>
      </c>
      <c r="U1778" s="139">
        <v>1778</v>
      </c>
      <c r="V1778" s="139"/>
      <c r="W1778" s="141"/>
    </row>
    <row r="1779" spans="1:23" ht="12" customHeight="1" x14ac:dyDescent="0.3">
      <c r="A1779" s="156" t="str">
        <f t="array" aca="1" ref="A1779" ca="1">IF(INDIRECT("Route!D1779")&gt;0,L1779,(""))</f>
        <v/>
      </c>
      <c r="B1779" s="156" t="str">
        <f t="array" aca="1" ref="B1779" ca="1">IF(INDIRECT("Route!D1779")&gt;0,H1779,(""))</f>
        <v/>
      </c>
      <c r="C1779" s="157" t="str">
        <f t="shared" ca="1" si="107"/>
        <v xml:space="preserve"> </v>
      </c>
      <c r="D1779" s="140">
        <f t="array" aca="1" ref="D1779" ca="1">INDIRECT("Route!E1779")</f>
        <v>0</v>
      </c>
      <c r="E1779" s="140" t="str">
        <f t="shared" ca="1" si="98"/>
        <v/>
      </c>
      <c r="F1779" s="158">
        <f t="shared" si="108"/>
        <v>12.777777777777779</v>
      </c>
      <c r="G1779" s="162">
        <f t="shared" ca="1" si="105"/>
        <v>0</v>
      </c>
      <c r="H1779" s="160" t="e">
        <f t="shared" ca="1" si="110"/>
        <v>#NUM!</v>
      </c>
      <c r="I1779" s="158">
        <f t="shared" si="109"/>
        <v>12.222222222222221</v>
      </c>
      <c r="J1779" s="162">
        <f t="shared" ca="1" si="106"/>
        <v>0</v>
      </c>
      <c r="K1779" s="162"/>
      <c r="L1779" s="160" t="e">
        <f t="shared" ca="1" si="111"/>
        <v>#NUM!</v>
      </c>
      <c r="M1779" s="158">
        <f t="array" aca="1" ref="M1779" ca="1">INDIRECT("Route!E1779")-INDIRECT("Route!E1778")</f>
        <v>0</v>
      </c>
      <c r="N1779" s="157">
        <f t="array" aca="1" ref="N1779" ca="1">IF(INDIRECT("Route!D1779")="START",0,IF(T1779=TRUE,N1778,INDIRECT("Route!E1779")))</f>
        <v>141.80000000000001</v>
      </c>
      <c r="O1779" s="139" t="e">
        <f t="shared" ca="1" si="99"/>
        <v>#VALUE!</v>
      </c>
      <c r="P1779" s="139" t="e">
        <f t="shared" ca="1" si="100"/>
        <v>#VALUE!</v>
      </c>
      <c r="Q1779" s="161" t="e">
        <f t="shared" ca="1" si="101"/>
        <v>#VALUE!</v>
      </c>
      <c r="R1779" s="161" t="e">
        <f t="shared" ca="1" si="102"/>
        <v>#VALUE!</v>
      </c>
      <c r="S1779" s="161" t="e">
        <f t="shared" ca="1" si="103"/>
        <v>#VALUE!</v>
      </c>
      <c r="T1779" s="139" t="b">
        <f t="shared" ca="1" si="104"/>
        <v>1</v>
      </c>
      <c r="U1779" s="139">
        <v>1779</v>
      </c>
      <c r="V1779" s="139"/>
      <c r="W1779" s="141"/>
    </row>
    <row r="1780" spans="1:23" ht="12" customHeight="1" x14ac:dyDescent="0.3">
      <c r="A1780" s="156" t="str">
        <f t="array" aca="1" ref="A1780" ca="1">IF(INDIRECT("Route!D1780")&gt;0,L1780,(""))</f>
        <v/>
      </c>
      <c r="B1780" s="156" t="str">
        <f t="array" aca="1" ref="B1780" ca="1">IF(INDIRECT("Route!D1780")&gt;0,H1780,(""))</f>
        <v/>
      </c>
      <c r="C1780" s="157" t="str">
        <f t="shared" ca="1" si="107"/>
        <v xml:space="preserve"> </v>
      </c>
      <c r="D1780" s="140">
        <f t="array" aca="1" ref="D1780" ca="1">INDIRECT("Route!E1780")</f>
        <v>0</v>
      </c>
      <c r="E1780" s="140" t="str">
        <f t="shared" ca="1" si="98"/>
        <v/>
      </c>
      <c r="F1780" s="158">
        <f t="shared" si="108"/>
        <v>12.777777777777779</v>
      </c>
      <c r="G1780" s="162">
        <f t="shared" ca="1" si="105"/>
        <v>0</v>
      </c>
      <c r="H1780" s="160" t="e">
        <f t="shared" ca="1" si="110"/>
        <v>#NUM!</v>
      </c>
      <c r="I1780" s="158">
        <f t="shared" si="109"/>
        <v>12.222222222222221</v>
      </c>
      <c r="J1780" s="162">
        <f t="shared" ca="1" si="106"/>
        <v>0</v>
      </c>
      <c r="K1780" s="162"/>
      <c r="L1780" s="160" t="e">
        <f t="shared" ca="1" si="111"/>
        <v>#NUM!</v>
      </c>
      <c r="M1780" s="158">
        <f t="array" aca="1" ref="M1780" ca="1">INDIRECT("Route!E1780")-INDIRECT("Route!E1779")</f>
        <v>0</v>
      </c>
      <c r="N1780" s="157">
        <f t="array" aca="1" ref="N1780" ca="1">IF(INDIRECT("Route!D1780")="START",0,IF(T1780=TRUE,N1779,INDIRECT("Route!E1780")))</f>
        <v>141.80000000000001</v>
      </c>
      <c r="O1780" s="139" t="e">
        <f t="shared" ca="1" si="99"/>
        <v>#VALUE!</v>
      </c>
      <c r="P1780" s="139" t="e">
        <f t="shared" ca="1" si="100"/>
        <v>#VALUE!</v>
      </c>
      <c r="Q1780" s="161" t="e">
        <f t="shared" ca="1" si="101"/>
        <v>#VALUE!</v>
      </c>
      <c r="R1780" s="161" t="e">
        <f t="shared" ca="1" si="102"/>
        <v>#VALUE!</v>
      </c>
      <c r="S1780" s="161" t="e">
        <f t="shared" ca="1" si="103"/>
        <v>#VALUE!</v>
      </c>
      <c r="T1780" s="139" t="b">
        <f t="shared" ca="1" si="104"/>
        <v>1</v>
      </c>
      <c r="U1780" s="139">
        <v>1780</v>
      </c>
      <c r="V1780" s="139"/>
      <c r="W1780" s="141"/>
    </row>
    <row r="1781" spans="1:23" ht="12" customHeight="1" x14ac:dyDescent="0.3">
      <c r="A1781" s="156" t="str">
        <f t="array" aca="1" ref="A1781" ca="1">IF(INDIRECT("Route!D1781")&gt;0,L1781,(""))</f>
        <v/>
      </c>
      <c r="B1781" s="156" t="str">
        <f t="array" aca="1" ref="B1781" ca="1">IF(INDIRECT("Route!D1781")&gt;0,H1781,(""))</f>
        <v/>
      </c>
      <c r="C1781" s="157" t="str">
        <f t="shared" ca="1" si="107"/>
        <v xml:space="preserve"> </v>
      </c>
      <c r="D1781" s="140">
        <f t="array" aca="1" ref="D1781" ca="1">INDIRECT("Route!E1781")</f>
        <v>0</v>
      </c>
      <c r="E1781" s="140" t="str">
        <f t="shared" ca="1" si="98"/>
        <v/>
      </c>
      <c r="F1781" s="158">
        <f t="shared" si="108"/>
        <v>12.777777777777779</v>
      </c>
      <c r="G1781" s="162">
        <f t="shared" ca="1" si="105"/>
        <v>0</v>
      </c>
      <c r="H1781" s="160" t="e">
        <f t="shared" ca="1" si="110"/>
        <v>#NUM!</v>
      </c>
      <c r="I1781" s="158">
        <f t="shared" si="109"/>
        <v>12.222222222222221</v>
      </c>
      <c r="J1781" s="162">
        <f t="shared" ca="1" si="106"/>
        <v>0</v>
      </c>
      <c r="K1781" s="162"/>
      <c r="L1781" s="160" t="e">
        <f t="shared" ca="1" si="111"/>
        <v>#NUM!</v>
      </c>
      <c r="M1781" s="158">
        <f t="array" aca="1" ref="M1781" ca="1">INDIRECT("Route!E1781")-INDIRECT("Route!E1780")</f>
        <v>0</v>
      </c>
      <c r="N1781" s="157">
        <f t="array" aca="1" ref="N1781" ca="1">IF(INDIRECT("Route!D1781")="START",0,IF(T1781=TRUE,N1780,INDIRECT("Route!E1781")))</f>
        <v>141.80000000000001</v>
      </c>
      <c r="O1781" s="139" t="e">
        <f t="shared" ca="1" si="99"/>
        <v>#VALUE!</v>
      </c>
      <c r="P1781" s="139" t="e">
        <f t="shared" ca="1" si="100"/>
        <v>#VALUE!</v>
      </c>
      <c r="Q1781" s="161" t="e">
        <f t="shared" ca="1" si="101"/>
        <v>#VALUE!</v>
      </c>
      <c r="R1781" s="161" t="e">
        <f t="shared" ca="1" si="102"/>
        <v>#VALUE!</v>
      </c>
      <c r="S1781" s="161" t="e">
        <f t="shared" ca="1" si="103"/>
        <v>#VALUE!</v>
      </c>
      <c r="T1781" s="139" t="b">
        <f t="shared" ca="1" si="104"/>
        <v>1</v>
      </c>
      <c r="U1781" s="139">
        <v>1781</v>
      </c>
      <c r="V1781" s="139"/>
      <c r="W1781" s="141"/>
    </row>
    <row r="1782" spans="1:23" ht="12" customHeight="1" x14ac:dyDescent="0.3">
      <c r="A1782" s="156" t="str">
        <f t="array" aca="1" ref="A1782" ca="1">IF(INDIRECT("Route!D1782")&gt;0,L1782,(""))</f>
        <v/>
      </c>
      <c r="B1782" s="156" t="str">
        <f t="array" aca="1" ref="B1782" ca="1">IF(INDIRECT("Route!D1782")&gt;0,H1782,(""))</f>
        <v/>
      </c>
      <c r="C1782" s="157" t="str">
        <f t="shared" ca="1" si="107"/>
        <v xml:space="preserve"> </v>
      </c>
      <c r="D1782" s="140">
        <f t="array" aca="1" ref="D1782" ca="1">INDIRECT("Route!E1782")</f>
        <v>0</v>
      </c>
      <c r="E1782" s="140" t="str">
        <f t="shared" ca="1" si="98"/>
        <v/>
      </c>
      <c r="F1782" s="158">
        <f t="shared" si="108"/>
        <v>12.777777777777779</v>
      </c>
      <c r="G1782" s="162">
        <f t="shared" ca="1" si="105"/>
        <v>0</v>
      </c>
      <c r="H1782" s="160" t="e">
        <f t="shared" ca="1" si="110"/>
        <v>#NUM!</v>
      </c>
      <c r="I1782" s="158">
        <f t="shared" si="109"/>
        <v>12.222222222222221</v>
      </c>
      <c r="J1782" s="162">
        <f t="shared" ca="1" si="106"/>
        <v>0</v>
      </c>
      <c r="K1782" s="162"/>
      <c r="L1782" s="160" t="e">
        <f t="shared" ca="1" si="111"/>
        <v>#NUM!</v>
      </c>
      <c r="M1782" s="158">
        <f t="array" aca="1" ref="M1782" ca="1">INDIRECT("Route!E1782")-INDIRECT("Route!E1781")</f>
        <v>0</v>
      </c>
      <c r="N1782" s="157">
        <f t="array" aca="1" ref="N1782" ca="1">IF(INDIRECT("Route!D1782")="START",0,IF(T1782=TRUE,N1781,INDIRECT("Route!E1782")))</f>
        <v>141.80000000000001</v>
      </c>
      <c r="O1782" s="139" t="e">
        <f t="shared" ca="1" si="99"/>
        <v>#VALUE!</v>
      </c>
      <c r="P1782" s="139" t="e">
        <f t="shared" ca="1" si="100"/>
        <v>#VALUE!</v>
      </c>
      <c r="Q1782" s="161" t="e">
        <f t="shared" ca="1" si="101"/>
        <v>#VALUE!</v>
      </c>
      <c r="R1782" s="161" t="e">
        <f t="shared" ca="1" si="102"/>
        <v>#VALUE!</v>
      </c>
      <c r="S1782" s="161" t="e">
        <f t="shared" ca="1" si="103"/>
        <v>#VALUE!</v>
      </c>
      <c r="T1782" s="139" t="b">
        <f t="shared" ca="1" si="104"/>
        <v>1</v>
      </c>
      <c r="U1782" s="139">
        <v>1782</v>
      </c>
      <c r="V1782" s="139"/>
      <c r="W1782" s="141"/>
    </row>
    <row r="1783" spans="1:23" ht="12" customHeight="1" x14ac:dyDescent="0.3">
      <c r="A1783" s="156" t="str">
        <f t="array" aca="1" ref="A1783" ca="1">IF(INDIRECT("Route!D1783")&gt;0,L1783,(""))</f>
        <v/>
      </c>
      <c r="B1783" s="156" t="str">
        <f t="array" aca="1" ref="B1783" ca="1">IF(INDIRECT("Route!D1783")&gt;0,H1783,(""))</f>
        <v/>
      </c>
      <c r="C1783" s="157" t="str">
        <f t="shared" ca="1" si="107"/>
        <v xml:space="preserve"> </v>
      </c>
      <c r="D1783" s="140">
        <f t="array" aca="1" ref="D1783" ca="1">INDIRECT("Route!E1783")</f>
        <v>0</v>
      </c>
      <c r="E1783" s="140" t="str">
        <f t="shared" ca="1" si="98"/>
        <v/>
      </c>
      <c r="F1783" s="158">
        <f t="shared" si="108"/>
        <v>12.777777777777779</v>
      </c>
      <c r="G1783" s="162">
        <f t="shared" ca="1" si="105"/>
        <v>0</v>
      </c>
      <c r="H1783" s="160" t="e">
        <f t="shared" ca="1" si="110"/>
        <v>#NUM!</v>
      </c>
      <c r="I1783" s="158">
        <f t="shared" si="109"/>
        <v>12.222222222222221</v>
      </c>
      <c r="J1783" s="162">
        <f t="shared" ca="1" si="106"/>
        <v>0</v>
      </c>
      <c r="K1783" s="162"/>
      <c r="L1783" s="160" t="e">
        <f t="shared" ca="1" si="111"/>
        <v>#NUM!</v>
      </c>
      <c r="M1783" s="158">
        <f t="array" aca="1" ref="M1783" ca="1">INDIRECT("Route!E1783")-INDIRECT("Route!E1782")</f>
        <v>0</v>
      </c>
      <c r="N1783" s="157">
        <f t="array" aca="1" ref="N1783" ca="1">IF(INDIRECT("Route!D1783")="START",0,IF(T1783=TRUE,N1782,INDIRECT("Route!E1783")))</f>
        <v>141.80000000000001</v>
      </c>
      <c r="O1783" s="139" t="e">
        <f t="shared" ca="1" si="99"/>
        <v>#VALUE!</v>
      </c>
      <c r="P1783" s="139" t="e">
        <f t="shared" ca="1" si="100"/>
        <v>#VALUE!</v>
      </c>
      <c r="Q1783" s="161" t="e">
        <f t="shared" ca="1" si="101"/>
        <v>#VALUE!</v>
      </c>
      <c r="R1783" s="161" t="e">
        <f t="shared" ca="1" si="102"/>
        <v>#VALUE!</v>
      </c>
      <c r="S1783" s="161" t="e">
        <f t="shared" ca="1" si="103"/>
        <v>#VALUE!</v>
      </c>
      <c r="T1783" s="139" t="b">
        <f t="shared" ca="1" si="104"/>
        <v>1</v>
      </c>
      <c r="U1783" s="139">
        <v>1783</v>
      </c>
      <c r="V1783" s="139"/>
      <c r="W1783" s="141"/>
    </row>
    <row r="1784" spans="1:23" ht="12" customHeight="1" x14ac:dyDescent="0.3">
      <c r="A1784" s="156" t="str">
        <f t="array" aca="1" ref="A1784" ca="1">IF(INDIRECT("Route!D1784")&gt;0,L1784,(""))</f>
        <v/>
      </c>
      <c r="B1784" s="156" t="str">
        <f t="array" aca="1" ref="B1784" ca="1">IF(INDIRECT("Route!D1784")&gt;0,H1784,(""))</f>
        <v/>
      </c>
      <c r="C1784" s="157" t="str">
        <f t="shared" ca="1" si="107"/>
        <v xml:space="preserve"> </v>
      </c>
      <c r="D1784" s="140">
        <f t="array" aca="1" ref="D1784" ca="1">INDIRECT("Route!E1784")</f>
        <v>0</v>
      </c>
      <c r="E1784" s="140" t="str">
        <f t="shared" ca="1" si="98"/>
        <v/>
      </c>
      <c r="F1784" s="158">
        <f t="shared" si="108"/>
        <v>12.777777777777779</v>
      </c>
      <c r="G1784" s="162">
        <f t="shared" ca="1" si="105"/>
        <v>0</v>
      </c>
      <c r="H1784" s="160" t="e">
        <f t="shared" ca="1" si="110"/>
        <v>#NUM!</v>
      </c>
      <c r="I1784" s="158">
        <f t="shared" si="109"/>
        <v>12.222222222222221</v>
      </c>
      <c r="J1784" s="162">
        <f t="shared" ca="1" si="106"/>
        <v>0</v>
      </c>
      <c r="K1784" s="162"/>
      <c r="L1784" s="160" t="e">
        <f t="shared" ca="1" si="111"/>
        <v>#NUM!</v>
      </c>
      <c r="M1784" s="158">
        <f t="array" aca="1" ref="M1784" ca="1">INDIRECT("Route!E1784")-INDIRECT("Route!E1783")</f>
        <v>0</v>
      </c>
      <c r="N1784" s="157">
        <f t="array" aca="1" ref="N1784" ca="1">IF(INDIRECT("Route!D1784")="START",0,IF(T1784=TRUE,N1783,INDIRECT("Route!E1784")))</f>
        <v>141.80000000000001</v>
      </c>
      <c r="O1784" s="139" t="e">
        <f t="shared" ca="1" si="99"/>
        <v>#VALUE!</v>
      </c>
      <c r="P1784" s="139" t="e">
        <f t="shared" ca="1" si="100"/>
        <v>#VALUE!</v>
      </c>
      <c r="Q1784" s="161" t="e">
        <f t="shared" ca="1" si="101"/>
        <v>#VALUE!</v>
      </c>
      <c r="R1784" s="161" t="e">
        <f t="shared" ca="1" si="102"/>
        <v>#VALUE!</v>
      </c>
      <c r="S1784" s="161" t="e">
        <f t="shared" ca="1" si="103"/>
        <v>#VALUE!</v>
      </c>
      <c r="T1784" s="139" t="b">
        <f t="shared" ca="1" si="104"/>
        <v>1</v>
      </c>
      <c r="U1784" s="139">
        <v>1784</v>
      </c>
      <c r="V1784" s="139"/>
      <c r="W1784" s="141"/>
    </row>
    <row r="1785" spans="1:23" ht="12" customHeight="1" x14ac:dyDescent="0.3">
      <c r="A1785" s="156" t="str">
        <f t="array" aca="1" ref="A1785" ca="1">IF(INDIRECT("Route!D1785")&gt;0,L1785,(""))</f>
        <v/>
      </c>
      <c r="B1785" s="156" t="str">
        <f t="array" aca="1" ref="B1785" ca="1">IF(INDIRECT("Route!D1785")&gt;0,H1785,(""))</f>
        <v/>
      </c>
      <c r="C1785" s="157" t="str">
        <f t="shared" ca="1" si="107"/>
        <v xml:space="preserve"> </v>
      </c>
      <c r="D1785" s="140">
        <f t="array" aca="1" ref="D1785" ca="1">INDIRECT("Route!E1785")</f>
        <v>0</v>
      </c>
      <c r="E1785" s="140" t="str">
        <f t="shared" ca="1" si="98"/>
        <v/>
      </c>
      <c r="F1785" s="158">
        <f t="shared" si="108"/>
        <v>12.777777777777779</v>
      </c>
      <c r="G1785" s="162">
        <f t="shared" ca="1" si="105"/>
        <v>0</v>
      </c>
      <c r="H1785" s="160" t="e">
        <f t="shared" ca="1" si="110"/>
        <v>#NUM!</v>
      </c>
      <c r="I1785" s="158">
        <f t="shared" si="109"/>
        <v>12.222222222222221</v>
      </c>
      <c r="J1785" s="162">
        <f t="shared" ca="1" si="106"/>
        <v>0</v>
      </c>
      <c r="K1785" s="162"/>
      <c r="L1785" s="160" t="e">
        <f t="shared" ca="1" si="111"/>
        <v>#NUM!</v>
      </c>
      <c r="M1785" s="158">
        <f t="array" aca="1" ref="M1785" ca="1">INDIRECT("Route!E1785")-INDIRECT("Route!E1784")</f>
        <v>0</v>
      </c>
      <c r="N1785" s="157">
        <f t="array" aca="1" ref="N1785" ca="1">IF(INDIRECT("Route!D1785")="START",0,IF(T1785=TRUE,N1784,INDIRECT("Route!E1785")))</f>
        <v>141.80000000000001</v>
      </c>
      <c r="O1785" s="139" t="e">
        <f t="shared" ca="1" si="99"/>
        <v>#VALUE!</v>
      </c>
      <c r="P1785" s="139" t="e">
        <f t="shared" ca="1" si="100"/>
        <v>#VALUE!</v>
      </c>
      <c r="Q1785" s="161" t="e">
        <f t="shared" ca="1" si="101"/>
        <v>#VALUE!</v>
      </c>
      <c r="R1785" s="161" t="e">
        <f t="shared" ca="1" si="102"/>
        <v>#VALUE!</v>
      </c>
      <c r="S1785" s="161" t="e">
        <f t="shared" ca="1" si="103"/>
        <v>#VALUE!</v>
      </c>
      <c r="T1785" s="139" t="b">
        <f t="shared" ca="1" si="104"/>
        <v>1</v>
      </c>
      <c r="U1785" s="139">
        <v>1785</v>
      </c>
      <c r="V1785" s="139"/>
      <c r="W1785" s="141"/>
    </row>
    <row r="1786" spans="1:23" ht="12" customHeight="1" x14ac:dyDescent="0.3">
      <c r="A1786" s="156" t="str">
        <f t="array" aca="1" ref="A1786" ca="1">IF(INDIRECT("Route!D1786")&gt;0,L1786,(""))</f>
        <v/>
      </c>
      <c r="B1786" s="156" t="str">
        <f t="array" aca="1" ref="B1786" ca="1">IF(INDIRECT("Route!D1786")&gt;0,H1786,(""))</f>
        <v/>
      </c>
      <c r="C1786" s="157" t="str">
        <f t="shared" ca="1" si="107"/>
        <v xml:space="preserve"> </v>
      </c>
      <c r="D1786" s="140">
        <f t="array" aca="1" ref="D1786" ca="1">INDIRECT("Route!E1786")</f>
        <v>0</v>
      </c>
      <c r="E1786" s="140" t="str">
        <f t="shared" ca="1" si="98"/>
        <v/>
      </c>
      <c r="F1786" s="158">
        <f t="shared" si="108"/>
        <v>12.777777777777779</v>
      </c>
      <c r="G1786" s="162">
        <f t="shared" ca="1" si="105"/>
        <v>0</v>
      </c>
      <c r="H1786" s="160" t="e">
        <f t="shared" ca="1" si="110"/>
        <v>#NUM!</v>
      </c>
      <c r="I1786" s="158">
        <f t="shared" si="109"/>
        <v>12.222222222222221</v>
      </c>
      <c r="J1786" s="162">
        <f t="shared" ca="1" si="106"/>
        <v>0</v>
      </c>
      <c r="K1786" s="162"/>
      <c r="L1786" s="160" t="e">
        <f t="shared" ca="1" si="111"/>
        <v>#NUM!</v>
      </c>
      <c r="M1786" s="158">
        <f t="array" aca="1" ref="M1786" ca="1">INDIRECT("Route!E1786")-INDIRECT("Route!E1785")</f>
        <v>0</v>
      </c>
      <c r="N1786" s="157">
        <f t="array" aca="1" ref="N1786" ca="1">IF(INDIRECT("Route!D1786")="START",0,IF(T1786=TRUE,N1785,INDIRECT("Route!E1786")))</f>
        <v>141.80000000000001</v>
      </c>
      <c r="O1786" s="139" t="e">
        <f t="shared" ca="1" si="99"/>
        <v>#VALUE!</v>
      </c>
      <c r="P1786" s="139" t="e">
        <f t="shared" ca="1" si="100"/>
        <v>#VALUE!</v>
      </c>
      <c r="Q1786" s="161" t="e">
        <f t="shared" ca="1" si="101"/>
        <v>#VALUE!</v>
      </c>
      <c r="R1786" s="161" t="e">
        <f t="shared" ca="1" si="102"/>
        <v>#VALUE!</v>
      </c>
      <c r="S1786" s="161" t="e">
        <f t="shared" ca="1" si="103"/>
        <v>#VALUE!</v>
      </c>
      <c r="T1786" s="139" t="b">
        <f t="shared" ca="1" si="104"/>
        <v>1</v>
      </c>
      <c r="U1786" s="139">
        <v>1786</v>
      </c>
      <c r="V1786" s="139"/>
      <c r="W1786" s="141"/>
    </row>
    <row r="1787" spans="1:23" ht="12" customHeight="1" x14ac:dyDescent="0.3">
      <c r="A1787" s="156" t="str">
        <f t="array" aca="1" ref="A1787" ca="1">IF(INDIRECT("Route!D1787")&gt;0,L1787,(""))</f>
        <v/>
      </c>
      <c r="B1787" s="156" t="str">
        <f t="array" aca="1" ref="B1787" ca="1">IF(INDIRECT("Route!D1787")&gt;0,H1787,(""))</f>
        <v/>
      </c>
      <c r="C1787" s="157" t="str">
        <f t="shared" ca="1" si="107"/>
        <v xml:space="preserve"> </v>
      </c>
      <c r="D1787" s="140">
        <f t="array" aca="1" ref="D1787" ca="1">INDIRECT("Route!E1787")</f>
        <v>0</v>
      </c>
      <c r="E1787" s="140" t="str">
        <f t="shared" ca="1" si="98"/>
        <v/>
      </c>
      <c r="F1787" s="158">
        <f t="shared" si="108"/>
        <v>12.777777777777779</v>
      </c>
      <c r="G1787" s="162">
        <f t="shared" ca="1" si="105"/>
        <v>0</v>
      </c>
      <c r="H1787" s="160" t="e">
        <f t="shared" ca="1" si="110"/>
        <v>#NUM!</v>
      </c>
      <c r="I1787" s="158">
        <f t="shared" si="109"/>
        <v>12.222222222222221</v>
      </c>
      <c r="J1787" s="162">
        <f t="shared" ca="1" si="106"/>
        <v>0</v>
      </c>
      <c r="K1787" s="162"/>
      <c r="L1787" s="160" t="e">
        <f t="shared" ca="1" si="111"/>
        <v>#NUM!</v>
      </c>
      <c r="M1787" s="158">
        <f t="array" aca="1" ref="M1787" ca="1">INDIRECT("Route!E1787")-INDIRECT("Route!E1786")</f>
        <v>0</v>
      </c>
      <c r="N1787" s="157">
        <f t="array" aca="1" ref="N1787" ca="1">IF(INDIRECT("Route!D1787")="START",0,IF(T1787=TRUE,N1786,INDIRECT("Route!E1787")))</f>
        <v>141.80000000000001</v>
      </c>
      <c r="O1787" s="139" t="e">
        <f t="shared" ca="1" si="99"/>
        <v>#VALUE!</v>
      </c>
      <c r="P1787" s="139" t="e">
        <f t="shared" ca="1" si="100"/>
        <v>#VALUE!</v>
      </c>
      <c r="Q1787" s="161" t="e">
        <f t="shared" ca="1" si="101"/>
        <v>#VALUE!</v>
      </c>
      <c r="R1787" s="161" t="e">
        <f t="shared" ca="1" si="102"/>
        <v>#VALUE!</v>
      </c>
      <c r="S1787" s="161" t="e">
        <f t="shared" ca="1" si="103"/>
        <v>#VALUE!</v>
      </c>
      <c r="T1787" s="139" t="b">
        <f t="shared" ca="1" si="104"/>
        <v>1</v>
      </c>
      <c r="U1787" s="139">
        <v>1787</v>
      </c>
      <c r="V1787" s="139"/>
      <c r="W1787" s="141"/>
    </row>
    <row r="1788" spans="1:23" ht="12" customHeight="1" x14ac:dyDescent="0.3">
      <c r="A1788" s="156" t="str">
        <f t="array" aca="1" ref="A1788" ca="1">IF(INDIRECT("Route!D1788")&gt;0,L1788,(""))</f>
        <v/>
      </c>
      <c r="B1788" s="156" t="str">
        <f t="array" aca="1" ref="B1788" ca="1">IF(INDIRECT("Route!D1788")&gt;0,H1788,(""))</f>
        <v/>
      </c>
      <c r="C1788" s="157" t="str">
        <f t="shared" ca="1" si="107"/>
        <v xml:space="preserve"> </v>
      </c>
      <c r="D1788" s="140">
        <f t="array" aca="1" ref="D1788" ca="1">INDIRECT("Route!E1788")</f>
        <v>0</v>
      </c>
      <c r="E1788" s="140" t="str">
        <f t="shared" ca="1" si="98"/>
        <v/>
      </c>
      <c r="F1788" s="158">
        <f t="shared" si="108"/>
        <v>12.777777777777779</v>
      </c>
      <c r="G1788" s="162">
        <f t="shared" ca="1" si="105"/>
        <v>0</v>
      </c>
      <c r="H1788" s="160" t="e">
        <f t="shared" ca="1" si="110"/>
        <v>#NUM!</v>
      </c>
      <c r="I1788" s="158">
        <f t="shared" si="109"/>
        <v>12.222222222222221</v>
      </c>
      <c r="J1788" s="162">
        <f t="shared" ca="1" si="106"/>
        <v>0</v>
      </c>
      <c r="K1788" s="162"/>
      <c r="L1788" s="160" t="e">
        <f t="shared" ca="1" si="111"/>
        <v>#NUM!</v>
      </c>
      <c r="M1788" s="158">
        <f t="array" aca="1" ref="M1788" ca="1">INDIRECT("Route!E1788")-INDIRECT("Route!E1787")</f>
        <v>0</v>
      </c>
      <c r="N1788" s="157">
        <f t="array" aca="1" ref="N1788" ca="1">IF(INDIRECT("Route!D1788")="START",0,IF(T1788=TRUE,N1787,INDIRECT("Route!E1788")))</f>
        <v>141.80000000000001</v>
      </c>
      <c r="O1788" s="139" t="e">
        <f t="shared" ca="1" si="99"/>
        <v>#VALUE!</v>
      </c>
      <c r="P1788" s="139" t="e">
        <f t="shared" ca="1" si="100"/>
        <v>#VALUE!</v>
      </c>
      <c r="Q1788" s="161" t="e">
        <f t="shared" ca="1" si="101"/>
        <v>#VALUE!</v>
      </c>
      <c r="R1788" s="161" t="e">
        <f t="shared" ca="1" si="102"/>
        <v>#VALUE!</v>
      </c>
      <c r="S1788" s="161" t="e">
        <f t="shared" ca="1" si="103"/>
        <v>#VALUE!</v>
      </c>
      <c r="T1788" s="139" t="b">
        <f t="shared" ca="1" si="104"/>
        <v>1</v>
      </c>
      <c r="U1788" s="139">
        <v>1788</v>
      </c>
      <c r="V1788" s="139"/>
      <c r="W1788" s="141"/>
    </row>
    <row r="1789" spans="1:23" ht="12" customHeight="1" x14ac:dyDescent="0.3">
      <c r="A1789" s="156" t="str">
        <f t="array" aca="1" ref="A1789" ca="1">IF(INDIRECT("Route!D1789")&gt;0,L1789,(""))</f>
        <v/>
      </c>
      <c r="B1789" s="156" t="str">
        <f t="array" aca="1" ref="B1789" ca="1">IF(INDIRECT("Route!D1789")&gt;0,H1789,(""))</f>
        <v/>
      </c>
      <c r="C1789" s="157" t="str">
        <f t="shared" ca="1" si="107"/>
        <v xml:space="preserve"> </v>
      </c>
      <c r="D1789" s="140">
        <f t="array" aca="1" ref="D1789" ca="1">INDIRECT("Route!E1789")</f>
        <v>0</v>
      </c>
      <c r="E1789" s="140" t="str">
        <f t="shared" ca="1" si="98"/>
        <v/>
      </c>
      <c r="F1789" s="158">
        <f t="shared" si="108"/>
        <v>12.777777777777779</v>
      </c>
      <c r="G1789" s="162">
        <f t="shared" ca="1" si="105"/>
        <v>0</v>
      </c>
      <c r="H1789" s="160" t="e">
        <f t="shared" ca="1" si="110"/>
        <v>#NUM!</v>
      </c>
      <c r="I1789" s="158">
        <f t="shared" si="109"/>
        <v>12.222222222222221</v>
      </c>
      <c r="J1789" s="162">
        <f t="shared" ca="1" si="106"/>
        <v>0</v>
      </c>
      <c r="K1789" s="162"/>
      <c r="L1789" s="160" t="e">
        <f t="shared" ca="1" si="111"/>
        <v>#NUM!</v>
      </c>
      <c r="M1789" s="158">
        <f t="array" aca="1" ref="M1789" ca="1">INDIRECT("Route!E1789")-INDIRECT("Route!E1788")</f>
        <v>0</v>
      </c>
      <c r="N1789" s="157">
        <f t="array" aca="1" ref="N1789" ca="1">IF(INDIRECT("Route!D1789")="START",0,IF(T1789=TRUE,N1788,INDIRECT("Route!E1789")))</f>
        <v>141.80000000000001</v>
      </c>
      <c r="O1789" s="139" t="e">
        <f t="shared" ca="1" si="99"/>
        <v>#VALUE!</v>
      </c>
      <c r="P1789" s="139" t="e">
        <f t="shared" ca="1" si="100"/>
        <v>#VALUE!</v>
      </c>
      <c r="Q1789" s="161" t="e">
        <f t="shared" ca="1" si="101"/>
        <v>#VALUE!</v>
      </c>
      <c r="R1789" s="161" t="e">
        <f t="shared" ca="1" si="102"/>
        <v>#VALUE!</v>
      </c>
      <c r="S1789" s="161" t="e">
        <f t="shared" ca="1" si="103"/>
        <v>#VALUE!</v>
      </c>
      <c r="T1789" s="139" t="b">
        <f t="shared" ca="1" si="104"/>
        <v>1</v>
      </c>
      <c r="U1789" s="139">
        <v>1789</v>
      </c>
      <c r="V1789" s="139"/>
      <c r="W1789" s="141"/>
    </row>
    <row r="1790" spans="1:23" ht="12" customHeight="1" x14ac:dyDescent="0.3">
      <c r="A1790" s="156" t="str">
        <f t="array" aca="1" ref="A1790" ca="1">IF(INDIRECT("Route!D1790")&gt;0,L1790,(""))</f>
        <v/>
      </c>
      <c r="B1790" s="156" t="str">
        <f t="array" aca="1" ref="B1790" ca="1">IF(INDIRECT("Route!D1790")&gt;0,H1790,(""))</f>
        <v/>
      </c>
      <c r="C1790" s="157" t="str">
        <f t="shared" ca="1" si="107"/>
        <v xml:space="preserve"> </v>
      </c>
      <c r="D1790" s="140">
        <f t="array" aca="1" ref="D1790" ca="1">INDIRECT("Route!E1790")</f>
        <v>0</v>
      </c>
      <c r="E1790" s="140" t="str">
        <f t="shared" ca="1" si="98"/>
        <v/>
      </c>
      <c r="F1790" s="158">
        <f t="shared" si="108"/>
        <v>12.777777777777779</v>
      </c>
      <c r="G1790" s="162">
        <f t="shared" ca="1" si="105"/>
        <v>0</v>
      </c>
      <c r="H1790" s="160" t="e">
        <f t="shared" ca="1" si="110"/>
        <v>#NUM!</v>
      </c>
      <c r="I1790" s="158">
        <f t="shared" si="109"/>
        <v>12.222222222222221</v>
      </c>
      <c r="J1790" s="162">
        <f t="shared" ca="1" si="106"/>
        <v>0</v>
      </c>
      <c r="K1790" s="162"/>
      <c r="L1790" s="160" t="e">
        <f t="shared" ca="1" si="111"/>
        <v>#NUM!</v>
      </c>
      <c r="M1790" s="158">
        <f t="array" aca="1" ref="M1790" ca="1">INDIRECT("Route!E1790")-INDIRECT("Route!E1789")</f>
        <v>0</v>
      </c>
      <c r="N1790" s="157">
        <f t="array" aca="1" ref="N1790" ca="1">IF(INDIRECT("Route!D1790")="START",0,IF(T1790=TRUE,N1789,INDIRECT("Route!E1790")))</f>
        <v>141.80000000000001</v>
      </c>
      <c r="O1790" s="139" t="e">
        <f t="shared" ca="1" si="99"/>
        <v>#VALUE!</v>
      </c>
      <c r="P1790" s="139" t="e">
        <f t="shared" ca="1" si="100"/>
        <v>#VALUE!</v>
      </c>
      <c r="Q1790" s="161" t="e">
        <f t="shared" ca="1" si="101"/>
        <v>#VALUE!</v>
      </c>
      <c r="R1790" s="161" t="e">
        <f t="shared" ca="1" si="102"/>
        <v>#VALUE!</v>
      </c>
      <c r="S1790" s="161" t="e">
        <f t="shared" ca="1" si="103"/>
        <v>#VALUE!</v>
      </c>
      <c r="T1790" s="139" t="b">
        <f t="shared" ca="1" si="104"/>
        <v>1</v>
      </c>
      <c r="U1790" s="139">
        <v>1790</v>
      </c>
      <c r="V1790" s="139"/>
      <c r="W1790" s="141"/>
    </row>
    <row r="1791" spans="1:23" ht="12" customHeight="1" x14ac:dyDescent="0.3">
      <c r="A1791" s="156" t="str">
        <f t="array" aca="1" ref="A1791" ca="1">IF(INDIRECT("Route!D1791")&gt;0,L1791,(""))</f>
        <v/>
      </c>
      <c r="B1791" s="156" t="str">
        <f t="array" aca="1" ref="B1791" ca="1">IF(INDIRECT("Route!D1791")&gt;0,H1791,(""))</f>
        <v/>
      </c>
      <c r="C1791" s="157" t="str">
        <f t="shared" ca="1" si="107"/>
        <v xml:space="preserve"> </v>
      </c>
      <c r="D1791" s="140">
        <f t="array" aca="1" ref="D1791" ca="1">INDIRECT("Route!E1791")</f>
        <v>0</v>
      </c>
      <c r="E1791" s="140" t="str">
        <f t="shared" ca="1" si="98"/>
        <v/>
      </c>
      <c r="F1791" s="158">
        <f t="shared" si="108"/>
        <v>12.777777777777779</v>
      </c>
      <c r="G1791" s="162">
        <f t="shared" ca="1" si="105"/>
        <v>0</v>
      </c>
      <c r="H1791" s="160" t="e">
        <f t="shared" ca="1" si="110"/>
        <v>#NUM!</v>
      </c>
      <c r="I1791" s="158">
        <f t="shared" si="109"/>
        <v>12.222222222222221</v>
      </c>
      <c r="J1791" s="162">
        <f t="shared" ca="1" si="106"/>
        <v>0</v>
      </c>
      <c r="K1791" s="162"/>
      <c r="L1791" s="160" t="e">
        <f t="shared" ca="1" si="111"/>
        <v>#NUM!</v>
      </c>
      <c r="M1791" s="158">
        <f t="array" aca="1" ref="M1791" ca="1">INDIRECT("Route!E1791")-INDIRECT("Route!E1790")</f>
        <v>0</v>
      </c>
      <c r="N1791" s="157">
        <f t="array" aca="1" ref="N1791" ca="1">IF(INDIRECT("Route!D1791")="START",0,IF(T1791=TRUE,N1790,INDIRECT("Route!E1791")))</f>
        <v>141.80000000000001</v>
      </c>
      <c r="O1791" s="139" t="e">
        <f t="shared" ca="1" si="99"/>
        <v>#VALUE!</v>
      </c>
      <c r="P1791" s="139" t="e">
        <f t="shared" ca="1" si="100"/>
        <v>#VALUE!</v>
      </c>
      <c r="Q1791" s="161" t="e">
        <f t="shared" ca="1" si="101"/>
        <v>#VALUE!</v>
      </c>
      <c r="R1791" s="161" t="e">
        <f t="shared" ca="1" si="102"/>
        <v>#VALUE!</v>
      </c>
      <c r="S1791" s="161" t="e">
        <f t="shared" ca="1" si="103"/>
        <v>#VALUE!</v>
      </c>
      <c r="T1791" s="139" t="b">
        <f t="shared" ca="1" si="104"/>
        <v>1</v>
      </c>
      <c r="U1791" s="139">
        <v>1791</v>
      </c>
      <c r="V1791" s="139"/>
      <c r="W1791" s="141"/>
    </row>
    <row r="1792" spans="1:23" ht="12" customHeight="1" x14ac:dyDescent="0.3">
      <c r="A1792" s="156" t="str">
        <f t="array" aca="1" ref="A1792" ca="1">IF(INDIRECT("Route!D1792")&gt;0,L1792,(""))</f>
        <v/>
      </c>
      <c r="B1792" s="156" t="str">
        <f t="array" aca="1" ref="B1792" ca="1">IF(INDIRECT("Route!D1792")&gt;0,H1792,(""))</f>
        <v/>
      </c>
      <c r="C1792" s="157" t="str">
        <f t="shared" ca="1" si="107"/>
        <v xml:space="preserve"> </v>
      </c>
      <c r="D1792" s="140">
        <f t="array" aca="1" ref="D1792" ca="1">INDIRECT("Route!E1792")</f>
        <v>0</v>
      </c>
      <c r="E1792" s="140" t="str">
        <f t="shared" ref="E1792:E2046" ca="1" si="112">IF($T1792=TRUE,"",N1792-N1791)</f>
        <v/>
      </c>
      <c r="F1792" s="158">
        <f t="shared" si="108"/>
        <v>12.777777777777779</v>
      </c>
      <c r="G1792" s="162">
        <f t="shared" ca="1" si="105"/>
        <v>0</v>
      </c>
      <c r="H1792" s="160" t="e">
        <f t="shared" ca="1" si="110"/>
        <v>#NUM!</v>
      </c>
      <c r="I1792" s="158">
        <f t="shared" si="109"/>
        <v>12.222222222222221</v>
      </c>
      <c r="J1792" s="162">
        <f t="shared" ca="1" si="106"/>
        <v>0</v>
      </c>
      <c r="K1792" s="162"/>
      <c r="L1792" s="160" t="e">
        <f t="shared" ca="1" si="111"/>
        <v>#NUM!</v>
      </c>
      <c r="M1792" s="158">
        <f t="array" aca="1" ref="M1792" ca="1">INDIRECT("Route!E1792")-INDIRECT("Route!E1791")</f>
        <v>0</v>
      </c>
      <c r="N1792" s="157">
        <f t="array" aca="1" ref="N1792" ca="1">IF(INDIRECT("Route!D1792")="START",0,IF(T1792=TRUE,N1791,INDIRECT("Route!E1792")))</f>
        <v>141.80000000000001</v>
      </c>
      <c r="O1792" s="139" t="e">
        <f t="shared" ref="O1792:O2046" ca="1" si="113">SEARCH($O$6,INDIRECT("route!G"&amp;U1792))</f>
        <v>#VALUE!</v>
      </c>
      <c r="P1792" s="139" t="e">
        <f t="shared" ref="P1792:P2046" ca="1" si="114">SEARCH($P$6,INDIRECT("route!G"&amp;U1792))</f>
        <v>#VALUE!</v>
      </c>
      <c r="Q1792" s="161" t="e">
        <f t="shared" ref="Q1792:Q2046" ca="1" si="115">SEARCH($Q$6,INDIRECT("route!G"&amp;U1792))</f>
        <v>#VALUE!</v>
      </c>
      <c r="R1792" s="161" t="e">
        <f t="shared" ref="R1792:R2046" ca="1" si="116">SEARCH($R$6,INDIRECT("route!G"&amp;U1792))</f>
        <v>#VALUE!</v>
      </c>
      <c r="S1792" s="161" t="e">
        <f t="shared" ref="S1792:S2046" ca="1" si="117">SEARCH($S$6,INDIRECT("route!G"&amp;U1792))</f>
        <v>#VALUE!</v>
      </c>
      <c r="T1792" s="139" t="b">
        <f t="shared" ref="T1792:T2046" ca="1" si="118">AND(ISERROR(O1792),ISERROR(P1792),ISERROR(Q1792),ISERROR(R1792),ISERROR(S1792))</f>
        <v>1</v>
      </c>
      <c r="U1792" s="139">
        <v>1792</v>
      </c>
      <c r="V1792" s="139"/>
      <c r="W1792" s="141"/>
    </row>
    <row r="1793" spans="1:23" ht="12" customHeight="1" x14ac:dyDescent="0.3">
      <c r="A1793" s="156" t="str">
        <f t="array" aca="1" ref="A1793" ca="1">IF(INDIRECT("Route!D1793")&gt;0,L1793,(""))</f>
        <v/>
      </c>
      <c r="B1793" s="156" t="str">
        <f t="array" aca="1" ref="B1793" ca="1">IF(INDIRECT("Route!D1793")&gt;0,H1793,(""))</f>
        <v/>
      </c>
      <c r="C1793" s="157" t="str">
        <f t="shared" ca="1" si="107"/>
        <v xml:space="preserve"> </v>
      </c>
      <c r="D1793" s="140">
        <f t="array" aca="1" ref="D1793" ca="1">INDIRECT("Route!E1793")</f>
        <v>0</v>
      </c>
      <c r="E1793" s="140" t="str">
        <f t="shared" ca="1" si="112"/>
        <v/>
      </c>
      <c r="F1793" s="158">
        <f t="shared" si="108"/>
        <v>12.777777777777779</v>
      </c>
      <c r="G1793" s="162">
        <f t="shared" ref="G1793:G2047" ca="1" si="119">TIME(0,0,0+M1793*1000/F1793)</f>
        <v>0</v>
      </c>
      <c r="H1793" s="160" t="e">
        <f t="shared" ca="1" si="110"/>
        <v>#NUM!</v>
      </c>
      <c r="I1793" s="158">
        <f t="shared" si="109"/>
        <v>12.222222222222221</v>
      </c>
      <c r="J1793" s="162">
        <f t="shared" ref="J1793:J2047" ca="1" si="120">TIME(0,0,0+M1793*1000/I1793)</f>
        <v>0</v>
      </c>
      <c r="K1793" s="162"/>
      <c r="L1793" s="160" t="e">
        <f t="shared" ca="1" si="111"/>
        <v>#NUM!</v>
      </c>
      <c r="M1793" s="158">
        <f t="array" aca="1" ref="M1793" ca="1">INDIRECT("Route!E1793")-INDIRECT("Route!E1792")</f>
        <v>0</v>
      </c>
      <c r="N1793" s="157">
        <f t="array" aca="1" ref="N1793" ca="1">IF(INDIRECT("Route!D1793")="START",0,IF(T1793=TRUE,N1792,INDIRECT("Route!E1793")))</f>
        <v>141.80000000000001</v>
      </c>
      <c r="O1793" s="139" t="e">
        <f t="shared" ca="1" si="113"/>
        <v>#VALUE!</v>
      </c>
      <c r="P1793" s="139" t="e">
        <f t="shared" ca="1" si="114"/>
        <v>#VALUE!</v>
      </c>
      <c r="Q1793" s="161" t="e">
        <f t="shared" ca="1" si="115"/>
        <v>#VALUE!</v>
      </c>
      <c r="R1793" s="161" t="e">
        <f t="shared" ca="1" si="116"/>
        <v>#VALUE!</v>
      </c>
      <c r="S1793" s="161" t="e">
        <f t="shared" ca="1" si="117"/>
        <v>#VALUE!</v>
      </c>
      <c r="T1793" s="139" t="b">
        <f t="shared" ca="1" si="118"/>
        <v>1</v>
      </c>
      <c r="U1793" s="139">
        <v>1793</v>
      </c>
      <c r="V1793" s="139"/>
      <c r="W1793" s="141"/>
    </row>
    <row r="1794" spans="1:23" ht="12" customHeight="1" x14ac:dyDescent="0.3">
      <c r="A1794" s="156" t="str">
        <f t="array" aca="1" ref="A1794" ca="1">IF(INDIRECT("Route!D1794")&gt;0,L1794,(""))</f>
        <v/>
      </c>
      <c r="B1794" s="156" t="str">
        <f t="array" aca="1" ref="B1794" ca="1">IF(INDIRECT("Route!D1794")&gt;0,H1794,(""))</f>
        <v/>
      </c>
      <c r="C1794" s="157" t="str">
        <f t="shared" ca="1" si="107"/>
        <v xml:space="preserve"> </v>
      </c>
      <c r="D1794" s="140">
        <f t="array" aca="1" ref="D1794" ca="1">INDIRECT("Route!E1794")</f>
        <v>0</v>
      </c>
      <c r="E1794" s="140" t="str">
        <f t="shared" ca="1" si="112"/>
        <v/>
      </c>
      <c r="F1794" s="158">
        <f t="shared" si="108"/>
        <v>12.777777777777779</v>
      </c>
      <c r="G1794" s="162">
        <f t="shared" ca="1" si="119"/>
        <v>0</v>
      </c>
      <c r="H1794" s="160" t="e">
        <f t="shared" ca="1" si="110"/>
        <v>#NUM!</v>
      </c>
      <c r="I1794" s="158">
        <f t="shared" si="109"/>
        <v>12.222222222222221</v>
      </c>
      <c r="J1794" s="162">
        <f t="shared" ca="1" si="120"/>
        <v>0</v>
      </c>
      <c r="K1794" s="162"/>
      <c r="L1794" s="160" t="e">
        <f t="shared" ca="1" si="111"/>
        <v>#NUM!</v>
      </c>
      <c r="M1794" s="158">
        <f t="array" aca="1" ref="M1794" ca="1">INDIRECT("Route!E1794")-INDIRECT("Route!E1793")</f>
        <v>0</v>
      </c>
      <c r="N1794" s="157">
        <f t="array" aca="1" ref="N1794" ca="1">IF(INDIRECT("Route!D1794")="START",0,IF(T1794=TRUE,N1793,INDIRECT("Route!E1794")))</f>
        <v>141.80000000000001</v>
      </c>
      <c r="O1794" s="139" t="e">
        <f t="shared" ca="1" si="113"/>
        <v>#VALUE!</v>
      </c>
      <c r="P1794" s="139" t="e">
        <f t="shared" ca="1" si="114"/>
        <v>#VALUE!</v>
      </c>
      <c r="Q1794" s="161" t="e">
        <f t="shared" ca="1" si="115"/>
        <v>#VALUE!</v>
      </c>
      <c r="R1794" s="161" t="e">
        <f t="shared" ca="1" si="116"/>
        <v>#VALUE!</v>
      </c>
      <c r="S1794" s="161" t="e">
        <f t="shared" ca="1" si="117"/>
        <v>#VALUE!</v>
      </c>
      <c r="T1794" s="139" t="b">
        <f t="shared" ca="1" si="118"/>
        <v>1</v>
      </c>
      <c r="U1794" s="139">
        <v>1794</v>
      </c>
      <c r="V1794" s="139"/>
      <c r="W1794" s="141"/>
    </row>
    <row r="1795" spans="1:23" ht="12" customHeight="1" x14ac:dyDescent="0.3">
      <c r="A1795" s="156" t="str">
        <f t="array" aca="1" ref="A1795" ca="1">IF(INDIRECT("Route!D1795")&gt;0,L1795,(""))</f>
        <v/>
      </c>
      <c r="B1795" s="156" t="str">
        <f t="array" aca="1" ref="B1795" ca="1">IF(INDIRECT("Route!D1795")&gt;0,H1795,(""))</f>
        <v/>
      </c>
      <c r="C1795" s="157" t="str">
        <f t="shared" ca="1" si="107"/>
        <v xml:space="preserve"> </v>
      </c>
      <c r="D1795" s="140">
        <f t="array" aca="1" ref="D1795" ca="1">INDIRECT("Route!E1795")</f>
        <v>0</v>
      </c>
      <c r="E1795" s="140" t="str">
        <f t="shared" ca="1" si="112"/>
        <v/>
      </c>
      <c r="F1795" s="158">
        <f t="shared" si="108"/>
        <v>12.777777777777779</v>
      </c>
      <c r="G1795" s="162">
        <f t="shared" ca="1" si="119"/>
        <v>0</v>
      </c>
      <c r="H1795" s="160" t="e">
        <f t="shared" ca="1" si="110"/>
        <v>#NUM!</v>
      </c>
      <c r="I1795" s="158">
        <f t="shared" si="109"/>
        <v>12.222222222222221</v>
      </c>
      <c r="J1795" s="162">
        <f t="shared" ca="1" si="120"/>
        <v>0</v>
      </c>
      <c r="K1795" s="162"/>
      <c r="L1795" s="160" t="e">
        <f t="shared" ca="1" si="111"/>
        <v>#NUM!</v>
      </c>
      <c r="M1795" s="158">
        <f t="array" aca="1" ref="M1795" ca="1">INDIRECT("Route!E1795")-INDIRECT("Route!E1794")</f>
        <v>0</v>
      </c>
      <c r="N1795" s="157">
        <f t="array" aca="1" ref="N1795" ca="1">IF(INDIRECT("Route!D1795")="START",0,IF(T1795=TRUE,N1794,INDIRECT("Route!E1795")))</f>
        <v>141.80000000000001</v>
      </c>
      <c r="O1795" s="139" t="e">
        <f t="shared" ca="1" si="113"/>
        <v>#VALUE!</v>
      </c>
      <c r="P1795" s="139" t="e">
        <f t="shared" ca="1" si="114"/>
        <v>#VALUE!</v>
      </c>
      <c r="Q1795" s="161" t="e">
        <f t="shared" ca="1" si="115"/>
        <v>#VALUE!</v>
      </c>
      <c r="R1795" s="161" t="e">
        <f t="shared" ca="1" si="116"/>
        <v>#VALUE!</v>
      </c>
      <c r="S1795" s="161" t="e">
        <f t="shared" ca="1" si="117"/>
        <v>#VALUE!</v>
      </c>
      <c r="T1795" s="139" t="b">
        <f t="shared" ca="1" si="118"/>
        <v>1</v>
      </c>
      <c r="U1795" s="139">
        <v>1795</v>
      </c>
      <c r="V1795" s="139"/>
      <c r="W1795" s="141"/>
    </row>
    <row r="1796" spans="1:23" ht="12" customHeight="1" x14ac:dyDescent="0.3">
      <c r="A1796" s="156" t="str">
        <f t="array" aca="1" ref="A1796" ca="1">IF(INDIRECT("Route!D1796")&gt;0,L1796,(""))</f>
        <v/>
      </c>
      <c r="B1796" s="156" t="str">
        <f t="array" aca="1" ref="B1796" ca="1">IF(INDIRECT("Route!D1796")&gt;0,H1796,(""))</f>
        <v/>
      </c>
      <c r="C1796" s="157" t="str">
        <f t="shared" ca="1" si="107"/>
        <v xml:space="preserve"> </v>
      </c>
      <c r="D1796" s="140">
        <f t="array" aca="1" ref="D1796" ca="1">INDIRECT("Route!E1796")</f>
        <v>0</v>
      </c>
      <c r="E1796" s="140" t="str">
        <f t="shared" ca="1" si="112"/>
        <v/>
      </c>
      <c r="F1796" s="158">
        <f t="shared" si="108"/>
        <v>12.777777777777779</v>
      </c>
      <c r="G1796" s="162">
        <f t="shared" ca="1" si="119"/>
        <v>0</v>
      </c>
      <c r="H1796" s="160" t="e">
        <f t="shared" ca="1" si="110"/>
        <v>#NUM!</v>
      </c>
      <c r="I1796" s="158">
        <f t="shared" si="109"/>
        <v>12.222222222222221</v>
      </c>
      <c r="J1796" s="162">
        <f t="shared" ca="1" si="120"/>
        <v>0</v>
      </c>
      <c r="K1796" s="162"/>
      <c r="L1796" s="160" t="e">
        <f t="shared" ca="1" si="111"/>
        <v>#NUM!</v>
      </c>
      <c r="M1796" s="158">
        <f t="array" aca="1" ref="M1796" ca="1">INDIRECT("Route!E1796")-INDIRECT("Route!E1795")</f>
        <v>0</v>
      </c>
      <c r="N1796" s="157">
        <f t="array" aca="1" ref="N1796" ca="1">IF(INDIRECT("Route!D1796")="START",0,IF(T1796=TRUE,N1795,INDIRECT("Route!E1796")))</f>
        <v>141.80000000000001</v>
      </c>
      <c r="O1796" s="139" t="e">
        <f t="shared" ca="1" si="113"/>
        <v>#VALUE!</v>
      </c>
      <c r="P1796" s="139" t="e">
        <f t="shared" ca="1" si="114"/>
        <v>#VALUE!</v>
      </c>
      <c r="Q1796" s="161" t="e">
        <f t="shared" ca="1" si="115"/>
        <v>#VALUE!</v>
      </c>
      <c r="R1796" s="161" t="e">
        <f t="shared" ca="1" si="116"/>
        <v>#VALUE!</v>
      </c>
      <c r="S1796" s="161" t="e">
        <f t="shared" ca="1" si="117"/>
        <v>#VALUE!</v>
      </c>
      <c r="T1796" s="139" t="b">
        <f t="shared" ca="1" si="118"/>
        <v>1</v>
      </c>
      <c r="U1796" s="139">
        <v>1796</v>
      </c>
      <c r="V1796" s="139"/>
      <c r="W1796" s="141"/>
    </row>
    <row r="1797" spans="1:23" ht="12" customHeight="1" x14ac:dyDescent="0.3">
      <c r="A1797" s="156" t="str">
        <f t="array" aca="1" ref="A1797" ca="1">IF(INDIRECT("Route!D1797")&gt;0,L1797,(""))</f>
        <v/>
      </c>
      <c r="B1797" s="156" t="str">
        <f t="array" aca="1" ref="B1797" ca="1">IF(INDIRECT("Route!D1797")&gt;0,H1797,(""))</f>
        <v/>
      </c>
      <c r="C1797" s="157" t="str">
        <f t="shared" ca="1" si="107"/>
        <v xml:space="preserve"> </v>
      </c>
      <c r="D1797" s="140">
        <f t="array" aca="1" ref="D1797" ca="1">INDIRECT("Route!E1797")</f>
        <v>0</v>
      </c>
      <c r="E1797" s="140" t="str">
        <f t="shared" ca="1" si="112"/>
        <v/>
      </c>
      <c r="F1797" s="158">
        <f t="shared" si="108"/>
        <v>12.777777777777779</v>
      </c>
      <c r="G1797" s="162">
        <f t="shared" ca="1" si="119"/>
        <v>0</v>
      </c>
      <c r="H1797" s="160" t="e">
        <f t="shared" ca="1" si="110"/>
        <v>#NUM!</v>
      </c>
      <c r="I1797" s="158">
        <f t="shared" si="109"/>
        <v>12.222222222222221</v>
      </c>
      <c r="J1797" s="162">
        <f t="shared" ca="1" si="120"/>
        <v>0</v>
      </c>
      <c r="K1797" s="162"/>
      <c r="L1797" s="160" t="e">
        <f t="shared" ca="1" si="111"/>
        <v>#NUM!</v>
      </c>
      <c r="M1797" s="158">
        <f t="array" aca="1" ref="M1797" ca="1">INDIRECT("Route!E1797")-INDIRECT("Route!E1796")</f>
        <v>0</v>
      </c>
      <c r="N1797" s="157">
        <f t="array" aca="1" ref="N1797" ca="1">IF(INDIRECT("Route!D1797")="START",0,IF(T1797=TRUE,N1796,INDIRECT("Route!E1797")))</f>
        <v>141.80000000000001</v>
      </c>
      <c r="O1797" s="139" t="e">
        <f t="shared" ca="1" si="113"/>
        <v>#VALUE!</v>
      </c>
      <c r="P1797" s="139" t="e">
        <f t="shared" ca="1" si="114"/>
        <v>#VALUE!</v>
      </c>
      <c r="Q1797" s="161" t="e">
        <f t="shared" ca="1" si="115"/>
        <v>#VALUE!</v>
      </c>
      <c r="R1797" s="161" t="e">
        <f t="shared" ca="1" si="116"/>
        <v>#VALUE!</v>
      </c>
      <c r="S1797" s="161" t="e">
        <f t="shared" ca="1" si="117"/>
        <v>#VALUE!</v>
      </c>
      <c r="T1797" s="139" t="b">
        <f t="shared" ca="1" si="118"/>
        <v>1</v>
      </c>
      <c r="U1797" s="139">
        <v>1797</v>
      </c>
      <c r="V1797" s="139"/>
      <c r="W1797" s="141"/>
    </row>
    <row r="1798" spans="1:23" ht="12" customHeight="1" x14ac:dyDescent="0.3">
      <c r="A1798" s="156" t="str">
        <f t="array" aca="1" ref="A1798" ca="1">IF(INDIRECT("Route!D1798")&gt;0,L1798,(""))</f>
        <v/>
      </c>
      <c r="B1798" s="156" t="str">
        <f t="array" aca="1" ref="B1798" ca="1">IF(INDIRECT("Route!D1798")&gt;0,H1798,(""))</f>
        <v/>
      </c>
      <c r="C1798" s="157" t="str">
        <f t="shared" ca="1" si="107"/>
        <v xml:space="preserve"> </v>
      </c>
      <c r="D1798" s="140">
        <f t="array" aca="1" ref="D1798" ca="1">INDIRECT("Route!E1798")</f>
        <v>0</v>
      </c>
      <c r="E1798" s="140" t="str">
        <f t="shared" ca="1" si="112"/>
        <v/>
      </c>
      <c r="F1798" s="158">
        <f t="shared" si="108"/>
        <v>12.777777777777779</v>
      </c>
      <c r="G1798" s="162">
        <f t="shared" ca="1" si="119"/>
        <v>0</v>
      </c>
      <c r="H1798" s="160" t="e">
        <f t="shared" ca="1" si="110"/>
        <v>#NUM!</v>
      </c>
      <c r="I1798" s="158">
        <f t="shared" si="109"/>
        <v>12.222222222222221</v>
      </c>
      <c r="J1798" s="162">
        <f t="shared" ca="1" si="120"/>
        <v>0</v>
      </c>
      <c r="K1798" s="162"/>
      <c r="L1798" s="160" t="e">
        <f t="shared" ca="1" si="111"/>
        <v>#NUM!</v>
      </c>
      <c r="M1798" s="158">
        <f t="array" aca="1" ref="M1798" ca="1">INDIRECT("Route!E1798")-INDIRECT("Route!E1797")</f>
        <v>0</v>
      </c>
      <c r="N1798" s="157">
        <f t="array" aca="1" ref="N1798" ca="1">IF(INDIRECT("Route!D1798")="START",0,IF(T1798=TRUE,N1797,INDIRECT("Route!E1798")))</f>
        <v>141.80000000000001</v>
      </c>
      <c r="O1798" s="139" t="e">
        <f t="shared" ca="1" si="113"/>
        <v>#VALUE!</v>
      </c>
      <c r="P1798" s="139" t="e">
        <f t="shared" ca="1" si="114"/>
        <v>#VALUE!</v>
      </c>
      <c r="Q1798" s="161" t="e">
        <f t="shared" ca="1" si="115"/>
        <v>#VALUE!</v>
      </c>
      <c r="R1798" s="161" t="e">
        <f t="shared" ca="1" si="116"/>
        <v>#VALUE!</v>
      </c>
      <c r="S1798" s="161" t="e">
        <f t="shared" ca="1" si="117"/>
        <v>#VALUE!</v>
      </c>
      <c r="T1798" s="139" t="b">
        <f t="shared" ca="1" si="118"/>
        <v>1</v>
      </c>
      <c r="U1798" s="139">
        <v>1798</v>
      </c>
      <c r="V1798" s="139"/>
      <c r="W1798" s="141"/>
    </row>
    <row r="1799" spans="1:23" ht="12" customHeight="1" x14ac:dyDescent="0.3">
      <c r="A1799" s="156" t="str">
        <f t="array" aca="1" ref="A1799" ca="1">IF(INDIRECT("Route!D1799")&gt;0,L1799,(""))</f>
        <v/>
      </c>
      <c r="B1799" s="156" t="str">
        <f t="array" aca="1" ref="B1799" ca="1">IF(INDIRECT("Route!D1799")&gt;0,H1799,(""))</f>
        <v/>
      </c>
      <c r="C1799" s="157" t="str">
        <f t="shared" ca="1" si="107"/>
        <v xml:space="preserve"> </v>
      </c>
      <c r="D1799" s="140">
        <f t="array" aca="1" ref="D1799" ca="1">INDIRECT("Route!E1799")</f>
        <v>0</v>
      </c>
      <c r="E1799" s="140" t="str">
        <f t="shared" ca="1" si="112"/>
        <v/>
      </c>
      <c r="F1799" s="158">
        <f t="shared" si="108"/>
        <v>12.777777777777779</v>
      </c>
      <c r="G1799" s="162">
        <f t="shared" ca="1" si="119"/>
        <v>0</v>
      </c>
      <c r="H1799" s="160" t="e">
        <f t="shared" ca="1" si="110"/>
        <v>#NUM!</v>
      </c>
      <c r="I1799" s="158">
        <f t="shared" si="109"/>
        <v>12.222222222222221</v>
      </c>
      <c r="J1799" s="162">
        <f t="shared" ca="1" si="120"/>
        <v>0</v>
      </c>
      <c r="K1799" s="162"/>
      <c r="L1799" s="160" t="e">
        <f t="shared" ca="1" si="111"/>
        <v>#NUM!</v>
      </c>
      <c r="M1799" s="158">
        <f t="array" aca="1" ref="M1799" ca="1">INDIRECT("Route!E1799")-INDIRECT("Route!E1798")</f>
        <v>0</v>
      </c>
      <c r="N1799" s="157">
        <f t="array" aca="1" ref="N1799" ca="1">IF(INDIRECT("Route!D1799")="START",0,IF(T1799=TRUE,N1798,INDIRECT("Route!E1799")))</f>
        <v>141.80000000000001</v>
      </c>
      <c r="O1799" s="139" t="e">
        <f t="shared" ca="1" si="113"/>
        <v>#VALUE!</v>
      </c>
      <c r="P1799" s="139" t="e">
        <f t="shared" ca="1" si="114"/>
        <v>#VALUE!</v>
      </c>
      <c r="Q1799" s="161" t="e">
        <f t="shared" ca="1" si="115"/>
        <v>#VALUE!</v>
      </c>
      <c r="R1799" s="161" t="e">
        <f t="shared" ca="1" si="116"/>
        <v>#VALUE!</v>
      </c>
      <c r="S1799" s="161" t="e">
        <f t="shared" ca="1" si="117"/>
        <v>#VALUE!</v>
      </c>
      <c r="T1799" s="139" t="b">
        <f t="shared" ca="1" si="118"/>
        <v>1</v>
      </c>
      <c r="U1799" s="139">
        <v>1799</v>
      </c>
      <c r="V1799" s="139"/>
      <c r="W1799" s="141"/>
    </row>
    <row r="1800" spans="1:23" ht="12" customHeight="1" x14ac:dyDescent="0.3">
      <c r="A1800" s="156" t="str">
        <f t="array" aca="1" ref="A1800" ca="1">IF(INDIRECT("Route!D1800")&gt;0,L1800,(""))</f>
        <v/>
      </c>
      <c r="B1800" s="156" t="str">
        <f t="array" aca="1" ref="B1800" ca="1">IF(INDIRECT("Route!D1800")&gt;0,H1800,(""))</f>
        <v/>
      </c>
      <c r="C1800" s="157" t="str">
        <f t="shared" ca="1" si="107"/>
        <v xml:space="preserve"> </v>
      </c>
      <c r="D1800" s="140">
        <f t="array" aca="1" ref="D1800" ca="1">INDIRECT("Route!E1800")</f>
        <v>0</v>
      </c>
      <c r="E1800" s="140" t="str">
        <f t="shared" ca="1" si="112"/>
        <v/>
      </c>
      <c r="F1800" s="158">
        <f t="shared" si="108"/>
        <v>12.777777777777779</v>
      </c>
      <c r="G1800" s="162">
        <f t="shared" ca="1" si="119"/>
        <v>0</v>
      </c>
      <c r="H1800" s="160" t="e">
        <f t="shared" ca="1" si="110"/>
        <v>#NUM!</v>
      </c>
      <c r="I1800" s="158">
        <f t="shared" si="109"/>
        <v>12.222222222222221</v>
      </c>
      <c r="J1800" s="162">
        <f t="shared" ca="1" si="120"/>
        <v>0</v>
      </c>
      <c r="K1800" s="162"/>
      <c r="L1800" s="160" t="e">
        <f t="shared" ca="1" si="111"/>
        <v>#NUM!</v>
      </c>
      <c r="M1800" s="158">
        <f t="array" aca="1" ref="M1800" ca="1">INDIRECT("Route!E1800")-INDIRECT("Route!E1799")</f>
        <v>0</v>
      </c>
      <c r="N1800" s="157">
        <f t="array" aca="1" ref="N1800" ca="1">IF(INDIRECT("Route!D1800")="START",0,IF(T1800=TRUE,N1799,INDIRECT("Route!E1800")))</f>
        <v>141.80000000000001</v>
      </c>
      <c r="O1800" s="139" t="e">
        <f t="shared" ca="1" si="113"/>
        <v>#VALUE!</v>
      </c>
      <c r="P1800" s="139" t="e">
        <f t="shared" ca="1" si="114"/>
        <v>#VALUE!</v>
      </c>
      <c r="Q1800" s="161" t="e">
        <f t="shared" ca="1" si="115"/>
        <v>#VALUE!</v>
      </c>
      <c r="R1800" s="161" t="e">
        <f t="shared" ca="1" si="116"/>
        <v>#VALUE!</v>
      </c>
      <c r="S1800" s="161" t="e">
        <f t="shared" ca="1" si="117"/>
        <v>#VALUE!</v>
      </c>
      <c r="T1800" s="139" t="b">
        <f t="shared" ca="1" si="118"/>
        <v>1</v>
      </c>
      <c r="U1800" s="139">
        <v>1800</v>
      </c>
      <c r="V1800" s="139"/>
      <c r="W1800" s="141"/>
    </row>
    <row r="1801" spans="1:23" ht="12" customHeight="1" x14ac:dyDescent="0.3">
      <c r="A1801" s="156" t="str">
        <f t="array" aca="1" ref="A1801" ca="1">IF(INDIRECT("Route!D1801")&gt;0,L1801,(""))</f>
        <v/>
      </c>
      <c r="B1801" s="156" t="str">
        <f t="array" aca="1" ref="B1801" ca="1">IF(INDIRECT("Route!D1801")&gt;0,H1801,(""))</f>
        <v/>
      </c>
      <c r="C1801" s="157" t="str">
        <f t="shared" ca="1" si="107"/>
        <v xml:space="preserve"> </v>
      </c>
      <c r="D1801" s="140">
        <f t="array" aca="1" ref="D1801" ca="1">INDIRECT("Route!E1801")</f>
        <v>0</v>
      </c>
      <c r="E1801" s="140" t="str">
        <f t="shared" ca="1" si="112"/>
        <v/>
      </c>
      <c r="F1801" s="158">
        <f t="shared" si="108"/>
        <v>12.777777777777779</v>
      </c>
      <c r="G1801" s="162">
        <f t="shared" ca="1" si="119"/>
        <v>0</v>
      </c>
      <c r="H1801" s="160" t="e">
        <f t="shared" ca="1" si="110"/>
        <v>#NUM!</v>
      </c>
      <c r="I1801" s="158">
        <f t="shared" si="109"/>
        <v>12.222222222222221</v>
      </c>
      <c r="J1801" s="162">
        <f t="shared" ca="1" si="120"/>
        <v>0</v>
      </c>
      <c r="K1801" s="162"/>
      <c r="L1801" s="160" t="e">
        <f t="shared" ca="1" si="111"/>
        <v>#NUM!</v>
      </c>
      <c r="M1801" s="158">
        <f t="array" aca="1" ref="M1801" ca="1">INDIRECT("Route!E1801")-INDIRECT("Route!E1800")</f>
        <v>0</v>
      </c>
      <c r="N1801" s="157">
        <f t="array" aca="1" ref="N1801" ca="1">IF(INDIRECT("Route!D1801")="START",0,IF(T1801=TRUE,N1800,INDIRECT("Route!E1801")))</f>
        <v>141.80000000000001</v>
      </c>
      <c r="O1801" s="139" t="e">
        <f t="shared" ca="1" si="113"/>
        <v>#VALUE!</v>
      </c>
      <c r="P1801" s="139" t="e">
        <f t="shared" ca="1" si="114"/>
        <v>#VALUE!</v>
      </c>
      <c r="Q1801" s="161" t="e">
        <f t="shared" ca="1" si="115"/>
        <v>#VALUE!</v>
      </c>
      <c r="R1801" s="161" t="e">
        <f t="shared" ca="1" si="116"/>
        <v>#VALUE!</v>
      </c>
      <c r="S1801" s="161" t="e">
        <f t="shared" ca="1" si="117"/>
        <v>#VALUE!</v>
      </c>
      <c r="T1801" s="139" t="b">
        <f t="shared" ca="1" si="118"/>
        <v>1</v>
      </c>
      <c r="U1801" s="139">
        <v>1801</v>
      </c>
      <c r="V1801" s="139"/>
      <c r="W1801" s="141"/>
    </row>
    <row r="1802" spans="1:23" ht="12" customHeight="1" x14ac:dyDescent="0.3">
      <c r="A1802" s="156" t="str">
        <f t="array" aca="1" ref="A1802" ca="1">IF(INDIRECT("Route!D1802")&gt;0,L1802,(""))</f>
        <v/>
      </c>
      <c r="B1802" s="156" t="str">
        <f t="array" aca="1" ref="B1802" ca="1">IF(INDIRECT("Route!D1802")&gt;0,H1802,(""))</f>
        <v/>
      </c>
      <c r="C1802" s="157" t="str">
        <f t="shared" ca="1" si="107"/>
        <v xml:space="preserve"> </v>
      </c>
      <c r="D1802" s="140">
        <f t="array" aca="1" ref="D1802" ca="1">INDIRECT("Route!E1802")</f>
        <v>0</v>
      </c>
      <c r="E1802" s="140" t="str">
        <f t="shared" ca="1" si="112"/>
        <v/>
      </c>
      <c r="F1802" s="158">
        <f t="shared" si="108"/>
        <v>12.777777777777779</v>
      </c>
      <c r="G1802" s="162">
        <f t="shared" ca="1" si="119"/>
        <v>0</v>
      </c>
      <c r="H1802" s="160" t="e">
        <f t="shared" ca="1" si="110"/>
        <v>#NUM!</v>
      </c>
      <c r="I1802" s="158">
        <f t="shared" si="109"/>
        <v>12.222222222222221</v>
      </c>
      <c r="J1802" s="162">
        <f t="shared" ca="1" si="120"/>
        <v>0</v>
      </c>
      <c r="K1802" s="162"/>
      <c r="L1802" s="160" t="e">
        <f t="shared" ca="1" si="111"/>
        <v>#NUM!</v>
      </c>
      <c r="M1802" s="158">
        <f t="array" aca="1" ref="M1802" ca="1">INDIRECT("Route!E1802")-INDIRECT("Route!E1801")</f>
        <v>0</v>
      </c>
      <c r="N1802" s="157">
        <f t="array" aca="1" ref="N1802" ca="1">IF(INDIRECT("Route!D1802")="START",0,IF(T1802=TRUE,N1801,INDIRECT("Route!E1802")))</f>
        <v>141.80000000000001</v>
      </c>
      <c r="O1802" s="139" t="e">
        <f t="shared" ca="1" si="113"/>
        <v>#VALUE!</v>
      </c>
      <c r="P1802" s="139" t="e">
        <f t="shared" ca="1" si="114"/>
        <v>#VALUE!</v>
      </c>
      <c r="Q1802" s="161" t="e">
        <f t="shared" ca="1" si="115"/>
        <v>#VALUE!</v>
      </c>
      <c r="R1802" s="161" t="e">
        <f t="shared" ca="1" si="116"/>
        <v>#VALUE!</v>
      </c>
      <c r="S1802" s="161" t="e">
        <f t="shared" ca="1" si="117"/>
        <v>#VALUE!</v>
      </c>
      <c r="T1802" s="139" t="b">
        <f t="shared" ca="1" si="118"/>
        <v>1</v>
      </c>
      <c r="U1802" s="139">
        <v>1802</v>
      </c>
      <c r="V1802" s="139"/>
      <c r="W1802" s="141"/>
    </row>
    <row r="1803" spans="1:23" ht="12" customHeight="1" x14ac:dyDescent="0.3">
      <c r="A1803" s="156" t="str">
        <f t="array" aca="1" ref="A1803" ca="1">IF(INDIRECT("Route!D1803")&gt;0,L1803,(""))</f>
        <v/>
      </c>
      <c r="B1803" s="156" t="str">
        <f t="array" aca="1" ref="B1803" ca="1">IF(INDIRECT("Route!D1803")&gt;0,H1803,(""))</f>
        <v/>
      </c>
      <c r="C1803" s="157" t="str">
        <f t="shared" ca="1" si="107"/>
        <v xml:space="preserve"> </v>
      </c>
      <c r="D1803" s="140">
        <f t="array" aca="1" ref="D1803" ca="1">INDIRECT("Route!E1803")</f>
        <v>0</v>
      </c>
      <c r="E1803" s="140" t="str">
        <f t="shared" ca="1" si="112"/>
        <v/>
      </c>
      <c r="F1803" s="158">
        <f t="shared" si="108"/>
        <v>12.777777777777779</v>
      </c>
      <c r="G1803" s="162">
        <f t="shared" ca="1" si="119"/>
        <v>0</v>
      </c>
      <c r="H1803" s="160" t="e">
        <f t="shared" ca="1" si="110"/>
        <v>#NUM!</v>
      </c>
      <c r="I1803" s="158">
        <f t="shared" si="109"/>
        <v>12.222222222222221</v>
      </c>
      <c r="J1803" s="162">
        <f t="shared" ca="1" si="120"/>
        <v>0</v>
      </c>
      <c r="K1803" s="162"/>
      <c r="L1803" s="160" t="e">
        <f t="shared" ca="1" si="111"/>
        <v>#NUM!</v>
      </c>
      <c r="M1803" s="158">
        <f t="array" aca="1" ref="M1803" ca="1">INDIRECT("Route!E1803")-INDIRECT("Route!E1802")</f>
        <v>0</v>
      </c>
      <c r="N1803" s="157">
        <f t="array" aca="1" ref="N1803" ca="1">IF(INDIRECT("Route!D1803")="START",0,IF(T1803=TRUE,N1802,INDIRECT("Route!E1803")))</f>
        <v>141.80000000000001</v>
      </c>
      <c r="O1803" s="139" t="e">
        <f t="shared" ca="1" si="113"/>
        <v>#VALUE!</v>
      </c>
      <c r="P1803" s="139" t="e">
        <f t="shared" ca="1" si="114"/>
        <v>#VALUE!</v>
      </c>
      <c r="Q1803" s="161" t="e">
        <f t="shared" ca="1" si="115"/>
        <v>#VALUE!</v>
      </c>
      <c r="R1803" s="161" t="e">
        <f t="shared" ca="1" si="116"/>
        <v>#VALUE!</v>
      </c>
      <c r="S1803" s="161" t="e">
        <f t="shared" ca="1" si="117"/>
        <v>#VALUE!</v>
      </c>
      <c r="T1803" s="139" t="b">
        <f t="shared" ca="1" si="118"/>
        <v>1</v>
      </c>
      <c r="U1803" s="139">
        <v>1803</v>
      </c>
      <c r="V1803" s="139"/>
      <c r="W1803" s="141"/>
    </row>
    <row r="1804" spans="1:23" ht="12" customHeight="1" x14ac:dyDescent="0.3">
      <c r="A1804" s="156" t="str">
        <f t="array" aca="1" ref="A1804" ca="1">IF(INDIRECT("Route!D1804")&gt;0,L1804,(""))</f>
        <v/>
      </c>
      <c r="B1804" s="156" t="str">
        <f t="array" aca="1" ref="B1804" ca="1">IF(INDIRECT("Route!D1804")&gt;0,H1804,(""))</f>
        <v/>
      </c>
      <c r="C1804" s="157" t="str">
        <f t="shared" ca="1" si="107"/>
        <v xml:space="preserve"> </v>
      </c>
      <c r="D1804" s="140">
        <f t="array" aca="1" ref="D1804" ca="1">INDIRECT("Route!E1804")</f>
        <v>0</v>
      </c>
      <c r="E1804" s="140" t="str">
        <f t="shared" ca="1" si="112"/>
        <v/>
      </c>
      <c r="F1804" s="158">
        <f t="shared" si="108"/>
        <v>12.777777777777779</v>
      </c>
      <c r="G1804" s="162">
        <f t="shared" ca="1" si="119"/>
        <v>0</v>
      </c>
      <c r="H1804" s="160" t="e">
        <f t="shared" ca="1" si="110"/>
        <v>#NUM!</v>
      </c>
      <c r="I1804" s="158">
        <f t="shared" si="109"/>
        <v>12.222222222222221</v>
      </c>
      <c r="J1804" s="162">
        <f t="shared" ca="1" si="120"/>
        <v>0</v>
      </c>
      <c r="K1804" s="162"/>
      <c r="L1804" s="160" t="e">
        <f t="shared" ca="1" si="111"/>
        <v>#NUM!</v>
      </c>
      <c r="M1804" s="158">
        <f t="array" aca="1" ref="M1804" ca="1">INDIRECT("Route!E1804")-INDIRECT("Route!E1803")</f>
        <v>0</v>
      </c>
      <c r="N1804" s="157">
        <f t="array" aca="1" ref="N1804" ca="1">IF(INDIRECT("Route!D1804")="START",0,IF(T1804=TRUE,N1803,INDIRECT("Route!E1804")))</f>
        <v>141.80000000000001</v>
      </c>
      <c r="O1804" s="139" t="e">
        <f t="shared" ca="1" si="113"/>
        <v>#VALUE!</v>
      </c>
      <c r="P1804" s="139" t="e">
        <f t="shared" ca="1" si="114"/>
        <v>#VALUE!</v>
      </c>
      <c r="Q1804" s="161" t="e">
        <f t="shared" ca="1" si="115"/>
        <v>#VALUE!</v>
      </c>
      <c r="R1804" s="161" t="e">
        <f t="shared" ca="1" si="116"/>
        <v>#VALUE!</v>
      </c>
      <c r="S1804" s="161" t="e">
        <f t="shared" ca="1" si="117"/>
        <v>#VALUE!</v>
      </c>
      <c r="T1804" s="139" t="b">
        <f t="shared" ca="1" si="118"/>
        <v>1</v>
      </c>
      <c r="U1804" s="139">
        <v>1804</v>
      </c>
      <c r="V1804" s="139"/>
      <c r="W1804" s="141"/>
    </row>
    <row r="1805" spans="1:23" ht="12" customHeight="1" x14ac:dyDescent="0.3">
      <c r="A1805" s="156" t="str">
        <f t="array" aca="1" ref="A1805" ca="1">IF(INDIRECT("Route!D1805")&gt;0,L1805,(""))</f>
        <v/>
      </c>
      <c r="B1805" s="156" t="str">
        <f t="array" aca="1" ref="B1805" ca="1">IF(INDIRECT("Route!D1805")&gt;0,H1805,(""))</f>
        <v/>
      </c>
      <c r="C1805" s="157" t="str">
        <f t="shared" ca="1" si="107"/>
        <v xml:space="preserve"> </v>
      </c>
      <c r="D1805" s="140">
        <f t="array" aca="1" ref="D1805" ca="1">INDIRECT("Route!E1805")</f>
        <v>0</v>
      </c>
      <c r="E1805" s="140" t="str">
        <f t="shared" ca="1" si="112"/>
        <v/>
      </c>
      <c r="F1805" s="158">
        <f t="shared" si="108"/>
        <v>12.777777777777779</v>
      </c>
      <c r="G1805" s="162">
        <f t="shared" ca="1" si="119"/>
        <v>0</v>
      </c>
      <c r="H1805" s="160" t="e">
        <f t="shared" ca="1" si="110"/>
        <v>#NUM!</v>
      </c>
      <c r="I1805" s="158">
        <f t="shared" si="109"/>
        <v>12.222222222222221</v>
      </c>
      <c r="J1805" s="162">
        <f t="shared" ca="1" si="120"/>
        <v>0</v>
      </c>
      <c r="K1805" s="162"/>
      <c r="L1805" s="160" t="e">
        <f t="shared" ca="1" si="111"/>
        <v>#NUM!</v>
      </c>
      <c r="M1805" s="158">
        <f t="array" aca="1" ref="M1805" ca="1">INDIRECT("Route!E1805")-INDIRECT("Route!E1804")</f>
        <v>0</v>
      </c>
      <c r="N1805" s="157">
        <f t="array" aca="1" ref="N1805" ca="1">IF(INDIRECT("Route!D1805")="START",0,IF(T1805=TRUE,N1804,INDIRECT("Route!E1805")))</f>
        <v>141.80000000000001</v>
      </c>
      <c r="O1805" s="139" t="e">
        <f t="shared" ca="1" si="113"/>
        <v>#VALUE!</v>
      </c>
      <c r="P1805" s="139" t="e">
        <f t="shared" ca="1" si="114"/>
        <v>#VALUE!</v>
      </c>
      <c r="Q1805" s="161" t="e">
        <f t="shared" ca="1" si="115"/>
        <v>#VALUE!</v>
      </c>
      <c r="R1805" s="161" t="e">
        <f t="shared" ca="1" si="116"/>
        <v>#VALUE!</v>
      </c>
      <c r="S1805" s="161" t="e">
        <f t="shared" ca="1" si="117"/>
        <v>#VALUE!</v>
      </c>
      <c r="T1805" s="139" t="b">
        <f t="shared" ca="1" si="118"/>
        <v>1</v>
      </c>
      <c r="U1805" s="139">
        <v>1805</v>
      </c>
      <c r="V1805" s="139"/>
      <c r="W1805" s="141"/>
    </row>
    <row r="1806" spans="1:23" ht="12" customHeight="1" x14ac:dyDescent="0.3">
      <c r="A1806" s="156" t="str">
        <f t="array" aca="1" ref="A1806" ca="1">IF(INDIRECT("Route!D1806")&gt;0,L1806,(""))</f>
        <v/>
      </c>
      <c r="B1806" s="156" t="str">
        <f t="array" aca="1" ref="B1806" ca="1">IF(INDIRECT("Route!D1806")&gt;0,H1806,(""))</f>
        <v/>
      </c>
      <c r="C1806" s="157" t="str">
        <f t="shared" ca="1" si="107"/>
        <v xml:space="preserve"> </v>
      </c>
      <c r="D1806" s="140">
        <f t="array" aca="1" ref="D1806" ca="1">INDIRECT("Route!E1806")</f>
        <v>0</v>
      </c>
      <c r="E1806" s="140" t="str">
        <f t="shared" ca="1" si="112"/>
        <v/>
      </c>
      <c r="F1806" s="158">
        <f t="shared" si="108"/>
        <v>12.777777777777779</v>
      </c>
      <c r="G1806" s="162">
        <f t="shared" ca="1" si="119"/>
        <v>0</v>
      </c>
      <c r="H1806" s="160" t="e">
        <f t="shared" ca="1" si="110"/>
        <v>#NUM!</v>
      </c>
      <c r="I1806" s="158">
        <f t="shared" si="109"/>
        <v>12.222222222222221</v>
      </c>
      <c r="J1806" s="162">
        <f t="shared" ca="1" si="120"/>
        <v>0</v>
      </c>
      <c r="K1806" s="162"/>
      <c r="L1806" s="160" t="e">
        <f t="shared" ca="1" si="111"/>
        <v>#NUM!</v>
      </c>
      <c r="M1806" s="158">
        <f t="array" aca="1" ref="M1806" ca="1">INDIRECT("Route!E1806")-INDIRECT("Route!E1805")</f>
        <v>0</v>
      </c>
      <c r="N1806" s="157">
        <f t="array" aca="1" ref="N1806" ca="1">IF(INDIRECT("Route!D1806")="START",0,IF(T1806=TRUE,N1805,INDIRECT("Route!E1806")))</f>
        <v>141.80000000000001</v>
      </c>
      <c r="O1806" s="139" t="e">
        <f t="shared" ca="1" si="113"/>
        <v>#VALUE!</v>
      </c>
      <c r="P1806" s="139" t="e">
        <f t="shared" ca="1" si="114"/>
        <v>#VALUE!</v>
      </c>
      <c r="Q1806" s="161" t="e">
        <f t="shared" ca="1" si="115"/>
        <v>#VALUE!</v>
      </c>
      <c r="R1806" s="161" t="e">
        <f t="shared" ca="1" si="116"/>
        <v>#VALUE!</v>
      </c>
      <c r="S1806" s="161" t="e">
        <f t="shared" ca="1" si="117"/>
        <v>#VALUE!</v>
      </c>
      <c r="T1806" s="139" t="b">
        <f t="shared" ca="1" si="118"/>
        <v>1</v>
      </c>
      <c r="U1806" s="139">
        <v>1806</v>
      </c>
      <c r="V1806" s="139"/>
      <c r="W1806" s="141"/>
    </row>
    <row r="1807" spans="1:23" ht="12" customHeight="1" x14ac:dyDescent="0.3">
      <c r="A1807" s="156" t="str">
        <f t="array" aca="1" ref="A1807" ca="1">IF(INDIRECT("Route!D1807")&gt;0,L1807,(""))</f>
        <v/>
      </c>
      <c r="B1807" s="156" t="str">
        <f t="array" aca="1" ref="B1807" ca="1">IF(INDIRECT("Route!D1807")&gt;0,H1807,(""))</f>
        <v/>
      </c>
      <c r="C1807" s="157" t="str">
        <f t="shared" ca="1" si="107"/>
        <v xml:space="preserve"> </v>
      </c>
      <c r="D1807" s="140">
        <f t="array" aca="1" ref="D1807" ca="1">INDIRECT("Route!E1807")</f>
        <v>0</v>
      </c>
      <c r="E1807" s="140" t="str">
        <f t="shared" ca="1" si="112"/>
        <v/>
      </c>
      <c r="F1807" s="158">
        <f t="shared" si="108"/>
        <v>12.777777777777779</v>
      </c>
      <c r="G1807" s="162">
        <f t="shared" ca="1" si="119"/>
        <v>0</v>
      </c>
      <c r="H1807" s="160" t="e">
        <f t="shared" ca="1" si="110"/>
        <v>#NUM!</v>
      </c>
      <c r="I1807" s="158">
        <f t="shared" si="109"/>
        <v>12.222222222222221</v>
      </c>
      <c r="J1807" s="162">
        <f t="shared" ca="1" si="120"/>
        <v>0</v>
      </c>
      <c r="K1807" s="162"/>
      <c r="L1807" s="160" t="e">
        <f t="shared" ca="1" si="111"/>
        <v>#NUM!</v>
      </c>
      <c r="M1807" s="158">
        <f t="array" aca="1" ref="M1807" ca="1">INDIRECT("Route!E1807")-INDIRECT("Route!E1806")</f>
        <v>0</v>
      </c>
      <c r="N1807" s="157">
        <f t="array" aca="1" ref="N1807" ca="1">IF(INDIRECT("Route!D1807")="START",0,IF(T1807=TRUE,N1806,INDIRECT("Route!E1807")))</f>
        <v>141.80000000000001</v>
      </c>
      <c r="O1807" s="139" t="e">
        <f t="shared" ca="1" si="113"/>
        <v>#VALUE!</v>
      </c>
      <c r="P1807" s="139" t="e">
        <f t="shared" ca="1" si="114"/>
        <v>#VALUE!</v>
      </c>
      <c r="Q1807" s="161" t="e">
        <f t="shared" ca="1" si="115"/>
        <v>#VALUE!</v>
      </c>
      <c r="R1807" s="161" t="e">
        <f t="shared" ca="1" si="116"/>
        <v>#VALUE!</v>
      </c>
      <c r="S1807" s="161" t="e">
        <f t="shared" ca="1" si="117"/>
        <v>#VALUE!</v>
      </c>
      <c r="T1807" s="139" t="b">
        <f t="shared" ca="1" si="118"/>
        <v>1</v>
      </c>
      <c r="U1807" s="139">
        <v>1807</v>
      </c>
      <c r="V1807" s="139"/>
      <c r="W1807" s="141"/>
    </row>
    <row r="1808" spans="1:23" ht="12" customHeight="1" x14ac:dyDescent="0.3">
      <c r="A1808" s="156" t="str">
        <f t="array" aca="1" ref="A1808" ca="1">IF(INDIRECT("Route!D1808")&gt;0,L1808,(""))</f>
        <v/>
      </c>
      <c r="B1808" s="156" t="str">
        <f t="array" aca="1" ref="B1808" ca="1">IF(INDIRECT("Route!D1808")&gt;0,H1808,(""))</f>
        <v/>
      </c>
      <c r="C1808" s="157" t="str">
        <f t="shared" ca="1" si="107"/>
        <v xml:space="preserve"> </v>
      </c>
      <c r="D1808" s="140">
        <f t="array" aca="1" ref="D1808" ca="1">INDIRECT("Route!E1808")</f>
        <v>0</v>
      </c>
      <c r="E1808" s="140" t="str">
        <f t="shared" ca="1" si="112"/>
        <v/>
      </c>
      <c r="F1808" s="158">
        <f t="shared" si="108"/>
        <v>12.777777777777779</v>
      </c>
      <c r="G1808" s="162">
        <f t="shared" ca="1" si="119"/>
        <v>0</v>
      </c>
      <c r="H1808" s="160" t="e">
        <f t="shared" ca="1" si="110"/>
        <v>#NUM!</v>
      </c>
      <c r="I1808" s="158">
        <f t="shared" si="109"/>
        <v>12.222222222222221</v>
      </c>
      <c r="J1808" s="162">
        <f t="shared" ca="1" si="120"/>
        <v>0</v>
      </c>
      <c r="K1808" s="162"/>
      <c r="L1808" s="160" t="e">
        <f t="shared" ca="1" si="111"/>
        <v>#NUM!</v>
      </c>
      <c r="M1808" s="158">
        <f t="array" aca="1" ref="M1808" ca="1">INDIRECT("Route!E1808")-INDIRECT("Route!E1807")</f>
        <v>0</v>
      </c>
      <c r="N1808" s="157">
        <f t="array" aca="1" ref="N1808" ca="1">IF(INDIRECT("Route!D1808")="START",0,IF(T1808=TRUE,N1807,INDIRECT("Route!E1808")))</f>
        <v>141.80000000000001</v>
      </c>
      <c r="O1808" s="139" t="e">
        <f t="shared" ca="1" si="113"/>
        <v>#VALUE!</v>
      </c>
      <c r="P1808" s="139" t="e">
        <f t="shared" ca="1" si="114"/>
        <v>#VALUE!</v>
      </c>
      <c r="Q1808" s="161" t="e">
        <f t="shared" ca="1" si="115"/>
        <v>#VALUE!</v>
      </c>
      <c r="R1808" s="161" t="e">
        <f t="shared" ca="1" si="116"/>
        <v>#VALUE!</v>
      </c>
      <c r="S1808" s="161" t="e">
        <f t="shared" ca="1" si="117"/>
        <v>#VALUE!</v>
      </c>
      <c r="T1808" s="139" t="b">
        <f t="shared" ca="1" si="118"/>
        <v>1</v>
      </c>
      <c r="U1808" s="139">
        <v>1808</v>
      </c>
      <c r="V1808" s="139"/>
      <c r="W1808" s="141"/>
    </row>
    <row r="1809" spans="1:23" ht="12" customHeight="1" x14ac:dyDescent="0.3">
      <c r="A1809" s="156" t="str">
        <f t="array" aca="1" ref="A1809" ca="1">IF(INDIRECT("Route!D1809")&gt;0,L1809,(""))</f>
        <v/>
      </c>
      <c r="B1809" s="156" t="str">
        <f t="array" aca="1" ref="B1809" ca="1">IF(INDIRECT("Route!D1809")&gt;0,H1809,(""))</f>
        <v/>
      </c>
      <c r="C1809" s="157" t="str">
        <f t="shared" ca="1" si="107"/>
        <v xml:space="preserve"> </v>
      </c>
      <c r="D1809" s="140">
        <f t="array" aca="1" ref="D1809" ca="1">INDIRECT("Route!E1809")</f>
        <v>0</v>
      </c>
      <c r="E1809" s="140" t="str">
        <f t="shared" ca="1" si="112"/>
        <v/>
      </c>
      <c r="F1809" s="158">
        <f t="shared" si="108"/>
        <v>12.777777777777779</v>
      </c>
      <c r="G1809" s="162">
        <f t="shared" ca="1" si="119"/>
        <v>0</v>
      </c>
      <c r="H1809" s="160" t="e">
        <f t="shared" ca="1" si="110"/>
        <v>#NUM!</v>
      </c>
      <c r="I1809" s="158">
        <f t="shared" si="109"/>
        <v>12.222222222222221</v>
      </c>
      <c r="J1809" s="162">
        <f t="shared" ca="1" si="120"/>
        <v>0</v>
      </c>
      <c r="K1809" s="162"/>
      <c r="L1809" s="160" t="e">
        <f t="shared" ca="1" si="111"/>
        <v>#NUM!</v>
      </c>
      <c r="M1809" s="158">
        <f t="array" aca="1" ref="M1809" ca="1">INDIRECT("Route!E1809")-INDIRECT("Route!E1808")</f>
        <v>0</v>
      </c>
      <c r="N1809" s="157">
        <f t="array" aca="1" ref="N1809" ca="1">IF(INDIRECT("Route!D1809")="START",0,IF(T1809=TRUE,N1808,INDIRECT("Route!E1809")))</f>
        <v>141.80000000000001</v>
      </c>
      <c r="O1809" s="139" t="e">
        <f t="shared" ca="1" si="113"/>
        <v>#VALUE!</v>
      </c>
      <c r="P1809" s="139" t="e">
        <f t="shared" ca="1" si="114"/>
        <v>#VALUE!</v>
      </c>
      <c r="Q1809" s="161" t="e">
        <f t="shared" ca="1" si="115"/>
        <v>#VALUE!</v>
      </c>
      <c r="R1809" s="161" t="e">
        <f t="shared" ca="1" si="116"/>
        <v>#VALUE!</v>
      </c>
      <c r="S1809" s="161" t="e">
        <f t="shared" ca="1" si="117"/>
        <v>#VALUE!</v>
      </c>
      <c r="T1809" s="139" t="b">
        <f t="shared" ca="1" si="118"/>
        <v>1</v>
      </c>
      <c r="U1809" s="139">
        <v>1809</v>
      </c>
      <c r="V1809" s="139"/>
      <c r="W1809" s="141"/>
    </row>
    <row r="1810" spans="1:23" ht="12" customHeight="1" x14ac:dyDescent="0.3">
      <c r="A1810" s="156" t="str">
        <f t="array" aca="1" ref="A1810" ca="1">IF(INDIRECT("Route!D1810")&gt;0,L1810,(""))</f>
        <v/>
      </c>
      <c r="B1810" s="156" t="str">
        <f t="array" aca="1" ref="B1810" ca="1">IF(INDIRECT("Route!D1810")&gt;0,H1810,(""))</f>
        <v/>
      </c>
      <c r="C1810" s="157" t="str">
        <f t="shared" ca="1" si="107"/>
        <v xml:space="preserve"> </v>
      </c>
      <c r="D1810" s="140">
        <f t="array" aca="1" ref="D1810" ca="1">INDIRECT("Route!E1810")</f>
        <v>0</v>
      </c>
      <c r="E1810" s="140" t="str">
        <f t="shared" ca="1" si="112"/>
        <v/>
      </c>
      <c r="F1810" s="158">
        <f t="shared" si="108"/>
        <v>12.777777777777779</v>
      </c>
      <c r="G1810" s="162">
        <f t="shared" ca="1" si="119"/>
        <v>0</v>
      </c>
      <c r="H1810" s="160" t="e">
        <f t="shared" ca="1" si="110"/>
        <v>#NUM!</v>
      </c>
      <c r="I1810" s="158">
        <f t="shared" si="109"/>
        <v>12.222222222222221</v>
      </c>
      <c r="J1810" s="162">
        <f t="shared" ca="1" si="120"/>
        <v>0</v>
      </c>
      <c r="K1810" s="162"/>
      <c r="L1810" s="160" t="e">
        <f t="shared" ca="1" si="111"/>
        <v>#NUM!</v>
      </c>
      <c r="M1810" s="158">
        <f t="array" aca="1" ref="M1810" ca="1">INDIRECT("Route!E1810")-INDIRECT("Route!E1809")</f>
        <v>0</v>
      </c>
      <c r="N1810" s="157">
        <f t="array" aca="1" ref="N1810" ca="1">IF(INDIRECT("Route!D1810")="START",0,IF(T1810=TRUE,N1809,INDIRECT("Route!E1810")))</f>
        <v>141.80000000000001</v>
      </c>
      <c r="O1810" s="139" t="e">
        <f t="shared" ca="1" si="113"/>
        <v>#VALUE!</v>
      </c>
      <c r="P1810" s="139" t="e">
        <f t="shared" ca="1" si="114"/>
        <v>#VALUE!</v>
      </c>
      <c r="Q1810" s="161" t="e">
        <f t="shared" ca="1" si="115"/>
        <v>#VALUE!</v>
      </c>
      <c r="R1810" s="161" t="e">
        <f t="shared" ca="1" si="116"/>
        <v>#VALUE!</v>
      </c>
      <c r="S1810" s="161" t="e">
        <f t="shared" ca="1" si="117"/>
        <v>#VALUE!</v>
      </c>
      <c r="T1810" s="139" t="b">
        <f t="shared" ca="1" si="118"/>
        <v>1</v>
      </c>
      <c r="U1810" s="139">
        <v>1810</v>
      </c>
      <c r="V1810" s="139"/>
      <c r="W1810" s="141"/>
    </row>
    <row r="1811" spans="1:23" ht="12" customHeight="1" x14ac:dyDescent="0.3">
      <c r="A1811" s="156" t="str">
        <f t="array" aca="1" ref="A1811" ca="1">IF(INDIRECT("Route!D1811")&gt;0,L1811,(""))</f>
        <v/>
      </c>
      <c r="B1811" s="156" t="str">
        <f t="array" aca="1" ref="B1811" ca="1">IF(INDIRECT("Route!D1811")&gt;0,H1811,(""))</f>
        <v/>
      </c>
      <c r="C1811" s="157" t="str">
        <f t="shared" ca="1" si="107"/>
        <v xml:space="preserve"> </v>
      </c>
      <c r="D1811" s="140">
        <f t="array" aca="1" ref="D1811" ca="1">INDIRECT("Route!E1811")</f>
        <v>0</v>
      </c>
      <c r="E1811" s="140" t="str">
        <f t="shared" ca="1" si="112"/>
        <v/>
      </c>
      <c r="F1811" s="158">
        <f t="shared" si="108"/>
        <v>12.777777777777779</v>
      </c>
      <c r="G1811" s="162">
        <f t="shared" ca="1" si="119"/>
        <v>0</v>
      </c>
      <c r="H1811" s="160" t="e">
        <f t="shared" ca="1" si="110"/>
        <v>#NUM!</v>
      </c>
      <c r="I1811" s="158">
        <f t="shared" si="109"/>
        <v>12.222222222222221</v>
      </c>
      <c r="J1811" s="162">
        <f t="shared" ca="1" si="120"/>
        <v>0</v>
      </c>
      <c r="K1811" s="162"/>
      <c r="L1811" s="160" t="e">
        <f t="shared" ca="1" si="111"/>
        <v>#NUM!</v>
      </c>
      <c r="M1811" s="158">
        <f t="array" aca="1" ref="M1811" ca="1">INDIRECT("Route!E1811")-INDIRECT("Route!E1810")</f>
        <v>0</v>
      </c>
      <c r="N1811" s="157">
        <f t="array" aca="1" ref="N1811" ca="1">IF(INDIRECT("Route!D1811")="START",0,IF(T1811=TRUE,N1810,INDIRECT("Route!E1811")))</f>
        <v>141.80000000000001</v>
      </c>
      <c r="O1811" s="139" t="e">
        <f t="shared" ca="1" si="113"/>
        <v>#VALUE!</v>
      </c>
      <c r="P1811" s="139" t="e">
        <f t="shared" ca="1" si="114"/>
        <v>#VALUE!</v>
      </c>
      <c r="Q1811" s="161" t="e">
        <f t="shared" ca="1" si="115"/>
        <v>#VALUE!</v>
      </c>
      <c r="R1811" s="161" t="e">
        <f t="shared" ca="1" si="116"/>
        <v>#VALUE!</v>
      </c>
      <c r="S1811" s="161" t="e">
        <f t="shared" ca="1" si="117"/>
        <v>#VALUE!</v>
      </c>
      <c r="T1811" s="139" t="b">
        <f t="shared" ca="1" si="118"/>
        <v>1</v>
      </c>
      <c r="U1811" s="139">
        <v>1811</v>
      </c>
      <c r="V1811" s="139"/>
      <c r="W1811" s="141"/>
    </row>
    <row r="1812" spans="1:23" ht="12" customHeight="1" x14ac:dyDescent="0.3">
      <c r="A1812" s="156" t="str">
        <f t="array" aca="1" ref="A1812" ca="1">IF(INDIRECT("Route!D1812")&gt;0,L1812,(""))</f>
        <v/>
      </c>
      <c r="B1812" s="156" t="str">
        <f t="array" aca="1" ref="B1812" ca="1">IF(INDIRECT("Route!D1812")&gt;0,H1812,(""))</f>
        <v/>
      </c>
      <c r="C1812" s="157" t="str">
        <f t="shared" ca="1" si="107"/>
        <v xml:space="preserve"> </v>
      </c>
      <c r="D1812" s="140">
        <f t="array" aca="1" ref="D1812" ca="1">INDIRECT("Route!E1812")</f>
        <v>0</v>
      </c>
      <c r="E1812" s="140" t="str">
        <f t="shared" ca="1" si="112"/>
        <v/>
      </c>
      <c r="F1812" s="158">
        <f t="shared" si="108"/>
        <v>12.777777777777779</v>
      </c>
      <c r="G1812" s="162">
        <f t="shared" ca="1" si="119"/>
        <v>0</v>
      </c>
      <c r="H1812" s="160" t="e">
        <f t="shared" ca="1" si="110"/>
        <v>#NUM!</v>
      </c>
      <c r="I1812" s="158">
        <f t="shared" si="109"/>
        <v>12.222222222222221</v>
      </c>
      <c r="J1812" s="162">
        <f t="shared" ca="1" si="120"/>
        <v>0</v>
      </c>
      <c r="K1812" s="162"/>
      <c r="L1812" s="160" t="e">
        <f t="shared" ca="1" si="111"/>
        <v>#NUM!</v>
      </c>
      <c r="M1812" s="158">
        <f t="array" aca="1" ref="M1812" ca="1">INDIRECT("Route!E1812")-INDIRECT("Route!E1811")</f>
        <v>0</v>
      </c>
      <c r="N1812" s="157">
        <f t="array" aca="1" ref="N1812" ca="1">IF(INDIRECT("Route!D1812")="START",0,IF(T1812=TRUE,N1811,INDIRECT("Route!E1812")))</f>
        <v>141.80000000000001</v>
      </c>
      <c r="O1812" s="139" t="e">
        <f t="shared" ca="1" si="113"/>
        <v>#VALUE!</v>
      </c>
      <c r="P1812" s="139" t="e">
        <f t="shared" ca="1" si="114"/>
        <v>#VALUE!</v>
      </c>
      <c r="Q1812" s="161" t="e">
        <f t="shared" ca="1" si="115"/>
        <v>#VALUE!</v>
      </c>
      <c r="R1812" s="161" t="e">
        <f t="shared" ca="1" si="116"/>
        <v>#VALUE!</v>
      </c>
      <c r="S1812" s="161" t="e">
        <f t="shared" ca="1" si="117"/>
        <v>#VALUE!</v>
      </c>
      <c r="T1812" s="139" t="b">
        <f t="shared" ca="1" si="118"/>
        <v>1</v>
      </c>
      <c r="U1812" s="139">
        <v>1812</v>
      </c>
      <c r="V1812" s="139"/>
      <c r="W1812" s="141"/>
    </row>
    <row r="1813" spans="1:23" ht="12" customHeight="1" x14ac:dyDescent="0.3">
      <c r="A1813" s="156" t="str">
        <f t="array" aca="1" ref="A1813" ca="1">IF(INDIRECT("Route!D1813")&gt;0,L1813,(""))</f>
        <v/>
      </c>
      <c r="B1813" s="156" t="str">
        <f t="array" aca="1" ref="B1813" ca="1">IF(INDIRECT("Route!D1813")&gt;0,H1813,(""))</f>
        <v/>
      </c>
      <c r="C1813" s="157" t="str">
        <f t="shared" ca="1" si="107"/>
        <v xml:space="preserve"> </v>
      </c>
      <c r="D1813" s="140">
        <f t="array" aca="1" ref="D1813" ca="1">INDIRECT("Route!E1813")</f>
        <v>0</v>
      </c>
      <c r="E1813" s="140" t="str">
        <f t="shared" ca="1" si="112"/>
        <v/>
      </c>
      <c r="F1813" s="158">
        <f t="shared" si="108"/>
        <v>12.777777777777779</v>
      </c>
      <c r="G1813" s="162">
        <f t="shared" ca="1" si="119"/>
        <v>0</v>
      </c>
      <c r="H1813" s="160" t="e">
        <f t="shared" ca="1" si="110"/>
        <v>#NUM!</v>
      </c>
      <c r="I1813" s="158">
        <f t="shared" si="109"/>
        <v>12.222222222222221</v>
      </c>
      <c r="J1813" s="162">
        <f t="shared" ca="1" si="120"/>
        <v>0</v>
      </c>
      <c r="K1813" s="162"/>
      <c r="L1813" s="160" t="e">
        <f t="shared" ca="1" si="111"/>
        <v>#NUM!</v>
      </c>
      <c r="M1813" s="158">
        <f t="array" aca="1" ref="M1813" ca="1">INDIRECT("Route!E1813")-INDIRECT("Route!E1812")</f>
        <v>0</v>
      </c>
      <c r="N1813" s="157">
        <f t="array" aca="1" ref="N1813" ca="1">IF(INDIRECT("Route!D1813")="START",0,IF(T1813=TRUE,N1812,INDIRECT("Route!E1813")))</f>
        <v>141.80000000000001</v>
      </c>
      <c r="O1813" s="139" t="e">
        <f t="shared" ca="1" si="113"/>
        <v>#VALUE!</v>
      </c>
      <c r="P1813" s="139" t="e">
        <f t="shared" ca="1" si="114"/>
        <v>#VALUE!</v>
      </c>
      <c r="Q1813" s="161" t="e">
        <f t="shared" ca="1" si="115"/>
        <v>#VALUE!</v>
      </c>
      <c r="R1813" s="161" t="e">
        <f t="shared" ca="1" si="116"/>
        <v>#VALUE!</v>
      </c>
      <c r="S1813" s="161" t="e">
        <f t="shared" ca="1" si="117"/>
        <v>#VALUE!</v>
      </c>
      <c r="T1813" s="139" t="b">
        <f t="shared" ca="1" si="118"/>
        <v>1</v>
      </c>
      <c r="U1813" s="139">
        <v>1813</v>
      </c>
      <c r="V1813" s="139"/>
      <c r="W1813" s="141"/>
    </row>
    <row r="1814" spans="1:23" ht="12" customHeight="1" x14ac:dyDescent="0.3">
      <c r="A1814" s="156" t="str">
        <f t="array" aca="1" ref="A1814" ca="1">IF(INDIRECT("Route!D1814")&gt;0,L1814,(""))</f>
        <v/>
      </c>
      <c r="B1814" s="156" t="str">
        <f t="array" aca="1" ref="B1814" ca="1">IF(INDIRECT("Route!D1814")&gt;0,H1814,(""))</f>
        <v/>
      </c>
      <c r="C1814" s="157" t="str">
        <f t="shared" ca="1" si="107"/>
        <v xml:space="preserve"> </v>
      </c>
      <c r="D1814" s="140">
        <f t="array" aca="1" ref="D1814" ca="1">INDIRECT("Route!E1814")</f>
        <v>0</v>
      </c>
      <c r="E1814" s="140" t="str">
        <f t="shared" ca="1" si="112"/>
        <v/>
      </c>
      <c r="F1814" s="158">
        <f t="shared" si="108"/>
        <v>12.777777777777779</v>
      </c>
      <c r="G1814" s="162">
        <f t="shared" ca="1" si="119"/>
        <v>0</v>
      </c>
      <c r="H1814" s="160" t="e">
        <f t="shared" ca="1" si="110"/>
        <v>#NUM!</v>
      </c>
      <c r="I1814" s="158">
        <f t="shared" si="109"/>
        <v>12.222222222222221</v>
      </c>
      <c r="J1814" s="162">
        <f t="shared" ca="1" si="120"/>
        <v>0</v>
      </c>
      <c r="K1814" s="162"/>
      <c r="L1814" s="160" t="e">
        <f t="shared" ca="1" si="111"/>
        <v>#NUM!</v>
      </c>
      <c r="M1814" s="158">
        <f t="array" aca="1" ref="M1814" ca="1">INDIRECT("Route!E1814")-INDIRECT("Route!E1813")</f>
        <v>0</v>
      </c>
      <c r="N1814" s="157">
        <f t="array" aca="1" ref="N1814" ca="1">IF(INDIRECT("Route!D1814")="START",0,IF(T1814=TRUE,N1813,INDIRECT("Route!E1814")))</f>
        <v>141.80000000000001</v>
      </c>
      <c r="O1814" s="139" t="e">
        <f t="shared" ca="1" si="113"/>
        <v>#VALUE!</v>
      </c>
      <c r="P1814" s="139" t="e">
        <f t="shared" ca="1" si="114"/>
        <v>#VALUE!</v>
      </c>
      <c r="Q1814" s="161" t="e">
        <f t="shared" ca="1" si="115"/>
        <v>#VALUE!</v>
      </c>
      <c r="R1814" s="161" t="e">
        <f t="shared" ca="1" si="116"/>
        <v>#VALUE!</v>
      </c>
      <c r="S1814" s="161" t="e">
        <f t="shared" ca="1" si="117"/>
        <v>#VALUE!</v>
      </c>
      <c r="T1814" s="139" t="b">
        <f t="shared" ca="1" si="118"/>
        <v>1</v>
      </c>
      <c r="U1814" s="139">
        <v>1814</v>
      </c>
      <c r="V1814" s="139"/>
      <c r="W1814" s="141"/>
    </row>
    <row r="1815" spans="1:23" ht="12" customHeight="1" x14ac:dyDescent="0.3">
      <c r="A1815" s="156" t="str">
        <f t="array" aca="1" ref="A1815" ca="1">IF(INDIRECT("Route!D1815")&gt;0,L1815,(""))</f>
        <v/>
      </c>
      <c r="B1815" s="156" t="str">
        <f t="array" aca="1" ref="B1815" ca="1">IF(INDIRECT("Route!D1815")&gt;0,H1815,(""))</f>
        <v/>
      </c>
      <c r="C1815" s="157" t="str">
        <f t="shared" ca="1" si="107"/>
        <v xml:space="preserve"> </v>
      </c>
      <c r="D1815" s="140">
        <f t="array" aca="1" ref="D1815" ca="1">INDIRECT("Route!E1815")</f>
        <v>0</v>
      </c>
      <c r="E1815" s="140" t="str">
        <f t="shared" ca="1" si="112"/>
        <v/>
      </c>
      <c r="F1815" s="158">
        <f t="shared" si="108"/>
        <v>12.777777777777779</v>
      </c>
      <c r="G1815" s="162">
        <f t="shared" ca="1" si="119"/>
        <v>0</v>
      </c>
      <c r="H1815" s="160" t="e">
        <f t="shared" ca="1" si="110"/>
        <v>#NUM!</v>
      </c>
      <c r="I1815" s="158">
        <f t="shared" si="109"/>
        <v>12.222222222222221</v>
      </c>
      <c r="J1815" s="162">
        <f t="shared" ca="1" si="120"/>
        <v>0</v>
      </c>
      <c r="K1815" s="162"/>
      <c r="L1815" s="160" t="e">
        <f t="shared" ca="1" si="111"/>
        <v>#NUM!</v>
      </c>
      <c r="M1815" s="158">
        <f t="array" aca="1" ref="M1815" ca="1">INDIRECT("Route!E1815")-INDIRECT("Route!E1814")</f>
        <v>0</v>
      </c>
      <c r="N1815" s="157">
        <f t="array" aca="1" ref="N1815" ca="1">IF(INDIRECT("Route!D1815")="START",0,IF(T1815=TRUE,N1814,INDIRECT("Route!E1815")))</f>
        <v>141.80000000000001</v>
      </c>
      <c r="O1815" s="139" t="e">
        <f t="shared" ca="1" si="113"/>
        <v>#VALUE!</v>
      </c>
      <c r="P1815" s="139" t="e">
        <f t="shared" ca="1" si="114"/>
        <v>#VALUE!</v>
      </c>
      <c r="Q1815" s="161" t="e">
        <f t="shared" ca="1" si="115"/>
        <v>#VALUE!</v>
      </c>
      <c r="R1815" s="161" t="e">
        <f t="shared" ca="1" si="116"/>
        <v>#VALUE!</v>
      </c>
      <c r="S1815" s="161" t="e">
        <f t="shared" ca="1" si="117"/>
        <v>#VALUE!</v>
      </c>
      <c r="T1815" s="139" t="b">
        <f t="shared" ca="1" si="118"/>
        <v>1</v>
      </c>
      <c r="U1815" s="139">
        <v>1815</v>
      </c>
      <c r="V1815" s="139"/>
      <c r="W1815" s="141"/>
    </row>
    <row r="1816" spans="1:23" ht="12" customHeight="1" x14ac:dyDescent="0.3">
      <c r="A1816" s="156" t="str">
        <f t="array" aca="1" ref="A1816" ca="1">IF(INDIRECT("Route!D1816")&gt;0,L1816,(""))</f>
        <v/>
      </c>
      <c r="B1816" s="156" t="str">
        <f t="array" aca="1" ref="B1816" ca="1">IF(INDIRECT("Route!D1816")&gt;0,H1816,(""))</f>
        <v/>
      </c>
      <c r="C1816" s="157" t="str">
        <f t="shared" ca="1" si="107"/>
        <v xml:space="preserve"> </v>
      </c>
      <c r="D1816" s="140">
        <f t="array" aca="1" ref="D1816" ca="1">INDIRECT("Route!E1816")</f>
        <v>0</v>
      </c>
      <c r="E1816" s="140" t="str">
        <f t="shared" ca="1" si="112"/>
        <v/>
      </c>
      <c r="F1816" s="158">
        <f t="shared" si="108"/>
        <v>12.777777777777779</v>
      </c>
      <c r="G1816" s="162">
        <f t="shared" ca="1" si="119"/>
        <v>0</v>
      </c>
      <c r="H1816" s="160" t="e">
        <f t="shared" ca="1" si="110"/>
        <v>#NUM!</v>
      </c>
      <c r="I1816" s="158">
        <f t="shared" si="109"/>
        <v>12.222222222222221</v>
      </c>
      <c r="J1816" s="162">
        <f t="shared" ca="1" si="120"/>
        <v>0</v>
      </c>
      <c r="K1816" s="162"/>
      <c r="L1816" s="160" t="e">
        <f t="shared" ca="1" si="111"/>
        <v>#NUM!</v>
      </c>
      <c r="M1816" s="158">
        <f t="array" aca="1" ref="M1816" ca="1">INDIRECT("Route!E1816")-INDIRECT("Route!E1815")</f>
        <v>0</v>
      </c>
      <c r="N1816" s="157">
        <f t="array" aca="1" ref="N1816" ca="1">IF(INDIRECT("Route!D1816")="START",0,IF(T1816=TRUE,N1815,INDIRECT("Route!E1816")))</f>
        <v>141.80000000000001</v>
      </c>
      <c r="O1816" s="139" t="e">
        <f t="shared" ca="1" si="113"/>
        <v>#VALUE!</v>
      </c>
      <c r="P1816" s="139" t="e">
        <f t="shared" ca="1" si="114"/>
        <v>#VALUE!</v>
      </c>
      <c r="Q1816" s="161" t="e">
        <f t="shared" ca="1" si="115"/>
        <v>#VALUE!</v>
      </c>
      <c r="R1816" s="161" t="e">
        <f t="shared" ca="1" si="116"/>
        <v>#VALUE!</v>
      </c>
      <c r="S1816" s="161" t="e">
        <f t="shared" ca="1" si="117"/>
        <v>#VALUE!</v>
      </c>
      <c r="T1816" s="139" t="b">
        <f t="shared" ca="1" si="118"/>
        <v>1</v>
      </c>
      <c r="U1816" s="139">
        <v>1816</v>
      </c>
      <c r="V1816" s="139"/>
      <c r="W1816" s="141"/>
    </row>
    <row r="1817" spans="1:23" ht="12" customHeight="1" x14ac:dyDescent="0.3">
      <c r="A1817" s="156" t="str">
        <f t="array" aca="1" ref="A1817" ca="1">IF(INDIRECT("Route!D1817")&gt;0,L1817,(""))</f>
        <v/>
      </c>
      <c r="B1817" s="156" t="str">
        <f t="array" aca="1" ref="B1817" ca="1">IF(INDIRECT("Route!D1817")&gt;0,H1817,(""))</f>
        <v/>
      </c>
      <c r="C1817" s="157" t="str">
        <f t="shared" ca="1" si="107"/>
        <v xml:space="preserve"> </v>
      </c>
      <c r="D1817" s="140">
        <f t="array" aca="1" ref="D1817" ca="1">INDIRECT("Route!E1817")</f>
        <v>0</v>
      </c>
      <c r="E1817" s="140" t="str">
        <f t="shared" ca="1" si="112"/>
        <v/>
      </c>
      <c r="F1817" s="158">
        <f t="shared" si="108"/>
        <v>12.777777777777779</v>
      </c>
      <c r="G1817" s="162">
        <f t="shared" ca="1" si="119"/>
        <v>0</v>
      </c>
      <c r="H1817" s="160" t="e">
        <f t="shared" ca="1" si="110"/>
        <v>#NUM!</v>
      </c>
      <c r="I1817" s="158">
        <f t="shared" si="109"/>
        <v>12.222222222222221</v>
      </c>
      <c r="J1817" s="162">
        <f t="shared" ca="1" si="120"/>
        <v>0</v>
      </c>
      <c r="K1817" s="162"/>
      <c r="L1817" s="160" t="e">
        <f t="shared" ca="1" si="111"/>
        <v>#NUM!</v>
      </c>
      <c r="M1817" s="158">
        <f t="array" aca="1" ref="M1817" ca="1">INDIRECT("Route!E1817")-INDIRECT("Route!E1816")</f>
        <v>0</v>
      </c>
      <c r="N1817" s="157">
        <f t="array" aca="1" ref="N1817" ca="1">IF(INDIRECT("Route!D1817")="START",0,IF(T1817=TRUE,N1816,INDIRECT("Route!E1817")))</f>
        <v>141.80000000000001</v>
      </c>
      <c r="O1817" s="139" t="e">
        <f t="shared" ca="1" si="113"/>
        <v>#VALUE!</v>
      </c>
      <c r="P1817" s="139" t="e">
        <f t="shared" ca="1" si="114"/>
        <v>#VALUE!</v>
      </c>
      <c r="Q1817" s="161" t="e">
        <f t="shared" ca="1" si="115"/>
        <v>#VALUE!</v>
      </c>
      <c r="R1817" s="161" t="e">
        <f t="shared" ca="1" si="116"/>
        <v>#VALUE!</v>
      </c>
      <c r="S1817" s="161" t="e">
        <f t="shared" ca="1" si="117"/>
        <v>#VALUE!</v>
      </c>
      <c r="T1817" s="139" t="b">
        <f t="shared" ca="1" si="118"/>
        <v>1</v>
      </c>
      <c r="U1817" s="139">
        <v>1817</v>
      </c>
      <c r="V1817" s="139"/>
      <c r="W1817" s="141"/>
    </row>
    <row r="1818" spans="1:23" ht="12" customHeight="1" x14ac:dyDescent="0.3">
      <c r="A1818" s="156" t="str">
        <f t="array" aca="1" ref="A1818" ca="1">IF(INDIRECT("Route!D1818")&gt;0,L1818,(""))</f>
        <v/>
      </c>
      <c r="B1818" s="156" t="str">
        <f t="array" aca="1" ref="B1818" ca="1">IF(INDIRECT("Route!D1818")&gt;0,H1818,(""))</f>
        <v/>
      </c>
      <c r="C1818" s="157" t="str">
        <f t="shared" ca="1" si="107"/>
        <v xml:space="preserve"> </v>
      </c>
      <c r="D1818" s="140">
        <f t="array" aca="1" ref="D1818" ca="1">INDIRECT("Route!E1818")</f>
        <v>0</v>
      </c>
      <c r="E1818" s="140" t="str">
        <f t="shared" ca="1" si="112"/>
        <v/>
      </c>
      <c r="F1818" s="158">
        <f t="shared" si="108"/>
        <v>12.777777777777779</v>
      </c>
      <c r="G1818" s="162">
        <f t="shared" ca="1" si="119"/>
        <v>0</v>
      </c>
      <c r="H1818" s="160" t="e">
        <f t="shared" ca="1" si="110"/>
        <v>#NUM!</v>
      </c>
      <c r="I1818" s="158">
        <f t="shared" si="109"/>
        <v>12.222222222222221</v>
      </c>
      <c r="J1818" s="162">
        <f t="shared" ca="1" si="120"/>
        <v>0</v>
      </c>
      <c r="K1818" s="162"/>
      <c r="L1818" s="160" t="e">
        <f t="shared" ca="1" si="111"/>
        <v>#NUM!</v>
      </c>
      <c r="M1818" s="158">
        <f t="array" aca="1" ref="M1818" ca="1">INDIRECT("Route!E1818")-INDIRECT("Route!E1817")</f>
        <v>0</v>
      </c>
      <c r="N1818" s="157">
        <f t="array" aca="1" ref="N1818" ca="1">IF(INDIRECT("Route!D1818")="START",0,IF(T1818=TRUE,N1817,INDIRECT("Route!E1818")))</f>
        <v>141.80000000000001</v>
      </c>
      <c r="O1818" s="139" t="e">
        <f t="shared" ca="1" si="113"/>
        <v>#VALUE!</v>
      </c>
      <c r="P1818" s="139" t="e">
        <f t="shared" ca="1" si="114"/>
        <v>#VALUE!</v>
      </c>
      <c r="Q1818" s="161" t="e">
        <f t="shared" ca="1" si="115"/>
        <v>#VALUE!</v>
      </c>
      <c r="R1818" s="161" t="e">
        <f t="shared" ca="1" si="116"/>
        <v>#VALUE!</v>
      </c>
      <c r="S1818" s="161" t="e">
        <f t="shared" ca="1" si="117"/>
        <v>#VALUE!</v>
      </c>
      <c r="T1818" s="139" t="b">
        <f t="shared" ca="1" si="118"/>
        <v>1</v>
      </c>
      <c r="U1818" s="139">
        <v>1818</v>
      </c>
      <c r="V1818" s="139"/>
      <c r="W1818" s="141"/>
    </row>
    <row r="1819" spans="1:23" ht="12" customHeight="1" x14ac:dyDescent="0.3">
      <c r="A1819" s="156" t="str">
        <f t="array" aca="1" ref="A1819" ca="1">IF(INDIRECT("Route!D1819")&gt;0,L1819,(""))</f>
        <v/>
      </c>
      <c r="B1819" s="156" t="str">
        <f t="array" aca="1" ref="B1819" ca="1">IF(INDIRECT("Route!D1819")&gt;0,H1819,(""))</f>
        <v/>
      </c>
      <c r="C1819" s="157" t="str">
        <f t="shared" ca="1" si="107"/>
        <v xml:space="preserve"> </v>
      </c>
      <c r="D1819" s="140">
        <f t="array" aca="1" ref="D1819" ca="1">INDIRECT("Route!E1819")</f>
        <v>0</v>
      </c>
      <c r="E1819" s="140" t="str">
        <f t="shared" ca="1" si="112"/>
        <v/>
      </c>
      <c r="F1819" s="158">
        <f t="shared" si="108"/>
        <v>12.777777777777779</v>
      </c>
      <c r="G1819" s="162">
        <f t="shared" ca="1" si="119"/>
        <v>0</v>
      </c>
      <c r="H1819" s="160" t="e">
        <f t="shared" ca="1" si="110"/>
        <v>#NUM!</v>
      </c>
      <c r="I1819" s="158">
        <f t="shared" si="109"/>
        <v>12.222222222222221</v>
      </c>
      <c r="J1819" s="162">
        <f t="shared" ca="1" si="120"/>
        <v>0</v>
      </c>
      <c r="K1819" s="162"/>
      <c r="L1819" s="160" t="e">
        <f t="shared" ca="1" si="111"/>
        <v>#NUM!</v>
      </c>
      <c r="M1819" s="158">
        <f t="array" aca="1" ref="M1819" ca="1">INDIRECT("Route!E1819")-INDIRECT("Route!E1818")</f>
        <v>0</v>
      </c>
      <c r="N1819" s="157">
        <f t="array" aca="1" ref="N1819" ca="1">IF(INDIRECT("Route!D1819")="START",0,IF(T1819=TRUE,N1818,INDIRECT("Route!E1819")))</f>
        <v>141.80000000000001</v>
      </c>
      <c r="O1819" s="139" t="e">
        <f t="shared" ca="1" si="113"/>
        <v>#VALUE!</v>
      </c>
      <c r="P1819" s="139" t="e">
        <f t="shared" ca="1" si="114"/>
        <v>#VALUE!</v>
      </c>
      <c r="Q1819" s="161" t="e">
        <f t="shared" ca="1" si="115"/>
        <v>#VALUE!</v>
      </c>
      <c r="R1819" s="161" t="e">
        <f t="shared" ca="1" si="116"/>
        <v>#VALUE!</v>
      </c>
      <c r="S1819" s="161" t="e">
        <f t="shared" ca="1" si="117"/>
        <v>#VALUE!</v>
      </c>
      <c r="T1819" s="139" t="b">
        <f t="shared" ca="1" si="118"/>
        <v>1</v>
      </c>
      <c r="U1819" s="139">
        <v>1819</v>
      </c>
      <c r="V1819" s="139"/>
      <c r="W1819" s="141"/>
    </row>
    <row r="1820" spans="1:23" ht="12" customHeight="1" x14ac:dyDescent="0.3">
      <c r="A1820" s="156" t="str">
        <f t="array" aca="1" ref="A1820" ca="1">IF(INDIRECT("Route!D1820")&gt;0,L1820,(""))</f>
        <v/>
      </c>
      <c r="B1820" s="156" t="str">
        <f t="array" aca="1" ref="B1820" ca="1">IF(INDIRECT("Route!D1820")&gt;0,H1820,(""))</f>
        <v/>
      </c>
      <c r="C1820" s="157" t="str">
        <f t="shared" ca="1" si="107"/>
        <v xml:space="preserve"> </v>
      </c>
      <c r="D1820" s="140">
        <f t="array" aca="1" ref="D1820" ca="1">INDIRECT("Route!E1820")</f>
        <v>0</v>
      </c>
      <c r="E1820" s="140" t="str">
        <f t="shared" ca="1" si="112"/>
        <v/>
      </c>
      <c r="F1820" s="158">
        <f t="shared" si="108"/>
        <v>12.777777777777779</v>
      </c>
      <c r="G1820" s="162">
        <f t="shared" ca="1" si="119"/>
        <v>0</v>
      </c>
      <c r="H1820" s="160" t="e">
        <f t="shared" ca="1" si="110"/>
        <v>#NUM!</v>
      </c>
      <c r="I1820" s="158">
        <f t="shared" si="109"/>
        <v>12.222222222222221</v>
      </c>
      <c r="J1820" s="162">
        <f t="shared" ca="1" si="120"/>
        <v>0</v>
      </c>
      <c r="K1820" s="162"/>
      <c r="L1820" s="160" t="e">
        <f t="shared" ca="1" si="111"/>
        <v>#NUM!</v>
      </c>
      <c r="M1820" s="158">
        <f t="array" aca="1" ref="M1820" ca="1">INDIRECT("Route!E1820")-INDIRECT("Route!E1819")</f>
        <v>0</v>
      </c>
      <c r="N1820" s="157">
        <f t="array" aca="1" ref="N1820" ca="1">IF(INDIRECT("Route!D1820")="START",0,IF(T1820=TRUE,N1819,INDIRECT("Route!E1820")))</f>
        <v>141.80000000000001</v>
      </c>
      <c r="O1820" s="139" t="e">
        <f t="shared" ca="1" si="113"/>
        <v>#VALUE!</v>
      </c>
      <c r="P1820" s="139" t="e">
        <f t="shared" ca="1" si="114"/>
        <v>#VALUE!</v>
      </c>
      <c r="Q1820" s="161" t="e">
        <f t="shared" ca="1" si="115"/>
        <v>#VALUE!</v>
      </c>
      <c r="R1820" s="161" t="e">
        <f t="shared" ca="1" si="116"/>
        <v>#VALUE!</v>
      </c>
      <c r="S1820" s="161" t="e">
        <f t="shared" ca="1" si="117"/>
        <v>#VALUE!</v>
      </c>
      <c r="T1820" s="139" t="b">
        <f t="shared" ca="1" si="118"/>
        <v>1</v>
      </c>
      <c r="U1820" s="139">
        <v>1820</v>
      </c>
      <c r="V1820" s="139"/>
      <c r="W1820" s="141"/>
    </row>
    <row r="1821" spans="1:23" ht="12" customHeight="1" x14ac:dyDescent="0.3">
      <c r="A1821" s="156" t="str">
        <f t="array" aca="1" ref="A1821" ca="1">IF(INDIRECT("Route!D1821")&gt;0,L1821,(""))</f>
        <v/>
      </c>
      <c r="B1821" s="156" t="str">
        <f t="array" aca="1" ref="B1821" ca="1">IF(INDIRECT("Route!D1821")&gt;0,H1821,(""))</f>
        <v/>
      </c>
      <c r="C1821" s="157" t="str">
        <f t="shared" ca="1" si="107"/>
        <v xml:space="preserve"> </v>
      </c>
      <c r="D1821" s="140">
        <f t="array" aca="1" ref="D1821" ca="1">INDIRECT("Route!E1821")</f>
        <v>0</v>
      </c>
      <c r="E1821" s="140" t="str">
        <f t="shared" ca="1" si="112"/>
        <v/>
      </c>
      <c r="F1821" s="158">
        <f t="shared" si="108"/>
        <v>12.777777777777779</v>
      </c>
      <c r="G1821" s="162">
        <f t="shared" ca="1" si="119"/>
        <v>0</v>
      </c>
      <c r="H1821" s="160" t="e">
        <f t="shared" ca="1" si="110"/>
        <v>#NUM!</v>
      </c>
      <c r="I1821" s="158">
        <f t="shared" si="109"/>
        <v>12.222222222222221</v>
      </c>
      <c r="J1821" s="162">
        <f t="shared" ca="1" si="120"/>
        <v>0</v>
      </c>
      <c r="K1821" s="162"/>
      <c r="L1821" s="160" t="e">
        <f t="shared" ca="1" si="111"/>
        <v>#NUM!</v>
      </c>
      <c r="M1821" s="158">
        <f t="array" aca="1" ref="M1821" ca="1">INDIRECT("Route!E1821")-INDIRECT("Route!E1820")</f>
        <v>0</v>
      </c>
      <c r="N1821" s="157">
        <f t="array" aca="1" ref="N1821" ca="1">IF(INDIRECT("Route!D1821")="START",0,IF(T1821=TRUE,N1820,INDIRECT("Route!E1821")))</f>
        <v>141.80000000000001</v>
      </c>
      <c r="O1821" s="139" t="e">
        <f t="shared" ca="1" si="113"/>
        <v>#VALUE!</v>
      </c>
      <c r="P1821" s="139" t="e">
        <f t="shared" ca="1" si="114"/>
        <v>#VALUE!</v>
      </c>
      <c r="Q1821" s="161" t="e">
        <f t="shared" ca="1" si="115"/>
        <v>#VALUE!</v>
      </c>
      <c r="R1821" s="161" t="e">
        <f t="shared" ca="1" si="116"/>
        <v>#VALUE!</v>
      </c>
      <c r="S1821" s="161" t="e">
        <f t="shared" ca="1" si="117"/>
        <v>#VALUE!</v>
      </c>
      <c r="T1821" s="139" t="b">
        <f t="shared" ca="1" si="118"/>
        <v>1</v>
      </c>
      <c r="U1821" s="139">
        <v>1821</v>
      </c>
      <c r="V1821" s="139"/>
      <c r="W1821" s="141"/>
    </row>
    <row r="1822" spans="1:23" ht="12" customHeight="1" x14ac:dyDescent="0.3">
      <c r="A1822" s="156" t="str">
        <f t="array" aca="1" ref="A1822" ca="1">IF(INDIRECT("Route!D1822")&gt;0,L1822,(""))</f>
        <v/>
      </c>
      <c r="B1822" s="156" t="str">
        <f t="array" aca="1" ref="B1822" ca="1">IF(INDIRECT("Route!D1822")&gt;0,H1822,(""))</f>
        <v/>
      </c>
      <c r="C1822" s="157" t="str">
        <f t="shared" ca="1" si="107"/>
        <v xml:space="preserve"> </v>
      </c>
      <c r="D1822" s="140">
        <f t="array" aca="1" ref="D1822" ca="1">INDIRECT("Route!E1822")</f>
        <v>0</v>
      </c>
      <c r="E1822" s="140" t="str">
        <f t="shared" ca="1" si="112"/>
        <v/>
      </c>
      <c r="F1822" s="158">
        <f t="shared" si="108"/>
        <v>12.777777777777779</v>
      </c>
      <c r="G1822" s="162">
        <f t="shared" ca="1" si="119"/>
        <v>0</v>
      </c>
      <c r="H1822" s="160" t="e">
        <f t="shared" ca="1" si="110"/>
        <v>#NUM!</v>
      </c>
      <c r="I1822" s="158">
        <f t="shared" si="109"/>
        <v>12.222222222222221</v>
      </c>
      <c r="J1822" s="162">
        <f t="shared" ca="1" si="120"/>
        <v>0</v>
      </c>
      <c r="K1822" s="162"/>
      <c r="L1822" s="160" t="e">
        <f t="shared" ca="1" si="111"/>
        <v>#NUM!</v>
      </c>
      <c r="M1822" s="158">
        <f t="array" aca="1" ref="M1822" ca="1">INDIRECT("Route!E1822")-INDIRECT("Route!E1821")</f>
        <v>0</v>
      </c>
      <c r="N1822" s="157">
        <f t="array" aca="1" ref="N1822" ca="1">IF(INDIRECT("Route!D1822")="START",0,IF(T1822=TRUE,N1821,INDIRECT("Route!E1822")))</f>
        <v>141.80000000000001</v>
      </c>
      <c r="O1822" s="139" t="e">
        <f t="shared" ca="1" si="113"/>
        <v>#VALUE!</v>
      </c>
      <c r="P1822" s="139" t="e">
        <f t="shared" ca="1" si="114"/>
        <v>#VALUE!</v>
      </c>
      <c r="Q1822" s="161" t="e">
        <f t="shared" ca="1" si="115"/>
        <v>#VALUE!</v>
      </c>
      <c r="R1822" s="161" t="e">
        <f t="shared" ca="1" si="116"/>
        <v>#VALUE!</v>
      </c>
      <c r="S1822" s="161" t="e">
        <f t="shared" ca="1" si="117"/>
        <v>#VALUE!</v>
      </c>
      <c r="T1822" s="139" t="b">
        <f t="shared" ca="1" si="118"/>
        <v>1</v>
      </c>
      <c r="U1822" s="139">
        <v>1822</v>
      </c>
      <c r="V1822" s="139"/>
      <c r="W1822" s="141"/>
    </row>
    <row r="1823" spans="1:23" ht="12" customHeight="1" x14ac:dyDescent="0.3">
      <c r="A1823" s="156" t="str">
        <f t="array" aca="1" ref="A1823" ca="1">IF(INDIRECT("Route!D1823")&gt;0,L1823,(""))</f>
        <v/>
      </c>
      <c r="B1823" s="156" t="str">
        <f t="array" aca="1" ref="B1823" ca="1">IF(INDIRECT("Route!D1823")&gt;0,H1823,(""))</f>
        <v/>
      </c>
      <c r="C1823" s="157" t="str">
        <f t="shared" ca="1" si="107"/>
        <v xml:space="preserve"> </v>
      </c>
      <c r="D1823" s="140">
        <f t="array" aca="1" ref="D1823" ca="1">INDIRECT("Route!E1823")</f>
        <v>0</v>
      </c>
      <c r="E1823" s="140" t="str">
        <f t="shared" ca="1" si="112"/>
        <v/>
      </c>
      <c r="F1823" s="158">
        <f t="shared" si="108"/>
        <v>12.777777777777779</v>
      </c>
      <c r="G1823" s="162">
        <f t="shared" ca="1" si="119"/>
        <v>0</v>
      </c>
      <c r="H1823" s="160" t="e">
        <f t="shared" ca="1" si="110"/>
        <v>#NUM!</v>
      </c>
      <c r="I1823" s="158">
        <f t="shared" si="109"/>
        <v>12.222222222222221</v>
      </c>
      <c r="J1823" s="162">
        <f t="shared" ca="1" si="120"/>
        <v>0</v>
      </c>
      <c r="K1823" s="162"/>
      <c r="L1823" s="160" t="e">
        <f t="shared" ca="1" si="111"/>
        <v>#NUM!</v>
      </c>
      <c r="M1823" s="158">
        <f t="array" aca="1" ref="M1823" ca="1">INDIRECT("Route!E1823")-INDIRECT("Route!E1822")</f>
        <v>0</v>
      </c>
      <c r="N1823" s="157">
        <f t="array" aca="1" ref="N1823" ca="1">IF(INDIRECT("Route!D1823")="START",0,IF(T1823=TRUE,N1822,INDIRECT("Route!E1823")))</f>
        <v>141.80000000000001</v>
      </c>
      <c r="O1823" s="139" t="e">
        <f t="shared" ca="1" si="113"/>
        <v>#VALUE!</v>
      </c>
      <c r="P1823" s="139" t="e">
        <f t="shared" ca="1" si="114"/>
        <v>#VALUE!</v>
      </c>
      <c r="Q1823" s="161" t="e">
        <f t="shared" ca="1" si="115"/>
        <v>#VALUE!</v>
      </c>
      <c r="R1823" s="161" t="e">
        <f t="shared" ca="1" si="116"/>
        <v>#VALUE!</v>
      </c>
      <c r="S1823" s="161" t="e">
        <f t="shared" ca="1" si="117"/>
        <v>#VALUE!</v>
      </c>
      <c r="T1823" s="139" t="b">
        <f t="shared" ca="1" si="118"/>
        <v>1</v>
      </c>
      <c r="U1823" s="139">
        <v>1823</v>
      </c>
      <c r="V1823" s="139"/>
      <c r="W1823" s="141"/>
    </row>
    <row r="1824" spans="1:23" ht="12" customHeight="1" x14ac:dyDescent="0.3">
      <c r="A1824" s="156" t="str">
        <f t="array" aca="1" ref="A1824" ca="1">IF(INDIRECT("Route!D1824")&gt;0,L1824,(""))</f>
        <v/>
      </c>
      <c r="B1824" s="156" t="str">
        <f t="array" aca="1" ref="B1824" ca="1">IF(INDIRECT("Route!D1824")&gt;0,H1824,(""))</f>
        <v/>
      </c>
      <c r="C1824" s="157" t="str">
        <f t="shared" ca="1" si="107"/>
        <v xml:space="preserve"> </v>
      </c>
      <c r="D1824" s="140">
        <f t="array" aca="1" ref="D1824" ca="1">INDIRECT("Route!E1824")</f>
        <v>0</v>
      </c>
      <c r="E1824" s="140" t="str">
        <f t="shared" ca="1" si="112"/>
        <v/>
      </c>
      <c r="F1824" s="158">
        <f t="shared" si="108"/>
        <v>12.777777777777779</v>
      </c>
      <c r="G1824" s="162">
        <f t="shared" ca="1" si="119"/>
        <v>0</v>
      </c>
      <c r="H1824" s="160" t="e">
        <f t="shared" ca="1" si="110"/>
        <v>#NUM!</v>
      </c>
      <c r="I1824" s="158">
        <f t="shared" si="109"/>
        <v>12.222222222222221</v>
      </c>
      <c r="J1824" s="162">
        <f t="shared" ca="1" si="120"/>
        <v>0</v>
      </c>
      <c r="K1824" s="162"/>
      <c r="L1824" s="160" t="e">
        <f t="shared" ca="1" si="111"/>
        <v>#NUM!</v>
      </c>
      <c r="M1824" s="158">
        <f t="array" aca="1" ref="M1824" ca="1">INDIRECT("Route!E1824")-INDIRECT("Route!E1823")</f>
        <v>0</v>
      </c>
      <c r="N1824" s="157">
        <f t="array" aca="1" ref="N1824" ca="1">IF(INDIRECT("Route!D1824")="START",0,IF(T1824=TRUE,N1823,INDIRECT("Route!E1824")))</f>
        <v>141.80000000000001</v>
      </c>
      <c r="O1824" s="139" t="e">
        <f t="shared" ca="1" si="113"/>
        <v>#VALUE!</v>
      </c>
      <c r="P1824" s="139" t="e">
        <f t="shared" ca="1" si="114"/>
        <v>#VALUE!</v>
      </c>
      <c r="Q1824" s="161" t="e">
        <f t="shared" ca="1" si="115"/>
        <v>#VALUE!</v>
      </c>
      <c r="R1824" s="161" t="e">
        <f t="shared" ca="1" si="116"/>
        <v>#VALUE!</v>
      </c>
      <c r="S1824" s="161" t="e">
        <f t="shared" ca="1" si="117"/>
        <v>#VALUE!</v>
      </c>
      <c r="T1824" s="139" t="b">
        <f t="shared" ca="1" si="118"/>
        <v>1</v>
      </c>
      <c r="U1824" s="139">
        <v>1824</v>
      </c>
      <c r="V1824" s="139"/>
      <c r="W1824" s="141"/>
    </row>
    <row r="1825" spans="1:23" ht="12" customHeight="1" x14ac:dyDescent="0.3">
      <c r="A1825" s="156" t="str">
        <f t="array" aca="1" ref="A1825" ca="1">IF(INDIRECT("Route!D1825")&gt;0,L1825,(""))</f>
        <v/>
      </c>
      <c r="B1825" s="156" t="str">
        <f t="array" aca="1" ref="B1825" ca="1">IF(INDIRECT("Route!D1825")&gt;0,H1825,(""))</f>
        <v/>
      </c>
      <c r="C1825" s="157" t="str">
        <f t="shared" ca="1" si="107"/>
        <v xml:space="preserve"> </v>
      </c>
      <c r="D1825" s="140">
        <f t="array" aca="1" ref="D1825" ca="1">INDIRECT("Route!E1825")</f>
        <v>0</v>
      </c>
      <c r="E1825" s="140" t="str">
        <f t="shared" ca="1" si="112"/>
        <v/>
      </c>
      <c r="F1825" s="158">
        <f t="shared" si="108"/>
        <v>12.777777777777779</v>
      </c>
      <c r="G1825" s="162">
        <f t="shared" ca="1" si="119"/>
        <v>0</v>
      </c>
      <c r="H1825" s="160" t="e">
        <f t="shared" ca="1" si="110"/>
        <v>#NUM!</v>
      </c>
      <c r="I1825" s="158">
        <f t="shared" si="109"/>
        <v>12.222222222222221</v>
      </c>
      <c r="J1825" s="162">
        <f t="shared" ca="1" si="120"/>
        <v>0</v>
      </c>
      <c r="K1825" s="162"/>
      <c r="L1825" s="160" t="e">
        <f t="shared" ca="1" si="111"/>
        <v>#NUM!</v>
      </c>
      <c r="M1825" s="158">
        <f t="array" aca="1" ref="M1825" ca="1">INDIRECT("Route!E1825")-INDIRECT("Route!E1824")</f>
        <v>0</v>
      </c>
      <c r="N1825" s="157">
        <f t="array" aca="1" ref="N1825" ca="1">IF(INDIRECT("Route!D1825")="START",0,IF(T1825=TRUE,N1824,INDIRECT("Route!E1825")))</f>
        <v>141.80000000000001</v>
      </c>
      <c r="O1825" s="139" t="e">
        <f t="shared" ca="1" si="113"/>
        <v>#VALUE!</v>
      </c>
      <c r="P1825" s="139" t="e">
        <f t="shared" ca="1" si="114"/>
        <v>#VALUE!</v>
      </c>
      <c r="Q1825" s="161" t="e">
        <f t="shared" ca="1" si="115"/>
        <v>#VALUE!</v>
      </c>
      <c r="R1825" s="161" t="e">
        <f t="shared" ca="1" si="116"/>
        <v>#VALUE!</v>
      </c>
      <c r="S1825" s="161" t="e">
        <f t="shared" ca="1" si="117"/>
        <v>#VALUE!</v>
      </c>
      <c r="T1825" s="139" t="b">
        <f t="shared" ca="1" si="118"/>
        <v>1</v>
      </c>
      <c r="U1825" s="139">
        <v>1825</v>
      </c>
      <c r="V1825" s="139"/>
      <c r="W1825" s="141"/>
    </row>
    <row r="1826" spans="1:23" ht="12" customHeight="1" x14ac:dyDescent="0.3">
      <c r="A1826" s="156" t="str">
        <f t="array" aca="1" ref="A1826" ca="1">IF(INDIRECT("Route!D1826")&gt;0,L1826,(""))</f>
        <v/>
      </c>
      <c r="B1826" s="156" t="str">
        <f t="array" aca="1" ref="B1826" ca="1">IF(INDIRECT("Route!D1826")&gt;0,H1826,(""))</f>
        <v/>
      </c>
      <c r="C1826" s="157" t="str">
        <f t="shared" ca="1" si="107"/>
        <v xml:space="preserve"> </v>
      </c>
      <c r="D1826" s="140">
        <f t="array" aca="1" ref="D1826" ca="1">INDIRECT("Route!E1826")</f>
        <v>0</v>
      </c>
      <c r="E1826" s="140" t="str">
        <f t="shared" ca="1" si="112"/>
        <v/>
      </c>
      <c r="F1826" s="158">
        <f t="shared" si="108"/>
        <v>12.777777777777779</v>
      </c>
      <c r="G1826" s="162">
        <f t="shared" ca="1" si="119"/>
        <v>0</v>
      </c>
      <c r="H1826" s="160" t="e">
        <f t="shared" ca="1" si="110"/>
        <v>#NUM!</v>
      </c>
      <c r="I1826" s="158">
        <f t="shared" si="109"/>
        <v>12.222222222222221</v>
      </c>
      <c r="J1826" s="162">
        <f t="shared" ca="1" si="120"/>
        <v>0</v>
      </c>
      <c r="K1826" s="162"/>
      <c r="L1826" s="160" t="e">
        <f t="shared" ca="1" si="111"/>
        <v>#NUM!</v>
      </c>
      <c r="M1826" s="158">
        <f t="array" aca="1" ref="M1826" ca="1">INDIRECT("Route!E1826")-INDIRECT("Route!E1825")</f>
        <v>0</v>
      </c>
      <c r="N1826" s="157">
        <f t="array" aca="1" ref="N1826" ca="1">IF(INDIRECT("Route!D1826")="START",0,IF(T1826=TRUE,N1825,INDIRECT("Route!E1826")))</f>
        <v>141.80000000000001</v>
      </c>
      <c r="O1826" s="139" t="e">
        <f t="shared" ca="1" si="113"/>
        <v>#VALUE!</v>
      </c>
      <c r="P1826" s="139" t="e">
        <f t="shared" ca="1" si="114"/>
        <v>#VALUE!</v>
      </c>
      <c r="Q1826" s="161" t="e">
        <f t="shared" ca="1" si="115"/>
        <v>#VALUE!</v>
      </c>
      <c r="R1826" s="161" t="e">
        <f t="shared" ca="1" si="116"/>
        <v>#VALUE!</v>
      </c>
      <c r="S1826" s="161" t="e">
        <f t="shared" ca="1" si="117"/>
        <v>#VALUE!</v>
      </c>
      <c r="T1826" s="139" t="b">
        <f t="shared" ca="1" si="118"/>
        <v>1</v>
      </c>
      <c r="U1826" s="139">
        <v>1826</v>
      </c>
      <c r="V1826" s="139"/>
      <c r="W1826" s="141"/>
    </row>
    <row r="1827" spans="1:23" ht="12" customHeight="1" x14ac:dyDescent="0.3">
      <c r="A1827" s="156" t="str">
        <f t="array" aca="1" ref="A1827" ca="1">IF(INDIRECT("Route!D1827")&gt;0,L1827,(""))</f>
        <v/>
      </c>
      <c r="B1827" s="156" t="str">
        <f t="array" aca="1" ref="B1827" ca="1">IF(INDIRECT("Route!D1827")&gt;0,H1827,(""))</f>
        <v/>
      </c>
      <c r="C1827" s="157" t="str">
        <f t="shared" ca="1" si="107"/>
        <v xml:space="preserve"> </v>
      </c>
      <c r="D1827" s="140">
        <f t="array" aca="1" ref="D1827" ca="1">INDIRECT("Route!E1827")</f>
        <v>0</v>
      </c>
      <c r="E1827" s="140" t="str">
        <f t="shared" ca="1" si="112"/>
        <v/>
      </c>
      <c r="F1827" s="158">
        <f t="shared" si="108"/>
        <v>12.777777777777779</v>
      </c>
      <c r="G1827" s="162">
        <f t="shared" ca="1" si="119"/>
        <v>0</v>
      </c>
      <c r="H1827" s="160" t="e">
        <f t="shared" ca="1" si="110"/>
        <v>#NUM!</v>
      </c>
      <c r="I1827" s="158">
        <f t="shared" si="109"/>
        <v>12.222222222222221</v>
      </c>
      <c r="J1827" s="162">
        <f t="shared" ca="1" si="120"/>
        <v>0</v>
      </c>
      <c r="K1827" s="162"/>
      <c r="L1827" s="160" t="e">
        <f t="shared" ca="1" si="111"/>
        <v>#NUM!</v>
      </c>
      <c r="M1827" s="158">
        <f t="array" aca="1" ref="M1827" ca="1">INDIRECT("Route!E1827")-INDIRECT("Route!E1826")</f>
        <v>0</v>
      </c>
      <c r="N1827" s="157">
        <f t="array" aca="1" ref="N1827" ca="1">IF(INDIRECT("Route!D1827")="START",0,IF(T1827=TRUE,N1826,INDIRECT("Route!E1827")))</f>
        <v>141.80000000000001</v>
      </c>
      <c r="O1827" s="139" t="e">
        <f t="shared" ca="1" si="113"/>
        <v>#VALUE!</v>
      </c>
      <c r="P1827" s="139" t="e">
        <f t="shared" ca="1" si="114"/>
        <v>#VALUE!</v>
      </c>
      <c r="Q1827" s="161" t="e">
        <f t="shared" ca="1" si="115"/>
        <v>#VALUE!</v>
      </c>
      <c r="R1827" s="161" t="e">
        <f t="shared" ca="1" si="116"/>
        <v>#VALUE!</v>
      </c>
      <c r="S1827" s="161" t="e">
        <f t="shared" ca="1" si="117"/>
        <v>#VALUE!</v>
      </c>
      <c r="T1827" s="139" t="b">
        <f t="shared" ca="1" si="118"/>
        <v>1</v>
      </c>
      <c r="U1827" s="139">
        <v>1827</v>
      </c>
      <c r="V1827" s="139"/>
      <c r="W1827" s="141"/>
    </row>
    <row r="1828" spans="1:23" ht="12" customHeight="1" x14ac:dyDescent="0.3">
      <c r="A1828" s="156" t="str">
        <f t="array" aca="1" ref="A1828" ca="1">IF(INDIRECT("Route!D1828")&gt;0,L1828,(""))</f>
        <v/>
      </c>
      <c r="B1828" s="156" t="str">
        <f t="array" aca="1" ref="B1828" ca="1">IF(INDIRECT("Route!D1828")&gt;0,H1828,(""))</f>
        <v/>
      </c>
      <c r="C1828" s="157" t="str">
        <f t="shared" ca="1" si="107"/>
        <v xml:space="preserve"> </v>
      </c>
      <c r="D1828" s="140">
        <f t="array" aca="1" ref="D1828" ca="1">INDIRECT("Route!E1828")</f>
        <v>0</v>
      </c>
      <c r="E1828" s="140" t="str">
        <f t="shared" ca="1" si="112"/>
        <v/>
      </c>
      <c r="F1828" s="158">
        <f t="shared" si="108"/>
        <v>12.777777777777779</v>
      </c>
      <c r="G1828" s="162">
        <f t="shared" ca="1" si="119"/>
        <v>0</v>
      </c>
      <c r="H1828" s="160" t="e">
        <f t="shared" ca="1" si="110"/>
        <v>#NUM!</v>
      </c>
      <c r="I1828" s="158">
        <f t="shared" si="109"/>
        <v>12.222222222222221</v>
      </c>
      <c r="J1828" s="162">
        <f t="shared" ca="1" si="120"/>
        <v>0</v>
      </c>
      <c r="K1828" s="162"/>
      <c r="L1828" s="160" t="e">
        <f t="shared" ca="1" si="111"/>
        <v>#NUM!</v>
      </c>
      <c r="M1828" s="158">
        <f t="array" aca="1" ref="M1828" ca="1">INDIRECT("Route!E1828")-INDIRECT("Route!E1827")</f>
        <v>0</v>
      </c>
      <c r="N1828" s="157">
        <f t="array" aca="1" ref="N1828" ca="1">IF(INDIRECT("Route!D1828")="START",0,IF(T1828=TRUE,N1827,INDIRECT("Route!E1828")))</f>
        <v>141.80000000000001</v>
      </c>
      <c r="O1828" s="139" t="e">
        <f t="shared" ca="1" si="113"/>
        <v>#VALUE!</v>
      </c>
      <c r="P1828" s="139" t="e">
        <f t="shared" ca="1" si="114"/>
        <v>#VALUE!</v>
      </c>
      <c r="Q1828" s="161" t="e">
        <f t="shared" ca="1" si="115"/>
        <v>#VALUE!</v>
      </c>
      <c r="R1828" s="161" t="e">
        <f t="shared" ca="1" si="116"/>
        <v>#VALUE!</v>
      </c>
      <c r="S1828" s="161" t="e">
        <f t="shared" ca="1" si="117"/>
        <v>#VALUE!</v>
      </c>
      <c r="T1828" s="139" t="b">
        <f t="shared" ca="1" si="118"/>
        <v>1</v>
      </c>
      <c r="U1828" s="139">
        <v>1828</v>
      </c>
      <c r="V1828" s="139"/>
      <c r="W1828" s="141"/>
    </row>
    <row r="1829" spans="1:23" ht="12" customHeight="1" x14ac:dyDescent="0.3">
      <c r="A1829" s="156" t="str">
        <f t="array" aca="1" ref="A1829" ca="1">IF(INDIRECT("Route!D1829")&gt;0,L1829,(""))</f>
        <v/>
      </c>
      <c r="B1829" s="156" t="str">
        <f t="array" aca="1" ref="B1829" ca="1">IF(INDIRECT("Route!D1829")&gt;0,H1829,(""))</f>
        <v/>
      </c>
      <c r="C1829" s="157" t="str">
        <f t="shared" ca="1" si="107"/>
        <v xml:space="preserve"> </v>
      </c>
      <c r="D1829" s="140">
        <f t="array" aca="1" ref="D1829" ca="1">INDIRECT("Route!E1829")</f>
        <v>0</v>
      </c>
      <c r="E1829" s="140" t="str">
        <f t="shared" ca="1" si="112"/>
        <v/>
      </c>
      <c r="F1829" s="158">
        <f t="shared" si="108"/>
        <v>12.777777777777779</v>
      </c>
      <c r="G1829" s="162">
        <f t="shared" ca="1" si="119"/>
        <v>0</v>
      </c>
      <c r="H1829" s="160" t="e">
        <f t="shared" ca="1" si="110"/>
        <v>#NUM!</v>
      </c>
      <c r="I1829" s="158">
        <f t="shared" si="109"/>
        <v>12.222222222222221</v>
      </c>
      <c r="J1829" s="162">
        <f t="shared" ca="1" si="120"/>
        <v>0</v>
      </c>
      <c r="K1829" s="162"/>
      <c r="L1829" s="160" t="e">
        <f t="shared" ca="1" si="111"/>
        <v>#NUM!</v>
      </c>
      <c r="M1829" s="158">
        <f t="array" aca="1" ref="M1829" ca="1">INDIRECT("Route!E1829")-INDIRECT("Route!E1828")</f>
        <v>0</v>
      </c>
      <c r="N1829" s="157">
        <f t="array" aca="1" ref="N1829" ca="1">IF(INDIRECT("Route!D1829")="START",0,IF(T1829=TRUE,N1828,INDIRECT("Route!E1829")))</f>
        <v>141.80000000000001</v>
      </c>
      <c r="O1829" s="139" t="e">
        <f t="shared" ca="1" si="113"/>
        <v>#VALUE!</v>
      </c>
      <c r="P1829" s="139" t="e">
        <f t="shared" ca="1" si="114"/>
        <v>#VALUE!</v>
      </c>
      <c r="Q1829" s="161" t="e">
        <f t="shared" ca="1" si="115"/>
        <v>#VALUE!</v>
      </c>
      <c r="R1829" s="161" t="e">
        <f t="shared" ca="1" si="116"/>
        <v>#VALUE!</v>
      </c>
      <c r="S1829" s="161" t="e">
        <f t="shared" ca="1" si="117"/>
        <v>#VALUE!</v>
      </c>
      <c r="T1829" s="139" t="b">
        <f t="shared" ca="1" si="118"/>
        <v>1</v>
      </c>
      <c r="U1829" s="139">
        <v>1829</v>
      </c>
      <c r="V1829" s="139"/>
      <c r="W1829" s="141"/>
    </row>
    <row r="1830" spans="1:23" ht="12" customHeight="1" x14ac:dyDescent="0.3">
      <c r="A1830" s="156" t="str">
        <f t="array" aca="1" ref="A1830" ca="1">IF(INDIRECT("Route!D1830")&gt;0,L1830,(""))</f>
        <v/>
      </c>
      <c r="B1830" s="156" t="str">
        <f t="array" aca="1" ref="B1830" ca="1">IF(INDIRECT("Route!D1830")&gt;0,H1830,(""))</f>
        <v/>
      </c>
      <c r="C1830" s="157" t="str">
        <f t="shared" ca="1" si="107"/>
        <v xml:space="preserve"> </v>
      </c>
      <c r="D1830" s="140">
        <f t="array" aca="1" ref="D1830" ca="1">INDIRECT("Route!E1830")</f>
        <v>0</v>
      </c>
      <c r="E1830" s="140" t="str">
        <f t="shared" ca="1" si="112"/>
        <v/>
      </c>
      <c r="F1830" s="158">
        <f t="shared" si="108"/>
        <v>12.777777777777779</v>
      </c>
      <c r="G1830" s="162">
        <f t="shared" ca="1" si="119"/>
        <v>0</v>
      </c>
      <c r="H1830" s="160" t="e">
        <f t="shared" ca="1" si="110"/>
        <v>#NUM!</v>
      </c>
      <c r="I1830" s="158">
        <f t="shared" si="109"/>
        <v>12.222222222222221</v>
      </c>
      <c r="J1830" s="162">
        <f t="shared" ca="1" si="120"/>
        <v>0</v>
      </c>
      <c r="K1830" s="162"/>
      <c r="L1830" s="160" t="e">
        <f t="shared" ca="1" si="111"/>
        <v>#NUM!</v>
      </c>
      <c r="M1830" s="158">
        <f t="array" aca="1" ref="M1830" ca="1">INDIRECT("Route!E1830")-INDIRECT("Route!E1829")</f>
        <v>0</v>
      </c>
      <c r="N1830" s="157">
        <f t="array" aca="1" ref="N1830" ca="1">IF(INDIRECT("Route!D1830")="START",0,IF(T1830=TRUE,N1829,INDIRECT("Route!E1830")))</f>
        <v>141.80000000000001</v>
      </c>
      <c r="O1830" s="139" t="e">
        <f t="shared" ca="1" si="113"/>
        <v>#VALUE!</v>
      </c>
      <c r="P1830" s="139" t="e">
        <f t="shared" ca="1" si="114"/>
        <v>#VALUE!</v>
      </c>
      <c r="Q1830" s="161" t="e">
        <f t="shared" ca="1" si="115"/>
        <v>#VALUE!</v>
      </c>
      <c r="R1830" s="161" t="e">
        <f t="shared" ca="1" si="116"/>
        <v>#VALUE!</v>
      </c>
      <c r="S1830" s="161" t="e">
        <f t="shared" ca="1" si="117"/>
        <v>#VALUE!</v>
      </c>
      <c r="T1830" s="139" t="b">
        <f t="shared" ca="1" si="118"/>
        <v>1</v>
      </c>
      <c r="U1830" s="139">
        <v>1830</v>
      </c>
      <c r="V1830" s="139"/>
      <c r="W1830" s="141"/>
    </row>
    <row r="1831" spans="1:23" ht="12" customHeight="1" x14ac:dyDescent="0.3">
      <c r="A1831" s="156" t="str">
        <f t="array" aca="1" ref="A1831" ca="1">IF(INDIRECT("Route!D1831")&gt;0,L1831,(""))</f>
        <v/>
      </c>
      <c r="B1831" s="156" t="str">
        <f t="array" aca="1" ref="B1831" ca="1">IF(INDIRECT("Route!D1831")&gt;0,H1831,(""))</f>
        <v/>
      </c>
      <c r="C1831" s="157" t="str">
        <f t="shared" ca="1" si="107"/>
        <v xml:space="preserve"> </v>
      </c>
      <c r="D1831" s="140">
        <f t="array" aca="1" ref="D1831" ca="1">INDIRECT("Route!E1831")</f>
        <v>0</v>
      </c>
      <c r="E1831" s="140" t="str">
        <f t="shared" ca="1" si="112"/>
        <v/>
      </c>
      <c r="F1831" s="158">
        <f t="shared" si="108"/>
        <v>12.777777777777779</v>
      </c>
      <c r="G1831" s="162">
        <f t="shared" ca="1" si="119"/>
        <v>0</v>
      </c>
      <c r="H1831" s="160" t="e">
        <f t="shared" ca="1" si="110"/>
        <v>#NUM!</v>
      </c>
      <c r="I1831" s="158">
        <f t="shared" si="109"/>
        <v>12.222222222222221</v>
      </c>
      <c r="J1831" s="162">
        <f t="shared" ca="1" si="120"/>
        <v>0</v>
      </c>
      <c r="K1831" s="162"/>
      <c r="L1831" s="160" t="e">
        <f t="shared" ca="1" si="111"/>
        <v>#NUM!</v>
      </c>
      <c r="M1831" s="158">
        <f t="array" aca="1" ref="M1831" ca="1">INDIRECT("Route!E1831")-INDIRECT("Route!E1830")</f>
        <v>0</v>
      </c>
      <c r="N1831" s="157">
        <f t="array" aca="1" ref="N1831" ca="1">IF(INDIRECT("Route!D1831")="START",0,IF(T1831=TRUE,N1830,INDIRECT("Route!E1831")))</f>
        <v>141.80000000000001</v>
      </c>
      <c r="O1831" s="139" t="e">
        <f t="shared" ca="1" si="113"/>
        <v>#VALUE!</v>
      </c>
      <c r="P1831" s="139" t="e">
        <f t="shared" ca="1" si="114"/>
        <v>#VALUE!</v>
      </c>
      <c r="Q1831" s="161" t="e">
        <f t="shared" ca="1" si="115"/>
        <v>#VALUE!</v>
      </c>
      <c r="R1831" s="161" t="e">
        <f t="shared" ca="1" si="116"/>
        <v>#VALUE!</v>
      </c>
      <c r="S1831" s="161" t="e">
        <f t="shared" ca="1" si="117"/>
        <v>#VALUE!</v>
      </c>
      <c r="T1831" s="139" t="b">
        <f t="shared" ca="1" si="118"/>
        <v>1</v>
      </c>
      <c r="U1831" s="139">
        <v>1831</v>
      </c>
      <c r="V1831" s="139"/>
      <c r="W1831" s="141"/>
    </row>
    <row r="1832" spans="1:23" ht="12" customHeight="1" x14ac:dyDescent="0.3">
      <c r="A1832" s="156" t="str">
        <f t="array" aca="1" ref="A1832" ca="1">IF(INDIRECT("Route!D1832")&gt;0,L1832,(""))</f>
        <v/>
      </c>
      <c r="B1832" s="156" t="str">
        <f t="array" aca="1" ref="B1832" ca="1">IF(INDIRECT("Route!D1832")&gt;0,H1832,(""))</f>
        <v/>
      </c>
      <c r="C1832" s="157" t="str">
        <f t="shared" ca="1" si="107"/>
        <v xml:space="preserve"> </v>
      </c>
      <c r="D1832" s="140">
        <f t="array" aca="1" ref="D1832" ca="1">INDIRECT("Route!E1832")</f>
        <v>0</v>
      </c>
      <c r="E1832" s="140" t="str">
        <f t="shared" ca="1" si="112"/>
        <v/>
      </c>
      <c r="F1832" s="158">
        <f t="shared" si="108"/>
        <v>12.777777777777779</v>
      </c>
      <c r="G1832" s="162">
        <f t="shared" ca="1" si="119"/>
        <v>0</v>
      </c>
      <c r="H1832" s="160" t="e">
        <f t="shared" ca="1" si="110"/>
        <v>#NUM!</v>
      </c>
      <c r="I1832" s="158">
        <f t="shared" si="109"/>
        <v>12.222222222222221</v>
      </c>
      <c r="J1832" s="162">
        <f t="shared" ca="1" si="120"/>
        <v>0</v>
      </c>
      <c r="K1832" s="162"/>
      <c r="L1832" s="160" t="e">
        <f t="shared" ca="1" si="111"/>
        <v>#NUM!</v>
      </c>
      <c r="M1832" s="158">
        <f t="array" aca="1" ref="M1832" ca="1">INDIRECT("Route!E1832")-INDIRECT("Route!E1831")</f>
        <v>0</v>
      </c>
      <c r="N1832" s="157">
        <f t="array" aca="1" ref="N1832" ca="1">IF(INDIRECT("Route!D1832")="START",0,IF(T1832=TRUE,N1831,INDIRECT("Route!E1832")))</f>
        <v>141.80000000000001</v>
      </c>
      <c r="O1832" s="139" t="e">
        <f t="shared" ca="1" si="113"/>
        <v>#VALUE!</v>
      </c>
      <c r="P1832" s="139" t="e">
        <f t="shared" ca="1" si="114"/>
        <v>#VALUE!</v>
      </c>
      <c r="Q1832" s="161" t="e">
        <f t="shared" ca="1" si="115"/>
        <v>#VALUE!</v>
      </c>
      <c r="R1832" s="161" t="e">
        <f t="shared" ca="1" si="116"/>
        <v>#VALUE!</v>
      </c>
      <c r="S1832" s="161" t="e">
        <f t="shared" ca="1" si="117"/>
        <v>#VALUE!</v>
      </c>
      <c r="T1832" s="139" t="b">
        <f t="shared" ca="1" si="118"/>
        <v>1</v>
      </c>
      <c r="U1832" s="139">
        <v>1832</v>
      </c>
      <c r="V1832" s="139"/>
      <c r="W1832" s="141"/>
    </row>
    <row r="1833" spans="1:23" ht="12" customHeight="1" x14ac:dyDescent="0.3">
      <c r="A1833" s="156" t="str">
        <f t="array" aca="1" ref="A1833" ca="1">IF(INDIRECT("Route!D1833")&gt;0,L1833,(""))</f>
        <v/>
      </c>
      <c r="B1833" s="156" t="str">
        <f t="array" aca="1" ref="B1833" ca="1">IF(INDIRECT("Route!D1833")&gt;0,H1833,(""))</f>
        <v/>
      </c>
      <c r="C1833" s="157" t="str">
        <f t="shared" ca="1" si="107"/>
        <v xml:space="preserve"> </v>
      </c>
      <c r="D1833" s="140">
        <f t="array" aca="1" ref="D1833" ca="1">INDIRECT("Route!E1833")</f>
        <v>0</v>
      </c>
      <c r="E1833" s="140" t="str">
        <f t="shared" ca="1" si="112"/>
        <v/>
      </c>
      <c r="F1833" s="158">
        <f t="shared" si="108"/>
        <v>12.777777777777779</v>
      </c>
      <c r="G1833" s="162">
        <f t="shared" ca="1" si="119"/>
        <v>0</v>
      </c>
      <c r="H1833" s="160" t="e">
        <f t="shared" ca="1" si="110"/>
        <v>#NUM!</v>
      </c>
      <c r="I1833" s="158">
        <f t="shared" si="109"/>
        <v>12.222222222222221</v>
      </c>
      <c r="J1833" s="162">
        <f t="shared" ca="1" si="120"/>
        <v>0</v>
      </c>
      <c r="K1833" s="162"/>
      <c r="L1833" s="160" t="e">
        <f t="shared" ca="1" si="111"/>
        <v>#NUM!</v>
      </c>
      <c r="M1833" s="158">
        <f t="array" aca="1" ref="M1833" ca="1">INDIRECT("Route!E1833")-INDIRECT("Route!E1832")</f>
        <v>0</v>
      </c>
      <c r="N1833" s="157">
        <f t="array" aca="1" ref="N1833" ca="1">IF(INDIRECT("Route!D1833")="START",0,IF(T1833=TRUE,N1832,INDIRECT("Route!E1833")))</f>
        <v>141.80000000000001</v>
      </c>
      <c r="O1833" s="139" t="e">
        <f t="shared" ca="1" si="113"/>
        <v>#VALUE!</v>
      </c>
      <c r="P1833" s="139" t="e">
        <f t="shared" ca="1" si="114"/>
        <v>#VALUE!</v>
      </c>
      <c r="Q1833" s="161" t="e">
        <f t="shared" ca="1" si="115"/>
        <v>#VALUE!</v>
      </c>
      <c r="R1833" s="161" t="e">
        <f t="shared" ca="1" si="116"/>
        <v>#VALUE!</v>
      </c>
      <c r="S1833" s="161" t="e">
        <f t="shared" ca="1" si="117"/>
        <v>#VALUE!</v>
      </c>
      <c r="T1833" s="139" t="b">
        <f t="shared" ca="1" si="118"/>
        <v>1</v>
      </c>
      <c r="U1833" s="139">
        <v>1833</v>
      </c>
      <c r="V1833" s="139"/>
      <c r="W1833" s="141"/>
    </row>
    <row r="1834" spans="1:23" ht="12" customHeight="1" x14ac:dyDescent="0.3">
      <c r="A1834" s="156" t="str">
        <f t="array" aca="1" ref="A1834" ca="1">IF(INDIRECT("Route!D1834")&gt;0,L1834,(""))</f>
        <v/>
      </c>
      <c r="B1834" s="156" t="str">
        <f t="array" aca="1" ref="B1834" ca="1">IF(INDIRECT("Route!D1834")&gt;0,H1834,(""))</f>
        <v/>
      </c>
      <c r="C1834" s="157" t="str">
        <f t="shared" ca="1" si="107"/>
        <v xml:space="preserve"> </v>
      </c>
      <c r="D1834" s="140">
        <f t="array" aca="1" ref="D1834" ca="1">INDIRECT("Route!E1834")</f>
        <v>0</v>
      </c>
      <c r="E1834" s="140" t="str">
        <f t="shared" ca="1" si="112"/>
        <v/>
      </c>
      <c r="F1834" s="158">
        <f t="shared" si="108"/>
        <v>12.777777777777779</v>
      </c>
      <c r="G1834" s="162">
        <f t="shared" ca="1" si="119"/>
        <v>0</v>
      </c>
      <c r="H1834" s="160" t="e">
        <f t="shared" ca="1" si="110"/>
        <v>#NUM!</v>
      </c>
      <c r="I1834" s="158">
        <f t="shared" si="109"/>
        <v>12.222222222222221</v>
      </c>
      <c r="J1834" s="162">
        <f t="shared" ca="1" si="120"/>
        <v>0</v>
      </c>
      <c r="K1834" s="162"/>
      <c r="L1834" s="160" t="e">
        <f t="shared" ca="1" si="111"/>
        <v>#NUM!</v>
      </c>
      <c r="M1834" s="158">
        <f t="array" aca="1" ref="M1834" ca="1">INDIRECT("Route!E1834")-INDIRECT("Route!E1833")</f>
        <v>0</v>
      </c>
      <c r="N1834" s="157">
        <f t="array" aca="1" ref="N1834" ca="1">IF(INDIRECT("Route!D1834")="START",0,IF(T1834=TRUE,N1833,INDIRECT("Route!E1834")))</f>
        <v>141.80000000000001</v>
      </c>
      <c r="O1834" s="139" t="e">
        <f t="shared" ca="1" si="113"/>
        <v>#VALUE!</v>
      </c>
      <c r="P1834" s="139" t="e">
        <f t="shared" ca="1" si="114"/>
        <v>#VALUE!</v>
      </c>
      <c r="Q1834" s="161" t="e">
        <f t="shared" ca="1" si="115"/>
        <v>#VALUE!</v>
      </c>
      <c r="R1834" s="161" t="e">
        <f t="shared" ca="1" si="116"/>
        <v>#VALUE!</v>
      </c>
      <c r="S1834" s="161" t="e">
        <f t="shared" ca="1" si="117"/>
        <v>#VALUE!</v>
      </c>
      <c r="T1834" s="139" t="b">
        <f t="shared" ca="1" si="118"/>
        <v>1</v>
      </c>
      <c r="U1834" s="139">
        <v>1834</v>
      </c>
      <c r="V1834" s="139"/>
      <c r="W1834" s="141"/>
    </row>
    <row r="1835" spans="1:23" ht="12" customHeight="1" x14ac:dyDescent="0.3">
      <c r="A1835" s="156" t="str">
        <f t="array" aca="1" ref="A1835" ca="1">IF(INDIRECT("Route!D1835")&gt;0,L1835,(""))</f>
        <v/>
      </c>
      <c r="B1835" s="156" t="str">
        <f t="array" aca="1" ref="B1835" ca="1">IF(INDIRECT("Route!D1835")&gt;0,H1835,(""))</f>
        <v/>
      </c>
      <c r="C1835" s="157" t="str">
        <f t="shared" ref="C1835:C2089" ca="1" si="121">IF(D1835&gt;0,VLOOKUP("FINISH",INDIRECT("route!D$6"):INDIRECT("route!E$8500"),2,FALSE)-D1835," ")</f>
        <v xml:space="preserve"> </v>
      </c>
      <c r="D1835" s="140">
        <f t="array" aca="1" ref="D1835" ca="1">INDIRECT("Route!E1835")</f>
        <v>0</v>
      </c>
      <c r="E1835" s="140" t="str">
        <f t="shared" ca="1" si="112"/>
        <v/>
      </c>
      <c r="F1835" s="158">
        <f t="shared" si="108"/>
        <v>12.777777777777779</v>
      </c>
      <c r="G1835" s="162">
        <f t="shared" ca="1" si="119"/>
        <v>0</v>
      </c>
      <c r="H1835" s="160" t="e">
        <f t="shared" ca="1" si="110"/>
        <v>#NUM!</v>
      </c>
      <c r="I1835" s="158">
        <f t="shared" si="109"/>
        <v>12.222222222222221</v>
      </c>
      <c r="J1835" s="162">
        <f t="shared" ca="1" si="120"/>
        <v>0</v>
      </c>
      <c r="K1835" s="162"/>
      <c r="L1835" s="160" t="e">
        <f t="shared" ca="1" si="111"/>
        <v>#NUM!</v>
      </c>
      <c r="M1835" s="158">
        <f t="array" aca="1" ref="M1835" ca="1">INDIRECT("Route!E1835")-INDIRECT("Route!E1834")</f>
        <v>0</v>
      </c>
      <c r="N1835" s="157">
        <f t="array" aca="1" ref="N1835" ca="1">IF(INDIRECT("Route!D1835")="START",0,IF(T1835=TRUE,N1834,INDIRECT("Route!E1835")))</f>
        <v>141.80000000000001</v>
      </c>
      <c r="O1835" s="139" t="e">
        <f t="shared" ca="1" si="113"/>
        <v>#VALUE!</v>
      </c>
      <c r="P1835" s="139" t="e">
        <f t="shared" ca="1" si="114"/>
        <v>#VALUE!</v>
      </c>
      <c r="Q1835" s="161" t="e">
        <f t="shared" ca="1" si="115"/>
        <v>#VALUE!</v>
      </c>
      <c r="R1835" s="161" t="e">
        <f t="shared" ca="1" si="116"/>
        <v>#VALUE!</v>
      </c>
      <c r="S1835" s="161" t="e">
        <f t="shared" ca="1" si="117"/>
        <v>#VALUE!</v>
      </c>
      <c r="T1835" s="139" t="b">
        <f t="shared" ca="1" si="118"/>
        <v>1</v>
      </c>
      <c r="U1835" s="139">
        <v>1835</v>
      </c>
      <c r="V1835" s="139"/>
      <c r="W1835" s="141"/>
    </row>
    <row r="1836" spans="1:23" ht="12" customHeight="1" x14ac:dyDescent="0.3">
      <c r="A1836" s="156" t="str">
        <f t="array" aca="1" ref="A1836" ca="1">IF(INDIRECT("Route!D1836")&gt;0,L1836,(""))</f>
        <v/>
      </c>
      <c r="B1836" s="156" t="str">
        <f t="array" aca="1" ref="B1836" ca="1">IF(INDIRECT("Route!D1836")&gt;0,H1836,(""))</f>
        <v/>
      </c>
      <c r="C1836" s="157" t="str">
        <f t="shared" ca="1" si="121"/>
        <v xml:space="preserve"> </v>
      </c>
      <c r="D1836" s="140">
        <f t="array" aca="1" ref="D1836" ca="1">INDIRECT("Route!E1836")</f>
        <v>0</v>
      </c>
      <c r="E1836" s="140" t="str">
        <f t="shared" ca="1" si="112"/>
        <v/>
      </c>
      <c r="F1836" s="158">
        <f t="shared" si="108"/>
        <v>12.777777777777779</v>
      </c>
      <c r="G1836" s="162">
        <f t="shared" ca="1" si="119"/>
        <v>0</v>
      </c>
      <c r="H1836" s="160" t="e">
        <f t="shared" ca="1" si="110"/>
        <v>#NUM!</v>
      </c>
      <c r="I1836" s="158">
        <f t="shared" si="109"/>
        <v>12.222222222222221</v>
      </c>
      <c r="J1836" s="162">
        <f t="shared" ca="1" si="120"/>
        <v>0</v>
      </c>
      <c r="K1836" s="162"/>
      <c r="L1836" s="160" t="e">
        <f t="shared" ca="1" si="111"/>
        <v>#NUM!</v>
      </c>
      <c r="M1836" s="158">
        <f t="array" aca="1" ref="M1836" ca="1">INDIRECT("Route!E1836")-INDIRECT("Route!E1835")</f>
        <v>0</v>
      </c>
      <c r="N1836" s="157">
        <f t="array" aca="1" ref="N1836" ca="1">IF(INDIRECT("Route!D1836")="START",0,IF(T1836=TRUE,N1835,INDIRECT("Route!E1836")))</f>
        <v>141.80000000000001</v>
      </c>
      <c r="O1836" s="139" t="e">
        <f t="shared" ca="1" si="113"/>
        <v>#VALUE!</v>
      </c>
      <c r="P1836" s="139" t="e">
        <f t="shared" ca="1" si="114"/>
        <v>#VALUE!</v>
      </c>
      <c r="Q1836" s="161" t="e">
        <f t="shared" ca="1" si="115"/>
        <v>#VALUE!</v>
      </c>
      <c r="R1836" s="161" t="e">
        <f t="shared" ca="1" si="116"/>
        <v>#VALUE!</v>
      </c>
      <c r="S1836" s="161" t="e">
        <f t="shared" ca="1" si="117"/>
        <v>#VALUE!</v>
      </c>
      <c r="T1836" s="139" t="b">
        <f t="shared" ca="1" si="118"/>
        <v>1</v>
      </c>
      <c r="U1836" s="139">
        <v>1836</v>
      </c>
      <c r="V1836" s="139"/>
      <c r="W1836" s="141"/>
    </row>
    <row r="1837" spans="1:23" ht="12" customHeight="1" x14ac:dyDescent="0.3">
      <c r="A1837" s="156" t="str">
        <f t="array" aca="1" ref="A1837" ca="1">IF(INDIRECT("Route!D1837")&gt;0,L1837,(""))</f>
        <v/>
      </c>
      <c r="B1837" s="156" t="str">
        <f t="array" aca="1" ref="B1837" ca="1">IF(INDIRECT("Route!D1837")&gt;0,H1837,(""))</f>
        <v/>
      </c>
      <c r="C1837" s="157" t="str">
        <f t="shared" ca="1" si="121"/>
        <v xml:space="preserve"> </v>
      </c>
      <c r="D1837" s="140">
        <f t="array" aca="1" ref="D1837" ca="1">INDIRECT("Route!E1837")</f>
        <v>0</v>
      </c>
      <c r="E1837" s="140" t="str">
        <f t="shared" ca="1" si="112"/>
        <v/>
      </c>
      <c r="F1837" s="158">
        <f t="shared" si="108"/>
        <v>12.777777777777779</v>
      </c>
      <c r="G1837" s="162">
        <f t="shared" ca="1" si="119"/>
        <v>0</v>
      </c>
      <c r="H1837" s="160" t="e">
        <f t="shared" ca="1" si="110"/>
        <v>#NUM!</v>
      </c>
      <c r="I1837" s="158">
        <f t="shared" si="109"/>
        <v>12.222222222222221</v>
      </c>
      <c r="J1837" s="162">
        <f t="shared" ca="1" si="120"/>
        <v>0</v>
      </c>
      <c r="K1837" s="162"/>
      <c r="L1837" s="160" t="e">
        <f t="shared" ca="1" si="111"/>
        <v>#NUM!</v>
      </c>
      <c r="M1837" s="158">
        <f t="array" aca="1" ref="M1837" ca="1">INDIRECT("Route!E1837")-INDIRECT("Route!E1836")</f>
        <v>0</v>
      </c>
      <c r="N1837" s="157">
        <f t="array" aca="1" ref="N1837" ca="1">IF(INDIRECT("Route!D1837")="START",0,IF(T1837=TRUE,N1836,INDIRECT("Route!E1837")))</f>
        <v>141.80000000000001</v>
      </c>
      <c r="O1837" s="139" t="e">
        <f t="shared" ca="1" si="113"/>
        <v>#VALUE!</v>
      </c>
      <c r="P1837" s="139" t="e">
        <f t="shared" ca="1" si="114"/>
        <v>#VALUE!</v>
      </c>
      <c r="Q1837" s="161" t="e">
        <f t="shared" ca="1" si="115"/>
        <v>#VALUE!</v>
      </c>
      <c r="R1837" s="161" t="e">
        <f t="shared" ca="1" si="116"/>
        <v>#VALUE!</v>
      </c>
      <c r="S1837" s="161" t="e">
        <f t="shared" ca="1" si="117"/>
        <v>#VALUE!</v>
      </c>
      <c r="T1837" s="139" t="b">
        <f t="shared" ca="1" si="118"/>
        <v>1</v>
      </c>
      <c r="U1837" s="139">
        <v>1837</v>
      </c>
      <c r="V1837" s="139"/>
      <c r="W1837" s="141"/>
    </row>
    <row r="1838" spans="1:23" ht="12" customHeight="1" x14ac:dyDescent="0.3">
      <c r="A1838" s="156" t="str">
        <f t="array" aca="1" ref="A1838" ca="1">IF(INDIRECT("Route!D1838")&gt;0,L1838,(""))</f>
        <v/>
      </c>
      <c r="B1838" s="156" t="str">
        <f t="array" aca="1" ref="B1838" ca="1">IF(INDIRECT("Route!D1838")&gt;0,H1838,(""))</f>
        <v/>
      </c>
      <c r="C1838" s="157" t="str">
        <f t="shared" ca="1" si="121"/>
        <v xml:space="preserve"> </v>
      </c>
      <c r="D1838" s="140">
        <f t="array" aca="1" ref="D1838" ca="1">INDIRECT("Route!E1838")</f>
        <v>0</v>
      </c>
      <c r="E1838" s="140" t="str">
        <f t="shared" ca="1" si="112"/>
        <v/>
      </c>
      <c r="F1838" s="158">
        <f t="shared" si="108"/>
        <v>12.777777777777779</v>
      </c>
      <c r="G1838" s="162">
        <f t="shared" ca="1" si="119"/>
        <v>0</v>
      </c>
      <c r="H1838" s="160" t="e">
        <f t="shared" ca="1" si="110"/>
        <v>#NUM!</v>
      </c>
      <c r="I1838" s="158">
        <f t="shared" si="109"/>
        <v>12.222222222222221</v>
      </c>
      <c r="J1838" s="162">
        <f t="shared" ca="1" si="120"/>
        <v>0</v>
      </c>
      <c r="K1838" s="162"/>
      <c r="L1838" s="160" t="e">
        <f t="shared" ca="1" si="111"/>
        <v>#NUM!</v>
      </c>
      <c r="M1838" s="158">
        <f t="array" aca="1" ref="M1838" ca="1">INDIRECT("Route!E1838")-INDIRECT("Route!E1837")</f>
        <v>0</v>
      </c>
      <c r="N1838" s="157">
        <f t="array" aca="1" ref="N1838" ca="1">IF(INDIRECT("Route!D1838")="START",0,IF(T1838=TRUE,N1837,INDIRECT("Route!E1838")))</f>
        <v>141.80000000000001</v>
      </c>
      <c r="O1838" s="139" t="e">
        <f t="shared" ca="1" si="113"/>
        <v>#VALUE!</v>
      </c>
      <c r="P1838" s="139" t="e">
        <f t="shared" ca="1" si="114"/>
        <v>#VALUE!</v>
      </c>
      <c r="Q1838" s="161" t="e">
        <f t="shared" ca="1" si="115"/>
        <v>#VALUE!</v>
      </c>
      <c r="R1838" s="161" t="e">
        <f t="shared" ca="1" si="116"/>
        <v>#VALUE!</v>
      </c>
      <c r="S1838" s="161" t="e">
        <f t="shared" ca="1" si="117"/>
        <v>#VALUE!</v>
      </c>
      <c r="T1838" s="139" t="b">
        <f t="shared" ca="1" si="118"/>
        <v>1</v>
      </c>
      <c r="U1838" s="139">
        <v>1838</v>
      </c>
      <c r="V1838" s="139"/>
      <c r="W1838" s="141"/>
    </row>
    <row r="1839" spans="1:23" ht="12" customHeight="1" x14ac:dyDescent="0.3">
      <c r="A1839" s="156" t="str">
        <f t="array" aca="1" ref="A1839" ca="1">IF(INDIRECT("Route!D1839")&gt;0,L1839,(""))</f>
        <v/>
      </c>
      <c r="B1839" s="156" t="str">
        <f t="array" aca="1" ref="B1839" ca="1">IF(INDIRECT("Route!D1839")&gt;0,H1839,(""))</f>
        <v/>
      </c>
      <c r="C1839" s="157" t="str">
        <f t="shared" ca="1" si="121"/>
        <v xml:space="preserve"> </v>
      </c>
      <c r="D1839" s="140">
        <f t="array" aca="1" ref="D1839" ca="1">INDIRECT("Route!E1839")</f>
        <v>0</v>
      </c>
      <c r="E1839" s="140" t="str">
        <f t="shared" ca="1" si="112"/>
        <v/>
      </c>
      <c r="F1839" s="158">
        <f t="shared" si="108"/>
        <v>12.777777777777779</v>
      </c>
      <c r="G1839" s="162">
        <f t="shared" ca="1" si="119"/>
        <v>0</v>
      </c>
      <c r="H1839" s="160" t="e">
        <f t="shared" ca="1" si="110"/>
        <v>#NUM!</v>
      </c>
      <c r="I1839" s="158">
        <f t="shared" si="109"/>
        <v>12.222222222222221</v>
      </c>
      <c r="J1839" s="162">
        <f t="shared" ca="1" si="120"/>
        <v>0</v>
      </c>
      <c r="K1839" s="162"/>
      <c r="L1839" s="160" t="e">
        <f t="shared" ca="1" si="111"/>
        <v>#NUM!</v>
      </c>
      <c r="M1839" s="158">
        <f t="array" aca="1" ref="M1839" ca="1">INDIRECT("Route!E1839")-INDIRECT("Route!E1838")</f>
        <v>0</v>
      </c>
      <c r="N1839" s="157">
        <f t="array" aca="1" ref="N1839" ca="1">IF(INDIRECT("Route!D1839")="START",0,IF(T1839=TRUE,N1838,INDIRECT("Route!E1839")))</f>
        <v>141.80000000000001</v>
      </c>
      <c r="O1839" s="139" t="e">
        <f t="shared" ca="1" si="113"/>
        <v>#VALUE!</v>
      </c>
      <c r="P1839" s="139" t="e">
        <f t="shared" ca="1" si="114"/>
        <v>#VALUE!</v>
      </c>
      <c r="Q1839" s="161" t="e">
        <f t="shared" ca="1" si="115"/>
        <v>#VALUE!</v>
      </c>
      <c r="R1839" s="161" t="e">
        <f t="shared" ca="1" si="116"/>
        <v>#VALUE!</v>
      </c>
      <c r="S1839" s="161" t="e">
        <f t="shared" ca="1" si="117"/>
        <v>#VALUE!</v>
      </c>
      <c r="T1839" s="139" t="b">
        <f t="shared" ca="1" si="118"/>
        <v>1</v>
      </c>
      <c r="U1839" s="139">
        <v>1839</v>
      </c>
      <c r="V1839" s="139"/>
      <c r="W1839" s="141"/>
    </row>
    <row r="1840" spans="1:23" ht="12" customHeight="1" x14ac:dyDescent="0.3">
      <c r="A1840" s="156" t="str">
        <f t="array" aca="1" ref="A1840" ca="1">IF(INDIRECT("Route!D1840")&gt;0,L1840,(""))</f>
        <v/>
      </c>
      <c r="B1840" s="156" t="str">
        <f t="array" aca="1" ref="B1840" ca="1">IF(INDIRECT("Route!D1840")&gt;0,H1840,(""))</f>
        <v/>
      </c>
      <c r="C1840" s="157" t="str">
        <f t="shared" ca="1" si="121"/>
        <v xml:space="preserve"> </v>
      </c>
      <c r="D1840" s="140">
        <f t="array" aca="1" ref="D1840" ca="1">INDIRECT("Route!E1840")</f>
        <v>0</v>
      </c>
      <c r="E1840" s="140" t="str">
        <f t="shared" ca="1" si="112"/>
        <v/>
      </c>
      <c r="F1840" s="158">
        <f t="shared" si="108"/>
        <v>12.777777777777779</v>
      </c>
      <c r="G1840" s="162">
        <f t="shared" ca="1" si="119"/>
        <v>0</v>
      </c>
      <c r="H1840" s="160" t="e">
        <f t="shared" ca="1" si="110"/>
        <v>#NUM!</v>
      </c>
      <c r="I1840" s="158">
        <f t="shared" si="109"/>
        <v>12.222222222222221</v>
      </c>
      <c r="J1840" s="162">
        <f t="shared" ca="1" si="120"/>
        <v>0</v>
      </c>
      <c r="K1840" s="162"/>
      <c r="L1840" s="160" t="e">
        <f t="shared" ca="1" si="111"/>
        <v>#NUM!</v>
      </c>
      <c r="M1840" s="158">
        <f t="array" aca="1" ref="M1840" ca="1">INDIRECT("Route!E1840")-INDIRECT("Route!E1839")</f>
        <v>0</v>
      </c>
      <c r="N1840" s="157">
        <f t="array" aca="1" ref="N1840" ca="1">IF(INDIRECT("Route!D1840")="START",0,IF(T1840=TRUE,N1839,INDIRECT("Route!E1840")))</f>
        <v>141.80000000000001</v>
      </c>
      <c r="O1840" s="139" t="e">
        <f t="shared" ca="1" si="113"/>
        <v>#VALUE!</v>
      </c>
      <c r="P1840" s="139" t="e">
        <f t="shared" ca="1" si="114"/>
        <v>#VALUE!</v>
      </c>
      <c r="Q1840" s="161" t="e">
        <f t="shared" ca="1" si="115"/>
        <v>#VALUE!</v>
      </c>
      <c r="R1840" s="161" t="e">
        <f t="shared" ca="1" si="116"/>
        <v>#VALUE!</v>
      </c>
      <c r="S1840" s="161" t="e">
        <f t="shared" ca="1" si="117"/>
        <v>#VALUE!</v>
      </c>
      <c r="T1840" s="139" t="b">
        <f t="shared" ca="1" si="118"/>
        <v>1</v>
      </c>
      <c r="U1840" s="139">
        <v>1840</v>
      </c>
      <c r="V1840" s="139"/>
      <c r="W1840" s="141"/>
    </row>
    <row r="1841" spans="1:23" ht="12" customHeight="1" x14ac:dyDescent="0.3">
      <c r="A1841" s="156" t="str">
        <f t="array" aca="1" ref="A1841" ca="1">IF(INDIRECT("Route!D1841")&gt;0,L1841,(""))</f>
        <v/>
      </c>
      <c r="B1841" s="156" t="str">
        <f t="array" aca="1" ref="B1841" ca="1">IF(INDIRECT("Route!D1841")&gt;0,H1841,(""))</f>
        <v/>
      </c>
      <c r="C1841" s="157" t="str">
        <f t="shared" ca="1" si="121"/>
        <v xml:space="preserve"> </v>
      </c>
      <c r="D1841" s="140">
        <f t="array" aca="1" ref="D1841" ca="1">INDIRECT("Route!E1841")</f>
        <v>0</v>
      </c>
      <c r="E1841" s="140" t="str">
        <f t="shared" ca="1" si="112"/>
        <v/>
      </c>
      <c r="F1841" s="158">
        <f t="shared" si="108"/>
        <v>12.777777777777779</v>
      </c>
      <c r="G1841" s="162">
        <f t="shared" ca="1" si="119"/>
        <v>0</v>
      </c>
      <c r="H1841" s="160" t="e">
        <f t="shared" ca="1" si="110"/>
        <v>#NUM!</v>
      </c>
      <c r="I1841" s="158">
        <f t="shared" si="109"/>
        <v>12.222222222222221</v>
      </c>
      <c r="J1841" s="162">
        <f t="shared" ca="1" si="120"/>
        <v>0</v>
      </c>
      <c r="K1841" s="162"/>
      <c r="L1841" s="160" t="e">
        <f t="shared" ca="1" si="111"/>
        <v>#NUM!</v>
      </c>
      <c r="M1841" s="158">
        <f t="array" aca="1" ref="M1841" ca="1">INDIRECT("Route!E1841")-INDIRECT("Route!E1840")</f>
        <v>0</v>
      </c>
      <c r="N1841" s="157">
        <f t="array" aca="1" ref="N1841" ca="1">IF(INDIRECT("Route!D1841")="START",0,IF(T1841=TRUE,N1840,INDIRECT("Route!E1841")))</f>
        <v>141.80000000000001</v>
      </c>
      <c r="O1841" s="139" t="e">
        <f t="shared" ca="1" si="113"/>
        <v>#VALUE!</v>
      </c>
      <c r="P1841" s="139" t="e">
        <f t="shared" ca="1" si="114"/>
        <v>#VALUE!</v>
      </c>
      <c r="Q1841" s="161" t="e">
        <f t="shared" ca="1" si="115"/>
        <v>#VALUE!</v>
      </c>
      <c r="R1841" s="161" t="e">
        <f t="shared" ca="1" si="116"/>
        <v>#VALUE!</v>
      </c>
      <c r="S1841" s="161" t="e">
        <f t="shared" ca="1" si="117"/>
        <v>#VALUE!</v>
      </c>
      <c r="T1841" s="139" t="b">
        <f t="shared" ca="1" si="118"/>
        <v>1</v>
      </c>
      <c r="U1841" s="139">
        <v>1841</v>
      </c>
      <c r="V1841" s="139"/>
      <c r="W1841" s="141"/>
    </row>
    <row r="1842" spans="1:23" ht="12" customHeight="1" x14ac:dyDescent="0.3">
      <c r="A1842" s="156" t="str">
        <f t="array" aca="1" ref="A1842" ca="1">IF(INDIRECT("Route!D1842")&gt;0,L1842,(""))</f>
        <v/>
      </c>
      <c r="B1842" s="156" t="str">
        <f t="array" aca="1" ref="B1842" ca="1">IF(INDIRECT("Route!D1842")&gt;0,H1842,(""))</f>
        <v/>
      </c>
      <c r="C1842" s="157" t="str">
        <f t="shared" ca="1" si="121"/>
        <v xml:space="preserve"> </v>
      </c>
      <c r="D1842" s="140">
        <f t="array" aca="1" ref="D1842" ca="1">INDIRECT("Route!E1842")</f>
        <v>0</v>
      </c>
      <c r="E1842" s="140" t="str">
        <f t="shared" ca="1" si="112"/>
        <v/>
      </c>
      <c r="F1842" s="158">
        <f t="shared" si="108"/>
        <v>12.777777777777779</v>
      </c>
      <c r="G1842" s="162">
        <f t="shared" ca="1" si="119"/>
        <v>0</v>
      </c>
      <c r="H1842" s="160" t="e">
        <f t="shared" ca="1" si="110"/>
        <v>#NUM!</v>
      </c>
      <c r="I1842" s="158">
        <f t="shared" si="109"/>
        <v>12.222222222222221</v>
      </c>
      <c r="J1842" s="162">
        <f t="shared" ca="1" si="120"/>
        <v>0</v>
      </c>
      <c r="K1842" s="162"/>
      <c r="L1842" s="160" t="e">
        <f t="shared" ca="1" si="111"/>
        <v>#NUM!</v>
      </c>
      <c r="M1842" s="158">
        <f t="array" aca="1" ref="M1842" ca="1">INDIRECT("Route!E1842")-INDIRECT("Route!E1841")</f>
        <v>0</v>
      </c>
      <c r="N1842" s="157">
        <f t="array" aca="1" ref="N1842" ca="1">IF(INDIRECT("Route!D1842")="START",0,IF(T1842=TRUE,N1841,INDIRECT("Route!E1842")))</f>
        <v>141.80000000000001</v>
      </c>
      <c r="O1842" s="139" t="e">
        <f t="shared" ca="1" si="113"/>
        <v>#VALUE!</v>
      </c>
      <c r="P1842" s="139" t="e">
        <f t="shared" ca="1" si="114"/>
        <v>#VALUE!</v>
      </c>
      <c r="Q1842" s="161" t="e">
        <f t="shared" ca="1" si="115"/>
        <v>#VALUE!</v>
      </c>
      <c r="R1842" s="161" t="e">
        <f t="shared" ca="1" si="116"/>
        <v>#VALUE!</v>
      </c>
      <c r="S1842" s="161" t="e">
        <f t="shared" ca="1" si="117"/>
        <v>#VALUE!</v>
      </c>
      <c r="T1842" s="139" t="b">
        <f t="shared" ca="1" si="118"/>
        <v>1</v>
      </c>
      <c r="U1842" s="139">
        <v>1842</v>
      </c>
      <c r="V1842" s="139"/>
      <c r="W1842" s="141"/>
    </row>
    <row r="1843" spans="1:23" ht="12" customHeight="1" x14ac:dyDescent="0.3">
      <c r="A1843" s="156" t="str">
        <f t="array" aca="1" ref="A1843" ca="1">IF(INDIRECT("Route!D1843")&gt;0,L1843,(""))</f>
        <v/>
      </c>
      <c r="B1843" s="156" t="str">
        <f t="array" aca="1" ref="B1843" ca="1">IF(INDIRECT("Route!D1843")&gt;0,H1843,(""))</f>
        <v/>
      </c>
      <c r="C1843" s="157" t="str">
        <f t="shared" ca="1" si="121"/>
        <v xml:space="preserve"> </v>
      </c>
      <c r="D1843" s="140">
        <f t="array" aca="1" ref="D1843" ca="1">INDIRECT("Route!E1843")</f>
        <v>0</v>
      </c>
      <c r="E1843" s="140" t="str">
        <f t="shared" ca="1" si="112"/>
        <v/>
      </c>
      <c r="F1843" s="158">
        <f t="shared" si="108"/>
        <v>12.777777777777779</v>
      </c>
      <c r="G1843" s="162">
        <f t="shared" ca="1" si="119"/>
        <v>0</v>
      </c>
      <c r="H1843" s="160" t="e">
        <f t="shared" ca="1" si="110"/>
        <v>#NUM!</v>
      </c>
      <c r="I1843" s="158">
        <f t="shared" si="109"/>
        <v>12.222222222222221</v>
      </c>
      <c r="J1843" s="162">
        <f t="shared" ca="1" si="120"/>
        <v>0</v>
      </c>
      <c r="K1843" s="162"/>
      <c r="L1843" s="160" t="e">
        <f t="shared" ca="1" si="111"/>
        <v>#NUM!</v>
      </c>
      <c r="M1843" s="158">
        <f t="array" aca="1" ref="M1843" ca="1">INDIRECT("Route!E1843")-INDIRECT("Route!E1842")</f>
        <v>0</v>
      </c>
      <c r="N1843" s="157">
        <f t="array" aca="1" ref="N1843" ca="1">IF(INDIRECT("Route!D1843")="START",0,IF(T1843=TRUE,N1842,INDIRECT("Route!E1843")))</f>
        <v>141.80000000000001</v>
      </c>
      <c r="O1843" s="139" t="e">
        <f t="shared" ca="1" si="113"/>
        <v>#VALUE!</v>
      </c>
      <c r="P1843" s="139" t="e">
        <f t="shared" ca="1" si="114"/>
        <v>#VALUE!</v>
      </c>
      <c r="Q1843" s="161" t="e">
        <f t="shared" ca="1" si="115"/>
        <v>#VALUE!</v>
      </c>
      <c r="R1843" s="161" t="e">
        <f t="shared" ca="1" si="116"/>
        <v>#VALUE!</v>
      </c>
      <c r="S1843" s="161" t="e">
        <f t="shared" ca="1" si="117"/>
        <v>#VALUE!</v>
      </c>
      <c r="T1843" s="139" t="b">
        <f t="shared" ca="1" si="118"/>
        <v>1</v>
      </c>
      <c r="U1843" s="139">
        <v>1843</v>
      </c>
      <c r="V1843" s="139"/>
      <c r="W1843" s="141"/>
    </row>
    <row r="1844" spans="1:23" ht="12" customHeight="1" x14ac:dyDescent="0.3">
      <c r="A1844" s="156" t="str">
        <f t="array" aca="1" ref="A1844" ca="1">IF(INDIRECT("Route!D1844")&gt;0,L1844,(""))</f>
        <v/>
      </c>
      <c r="B1844" s="156" t="str">
        <f t="array" aca="1" ref="B1844" ca="1">IF(INDIRECT("Route!D1844")&gt;0,H1844,(""))</f>
        <v/>
      </c>
      <c r="C1844" s="157" t="str">
        <f t="shared" ca="1" si="121"/>
        <v xml:space="preserve"> </v>
      </c>
      <c r="D1844" s="140">
        <f t="array" aca="1" ref="D1844" ca="1">INDIRECT("Route!E1844")</f>
        <v>0</v>
      </c>
      <c r="E1844" s="140" t="str">
        <f t="shared" ca="1" si="112"/>
        <v/>
      </c>
      <c r="F1844" s="158">
        <f t="shared" si="108"/>
        <v>12.777777777777779</v>
      </c>
      <c r="G1844" s="162">
        <f t="shared" ca="1" si="119"/>
        <v>0</v>
      </c>
      <c r="H1844" s="160" t="e">
        <f t="shared" ca="1" si="110"/>
        <v>#NUM!</v>
      </c>
      <c r="I1844" s="158">
        <f t="shared" si="109"/>
        <v>12.222222222222221</v>
      </c>
      <c r="J1844" s="162">
        <f t="shared" ca="1" si="120"/>
        <v>0</v>
      </c>
      <c r="K1844" s="162"/>
      <c r="L1844" s="160" t="e">
        <f t="shared" ca="1" si="111"/>
        <v>#NUM!</v>
      </c>
      <c r="M1844" s="158">
        <f t="array" aca="1" ref="M1844" ca="1">INDIRECT("Route!E1844")-INDIRECT("Route!E1843")</f>
        <v>0</v>
      </c>
      <c r="N1844" s="157">
        <f t="array" aca="1" ref="N1844" ca="1">IF(INDIRECT("Route!D1844")="START",0,IF(T1844=TRUE,N1843,INDIRECT("Route!E1844")))</f>
        <v>141.80000000000001</v>
      </c>
      <c r="O1844" s="139" t="e">
        <f t="shared" ca="1" si="113"/>
        <v>#VALUE!</v>
      </c>
      <c r="P1844" s="139" t="e">
        <f t="shared" ca="1" si="114"/>
        <v>#VALUE!</v>
      </c>
      <c r="Q1844" s="161" t="e">
        <f t="shared" ca="1" si="115"/>
        <v>#VALUE!</v>
      </c>
      <c r="R1844" s="161" t="e">
        <f t="shared" ca="1" si="116"/>
        <v>#VALUE!</v>
      </c>
      <c r="S1844" s="161" t="e">
        <f t="shared" ca="1" si="117"/>
        <v>#VALUE!</v>
      </c>
      <c r="T1844" s="139" t="b">
        <f t="shared" ca="1" si="118"/>
        <v>1</v>
      </c>
      <c r="U1844" s="139">
        <v>1844</v>
      </c>
      <c r="V1844" s="139"/>
      <c r="W1844" s="141"/>
    </row>
    <row r="1845" spans="1:23" ht="12" customHeight="1" x14ac:dyDescent="0.3">
      <c r="A1845" s="156" t="str">
        <f t="array" aca="1" ref="A1845" ca="1">IF(INDIRECT("Route!D1845")&gt;0,L1845,(""))</f>
        <v/>
      </c>
      <c r="B1845" s="156" t="str">
        <f t="array" aca="1" ref="B1845" ca="1">IF(INDIRECT("Route!D1845")&gt;0,H1845,(""))</f>
        <v/>
      </c>
      <c r="C1845" s="157" t="str">
        <f t="shared" ca="1" si="121"/>
        <v xml:space="preserve"> </v>
      </c>
      <c r="D1845" s="140">
        <f t="array" aca="1" ref="D1845" ca="1">INDIRECT("Route!E1845")</f>
        <v>0</v>
      </c>
      <c r="E1845" s="140" t="str">
        <f t="shared" ca="1" si="112"/>
        <v/>
      </c>
      <c r="F1845" s="158">
        <f t="shared" si="108"/>
        <v>12.777777777777779</v>
      </c>
      <c r="G1845" s="162">
        <f t="shared" ca="1" si="119"/>
        <v>0</v>
      </c>
      <c r="H1845" s="160" t="e">
        <f t="shared" ca="1" si="110"/>
        <v>#NUM!</v>
      </c>
      <c r="I1845" s="158">
        <f t="shared" si="109"/>
        <v>12.222222222222221</v>
      </c>
      <c r="J1845" s="162">
        <f t="shared" ca="1" si="120"/>
        <v>0</v>
      </c>
      <c r="K1845" s="162"/>
      <c r="L1845" s="160" t="e">
        <f t="shared" ca="1" si="111"/>
        <v>#NUM!</v>
      </c>
      <c r="M1845" s="158">
        <f t="array" aca="1" ref="M1845" ca="1">INDIRECT("Route!E1845")-INDIRECT("Route!E1844")</f>
        <v>0</v>
      </c>
      <c r="N1845" s="157">
        <f t="array" aca="1" ref="N1845" ca="1">IF(INDIRECT("Route!D1845")="START",0,IF(T1845=TRUE,N1844,INDIRECT("Route!E1845")))</f>
        <v>141.80000000000001</v>
      </c>
      <c r="O1845" s="139" t="e">
        <f t="shared" ca="1" si="113"/>
        <v>#VALUE!</v>
      </c>
      <c r="P1845" s="139" t="e">
        <f t="shared" ca="1" si="114"/>
        <v>#VALUE!</v>
      </c>
      <c r="Q1845" s="161" t="e">
        <f t="shared" ca="1" si="115"/>
        <v>#VALUE!</v>
      </c>
      <c r="R1845" s="161" t="e">
        <f t="shared" ca="1" si="116"/>
        <v>#VALUE!</v>
      </c>
      <c r="S1845" s="161" t="e">
        <f t="shared" ca="1" si="117"/>
        <v>#VALUE!</v>
      </c>
      <c r="T1845" s="139" t="b">
        <f t="shared" ca="1" si="118"/>
        <v>1</v>
      </c>
      <c r="U1845" s="139">
        <v>1845</v>
      </c>
      <c r="V1845" s="139"/>
      <c r="W1845" s="141"/>
    </row>
    <row r="1846" spans="1:23" ht="12" customHeight="1" x14ac:dyDescent="0.3">
      <c r="A1846" s="156" t="str">
        <f t="array" aca="1" ref="A1846" ca="1">IF(INDIRECT("Route!D1846")&gt;0,L1846,(""))</f>
        <v/>
      </c>
      <c r="B1846" s="156" t="str">
        <f t="array" aca="1" ref="B1846" ca="1">IF(INDIRECT("Route!D1846")&gt;0,H1846,(""))</f>
        <v/>
      </c>
      <c r="C1846" s="157" t="str">
        <f t="shared" ca="1" si="121"/>
        <v xml:space="preserve"> </v>
      </c>
      <c r="D1846" s="140">
        <f t="array" aca="1" ref="D1846" ca="1">INDIRECT("Route!E1846")</f>
        <v>0</v>
      </c>
      <c r="E1846" s="140" t="str">
        <f t="shared" ca="1" si="112"/>
        <v/>
      </c>
      <c r="F1846" s="158">
        <f t="shared" si="108"/>
        <v>12.777777777777779</v>
      </c>
      <c r="G1846" s="162">
        <f t="shared" ca="1" si="119"/>
        <v>0</v>
      </c>
      <c r="H1846" s="160" t="e">
        <f t="shared" ca="1" si="110"/>
        <v>#NUM!</v>
      </c>
      <c r="I1846" s="158">
        <f t="shared" si="109"/>
        <v>12.222222222222221</v>
      </c>
      <c r="J1846" s="162">
        <f t="shared" ca="1" si="120"/>
        <v>0</v>
      </c>
      <c r="K1846" s="162"/>
      <c r="L1846" s="160" t="e">
        <f t="shared" ca="1" si="111"/>
        <v>#NUM!</v>
      </c>
      <c r="M1846" s="158">
        <f t="array" aca="1" ref="M1846" ca="1">INDIRECT("Route!E1846")-INDIRECT("Route!E1845")</f>
        <v>0</v>
      </c>
      <c r="N1846" s="157">
        <f t="array" aca="1" ref="N1846" ca="1">IF(INDIRECT("Route!D1846")="START",0,IF(T1846=TRUE,N1845,INDIRECT("Route!E1846")))</f>
        <v>141.80000000000001</v>
      </c>
      <c r="O1846" s="139" t="e">
        <f t="shared" ca="1" si="113"/>
        <v>#VALUE!</v>
      </c>
      <c r="P1846" s="139" t="e">
        <f t="shared" ca="1" si="114"/>
        <v>#VALUE!</v>
      </c>
      <c r="Q1846" s="161" t="e">
        <f t="shared" ca="1" si="115"/>
        <v>#VALUE!</v>
      </c>
      <c r="R1846" s="161" t="e">
        <f t="shared" ca="1" si="116"/>
        <v>#VALUE!</v>
      </c>
      <c r="S1846" s="161" t="e">
        <f t="shared" ca="1" si="117"/>
        <v>#VALUE!</v>
      </c>
      <c r="T1846" s="139" t="b">
        <f t="shared" ca="1" si="118"/>
        <v>1</v>
      </c>
      <c r="U1846" s="139">
        <v>1846</v>
      </c>
      <c r="V1846" s="139"/>
      <c r="W1846" s="141"/>
    </row>
    <row r="1847" spans="1:23" ht="12" customHeight="1" x14ac:dyDescent="0.3">
      <c r="A1847" s="156" t="str">
        <f t="array" aca="1" ref="A1847" ca="1">IF(INDIRECT("Route!D1847")&gt;0,L1847,(""))</f>
        <v/>
      </c>
      <c r="B1847" s="156" t="str">
        <f t="array" aca="1" ref="B1847" ca="1">IF(INDIRECT("Route!D1847")&gt;0,H1847,(""))</f>
        <v/>
      </c>
      <c r="C1847" s="157" t="str">
        <f t="shared" ca="1" si="121"/>
        <v xml:space="preserve"> </v>
      </c>
      <c r="D1847" s="140">
        <f t="array" aca="1" ref="D1847" ca="1">INDIRECT("Route!E1847")</f>
        <v>0</v>
      </c>
      <c r="E1847" s="140" t="str">
        <f t="shared" ca="1" si="112"/>
        <v/>
      </c>
      <c r="F1847" s="158">
        <f t="shared" si="108"/>
        <v>12.777777777777779</v>
      </c>
      <c r="G1847" s="162">
        <f t="shared" ca="1" si="119"/>
        <v>0</v>
      </c>
      <c r="H1847" s="160" t="e">
        <f t="shared" ca="1" si="110"/>
        <v>#NUM!</v>
      </c>
      <c r="I1847" s="158">
        <f t="shared" si="109"/>
        <v>12.222222222222221</v>
      </c>
      <c r="J1847" s="162">
        <f t="shared" ca="1" si="120"/>
        <v>0</v>
      </c>
      <c r="K1847" s="162"/>
      <c r="L1847" s="160" t="e">
        <f t="shared" ca="1" si="111"/>
        <v>#NUM!</v>
      </c>
      <c r="M1847" s="158">
        <f t="array" aca="1" ref="M1847" ca="1">INDIRECT("Route!E1847")-INDIRECT("Route!E1846")</f>
        <v>0</v>
      </c>
      <c r="N1847" s="157">
        <f t="array" aca="1" ref="N1847" ca="1">IF(INDIRECT("Route!D1847")="START",0,IF(T1847=TRUE,N1846,INDIRECT("Route!E1847")))</f>
        <v>141.80000000000001</v>
      </c>
      <c r="O1847" s="139" t="e">
        <f t="shared" ca="1" si="113"/>
        <v>#VALUE!</v>
      </c>
      <c r="P1847" s="139" t="e">
        <f t="shared" ca="1" si="114"/>
        <v>#VALUE!</v>
      </c>
      <c r="Q1847" s="161" t="e">
        <f t="shared" ca="1" si="115"/>
        <v>#VALUE!</v>
      </c>
      <c r="R1847" s="161" t="e">
        <f t="shared" ca="1" si="116"/>
        <v>#VALUE!</v>
      </c>
      <c r="S1847" s="161" t="e">
        <f t="shared" ca="1" si="117"/>
        <v>#VALUE!</v>
      </c>
      <c r="T1847" s="139" t="b">
        <f t="shared" ca="1" si="118"/>
        <v>1</v>
      </c>
      <c r="U1847" s="139">
        <v>1847</v>
      </c>
      <c r="V1847" s="139"/>
      <c r="W1847" s="141"/>
    </row>
    <row r="1848" spans="1:23" ht="12" customHeight="1" x14ac:dyDescent="0.3">
      <c r="A1848" s="156" t="str">
        <f t="array" aca="1" ref="A1848" ca="1">IF(INDIRECT("Route!D1848")&gt;0,L1848,(""))</f>
        <v/>
      </c>
      <c r="B1848" s="156" t="str">
        <f t="array" aca="1" ref="B1848" ca="1">IF(INDIRECT("Route!D1848")&gt;0,H1848,(""))</f>
        <v/>
      </c>
      <c r="C1848" s="157" t="str">
        <f t="shared" ca="1" si="121"/>
        <v xml:space="preserve"> </v>
      </c>
      <c r="D1848" s="140">
        <f t="array" aca="1" ref="D1848" ca="1">INDIRECT("Route!E1848")</f>
        <v>0</v>
      </c>
      <c r="E1848" s="140" t="str">
        <f t="shared" ca="1" si="112"/>
        <v/>
      </c>
      <c r="F1848" s="158">
        <f t="shared" si="108"/>
        <v>12.777777777777779</v>
      </c>
      <c r="G1848" s="162">
        <f t="shared" ca="1" si="119"/>
        <v>0</v>
      </c>
      <c r="H1848" s="160" t="e">
        <f t="shared" ca="1" si="110"/>
        <v>#NUM!</v>
      </c>
      <c r="I1848" s="158">
        <f t="shared" si="109"/>
        <v>12.222222222222221</v>
      </c>
      <c r="J1848" s="162">
        <f t="shared" ca="1" si="120"/>
        <v>0</v>
      </c>
      <c r="K1848" s="162"/>
      <c r="L1848" s="160" t="e">
        <f t="shared" ca="1" si="111"/>
        <v>#NUM!</v>
      </c>
      <c r="M1848" s="158">
        <f t="array" aca="1" ref="M1848" ca="1">INDIRECT("Route!E1848")-INDIRECT("Route!E1847")</f>
        <v>0</v>
      </c>
      <c r="N1848" s="157">
        <f t="array" aca="1" ref="N1848" ca="1">IF(INDIRECT("Route!D1848")="START",0,IF(T1848=TRUE,N1847,INDIRECT("Route!E1848")))</f>
        <v>141.80000000000001</v>
      </c>
      <c r="O1848" s="139" t="e">
        <f t="shared" ca="1" si="113"/>
        <v>#VALUE!</v>
      </c>
      <c r="P1848" s="139" t="e">
        <f t="shared" ca="1" si="114"/>
        <v>#VALUE!</v>
      </c>
      <c r="Q1848" s="161" t="e">
        <f t="shared" ca="1" si="115"/>
        <v>#VALUE!</v>
      </c>
      <c r="R1848" s="161" t="e">
        <f t="shared" ca="1" si="116"/>
        <v>#VALUE!</v>
      </c>
      <c r="S1848" s="161" t="e">
        <f t="shared" ca="1" si="117"/>
        <v>#VALUE!</v>
      </c>
      <c r="T1848" s="139" t="b">
        <f t="shared" ca="1" si="118"/>
        <v>1</v>
      </c>
      <c r="U1848" s="139">
        <v>1848</v>
      </c>
      <c r="V1848" s="139"/>
      <c r="W1848" s="141"/>
    </row>
    <row r="1849" spans="1:23" ht="12" customHeight="1" x14ac:dyDescent="0.3">
      <c r="A1849" s="156" t="str">
        <f t="array" aca="1" ref="A1849" ca="1">IF(INDIRECT("Route!D1849")&gt;0,L1849,(""))</f>
        <v/>
      </c>
      <c r="B1849" s="156" t="str">
        <f t="array" aca="1" ref="B1849" ca="1">IF(INDIRECT("Route!D1849")&gt;0,H1849,(""))</f>
        <v/>
      </c>
      <c r="C1849" s="157" t="str">
        <f t="shared" ca="1" si="121"/>
        <v xml:space="preserve"> </v>
      </c>
      <c r="D1849" s="140">
        <f t="array" aca="1" ref="D1849" ca="1">INDIRECT("Route!E1849")</f>
        <v>0</v>
      </c>
      <c r="E1849" s="140" t="str">
        <f t="shared" ca="1" si="112"/>
        <v/>
      </c>
      <c r="F1849" s="158">
        <f t="shared" si="108"/>
        <v>12.777777777777779</v>
      </c>
      <c r="G1849" s="162">
        <f t="shared" ca="1" si="119"/>
        <v>0</v>
      </c>
      <c r="H1849" s="160" t="e">
        <f t="shared" ca="1" si="110"/>
        <v>#NUM!</v>
      </c>
      <c r="I1849" s="158">
        <f t="shared" si="109"/>
        <v>12.222222222222221</v>
      </c>
      <c r="J1849" s="162">
        <f t="shared" ca="1" si="120"/>
        <v>0</v>
      </c>
      <c r="K1849" s="162"/>
      <c r="L1849" s="160" t="e">
        <f t="shared" ca="1" si="111"/>
        <v>#NUM!</v>
      </c>
      <c r="M1849" s="158">
        <f t="array" aca="1" ref="M1849" ca="1">INDIRECT("Route!E1849")-INDIRECT("Route!E1848")</f>
        <v>0</v>
      </c>
      <c r="N1849" s="157">
        <f t="array" aca="1" ref="N1849" ca="1">IF(INDIRECT("Route!D1849")="START",0,IF(T1849=TRUE,N1848,INDIRECT("Route!E1849")))</f>
        <v>141.80000000000001</v>
      </c>
      <c r="O1849" s="139" t="e">
        <f t="shared" ca="1" si="113"/>
        <v>#VALUE!</v>
      </c>
      <c r="P1849" s="139" t="e">
        <f t="shared" ca="1" si="114"/>
        <v>#VALUE!</v>
      </c>
      <c r="Q1849" s="161" t="e">
        <f t="shared" ca="1" si="115"/>
        <v>#VALUE!</v>
      </c>
      <c r="R1849" s="161" t="e">
        <f t="shared" ca="1" si="116"/>
        <v>#VALUE!</v>
      </c>
      <c r="S1849" s="161" t="e">
        <f t="shared" ca="1" si="117"/>
        <v>#VALUE!</v>
      </c>
      <c r="T1849" s="139" t="b">
        <f t="shared" ca="1" si="118"/>
        <v>1</v>
      </c>
      <c r="U1849" s="139">
        <v>1849</v>
      </c>
      <c r="V1849" s="139"/>
      <c r="W1849" s="141"/>
    </row>
    <row r="1850" spans="1:23" ht="12" customHeight="1" x14ac:dyDescent="0.3">
      <c r="A1850" s="156" t="str">
        <f t="array" aca="1" ref="A1850" ca="1">IF(INDIRECT("Route!D1850")&gt;0,L1850,(""))</f>
        <v/>
      </c>
      <c r="B1850" s="156" t="str">
        <f t="array" aca="1" ref="B1850" ca="1">IF(INDIRECT("Route!D1850")&gt;0,H1850,(""))</f>
        <v/>
      </c>
      <c r="C1850" s="157" t="str">
        <f t="shared" ca="1" si="121"/>
        <v xml:space="preserve"> </v>
      </c>
      <c r="D1850" s="140">
        <f t="array" aca="1" ref="D1850" ca="1">INDIRECT("Route!E1850")</f>
        <v>0</v>
      </c>
      <c r="E1850" s="140" t="str">
        <f t="shared" ca="1" si="112"/>
        <v/>
      </c>
      <c r="F1850" s="158">
        <f t="shared" si="108"/>
        <v>12.777777777777779</v>
      </c>
      <c r="G1850" s="162">
        <f t="shared" ca="1" si="119"/>
        <v>0</v>
      </c>
      <c r="H1850" s="160" t="e">
        <f t="shared" ca="1" si="110"/>
        <v>#NUM!</v>
      </c>
      <c r="I1850" s="158">
        <f t="shared" si="109"/>
        <v>12.222222222222221</v>
      </c>
      <c r="J1850" s="162">
        <f t="shared" ca="1" si="120"/>
        <v>0</v>
      </c>
      <c r="K1850" s="162"/>
      <c r="L1850" s="160" t="e">
        <f t="shared" ca="1" si="111"/>
        <v>#NUM!</v>
      </c>
      <c r="M1850" s="158">
        <f t="array" aca="1" ref="M1850" ca="1">INDIRECT("Route!E1850")-INDIRECT("Route!E1849")</f>
        <v>0</v>
      </c>
      <c r="N1850" s="157">
        <f t="array" aca="1" ref="N1850" ca="1">IF(INDIRECT("Route!D1850")="START",0,IF(T1850=TRUE,N1849,INDIRECT("Route!E1850")))</f>
        <v>141.80000000000001</v>
      </c>
      <c r="O1850" s="139" t="e">
        <f t="shared" ca="1" si="113"/>
        <v>#VALUE!</v>
      </c>
      <c r="P1850" s="139" t="e">
        <f t="shared" ca="1" si="114"/>
        <v>#VALUE!</v>
      </c>
      <c r="Q1850" s="161" t="e">
        <f t="shared" ca="1" si="115"/>
        <v>#VALUE!</v>
      </c>
      <c r="R1850" s="161" t="e">
        <f t="shared" ca="1" si="116"/>
        <v>#VALUE!</v>
      </c>
      <c r="S1850" s="161" t="e">
        <f t="shared" ca="1" si="117"/>
        <v>#VALUE!</v>
      </c>
      <c r="T1850" s="139" t="b">
        <f t="shared" ca="1" si="118"/>
        <v>1</v>
      </c>
      <c r="U1850" s="139">
        <v>1850</v>
      </c>
      <c r="V1850" s="139"/>
      <c r="W1850" s="141"/>
    </row>
    <row r="1851" spans="1:23" ht="12" customHeight="1" x14ac:dyDescent="0.3">
      <c r="A1851" s="156" t="str">
        <f t="array" aca="1" ref="A1851" ca="1">IF(INDIRECT("Route!D1851")&gt;0,L1851,(""))</f>
        <v/>
      </c>
      <c r="B1851" s="156" t="str">
        <f t="array" aca="1" ref="B1851" ca="1">IF(INDIRECT("Route!D1851")&gt;0,H1851,(""))</f>
        <v/>
      </c>
      <c r="C1851" s="157" t="str">
        <f t="shared" ca="1" si="121"/>
        <v xml:space="preserve"> </v>
      </c>
      <c r="D1851" s="140">
        <f t="array" aca="1" ref="D1851" ca="1">INDIRECT("Route!E1851")</f>
        <v>0</v>
      </c>
      <c r="E1851" s="140" t="str">
        <f t="shared" ca="1" si="112"/>
        <v/>
      </c>
      <c r="F1851" s="158">
        <f t="shared" si="108"/>
        <v>12.777777777777779</v>
      </c>
      <c r="G1851" s="162">
        <f t="shared" ca="1" si="119"/>
        <v>0</v>
      </c>
      <c r="H1851" s="160" t="e">
        <f t="shared" ca="1" si="110"/>
        <v>#NUM!</v>
      </c>
      <c r="I1851" s="158">
        <f t="shared" si="109"/>
        <v>12.222222222222221</v>
      </c>
      <c r="J1851" s="162">
        <f t="shared" ca="1" si="120"/>
        <v>0</v>
      </c>
      <c r="K1851" s="162"/>
      <c r="L1851" s="160" t="e">
        <f t="shared" ca="1" si="111"/>
        <v>#NUM!</v>
      </c>
      <c r="M1851" s="158">
        <f t="array" aca="1" ref="M1851" ca="1">INDIRECT("Route!E1851")-INDIRECT("Route!E1850")</f>
        <v>0</v>
      </c>
      <c r="N1851" s="157">
        <f t="array" aca="1" ref="N1851" ca="1">IF(INDIRECT("Route!D1851")="START",0,IF(T1851=TRUE,N1850,INDIRECT("Route!E1851")))</f>
        <v>141.80000000000001</v>
      </c>
      <c r="O1851" s="139" t="e">
        <f t="shared" ca="1" si="113"/>
        <v>#VALUE!</v>
      </c>
      <c r="P1851" s="139" t="e">
        <f t="shared" ca="1" si="114"/>
        <v>#VALUE!</v>
      </c>
      <c r="Q1851" s="161" t="e">
        <f t="shared" ca="1" si="115"/>
        <v>#VALUE!</v>
      </c>
      <c r="R1851" s="161" t="e">
        <f t="shared" ca="1" si="116"/>
        <v>#VALUE!</v>
      </c>
      <c r="S1851" s="161" t="e">
        <f t="shared" ca="1" si="117"/>
        <v>#VALUE!</v>
      </c>
      <c r="T1851" s="139" t="b">
        <f t="shared" ca="1" si="118"/>
        <v>1</v>
      </c>
      <c r="U1851" s="139">
        <v>1851</v>
      </c>
      <c r="V1851" s="139"/>
      <c r="W1851" s="141"/>
    </row>
    <row r="1852" spans="1:23" ht="12" customHeight="1" x14ac:dyDescent="0.3">
      <c r="A1852" s="156" t="str">
        <f t="array" aca="1" ref="A1852" ca="1">IF(INDIRECT("Route!D1852")&gt;0,L1852,(""))</f>
        <v/>
      </c>
      <c r="B1852" s="156" t="str">
        <f t="array" aca="1" ref="B1852" ca="1">IF(INDIRECT("Route!D1852")&gt;0,H1852,(""))</f>
        <v/>
      </c>
      <c r="C1852" s="157" t="str">
        <f t="shared" ca="1" si="121"/>
        <v xml:space="preserve"> </v>
      </c>
      <c r="D1852" s="140">
        <f t="array" aca="1" ref="D1852" ca="1">INDIRECT("Route!E1852")</f>
        <v>0</v>
      </c>
      <c r="E1852" s="140" t="str">
        <f t="shared" ca="1" si="112"/>
        <v/>
      </c>
      <c r="F1852" s="158">
        <f t="shared" si="108"/>
        <v>12.777777777777779</v>
      </c>
      <c r="G1852" s="162">
        <f t="shared" ca="1" si="119"/>
        <v>0</v>
      </c>
      <c r="H1852" s="160" t="e">
        <f t="shared" ca="1" si="110"/>
        <v>#NUM!</v>
      </c>
      <c r="I1852" s="158">
        <f t="shared" si="109"/>
        <v>12.222222222222221</v>
      </c>
      <c r="J1852" s="162">
        <f t="shared" ca="1" si="120"/>
        <v>0</v>
      </c>
      <c r="K1852" s="162"/>
      <c r="L1852" s="160" t="e">
        <f t="shared" ca="1" si="111"/>
        <v>#NUM!</v>
      </c>
      <c r="M1852" s="158">
        <f t="array" aca="1" ref="M1852" ca="1">INDIRECT("Route!E1852")-INDIRECT("Route!E1851")</f>
        <v>0</v>
      </c>
      <c r="N1852" s="157">
        <f t="array" aca="1" ref="N1852" ca="1">IF(INDIRECT("Route!D1852")="START",0,IF(T1852=TRUE,N1851,INDIRECT("Route!E1852")))</f>
        <v>141.80000000000001</v>
      </c>
      <c r="O1852" s="139" t="e">
        <f t="shared" ca="1" si="113"/>
        <v>#VALUE!</v>
      </c>
      <c r="P1852" s="139" t="e">
        <f t="shared" ca="1" si="114"/>
        <v>#VALUE!</v>
      </c>
      <c r="Q1852" s="161" t="e">
        <f t="shared" ca="1" si="115"/>
        <v>#VALUE!</v>
      </c>
      <c r="R1852" s="161" t="e">
        <f t="shared" ca="1" si="116"/>
        <v>#VALUE!</v>
      </c>
      <c r="S1852" s="161" t="e">
        <f t="shared" ca="1" si="117"/>
        <v>#VALUE!</v>
      </c>
      <c r="T1852" s="139" t="b">
        <f t="shared" ca="1" si="118"/>
        <v>1</v>
      </c>
      <c r="U1852" s="139">
        <v>1852</v>
      </c>
      <c r="V1852" s="139"/>
      <c r="W1852" s="141"/>
    </row>
    <row r="1853" spans="1:23" ht="12" customHeight="1" x14ac:dyDescent="0.3">
      <c r="A1853" s="156" t="str">
        <f t="array" aca="1" ref="A1853" ca="1">IF(INDIRECT("Route!D1853")&gt;0,L1853,(""))</f>
        <v/>
      </c>
      <c r="B1853" s="156" t="str">
        <f t="array" aca="1" ref="B1853" ca="1">IF(INDIRECT("Route!D1853")&gt;0,H1853,(""))</f>
        <v/>
      </c>
      <c r="C1853" s="157" t="str">
        <f t="shared" ca="1" si="121"/>
        <v xml:space="preserve"> </v>
      </c>
      <c r="D1853" s="140">
        <f t="array" aca="1" ref="D1853" ca="1">INDIRECT("Route!E1853")</f>
        <v>0</v>
      </c>
      <c r="E1853" s="140" t="str">
        <f t="shared" ca="1" si="112"/>
        <v/>
      </c>
      <c r="F1853" s="158">
        <f t="shared" si="108"/>
        <v>12.777777777777779</v>
      </c>
      <c r="G1853" s="162">
        <f t="shared" ca="1" si="119"/>
        <v>0</v>
      </c>
      <c r="H1853" s="160" t="e">
        <f t="shared" ca="1" si="110"/>
        <v>#NUM!</v>
      </c>
      <c r="I1853" s="158">
        <f t="shared" si="109"/>
        <v>12.222222222222221</v>
      </c>
      <c r="J1853" s="162">
        <f t="shared" ca="1" si="120"/>
        <v>0</v>
      </c>
      <c r="K1853" s="162"/>
      <c r="L1853" s="160" t="e">
        <f t="shared" ca="1" si="111"/>
        <v>#NUM!</v>
      </c>
      <c r="M1853" s="158">
        <f t="array" aca="1" ref="M1853" ca="1">INDIRECT("Route!E1853")-INDIRECT("Route!E1852")</f>
        <v>0</v>
      </c>
      <c r="N1853" s="157">
        <f t="array" aca="1" ref="N1853" ca="1">IF(INDIRECT("Route!D1853")="START",0,IF(T1853=TRUE,N1852,INDIRECT("Route!E1853")))</f>
        <v>141.80000000000001</v>
      </c>
      <c r="O1853" s="139" t="e">
        <f t="shared" ca="1" si="113"/>
        <v>#VALUE!</v>
      </c>
      <c r="P1853" s="139" t="e">
        <f t="shared" ca="1" si="114"/>
        <v>#VALUE!</v>
      </c>
      <c r="Q1853" s="161" t="e">
        <f t="shared" ca="1" si="115"/>
        <v>#VALUE!</v>
      </c>
      <c r="R1853" s="161" t="e">
        <f t="shared" ca="1" si="116"/>
        <v>#VALUE!</v>
      </c>
      <c r="S1853" s="161" t="e">
        <f t="shared" ca="1" si="117"/>
        <v>#VALUE!</v>
      </c>
      <c r="T1853" s="139" t="b">
        <f t="shared" ca="1" si="118"/>
        <v>1</v>
      </c>
      <c r="U1853" s="139">
        <v>1853</v>
      </c>
      <c r="V1853" s="139"/>
      <c r="W1853" s="141"/>
    </row>
    <row r="1854" spans="1:23" ht="12" customHeight="1" x14ac:dyDescent="0.3">
      <c r="A1854" s="156" t="str">
        <f t="array" aca="1" ref="A1854" ca="1">IF(INDIRECT("Route!D1854")&gt;0,L1854,(""))</f>
        <v/>
      </c>
      <c r="B1854" s="156" t="str">
        <f t="array" aca="1" ref="B1854" ca="1">IF(INDIRECT("Route!D1854")&gt;0,H1854,(""))</f>
        <v/>
      </c>
      <c r="C1854" s="157" t="str">
        <f t="shared" ca="1" si="121"/>
        <v xml:space="preserve"> </v>
      </c>
      <c r="D1854" s="140">
        <f t="array" aca="1" ref="D1854" ca="1">INDIRECT("Route!E1854")</f>
        <v>0</v>
      </c>
      <c r="E1854" s="140" t="str">
        <f t="shared" ca="1" si="112"/>
        <v/>
      </c>
      <c r="F1854" s="158">
        <f t="shared" si="108"/>
        <v>12.777777777777779</v>
      </c>
      <c r="G1854" s="162">
        <f t="shared" ca="1" si="119"/>
        <v>0</v>
      </c>
      <c r="H1854" s="160" t="e">
        <f t="shared" ca="1" si="110"/>
        <v>#NUM!</v>
      </c>
      <c r="I1854" s="158">
        <f t="shared" si="109"/>
        <v>12.222222222222221</v>
      </c>
      <c r="J1854" s="162">
        <f t="shared" ca="1" si="120"/>
        <v>0</v>
      </c>
      <c r="K1854" s="162"/>
      <c r="L1854" s="160" t="e">
        <f t="shared" ca="1" si="111"/>
        <v>#NUM!</v>
      </c>
      <c r="M1854" s="158">
        <f t="array" aca="1" ref="M1854" ca="1">INDIRECT("Route!E1854")-INDIRECT("Route!E1853")</f>
        <v>0</v>
      </c>
      <c r="N1854" s="157">
        <f t="array" aca="1" ref="N1854" ca="1">IF(INDIRECT("Route!D1854")="START",0,IF(T1854=TRUE,N1853,INDIRECT("Route!E1854")))</f>
        <v>141.80000000000001</v>
      </c>
      <c r="O1854" s="139" t="e">
        <f t="shared" ca="1" si="113"/>
        <v>#VALUE!</v>
      </c>
      <c r="P1854" s="139" t="e">
        <f t="shared" ca="1" si="114"/>
        <v>#VALUE!</v>
      </c>
      <c r="Q1854" s="161" t="e">
        <f t="shared" ca="1" si="115"/>
        <v>#VALUE!</v>
      </c>
      <c r="R1854" s="161" t="e">
        <f t="shared" ca="1" si="116"/>
        <v>#VALUE!</v>
      </c>
      <c r="S1854" s="161" t="e">
        <f t="shared" ca="1" si="117"/>
        <v>#VALUE!</v>
      </c>
      <c r="T1854" s="139" t="b">
        <f t="shared" ca="1" si="118"/>
        <v>1</v>
      </c>
      <c r="U1854" s="139">
        <v>1854</v>
      </c>
      <c r="V1854" s="139"/>
      <c r="W1854" s="141"/>
    </row>
    <row r="1855" spans="1:23" ht="12" customHeight="1" x14ac:dyDescent="0.3">
      <c r="A1855" s="156" t="str">
        <f t="array" aca="1" ref="A1855" ca="1">IF(INDIRECT("Route!D1855")&gt;0,L1855,(""))</f>
        <v/>
      </c>
      <c r="B1855" s="156" t="str">
        <f t="array" aca="1" ref="B1855" ca="1">IF(INDIRECT("Route!D1855")&gt;0,H1855,(""))</f>
        <v/>
      </c>
      <c r="C1855" s="157" t="str">
        <f t="shared" ca="1" si="121"/>
        <v xml:space="preserve"> </v>
      </c>
      <c r="D1855" s="140">
        <f t="array" aca="1" ref="D1855" ca="1">INDIRECT("Route!E1855")</f>
        <v>0</v>
      </c>
      <c r="E1855" s="140" t="str">
        <f t="shared" ca="1" si="112"/>
        <v/>
      </c>
      <c r="F1855" s="158">
        <f t="shared" si="108"/>
        <v>12.777777777777779</v>
      </c>
      <c r="G1855" s="162">
        <f t="shared" ca="1" si="119"/>
        <v>0</v>
      </c>
      <c r="H1855" s="160" t="e">
        <f t="shared" ca="1" si="110"/>
        <v>#NUM!</v>
      </c>
      <c r="I1855" s="158">
        <f t="shared" si="109"/>
        <v>12.222222222222221</v>
      </c>
      <c r="J1855" s="162">
        <f t="shared" ca="1" si="120"/>
        <v>0</v>
      </c>
      <c r="K1855" s="162"/>
      <c r="L1855" s="160" t="e">
        <f t="shared" ca="1" si="111"/>
        <v>#NUM!</v>
      </c>
      <c r="M1855" s="158">
        <f t="array" aca="1" ref="M1855" ca="1">INDIRECT("Route!E1855")-INDIRECT("Route!E1854")</f>
        <v>0</v>
      </c>
      <c r="N1855" s="157">
        <f t="array" aca="1" ref="N1855" ca="1">IF(INDIRECT("Route!D1855")="START",0,IF(T1855=TRUE,N1854,INDIRECT("Route!E1855")))</f>
        <v>141.80000000000001</v>
      </c>
      <c r="O1855" s="139" t="e">
        <f t="shared" ca="1" si="113"/>
        <v>#VALUE!</v>
      </c>
      <c r="P1855" s="139" t="e">
        <f t="shared" ca="1" si="114"/>
        <v>#VALUE!</v>
      </c>
      <c r="Q1855" s="161" t="e">
        <f t="shared" ca="1" si="115"/>
        <v>#VALUE!</v>
      </c>
      <c r="R1855" s="161" t="e">
        <f t="shared" ca="1" si="116"/>
        <v>#VALUE!</v>
      </c>
      <c r="S1855" s="161" t="e">
        <f t="shared" ca="1" si="117"/>
        <v>#VALUE!</v>
      </c>
      <c r="T1855" s="139" t="b">
        <f t="shared" ca="1" si="118"/>
        <v>1</v>
      </c>
      <c r="U1855" s="139">
        <v>1855</v>
      </c>
      <c r="V1855" s="139"/>
      <c r="W1855" s="141"/>
    </row>
    <row r="1856" spans="1:23" ht="12" customHeight="1" x14ac:dyDescent="0.3">
      <c r="A1856" s="156" t="str">
        <f t="array" aca="1" ref="A1856" ca="1">IF(INDIRECT("Route!D1856")&gt;0,L1856,(""))</f>
        <v/>
      </c>
      <c r="B1856" s="156" t="str">
        <f t="array" aca="1" ref="B1856" ca="1">IF(INDIRECT("Route!D1856")&gt;0,H1856,(""))</f>
        <v/>
      </c>
      <c r="C1856" s="157" t="str">
        <f t="shared" ca="1" si="121"/>
        <v xml:space="preserve"> </v>
      </c>
      <c r="D1856" s="140">
        <f t="array" aca="1" ref="D1856" ca="1">INDIRECT("Route!E1856")</f>
        <v>0</v>
      </c>
      <c r="E1856" s="140" t="str">
        <f t="shared" ca="1" si="112"/>
        <v/>
      </c>
      <c r="F1856" s="158">
        <f t="shared" si="108"/>
        <v>12.777777777777779</v>
      </c>
      <c r="G1856" s="162">
        <f t="shared" ca="1" si="119"/>
        <v>0</v>
      </c>
      <c r="H1856" s="160" t="e">
        <f t="shared" ca="1" si="110"/>
        <v>#NUM!</v>
      </c>
      <c r="I1856" s="158">
        <f t="shared" si="109"/>
        <v>12.222222222222221</v>
      </c>
      <c r="J1856" s="162">
        <f t="shared" ca="1" si="120"/>
        <v>0</v>
      </c>
      <c r="K1856" s="162"/>
      <c r="L1856" s="160" t="e">
        <f t="shared" ca="1" si="111"/>
        <v>#NUM!</v>
      </c>
      <c r="M1856" s="158">
        <f t="array" aca="1" ref="M1856" ca="1">INDIRECT("Route!E1856")-INDIRECT("Route!E1855")</f>
        <v>0</v>
      </c>
      <c r="N1856" s="157">
        <f t="array" aca="1" ref="N1856" ca="1">IF(INDIRECT("Route!D1856")="START",0,IF(T1856=TRUE,N1855,INDIRECT("Route!E1856")))</f>
        <v>141.80000000000001</v>
      </c>
      <c r="O1856" s="139" t="e">
        <f t="shared" ca="1" si="113"/>
        <v>#VALUE!</v>
      </c>
      <c r="P1856" s="139" t="e">
        <f t="shared" ca="1" si="114"/>
        <v>#VALUE!</v>
      </c>
      <c r="Q1856" s="161" t="e">
        <f t="shared" ca="1" si="115"/>
        <v>#VALUE!</v>
      </c>
      <c r="R1856" s="161" t="e">
        <f t="shared" ca="1" si="116"/>
        <v>#VALUE!</v>
      </c>
      <c r="S1856" s="161" t="e">
        <f t="shared" ca="1" si="117"/>
        <v>#VALUE!</v>
      </c>
      <c r="T1856" s="139" t="b">
        <f t="shared" ca="1" si="118"/>
        <v>1</v>
      </c>
      <c r="U1856" s="139">
        <v>1856</v>
      </c>
      <c r="V1856" s="139"/>
      <c r="W1856" s="141"/>
    </row>
    <row r="1857" spans="1:23" ht="12" customHeight="1" x14ac:dyDescent="0.3">
      <c r="A1857" s="156" t="str">
        <f t="array" aca="1" ref="A1857" ca="1">IF(INDIRECT("Route!D1857")&gt;0,L1857,(""))</f>
        <v/>
      </c>
      <c r="B1857" s="156" t="str">
        <f t="array" aca="1" ref="B1857" ca="1">IF(INDIRECT("Route!D1857")&gt;0,H1857,(""))</f>
        <v/>
      </c>
      <c r="C1857" s="157" t="str">
        <f t="shared" ca="1" si="121"/>
        <v xml:space="preserve"> </v>
      </c>
      <c r="D1857" s="140">
        <f t="array" aca="1" ref="D1857" ca="1">INDIRECT("Route!E1857")</f>
        <v>0</v>
      </c>
      <c r="E1857" s="140" t="str">
        <f t="shared" ca="1" si="112"/>
        <v/>
      </c>
      <c r="F1857" s="158">
        <f t="shared" si="108"/>
        <v>12.777777777777779</v>
      </c>
      <c r="G1857" s="162">
        <f t="shared" ca="1" si="119"/>
        <v>0</v>
      </c>
      <c r="H1857" s="160" t="e">
        <f t="shared" ca="1" si="110"/>
        <v>#NUM!</v>
      </c>
      <c r="I1857" s="158">
        <f t="shared" si="109"/>
        <v>12.222222222222221</v>
      </c>
      <c r="J1857" s="162">
        <f t="shared" ca="1" si="120"/>
        <v>0</v>
      </c>
      <c r="K1857" s="162"/>
      <c r="L1857" s="160" t="e">
        <f t="shared" ca="1" si="111"/>
        <v>#NUM!</v>
      </c>
      <c r="M1857" s="158">
        <f t="array" aca="1" ref="M1857" ca="1">INDIRECT("Route!E1857")-INDIRECT("Route!E1856")</f>
        <v>0</v>
      </c>
      <c r="N1857" s="157">
        <f t="array" aca="1" ref="N1857" ca="1">IF(INDIRECT("Route!D1857")="START",0,IF(T1857=TRUE,N1856,INDIRECT("Route!E1857")))</f>
        <v>141.80000000000001</v>
      </c>
      <c r="O1857" s="139" t="e">
        <f t="shared" ca="1" si="113"/>
        <v>#VALUE!</v>
      </c>
      <c r="P1857" s="139" t="e">
        <f t="shared" ca="1" si="114"/>
        <v>#VALUE!</v>
      </c>
      <c r="Q1857" s="161" t="e">
        <f t="shared" ca="1" si="115"/>
        <v>#VALUE!</v>
      </c>
      <c r="R1857" s="161" t="e">
        <f t="shared" ca="1" si="116"/>
        <v>#VALUE!</v>
      </c>
      <c r="S1857" s="161" t="e">
        <f t="shared" ca="1" si="117"/>
        <v>#VALUE!</v>
      </c>
      <c r="T1857" s="139" t="b">
        <f t="shared" ca="1" si="118"/>
        <v>1</v>
      </c>
      <c r="U1857" s="139">
        <v>1857</v>
      </c>
      <c r="V1857" s="139"/>
      <c r="W1857" s="141"/>
    </row>
    <row r="1858" spans="1:23" ht="12" customHeight="1" x14ac:dyDescent="0.3">
      <c r="A1858" s="156" t="str">
        <f t="array" aca="1" ref="A1858" ca="1">IF(INDIRECT("Route!D1858")&gt;0,L1858,(""))</f>
        <v/>
      </c>
      <c r="B1858" s="156" t="str">
        <f t="array" aca="1" ref="B1858" ca="1">IF(INDIRECT("Route!D1858")&gt;0,H1858,(""))</f>
        <v/>
      </c>
      <c r="C1858" s="157" t="str">
        <f t="shared" ca="1" si="121"/>
        <v xml:space="preserve"> </v>
      </c>
      <c r="D1858" s="140">
        <f t="array" aca="1" ref="D1858" ca="1">INDIRECT("Route!E1858")</f>
        <v>0</v>
      </c>
      <c r="E1858" s="140" t="str">
        <f t="shared" ca="1" si="112"/>
        <v/>
      </c>
      <c r="F1858" s="158">
        <f t="shared" si="108"/>
        <v>12.777777777777779</v>
      </c>
      <c r="G1858" s="162">
        <f t="shared" ca="1" si="119"/>
        <v>0</v>
      </c>
      <c r="H1858" s="160" t="e">
        <f t="shared" ca="1" si="110"/>
        <v>#NUM!</v>
      </c>
      <c r="I1858" s="158">
        <f t="shared" si="109"/>
        <v>12.222222222222221</v>
      </c>
      <c r="J1858" s="162">
        <f t="shared" ca="1" si="120"/>
        <v>0</v>
      </c>
      <c r="K1858" s="162"/>
      <c r="L1858" s="160" t="e">
        <f t="shared" ca="1" si="111"/>
        <v>#NUM!</v>
      </c>
      <c r="M1858" s="158">
        <f t="array" aca="1" ref="M1858" ca="1">INDIRECT("Route!E1858")-INDIRECT("Route!E1857")</f>
        <v>0</v>
      </c>
      <c r="N1858" s="157">
        <f t="array" aca="1" ref="N1858" ca="1">IF(INDIRECT("Route!D1858")="START",0,IF(T1858=TRUE,N1857,INDIRECT("Route!E1858")))</f>
        <v>141.80000000000001</v>
      </c>
      <c r="O1858" s="139" t="e">
        <f t="shared" ca="1" si="113"/>
        <v>#VALUE!</v>
      </c>
      <c r="P1858" s="139" t="e">
        <f t="shared" ca="1" si="114"/>
        <v>#VALUE!</v>
      </c>
      <c r="Q1858" s="161" t="e">
        <f t="shared" ca="1" si="115"/>
        <v>#VALUE!</v>
      </c>
      <c r="R1858" s="161" t="e">
        <f t="shared" ca="1" si="116"/>
        <v>#VALUE!</v>
      </c>
      <c r="S1858" s="161" t="e">
        <f t="shared" ca="1" si="117"/>
        <v>#VALUE!</v>
      </c>
      <c r="T1858" s="139" t="b">
        <f t="shared" ca="1" si="118"/>
        <v>1</v>
      </c>
      <c r="U1858" s="139">
        <v>1858</v>
      </c>
      <c r="V1858" s="139"/>
      <c r="W1858" s="141"/>
    </row>
    <row r="1859" spans="1:23" ht="12" customHeight="1" x14ac:dyDescent="0.3">
      <c r="A1859" s="156" t="str">
        <f t="array" aca="1" ref="A1859" ca="1">IF(INDIRECT("Route!D1859")&gt;0,L1859,(""))</f>
        <v/>
      </c>
      <c r="B1859" s="156" t="str">
        <f t="array" aca="1" ref="B1859" ca="1">IF(INDIRECT("Route!D1859")&gt;0,H1859,(""))</f>
        <v/>
      </c>
      <c r="C1859" s="157" t="str">
        <f t="shared" ca="1" si="121"/>
        <v xml:space="preserve"> </v>
      </c>
      <c r="D1859" s="140">
        <f t="array" aca="1" ref="D1859" ca="1">INDIRECT("Route!E1859")</f>
        <v>0</v>
      </c>
      <c r="E1859" s="140" t="str">
        <f t="shared" ca="1" si="112"/>
        <v/>
      </c>
      <c r="F1859" s="158">
        <f t="shared" si="108"/>
        <v>12.777777777777779</v>
      </c>
      <c r="G1859" s="162">
        <f t="shared" ca="1" si="119"/>
        <v>0</v>
      </c>
      <c r="H1859" s="160" t="e">
        <f t="shared" ca="1" si="110"/>
        <v>#NUM!</v>
      </c>
      <c r="I1859" s="158">
        <f t="shared" si="109"/>
        <v>12.222222222222221</v>
      </c>
      <c r="J1859" s="162">
        <f t="shared" ca="1" si="120"/>
        <v>0</v>
      </c>
      <c r="K1859" s="162"/>
      <c r="L1859" s="160" t="e">
        <f t="shared" ca="1" si="111"/>
        <v>#NUM!</v>
      </c>
      <c r="M1859" s="158">
        <f t="array" aca="1" ref="M1859" ca="1">INDIRECT("Route!E1859")-INDIRECT("Route!E1858")</f>
        <v>0</v>
      </c>
      <c r="N1859" s="157">
        <f t="array" aca="1" ref="N1859" ca="1">IF(INDIRECT("Route!D1859")="START",0,IF(T1859=TRUE,N1858,INDIRECT("Route!E1859")))</f>
        <v>141.80000000000001</v>
      </c>
      <c r="O1859" s="139" t="e">
        <f t="shared" ca="1" si="113"/>
        <v>#VALUE!</v>
      </c>
      <c r="P1859" s="139" t="e">
        <f t="shared" ca="1" si="114"/>
        <v>#VALUE!</v>
      </c>
      <c r="Q1859" s="161" t="e">
        <f t="shared" ca="1" si="115"/>
        <v>#VALUE!</v>
      </c>
      <c r="R1859" s="161" t="e">
        <f t="shared" ca="1" si="116"/>
        <v>#VALUE!</v>
      </c>
      <c r="S1859" s="161" t="e">
        <f t="shared" ca="1" si="117"/>
        <v>#VALUE!</v>
      </c>
      <c r="T1859" s="139" t="b">
        <f t="shared" ca="1" si="118"/>
        <v>1</v>
      </c>
      <c r="U1859" s="139">
        <v>1859</v>
      </c>
      <c r="V1859" s="139"/>
      <c r="W1859" s="141"/>
    </row>
    <row r="1860" spans="1:23" ht="12" customHeight="1" x14ac:dyDescent="0.3">
      <c r="A1860" s="156" t="str">
        <f t="array" aca="1" ref="A1860" ca="1">IF(INDIRECT("Route!D1860")&gt;0,L1860,(""))</f>
        <v/>
      </c>
      <c r="B1860" s="156" t="str">
        <f t="array" aca="1" ref="B1860" ca="1">IF(INDIRECT("Route!D1860")&gt;0,H1860,(""))</f>
        <v/>
      </c>
      <c r="C1860" s="157" t="str">
        <f t="shared" ca="1" si="121"/>
        <v xml:space="preserve"> </v>
      </c>
      <c r="D1860" s="140">
        <f t="array" aca="1" ref="D1860" ca="1">INDIRECT("Route!E1860")</f>
        <v>0</v>
      </c>
      <c r="E1860" s="140" t="str">
        <f t="shared" ca="1" si="112"/>
        <v/>
      </c>
      <c r="F1860" s="158">
        <f t="shared" si="108"/>
        <v>12.777777777777779</v>
      </c>
      <c r="G1860" s="162">
        <f t="shared" ca="1" si="119"/>
        <v>0</v>
      </c>
      <c r="H1860" s="160" t="e">
        <f t="shared" ca="1" si="110"/>
        <v>#NUM!</v>
      </c>
      <c r="I1860" s="158">
        <f t="shared" si="109"/>
        <v>12.222222222222221</v>
      </c>
      <c r="J1860" s="162">
        <f t="shared" ca="1" si="120"/>
        <v>0</v>
      </c>
      <c r="K1860" s="162"/>
      <c r="L1860" s="160" t="e">
        <f t="shared" ca="1" si="111"/>
        <v>#NUM!</v>
      </c>
      <c r="M1860" s="158">
        <f t="array" aca="1" ref="M1860" ca="1">INDIRECT("Route!E1860")-INDIRECT("Route!E1859")</f>
        <v>0</v>
      </c>
      <c r="N1860" s="157">
        <f t="array" aca="1" ref="N1860" ca="1">IF(INDIRECT("Route!D1860")="START",0,IF(T1860=TRUE,N1859,INDIRECT("Route!E1860")))</f>
        <v>141.80000000000001</v>
      </c>
      <c r="O1860" s="139" t="e">
        <f t="shared" ca="1" si="113"/>
        <v>#VALUE!</v>
      </c>
      <c r="P1860" s="139" t="e">
        <f t="shared" ca="1" si="114"/>
        <v>#VALUE!</v>
      </c>
      <c r="Q1860" s="161" t="e">
        <f t="shared" ca="1" si="115"/>
        <v>#VALUE!</v>
      </c>
      <c r="R1860" s="161" t="e">
        <f t="shared" ca="1" si="116"/>
        <v>#VALUE!</v>
      </c>
      <c r="S1860" s="161" t="e">
        <f t="shared" ca="1" si="117"/>
        <v>#VALUE!</v>
      </c>
      <c r="T1860" s="139" t="b">
        <f t="shared" ca="1" si="118"/>
        <v>1</v>
      </c>
      <c r="U1860" s="139">
        <v>1860</v>
      </c>
      <c r="V1860" s="139"/>
      <c r="W1860" s="141"/>
    </row>
    <row r="1861" spans="1:23" ht="12" customHeight="1" x14ac:dyDescent="0.3">
      <c r="A1861" s="156" t="str">
        <f t="array" aca="1" ref="A1861" ca="1">IF(INDIRECT("Route!D1861")&gt;0,L1861,(""))</f>
        <v/>
      </c>
      <c r="B1861" s="156" t="str">
        <f t="array" aca="1" ref="B1861" ca="1">IF(INDIRECT("Route!D1861")&gt;0,H1861,(""))</f>
        <v/>
      </c>
      <c r="C1861" s="157" t="str">
        <f t="shared" ca="1" si="121"/>
        <v xml:space="preserve"> </v>
      </c>
      <c r="D1861" s="140">
        <f t="array" aca="1" ref="D1861" ca="1">INDIRECT("Route!E1861")</f>
        <v>0</v>
      </c>
      <c r="E1861" s="140" t="str">
        <f t="shared" ca="1" si="112"/>
        <v/>
      </c>
      <c r="F1861" s="158">
        <f t="shared" si="108"/>
        <v>12.777777777777779</v>
      </c>
      <c r="G1861" s="162">
        <f t="shared" ca="1" si="119"/>
        <v>0</v>
      </c>
      <c r="H1861" s="160" t="e">
        <f t="shared" ca="1" si="110"/>
        <v>#NUM!</v>
      </c>
      <c r="I1861" s="158">
        <f t="shared" si="109"/>
        <v>12.222222222222221</v>
      </c>
      <c r="J1861" s="162">
        <f t="shared" ca="1" si="120"/>
        <v>0</v>
      </c>
      <c r="K1861" s="162"/>
      <c r="L1861" s="160" t="e">
        <f t="shared" ca="1" si="111"/>
        <v>#NUM!</v>
      </c>
      <c r="M1861" s="158">
        <f t="array" aca="1" ref="M1861" ca="1">INDIRECT("Route!E1861")-INDIRECT("Route!E1860")</f>
        <v>0</v>
      </c>
      <c r="N1861" s="157">
        <f t="array" aca="1" ref="N1861" ca="1">IF(INDIRECT("Route!D1861")="START",0,IF(T1861=TRUE,N1860,INDIRECT("Route!E1861")))</f>
        <v>141.80000000000001</v>
      </c>
      <c r="O1861" s="139" t="e">
        <f t="shared" ca="1" si="113"/>
        <v>#VALUE!</v>
      </c>
      <c r="P1861" s="139" t="e">
        <f t="shared" ca="1" si="114"/>
        <v>#VALUE!</v>
      </c>
      <c r="Q1861" s="161" t="e">
        <f t="shared" ca="1" si="115"/>
        <v>#VALUE!</v>
      </c>
      <c r="R1861" s="161" t="e">
        <f t="shared" ca="1" si="116"/>
        <v>#VALUE!</v>
      </c>
      <c r="S1861" s="161" t="e">
        <f t="shared" ca="1" si="117"/>
        <v>#VALUE!</v>
      </c>
      <c r="T1861" s="139" t="b">
        <f t="shared" ca="1" si="118"/>
        <v>1</v>
      </c>
      <c r="U1861" s="139">
        <v>1861</v>
      </c>
      <c r="V1861" s="139"/>
      <c r="W1861" s="141"/>
    </row>
    <row r="1862" spans="1:23" ht="12" customHeight="1" x14ac:dyDescent="0.3">
      <c r="A1862" s="156" t="str">
        <f t="array" aca="1" ref="A1862" ca="1">IF(INDIRECT("Route!D1862")&gt;0,L1862,(""))</f>
        <v/>
      </c>
      <c r="B1862" s="156" t="str">
        <f t="array" aca="1" ref="B1862" ca="1">IF(INDIRECT("Route!D1862")&gt;0,H1862,(""))</f>
        <v/>
      </c>
      <c r="C1862" s="157" t="str">
        <f t="shared" ca="1" si="121"/>
        <v xml:space="preserve"> </v>
      </c>
      <c r="D1862" s="140">
        <f t="array" aca="1" ref="D1862" ca="1">INDIRECT("Route!E1862")</f>
        <v>0</v>
      </c>
      <c r="E1862" s="140" t="str">
        <f t="shared" ca="1" si="112"/>
        <v/>
      </c>
      <c r="F1862" s="158">
        <f t="shared" si="108"/>
        <v>12.777777777777779</v>
      </c>
      <c r="G1862" s="162">
        <f t="shared" ca="1" si="119"/>
        <v>0</v>
      </c>
      <c r="H1862" s="160" t="e">
        <f t="shared" ca="1" si="110"/>
        <v>#NUM!</v>
      </c>
      <c r="I1862" s="158">
        <f t="shared" si="109"/>
        <v>12.222222222222221</v>
      </c>
      <c r="J1862" s="162">
        <f t="shared" ca="1" si="120"/>
        <v>0</v>
      </c>
      <c r="K1862" s="162"/>
      <c r="L1862" s="160" t="e">
        <f t="shared" ca="1" si="111"/>
        <v>#NUM!</v>
      </c>
      <c r="M1862" s="158">
        <f t="array" aca="1" ref="M1862" ca="1">INDIRECT("Route!E1862")-INDIRECT("Route!E1861")</f>
        <v>0</v>
      </c>
      <c r="N1862" s="157">
        <f t="array" aca="1" ref="N1862" ca="1">IF(INDIRECT("Route!D1862")="START",0,IF(T1862=TRUE,N1861,INDIRECT("Route!E1862")))</f>
        <v>141.80000000000001</v>
      </c>
      <c r="O1862" s="139" t="e">
        <f t="shared" ca="1" si="113"/>
        <v>#VALUE!</v>
      </c>
      <c r="P1862" s="139" t="e">
        <f t="shared" ca="1" si="114"/>
        <v>#VALUE!</v>
      </c>
      <c r="Q1862" s="161" t="e">
        <f t="shared" ca="1" si="115"/>
        <v>#VALUE!</v>
      </c>
      <c r="R1862" s="161" t="e">
        <f t="shared" ca="1" si="116"/>
        <v>#VALUE!</v>
      </c>
      <c r="S1862" s="161" t="e">
        <f t="shared" ca="1" si="117"/>
        <v>#VALUE!</v>
      </c>
      <c r="T1862" s="139" t="b">
        <f t="shared" ca="1" si="118"/>
        <v>1</v>
      </c>
      <c r="U1862" s="139">
        <v>1862</v>
      </c>
      <c r="V1862" s="139"/>
      <c r="W1862" s="141"/>
    </row>
    <row r="1863" spans="1:23" ht="12" customHeight="1" x14ac:dyDescent="0.3">
      <c r="A1863" s="156" t="str">
        <f t="array" aca="1" ref="A1863" ca="1">IF(INDIRECT("Route!D1863")&gt;0,L1863,(""))</f>
        <v/>
      </c>
      <c r="B1863" s="156" t="str">
        <f t="array" aca="1" ref="B1863" ca="1">IF(INDIRECT("Route!D1863")&gt;0,H1863,(""))</f>
        <v/>
      </c>
      <c r="C1863" s="157" t="str">
        <f t="shared" ca="1" si="121"/>
        <v xml:space="preserve"> </v>
      </c>
      <c r="D1863" s="140">
        <f t="array" aca="1" ref="D1863" ca="1">INDIRECT("Route!E1863")</f>
        <v>0</v>
      </c>
      <c r="E1863" s="140" t="str">
        <f t="shared" ca="1" si="112"/>
        <v/>
      </c>
      <c r="F1863" s="158">
        <f t="shared" si="108"/>
        <v>12.777777777777779</v>
      </c>
      <c r="G1863" s="162">
        <f t="shared" ca="1" si="119"/>
        <v>0</v>
      </c>
      <c r="H1863" s="160" t="e">
        <f t="shared" ca="1" si="110"/>
        <v>#NUM!</v>
      </c>
      <c r="I1863" s="158">
        <f t="shared" si="109"/>
        <v>12.222222222222221</v>
      </c>
      <c r="J1863" s="162">
        <f t="shared" ca="1" si="120"/>
        <v>0</v>
      </c>
      <c r="K1863" s="162"/>
      <c r="L1863" s="160" t="e">
        <f t="shared" ca="1" si="111"/>
        <v>#NUM!</v>
      </c>
      <c r="M1863" s="158">
        <f t="array" aca="1" ref="M1863" ca="1">INDIRECT("Route!E1863")-INDIRECT("Route!E1862")</f>
        <v>0</v>
      </c>
      <c r="N1863" s="157">
        <f t="array" aca="1" ref="N1863" ca="1">IF(INDIRECT("Route!D1863")="START",0,IF(T1863=TRUE,N1862,INDIRECT("Route!E1863")))</f>
        <v>141.80000000000001</v>
      </c>
      <c r="O1863" s="139" t="e">
        <f t="shared" ca="1" si="113"/>
        <v>#VALUE!</v>
      </c>
      <c r="P1863" s="139" t="e">
        <f t="shared" ca="1" si="114"/>
        <v>#VALUE!</v>
      </c>
      <c r="Q1863" s="161" t="e">
        <f t="shared" ca="1" si="115"/>
        <v>#VALUE!</v>
      </c>
      <c r="R1863" s="161" t="e">
        <f t="shared" ca="1" si="116"/>
        <v>#VALUE!</v>
      </c>
      <c r="S1863" s="161" t="e">
        <f t="shared" ca="1" si="117"/>
        <v>#VALUE!</v>
      </c>
      <c r="T1863" s="139" t="b">
        <f t="shared" ca="1" si="118"/>
        <v>1</v>
      </c>
      <c r="U1863" s="139">
        <v>1863</v>
      </c>
      <c r="V1863" s="139"/>
      <c r="W1863" s="141"/>
    </row>
    <row r="1864" spans="1:23" ht="12" customHeight="1" x14ac:dyDescent="0.3">
      <c r="A1864" s="156" t="str">
        <f t="array" aca="1" ref="A1864" ca="1">IF(INDIRECT("Route!D1864")&gt;0,L1864,(""))</f>
        <v/>
      </c>
      <c r="B1864" s="156" t="str">
        <f t="array" aca="1" ref="B1864" ca="1">IF(INDIRECT("Route!D1864")&gt;0,H1864,(""))</f>
        <v/>
      </c>
      <c r="C1864" s="157" t="str">
        <f t="shared" ca="1" si="121"/>
        <v xml:space="preserve"> </v>
      </c>
      <c r="D1864" s="140">
        <f t="array" aca="1" ref="D1864" ca="1">INDIRECT("Route!E1864")</f>
        <v>0</v>
      </c>
      <c r="E1864" s="140" t="str">
        <f t="shared" ca="1" si="112"/>
        <v/>
      </c>
      <c r="F1864" s="158">
        <f t="shared" si="108"/>
        <v>12.777777777777779</v>
      </c>
      <c r="G1864" s="162">
        <f t="shared" ca="1" si="119"/>
        <v>0</v>
      </c>
      <c r="H1864" s="160" t="e">
        <f t="shared" ca="1" si="110"/>
        <v>#NUM!</v>
      </c>
      <c r="I1864" s="158">
        <f t="shared" si="109"/>
        <v>12.222222222222221</v>
      </c>
      <c r="J1864" s="162">
        <f t="shared" ca="1" si="120"/>
        <v>0</v>
      </c>
      <c r="K1864" s="162"/>
      <c r="L1864" s="160" t="e">
        <f t="shared" ca="1" si="111"/>
        <v>#NUM!</v>
      </c>
      <c r="M1864" s="158">
        <f t="array" aca="1" ref="M1864" ca="1">INDIRECT("Route!E1864")-INDIRECT("Route!E1863")</f>
        <v>0</v>
      </c>
      <c r="N1864" s="157">
        <f t="array" aca="1" ref="N1864" ca="1">IF(INDIRECT("Route!D1864")="START",0,IF(T1864=TRUE,N1863,INDIRECT("Route!E1864")))</f>
        <v>141.80000000000001</v>
      </c>
      <c r="O1864" s="139" t="e">
        <f t="shared" ca="1" si="113"/>
        <v>#VALUE!</v>
      </c>
      <c r="P1864" s="139" t="e">
        <f t="shared" ca="1" si="114"/>
        <v>#VALUE!</v>
      </c>
      <c r="Q1864" s="161" t="e">
        <f t="shared" ca="1" si="115"/>
        <v>#VALUE!</v>
      </c>
      <c r="R1864" s="161" t="e">
        <f t="shared" ca="1" si="116"/>
        <v>#VALUE!</v>
      </c>
      <c r="S1864" s="161" t="e">
        <f t="shared" ca="1" si="117"/>
        <v>#VALUE!</v>
      </c>
      <c r="T1864" s="139" t="b">
        <f t="shared" ca="1" si="118"/>
        <v>1</v>
      </c>
      <c r="U1864" s="139">
        <v>1864</v>
      </c>
      <c r="V1864" s="139"/>
      <c r="W1864" s="141"/>
    </row>
    <row r="1865" spans="1:23" ht="12" customHeight="1" x14ac:dyDescent="0.3">
      <c r="A1865" s="156" t="str">
        <f t="array" aca="1" ref="A1865" ca="1">IF(INDIRECT("Route!D1865")&gt;0,L1865,(""))</f>
        <v/>
      </c>
      <c r="B1865" s="156" t="str">
        <f t="array" aca="1" ref="B1865" ca="1">IF(INDIRECT("Route!D1865")&gt;0,H1865,(""))</f>
        <v/>
      </c>
      <c r="C1865" s="157" t="str">
        <f t="shared" ca="1" si="121"/>
        <v xml:space="preserve"> </v>
      </c>
      <c r="D1865" s="140">
        <f t="array" aca="1" ref="D1865" ca="1">INDIRECT("Route!E1865")</f>
        <v>0</v>
      </c>
      <c r="E1865" s="140" t="str">
        <f t="shared" ca="1" si="112"/>
        <v/>
      </c>
      <c r="F1865" s="158">
        <f t="shared" si="108"/>
        <v>12.777777777777779</v>
      </c>
      <c r="G1865" s="162">
        <f t="shared" ca="1" si="119"/>
        <v>0</v>
      </c>
      <c r="H1865" s="160" t="e">
        <f t="shared" ca="1" si="110"/>
        <v>#NUM!</v>
      </c>
      <c r="I1865" s="158">
        <f t="shared" si="109"/>
        <v>12.222222222222221</v>
      </c>
      <c r="J1865" s="162">
        <f t="shared" ca="1" si="120"/>
        <v>0</v>
      </c>
      <c r="K1865" s="162"/>
      <c r="L1865" s="160" t="e">
        <f t="shared" ca="1" si="111"/>
        <v>#NUM!</v>
      </c>
      <c r="M1865" s="158">
        <f t="array" aca="1" ref="M1865" ca="1">INDIRECT("Route!E1865")-INDIRECT("Route!E1864")</f>
        <v>0</v>
      </c>
      <c r="N1865" s="157">
        <f t="array" aca="1" ref="N1865" ca="1">IF(INDIRECT("Route!D1865")="START",0,IF(T1865=TRUE,N1864,INDIRECT("Route!E1865")))</f>
        <v>141.80000000000001</v>
      </c>
      <c r="O1865" s="139" t="e">
        <f t="shared" ca="1" si="113"/>
        <v>#VALUE!</v>
      </c>
      <c r="P1865" s="139" t="e">
        <f t="shared" ca="1" si="114"/>
        <v>#VALUE!</v>
      </c>
      <c r="Q1865" s="161" t="e">
        <f t="shared" ca="1" si="115"/>
        <v>#VALUE!</v>
      </c>
      <c r="R1865" s="161" t="e">
        <f t="shared" ca="1" si="116"/>
        <v>#VALUE!</v>
      </c>
      <c r="S1865" s="161" t="e">
        <f t="shared" ca="1" si="117"/>
        <v>#VALUE!</v>
      </c>
      <c r="T1865" s="139" t="b">
        <f t="shared" ca="1" si="118"/>
        <v>1</v>
      </c>
      <c r="U1865" s="139">
        <v>1865</v>
      </c>
      <c r="V1865" s="139"/>
      <c r="W1865" s="141"/>
    </row>
    <row r="1866" spans="1:23" ht="12" customHeight="1" x14ac:dyDescent="0.3">
      <c r="A1866" s="156" t="str">
        <f t="array" aca="1" ref="A1866" ca="1">IF(INDIRECT("Route!D1866")&gt;0,L1866,(""))</f>
        <v/>
      </c>
      <c r="B1866" s="156" t="str">
        <f t="array" aca="1" ref="B1866" ca="1">IF(INDIRECT("Route!D1866")&gt;0,H1866,(""))</f>
        <v/>
      </c>
      <c r="C1866" s="157" t="str">
        <f t="shared" ca="1" si="121"/>
        <v xml:space="preserve"> </v>
      </c>
      <c r="D1866" s="140">
        <f t="array" aca="1" ref="D1866" ca="1">INDIRECT("Route!E1866")</f>
        <v>0</v>
      </c>
      <c r="E1866" s="140" t="str">
        <f t="shared" ca="1" si="112"/>
        <v/>
      </c>
      <c r="F1866" s="158">
        <f t="shared" si="108"/>
        <v>12.777777777777779</v>
      </c>
      <c r="G1866" s="162">
        <f t="shared" ca="1" si="119"/>
        <v>0</v>
      </c>
      <c r="H1866" s="160" t="e">
        <f t="shared" ca="1" si="110"/>
        <v>#NUM!</v>
      </c>
      <c r="I1866" s="158">
        <f t="shared" si="109"/>
        <v>12.222222222222221</v>
      </c>
      <c r="J1866" s="162">
        <f t="shared" ca="1" si="120"/>
        <v>0</v>
      </c>
      <c r="K1866" s="162"/>
      <c r="L1866" s="160" t="e">
        <f t="shared" ca="1" si="111"/>
        <v>#NUM!</v>
      </c>
      <c r="M1866" s="158">
        <f t="array" aca="1" ref="M1866" ca="1">INDIRECT("Route!E1866")-INDIRECT("Route!E1865")</f>
        <v>0</v>
      </c>
      <c r="N1866" s="157">
        <f t="array" aca="1" ref="N1866" ca="1">IF(INDIRECT("Route!D1866")="START",0,IF(T1866=TRUE,N1865,INDIRECT("Route!E1866")))</f>
        <v>141.80000000000001</v>
      </c>
      <c r="O1866" s="139" t="e">
        <f t="shared" ca="1" si="113"/>
        <v>#VALUE!</v>
      </c>
      <c r="P1866" s="139" t="e">
        <f t="shared" ca="1" si="114"/>
        <v>#VALUE!</v>
      </c>
      <c r="Q1866" s="161" t="e">
        <f t="shared" ca="1" si="115"/>
        <v>#VALUE!</v>
      </c>
      <c r="R1866" s="161" t="e">
        <f t="shared" ca="1" si="116"/>
        <v>#VALUE!</v>
      </c>
      <c r="S1866" s="161" t="e">
        <f t="shared" ca="1" si="117"/>
        <v>#VALUE!</v>
      </c>
      <c r="T1866" s="139" t="b">
        <f t="shared" ca="1" si="118"/>
        <v>1</v>
      </c>
      <c r="U1866" s="139">
        <v>1866</v>
      </c>
      <c r="V1866" s="139"/>
      <c r="W1866" s="141"/>
    </row>
    <row r="1867" spans="1:23" ht="12" customHeight="1" x14ac:dyDescent="0.3">
      <c r="A1867" s="156" t="str">
        <f t="array" aca="1" ref="A1867" ca="1">IF(INDIRECT("Route!D1867")&gt;0,L1867,(""))</f>
        <v/>
      </c>
      <c r="B1867" s="156" t="str">
        <f t="array" aca="1" ref="B1867" ca="1">IF(INDIRECT("Route!D1867")&gt;0,H1867,(""))</f>
        <v/>
      </c>
      <c r="C1867" s="157" t="str">
        <f t="shared" ca="1" si="121"/>
        <v xml:space="preserve"> </v>
      </c>
      <c r="D1867" s="140">
        <f t="array" aca="1" ref="D1867" ca="1">INDIRECT("Route!E1867")</f>
        <v>0</v>
      </c>
      <c r="E1867" s="140" t="str">
        <f t="shared" ca="1" si="112"/>
        <v/>
      </c>
      <c r="F1867" s="158">
        <f t="shared" si="108"/>
        <v>12.777777777777779</v>
      </c>
      <c r="G1867" s="162">
        <f t="shared" ca="1" si="119"/>
        <v>0</v>
      </c>
      <c r="H1867" s="160" t="e">
        <f t="shared" ca="1" si="110"/>
        <v>#NUM!</v>
      </c>
      <c r="I1867" s="158">
        <f t="shared" si="109"/>
        <v>12.222222222222221</v>
      </c>
      <c r="J1867" s="162">
        <f t="shared" ca="1" si="120"/>
        <v>0</v>
      </c>
      <c r="K1867" s="162"/>
      <c r="L1867" s="160" t="e">
        <f t="shared" ca="1" si="111"/>
        <v>#NUM!</v>
      </c>
      <c r="M1867" s="158">
        <f t="array" aca="1" ref="M1867" ca="1">INDIRECT("Route!E1867")-INDIRECT("Route!E1866")</f>
        <v>0</v>
      </c>
      <c r="N1867" s="157">
        <f t="array" aca="1" ref="N1867" ca="1">IF(INDIRECT("Route!D1867")="START",0,IF(T1867=TRUE,N1866,INDIRECT("Route!E1867")))</f>
        <v>141.80000000000001</v>
      </c>
      <c r="O1867" s="139" t="e">
        <f t="shared" ca="1" si="113"/>
        <v>#VALUE!</v>
      </c>
      <c r="P1867" s="139" t="e">
        <f t="shared" ca="1" si="114"/>
        <v>#VALUE!</v>
      </c>
      <c r="Q1867" s="161" t="e">
        <f t="shared" ca="1" si="115"/>
        <v>#VALUE!</v>
      </c>
      <c r="R1867" s="161" t="e">
        <f t="shared" ca="1" si="116"/>
        <v>#VALUE!</v>
      </c>
      <c r="S1867" s="161" t="e">
        <f t="shared" ca="1" si="117"/>
        <v>#VALUE!</v>
      </c>
      <c r="T1867" s="139" t="b">
        <f t="shared" ca="1" si="118"/>
        <v>1</v>
      </c>
      <c r="U1867" s="139">
        <v>1867</v>
      </c>
      <c r="V1867" s="139"/>
      <c r="W1867" s="141"/>
    </row>
    <row r="1868" spans="1:23" ht="12" customHeight="1" x14ac:dyDescent="0.3">
      <c r="A1868" s="156" t="str">
        <f t="array" aca="1" ref="A1868" ca="1">IF(INDIRECT("Route!D1868")&gt;0,L1868,(""))</f>
        <v/>
      </c>
      <c r="B1868" s="156" t="str">
        <f t="array" aca="1" ref="B1868" ca="1">IF(INDIRECT("Route!D1868")&gt;0,H1868,(""))</f>
        <v/>
      </c>
      <c r="C1868" s="157" t="str">
        <f t="shared" ca="1" si="121"/>
        <v xml:space="preserve"> </v>
      </c>
      <c r="D1868" s="140">
        <f t="array" aca="1" ref="D1868" ca="1">INDIRECT("Route!E1868")</f>
        <v>0</v>
      </c>
      <c r="E1868" s="140" t="str">
        <f t="shared" ca="1" si="112"/>
        <v/>
      </c>
      <c r="F1868" s="158">
        <f t="shared" si="108"/>
        <v>12.777777777777779</v>
      </c>
      <c r="G1868" s="162">
        <f t="shared" ca="1" si="119"/>
        <v>0</v>
      </c>
      <c r="H1868" s="160" t="e">
        <f t="shared" ca="1" si="110"/>
        <v>#NUM!</v>
      </c>
      <c r="I1868" s="158">
        <f t="shared" si="109"/>
        <v>12.222222222222221</v>
      </c>
      <c r="J1868" s="162">
        <f t="shared" ca="1" si="120"/>
        <v>0</v>
      </c>
      <c r="K1868" s="162"/>
      <c r="L1868" s="160" t="e">
        <f t="shared" ca="1" si="111"/>
        <v>#NUM!</v>
      </c>
      <c r="M1868" s="158">
        <f t="array" aca="1" ref="M1868" ca="1">INDIRECT("Route!E1868")-INDIRECT("Route!E1867")</f>
        <v>0</v>
      </c>
      <c r="N1868" s="157">
        <f t="array" aca="1" ref="N1868" ca="1">IF(INDIRECT("Route!D1868")="START",0,IF(T1868=TRUE,N1867,INDIRECT("Route!E1868")))</f>
        <v>141.80000000000001</v>
      </c>
      <c r="O1868" s="139" t="e">
        <f t="shared" ca="1" si="113"/>
        <v>#VALUE!</v>
      </c>
      <c r="P1868" s="139" t="e">
        <f t="shared" ca="1" si="114"/>
        <v>#VALUE!</v>
      </c>
      <c r="Q1868" s="161" t="e">
        <f t="shared" ca="1" si="115"/>
        <v>#VALUE!</v>
      </c>
      <c r="R1868" s="161" t="e">
        <f t="shared" ca="1" si="116"/>
        <v>#VALUE!</v>
      </c>
      <c r="S1868" s="161" t="e">
        <f t="shared" ca="1" si="117"/>
        <v>#VALUE!</v>
      </c>
      <c r="T1868" s="139" t="b">
        <f t="shared" ca="1" si="118"/>
        <v>1</v>
      </c>
      <c r="U1868" s="139">
        <v>1868</v>
      </c>
      <c r="V1868" s="139"/>
      <c r="W1868" s="141"/>
    </row>
    <row r="1869" spans="1:23" ht="12" customHeight="1" x14ac:dyDescent="0.3">
      <c r="A1869" s="156" t="str">
        <f t="array" aca="1" ref="A1869" ca="1">IF(INDIRECT("Route!D1869")&gt;0,L1869,(""))</f>
        <v/>
      </c>
      <c r="B1869" s="156" t="str">
        <f t="array" aca="1" ref="B1869" ca="1">IF(INDIRECT("Route!D1869")&gt;0,H1869,(""))</f>
        <v/>
      </c>
      <c r="C1869" s="157" t="str">
        <f t="shared" ca="1" si="121"/>
        <v xml:space="preserve"> </v>
      </c>
      <c r="D1869" s="140">
        <f t="array" aca="1" ref="D1869" ca="1">INDIRECT("Route!E1869")</f>
        <v>0</v>
      </c>
      <c r="E1869" s="140" t="str">
        <f t="shared" ca="1" si="112"/>
        <v/>
      </c>
      <c r="F1869" s="158">
        <f t="shared" si="108"/>
        <v>12.777777777777779</v>
      </c>
      <c r="G1869" s="162">
        <f t="shared" ca="1" si="119"/>
        <v>0</v>
      </c>
      <c r="H1869" s="160" t="e">
        <f t="shared" ca="1" si="110"/>
        <v>#NUM!</v>
      </c>
      <c r="I1869" s="158">
        <f t="shared" si="109"/>
        <v>12.222222222222221</v>
      </c>
      <c r="J1869" s="162">
        <f t="shared" ca="1" si="120"/>
        <v>0</v>
      </c>
      <c r="K1869" s="162"/>
      <c r="L1869" s="160" t="e">
        <f t="shared" ca="1" si="111"/>
        <v>#NUM!</v>
      </c>
      <c r="M1869" s="158">
        <f t="array" aca="1" ref="M1869" ca="1">INDIRECT("Route!E1869")-INDIRECT("Route!E1868")</f>
        <v>0</v>
      </c>
      <c r="N1869" s="157">
        <f t="array" aca="1" ref="N1869" ca="1">IF(INDIRECT("Route!D1869")="START",0,IF(T1869=TRUE,N1868,INDIRECT("Route!E1869")))</f>
        <v>141.80000000000001</v>
      </c>
      <c r="O1869" s="139" t="e">
        <f t="shared" ca="1" si="113"/>
        <v>#VALUE!</v>
      </c>
      <c r="P1869" s="139" t="e">
        <f t="shared" ca="1" si="114"/>
        <v>#VALUE!</v>
      </c>
      <c r="Q1869" s="161" t="e">
        <f t="shared" ca="1" si="115"/>
        <v>#VALUE!</v>
      </c>
      <c r="R1869" s="161" t="e">
        <f t="shared" ca="1" si="116"/>
        <v>#VALUE!</v>
      </c>
      <c r="S1869" s="161" t="e">
        <f t="shared" ca="1" si="117"/>
        <v>#VALUE!</v>
      </c>
      <c r="T1869" s="139" t="b">
        <f t="shared" ca="1" si="118"/>
        <v>1</v>
      </c>
      <c r="U1869" s="139">
        <v>1869</v>
      </c>
      <c r="V1869" s="139"/>
      <c r="W1869" s="141"/>
    </row>
    <row r="1870" spans="1:23" ht="12" customHeight="1" x14ac:dyDescent="0.3">
      <c r="A1870" s="156" t="str">
        <f t="array" aca="1" ref="A1870" ca="1">IF(INDIRECT("Route!D1870")&gt;0,L1870,(""))</f>
        <v/>
      </c>
      <c r="B1870" s="156" t="str">
        <f t="array" aca="1" ref="B1870" ca="1">IF(INDIRECT("Route!D1870")&gt;0,H1870,(""))</f>
        <v/>
      </c>
      <c r="C1870" s="157" t="str">
        <f t="shared" ca="1" si="121"/>
        <v xml:space="preserve"> </v>
      </c>
      <c r="D1870" s="140">
        <f t="array" aca="1" ref="D1870" ca="1">INDIRECT("Route!E1870")</f>
        <v>0</v>
      </c>
      <c r="E1870" s="140" t="str">
        <f t="shared" ca="1" si="112"/>
        <v/>
      </c>
      <c r="F1870" s="158">
        <f t="shared" si="108"/>
        <v>12.777777777777779</v>
      </c>
      <c r="G1870" s="162">
        <f t="shared" ca="1" si="119"/>
        <v>0</v>
      </c>
      <c r="H1870" s="160" t="e">
        <f t="shared" ca="1" si="110"/>
        <v>#NUM!</v>
      </c>
      <c r="I1870" s="158">
        <f t="shared" si="109"/>
        <v>12.222222222222221</v>
      </c>
      <c r="J1870" s="162">
        <f t="shared" ca="1" si="120"/>
        <v>0</v>
      </c>
      <c r="K1870" s="162"/>
      <c r="L1870" s="160" t="e">
        <f t="shared" ca="1" si="111"/>
        <v>#NUM!</v>
      </c>
      <c r="M1870" s="158">
        <f t="array" aca="1" ref="M1870" ca="1">INDIRECT("Route!E1870")-INDIRECT("Route!E1869")</f>
        <v>0</v>
      </c>
      <c r="N1870" s="157">
        <f t="array" aca="1" ref="N1870" ca="1">IF(INDIRECT("Route!D1870")="START",0,IF(T1870=TRUE,N1869,INDIRECT("Route!E1870")))</f>
        <v>141.80000000000001</v>
      </c>
      <c r="O1870" s="139" t="e">
        <f t="shared" ca="1" si="113"/>
        <v>#VALUE!</v>
      </c>
      <c r="P1870" s="139" t="e">
        <f t="shared" ca="1" si="114"/>
        <v>#VALUE!</v>
      </c>
      <c r="Q1870" s="161" t="e">
        <f t="shared" ca="1" si="115"/>
        <v>#VALUE!</v>
      </c>
      <c r="R1870" s="161" t="e">
        <f t="shared" ca="1" si="116"/>
        <v>#VALUE!</v>
      </c>
      <c r="S1870" s="161" t="e">
        <f t="shared" ca="1" si="117"/>
        <v>#VALUE!</v>
      </c>
      <c r="T1870" s="139" t="b">
        <f t="shared" ca="1" si="118"/>
        <v>1</v>
      </c>
      <c r="U1870" s="139">
        <v>1870</v>
      </c>
      <c r="V1870" s="139"/>
      <c r="W1870" s="141"/>
    </row>
    <row r="1871" spans="1:23" ht="12" customHeight="1" x14ac:dyDescent="0.3">
      <c r="A1871" s="156" t="str">
        <f t="array" aca="1" ref="A1871" ca="1">IF(INDIRECT("Route!D1871")&gt;0,L1871,(""))</f>
        <v/>
      </c>
      <c r="B1871" s="156" t="str">
        <f t="array" aca="1" ref="B1871" ca="1">IF(INDIRECT("Route!D1871")&gt;0,H1871,(""))</f>
        <v/>
      </c>
      <c r="C1871" s="157" t="str">
        <f t="shared" ca="1" si="121"/>
        <v xml:space="preserve"> </v>
      </c>
      <c r="D1871" s="140">
        <f t="array" aca="1" ref="D1871" ca="1">INDIRECT("Route!E1871")</f>
        <v>0</v>
      </c>
      <c r="E1871" s="140" t="str">
        <f t="shared" ca="1" si="112"/>
        <v/>
      </c>
      <c r="F1871" s="158">
        <f t="shared" si="108"/>
        <v>12.777777777777779</v>
      </c>
      <c r="G1871" s="162">
        <f t="shared" ca="1" si="119"/>
        <v>0</v>
      </c>
      <c r="H1871" s="160" t="e">
        <f t="shared" ca="1" si="110"/>
        <v>#NUM!</v>
      </c>
      <c r="I1871" s="158">
        <f t="shared" si="109"/>
        <v>12.222222222222221</v>
      </c>
      <c r="J1871" s="162">
        <f t="shared" ca="1" si="120"/>
        <v>0</v>
      </c>
      <c r="K1871" s="162"/>
      <c r="L1871" s="160" t="e">
        <f t="shared" ca="1" si="111"/>
        <v>#NUM!</v>
      </c>
      <c r="M1871" s="158">
        <f t="array" aca="1" ref="M1871" ca="1">INDIRECT("Route!E1871")-INDIRECT("Route!E1870")</f>
        <v>0</v>
      </c>
      <c r="N1871" s="157">
        <f t="array" aca="1" ref="N1871" ca="1">IF(INDIRECT("Route!D1871")="START",0,IF(T1871=TRUE,N1870,INDIRECT("Route!E1871")))</f>
        <v>141.80000000000001</v>
      </c>
      <c r="O1871" s="139" t="e">
        <f t="shared" ca="1" si="113"/>
        <v>#VALUE!</v>
      </c>
      <c r="P1871" s="139" t="e">
        <f t="shared" ca="1" si="114"/>
        <v>#VALUE!</v>
      </c>
      <c r="Q1871" s="161" t="e">
        <f t="shared" ca="1" si="115"/>
        <v>#VALUE!</v>
      </c>
      <c r="R1871" s="161" t="e">
        <f t="shared" ca="1" si="116"/>
        <v>#VALUE!</v>
      </c>
      <c r="S1871" s="161" t="e">
        <f t="shared" ca="1" si="117"/>
        <v>#VALUE!</v>
      </c>
      <c r="T1871" s="139" t="b">
        <f t="shared" ca="1" si="118"/>
        <v>1</v>
      </c>
      <c r="U1871" s="139">
        <v>1871</v>
      </c>
      <c r="V1871" s="139"/>
      <c r="W1871" s="141"/>
    </row>
    <row r="1872" spans="1:23" ht="12" customHeight="1" x14ac:dyDescent="0.3">
      <c r="A1872" s="156" t="str">
        <f t="array" aca="1" ref="A1872" ca="1">IF(INDIRECT("Route!D1872")&gt;0,L1872,(""))</f>
        <v/>
      </c>
      <c r="B1872" s="156" t="str">
        <f t="array" aca="1" ref="B1872" ca="1">IF(INDIRECT("Route!D1872")&gt;0,H1872,(""))</f>
        <v/>
      </c>
      <c r="C1872" s="157" t="str">
        <f t="shared" ca="1" si="121"/>
        <v xml:space="preserve"> </v>
      </c>
      <c r="D1872" s="140">
        <f t="array" aca="1" ref="D1872" ca="1">INDIRECT("Route!E1872")</f>
        <v>0</v>
      </c>
      <c r="E1872" s="140" t="str">
        <f t="shared" ca="1" si="112"/>
        <v/>
      </c>
      <c r="F1872" s="158">
        <f t="shared" si="108"/>
        <v>12.777777777777779</v>
      </c>
      <c r="G1872" s="162">
        <f t="shared" ca="1" si="119"/>
        <v>0</v>
      </c>
      <c r="H1872" s="160" t="e">
        <f t="shared" ca="1" si="110"/>
        <v>#NUM!</v>
      </c>
      <c r="I1872" s="158">
        <f t="shared" si="109"/>
        <v>12.222222222222221</v>
      </c>
      <c r="J1872" s="162">
        <f t="shared" ca="1" si="120"/>
        <v>0</v>
      </c>
      <c r="K1872" s="162"/>
      <c r="L1872" s="160" t="e">
        <f t="shared" ca="1" si="111"/>
        <v>#NUM!</v>
      </c>
      <c r="M1872" s="158">
        <f t="array" aca="1" ref="M1872" ca="1">INDIRECT("Route!E1872")-INDIRECT("Route!E1871")</f>
        <v>0</v>
      </c>
      <c r="N1872" s="157">
        <f t="array" aca="1" ref="N1872" ca="1">IF(INDIRECT("Route!D1872")="START",0,IF(T1872=TRUE,N1871,INDIRECT("Route!E1872")))</f>
        <v>141.80000000000001</v>
      </c>
      <c r="O1872" s="139" t="e">
        <f t="shared" ca="1" si="113"/>
        <v>#VALUE!</v>
      </c>
      <c r="P1872" s="139" t="e">
        <f t="shared" ca="1" si="114"/>
        <v>#VALUE!</v>
      </c>
      <c r="Q1872" s="161" t="e">
        <f t="shared" ca="1" si="115"/>
        <v>#VALUE!</v>
      </c>
      <c r="R1872" s="161" t="e">
        <f t="shared" ca="1" si="116"/>
        <v>#VALUE!</v>
      </c>
      <c r="S1872" s="161" t="e">
        <f t="shared" ca="1" si="117"/>
        <v>#VALUE!</v>
      </c>
      <c r="T1872" s="139" t="b">
        <f t="shared" ca="1" si="118"/>
        <v>1</v>
      </c>
      <c r="U1872" s="139">
        <v>1872</v>
      </c>
      <c r="V1872" s="139"/>
      <c r="W1872" s="141"/>
    </row>
    <row r="1873" spans="1:23" ht="12" customHeight="1" x14ac:dyDescent="0.3">
      <c r="A1873" s="156" t="str">
        <f t="array" aca="1" ref="A1873" ca="1">IF(INDIRECT("Route!D1873")&gt;0,L1873,(""))</f>
        <v/>
      </c>
      <c r="B1873" s="156" t="str">
        <f t="array" aca="1" ref="B1873" ca="1">IF(INDIRECT("Route!D1873")&gt;0,H1873,(""))</f>
        <v/>
      </c>
      <c r="C1873" s="157" t="str">
        <f t="shared" ca="1" si="121"/>
        <v xml:space="preserve"> </v>
      </c>
      <c r="D1873" s="140">
        <f t="array" aca="1" ref="D1873" ca="1">INDIRECT("Route!E1873")</f>
        <v>0</v>
      </c>
      <c r="E1873" s="140" t="str">
        <f t="shared" ca="1" si="112"/>
        <v/>
      </c>
      <c r="F1873" s="158">
        <f t="shared" si="108"/>
        <v>12.777777777777779</v>
      </c>
      <c r="G1873" s="162">
        <f t="shared" ca="1" si="119"/>
        <v>0</v>
      </c>
      <c r="H1873" s="160" t="e">
        <f t="shared" ca="1" si="110"/>
        <v>#NUM!</v>
      </c>
      <c r="I1873" s="158">
        <f t="shared" si="109"/>
        <v>12.222222222222221</v>
      </c>
      <c r="J1873" s="162">
        <f t="shared" ca="1" si="120"/>
        <v>0</v>
      </c>
      <c r="K1873" s="162"/>
      <c r="L1873" s="160" t="e">
        <f t="shared" ca="1" si="111"/>
        <v>#NUM!</v>
      </c>
      <c r="M1873" s="158">
        <f t="array" aca="1" ref="M1873" ca="1">INDIRECT("Route!E1873")-INDIRECT("Route!E1872")</f>
        <v>0</v>
      </c>
      <c r="N1873" s="157">
        <f t="array" aca="1" ref="N1873" ca="1">IF(INDIRECT("Route!D1873")="START",0,IF(T1873=TRUE,N1872,INDIRECT("Route!E1873")))</f>
        <v>141.80000000000001</v>
      </c>
      <c r="O1873" s="139" t="e">
        <f t="shared" ca="1" si="113"/>
        <v>#VALUE!</v>
      </c>
      <c r="P1873" s="139" t="e">
        <f t="shared" ca="1" si="114"/>
        <v>#VALUE!</v>
      </c>
      <c r="Q1873" s="161" t="e">
        <f t="shared" ca="1" si="115"/>
        <v>#VALUE!</v>
      </c>
      <c r="R1873" s="161" t="e">
        <f t="shared" ca="1" si="116"/>
        <v>#VALUE!</v>
      </c>
      <c r="S1873" s="161" t="e">
        <f t="shared" ca="1" si="117"/>
        <v>#VALUE!</v>
      </c>
      <c r="T1873" s="139" t="b">
        <f t="shared" ca="1" si="118"/>
        <v>1</v>
      </c>
      <c r="U1873" s="139">
        <v>1873</v>
      </c>
      <c r="V1873" s="139"/>
      <c r="W1873" s="141"/>
    </row>
    <row r="1874" spans="1:23" ht="12" customHeight="1" x14ac:dyDescent="0.3">
      <c r="A1874" s="156" t="str">
        <f t="array" aca="1" ref="A1874" ca="1">IF(INDIRECT("Route!D1874")&gt;0,L1874,(""))</f>
        <v/>
      </c>
      <c r="B1874" s="156" t="str">
        <f t="array" aca="1" ref="B1874" ca="1">IF(INDIRECT("Route!D1874")&gt;0,H1874,(""))</f>
        <v/>
      </c>
      <c r="C1874" s="157" t="str">
        <f t="shared" ca="1" si="121"/>
        <v xml:space="preserve"> </v>
      </c>
      <c r="D1874" s="140">
        <f t="array" aca="1" ref="D1874" ca="1">INDIRECT("Route!E1874")</f>
        <v>0</v>
      </c>
      <c r="E1874" s="140" t="str">
        <f t="shared" ca="1" si="112"/>
        <v/>
      </c>
      <c r="F1874" s="158">
        <f t="shared" si="108"/>
        <v>12.777777777777779</v>
      </c>
      <c r="G1874" s="162">
        <f t="shared" ca="1" si="119"/>
        <v>0</v>
      </c>
      <c r="H1874" s="160" t="e">
        <f t="shared" ca="1" si="110"/>
        <v>#NUM!</v>
      </c>
      <c r="I1874" s="158">
        <f t="shared" si="109"/>
        <v>12.222222222222221</v>
      </c>
      <c r="J1874" s="162">
        <f t="shared" ca="1" si="120"/>
        <v>0</v>
      </c>
      <c r="K1874" s="162"/>
      <c r="L1874" s="160" t="e">
        <f t="shared" ca="1" si="111"/>
        <v>#NUM!</v>
      </c>
      <c r="M1874" s="158">
        <f t="array" aca="1" ref="M1874" ca="1">INDIRECT("Route!E1874")-INDIRECT("Route!E1873")</f>
        <v>0</v>
      </c>
      <c r="N1874" s="157">
        <f t="array" aca="1" ref="N1874" ca="1">IF(INDIRECT("Route!D1874")="START",0,IF(T1874=TRUE,N1873,INDIRECT("Route!E1874")))</f>
        <v>141.80000000000001</v>
      </c>
      <c r="O1874" s="139" t="e">
        <f t="shared" ca="1" si="113"/>
        <v>#VALUE!</v>
      </c>
      <c r="P1874" s="139" t="e">
        <f t="shared" ca="1" si="114"/>
        <v>#VALUE!</v>
      </c>
      <c r="Q1874" s="161" t="e">
        <f t="shared" ca="1" si="115"/>
        <v>#VALUE!</v>
      </c>
      <c r="R1874" s="161" t="e">
        <f t="shared" ca="1" si="116"/>
        <v>#VALUE!</v>
      </c>
      <c r="S1874" s="161" t="e">
        <f t="shared" ca="1" si="117"/>
        <v>#VALUE!</v>
      </c>
      <c r="T1874" s="139" t="b">
        <f t="shared" ca="1" si="118"/>
        <v>1</v>
      </c>
      <c r="U1874" s="139">
        <v>1874</v>
      </c>
      <c r="V1874" s="139"/>
      <c r="W1874" s="141"/>
    </row>
    <row r="1875" spans="1:23" ht="12" customHeight="1" x14ac:dyDescent="0.3">
      <c r="A1875" s="156" t="str">
        <f t="array" aca="1" ref="A1875" ca="1">IF(INDIRECT("Route!D1875")&gt;0,L1875,(""))</f>
        <v/>
      </c>
      <c r="B1875" s="156" t="str">
        <f t="array" aca="1" ref="B1875" ca="1">IF(INDIRECT("Route!D1875")&gt;0,H1875,(""))</f>
        <v/>
      </c>
      <c r="C1875" s="157" t="str">
        <f t="shared" ca="1" si="121"/>
        <v xml:space="preserve"> </v>
      </c>
      <c r="D1875" s="140">
        <f t="array" aca="1" ref="D1875" ca="1">INDIRECT("Route!E1875")</f>
        <v>0</v>
      </c>
      <c r="E1875" s="140" t="str">
        <f t="shared" ca="1" si="112"/>
        <v/>
      </c>
      <c r="F1875" s="158">
        <f t="shared" si="108"/>
        <v>12.777777777777779</v>
      </c>
      <c r="G1875" s="162">
        <f t="shared" ca="1" si="119"/>
        <v>0</v>
      </c>
      <c r="H1875" s="160" t="e">
        <f t="shared" ca="1" si="110"/>
        <v>#NUM!</v>
      </c>
      <c r="I1875" s="158">
        <f t="shared" si="109"/>
        <v>12.222222222222221</v>
      </c>
      <c r="J1875" s="162">
        <f t="shared" ca="1" si="120"/>
        <v>0</v>
      </c>
      <c r="K1875" s="162"/>
      <c r="L1875" s="160" t="e">
        <f t="shared" ca="1" si="111"/>
        <v>#NUM!</v>
      </c>
      <c r="M1875" s="158">
        <f t="array" aca="1" ref="M1875" ca="1">INDIRECT("Route!E1875")-INDIRECT("Route!E1874")</f>
        <v>0</v>
      </c>
      <c r="N1875" s="157">
        <f t="array" aca="1" ref="N1875" ca="1">IF(INDIRECT("Route!D1875")="START",0,IF(T1875=TRUE,N1874,INDIRECT("Route!E1875")))</f>
        <v>141.80000000000001</v>
      </c>
      <c r="O1875" s="139" t="e">
        <f t="shared" ca="1" si="113"/>
        <v>#VALUE!</v>
      </c>
      <c r="P1875" s="139" t="e">
        <f t="shared" ca="1" si="114"/>
        <v>#VALUE!</v>
      </c>
      <c r="Q1875" s="161" t="e">
        <f t="shared" ca="1" si="115"/>
        <v>#VALUE!</v>
      </c>
      <c r="R1875" s="161" t="e">
        <f t="shared" ca="1" si="116"/>
        <v>#VALUE!</v>
      </c>
      <c r="S1875" s="161" t="e">
        <f t="shared" ca="1" si="117"/>
        <v>#VALUE!</v>
      </c>
      <c r="T1875" s="139" t="b">
        <f t="shared" ca="1" si="118"/>
        <v>1</v>
      </c>
      <c r="U1875" s="139">
        <v>1875</v>
      </c>
      <c r="V1875" s="139"/>
      <c r="W1875" s="141"/>
    </row>
    <row r="1876" spans="1:23" ht="12" customHeight="1" x14ac:dyDescent="0.3">
      <c r="A1876" s="156" t="str">
        <f t="array" aca="1" ref="A1876" ca="1">IF(INDIRECT("Route!D1876")&gt;0,L1876,(""))</f>
        <v/>
      </c>
      <c r="B1876" s="156" t="str">
        <f t="array" aca="1" ref="B1876" ca="1">IF(INDIRECT("Route!D1876")&gt;0,H1876,(""))</f>
        <v/>
      </c>
      <c r="C1876" s="157" t="str">
        <f t="shared" ca="1" si="121"/>
        <v xml:space="preserve"> </v>
      </c>
      <c r="D1876" s="140">
        <f t="array" aca="1" ref="D1876" ca="1">INDIRECT("Route!E1876")</f>
        <v>0</v>
      </c>
      <c r="E1876" s="140" t="str">
        <f t="shared" ca="1" si="112"/>
        <v/>
      </c>
      <c r="F1876" s="158">
        <f t="shared" si="108"/>
        <v>12.777777777777779</v>
      </c>
      <c r="G1876" s="162">
        <f t="shared" ca="1" si="119"/>
        <v>0</v>
      </c>
      <c r="H1876" s="160" t="e">
        <f t="shared" ca="1" si="110"/>
        <v>#NUM!</v>
      </c>
      <c r="I1876" s="158">
        <f t="shared" si="109"/>
        <v>12.222222222222221</v>
      </c>
      <c r="J1876" s="162">
        <f t="shared" ca="1" si="120"/>
        <v>0</v>
      </c>
      <c r="K1876" s="162"/>
      <c r="L1876" s="160" t="e">
        <f t="shared" ca="1" si="111"/>
        <v>#NUM!</v>
      </c>
      <c r="M1876" s="158">
        <f t="array" aca="1" ref="M1876" ca="1">INDIRECT("Route!E1876")-INDIRECT("Route!E1875")</f>
        <v>0</v>
      </c>
      <c r="N1876" s="157">
        <f t="array" aca="1" ref="N1876" ca="1">IF(INDIRECT("Route!D1876")="START",0,IF(T1876=TRUE,N1875,INDIRECT("Route!E1876")))</f>
        <v>141.80000000000001</v>
      </c>
      <c r="O1876" s="139" t="e">
        <f t="shared" ca="1" si="113"/>
        <v>#VALUE!</v>
      </c>
      <c r="P1876" s="139" t="e">
        <f t="shared" ca="1" si="114"/>
        <v>#VALUE!</v>
      </c>
      <c r="Q1876" s="161" t="e">
        <f t="shared" ca="1" si="115"/>
        <v>#VALUE!</v>
      </c>
      <c r="R1876" s="161" t="e">
        <f t="shared" ca="1" si="116"/>
        <v>#VALUE!</v>
      </c>
      <c r="S1876" s="161" t="e">
        <f t="shared" ca="1" si="117"/>
        <v>#VALUE!</v>
      </c>
      <c r="T1876" s="139" t="b">
        <f t="shared" ca="1" si="118"/>
        <v>1</v>
      </c>
      <c r="U1876" s="139">
        <v>1876</v>
      </c>
      <c r="V1876" s="139"/>
      <c r="W1876" s="141"/>
    </row>
    <row r="1877" spans="1:23" ht="12" customHeight="1" x14ac:dyDescent="0.3">
      <c r="A1877" s="156" t="str">
        <f t="array" aca="1" ref="A1877" ca="1">IF(INDIRECT("Route!D1877")&gt;0,L1877,(""))</f>
        <v/>
      </c>
      <c r="B1877" s="156" t="str">
        <f t="array" aca="1" ref="B1877" ca="1">IF(INDIRECT("Route!D1877")&gt;0,H1877,(""))</f>
        <v/>
      </c>
      <c r="C1877" s="157" t="str">
        <f t="shared" ca="1" si="121"/>
        <v xml:space="preserve"> </v>
      </c>
      <c r="D1877" s="140">
        <f t="array" aca="1" ref="D1877" ca="1">INDIRECT("Route!E1877")</f>
        <v>0</v>
      </c>
      <c r="E1877" s="140" t="str">
        <f t="shared" ca="1" si="112"/>
        <v/>
      </c>
      <c r="F1877" s="158">
        <f t="shared" si="108"/>
        <v>12.777777777777779</v>
      </c>
      <c r="G1877" s="162">
        <f t="shared" ca="1" si="119"/>
        <v>0</v>
      </c>
      <c r="H1877" s="160" t="e">
        <f t="shared" ca="1" si="110"/>
        <v>#NUM!</v>
      </c>
      <c r="I1877" s="158">
        <f t="shared" si="109"/>
        <v>12.222222222222221</v>
      </c>
      <c r="J1877" s="162">
        <f t="shared" ca="1" si="120"/>
        <v>0</v>
      </c>
      <c r="K1877" s="162"/>
      <c r="L1877" s="160" t="e">
        <f t="shared" ca="1" si="111"/>
        <v>#NUM!</v>
      </c>
      <c r="M1877" s="158">
        <f t="array" aca="1" ref="M1877" ca="1">INDIRECT("Route!E1877")-INDIRECT("Route!E1876")</f>
        <v>0</v>
      </c>
      <c r="N1877" s="157">
        <f t="array" aca="1" ref="N1877" ca="1">IF(INDIRECT("Route!D1877")="START",0,IF(T1877=TRUE,N1876,INDIRECT("Route!E1877")))</f>
        <v>141.80000000000001</v>
      </c>
      <c r="O1877" s="139" t="e">
        <f t="shared" ca="1" si="113"/>
        <v>#VALUE!</v>
      </c>
      <c r="P1877" s="139" t="e">
        <f t="shared" ca="1" si="114"/>
        <v>#VALUE!</v>
      </c>
      <c r="Q1877" s="161" t="e">
        <f t="shared" ca="1" si="115"/>
        <v>#VALUE!</v>
      </c>
      <c r="R1877" s="161" t="e">
        <f t="shared" ca="1" si="116"/>
        <v>#VALUE!</v>
      </c>
      <c r="S1877" s="161" t="e">
        <f t="shared" ca="1" si="117"/>
        <v>#VALUE!</v>
      </c>
      <c r="T1877" s="139" t="b">
        <f t="shared" ca="1" si="118"/>
        <v>1</v>
      </c>
      <c r="U1877" s="139">
        <v>1877</v>
      </c>
      <c r="V1877" s="139"/>
      <c r="W1877" s="141"/>
    </row>
    <row r="1878" spans="1:23" ht="12" customHeight="1" x14ac:dyDescent="0.3">
      <c r="A1878" s="156" t="str">
        <f t="array" aca="1" ref="A1878" ca="1">IF(INDIRECT("Route!D1878")&gt;0,L1878,(""))</f>
        <v/>
      </c>
      <c r="B1878" s="156" t="str">
        <f t="array" aca="1" ref="B1878" ca="1">IF(INDIRECT("Route!D1878")&gt;0,H1878,(""))</f>
        <v/>
      </c>
      <c r="C1878" s="157" t="str">
        <f t="shared" ca="1" si="121"/>
        <v xml:space="preserve"> </v>
      </c>
      <c r="D1878" s="140">
        <f t="array" aca="1" ref="D1878" ca="1">INDIRECT("Route!E1878")</f>
        <v>0</v>
      </c>
      <c r="E1878" s="140" t="str">
        <f t="shared" ca="1" si="112"/>
        <v/>
      </c>
      <c r="F1878" s="158">
        <f t="shared" si="108"/>
        <v>12.777777777777779</v>
      </c>
      <c r="G1878" s="162">
        <f t="shared" ca="1" si="119"/>
        <v>0</v>
      </c>
      <c r="H1878" s="160" t="e">
        <f t="shared" ca="1" si="110"/>
        <v>#NUM!</v>
      </c>
      <c r="I1878" s="158">
        <f t="shared" si="109"/>
        <v>12.222222222222221</v>
      </c>
      <c r="J1878" s="162">
        <f t="shared" ca="1" si="120"/>
        <v>0</v>
      </c>
      <c r="K1878" s="162"/>
      <c r="L1878" s="160" t="e">
        <f t="shared" ca="1" si="111"/>
        <v>#NUM!</v>
      </c>
      <c r="M1878" s="158">
        <f t="array" aca="1" ref="M1878" ca="1">INDIRECT("Route!E1878")-INDIRECT("Route!E1877")</f>
        <v>0</v>
      </c>
      <c r="N1878" s="157">
        <f t="array" aca="1" ref="N1878" ca="1">IF(INDIRECT("Route!D1878")="START",0,IF(T1878=TRUE,N1877,INDIRECT("Route!E1878")))</f>
        <v>141.80000000000001</v>
      </c>
      <c r="O1878" s="139" t="e">
        <f t="shared" ca="1" si="113"/>
        <v>#VALUE!</v>
      </c>
      <c r="P1878" s="139" t="e">
        <f t="shared" ca="1" si="114"/>
        <v>#VALUE!</v>
      </c>
      <c r="Q1878" s="161" t="e">
        <f t="shared" ca="1" si="115"/>
        <v>#VALUE!</v>
      </c>
      <c r="R1878" s="161" t="e">
        <f t="shared" ca="1" si="116"/>
        <v>#VALUE!</v>
      </c>
      <c r="S1878" s="161" t="e">
        <f t="shared" ca="1" si="117"/>
        <v>#VALUE!</v>
      </c>
      <c r="T1878" s="139" t="b">
        <f t="shared" ca="1" si="118"/>
        <v>1</v>
      </c>
      <c r="U1878" s="139">
        <v>1878</v>
      </c>
      <c r="V1878" s="139"/>
      <c r="W1878" s="141"/>
    </row>
    <row r="1879" spans="1:23" ht="12" customHeight="1" x14ac:dyDescent="0.3">
      <c r="A1879" s="156" t="str">
        <f t="array" aca="1" ref="A1879" ca="1">IF(INDIRECT("Route!D1879")&gt;0,L1879,(""))</f>
        <v/>
      </c>
      <c r="B1879" s="156" t="str">
        <f t="array" aca="1" ref="B1879" ca="1">IF(INDIRECT("Route!D1879")&gt;0,H1879,(""))</f>
        <v/>
      </c>
      <c r="C1879" s="157" t="str">
        <f t="shared" ca="1" si="121"/>
        <v xml:space="preserve"> </v>
      </c>
      <c r="D1879" s="140">
        <f t="array" aca="1" ref="D1879" ca="1">INDIRECT("Route!E1879")</f>
        <v>0</v>
      </c>
      <c r="E1879" s="140" t="str">
        <f t="shared" ca="1" si="112"/>
        <v/>
      </c>
      <c r="F1879" s="158">
        <f t="shared" si="108"/>
        <v>12.777777777777779</v>
      </c>
      <c r="G1879" s="162">
        <f t="shared" ca="1" si="119"/>
        <v>0</v>
      </c>
      <c r="H1879" s="160" t="e">
        <f t="shared" ca="1" si="110"/>
        <v>#NUM!</v>
      </c>
      <c r="I1879" s="158">
        <f t="shared" si="109"/>
        <v>12.222222222222221</v>
      </c>
      <c r="J1879" s="162">
        <f t="shared" ca="1" si="120"/>
        <v>0</v>
      </c>
      <c r="K1879" s="162"/>
      <c r="L1879" s="160" t="e">
        <f t="shared" ca="1" si="111"/>
        <v>#NUM!</v>
      </c>
      <c r="M1879" s="158">
        <f t="array" aca="1" ref="M1879" ca="1">INDIRECT("Route!E1879")-INDIRECT("Route!E1878")</f>
        <v>0</v>
      </c>
      <c r="N1879" s="157">
        <f t="array" aca="1" ref="N1879" ca="1">IF(INDIRECT("Route!D1879")="START",0,IF(T1879=TRUE,N1878,INDIRECT("Route!E1879")))</f>
        <v>141.80000000000001</v>
      </c>
      <c r="O1879" s="139" t="e">
        <f t="shared" ca="1" si="113"/>
        <v>#VALUE!</v>
      </c>
      <c r="P1879" s="139" t="e">
        <f t="shared" ca="1" si="114"/>
        <v>#VALUE!</v>
      </c>
      <c r="Q1879" s="161" t="e">
        <f t="shared" ca="1" si="115"/>
        <v>#VALUE!</v>
      </c>
      <c r="R1879" s="161" t="e">
        <f t="shared" ca="1" si="116"/>
        <v>#VALUE!</v>
      </c>
      <c r="S1879" s="161" t="e">
        <f t="shared" ca="1" si="117"/>
        <v>#VALUE!</v>
      </c>
      <c r="T1879" s="139" t="b">
        <f t="shared" ca="1" si="118"/>
        <v>1</v>
      </c>
      <c r="U1879" s="139">
        <v>1879</v>
      </c>
      <c r="V1879" s="139"/>
      <c r="W1879" s="141"/>
    </row>
    <row r="1880" spans="1:23" ht="12" customHeight="1" x14ac:dyDescent="0.3">
      <c r="A1880" s="156" t="str">
        <f t="array" aca="1" ref="A1880" ca="1">IF(INDIRECT("Route!D1880")&gt;0,L1880,(""))</f>
        <v/>
      </c>
      <c r="B1880" s="156" t="str">
        <f t="array" aca="1" ref="B1880" ca="1">IF(INDIRECT("Route!D1880")&gt;0,H1880,(""))</f>
        <v/>
      </c>
      <c r="C1880" s="157" t="str">
        <f t="shared" ca="1" si="121"/>
        <v xml:space="preserve"> </v>
      </c>
      <c r="D1880" s="140">
        <f t="array" aca="1" ref="D1880" ca="1">INDIRECT("Route!E1880")</f>
        <v>0</v>
      </c>
      <c r="E1880" s="140" t="str">
        <f t="shared" ca="1" si="112"/>
        <v/>
      </c>
      <c r="F1880" s="158">
        <f t="shared" si="108"/>
        <v>12.777777777777779</v>
      </c>
      <c r="G1880" s="162">
        <f t="shared" ca="1" si="119"/>
        <v>0</v>
      </c>
      <c r="H1880" s="160" t="e">
        <f t="shared" ca="1" si="110"/>
        <v>#NUM!</v>
      </c>
      <c r="I1880" s="158">
        <f t="shared" si="109"/>
        <v>12.222222222222221</v>
      </c>
      <c r="J1880" s="162">
        <f t="shared" ca="1" si="120"/>
        <v>0</v>
      </c>
      <c r="K1880" s="162"/>
      <c r="L1880" s="160" t="e">
        <f t="shared" ca="1" si="111"/>
        <v>#NUM!</v>
      </c>
      <c r="M1880" s="158">
        <f t="array" aca="1" ref="M1880" ca="1">INDIRECT("Route!E1880")-INDIRECT("Route!E1879")</f>
        <v>0</v>
      </c>
      <c r="N1880" s="157">
        <f t="array" aca="1" ref="N1880" ca="1">IF(INDIRECT("Route!D1880")="START",0,IF(T1880=TRUE,N1879,INDIRECT("Route!E1880")))</f>
        <v>141.80000000000001</v>
      </c>
      <c r="O1880" s="139" t="e">
        <f t="shared" ca="1" si="113"/>
        <v>#VALUE!</v>
      </c>
      <c r="P1880" s="139" t="e">
        <f t="shared" ca="1" si="114"/>
        <v>#VALUE!</v>
      </c>
      <c r="Q1880" s="161" t="e">
        <f t="shared" ca="1" si="115"/>
        <v>#VALUE!</v>
      </c>
      <c r="R1880" s="161" t="e">
        <f t="shared" ca="1" si="116"/>
        <v>#VALUE!</v>
      </c>
      <c r="S1880" s="161" t="e">
        <f t="shared" ca="1" si="117"/>
        <v>#VALUE!</v>
      </c>
      <c r="T1880" s="139" t="b">
        <f t="shared" ca="1" si="118"/>
        <v>1</v>
      </c>
      <c r="U1880" s="139">
        <v>1880</v>
      </c>
      <c r="V1880" s="139"/>
      <c r="W1880" s="141"/>
    </row>
    <row r="1881" spans="1:23" ht="12" customHeight="1" x14ac:dyDescent="0.3">
      <c r="A1881" s="156" t="str">
        <f t="array" aca="1" ref="A1881" ca="1">IF(INDIRECT("Route!D1881")&gt;0,L1881,(""))</f>
        <v/>
      </c>
      <c r="B1881" s="156" t="str">
        <f t="array" aca="1" ref="B1881" ca="1">IF(INDIRECT("Route!D1881")&gt;0,H1881,(""))</f>
        <v/>
      </c>
      <c r="C1881" s="157" t="str">
        <f t="shared" ca="1" si="121"/>
        <v xml:space="preserve"> </v>
      </c>
      <c r="D1881" s="140">
        <f t="array" aca="1" ref="D1881" ca="1">INDIRECT("Route!E1881")</f>
        <v>0</v>
      </c>
      <c r="E1881" s="140" t="str">
        <f t="shared" ca="1" si="112"/>
        <v/>
      </c>
      <c r="F1881" s="158">
        <f t="shared" si="108"/>
        <v>12.777777777777779</v>
      </c>
      <c r="G1881" s="162">
        <f t="shared" ca="1" si="119"/>
        <v>0</v>
      </c>
      <c r="H1881" s="160" t="e">
        <f t="shared" ca="1" si="110"/>
        <v>#NUM!</v>
      </c>
      <c r="I1881" s="158">
        <f t="shared" si="109"/>
        <v>12.222222222222221</v>
      </c>
      <c r="J1881" s="162">
        <f t="shared" ca="1" si="120"/>
        <v>0</v>
      </c>
      <c r="K1881" s="162"/>
      <c r="L1881" s="160" t="e">
        <f t="shared" ca="1" si="111"/>
        <v>#NUM!</v>
      </c>
      <c r="M1881" s="158">
        <f t="array" aca="1" ref="M1881" ca="1">INDIRECT("Route!E1881")-INDIRECT("Route!E1880")</f>
        <v>0</v>
      </c>
      <c r="N1881" s="157">
        <f t="array" aca="1" ref="N1881" ca="1">IF(INDIRECT("Route!D1881")="START",0,IF(T1881=TRUE,N1880,INDIRECT("Route!E1881")))</f>
        <v>141.80000000000001</v>
      </c>
      <c r="O1881" s="139" t="e">
        <f t="shared" ca="1" si="113"/>
        <v>#VALUE!</v>
      </c>
      <c r="P1881" s="139" t="e">
        <f t="shared" ca="1" si="114"/>
        <v>#VALUE!</v>
      </c>
      <c r="Q1881" s="161" t="e">
        <f t="shared" ca="1" si="115"/>
        <v>#VALUE!</v>
      </c>
      <c r="R1881" s="161" t="e">
        <f t="shared" ca="1" si="116"/>
        <v>#VALUE!</v>
      </c>
      <c r="S1881" s="161" t="e">
        <f t="shared" ca="1" si="117"/>
        <v>#VALUE!</v>
      </c>
      <c r="T1881" s="139" t="b">
        <f t="shared" ca="1" si="118"/>
        <v>1</v>
      </c>
      <c r="U1881" s="139">
        <v>1881</v>
      </c>
      <c r="V1881" s="139"/>
      <c r="W1881" s="141"/>
    </row>
    <row r="1882" spans="1:23" ht="12" customHeight="1" x14ac:dyDescent="0.3">
      <c r="A1882" s="156" t="str">
        <f t="array" aca="1" ref="A1882" ca="1">IF(INDIRECT("Route!D1882")&gt;0,L1882,(""))</f>
        <v/>
      </c>
      <c r="B1882" s="156" t="str">
        <f t="array" aca="1" ref="B1882" ca="1">IF(INDIRECT("Route!D1882")&gt;0,H1882,(""))</f>
        <v/>
      </c>
      <c r="C1882" s="157" t="str">
        <f t="shared" ca="1" si="121"/>
        <v xml:space="preserve"> </v>
      </c>
      <c r="D1882" s="140">
        <f t="array" aca="1" ref="D1882" ca="1">INDIRECT("Route!E1882")</f>
        <v>0</v>
      </c>
      <c r="E1882" s="140" t="str">
        <f t="shared" ca="1" si="112"/>
        <v/>
      </c>
      <c r="F1882" s="158">
        <f t="shared" si="108"/>
        <v>12.777777777777779</v>
      </c>
      <c r="G1882" s="162">
        <f t="shared" ca="1" si="119"/>
        <v>0</v>
      </c>
      <c r="H1882" s="160" t="e">
        <f t="shared" ca="1" si="110"/>
        <v>#NUM!</v>
      </c>
      <c r="I1882" s="158">
        <f t="shared" si="109"/>
        <v>12.222222222222221</v>
      </c>
      <c r="J1882" s="162">
        <f t="shared" ca="1" si="120"/>
        <v>0</v>
      </c>
      <c r="K1882" s="162"/>
      <c r="L1882" s="160" t="e">
        <f t="shared" ca="1" si="111"/>
        <v>#NUM!</v>
      </c>
      <c r="M1882" s="158">
        <f t="array" aca="1" ref="M1882" ca="1">INDIRECT("Route!E1882")-INDIRECT("Route!E1881")</f>
        <v>0</v>
      </c>
      <c r="N1882" s="157">
        <f t="array" aca="1" ref="N1882" ca="1">IF(INDIRECT("Route!D1882")="START",0,IF(T1882=TRUE,N1881,INDIRECT("Route!E1882")))</f>
        <v>141.80000000000001</v>
      </c>
      <c r="O1882" s="139" t="e">
        <f t="shared" ca="1" si="113"/>
        <v>#VALUE!</v>
      </c>
      <c r="P1882" s="139" t="e">
        <f t="shared" ca="1" si="114"/>
        <v>#VALUE!</v>
      </c>
      <c r="Q1882" s="161" t="e">
        <f t="shared" ca="1" si="115"/>
        <v>#VALUE!</v>
      </c>
      <c r="R1882" s="161" t="e">
        <f t="shared" ca="1" si="116"/>
        <v>#VALUE!</v>
      </c>
      <c r="S1882" s="161" t="e">
        <f t="shared" ca="1" si="117"/>
        <v>#VALUE!</v>
      </c>
      <c r="T1882" s="139" t="b">
        <f t="shared" ca="1" si="118"/>
        <v>1</v>
      </c>
      <c r="U1882" s="139">
        <v>1882</v>
      </c>
      <c r="V1882" s="139"/>
      <c r="W1882" s="141"/>
    </row>
    <row r="1883" spans="1:23" ht="12" customHeight="1" x14ac:dyDescent="0.3">
      <c r="A1883" s="156" t="str">
        <f t="array" aca="1" ref="A1883" ca="1">IF(INDIRECT("Route!D1883")&gt;0,L1883,(""))</f>
        <v/>
      </c>
      <c r="B1883" s="156" t="str">
        <f t="array" aca="1" ref="B1883" ca="1">IF(INDIRECT("Route!D1883")&gt;0,H1883,(""))</f>
        <v/>
      </c>
      <c r="C1883" s="157" t="str">
        <f t="shared" ca="1" si="121"/>
        <v xml:space="preserve"> </v>
      </c>
      <c r="D1883" s="140">
        <f t="array" aca="1" ref="D1883" ca="1">INDIRECT("Route!E1883")</f>
        <v>0</v>
      </c>
      <c r="E1883" s="140" t="str">
        <f t="shared" ca="1" si="112"/>
        <v/>
      </c>
      <c r="F1883" s="158">
        <f t="shared" si="108"/>
        <v>12.777777777777779</v>
      </c>
      <c r="G1883" s="162">
        <f t="shared" ca="1" si="119"/>
        <v>0</v>
      </c>
      <c r="H1883" s="160" t="e">
        <f t="shared" ca="1" si="110"/>
        <v>#NUM!</v>
      </c>
      <c r="I1883" s="158">
        <f t="shared" si="109"/>
        <v>12.222222222222221</v>
      </c>
      <c r="J1883" s="162">
        <f t="shared" ca="1" si="120"/>
        <v>0</v>
      </c>
      <c r="K1883" s="162"/>
      <c r="L1883" s="160" t="e">
        <f t="shared" ca="1" si="111"/>
        <v>#NUM!</v>
      </c>
      <c r="M1883" s="158">
        <f t="array" aca="1" ref="M1883" ca="1">INDIRECT("Route!E1883")-INDIRECT("Route!E1882")</f>
        <v>0</v>
      </c>
      <c r="N1883" s="157">
        <f t="array" aca="1" ref="N1883" ca="1">IF(INDIRECT("Route!D1883")="START",0,IF(T1883=TRUE,N1882,INDIRECT("Route!E1883")))</f>
        <v>141.80000000000001</v>
      </c>
      <c r="O1883" s="139" t="e">
        <f t="shared" ca="1" si="113"/>
        <v>#VALUE!</v>
      </c>
      <c r="P1883" s="139" t="e">
        <f t="shared" ca="1" si="114"/>
        <v>#VALUE!</v>
      </c>
      <c r="Q1883" s="161" t="e">
        <f t="shared" ca="1" si="115"/>
        <v>#VALUE!</v>
      </c>
      <c r="R1883" s="161" t="e">
        <f t="shared" ca="1" si="116"/>
        <v>#VALUE!</v>
      </c>
      <c r="S1883" s="161" t="e">
        <f t="shared" ca="1" si="117"/>
        <v>#VALUE!</v>
      </c>
      <c r="T1883" s="139" t="b">
        <f t="shared" ca="1" si="118"/>
        <v>1</v>
      </c>
      <c r="U1883" s="139">
        <v>1883</v>
      </c>
      <c r="V1883" s="139"/>
      <c r="W1883" s="141"/>
    </row>
    <row r="1884" spans="1:23" ht="12" customHeight="1" x14ac:dyDescent="0.3">
      <c r="A1884" s="156" t="str">
        <f t="array" aca="1" ref="A1884" ca="1">IF(INDIRECT("Route!D1884")&gt;0,L1884,(""))</f>
        <v/>
      </c>
      <c r="B1884" s="156" t="str">
        <f t="array" aca="1" ref="B1884" ca="1">IF(INDIRECT("Route!D1884")&gt;0,H1884,(""))</f>
        <v/>
      </c>
      <c r="C1884" s="157" t="str">
        <f t="shared" ca="1" si="121"/>
        <v xml:space="preserve"> </v>
      </c>
      <c r="D1884" s="140">
        <f t="array" aca="1" ref="D1884" ca="1">INDIRECT("Route!E1884")</f>
        <v>0</v>
      </c>
      <c r="E1884" s="140" t="str">
        <f t="shared" ca="1" si="112"/>
        <v/>
      </c>
      <c r="F1884" s="158">
        <f t="shared" si="108"/>
        <v>12.777777777777779</v>
      </c>
      <c r="G1884" s="162">
        <f t="shared" ca="1" si="119"/>
        <v>0</v>
      </c>
      <c r="H1884" s="160" t="e">
        <f t="shared" ca="1" si="110"/>
        <v>#NUM!</v>
      </c>
      <c r="I1884" s="158">
        <f t="shared" si="109"/>
        <v>12.222222222222221</v>
      </c>
      <c r="J1884" s="162">
        <f t="shared" ca="1" si="120"/>
        <v>0</v>
      </c>
      <c r="K1884" s="162"/>
      <c r="L1884" s="160" t="e">
        <f t="shared" ca="1" si="111"/>
        <v>#NUM!</v>
      </c>
      <c r="M1884" s="158">
        <f t="array" aca="1" ref="M1884" ca="1">INDIRECT("Route!E1884")-INDIRECT("Route!E1883")</f>
        <v>0</v>
      </c>
      <c r="N1884" s="157">
        <f t="array" aca="1" ref="N1884" ca="1">IF(INDIRECT("Route!D1884")="START",0,IF(T1884=TRUE,N1883,INDIRECT("Route!E1884")))</f>
        <v>141.80000000000001</v>
      </c>
      <c r="O1884" s="139" t="e">
        <f t="shared" ca="1" si="113"/>
        <v>#VALUE!</v>
      </c>
      <c r="P1884" s="139" t="e">
        <f t="shared" ca="1" si="114"/>
        <v>#VALUE!</v>
      </c>
      <c r="Q1884" s="161" t="e">
        <f t="shared" ca="1" si="115"/>
        <v>#VALUE!</v>
      </c>
      <c r="R1884" s="161" t="e">
        <f t="shared" ca="1" si="116"/>
        <v>#VALUE!</v>
      </c>
      <c r="S1884" s="161" t="e">
        <f t="shared" ca="1" si="117"/>
        <v>#VALUE!</v>
      </c>
      <c r="T1884" s="139" t="b">
        <f t="shared" ca="1" si="118"/>
        <v>1</v>
      </c>
      <c r="U1884" s="139">
        <v>1884</v>
      </c>
      <c r="V1884" s="139"/>
      <c r="W1884" s="141"/>
    </row>
    <row r="1885" spans="1:23" ht="12" customHeight="1" x14ac:dyDescent="0.3">
      <c r="A1885" s="156" t="str">
        <f t="array" aca="1" ref="A1885" ca="1">IF(INDIRECT("Route!D1885")&gt;0,L1885,(""))</f>
        <v/>
      </c>
      <c r="B1885" s="156" t="str">
        <f t="array" aca="1" ref="B1885" ca="1">IF(INDIRECT("Route!D1885")&gt;0,H1885,(""))</f>
        <v/>
      </c>
      <c r="C1885" s="157" t="str">
        <f t="shared" ca="1" si="121"/>
        <v xml:space="preserve"> </v>
      </c>
      <c r="D1885" s="140">
        <f t="array" aca="1" ref="D1885" ca="1">INDIRECT("Route!E1885")</f>
        <v>0</v>
      </c>
      <c r="E1885" s="140" t="str">
        <f t="shared" ca="1" si="112"/>
        <v/>
      </c>
      <c r="F1885" s="158">
        <f t="shared" si="108"/>
        <v>12.777777777777779</v>
      </c>
      <c r="G1885" s="162">
        <f t="shared" ca="1" si="119"/>
        <v>0</v>
      </c>
      <c r="H1885" s="160" t="e">
        <f t="shared" ca="1" si="110"/>
        <v>#NUM!</v>
      </c>
      <c r="I1885" s="158">
        <f t="shared" si="109"/>
        <v>12.222222222222221</v>
      </c>
      <c r="J1885" s="162">
        <f t="shared" ca="1" si="120"/>
        <v>0</v>
      </c>
      <c r="K1885" s="162"/>
      <c r="L1885" s="160" t="e">
        <f t="shared" ca="1" si="111"/>
        <v>#NUM!</v>
      </c>
      <c r="M1885" s="158">
        <f t="array" aca="1" ref="M1885" ca="1">INDIRECT("Route!E1885")-INDIRECT("Route!E1884")</f>
        <v>0</v>
      </c>
      <c r="N1885" s="157">
        <f t="array" aca="1" ref="N1885" ca="1">IF(INDIRECT("Route!D1885")="START",0,IF(T1885=TRUE,N1884,INDIRECT("Route!E1885")))</f>
        <v>141.80000000000001</v>
      </c>
      <c r="O1885" s="139" t="e">
        <f t="shared" ca="1" si="113"/>
        <v>#VALUE!</v>
      </c>
      <c r="P1885" s="139" t="e">
        <f t="shared" ca="1" si="114"/>
        <v>#VALUE!</v>
      </c>
      <c r="Q1885" s="161" t="e">
        <f t="shared" ca="1" si="115"/>
        <v>#VALUE!</v>
      </c>
      <c r="R1885" s="161" t="e">
        <f t="shared" ca="1" si="116"/>
        <v>#VALUE!</v>
      </c>
      <c r="S1885" s="161" t="e">
        <f t="shared" ca="1" si="117"/>
        <v>#VALUE!</v>
      </c>
      <c r="T1885" s="139" t="b">
        <f t="shared" ca="1" si="118"/>
        <v>1</v>
      </c>
      <c r="U1885" s="139">
        <v>1885</v>
      </c>
      <c r="V1885" s="139"/>
      <c r="W1885" s="141"/>
    </row>
    <row r="1886" spans="1:23" ht="12" customHeight="1" x14ac:dyDescent="0.3">
      <c r="A1886" s="156" t="str">
        <f t="array" aca="1" ref="A1886" ca="1">IF(INDIRECT("Route!D1886")&gt;0,L1886,(""))</f>
        <v/>
      </c>
      <c r="B1886" s="156" t="str">
        <f t="array" aca="1" ref="B1886" ca="1">IF(INDIRECT("Route!D1886")&gt;0,H1886,(""))</f>
        <v/>
      </c>
      <c r="C1886" s="157" t="str">
        <f t="shared" ca="1" si="121"/>
        <v xml:space="preserve"> </v>
      </c>
      <c r="D1886" s="140">
        <f t="array" aca="1" ref="D1886" ca="1">INDIRECT("Route!E1886")</f>
        <v>0</v>
      </c>
      <c r="E1886" s="140" t="str">
        <f t="shared" ca="1" si="112"/>
        <v/>
      </c>
      <c r="F1886" s="158">
        <f t="shared" si="108"/>
        <v>12.777777777777779</v>
      </c>
      <c r="G1886" s="162">
        <f t="shared" ca="1" si="119"/>
        <v>0</v>
      </c>
      <c r="H1886" s="160" t="e">
        <f t="shared" ca="1" si="110"/>
        <v>#NUM!</v>
      </c>
      <c r="I1886" s="158">
        <f t="shared" si="109"/>
        <v>12.222222222222221</v>
      </c>
      <c r="J1886" s="162">
        <f t="shared" ca="1" si="120"/>
        <v>0</v>
      </c>
      <c r="K1886" s="162"/>
      <c r="L1886" s="160" t="e">
        <f t="shared" ca="1" si="111"/>
        <v>#NUM!</v>
      </c>
      <c r="M1886" s="158">
        <f t="array" aca="1" ref="M1886" ca="1">INDIRECT("Route!E1886")-INDIRECT("Route!E1885")</f>
        <v>0</v>
      </c>
      <c r="N1886" s="157">
        <f t="array" aca="1" ref="N1886" ca="1">IF(INDIRECT("Route!D1886")="START",0,IF(T1886=TRUE,N1885,INDIRECT("Route!E1886")))</f>
        <v>141.80000000000001</v>
      </c>
      <c r="O1886" s="139" t="e">
        <f t="shared" ca="1" si="113"/>
        <v>#VALUE!</v>
      </c>
      <c r="P1886" s="139" t="e">
        <f t="shared" ca="1" si="114"/>
        <v>#VALUE!</v>
      </c>
      <c r="Q1886" s="161" t="e">
        <f t="shared" ca="1" si="115"/>
        <v>#VALUE!</v>
      </c>
      <c r="R1886" s="161" t="e">
        <f t="shared" ca="1" si="116"/>
        <v>#VALUE!</v>
      </c>
      <c r="S1886" s="161" t="e">
        <f t="shared" ca="1" si="117"/>
        <v>#VALUE!</v>
      </c>
      <c r="T1886" s="139" t="b">
        <f t="shared" ca="1" si="118"/>
        <v>1</v>
      </c>
      <c r="U1886" s="139">
        <v>1886</v>
      </c>
      <c r="V1886" s="139"/>
      <c r="W1886" s="141"/>
    </row>
    <row r="1887" spans="1:23" ht="12" customHeight="1" x14ac:dyDescent="0.3">
      <c r="A1887" s="156" t="str">
        <f t="array" aca="1" ref="A1887" ca="1">IF(INDIRECT("Route!D1887")&gt;0,L1887,(""))</f>
        <v/>
      </c>
      <c r="B1887" s="156" t="str">
        <f t="array" aca="1" ref="B1887" ca="1">IF(INDIRECT("Route!D1887")&gt;0,H1887,(""))</f>
        <v/>
      </c>
      <c r="C1887" s="157" t="str">
        <f t="shared" ca="1" si="121"/>
        <v xml:space="preserve"> </v>
      </c>
      <c r="D1887" s="140">
        <f t="array" aca="1" ref="D1887" ca="1">INDIRECT("Route!E1887")</f>
        <v>0</v>
      </c>
      <c r="E1887" s="140" t="str">
        <f t="shared" ca="1" si="112"/>
        <v/>
      </c>
      <c r="F1887" s="158">
        <f t="shared" si="108"/>
        <v>12.777777777777779</v>
      </c>
      <c r="G1887" s="162">
        <f t="shared" ca="1" si="119"/>
        <v>0</v>
      </c>
      <c r="H1887" s="160" t="e">
        <f t="shared" ca="1" si="110"/>
        <v>#NUM!</v>
      </c>
      <c r="I1887" s="158">
        <f t="shared" si="109"/>
        <v>12.222222222222221</v>
      </c>
      <c r="J1887" s="162">
        <f t="shared" ca="1" si="120"/>
        <v>0</v>
      </c>
      <c r="K1887" s="162"/>
      <c r="L1887" s="160" t="e">
        <f t="shared" ca="1" si="111"/>
        <v>#NUM!</v>
      </c>
      <c r="M1887" s="158">
        <f t="array" aca="1" ref="M1887" ca="1">INDIRECT("Route!E1887")-INDIRECT("Route!E1886")</f>
        <v>0</v>
      </c>
      <c r="N1887" s="157">
        <f t="array" aca="1" ref="N1887" ca="1">IF(INDIRECT("Route!D1887")="START",0,IF(T1887=TRUE,N1886,INDIRECT("Route!E1887")))</f>
        <v>141.80000000000001</v>
      </c>
      <c r="O1887" s="139" t="e">
        <f t="shared" ca="1" si="113"/>
        <v>#VALUE!</v>
      </c>
      <c r="P1887" s="139" t="e">
        <f t="shared" ca="1" si="114"/>
        <v>#VALUE!</v>
      </c>
      <c r="Q1887" s="161" t="e">
        <f t="shared" ca="1" si="115"/>
        <v>#VALUE!</v>
      </c>
      <c r="R1887" s="161" t="e">
        <f t="shared" ca="1" si="116"/>
        <v>#VALUE!</v>
      </c>
      <c r="S1887" s="161" t="e">
        <f t="shared" ca="1" si="117"/>
        <v>#VALUE!</v>
      </c>
      <c r="T1887" s="139" t="b">
        <f t="shared" ca="1" si="118"/>
        <v>1</v>
      </c>
      <c r="U1887" s="139">
        <v>1887</v>
      </c>
      <c r="V1887" s="139"/>
      <c r="W1887" s="141"/>
    </row>
    <row r="1888" spans="1:23" ht="12" customHeight="1" x14ac:dyDescent="0.3">
      <c r="A1888" s="156" t="str">
        <f t="array" aca="1" ref="A1888" ca="1">IF(INDIRECT("Route!D1888")&gt;0,L1888,(""))</f>
        <v/>
      </c>
      <c r="B1888" s="156" t="str">
        <f t="array" aca="1" ref="B1888" ca="1">IF(INDIRECT("Route!D1888")&gt;0,H1888,(""))</f>
        <v/>
      </c>
      <c r="C1888" s="157" t="str">
        <f t="shared" ca="1" si="121"/>
        <v xml:space="preserve"> </v>
      </c>
      <c r="D1888" s="140">
        <f t="array" aca="1" ref="D1888" ca="1">INDIRECT("Route!E1888")</f>
        <v>0</v>
      </c>
      <c r="E1888" s="140" t="str">
        <f t="shared" ca="1" si="112"/>
        <v/>
      </c>
      <c r="F1888" s="158">
        <f t="shared" si="108"/>
        <v>12.777777777777779</v>
      </c>
      <c r="G1888" s="162">
        <f t="shared" ca="1" si="119"/>
        <v>0</v>
      </c>
      <c r="H1888" s="160" t="e">
        <f t="shared" ca="1" si="110"/>
        <v>#NUM!</v>
      </c>
      <c r="I1888" s="158">
        <f t="shared" si="109"/>
        <v>12.222222222222221</v>
      </c>
      <c r="J1888" s="162">
        <f t="shared" ca="1" si="120"/>
        <v>0</v>
      </c>
      <c r="K1888" s="162"/>
      <c r="L1888" s="160" t="e">
        <f t="shared" ca="1" si="111"/>
        <v>#NUM!</v>
      </c>
      <c r="M1888" s="158">
        <f t="array" aca="1" ref="M1888" ca="1">INDIRECT("Route!E1888")-INDIRECT("Route!E1887")</f>
        <v>0</v>
      </c>
      <c r="N1888" s="157">
        <f t="array" aca="1" ref="N1888" ca="1">IF(INDIRECT("Route!D1888")="START",0,IF(T1888=TRUE,N1887,INDIRECT("Route!E1888")))</f>
        <v>141.80000000000001</v>
      </c>
      <c r="O1888" s="139" t="e">
        <f t="shared" ca="1" si="113"/>
        <v>#VALUE!</v>
      </c>
      <c r="P1888" s="139" t="e">
        <f t="shared" ca="1" si="114"/>
        <v>#VALUE!</v>
      </c>
      <c r="Q1888" s="161" t="e">
        <f t="shared" ca="1" si="115"/>
        <v>#VALUE!</v>
      </c>
      <c r="R1888" s="161" t="e">
        <f t="shared" ca="1" si="116"/>
        <v>#VALUE!</v>
      </c>
      <c r="S1888" s="161" t="e">
        <f t="shared" ca="1" si="117"/>
        <v>#VALUE!</v>
      </c>
      <c r="T1888" s="139" t="b">
        <f t="shared" ca="1" si="118"/>
        <v>1</v>
      </c>
      <c r="U1888" s="139">
        <v>1888</v>
      </c>
      <c r="V1888" s="139"/>
      <c r="W1888" s="141"/>
    </row>
    <row r="1889" spans="1:23" ht="12" customHeight="1" x14ac:dyDescent="0.3">
      <c r="A1889" s="156" t="str">
        <f t="array" aca="1" ref="A1889" ca="1">IF(INDIRECT("Route!D1889")&gt;0,L1889,(""))</f>
        <v/>
      </c>
      <c r="B1889" s="156" t="str">
        <f t="array" aca="1" ref="B1889" ca="1">IF(INDIRECT("Route!D1889")&gt;0,H1889,(""))</f>
        <v/>
      </c>
      <c r="C1889" s="157" t="str">
        <f t="shared" ca="1" si="121"/>
        <v xml:space="preserve"> </v>
      </c>
      <c r="D1889" s="140">
        <f t="array" aca="1" ref="D1889" ca="1">INDIRECT("Route!E1889")</f>
        <v>0</v>
      </c>
      <c r="E1889" s="140" t="str">
        <f t="shared" ca="1" si="112"/>
        <v/>
      </c>
      <c r="F1889" s="158">
        <f t="shared" si="108"/>
        <v>12.777777777777779</v>
      </c>
      <c r="G1889" s="162">
        <f t="shared" ca="1" si="119"/>
        <v>0</v>
      </c>
      <c r="H1889" s="160" t="e">
        <f t="shared" ca="1" si="110"/>
        <v>#NUM!</v>
      </c>
      <c r="I1889" s="158">
        <f t="shared" si="109"/>
        <v>12.222222222222221</v>
      </c>
      <c r="J1889" s="162">
        <f t="shared" ca="1" si="120"/>
        <v>0</v>
      </c>
      <c r="K1889" s="162"/>
      <c r="L1889" s="160" t="e">
        <f t="shared" ca="1" si="111"/>
        <v>#NUM!</v>
      </c>
      <c r="M1889" s="158">
        <f t="array" aca="1" ref="M1889" ca="1">INDIRECT("Route!E1889")-INDIRECT("Route!E1888")</f>
        <v>0</v>
      </c>
      <c r="N1889" s="157">
        <f t="array" aca="1" ref="N1889" ca="1">IF(INDIRECT("Route!D1889")="START",0,IF(T1889=TRUE,N1888,INDIRECT("Route!E1889")))</f>
        <v>141.80000000000001</v>
      </c>
      <c r="O1889" s="139" t="e">
        <f t="shared" ca="1" si="113"/>
        <v>#VALUE!</v>
      </c>
      <c r="P1889" s="139" t="e">
        <f t="shared" ca="1" si="114"/>
        <v>#VALUE!</v>
      </c>
      <c r="Q1889" s="161" t="e">
        <f t="shared" ca="1" si="115"/>
        <v>#VALUE!</v>
      </c>
      <c r="R1889" s="161" t="e">
        <f t="shared" ca="1" si="116"/>
        <v>#VALUE!</v>
      </c>
      <c r="S1889" s="161" t="e">
        <f t="shared" ca="1" si="117"/>
        <v>#VALUE!</v>
      </c>
      <c r="T1889" s="139" t="b">
        <f t="shared" ca="1" si="118"/>
        <v>1</v>
      </c>
      <c r="U1889" s="139">
        <v>1889</v>
      </c>
      <c r="V1889" s="139"/>
      <c r="W1889" s="141"/>
    </row>
    <row r="1890" spans="1:23" ht="12" customHeight="1" x14ac:dyDescent="0.3">
      <c r="A1890" s="156" t="str">
        <f t="array" aca="1" ref="A1890" ca="1">IF(INDIRECT("Route!D1890")&gt;0,L1890,(""))</f>
        <v/>
      </c>
      <c r="B1890" s="156" t="str">
        <f t="array" aca="1" ref="B1890" ca="1">IF(INDIRECT("Route!D1890")&gt;0,H1890,(""))</f>
        <v/>
      </c>
      <c r="C1890" s="157" t="str">
        <f t="shared" ca="1" si="121"/>
        <v xml:space="preserve"> </v>
      </c>
      <c r="D1890" s="140">
        <f t="array" aca="1" ref="D1890" ca="1">INDIRECT("Route!E1890")</f>
        <v>0</v>
      </c>
      <c r="E1890" s="140" t="str">
        <f t="shared" ca="1" si="112"/>
        <v/>
      </c>
      <c r="F1890" s="158">
        <f t="shared" si="108"/>
        <v>12.777777777777779</v>
      </c>
      <c r="G1890" s="162">
        <f t="shared" ca="1" si="119"/>
        <v>0</v>
      </c>
      <c r="H1890" s="160" t="e">
        <f t="shared" ca="1" si="110"/>
        <v>#NUM!</v>
      </c>
      <c r="I1890" s="158">
        <f t="shared" si="109"/>
        <v>12.222222222222221</v>
      </c>
      <c r="J1890" s="162">
        <f t="shared" ca="1" si="120"/>
        <v>0</v>
      </c>
      <c r="K1890" s="162"/>
      <c r="L1890" s="160" t="e">
        <f t="shared" ca="1" si="111"/>
        <v>#NUM!</v>
      </c>
      <c r="M1890" s="158">
        <f t="array" aca="1" ref="M1890" ca="1">INDIRECT("Route!E1890")-INDIRECT("Route!E1889")</f>
        <v>0</v>
      </c>
      <c r="N1890" s="157">
        <f t="array" aca="1" ref="N1890" ca="1">IF(INDIRECT("Route!D1890")="START",0,IF(T1890=TRUE,N1889,INDIRECT("Route!E1890")))</f>
        <v>141.80000000000001</v>
      </c>
      <c r="O1890" s="139" t="e">
        <f t="shared" ca="1" si="113"/>
        <v>#VALUE!</v>
      </c>
      <c r="P1890" s="139" t="e">
        <f t="shared" ca="1" si="114"/>
        <v>#VALUE!</v>
      </c>
      <c r="Q1890" s="161" t="e">
        <f t="shared" ca="1" si="115"/>
        <v>#VALUE!</v>
      </c>
      <c r="R1890" s="161" t="e">
        <f t="shared" ca="1" si="116"/>
        <v>#VALUE!</v>
      </c>
      <c r="S1890" s="161" t="e">
        <f t="shared" ca="1" si="117"/>
        <v>#VALUE!</v>
      </c>
      <c r="T1890" s="139" t="b">
        <f t="shared" ca="1" si="118"/>
        <v>1</v>
      </c>
      <c r="U1890" s="139">
        <v>1890</v>
      </c>
      <c r="V1890" s="139"/>
      <c r="W1890" s="141"/>
    </row>
    <row r="1891" spans="1:23" ht="12" customHeight="1" x14ac:dyDescent="0.3">
      <c r="A1891" s="156" t="str">
        <f t="array" aca="1" ref="A1891" ca="1">IF(INDIRECT("Route!D1891")&gt;0,L1891,(""))</f>
        <v/>
      </c>
      <c r="B1891" s="156" t="str">
        <f t="array" aca="1" ref="B1891" ca="1">IF(INDIRECT("Route!D1891")&gt;0,H1891,(""))</f>
        <v/>
      </c>
      <c r="C1891" s="157" t="str">
        <f t="shared" ca="1" si="121"/>
        <v xml:space="preserve"> </v>
      </c>
      <c r="D1891" s="140">
        <f t="array" aca="1" ref="D1891" ca="1">INDIRECT("Route!E1891")</f>
        <v>0</v>
      </c>
      <c r="E1891" s="140" t="str">
        <f t="shared" ca="1" si="112"/>
        <v/>
      </c>
      <c r="F1891" s="158">
        <f t="shared" si="108"/>
        <v>12.777777777777779</v>
      </c>
      <c r="G1891" s="162">
        <f t="shared" ca="1" si="119"/>
        <v>0</v>
      </c>
      <c r="H1891" s="160" t="e">
        <f t="shared" ca="1" si="110"/>
        <v>#NUM!</v>
      </c>
      <c r="I1891" s="158">
        <f t="shared" si="109"/>
        <v>12.222222222222221</v>
      </c>
      <c r="J1891" s="162">
        <f t="shared" ca="1" si="120"/>
        <v>0</v>
      </c>
      <c r="K1891" s="162"/>
      <c r="L1891" s="160" t="e">
        <f t="shared" ca="1" si="111"/>
        <v>#NUM!</v>
      </c>
      <c r="M1891" s="158">
        <f t="array" aca="1" ref="M1891" ca="1">INDIRECT("Route!E1891")-INDIRECT("Route!E1890")</f>
        <v>0</v>
      </c>
      <c r="N1891" s="157">
        <f t="array" aca="1" ref="N1891" ca="1">IF(INDIRECT("Route!D1891")="START",0,IF(T1891=TRUE,N1890,INDIRECT("Route!E1891")))</f>
        <v>141.80000000000001</v>
      </c>
      <c r="O1891" s="139" t="e">
        <f t="shared" ca="1" si="113"/>
        <v>#VALUE!</v>
      </c>
      <c r="P1891" s="139" t="e">
        <f t="shared" ca="1" si="114"/>
        <v>#VALUE!</v>
      </c>
      <c r="Q1891" s="161" t="e">
        <f t="shared" ca="1" si="115"/>
        <v>#VALUE!</v>
      </c>
      <c r="R1891" s="161" t="e">
        <f t="shared" ca="1" si="116"/>
        <v>#VALUE!</v>
      </c>
      <c r="S1891" s="161" t="e">
        <f t="shared" ca="1" si="117"/>
        <v>#VALUE!</v>
      </c>
      <c r="T1891" s="139" t="b">
        <f t="shared" ca="1" si="118"/>
        <v>1</v>
      </c>
      <c r="U1891" s="139">
        <v>1891</v>
      </c>
      <c r="V1891" s="139"/>
      <c r="W1891" s="141"/>
    </row>
    <row r="1892" spans="1:23" ht="12" customHeight="1" x14ac:dyDescent="0.3">
      <c r="A1892" s="156" t="str">
        <f t="array" aca="1" ref="A1892" ca="1">IF(INDIRECT("Route!D1892")&gt;0,L1892,(""))</f>
        <v/>
      </c>
      <c r="B1892" s="156" t="str">
        <f t="array" aca="1" ref="B1892" ca="1">IF(INDIRECT("Route!D1892")&gt;0,H1892,(""))</f>
        <v/>
      </c>
      <c r="C1892" s="157" t="str">
        <f t="shared" ca="1" si="121"/>
        <v xml:space="preserve"> </v>
      </c>
      <c r="D1892" s="140">
        <f t="array" aca="1" ref="D1892" ca="1">INDIRECT("Route!E1892")</f>
        <v>0</v>
      </c>
      <c r="E1892" s="140" t="str">
        <f t="shared" ca="1" si="112"/>
        <v/>
      </c>
      <c r="F1892" s="158">
        <f t="shared" si="108"/>
        <v>12.777777777777779</v>
      </c>
      <c r="G1892" s="162">
        <f t="shared" ca="1" si="119"/>
        <v>0</v>
      </c>
      <c r="H1892" s="160" t="e">
        <f t="shared" ca="1" si="110"/>
        <v>#NUM!</v>
      </c>
      <c r="I1892" s="158">
        <f t="shared" si="109"/>
        <v>12.222222222222221</v>
      </c>
      <c r="J1892" s="162">
        <f t="shared" ca="1" si="120"/>
        <v>0</v>
      </c>
      <c r="K1892" s="162"/>
      <c r="L1892" s="160" t="e">
        <f t="shared" ca="1" si="111"/>
        <v>#NUM!</v>
      </c>
      <c r="M1892" s="158">
        <f t="array" aca="1" ref="M1892" ca="1">INDIRECT("Route!E1892")-INDIRECT("Route!E1891")</f>
        <v>0</v>
      </c>
      <c r="N1892" s="157">
        <f t="array" aca="1" ref="N1892" ca="1">IF(INDIRECT("Route!D1892")="START",0,IF(T1892=TRUE,N1891,INDIRECT("Route!E1892")))</f>
        <v>141.80000000000001</v>
      </c>
      <c r="O1892" s="139" t="e">
        <f t="shared" ca="1" si="113"/>
        <v>#VALUE!</v>
      </c>
      <c r="P1892" s="139" t="e">
        <f t="shared" ca="1" si="114"/>
        <v>#VALUE!</v>
      </c>
      <c r="Q1892" s="161" t="e">
        <f t="shared" ca="1" si="115"/>
        <v>#VALUE!</v>
      </c>
      <c r="R1892" s="161" t="e">
        <f t="shared" ca="1" si="116"/>
        <v>#VALUE!</v>
      </c>
      <c r="S1892" s="161" t="e">
        <f t="shared" ca="1" si="117"/>
        <v>#VALUE!</v>
      </c>
      <c r="T1892" s="139" t="b">
        <f t="shared" ca="1" si="118"/>
        <v>1</v>
      </c>
      <c r="U1892" s="139">
        <v>1892</v>
      </c>
      <c r="V1892" s="139"/>
      <c r="W1892" s="141"/>
    </row>
    <row r="1893" spans="1:23" ht="12" customHeight="1" x14ac:dyDescent="0.3">
      <c r="A1893" s="156" t="str">
        <f t="array" aca="1" ref="A1893" ca="1">IF(INDIRECT("Route!D1893")&gt;0,L1893,(""))</f>
        <v/>
      </c>
      <c r="B1893" s="156" t="str">
        <f t="array" aca="1" ref="B1893" ca="1">IF(INDIRECT("Route!D1893")&gt;0,H1893,(""))</f>
        <v/>
      </c>
      <c r="C1893" s="157" t="str">
        <f t="shared" ca="1" si="121"/>
        <v xml:space="preserve"> </v>
      </c>
      <c r="D1893" s="140">
        <f t="array" aca="1" ref="D1893" ca="1">INDIRECT("Route!E1893")</f>
        <v>0</v>
      </c>
      <c r="E1893" s="140" t="str">
        <f t="shared" ca="1" si="112"/>
        <v/>
      </c>
      <c r="F1893" s="158">
        <f t="shared" si="108"/>
        <v>12.777777777777779</v>
      </c>
      <c r="G1893" s="162">
        <f t="shared" ca="1" si="119"/>
        <v>0</v>
      </c>
      <c r="H1893" s="160" t="e">
        <f t="shared" ca="1" si="110"/>
        <v>#NUM!</v>
      </c>
      <c r="I1893" s="158">
        <f t="shared" si="109"/>
        <v>12.222222222222221</v>
      </c>
      <c r="J1893" s="162">
        <f t="shared" ca="1" si="120"/>
        <v>0</v>
      </c>
      <c r="K1893" s="162"/>
      <c r="L1893" s="160" t="e">
        <f t="shared" ca="1" si="111"/>
        <v>#NUM!</v>
      </c>
      <c r="M1893" s="158">
        <f t="array" aca="1" ref="M1893" ca="1">INDIRECT("Route!E1893")-INDIRECT("Route!E1892")</f>
        <v>0</v>
      </c>
      <c r="N1893" s="157">
        <f t="array" aca="1" ref="N1893" ca="1">IF(INDIRECT("Route!D1893")="START",0,IF(T1893=TRUE,N1892,INDIRECT("Route!E1893")))</f>
        <v>141.80000000000001</v>
      </c>
      <c r="O1893" s="139" t="e">
        <f t="shared" ca="1" si="113"/>
        <v>#VALUE!</v>
      </c>
      <c r="P1893" s="139" t="e">
        <f t="shared" ca="1" si="114"/>
        <v>#VALUE!</v>
      </c>
      <c r="Q1893" s="161" t="e">
        <f t="shared" ca="1" si="115"/>
        <v>#VALUE!</v>
      </c>
      <c r="R1893" s="161" t="e">
        <f t="shared" ca="1" si="116"/>
        <v>#VALUE!</v>
      </c>
      <c r="S1893" s="161" t="e">
        <f t="shared" ca="1" si="117"/>
        <v>#VALUE!</v>
      </c>
      <c r="T1893" s="139" t="b">
        <f t="shared" ca="1" si="118"/>
        <v>1</v>
      </c>
      <c r="U1893" s="139">
        <v>1893</v>
      </c>
      <c r="V1893" s="139"/>
      <c r="W1893" s="141"/>
    </row>
    <row r="1894" spans="1:23" ht="12" customHeight="1" x14ac:dyDescent="0.3">
      <c r="A1894" s="156" t="str">
        <f t="array" aca="1" ref="A1894" ca="1">IF(INDIRECT("Route!D1894")&gt;0,L1894,(""))</f>
        <v/>
      </c>
      <c r="B1894" s="156" t="str">
        <f t="array" aca="1" ref="B1894" ca="1">IF(INDIRECT("Route!D1894")&gt;0,H1894,(""))</f>
        <v/>
      </c>
      <c r="C1894" s="157" t="str">
        <f t="shared" ca="1" si="121"/>
        <v xml:space="preserve"> </v>
      </c>
      <c r="D1894" s="140">
        <f t="array" aca="1" ref="D1894" ca="1">INDIRECT("Route!E1894")</f>
        <v>0</v>
      </c>
      <c r="E1894" s="140" t="str">
        <f t="shared" ca="1" si="112"/>
        <v/>
      </c>
      <c r="F1894" s="158">
        <f t="shared" si="108"/>
        <v>12.777777777777779</v>
      </c>
      <c r="G1894" s="162">
        <f t="shared" ca="1" si="119"/>
        <v>0</v>
      </c>
      <c r="H1894" s="160" t="e">
        <f t="shared" ca="1" si="110"/>
        <v>#NUM!</v>
      </c>
      <c r="I1894" s="158">
        <f t="shared" si="109"/>
        <v>12.222222222222221</v>
      </c>
      <c r="J1894" s="162">
        <f t="shared" ca="1" si="120"/>
        <v>0</v>
      </c>
      <c r="K1894" s="162"/>
      <c r="L1894" s="160" t="e">
        <f t="shared" ca="1" si="111"/>
        <v>#NUM!</v>
      </c>
      <c r="M1894" s="158">
        <f t="array" aca="1" ref="M1894" ca="1">INDIRECT("Route!E1894")-INDIRECT("Route!E1893")</f>
        <v>0</v>
      </c>
      <c r="N1894" s="157">
        <f t="array" aca="1" ref="N1894" ca="1">IF(INDIRECT("Route!D1894")="START",0,IF(T1894=TRUE,N1893,INDIRECT("Route!E1894")))</f>
        <v>141.80000000000001</v>
      </c>
      <c r="O1894" s="139" t="e">
        <f t="shared" ca="1" si="113"/>
        <v>#VALUE!</v>
      </c>
      <c r="P1894" s="139" t="e">
        <f t="shared" ca="1" si="114"/>
        <v>#VALUE!</v>
      </c>
      <c r="Q1894" s="161" t="e">
        <f t="shared" ca="1" si="115"/>
        <v>#VALUE!</v>
      </c>
      <c r="R1894" s="161" t="e">
        <f t="shared" ca="1" si="116"/>
        <v>#VALUE!</v>
      </c>
      <c r="S1894" s="161" t="e">
        <f t="shared" ca="1" si="117"/>
        <v>#VALUE!</v>
      </c>
      <c r="T1894" s="139" t="b">
        <f t="shared" ca="1" si="118"/>
        <v>1</v>
      </c>
      <c r="U1894" s="139">
        <v>1894</v>
      </c>
      <c r="V1894" s="139"/>
      <c r="W1894" s="141"/>
    </row>
    <row r="1895" spans="1:23" ht="12" customHeight="1" x14ac:dyDescent="0.3">
      <c r="A1895" s="156" t="str">
        <f t="array" aca="1" ref="A1895" ca="1">IF(INDIRECT("Route!D1895")&gt;0,L1895,(""))</f>
        <v/>
      </c>
      <c r="B1895" s="156" t="str">
        <f t="array" aca="1" ref="B1895" ca="1">IF(INDIRECT("Route!D1895")&gt;0,H1895,(""))</f>
        <v/>
      </c>
      <c r="C1895" s="157" t="str">
        <f t="shared" ca="1" si="121"/>
        <v xml:space="preserve"> </v>
      </c>
      <c r="D1895" s="140">
        <f t="array" aca="1" ref="D1895" ca="1">INDIRECT("Route!E1895")</f>
        <v>0</v>
      </c>
      <c r="E1895" s="140" t="str">
        <f t="shared" ca="1" si="112"/>
        <v/>
      </c>
      <c r="F1895" s="158">
        <f t="shared" si="108"/>
        <v>12.777777777777779</v>
      </c>
      <c r="G1895" s="162">
        <f t="shared" ca="1" si="119"/>
        <v>0</v>
      </c>
      <c r="H1895" s="160" t="e">
        <f t="shared" ca="1" si="110"/>
        <v>#NUM!</v>
      </c>
      <c r="I1895" s="158">
        <f t="shared" si="109"/>
        <v>12.222222222222221</v>
      </c>
      <c r="J1895" s="162">
        <f t="shared" ca="1" si="120"/>
        <v>0</v>
      </c>
      <c r="K1895" s="162"/>
      <c r="L1895" s="160" t="e">
        <f t="shared" ca="1" si="111"/>
        <v>#NUM!</v>
      </c>
      <c r="M1895" s="158">
        <f t="array" aca="1" ref="M1895" ca="1">INDIRECT("Route!E1895")-INDIRECT("Route!E1894")</f>
        <v>0</v>
      </c>
      <c r="N1895" s="157">
        <f t="array" aca="1" ref="N1895" ca="1">IF(INDIRECT("Route!D1895")="START",0,IF(T1895=TRUE,N1894,INDIRECT("Route!E1895")))</f>
        <v>141.80000000000001</v>
      </c>
      <c r="O1895" s="139" t="e">
        <f t="shared" ca="1" si="113"/>
        <v>#VALUE!</v>
      </c>
      <c r="P1895" s="139" t="e">
        <f t="shared" ca="1" si="114"/>
        <v>#VALUE!</v>
      </c>
      <c r="Q1895" s="161" t="e">
        <f t="shared" ca="1" si="115"/>
        <v>#VALUE!</v>
      </c>
      <c r="R1895" s="161" t="e">
        <f t="shared" ca="1" si="116"/>
        <v>#VALUE!</v>
      </c>
      <c r="S1895" s="161" t="e">
        <f t="shared" ca="1" si="117"/>
        <v>#VALUE!</v>
      </c>
      <c r="T1895" s="139" t="b">
        <f t="shared" ca="1" si="118"/>
        <v>1</v>
      </c>
      <c r="U1895" s="139">
        <v>1895</v>
      </c>
      <c r="V1895" s="139"/>
      <c r="W1895" s="141"/>
    </row>
    <row r="1896" spans="1:23" ht="12" customHeight="1" x14ac:dyDescent="0.3">
      <c r="A1896" s="156" t="str">
        <f t="array" aca="1" ref="A1896" ca="1">IF(INDIRECT("Route!D1896")&gt;0,L1896,(""))</f>
        <v/>
      </c>
      <c r="B1896" s="156" t="str">
        <f t="array" aca="1" ref="B1896" ca="1">IF(INDIRECT("Route!D1896")&gt;0,H1896,(""))</f>
        <v/>
      </c>
      <c r="C1896" s="157" t="str">
        <f t="shared" ca="1" si="121"/>
        <v xml:space="preserve"> </v>
      </c>
      <c r="D1896" s="140">
        <f t="array" aca="1" ref="D1896" ca="1">INDIRECT("Route!E1896")</f>
        <v>0</v>
      </c>
      <c r="E1896" s="140" t="str">
        <f t="shared" ca="1" si="112"/>
        <v/>
      </c>
      <c r="F1896" s="158">
        <f t="shared" si="108"/>
        <v>12.777777777777779</v>
      </c>
      <c r="G1896" s="162">
        <f t="shared" ca="1" si="119"/>
        <v>0</v>
      </c>
      <c r="H1896" s="160" t="e">
        <f t="shared" ca="1" si="110"/>
        <v>#NUM!</v>
      </c>
      <c r="I1896" s="158">
        <f t="shared" si="109"/>
        <v>12.222222222222221</v>
      </c>
      <c r="J1896" s="162">
        <f t="shared" ca="1" si="120"/>
        <v>0</v>
      </c>
      <c r="K1896" s="162"/>
      <c r="L1896" s="160" t="e">
        <f t="shared" ca="1" si="111"/>
        <v>#NUM!</v>
      </c>
      <c r="M1896" s="158">
        <f t="array" aca="1" ref="M1896" ca="1">INDIRECT("Route!E1896")-INDIRECT("Route!E1895")</f>
        <v>0</v>
      </c>
      <c r="N1896" s="157">
        <f t="array" aca="1" ref="N1896" ca="1">IF(INDIRECT("Route!D1896")="START",0,IF(T1896=TRUE,N1895,INDIRECT("Route!E1896")))</f>
        <v>141.80000000000001</v>
      </c>
      <c r="O1896" s="139" t="e">
        <f t="shared" ca="1" si="113"/>
        <v>#VALUE!</v>
      </c>
      <c r="P1896" s="139" t="e">
        <f t="shared" ca="1" si="114"/>
        <v>#VALUE!</v>
      </c>
      <c r="Q1896" s="161" t="e">
        <f t="shared" ca="1" si="115"/>
        <v>#VALUE!</v>
      </c>
      <c r="R1896" s="161" t="e">
        <f t="shared" ca="1" si="116"/>
        <v>#VALUE!</v>
      </c>
      <c r="S1896" s="161" t="e">
        <f t="shared" ca="1" si="117"/>
        <v>#VALUE!</v>
      </c>
      <c r="T1896" s="139" t="b">
        <f t="shared" ca="1" si="118"/>
        <v>1</v>
      </c>
      <c r="U1896" s="139">
        <v>1896</v>
      </c>
      <c r="V1896" s="139"/>
      <c r="W1896" s="141"/>
    </row>
    <row r="1897" spans="1:23" ht="12" customHeight="1" x14ac:dyDescent="0.3">
      <c r="A1897" s="156" t="str">
        <f t="array" aca="1" ref="A1897" ca="1">IF(INDIRECT("Route!D1897")&gt;0,L1897,(""))</f>
        <v/>
      </c>
      <c r="B1897" s="156" t="str">
        <f t="array" aca="1" ref="B1897" ca="1">IF(INDIRECT("Route!D1897")&gt;0,H1897,(""))</f>
        <v/>
      </c>
      <c r="C1897" s="157" t="str">
        <f t="shared" ca="1" si="121"/>
        <v xml:space="preserve"> </v>
      </c>
      <c r="D1897" s="140">
        <f t="array" aca="1" ref="D1897" ca="1">INDIRECT("Route!E1897")</f>
        <v>0</v>
      </c>
      <c r="E1897" s="140" t="str">
        <f t="shared" ca="1" si="112"/>
        <v/>
      </c>
      <c r="F1897" s="158">
        <f t="shared" si="108"/>
        <v>12.777777777777779</v>
      </c>
      <c r="G1897" s="162">
        <f t="shared" ca="1" si="119"/>
        <v>0</v>
      </c>
      <c r="H1897" s="160" t="e">
        <f t="shared" ca="1" si="110"/>
        <v>#NUM!</v>
      </c>
      <c r="I1897" s="158">
        <f t="shared" si="109"/>
        <v>12.222222222222221</v>
      </c>
      <c r="J1897" s="162">
        <f t="shared" ca="1" si="120"/>
        <v>0</v>
      </c>
      <c r="K1897" s="162"/>
      <c r="L1897" s="160" t="e">
        <f t="shared" ca="1" si="111"/>
        <v>#NUM!</v>
      </c>
      <c r="M1897" s="158">
        <f t="array" aca="1" ref="M1897" ca="1">INDIRECT("Route!E1897")-INDIRECT("Route!E1896")</f>
        <v>0</v>
      </c>
      <c r="N1897" s="157">
        <f t="array" aca="1" ref="N1897" ca="1">IF(INDIRECT("Route!D1897")="START",0,IF(T1897=TRUE,N1896,INDIRECT("Route!E1897")))</f>
        <v>141.80000000000001</v>
      </c>
      <c r="O1897" s="139" t="e">
        <f t="shared" ca="1" si="113"/>
        <v>#VALUE!</v>
      </c>
      <c r="P1897" s="139" t="e">
        <f t="shared" ca="1" si="114"/>
        <v>#VALUE!</v>
      </c>
      <c r="Q1897" s="161" t="e">
        <f t="shared" ca="1" si="115"/>
        <v>#VALUE!</v>
      </c>
      <c r="R1897" s="161" t="e">
        <f t="shared" ca="1" si="116"/>
        <v>#VALUE!</v>
      </c>
      <c r="S1897" s="161" t="e">
        <f t="shared" ca="1" si="117"/>
        <v>#VALUE!</v>
      </c>
      <c r="T1897" s="139" t="b">
        <f t="shared" ca="1" si="118"/>
        <v>1</v>
      </c>
      <c r="U1897" s="139">
        <v>1897</v>
      </c>
      <c r="V1897" s="139"/>
      <c r="W1897" s="141"/>
    </row>
    <row r="1898" spans="1:23" ht="12" customHeight="1" x14ac:dyDescent="0.3">
      <c r="A1898" s="156" t="str">
        <f t="array" aca="1" ref="A1898" ca="1">IF(INDIRECT("Route!D1898")&gt;0,L1898,(""))</f>
        <v/>
      </c>
      <c r="B1898" s="156" t="str">
        <f t="array" aca="1" ref="B1898" ca="1">IF(INDIRECT("Route!D1898")&gt;0,H1898,(""))</f>
        <v/>
      </c>
      <c r="C1898" s="157" t="str">
        <f t="shared" ca="1" si="121"/>
        <v xml:space="preserve"> </v>
      </c>
      <c r="D1898" s="140">
        <f t="array" aca="1" ref="D1898" ca="1">INDIRECT("Route!E1898")</f>
        <v>0</v>
      </c>
      <c r="E1898" s="140" t="str">
        <f t="shared" ca="1" si="112"/>
        <v/>
      </c>
      <c r="F1898" s="158">
        <f t="shared" si="108"/>
        <v>12.777777777777779</v>
      </c>
      <c r="G1898" s="162">
        <f t="shared" ca="1" si="119"/>
        <v>0</v>
      </c>
      <c r="H1898" s="160" t="e">
        <f t="shared" ca="1" si="110"/>
        <v>#NUM!</v>
      </c>
      <c r="I1898" s="158">
        <f t="shared" si="109"/>
        <v>12.222222222222221</v>
      </c>
      <c r="J1898" s="162">
        <f t="shared" ca="1" si="120"/>
        <v>0</v>
      </c>
      <c r="K1898" s="162"/>
      <c r="L1898" s="160" t="e">
        <f t="shared" ca="1" si="111"/>
        <v>#NUM!</v>
      </c>
      <c r="M1898" s="158">
        <f t="array" aca="1" ref="M1898" ca="1">INDIRECT("Route!E1898")-INDIRECT("Route!E1897")</f>
        <v>0</v>
      </c>
      <c r="N1898" s="157">
        <f t="array" aca="1" ref="N1898" ca="1">IF(INDIRECT("Route!D1898")="START",0,IF(T1898=TRUE,N1897,INDIRECT("Route!E1898")))</f>
        <v>141.80000000000001</v>
      </c>
      <c r="O1898" s="139" t="e">
        <f t="shared" ca="1" si="113"/>
        <v>#VALUE!</v>
      </c>
      <c r="P1898" s="139" t="e">
        <f t="shared" ca="1" si="114"/>
        <v>#VALUE!</v>
      </c>
      <c r="Q1898" s="161" t="e">
        <f t="shared" ca="1" si="115"/>
        <v>#VALUE!</v>
      </c>
      <c r="R1898" s="161" t="e">
        <f t="shared" ca="1" si="116"/>
        <v>#VALUE!</v>
      </c>
      <c r="S1898" s="161" t="e">
        <f t="shared" ca="1" si="117"/>
        <v>#VALUE!</v>
      </c>
      <c r="T1898" s="139" t="b">
        <f t="shared" ca="1" si="118"/>
        <v>1</v>
      </c>
      <c r="U1898" s="139">
        <v>1898</v>
      </c>
      <c r="V1898" s="139"/>
      <c r="W1898" s="141"/>
    </row>
    <row r="1899" spans="1:23" ht="12" customHeight="1" x14ac:dyDescent="0.3">
      <c r="A1899" s="156" t="str">
        <f t="array" aca="1" ref="A1899" ca="1">IF(INDIRECT("Route!D1899")&gt;0,L1899,(""))</f>
        <v/>
      </c>
      <c r="B1899" s="156" t="str">
        <f t="array" aca="1" ref="B1899" ca="1">IF(INDIRECT("Route!D1899")&gt;0,H1899,(""))</f>
        <v/>
      </c>
      <c r="C1899" s="157" t="str">
        <f t="shared" ca="1" si="121"/>
        <v xml:space="preserve"> </v>
      </c>
      <c r="D1899" s="140">
        <f t="array" aca="1" ref="D1899" ca="1">INDIRECT("Route!E1899")</f>
        <v>0</v>
      </c>
      <c r="E1899" s="140" t="str">
        <f t="shared" ca="1" si="112"/>
        <v/>
      </c>
      <c r="F1899" s="158">
        <f t="shared" si="108"/>
        <v>12.777777777777779</v>
      </c>
      <c r="G1899" s="162">
        <f t="shared" ca="1" si="119"/>
        <v>0</v>
      </c>
      <c r="H1899" s="160" t="e">
        <f t="shared" ca="1" si="110"/>
        <v>#NUM!</v>
      </c>
      <c r="I1899" s="158">
        <f t="shared" si="109"/>
        <v>12.222222222222221</v>
      </c>
      <c r="J1899" s="162">
        <f t="shared" ca="1" si="120"/>
        <v>0</v>
      </c>
      <c r="K1899" s="162"/>
      <c r="L1899" s="160" t="e">
        <f t="shared" ca="1" si="111"/>
        <v>#NUM!</v>
      </c>
      <c r="M1899" s="158">
        <f t="array" aca="1" ref="M1899" ca="1">INDIRECT("Route!E1899")-INDIRECT("Route!E1898")</f>
        <v>0</v>
      </c>
      <c r="N1899" s="157">
        <f t="array" aca="1" ref="N1899" ca="1">IF(INDIRECT("Route!D1899")="START",0,IF(T1899=TRUE,N1898,INDIRECT("Route!E1899")))</f>
        <v>141.80000000000001</v>
      </c>
      <c r="O1899" s="139" t="e">
        <f t="shared" ca="1" si="113"/>
        <v>#VALUE!</v>
      </c>
      <c r="P1899" s="139" t="e">
        <f t="shared" ca="1" si="114"/>
        <v>#VALUE!</v>
      </c>
      <c r="Q1899" s="161" t="e">
        <f t="shared" ca="1" si="115"/>
        <v>#VALUE!</v>
      </c>
      <c r="R1899" s="161" t="e">
        <f t="shared" ca="1" si="116"/>
        <v>#VALUE!</v>
      </c>
      <c r="S1899" s="161" t="e">
        <f t="shared" ca="1" si="117"/>
        <v>#VALUE!</v>
      </c>
      <c r="T1899" s="139" t="b">
        <f t="shared" ca="1" si="118"/>
        <v>1</v>
      </c>
      <c r="U1899" s="139">
        <v>1899</v>
      </c>
      <c r="V1899" s="139"/>
      <c r="W1899" s="141"/>
    </row>
    <row r="1900" spans="1:23" ht="12" customHeight="1" x14ac:dyDescent="0.3">
      <c r="A1900" s="156" t="str">
        <f t="array" aca="1" ref="A1900" ca="1">IF(INDIRECT("Route!D1900")&gt;0,L1900,(""))</f>
        <v/>
      </c>
      <c r="B1900" s="156" t="str">
        <f t="array" aca="1" ref="B1900" ca="1">IF(INDIRECT("Route!D1900")&gt;0,H1900,(""))</f>
        <v/>
      </c>
      <c r="C1900" s="157" t="str">
        <f t="shared" ca="1" si="121"/>
        <v xml:space="preserve"> </v>
      </c>
      <c r="D1900" s="140">
        <f t="array" aca="1" ref="D1900" ca="1">INDIRECT("Route!E1900")</f>
        <v>0</v>
      </c>
      <c r="E1900" s="140" t="str">
        <f t="shared" ca="1" si="112"/>
        <v/>
      </c>
      <c r="F1900" s="158">
        <f t="shared" si="108"/>
        <v>12.777777777777779</v>
      </c>
      <c r="G1900" s="162">
        <f t="shared" ca="1" si="119"/>
        <v>0</v>
      </c>
      <c r="H1900" s="160" t="e">
        <f t="shared" ca="1" si="110"/>
        <v>#NUM!</v>
      </c>
      <c r="I1900" s="158">
        <f t="shared" si="109"/>
        <v>12.222222222222221</v>
      </c>
      <c r="J1900" s="162">
        <f t="shared" ca="1" si="120"/>
        <v>0</v>
      </c>
      <c r="K1900" s="162"/>
      <c r="L1900" s="160" t="e">
        <f t="shared" ca="1" si="111"/>
        <v>#NUM!</v>
      </c>
      <c r="M1900" s="158">
        <f t="array" aca="1" ref="M1900" ca="1">INDIRECT("Route!E1900")-INDIRECT("Route!E1899")</f>
        <v>0</v>
      </c>
      <c r="N1900" s="157">
        <f t="array" aca="1" ref="N1900" ca="1">IF(INDIRECT("Route!D1900")="START",0,IF(T1900=TRUE,N1899,INDIRECT("Route!E1900")))</f>
        <v>141.80000000000001</v>
      </c>
      <c r="O1900" s="139" t="e">
        <f t="shared" ca="1" si="113"/>
        <v>#VALUE!</v>
      </c>
      <c r="P1900" s="139" t="e">
        <f t="shared" ca="1" si="114"/>
        <v>#VALUE!</v>
      </c>
      <c r="Q1900" s="161" t="e">
        <f t="shared" ca="1" si="115"/>
        <v>#VALUE!</v>
      </c>
      <c r="R1900" s="161" t="e">
        <f t="shared" ca="1" si="116"/>
        <v>#VALUE!</v>
      </c>
      <c r="S1900" s="161" t="e">
        <f t="shared" ca="1" si="117"/>
        <v>#VALUE!</v>
      </c>
      <c r="T1900" s="139" t="b">
        <f t="shared" ca="1" si="118"/>
        <v>1</v>
      </c>
      <c r="U1900" s="139">
        <v>1900</v>
      </c>
      <c r="V1900" s="139"/>
      <c r="W1900" s="141"/>
    </row>
    <row r="1901" spans="1:23" ht="12" customHeight="1" x14ac:dyDescent="0.3">
      <c r="A1901" s="156" t="str">
        <f t="array" aca="1" ref="A1901" ca="1">IF(INDIRECT("Route!D1901")&gt;0,L1901,(""))</f>
        <v/>
      </c>
      <c r="B1901" s="156" t="str">
        <f t="array" aca="1" ref="B1901" ca="1">IF(INDIRECT("Route!D1901")&gt;0,H1901,(""))</f>
        <v/>
      </c>
      <c r="C1901" s="157" t="str">
        <f t="shared" ca="1" si="121"/>
        <v xml:space="preserve"> </v>
      </c>
      <c r="D1901" s="140">
        <f t="array" aca="1" ref="D1901" ca="1">INDIRECT("Route!E1901")</f>
        <v>0</v>
      </c>
      <c r="E1901" s="140" t="str">
        <f t="shared" ca="1" si="112"/>
        <v/>
      </c>
      <c r="F1901" s="158">
        <f t="shared" si="108"/>
        <v>12.777777777777779</v>
      </c>
      <c r="G1901" s="162">
        <f t="shared" ca="1" si="119"/>
        <v>0</v>
      </c>
      <c r="H1901" s="160" t="e">
        <f t="shared" ca="1" si="110"/>
        <v>#NUM!</v>
      </c>
      <c r="I1901" s="158">
        <f t="shared" si="109"/>
        <v>12.222222222222221</v>
      </c>
      <c r="J1901" s="162">
        <f t="shared" ca="1" si="120"/>
        <v>0</v>
      </c>
      <c r="K1901" s="162"/>
      <c r="L1901" s="160" t="e">
        <f t="shared" ca="1" si="111"/>
        <v>#NUM!</v>
      </c>
      <c r="M1901" s="158">
        <f t="array" aca="1" ref="M1901" ca="1">INDIRECT("Route!E1901")-INDIRECT("Route!E1900")</f>
        <v>0</v>
      </c>
      <c r="N1901" s="157">
        <f t="array" aca="1" ref="N1901" ca="1">IF(INDIRECT("Route!D1901")="START",0,IF(T1901=TRUE,N1900,INDIRECT("Route!E1901")))</f>
        <v>141.80000000000001</v>
      </c>
      <c r="O1901" s="139" t="e">
        <f t="shared" ca="1" si="113"/>
        <v>#VALUE!</v>
      </c>
      <c r="P1901" s="139" t="e">
        <f t="shared" ca="1" si="114"/>
        <v>#VALUE!</v>
      </c>
      <c r="Q1901" s="161" t="e">
        <f t="shared" ca="1" si="115"/>
        <v>#VALUE!</v>
      </c>
      <c r="R1901" s="161" t="e">
        <f t="shared" ca="1" si="116"/>
        <v>#VALUE!</v>
      </c>
      <c r="S1901" s="161" t="e">
        <f t="shared" ca="1" si="117"/>
        <v>#VALUE!</v>
      </c>
      <c r="T1901" s="139" t="b">
        <f t="shared" ca="1" si="118"/>
        <v>1</v>
      </c>
      <c r="U1901" s="139">
        <v>1901</v>
      </c>
      <c r="V1901" s="139"/>
      <c r="W1901" s="141"/>
    </row>
    <row r="1902" spans="1:23" ht="12" customHeight="1" x14ac:dyDescent="0.3">
      <c r="A1902" s="156" t="str">
        <f t="array" aca="1" ref="A1902" ca="1">IF(INDIRECT("Route!D1902")&gt;0,L1902,(""))</f>
        <v/>
      </c>
      <c r="B1902" s="156" t="str">
        <f t="array" aca="1" ref="B1902" ca="1">IF(INDIRECT("Route!D1902")&gt;0,H1902,(""))</f>
        <v/>
      </c>
      <c r="C1902" s="157" t="str">
        <f t="shared" ca="1" si="121"/>
        <v xml:space="preserve"> </v>
      </c>
      <c r="D1902" s="140">
        <f t="array" aca="1" ref="D1902" ca="1">INDIRECT("Route!E1902")</f>
        <v>0</v>
      </c>
      <c r="E1902" s="140" t="str">
        <f t="shared" ca="1" si="112"/>
        <v/>
      </c>
      <c r="F1902" s="158">
        <f t="shared" si="108"/>
        <v>12.777777777777779</v>
      </c>
      <c r="G1902" s="162">
        <f t="shared" ca="1" si="119"/>
        <v>0</v>
      </c>
      <c r="H1902" s="160" t="e">
        <f t="shared" ca="1" si="110"/>
        <v>#NUM!</v>
      </c>
      <c r="I1902" s="158">
        <f t="shared" si="109"/>
        <v>12.222222222222221</v>
      </c>
      <c r="J1902" s="162">
        <f t="shared" ca="1" si="120"/>
        <v>0</v>
      </c>
      <c r="K1902" s="162"/>
      <c r="L1902" s="160" t="e">
        <f t="shared" ca="1" si="111"/>
        <v>#NUM!</v>
      </c>
      <c r="M1902" s="158">
        <f t="array" aca="1" ref="M1902" ca="1">INDIRECT("Route!E1902")-INDIRECT("Route!E1901")</f>
        <v>0</v>
      </c>
      <c r="N1902" s="157">
        <f t="array" aca="1" ref="N1902" ca="1">IF(INDIRECT("Route!D1902")="START",0,IF(T1902=TRUE,N1901,INDIRECT("Route!E1902")))</f>
        <v>141.80000000000001</v>
      </c>
      <c r="O1902" s="139" t="e">
        <f t="shared" ca="1" si="113"/>
        <v>#VALUE!</v>
      </c>
      <c r="P1902" s="139" t="e">
        <f t="shared" ca="1" si="114"/>
        <v>#VALUE!</v>
      </c>
      <c r="Q1902" s="161" t="e">
        <f t="shared" ca="1" si="115"/>
        <v>#VALUE!</v>
      </c>
      <c r="R1902" s="161" t="e">
        <f t="shared" ca="1" si="116"/>
        <v>#VALUE!</v>
      </c>
      <c r="S1902" s="161" t="e">
        <f t="shared" ca="1" si="117"/>
        <v>#VALUE!</v>
      </c>
      <c r="T1902" s="139" t="b">
        <f t="shared" ca="1" si="118"/>
        <v>1</v>
      </c>
      <c r="U1902" s="139">
        <v>1902</v>
      </c>
      <c r="V1902" s="139"/>
      <c r="W1902" s="141"/>
    </row>
    <row r="1903" spans="1:23" ht="12" customHeight="1" x14ac:dyDescent="0.3">
      <c r="A1903" s="156" t="str">
        <f t="array" aca="1" ref="A1903" ca="1">IF(INDIRECT("Route!D1903")&gt;0,L1903,(""))</f>
        <v/>
      </c>
      <c r="B1903" s="156" t="str">
        <f t="array" aca="1" ref="B1903" ca="1">IF(INDIRECT("Route!D1903")&gt;0,H1903,(""))</f>
        <v/>
      </c>
      <c r="C1903" s="157" t="str">
        <f t="shared" ca="1" si="121"/>
        <v xml:space="preserve"> </v>
      </c>
      <c r="D1903" s="140">
        <f t="array" aca="1" ref="D1903" ca="1">INDIRECT("Route!E1903")</f>
        <v>0</v>
      </c>
      <c r="E1903" s="140" t="str">
        <f t="shared" ca="1" si="112"/>
        <v/>
      </c>
      <c r="F1903" s="158">
        <f t="shared" si="108"/>
        <v>12.777777777777779</v>
      </c>
      <c r="G1903" s="162">
        <f t="shared" ca="1" si="119"/>
        <v>0</v>
      </c>
      <c r="H1903" s="160" t="e">
        <f t="shared" ca="1" si="110"/>
        <v>#NUM!</v>
      </c>
      <c r="I1903" s="158">
        <f t="shared" si="109"/>
        <v>12.222222222222221</v>
      </c>
      <c r="J1903" s="162">
        <f t="shared" ca="1" si="120"/>
        <v>0</v>
      </c>
      <c r="K1903" s="162"/>
      <c r="L1903" s="160" t="e">
        <f t="shared" ca="1" si="111"/>
        <v>#NUM!</v>
      </c>
      <c r="M1903" s="158">
        <f t="array" aca="1" ref="M1903" ca="1">INDIRECT("Route!E1903")-INDIRECT("Route!E1902")</f>
        <v>0</v>
      </c>
      <c r="N1903" s="157">
        <f t="array" aca="1" ref="N1903" ca="1">IF(INDIRECT("Route!D1903")="START",0,IF(T1903=TRUE,N1902,INDIRECT("Route!E1903")))</f>
        <v>141.80000000000001</v>
      </c>
      <c r="O1903" s="139" t="e">
        <f t="shared" ca="1" si="113"/>
        <v>#VALUE!</v>
      </c>
      <c r="P1903" s="139" t="e">
        <f t="shared" ca="1" si="114"/>
        <v>#VALUE!</v>
      </c>
      <c r="Q1903" s="161" t="e">
        <f t="shared" ca="1" si="115"/>
        <v>#VALUE!</v>
      </c>
      <c r="R1903" s="161" t="e">
        <f t="shared" ca="1" si="116"/>
        <v>#VALUE!</v>
      </c>
      <c r="S1903" s="161" t="e">
        <f t="shared" ca="1" si="117"/>
        <v>#VALUE!</v>
      </c>
      <c r="T1903" s="139" t="b">
        <f t="shared" ca="1" si="118"/>
        <v>1</v>
      </c>
      <c r="U1903" s="139">
        <v>1903</v>
      </c>
      <c r="V1903" s="139"/>
      <c r="W1903" s="141"/>
    </row>
    <row r="1904" spans="1:23" ht="12" customHeight="1" x14ac:dyDescent="0.3">
      <c r="A1904" s="156" t="str">
        <f t="array" aca="1" ref="A1904" ca="1">IF(INDIRECT("Route!D1904")&gt;0,L1904,(""))</f>
        <v/>
      </c>
      <c r="B1904" s="156" t="str">
        <f t="array" aca="1" ref="B1904" ca="1">IF(INDIRECT("Route!D1904")&gt;0,H1904,(""))</f>
        <v/>
      </c>
      <c r="C1904" s="157" t="str">
        <f t="shared" ca="1" si="121"/>
        <v xml:space="preserve"> </v>
      </c>
      <c r="D1904" s="140">
        <f t="array" aca="1" ref="D1904" ca="1">INDIRECT("Route!E1904")</f>
        <v>0</v>
      </c>
      <c r="E1904" s="140" t="str">
        <f t="shared" ca="1" si="112"/>
        <v/>
      </c>
      <c r="F1904" s="158">
        <f t="shared" si="108"/>
        <v>12.777777777777779</v>
      </c>
      <c r="G1904" s="162">
        <f t="shared" ca="1" si="119"/>
        <v>0</v>
      </c>
      <c r="H1904" s="160" t="e">
        <f t="shared" ca="1" si="110"/>
        <v>#NUM!</v>
      </c>
      <c r="I1904" s="158">
        <f t="shared" si="109"/>
        <v>12.222222222222221</v>
      </c>
      <c r="J1904" s="162">
        <f t="shared" ca="1" si="120"/>
        <v>0</v>
      </c>
      <c r="K1904" s="162"/>
      <c r="L1904" s="160" t="e">
        <f t="shared" ca="1" si="111"/>
        <v>#NUM!</v>
      </c>
      <c r="M1904" s="158">
        <f t="array" aca="1" ref="M1904" ca="1">INDIRECT("Route!E1904")-INDIRECT("Route!E1903")</f>
        <v>0</v>
      </c>
      <c r="N1904" s="157">
        <f t="array" aca="1" ref="N1904" ca="1">IF(INDIRECT("Route!D1904")="START",0,IF(T1904=TRUE,N1903,INDIRECT("Route!E1904")))</f>
        <v>141.80000000000001</v>
      </c>
      <c r="O1904" s="139" t="e">
        <f t="shared" ca="1" si="113"/>
        <v>#VALUE!</v>
      </c>
      <c r="P1904" s="139" t="e">
        <f t="shared" ca="1" si="114"/>
        <v>#VALUE!</v>
      </c>
      <c r="Q1904" s="161" t="e">
        <f t="shared" ca="1" si="115"/>
        <v>#VALUE!</v>
      </c>
      <c r="R1904" s="161" t="e">
        <f t="shared" ca="1" si="116"/>
        <v>#VALUE!</v>
      </c>
      <c r="S1904" s="161" t="e">
        <f t="shared" ca="1" si="117"/>
        <v>#VALUE!</v>
      </c>
      <c r="T1904" s="139" t="b">
        <f t="shared" ca="1" si="118"/>
        <v>1</v>
      </c>
      <c r="U1904" s="139">
        <v>1904</v>
      </c>
      <c r="V1904" s="139"/>
      <c r="W1904" s="141"/>
    </row>
    <row r="1905" spans="1:23" ht="12" customHeight="1" x14ac:dyDescent="0.3">
      <c r="A1905" s="156" t="str">
        <f t="array" aca="1" ref="A1905" ca="1">IF(INDIRECT("Route!D1905")&gt;0,L1905,(""))</f>
        <v/>
      </c>
      <c r="B1905" s="156" t="str">
        <f t="array" aca="1" ref="B1905" ca="1">IF(INDIRECT("Route!D1905")&gt;0,H1905,(""))</f>
        <v/>
      </c>
      <c r="C1905" s="157" t="str">
        <f t="shared" ca="1" si="121"/>
        <v xml:space="preserve"> </v>
      </c>
      <c r="D1905" s="140">
        <f t="array" aca="1" ref="D1905" ca="1">INDIRECT("Route!E1905")</f>
        <v>0</v>
      </c>
      <c r="E1905" s="140" t="str">
        <f t="shared" ca="1" si="112"/>
        <v/>
      </c>
      <c r="F1905" s="158">
        <f t="shared" si="108"/>
        <v>12.777777777777779</v>
      </c>
      <c r="G1905" s="162">
        <f t="shared" ca="1" si="119"/>
        <v>0</v>
      </c>
      <c r="H1905" s="160" t="e">
        <f t="shared" ca="1" si="110"/>
        <v>#NUM!</v>
      </c>
      <c r="I1905" s="158">
        <f t="shared" si="109"/>
        <v>12.222222222222221</v>
      </c>
      <c r="J1905" s="162">
        <f t="shared" ca="1" si="120"/>
        <v>0</v>
      </c>
      <c r="K1905" s="162"/>
      <c r="L1905" s="160" t="e">
        <f t="shared" ca="1" si="111"/>
        <v>#NUM!</v>
      </c>
      <c r="M1905" s="158">
        <f t="array" aca="1" ref="M1905" ca="1">INDIRECT("Route!E1905")-INDIRECT("Route!E1904")</f>
        <v>0</v>
      </c>
      <c r="N1905" s="157">
        <f t="array" aca="1" ref="N1905" ca="1">IF(INDIRECT("Route!D1905")="START",0,IF(T1905=TRUE,N1904,INDIRECT("Route!E1905")))</f>
        <v>141.80000000000001</v>
      </c>
      <c r="O1905" s="139" t="e">
        <f t="shared" ca="1" si="113"/>
        <v>#VALUE!</v>
      </c>
      <c r="P1905" s="139" t="e">
        <f t="shared" ca="1" si="114"/>
        <v>#VALUE!</v>
      </c>
      <c r="Q1905" s="161" t="e">
        <f t="shared" ca="1" si="115"/>
        <v>#VALUE!</v>
      </c>
      <c r="R1905" s="161" t="e">
        <f t="shared" ca="1" si="116"/>
        <v>#VALUE!</v>
      </c>
      <c r="S1905" s="161" t="e">
        <f t="shared" ca="1" si="117"/>
        <v>#VALUE!</v>
      </c>
      <c r="T1905" s="139" t="b">
        <f t="shared" ca="1" si="118"/>
        <v>1</v>
      </c>
      <c r="U1905" s="139">
        <v>1905</v>
      </c>
      <c r="V1905" s="139"/>
      <c r="W1905" s="141"/>
    </row>
    <row r="1906" spans="1:23" ht="12" customHeight="1" x14ac:dyDescent="0.3">
      <c r="A1906" s="156" t="str">
        <f t="array" aca="1" ref="A1906" ca="1">IF(INDIRECT("Route!D1906")&gt;0,L1906,(""))</f>
        <v/>
      </c>
      <c r="B1906" s="156" t="str">
        <f t="array" aca="1" ref="B1906" ca="1">IF(INDIRECT("Route!D1906")&gt;0,H1906,(""))</f>
        <v/>
      </c>
      <c r="C1906" s="157" t="str">
        <f t="shared" ca="1" si="121"/>
        <v xml:space="preserve"> </v>
      </c>
      <c r="D1906" s="140">
        <f t="array" aca="1" ref="D1906" ca="1">INDIRECT("Route!E1906")</f>
        <v>0</v>
      </c>
      <c r="E1906" s="140" t="str">
        <f t="shared" ca="1" si="112"/>
        <v/>
      </c>
      <c r="F1906" s="158">
        <f t="shared" si="108"/>
        <v>12.777777777777779</v>
      </c>
      <c r="G1906" s="162">
        <f t="shared" ca="1" si="119"/>
        <v>0</v>
      </c>
      <c r="H1906" s="160" t="e">
        <f t="shared" ca="1" si="110"/>
        <v>#NUM!</v>
      </c>
      <c r="I1906" s="158">
        <f t="shared" si="109"/>
        <v>12.222222222222221</v>
      </c>
      <c r="J1906" s="162">
        <f t="shared" ca="1" si="120"/>
        <v>0</v>
      </c>
      <c r="K1906" s="162"/>
      <c r="L1906" s="160" t="e">
        <f t="shared" ca="1" si="111"/>
        <v>#NUM!</v>
      </c>
      <c r="M1906" s="158">
        <f t="array" aca="1" ref="M1906" ca="1">INDIRECT("Route!E1906")-INDIRECT("Route!E1905")</f>
        <v>0</v>
      </c>
      <c r="N1906" s="157">
        <f t="array" aca="1" ref="N1906" ca="1">IF(INDIRECT("Route!D1906")="START",0,IF(T1906=TRUE,N1905,INDIRECT("Route!E1906")))</f>
        <v>141.80000000000001</v>
      </c>
      <c r="O1906" s="139" t="e">
        <f t="shared" ca="1" si="113"/>
        <v>#VALUE!</v>
      </c>
      <c r="P1906" s="139" t="e">
        <f t="shared" ca="1" si="114"/>
        <v>#VALUE!</v>
      </c>
      <c r="Q1906" s="161" t="e">
        <f t="shared" ca="1" si="115"/>
        <v>#VALUE!</v>
      </c>
      <c r="R1906" s="161" t="e">
        <f t="shared" ca="1" si="116"/>
        <v>#VALUE!</v>
      </c>
      <c r="S1906" s="161" t="e">
        <f t="shared" ca="1" si="117"/>
        <v>#VALUE!</v>
      </c>
      <c r="T1906" s="139" t="b">
        <f t="shared" ca="1" si="118"/>
        <v>1</v>
      </c>
      <c r="U1906" s="139">
        <v>1906</v>
      </c>
      <c r="V1906" s="139"/>
      <c r="W1906" s="141"/>
    </row>
    <row r="1907" spans="1:23" ht="12" customHeight="1" x14ac:dyDescent="0.3">
      <c r="A1907" s="156" t="str">
        <f t="array" aca="1" ref="A1907" ca="1">IF(INDIRECT("Route!D1907")&gt;0,L1907,(""))</f>
        <v/>
      </c>
      <c r="B1907" s="156" t="str">
        <f t="array" aca="1" ref="B1907" ca="1">IF(INDIRECT("Route!D1907")&gt;0,H1907,(""))</f>
        <v/>
      </c>
      <c r="C1907" s="157" t="str">
        <f t="shared" ca="1" si="121"/>
        <v xml:space="preserve"> </v>
      </c>
      <c r="D1907" s="140">
        <f t="array" aca="1" ref="D1907" ca="1">INDIRECT("Route!E1907")</f>
        <v>0</v>
      </c>
      <c r="E1907" s="140" t="str">
        <f t="shared" ca="1" si="112"/>
        <v/>
      </c>
      <c r="F1907" s="158">
        <f t="shared" si="108"/>
        <v>12.777777777777779</v>
      </c>
      <c r="G1907" s="162">
        <f t="shared" ca="1" si="119"/>
        <v>0</v>
      </c>
      <c r="H1907" s="160" t="e">
        <f t="shared" ca="1" si="110"/>
        <v>#NUM!</v>
      </c>
      <c r="I1907" s="158">
        <f t="shared" si="109"/>
        <v>12.222222222222221</v>
      </c>
      <c r="J1907" s="162">
        <f t="shared" ca="1" si="120"/>
        <v>0</v>
      </c>
      <c r="K1907" s="162"/>
      <c r="L1907" s="160" t="e">
        <f t="shared" ca="1" si="111"/>
        <v>#NUM!</v>
      </c>
      <c r="M1907" s="158">
        <f t="array" aca="1" ref="M1907" ca="1">INDIRECT("Route!E1907")-INDIRECT("Route!E1906")</f>
        <v>0</v>
      </c>
      <c r="N1907" s="157">
        <f t="array" aca="1" ref="N1907" ca="1">IF(INDIRECT("Route!D1907")="START",0,IF(T1907=TRUE,N1906,INDIRECT("Route!E1907")))</f>
        <v>141.80000000000001</v>
      </c>
      <c r="O1907" s="139" t="e">
        <f t="shared" ca="1" si="113"/>
        <v>#VALUE!</v>
      </c>
      <c r="P1907" s="139" t="e">
        <f t="shared" ca="1" si="114"/>
        <v>#VALUE!</v>
      </c>
      <c r="Q1907" s="161" t="e">
        <f t="shared" ca="1" si="115"/>
        <v>#VALUE!</v>
      </c>
      <c r="R1907" s="161" t="e">
        <f t="shared" ca="1" si="116"/>
        <v>#VALUE!</v>
      </c>
      <c r="S1907" s="161" t="e">
        <f t="shared" ca="1" si="117"/>
        <v>#VALUE!</v>
      </c>
      <c r="T1907" s="139" t="b">
        <f t="shared" ca="1" si="118"/>
        <v>1</v>
      </c>
      <c r="U1907" s="139">
        <v>1907</v>
      </c>
      <c r="V1907" s="139"/>
      <c r="W1907" s="141"/>
    </row>
    <row r="1908" spans="1:23" ht="12" customHeight="1" x14ac:dyDescent="0.3">
      <c r="A1908" s="156" t="str">
        <f t="array" aca="1" ref="A1908" ca="1">IF(INDIRECT("Route!D1908")&gt;0,L1908,(""))</f>
        <v/>
      </c>
      <c r="B1908" s="156" t="str">
        <f t="array" aca="1" ref="B1908" ca="1">IF(INDIRECT("Route!D1908")&gt;0,H1908,(""))</f>
        <v/>
      </c>
      <c r="C1908" s="157" t="str">
        <f t="shared" ca="1" si="121"/>
        <v xml:space="preserve"> </v>
      </c>
      <c r="D1908" s="140">
        <f t="array" aca="1" ref="D1908" ca="1">INDIRECT("Route!E1908")</f>
        <v>0</v>
      </c>
      <c r="E1908" s="140" t="str">
        <f t="shared" ca="1" si="112"/>
        <v/>
      </c>
      <c r="F1908" s="158">
        <f t="shared" si="108"/>
        <v>12.777777777777779</v>
      </c>
      <c r="G1908" s="162">
        <f t="shared" ca="1" si="119"/>
        <v>0</v>
      </c>
      <c r="H1908" s="160" t="e">
        <f t="shared" ca="1" si="110"/>
        <v>#NUM!</v>
      </c>
      <c r="I1908" s="158">
        <f t="shared" si="109"/>
        <v>12.222222222222221</v>
      </c>
      <c r="J1908" s="162">
        <f t="shared" ca="1" si="120"/>
        <v>0</v>
      </c>
      <c r="K1908" s="162"/>
      <c r="L1908" s="160" t="e">
        <f t="shared" ca="1" si="111"/>
        <v>#NUM!</v>
      </c>
      <c r="M1908" s="158">
        <f t="array" aca="1" ref="M1908" ca="1">INDIRECT("Route!E1908")-INDIRECT("Route!E1907")</f>
        <v>0</v>
      </c>
      <c r="N1908" s="157">
        <f t="array" aca="1" ref="N1908" ca="1">IF(INDIRECT("Route!D1908")="START",0,IF(T1908=TRUE,N1907,INDIRECT("Route!E1908")))</f>
        <v>141.80000000000001</v>
      </c>
      <c r="O1908" s="139" t="e">
        <f t="shared" ca="1" si="113"/>
        <v>#VALUE!</v>
      </c>
      <c r="P1908" s="139" t="e">
        <f t="shared" ca="1" si="114"/>
        <v>#VALUE!</v>
      </c>
      <c r="Q1908" s="161" t="e">
        <f t="shared" ca="1" si="115"/>
        <v>#VALUE!</v>
      </c>
      <c r="R1908" s="161" t="e">
        <f t="shared" ca="1" si="116"/>
        <v>#VALUE!</v>
      </c>
      <c r="S1908" s="161" t="e">
        <f t="shared" ca="1" si="117"/>
        <v>#VALUE!</v>
      </c>
      <c r="T1908" s="139" t="b">
        <f t="shared" ca="1" si="118"/>
        <v>1</v>
      </c>
      <c r="U1908" s="139">
        <v>1908</v>
      </c>
      <c r="V1908" s="139"/>
      <c r="W1908" s="141"/>
    </row>
    <row r="1909" spans="1:23" ht="12" customHeight="1" x14ac:dyDescent="0.3">
      <c r="A1909" s="156" t="str">
        <f t="array" aca="1" ref="A1909" ca="1">IF(INDIRECT("Route!D1909")&gt;0,L1909,(""))</f>
        <v/>
      </c>
      <c r="B1909" s="156" t="str">
        <f t="array" aca="1" ref="B1909" ca="1">IF(INDIRECT("Route!D1909")&gt;0,H1909,(""))</f>
        <v/>
      </c>
      <c r="C1909" s="157" t="str">
        <f t="shared" ca="1" si="121"/>
        <v xml:space="preserve"> </v>
      </c>
      <c r="D1909" s="140">
        <f t="array" aca="1" ref="D1909" ca="1">INDIRECT("Route!E1909")</f>
        <v>0</v>
      </c>
      <c r="E1909" s="140" t="str">
        <f t="shared" ca="1" si="112"/>
        <v/>
      </c>
      <c r="F1909" s="158">
        <f t="shared" si="108"/>
        <v>12.777777777777779</v>
      </c>
      <c r="G1909" s="162">
        <f t="shared" ca="1" si="119"/>
        <v>0</v>
      </c>
      <c r="H1909" s="160" t="e">
        <f t="shared" ca="1" si="110"/>
        <v>#NUM!</v>
      </c>
      <c r="I1909" s="158">
        <f t="shared" si="109"/>
        <v>12.222222222222221</v>
      </c>
      <c r="J1909" s="162">
        <f t="shared" ca="1" si="120"/>
        <v>0</v>
      </c>
      <c r="K1909" s="162"/>
      <c r="L1909" s="160" t="e">
        <f t="shared" ca="1" si="111"/>
        <v>#NUM!</v>
      </c>
      <c r="M1909" s="158">
        <f t="array" aca="1" ref="M1909" ca="1">INDIRECT("Route!E1909")-INDIRECT("Route!E1908")</f>
        <v>0</v>
      </c>
      <c r="N1909" s="157">
        <f t="array" aca="1" ref="N1909" ca="1">IF(INDIRECT("Route!D1909")="START",0,IF(T1909=TRUE,N1908,INDIRECT("Route!E1909")))</f>
        <v>141.80000000000001</v>
      </c>
      <c r="O1909" s="139" t="e">
        <f t="shared" ca="1" si="113"/>
        <v>#VALUE!</v>
      </c>
      <c r="P1909" s="139" t="e">
        <f t="shared" ca="1" si="114"/>
        <v>#VALUE!</v>
      </c>
      <c r="Q1909" s="161" t="e">
        <f t="shared" ca="1" si="115"/>
        <v>#VALUE!</v>
      </c>
      <c r="R1909" s="161" t="e">
        <f t="shared" ca="1" si="116"/>
        <v>#VALUE!</v>
      </c>
      <c r="S1909" s="161" t="e">
        <f t="shared" ca="1" si="117"/>
        <v>#VALUE!</v>
      </c>
      <c r="T1909" s="139" t="b">
        <f t="shared" ca="1" si="118"/>
        <v>1</v>
      </c>
      <c r="U1909" s="139">
        <v>1909</v>
      </c>
      <c r="V1909" s="139"/>
      <c r="W1909" s="141"/>
    </row>
    <row r="1910" spans="1:23" ht="12" customHeight="1" x14ac:dyDescent="0.3">
      <c r="A1910" s="156" t="str">
        <f t="array" aca="1" ref="A1910" ca="1">IF(INDIRECT("Route!D1910")&gt;0,L1910,(""))</f>
        <v/>
      </c>
      <c r="B1910" s="156" t="str">
        <f t="array" aca="1" ref="B1910" ca="1">IF(INDIRECT("Route!D1910")&gt;0,H1910,(""))</f>
        <v/>
      </c>
      <c r="C1910" s="157" t="str">
        <f t="shared" ca="1" si="121"/>
        <v xml:space="preserve"> </v>
      </c>
      <c r="D1910" s="140">
        <f t="array" aca="1" ref="D1910" ca="1">INDIRECT("Route!E1910")</f>
        <v>0</v>
      </c>
      <c r="E1910" s="140" t="str">
        <f t="shared" ca="1" si="112"/>
        <v/>
      </c>
      <c r="F1910" s="158">
        <f t="shared" si="108"/>
        <v>12.777777777777779</v>
      </c>
      <c r="G1910" s="162">
        <f t="shared" ca="1" si="119"/>
        <v>0</v>
      </c>
      <c r="H1910" s="160" t="e">
        <f t="shared" ca="1" si="110"/>
        <v>#NUM!</v>
      </c>
      <c r="I1910" s="158">
        <f t="shared" si="109"/>
        <v>12.222222222222221</v>
      </c>
      <c r="J1910" s="162">
        <f t="shared" ca="1" si="120"/>
        <v>0</v>
      </c>
      <c r="K1910" s="162"/>
      <c r="L1910" s="160" t="e">
        <f t="shared" ca="1" si="111"/>
        <v>#NUM!</v>
      </c>
      <c r="M1910" s="158">
        <f t="array" aca="1" ref="M1910" ca="1">INDIRECT("Route!E1910")-INDIRECT("Route!E1909")</f>
        <v>0</v>
      </c>
      <c r="N1910" s="157">
        <f t="array" aca="1" ref="N1910" ca="1">IF(INDIRECT("Route!D1910")="START",0,IF(T1910=TRUE,N1909,INDIRECT("Route!E1910")))</f>
        <v>141.80000000000001</v>
      </c>
      <c r="O1910" s="139" t="e">
        <f t="shared" ca="1" si="113"/>
        <v>#VALUE!</v>
      </c>
      <c r="P1910" s="139" t="e">
        <f t="shared" ca="1" si="114"/>
        <v>#VALUE!</v>
      </c>
      <c r="Q1910" s="161" t="e">
        <f t="shared" ca="1" si="115"/>
        <v>#VALUE!</v>
      </c>
      <c r="R1910" s="161" t="e">
        <f t="shared" ca="1" si="116"/>
        <v>#VALUE!</v>
      </c>
      <c r="S1910" s="161" t="e">
        <f t="shared" ca="1" si="117"/>
        <v>#VALUE!</v>
      </c>
      <c r="T1910" s="139" t="b">
        <f t="shared" ca="1" si="118"/>
        <v>1</v>
      </c>
      <c r="U1910" s="139">
        <v>1910</v>
      </c>
      <c r="V1910" s="139"/>
      <c r="W1910" s="141"/>
    </row>
    <row r="1911" spans="1:23" ht="12" customHeight="1" x14ac:dyDescent="0.3">
      <c r="A1911" s="156" t="str">
        <f t="array" aca="1" ref="A1911" ca="1">IF(INDIRECT("Route!D1911")&gt;0,L1911,(""))</f>
        <v/>
      </c>
      <c r="B1911" s="156" t="str">
        <f t="array" aca="1" ref="B1911" ca="1">IF(INDIRECT("Route!D1911")&gt;0,H1911,(""))</f>
        <v/>
      </c>
      <c r="C1911" s="157" t="str">
        <f t="shared" ca="1" si="121"/>
        <v xml:space="preserve"> </v>
      </c>
      <c r="D1911" s="140">
        <f t="array" aca="1" ref="D1911" ca="1">INDIRECT("Route!E1911")</f>
        <v>0</v>
      </c>
      <c r="E1911" s="140" t="str">
        <f t="shared" ca="1" si="112"/>
        <v/>
      </c>
      <c r="F1911" s="158">
        <f t="shared" si="108"/>
        <v>12.777777777777779</v>
      </c>
      <c r="G1911" s="162">
        <f t="shared" ca="1" si="119"/>
        <v>0</v>
      </c>
      <c r="H1911" s="160" t="e">
        <f t="shared" ca="1" si="110"/>
        <v>#NUM!</v>
      </c>
      <c r="I1911" s="158">
        <f t="shared" si="109"/>
        <v>12.222222222222221</v>
      </c>
      <c r="J1911" s="162">
        <f t="shared" ca="1" si="120"/>
        <v>0</v>
      </c>
      <c r="K1911" s="162"/>
      <c r="L1911" s="160" t="e">
        <f t="shared" ca="1" si="111"/>
        <v>#NUM!</v>
      </c>
      <c r="M1911" s="158">
        <f t="array" aca="1" ref="M1911" ca="1">INDIRECT("Route!E1911")-INDIRECT("Route!E1910")</f>
        <v>0</v>
      </c>
      <c r="N1911" s="157">
        <f t="array" aca="1" ref="N1911" ca="1">IF(INDIRECT("Route!D1911")="START",0,IF(T1911=TRUE,N1910,INDIRECT("Route!E1911")))</f>
        <v>141.80000000000001</v>
      </c>
      <c r="O1911" s="139" t="e">
        <f t="shared" ca="1" si="113"/>
        <v>#VALUE!</v>
      </c>
      <c r="P1911" s="139" t="e">
        <f t="shared" ca="1" si="114"/>
        <v>#VALUE!</v>
      </c>
      <c r="Q1911" s="161" t="e">
        <f t="shared" ca="1" si="115"/>
        <v>#VALUE!</v>
      </c>
      <c r="R1911" s="161" t="e">
        <f t="shared" ca="1" si="116"/>
        <v>#VALUE!</v>
      </c>
      <c r="S1911" s="161" t="e">
        <f t="shared" ca="1" si="117"/>
        <v>#VALUE!</v>
      </c>
      <c r="T1911" s="139" t="b">
        <f t="shared" ca="1" si="118"/>
        <v>1</v>
      </c>
      <c r="U1911" s="139">
        <v>1911</v>
      </c>
      <c r="V1911" s="139"/>
      <c r="W1911" s="141"/>
    </row>
    <row r="1912" spans="1:23" ht="12" customHeight="1" x14ac:dyDescent="0.3">
      <c r="A1912" s="156" t="str">
        <f t="array" aca="1" ref="A1912" ca="1">IF(INDIRECT("Route!D1912")&gt;0,L1912,(""))</f>
        <v/>
      </c>
      <c r="B1912" s="156" t="str">
        <f t="array" aca="1" ref="B1912" ca="1">IF(INDIRECT("Route!D1912")&gt;0,H1912,(""))</f>
        <v/>
      </c>
      <c r="C1912" s="157" t="str">
        <f t="shared" ca="1" si="121"/>
        <v xml:space="preserve"> </v>
      </c>
      <c r="D1912" s="140">
        <f t="array" aca="1" ref="D1912" ca="1">INDIRECT("Route!E1912")</f>
        <v>0</v>
      </c>
      <c r="E1912" s="140" t="str">
        <f t="shared" ca="1" si="112"/>
        <v/>
      </c>
      <c r="F1912" s="158">
        <f t="shared" si="108"/>
        <v>12.777777777777779</v>
      </c>
      <c r="G1912" s="162">
        <f t="shared" ca="1" si="119"/>
        <v>0</v>
      </c>
      <c r="H1912" s="160" t="e">
        <f t="shared" ca="1" si="110"/>
        <v>#NUM!</v>
      </c>
      <c r="I1912" s="158">
        <f t="shared" si="109"/>
        <v>12.222222222222221</v>
      </c>
      <c r="J1912" s="162">
        <f t="shared" ca="1" si="120"/>
        <v>0</v>
      </c>
      <c r="K1912" s="162"/>
      <c r="L1912" s="160" t="e">
        <f t="shared" ca="1" si="111"/>
        <v>#NUM!</v>
      </c>
      <c r="M1912" s="158">
        <f t="array" aca="1" ref="M1912" ca="1">INDIRECT("Route!E1912")-INDIRECT("Route!E1911")</f>
        <v>0</v>
      </c>
      <c r="N1912" s="157">
        <f t="array" aca="1" ref="N1912" ca="1">IF(INDIRECT("Route!D1912")="START",0,IF(T1912=TRUE,N1911,INDIRECT("Route!E1912")))</f>
        <v>141.80000000000001</v>
      </c>
      <c r="O1912" s="139" t="e">
        <f t="shared" ca="1" si="113"/>
        <v>#VALUE!</v>
      </c>
      <c r="P1912" s="139" t="e">
        <f t="shared" ca="1" si="114"/>
        <v>#VALUE!</v>
      </c>
      <c r="Q1912" s="161" t="e">
        <f t="shared" ca="1" si="115"/>
        <v>#VALUE!</v>
      </c>
      <c r="R1912" s="161" t="e">
        <f t="shared" ca="1" si="116"/>
        <v>#VALUE!</v>
      </c>
      <c r="S1912" s="161" t="e">
        <f t="shared" ca="1" si="117"/>
        <v>#VALUE!</v>
      </c>
      <c r="T1912" s="139" t="b">
        <f t="shared" ca="1" si="118"/>
        <v>1</v>
      </c>
      <c r="U1912" s="139">
        <v>1912</v>
      </c>
      <c r="V1912" s="139"/>
      <c r="W1912" s="141"/>
    </row>
    <row r="1913" spans="1:23" ht="12" customHeight="1" x14ac:dyDescent="0.3">
      <c r="A1913" s="156" t="str">
        <f t="array" aca="1" ref="A1913" ca="1">IF(INDIRECT("Route!D1913")&gt;0,L1913,(""))</f>
        <v/>
      </c>
      <c r="B1913" s="156" t="str">
        <f t="array" aca="1" ref="B1913" ca="1">IF(INDIRECT("Route!D1913")&gt;0,H1913,(""))</f>
        <v/>
      </c>
      <c r="C1913" s="157" t="str">
        <f t="shared" ca="1" si="121"/>
        <v xml:space="preserve"> </v>
      </c>
      <c r="D1913" s="140">
        <f t="array" aca="1" ref="D1913" ca="1">INDIRECT("Route!E1913")</f>
        <v>0</v>
      </c>
      <c r="E1913" s="140" t="str">
        <f t="shared" ca="1" si="112"/>
        <v/>
      </c>
      <c r="F1913" s="158">
        <f t="shared" si="108"/>
        <v>12.777777777777779</v>
      </c>
      <c r="G1913" s="162">
        <f t="shared" ca="1" si="119"/>
        <v>0</v>
      </c>
      <c r="H1913" s="160" t="e">
        <f t="shared" ca="1" si="110"/>
        <v>#NUM!</v>
      </c>
      <c r="I1913" s="158">
        <f t="shared" si="109"/>
        <v>12.222222222222221</v>
      </c>
      <c r="J1913" s="162">
        <f t="shared" ca="1" si="120"/>
        <v>0</v>
      </c>
      <c r="K1913" s="162"/>
      <c r="L1913" s="160" t="e">
        <f t="shared" ca="1" si="111"/>
        <v>#NUM!</v>
      </c>
      <c r="M1913" s="158">
        <f t="array" aca="1" ref="M1913" ca="1">INDIRECT("Route!E1913")-INDIRECT("Route!E1912")</f>
        <v>0</v>
      </c>
      <c r="N1913" s="157">
        <f t="array" aca="1" ref="N1913" ca="1">IF(INDIRECT("Route!D1913")="START",0,IF(T1913=TRUE,N1912,INDIRECT("Route!E1913")))</f>
        <v>141.80000000000001</v>
      </c>
      <c r="O1913" s="139" t="e">
        <f t="shared" ca="1" si="113"/>
        <v>#VALUE!</v>
      </c>
      <c r="P1913" s="139" t="e">
        <f t="shared" ca="1" si="114"/>
        <v>#VALUE!</v>
      </c>
      <c r="Q1913" s="161" t="e">
        <f t="shared" ca="1" si="115"/>
        <v>#VALUE!</v>
      </c>
      <c r="R1913" s="161" t="e">
        <f t="shared" ca="1" si="116"/>
        <v>#VALUE!</v>
      </c>
      <c r="S1913" s="161" t="e">
        <f t="shared" ca="1" si="117"/>
        <v>#VALUE!</v>
      </c>
      <c r="T1913" s="139" t="b">
        <f t="shared" ca="1" si="118"/>
        <v>1</v>
      </c>
      <c r="U1913" s="139">
        <v>1913</v>
      </c>
      <c r="V1913" s="139"/>
      <c r="W1913" s="141"/>
    </row>
    <row r="1914" spans="1:23" ht="12" customHeight="1" x14ac:dyDescent="0.3">
      <c r="A1914" s="156" t="str">
        <f t="array" aca="1" ref="A1914" ca="1">IF(INDIRECT("Route!D1914")&gt;0,L1914,(""))</f>
        <v/>
      </c>
      <c r="B1914" s="156" t="str">
        <f t="array" aca="1" ref="B1914" ca="1">IF(INDIRECT("Route!D1914")&gt;0,H1914,(""))</f>
        <v/>
      </c>
      <c r="C1914" s="157" t="str">
        <f t="shared" ca="1" si="121"/>
        <v xml:space="preserve"> </v>
      </c>
      <c r="D1914" s="140">
        <f t="array" aca="1" ref="D1914" ca="1">INDIRECT("Route!E1914")</f>
        <v>0</v>
      </c>
      <c r="E1914" s="140" t="str">
        <f t="shared" ca="1" si="112"/>
        <v/>
      </c>
      <c r="F1914" s="158">
        <f t="shared" si="108"/>
        <v>12.777777777777779</v>
      </c>
      <c r="G1914" s="162">
        <f t="shared" ca="1" si="119"/>
        <v>0</v>
      </c>
      <c r="H1914" s="160" t="e">
        <f t="shared" ca="1" si="110"/>
        <v>#NUM!</v>
      </c>
      <c r="I1914" s="158">
        <f t="shared" si="109"/>
        <v>12.222222222222221</v>
      </c>
      <c r="J1914" s="162">
        <f t="shared" ca="1" si="120"/>
        <v>0</v>
      </c>
      <c r="K1914" s="162"/>
      <c r="L1914" s="160" t="e">
        <f t="shared" ca="1" si="111"/>
        <v>#NUM!</v>
      </c>
      <c r="M1914" s="158">
        <f t="array" aca="1" ref="M1914" ca="1">INDIRECT("Route!E1914")-INDIRECT("Route!E1913")</f>
        <v>0</v>
      </c>
      <c r="N1914" s="157">
        <f t="array" aca="1" ref="N1914" ca="1">IF(INDIRECT("Route!D1914")="START",0,IF(T1914=TRUE,N1913,INDIRECT("Route!E1914")))</f>
        <v>141.80000000000001</v>
      </c>
      <c r="O1914" s="139" t="e">
        <f t="shared" ca="1" si="113"/>
        <v>#VALUE!</v>
      </c>
      <c r="P1914" s="139" t="e">
        <f t="shared" ca="1" si="114"/>
        <v>#VALUE!</v>
      </c>
      <c r="Q1914" s="161" t="e">
        <f t="shared" ca="1" si="115"/>
        <v>#VALUE!</v>
      </c>
      <c r="R1914" s="161" t="e">
        <f t="shared" ca="1" si="116"/>
        <v>#VALUE!</v>
      </c>
      <c r="S1914" s="161" t="e">
        <f t="shared" ca="1" si="117"/>
        <v>#VALUE!</v>
      </c>
      <c r="T1914" s="139" t="b">
        <f t="shared" ca="1" si="118"/>
        <v>1</v>
      </c>
      <c r="U1914" s="139">
        <v>1914</v>
      </c>
      <c r="V1914" s="139"/>
      <c r="W1914" s="141"/>
    </row>
    <row r="1915" spans="1:23" ht="12" customHeight="1" x14ac:dyDescent="0.3">
      <c r="A1915" s="156" t="str">
        <f t="array" aca="1" ref="A1915" ca="1">IF(INDIRECT("Route!D1915")&gt;0,L1915,(""))</f>
        <v/>
      </c>
      <c r="B1915" s="156" t="str">
        <f t="array" aca="1" ref="B1915" ca="1">IF(INDIRECT("Route!D1915")&gt;0,H1915,(""))</f>
        <v/>
      </c>
      <c r="C1915" s="157" t="str">
        <f t="shared" ca="1" si="121"/>
        <v xml:space="preserve"> </v>
      </c>
      <c r="D1915" s="140">
        <f t="array" aca="1" ref="D1915" ca="1">INDIRECT("Route!E1915")</f>
        <v>0</v>
      </c>
      <c r="E1915" s="140" t="str">
        <f t="shared" ca="1" si="112"/>
        <v/>
      </c>
      <c r="F1915" s="158">
        <f t="shared" si="108"/>
        <v>12.777777777777779</v>
      </c>
      <c r="G1915" s="162">
        <f t="shared" ca="1" si="119"/>
        <v>0</v>
      </c>
      <c r="H1915" s="160" t="e">
        <f t="shared" ca="1" si="110"/>
        <v>#NUM!</v>
      </c>
      <c r="I1915" s="158">
        <f t="shared" si="109"/>
        <v>12.222222222222221</v>
      </c>
      <c r="J1915" s="162">
        <f t="shared" ca="1" si="120"/>
        <v>0</v>
      </c>
      <c r="K1915" s="162"/>
      <c r="L1915" s="160" t="e">
        <f t="shared" ca="1" si="111"/>
        <v>#NUM!</v>
      </c>
      <c r="M1915" s="158">
        <f t="array" aca="1" ref="M1915" ca="1">INDIRECT("Route!E1915")-INDIRECT("Route!E1914")</f>
        <v>0</v>
      </c>
      <c r="N1915" s="157">
        <f t="array" aca="1" ref="N1915" ca="1">IF(INDIRECT("Route!D1915")="START",0,IF(T1915=TRUE,N1914,INDIRECT("Route!E1915")))</f>
        <v>141.80000000000001</v>
      </c>
      <c r="O1915" s="139" t="e">
        <f t="shared" ca="1" si="113"/>
        <v>#VALUE!</v>
      </c>
      <c r="P1915" s="139" t="e">
        <f t="shared" ca="1" si="114"/>
        <v>#VALUE!</v>
      </c>
      <c r="Q1915" s="161" t="e">
        <f t="shared" ca="1" si="115"/>
        <v>#VALUE!</v>
      </c>
      <c r="R1915" s="161" t="e">
        <f t="shared" ca="1" si="116"/>
        <v>#VALUE!</v>
      </c>
      <c r="S1915" s="161" t="e">
        <f t="shared" ca="1" si="117"/>
        <v>#VALUE!</v>
      </c>
      <c r="T1915" s="139" t="b">
        <f t="shared" ca="1" si="118"/>
        <v>1</v>
      </c>
      <c r="U1915" s="139">
        <v>1915</v>
      </c>
      <c r="V1915" s="139"/>
      <c r="W1915" s="141"/>
    </row>
    <row r="1916" spans="1:23" ht="12" customHeight="1" x14ac:dyDescent="0.3">
      <c r="A1916" s="156" t="str">
        <f t="array" aca="1" ref="A1916" ca="1">IF(INDIRECT("Route!D1916")&gt;0,L1916,(""))</f>
        <v/>
      </c>
      <c r="B1916" s="156" t="str">
        <f t="array" aca="1" ref="B1916" ca="1">IF(INDIRECT("Route!D1916")&gt;0,H1916,(""))</f>
        <v/>
      </c>
      <c r="C1916" s="157" t="str">
        <f t="shared" ca="1" si="121"/>
        <v xml:space="preserve"> </v>
      </c>
      <c r="D1916" s="140">
        <f t="array" aca="1" ref="D1916" ca="1">INDIRECT("Route!E1916")</f>
        <v>0</v>
      </c>
      <c r="E1916" s="140" t="str">
        <f t="shared" ca="1" si="112"/>
        <v/>
      </c>
      <c r="F1916" s="158">
        <f t="shared" si="108"/>
        <v>12.777777777777779</v>
      </c>
      <c r="G1916" s="162">
        <f t="shared" ca="1" si="119"/>
        <v>0</v>
      </c>
      <c r="H1916" s="160" t="e">
        <f t="shared" ca="1" si="110"/>
        <v>#NUM!</v>
      </c>
      <c r="I1916" s="158">
        <f t="shared" si="109"/>
        <v>12.222222222222221</v>
      </c>
      <c r="J1916" s="162">
        <f t="shared" ca="1" si="120"/>
        <v>0</v>
      </c>
      <c r="K1916" s="162"/>
      <c r="L1916" s="160" t="e">
        <f t="shared" ca="1" si="111"/>
        <v>#NUM!</v>
      </c>
      <c r="M1916" s="158">
        <f t="array" aca="1" ref="M1916" ca="1">INDIRECT("Route!E1916")-INDIRECT("Route!E1915")</f>
        <v>0</v>
      </c>
      <c r="N1916" s="157">
        <f t="array" aca="1" ref="N1916" ca="1">IF(INDIRECT("Route!D1916")="START",0,IF(T1916=TRUE,N1915,INDIRECT("Route!E1916")))</f>
        <v>141.80000000000001</v>
      </c>
      <c r="O1916" s="139" t="e">
        <f t="shared" ca="1" si="113"/>
        <v>#VALUE!</v>
      </c>
      <c r="P1916" s="139" t="e">
        <f t="shared" ca="1" si="114"/>
        <v>#VALUE!</v>
      </c>
      <c r="Q1916" s="161" t="e">
        <f t="shared" ca="1" si="115"/>
        <v>#VALUE!</v>
      </c>
      <c r="R1916" s="161" t="e">
        <f t="shared" ca="1" si="116"/>
        <v>#VALUE!</v>
      </c>
      <c r="S1916" s="161" t="e">
        <f t="shared" ca="1" si="117"/>
        <v>#VALUE!</v>
      </c>
      <c r="T1916" s="139" t="b">
        <f t="shared" ca="1" si="118"/>
        <v>1</v>
      </c>
      <c r="U1916" s="139">
        <v>1916</v>
      </c>
      <c r="V1916" s="139"/>
      <c r="W1916" s="141"/>
    </row>
    <row r="1917" spans="1:23" ht="12" customHeight="1" x14ac:dyDescent="0.3">
      <c r="A1917" s="156" t="str">
        <f t="array" aca="1" ref="A1917" ca="1">IF(INDIRECT("Route!D1917")&gt;0,L1917,(""))</f>
        <v/>
      </c>
      <c r="B1917" s="156" t="str">
        <f t="array" aca="1" ref="B1917" ca="1">IF(INDIRECT("Route!D1917")&gt;0,H1917,(""))</f>
        <v/>
      </c>
      <c r="C1917" s="157" t="str">
        <f t="shared" ca="1" si="121"/>
        <v xml:space="preserve"> </v>
      </c>
      <c r="D1917" s="140">
        <f t="array" aca="1" ref="D1917" ca="1">INDIRECT("Route!E1917")</f>
        <v>0</v>
      </c>
      <c r="E1917" s="140" t="str">
        <f t="shared" ca="1" si="112"/>
        <v/>
      </c>
      <c r="F1917" s="158">
        <f t="shared" si="108"/>
        <v>12.777777777777779</v>
      </c>
      <c r="G1917" s="162">
        <f t="shared" ca="1" si="119"/>
        <v>0</v>
      </c>
      <c r="H1917" s="160" t="e">
        <f t="shared" ca="1" si="110"/>
        <v>#NUM!</v>
      </c>
      <c r="I1917" s="158">
        <f t="shared" si="109"/>
        <v>12.222222222222221</v>
      </c>
      <c r="J1917" s="162">
        <f t="shared" ca="1" si="120"/>
        <v>0</v>
      </c>
      <c r="K1917" s="162"/>
      <c r="L1917" s="160" t="e">
        <f t="shared" ca="1" si="111"/>
        <v>#NUM!</v>
      </c>
      <c r="M1917" s="158">
        <f t="array" aca="1" ref="M1917" ca="1">INDIRECT("Route!E1917")-INDIRECT("Route!E1916")</f>
        <v>0</v>
      </c>
      <c r="N1917" s="157">
        <f t="array" aca="1" ref="N1917" ca="1">IF(INDIRECT("Route!D1917")="START",0,IF(T1917=TRUE,N1916,INDIRECT("Route!E1917")))</f>
        <v>141.80000000000001</v>
      </c>
      <c r="O1917" s="139" t="e">
        <f t="shared" ca="1" si="113"/>
        <v>#VALUE!</v>
      </c>
      <c r="P1917" s="139" t="e">
        <f t="shared" ca="1" si="114"/>
        <v>#VALUE!</v>
      </c>
      <c r="Q1917" s="161" t="e">
        <f t="shared" ca="1" si="115"/>
        <v>#VALUE!</v>
      </c>
      <c r="R1917" s="161" t="e">
        <f t="shared" ca="1" si="116"/>
        <v>#VALUE!</v>
      </c>
      <c r="S1917" s="161" t="e">
        <f t="shared" ca="1" si="117"/>
        <v>#VALUE!</v>
      </c>
      <c r="T1917" s="139" t="b">
        <f t="shared" ca="1" si="118"/>
        <v>1</v>
      </c>
      <c r="U1917" s="139">
        <v>1917</v>
      </c>
      <c r="V1917" s="139"/>
      <c r="W1917" s="141"/>
    </row>
    <row r="1918" spans="1:23" ht="12" customHeight="1" x14ac:dyDescent="0.3">
      <c r="A1918" s="156" t="str">
        <f t="array" aca="1" ref="A1918" ca="1">IF(INDIRECT("Route!D1918")&gt;0,L1918,(""))</f>
        <v/>
      </c>
      <c r="B1918" s="156" t="str">
        <f t="array" aca="1" ref="B1918" ca="1">IF(INDIRECT("Route!D1918")&gt;0,H1918,(""))</f>
        <v/>
      </c>
      <c r="C1918" s="157" t="str">
        <f t="shared" ca="1" si="121"/>
        <v xml:space="preserve"> </v>
      </c>
      <c r="D1918" s="140">
        <f t="array" aca="1" ref="D1918" ca="1">INDIRECT("Route!E1918")</f>
        <v>0</v>
      </c>
      <c r="E1918" s="140" t="str">
        <f t="shared" ca="1" si="112"/>
        <v/>
      </c>
      <c r="F1918" s="158">
        <f t="shared" si="108"/>
        <v>12.777777777777779</v>
      </c>
      <c r="G1918" s="162">
        <f t="shared" ca="1" si="119"/>
        <v>0</v>
      </c>
      <c r="H1918" s="160" t="e">
        <f t="shared" ca="1" si="110"/>
        <v>#NUM!</v>
      </c>
      <c r="I1918" s="158">
        <f t="shared" si="109"/>
        <v>12.222222222222221</v>
      </c>
      <c r="J1918" s="162">
        <f t="shared" ca="1" si="120"/>
        <v>0</v>
      </c>
      <c r="K1918" s="162"/>
      <c r="L1918" s="160" t="e">
        <f t="shared" ca="1" si="111"/>
        <v>#NUM!</v>
      </c>
      <c r="M1918" s="158">
        <f t="array" aca="1" ref="M1918" ca="1">INDIRECT("Route!E1918")-INDIRECT("Route!E1917")</f>
        <v>0</v>
      </c>
      <c r="N1918" s="157">
        <f t="array" aca="1" ref="N1918" ca="1">IF(INDIRECT("Route!D1918")="START",0,IF(T1918=TRUE,N1917,INDIRECT("Route!E1918")))</f>
        <v>141.80000000000001</v>
      </c>
      <c r="O1918" s="139" t="e">
        <f t="shared" ca="1" si="113"/>
        <v>#VALUE!</v>
      </c>
      <c r="P1918" s="139" t="e">
        <f t="shared" ca="1" si="114"/>
        <v>#VALUE!</v>
      </c>
      <c r="Q1918" s="161" t="e">
        <f t="shared" ca="1" si="115"/>
        <v>#VALUE!</v>
      </c>
      <c r="R1918" s="161" t="e">
        <f t="shared" ca="1" si="116"/>
        <v>#VALUE!</v>
      </c>
      <c r="S1918" s="161" t="e">
        <f t="shared" ca="1" si="117"/>
        <v>#VALUE!</v>
      </c>
      <c r="T1918" s="139" t="b">
        <f t="shared" ca="1" si="118"/>
        <v>1</v>
      </c>
      <c r="U1918" s="139">
        <v>1918</v>
      </c>
      <c r="V1918" s="139"/>
      <c r="W1918" s="141"/>
    </row>
    <row r="1919" spans="1:23" ht="12" customHeight="1" x14ac:dyDescent="0.3">
      <c r="A1919" s="156" t="str">
        <f t="array" aca="1" ref="A1919" ca="1">IF(INDIRECT("Route!D1919")&gt;0,L1919,(""))</f>
        <v/>
      </c>
      <c r="B1919" s="156" t="str">
        <f t="array" aca="1" ref="B1919" ca="1">IF(INDIRECT("Route!D1919")&gt;0,H1919,(""))</f>
        <v/>
      </c>
      <c r="C1919" s="157" t="str">
        <f t="shared" ca="1" si="121"/>
        <v xml:space="preserve"> </v>
      </c>
      <c r="D1919" s="140">
        <f t="array" aca="1" ref="D1919" ca="1">INDIRECT("Route!E1919")</f>
        <v>0</v>
      </c>
      <c r="E1919" s="140" t="str">
        <f t="shared" ca="1" si="112"/>
        <v/>
      </c>
      <c r="F1919" s="158">
        <f t="shared" si="108"/>
        <v>12.777777777777779</v>
      </c>
      <c r="G1919" s="162">
        <f t="shared" ca="1" si="119"/>
        <v>0</v>
      </c>
      <c r="H1919" s="160" t="e">
        <f t="shared" ca="1" si="110"/>
        <v>#NUM!</v>
      </c>
      <c r="I1919" s="158">
        <f t="shared" si="109"/>
        <v>12.222222222222221</v>
      </c>
      <c r="J1919" s="162">
        <f t="shared" ca="1" si="120"/>
        <v>0</v>
      </c>
      <c r="K1919" s="162"/>
      <c r="L1919" s="160" t="e">
        <f t="shared" ca="1" si="111"/>
        <v>#NUM!</v>
      </c>
      <c r="M1919" s="158">
        <f t="array" aca="1" ref="M1919" ca="1">INDIRECT("Route!E1919")-INDIRECT("Route!E1918")</f>
        <v>0</v>
      </c>
      <c r="N1919" s="157">
        <f t="array" aca="1" ref="N1919" ca="1">IF(INDIRECT("Route!D1919")="START",0,IF(T1919=TRUE,N1918,INDIRECT("Route!E1919")))</f>
        <v>141.80000000000001</v>
      </c>
      <c r="O1919" s="139" t="e">
        <f t="shared" ca="1" si="113"/>
        <v>#VALUE!</v>
      </c>
      <c r="P1919" s="139" t="e">
        <f t="shared" ca="1" si="114"/>
        <v>#VALUE!</v>
      </c>
      <c r="Q1919" s="161" t="e">
        <f t="shared" ca="1" si="115"/>
        <v>#VALUE!</v>
      </c>
      <c r="R1919" s="161" t="e">
        <f t="shared" ca="1" si="116"/>
        <v>#VALUE!</v>
      </c>
      <c r="S1919" s="161" t="e">
        <f t="shared" ca="1" si="117"/>
        <v>#VALUE!</v>
      </c>
      <c r="T1919" s="139" t="b">
        <f t="shared" ca="1" si="118"/>
        <v>1</v>
      </c>
      <c r="U1919" s="139">
        <v>1919</v>
      </c>
      <c r="V1919" s="139"/>
      <c r="W1919" s="141"/>
    </row>
    <row r="1920" spans="1:23" ht="12" customHeight="1" x14ac:dyDescent="0.3">
      <c r="A1920" s="156" t="str">
        <f t="array" aca="1" ref="A1920" ca="1">IF(INDIRECT("Route!D1920")&gt;0,L1920,(""))</f>
        <v/>
      </c>
      <c r="B1920" s="156" t="str">
        <f t="array" aca="1" ref="B1920" ca="1">IF(INDIRECT("Route!D1920")&gt;0,H1920,(""))</f>
        <v/>
      </c>
      <c r="C1920" s="157" t="str">
        <f t="shared" ca="1" si="121"/>
        <v xml:space="preserve"> </v>
      </c>
      <c r="D1920" s="140">
        <f t="array" aca="1" ref="D1920" ca="1">INDIRECT("Route!E1920")</f>
        <v>0</v>
      </c>
      <c r="E1920" s="140" t="str">
        <f t="shared" ca="1" si="112"/>
        <v/>
      </c>
      <c r="F1920" s="158">
        <f t="shared" si="108"/>
        <v>12.777777777777779</v>
      </c>
      <c r="G1920" s="162">
        <f t="shared" ca="1" si="119"/>
        <v>0</v>
      </c>
      <c r="H1920" s="160" t="e">
        <f t="shared" ca="1" si="110"/>
        <v>#NUM!</v>
      </c>
      <c r="I1920" s="158">
        <f t="shared" si="109"/>
        <v>12.222222222222221</v>
      </c>
      <c r="J1920" s="162">
        <f t="shared" ca="1" si="120"/>
        <v>0</v>
      </c>
      <c r="K1920" s="162"/>
      <c r="L1920" s="160" t="e">
        <f t="shared" ca="1" si="111"/>
        <v>#NUM!</v>
      </c>
      <c r="M1920" s="158">
        <f t="array" aca="1" ref="M1920" ca="1">INDIRECT("Route!E1920")-INDIRECT("Route!E1919")</f>
        <v>0</v>
      </c>
      <c r="N1920" s="157">
        <f t="array" aca="1" ref="N1920" ca="1">IF(INDIRECT("Route!D1920")="START",0,IF(T1920=TRUE,N1919,INDIRECT("Route!E1920")))</f>
        <v>141.80000000000001</v>
      </c>
      <c r="O1920" s="139" t="e">
        <f t="shared" ca="1" si="113"/>
        <v>#VALUE!</v>
      </c>
      <c r="P1920" s="139" t="e">
        <f t="shared" ca="1" si="114"/>
        <v>#VALUE!</v>
      </c>
      <c r="Q1920" s="161" t="e">
        <f t="shared" ca="1" si="115"/>
        <v>#VALUE!</v>
      </c>
      <c r="R1920" s="161" t="e">
        <f t="shared" ca="1" si="116"/>
        <v>#VALUE!</v>
      </c>
      <c r="S1920" s="161" t="e">
        <f t="shared" ca="1" si="117"/>
        <v>#VALUE!</v>
      </c>
      <c r="T1920" s="139" t="b">
        <f t="shared" ca="1" si="118"/>
        <v>1</v>
      </c>
      <c r="U1920" s="139">
        <v>1920</v>
      </c>
      <c r="V1920" s="139"/>
      <c r="W1920" s="141"/>
    </row>
    <row r="1921" spans="1:23" ht="12" customHeight="1" x14ac:dyDescent="0.3">
      <c r="A1921" s="156" t="str">
        <f t="array" aca="1" ref="A1921" ca="1">IF(INDIRECT("Route!D1921")&gt;0,L1921,(""))</f>
        <v/>
      </c>
      <c r="B1921" s="156" t="str">
        <f t="array" aca="1" ref="B1921" ca="1">IF(INDIRECT("Route!D1921")&gt;0,H1921,(""))</f>
        <v/>
      </c>
      <c r="C1921" s="157" t="str">
        <f t="shared" ca="1" si="121"/>
        <v xml:space="preserve"> </v>
      </c>
      <c r="D1921" s="140">
        <f t="array" aca="1" ref="D1921" ca="1">INDIRECT("Route!E1921")</f>
        <v>0</v>
      </c>
      <c r="E1921" s="140" t="str">
        <f t="shared" ca="1" si="112"/>
        <v/>
      </c>
      <c r="F1921" s="158">
        <f t="shared" si="108"/>
        <v>12.777777777777779</v>
      </c>
      <c r="G1921" s="162">
        <f t="shared" ca="1" si="119"/>
        <v>0</v>
      </c>
      <c r="H1921" s="160" t="e">
        <f t="shared" ca="1" si="110"/>
        <v>#NUM!</v>
      </c>
      <c r="I1921" s="158">
        <f t="shared" si="109"/>
        <v>12.222222222222221</v>
      </c>
      <c r="J1921" s="162">
        <f t="shared" ca="1" si="120"/>
        <v>0</v>
      </c>
      <c r="K1921" s="162"/>
      <c r="L1921" s="160" t="e">
        <f t="shared" ca="1" si="111"/>
        <v>#NUM!</v>
      </c>
      <c r="M1921" s="158">
        <f t="array" aca="1" ref="M1921" ca="1">INDIRECT("Route!E1921")-INDIRECT("Route!E1920")</f>
        <v>0</v>
      </c>
      <c r="N1921" s="157">
        <f t="array" aca="1" ref="N1921" ca="1">IF(INDIRECT("Route!D1921")="START",0,IF(T1921=TRUE,N1920,INDIRECT("Route!E1921")))</f>
        <v>141.80000000000001</v>
      </c>
      <c r="O1921" s="139" t="e">
        <f t="shared" ca="1" si="113"/>
        <v>#VALUE!</v>
      </c>
      <c r="P1921" s="139" t="e">
        <f t="shared" ca="1" si="114"/>
        <v>#VALUE!</v>
      </c>
      <c r="Q1921" s="161" t="e">
        <f t="shared" ca="1" si="115"/>
        <v>#VALUE!</v>
      </c>
      <c r="R1921" s="161" t="e">
        <f t="shared" ca="1" si="116"/>
        <v>#VALUE!</v>
      </c>
      <c r="S1921" s="161" t="e">
        <f t="shared" ca="1" si="117"/>
        <v>#VALUE!</v>
      </c>
      <c r="T1921" s="139" t="b">
        <f t="shared" ca="1" si="118"/>
        <v>1</v>
      </c>
      <c r="U1921" s="139">
        <v>1921</v>
      </c>
      <c r="V1921" s="139"/>
      <c r="W1921" s="141"/>
    </row>
    <row r="1922" spans="1:23" ht="12" customHeight="1" x14ac:dyDescent="0.3">
      <c r="A1922" s="156" t="str">
        <f t="array" aca="1" ref="A1922" ca="1">IF(INDIRECT("Route!D1922")&gt;0,L1922,(""))</f>
        <v/>
      </c>
      <c r="B1922" s="156" t="str">
        <f t="array" aca="1" ref="B1922" ca="1">IF(INDIRECT("Route!D1922")&gt;0,H1922,(""))</f>
        <v/>
      </c>
      <c r="C1922" s="157" t="str">
        <f t="shared" ca="1" si="121"/>
        <v xml:space="preserve"> </v>
      </c>
      <c r="D1922" s="140">
        <f t="array" aca="1" ref="D1922" ca="1">INDIRECT("Route!E1922")</f>
        <v>0</v>
      </c>
      <c r="E1922" s="140" t="str">
        <f t="shared" ca="1" si="112"/>
        <v/>
      </c>
      <c r="F1922" s="158">
        <f t="shared" si="108"/>
        <v>12.777777777777779</v>
      </c>
      <c r="G1922" s="162">
        <f t="shared" ca="1" si="119"/>
        <v>0</v>
      </c>
      <c r="H1922" s="160" t="e">
        <f t="shared" ca="1" si="110"/>
        <v>#NUM!</v>
      </c>
      <c r="I1922" s="158">
        <f t="shared" si="109"/>
        <v>12.222222222222221</v>
      </c>
      <c r="J1922" s="162">
        <f t="shared" ca="1" si="120"/>
        <v>0</v>
      </c>
      <c r="K1922" s="162"/>
      <c r="L1922" s="160" t="e">
        <f t="shared" ca="1" si="111"/>
        <v>#NUM!</v>
      </c>
      <c r="M1922" s="158">
        <f t="array" aca="1" ref="M1922" ca="1">INDIRECT("Route!E1922")-INDIRECT("Route!E1921")</f>
        <v>0</v>
      </c>
      <c r="N1922" s="157">
        <f t="array" aca="1" ref="N1922" ca="1">IF(INDIRECT("Route!D1922")="START",0,IF(T1922=TRUE,N1921,INDIRECT("Route!E1922")))</f>
        <v>141.80000000000001</v>
      </c>
      <c r="O1922" s="139" t="e">
        <f t="shared" ca="1" si="113"/>
        <v>#VALUE!</v>
      </c>
      <c r="P1922" s="139" t="e">
        <f t="shared" ca="1" si="114"/>
        <v>#VALUE!</v>
      </c>
      <c r="Q1922" s="161" t="e">
        <f t="shared" ca="1" si="115"/>
        <v>#VALUE!</v>
      </c>
      <c r="R1922" s="161" t="e">
        <f t="shared" ca="1" si="116"/>
        <v>#VALUE!</v>
      </c>
      <c r="S1922" s="161" t="e">
        <f t="shared" ca="1" si="117"/>
        <v>#VALUE!</v>
      </c>
      <c r="T1922" s="139" t="b">
        <f t="shared" ca="1" si="118"/>
        <v>1</v>
      </c>
      <c r="U1922" s="139">
        <v>1922</v>
      </c>
      <c r="V1922" s="139"/>
      <c r="W1922" s="141"/>
    </row>
    <row r="1923" spans="1:23" ht="12" customHeight="1" x14ac:dyDescent="0.3">
      <c r="A1923" s="156" t="str">
        <f t="array" aca="1" ref="A1923" ca="1">IF(INDIRECT("Route!D1923")&gt;0,L1923,(""))</f>
        <v/>
      </c>
      <c r="B1923" s="156" t="str">
        <f t="array" aca="1" ref="B1923" ca="1">IF(INDIRECT("Route!D1923")&gt;0,H1923,(""))</f>
        <v/>
      </c>
      <c r="C1923" s="157" t="str">
        <f t="shared" ca="1" si="121"/>
        <v xml:space="preserve"> </v>
      </c>
      <c r="D1923" s="140">
        <f t="array" aca="1" ref="D1923" ca="1">INDIRECT("Route!E1923")</f>
        <v>0</v>
      </c>
      <c r="E1923" s="140" t="str">
        <f t="shared" ca="1" si="112"/>
        <v/>
      </c>
      <c r="F1923" s="158">
        <f t="shared" si="108"/>
        <v>12.777777777777779</v>
      </c>
      <c r="G1923" s="162">
        <f t="shared" ca="1" si="119"/>
        <v>0</v>
      </c>
      <c r="H1923" s="160" t="e">
        <f t="shared" ca="1" si="110"/>
        <v>#NUM!</v>
      </c>
      <c r="I1923" s="158">
        <f t="shared" si="109"/>
        <v>12.222222222222221</v>
      </c>
      <c r="J1923" s="162">
        <f t="shared" ca="1" si="120"/>
        <v>0</v>
      </c>
      <c r="K1923" s="162"/>
      <c r="L1923" s="160" t="e">
        <f t="shared" ca="1" si="111"/>
        <v>#NUM!</v>
      </c>
      <c r="M1923" s="158">
        <f t="array" aca="1" ref="M1923" ca="1">INDIRECT("Route!E1923")-INDIRECT("Route!E1922")</f>
        <v>0</v>
      </c>
      <c r="N1923" s="157">
        <f t="array" aca="1" ref="N1923" ca="1">IF(INDIRECT("Route!D1923")="START",0,IF(T1923=TRUE,N1922,INDIRECT("Route!E1923")))</f>
        <v>141.80000000000001</v>
      </c>
      <c r="O1923" s="139" t="e">
        <f t="shared" ca="1" si="113"/>
        <v>#VALUE!</v>
      </c>
      <c r="P1923" s="139" t="e">
        <f t="shared" ca="1" si="114"/>
        <v>#VALUE!</v>
      </c>
      <c r="Q1923" s="161" t="e">
        <f t="shared" ca="1" si="115"/>
        <v>#VALUE!</v>
      </c>
      <c r="R1923" s="161" t="e">
        <f t="shared" ca="1" si="116"/>
        <v>#VALUE!</v>
      </c>
      <c r="S1923" s="161" t="e">
        <f t="shared" ca="1" si="117"/>
        <v>#VALUE!</v>
      </c>
      <c r="T1923" s="139" t="b">
        <f t="shared" ca="1" si="118"/>
        <v>1</v>
      </c>
      <c r="U1923" s="139">
        <v>1923</v>
      </c>
      <c r="V1923" s="139"/>
      <c r="W1923" s="141"/>
    </row>
    <row r="1924" spans="1:23" ht="12" customHeight="1" x14ac:dyDescent="0.3">
      <c r="A1924" s="156" t="str">
        <f t="array" aca="1" ref="A1924" ca="1">IF(INDIRECT("Route!D1924")&gt;0,L1924,(""))</f>
        <v/>
      </c>
      <c r="B1924" s="156" t="str">
        <f t="array" aca="1" ref="B1924" ca="1">IF(INDIRECT("Route!D1924")&gt;0,H1924,(""))</f>
        <v/>
      </c>
      <c r="C1924" s="157" t="str">
        <f t="shared" ca="1" si="121"/>
        <v xml:space="preserve"> </v>
      </c>
      <c r="D1924" s="140">
        <f t="array" aca="1" ref="D1924" ca="1">INDIRECT("Route!E1924")</f>
        <v>0</v>
      </c>
      <c r="E1924" s="140" t="str">
        <f t="shared" ca="1" si="112"/>
        <v/>
      </c>
      <c r="F1924" s="158">
        <f t="shared" si="108"/>
        <v>12.777777777777779</v>
      </c>
      <c r="G1924" s="162">
        <f t="shared" ca="1" si="119"/>
        <v>0</v>
      </c>
      <c r="H1924" s="160" t="e">
        <f t="shared" ca="1" si="110"/>
        <v>#NUM!</v>
      </c>
      <c r="I1924" s="158">
        <f t="shared" si="109"/>
        <v>12.222222222222221</v>
      </c>
      <c r="J1924" s="162">
        <f t="shared" ca="1" si="120"/>
        <v>0</v>
      </c>
      <c r="K1924" s="162"/>
      <c r="L1924" s="160" t="e">
        <f t="shared" ca="1" si="111"/>
        <v>#NUM!</v>
      </c>
      <c r="M1924" s="158">
        <f t="array" aca="1" ref="M1924" ca="1">INDIRECT("Route!E1924")-INDIRECT("Route!E1923")</f>
        <v>0</v>
      </c>
      <c r="N1924" s="157">
        <f t="array" aca="1" ref="N1924" ca="1">IF(INDIRECT("Route!D1924")="START",0,IF(T1924=TRUE,N1923,INDIRECT("Route!E1924")))</f>
        <v>141.80000000000001</v>
      </c>
      <c r="O1924" s="139" t="e">
        <f t="shared" ca="1" si="113"/>
        <v>#VALUE!</v>
      </c>
      <c r="P1924" s="139" t="e">
        <f t="shared" ca="1" si="114"/>
        <v>#VALUE!</v>
      </c>
      <c r="Q1924" s="161" t="e">
        <f t="shared" ca="1" si="115"/>
        <v>#VALUE!</v>
      </c>
      <c r="R1924" s="161" t="e">
        <f t="shared" ca="1" si="116"/>
        <v>#VALUE!</v>
      </c>
      <c r="S1924" s="161" t="e">
        <f t="shared" ca="1" si="117"/>
        <v>#VALUE!</v>
      </c>
      <c r="T1924" s="139" t="b">
        <f t="shared" ca="1" si="118"/>
        <v>1</v>
      </c>
      <c r="U1924" s="139">
        <v>1924</v>
      </c>
      <c r="V1924" s="139"/>
      <c r="W1924" s="141"/>
    </row>
    <row r="1925" spans="1:23" ht="12" customHeight="1" x14ac:dyDescent="0.3">
      <c r="A1925" s="156" t="str">
        <f t="array" aca="1" ref="A1925" ca="1">IF(INDIRECT("Route!D1925")&gt;0,L1925,(""))</f>
        <v/>
      </c>
      <c r="B1925" s="156" t="str">
        <f t="array" aca="1" ref="B1925" ca="1">IF(INDIRECT("Route!D1925")&gt;0,H1925,(""))</f>
        <v/>
      </c>
      <c r="C1925" s="157" t="str">
        <f t="shared" ca="1" si="121"/>
        <v xml:space="preserve"> </v>
      </c>
      <c r="D1925" s="140">
        <f t="array" aca="1" ref="D1925" ca="1">INDIRECT("Route!E1925")</f>
        <v>0</v>
      </c>
      <c r="E1925" s="140" t="str">
        <f t="shared" ca="1" si="112"/>
        <v/>
      </c>
      <c r="F1925" s="158">
        <f t="shared" si="108"/>
        <v>12.777777777777779</v>
      </c>
      <c r="G1925" s="162">
        <f t="shared" ca="1" si="119"/>
        <v>0</v>
      </c>
      <c r="H1925" s="160" t="e">
        <f t="shared" ca="1" si="110"/>
        <v>#NUM!</v>
      </c>
      <c r="I1925" s="158">
        <f t="shared" si="109"/>
        <v>12.222222222222221</v>
      </c>
      <c r="J1925" s="162">
        <f t="shared" ca="1" si="120"/>
        <v>0</v>
      </c>
      <c r="K1925" s="162"/>
      <c r="L1925" s="160" t="e">
        <f t="shared" ca="1" si="111"/>
        <v>#NUM!</v>
      </c>
      <c r="M1925" s="158">
        <f t="array" aca="1" ref="M1925" ca="1">INDIRECT("Route!E1925")-INDIRECT("Route!E1924")</f>
        <v>0</v>
      </c>
      <c r="N1925" s="157">
        <f t="array" aca="1" ref="N1925" ca="1">IF(INDIRECT("Route!D1925")="START",0,IF(T1925=TRUE,N1924,INDIRECT("Route!E1925")))</f>
        <v>141.80000000000001</v>
      </c>
      <c r="O1925" s="139" t="e">
        <f t="shared" ca="1" si="113"/>
        <v>#VALUE!</v>
      </c>
      <c r="P1925" s="139" t="e">
        <f t="shared" ca="1" si="114"/>
        <v>#VALUE!</v>
      </c>
      <c r="Q1925" s="161" t="e">
        <f t="shared" ca="1" si="115"/>
        <v>#VALUE!</v>
      </c>
      <c r="R1925" s="161" t="e">
        <f t="shared" ca="1" si="116"/>
        <v>#VALUE!</v>
      </c>
      <c r="S1925" s="161" t="e">
        <f t="shared" ca="1" si="117"/>
        <v>#VALUE!</v>
      </c>
      <c r="T1925" s="139" t="b">
        <f t="shared" ca="1" si="118"/>
        <v>1</v>
      </c>
      <c r="U1925" s="139">
        <v>1925</v>
      </c>
      <c r="V1925" s="139"/>
      <c r="W1925" s="141"/>
    </row>
    <row r="1926" spans="1:23" ht="12" customHeight="1" x14ac:dyDescent="0.3">
      <c r="A1926" s="156" t="str">
        <f t="array" aca="1" ref="A1926" ca="1">IF(INDIRECT("Route!D1926")&gt;0,L1926,(""))</f>
        <v/>
      </c>
      <c r="B1926" s="156" t="str">
        <f t="array" aca="1" ref="B1926" ca="1">IF(INDIRECT("Route!D1926")&gt;0,H1926,(""))</f>
        <v/>
      </c>
      <c r="C1926" s="157" t="str">
        <f t="shared" ca="1" si="121"/>
        <v xml:space="preserve"> </v>
      </c>
      <c r="D1926" s="140">
        <f t="array" aca="1" ref="D1926" ca="1">INDIRECT("Route!E1926")</f>
        <v>0</v>
      </c>
      <c r="E1926" s="140" t="str">
        <f t="shared" ca="1" si="112"/>
        <v/>
      </c>
      <c r="F1926" s="158">
        <f t="shared" si="108"/>
        <v>12.777777777777779</v>
      </c>
      <c r="G1926" s="162">
        <f t="shared" ca="1" si="119"/>
        <v>0</v>
      </c>
      <c r="H1926" s="160" t="e">
        <f t="shared" ca="1" si="110"/>
        <v>#NUM!</v>
      </c>
      <c r="I1926" s="158">
        <f t="shared" si="109"/>
        <v>12.222222222222221</v>
      </c>
      <c r="J1926" s="162">
        <f t="shared" ca="1" si="120"/>
        <v>0</v>
      </c>
      <c r="K1926" s="162"/>
      <c r="L1926" s="160" t="e">
        <f t="shared" ca="1" si="111"/>
        <v>#NUM!</v>
      </c>
      <c r="M1926" s="158">
        <f t="array" aca="1" ref="M1926" ca="1">INDIRECT("Route!E1926")-INDIRECT("Route!E1925")</f>
        <v>0</v>
      </c>
      <c r="N1926" s="157">
        <f t="array" aca="1" ref="N1926" ca="1">IF(INDIRECT("Route!D1926")="START",0,IF(T1926=TRUE,N1925,INDIRECT("Route!E1926")))</f>
        <v>141.80000000000001</v>
      </c>
      <c r="O1926" s="139" t="e">
        <f t="shared" ca="1" si="113"/>
        <v>#VALUE!</v>
      </c>
      <c r="P1926" s="139" t="e">
        <f t="shared" ca="1" si="114"/>
        <v>#VALUE!</v>
      </c>
      <c r="Q1926" s="161" t="e">
        <f t="shared" ca="1" si="115"/>
        <v>#VALUE!</v>
      </c>
      <c r="R1926" s="161" t="e">
        <f t="shared" ca="1" si="116"/>
        <v>#VALUE!</v>
      </c>
      <c r="S1926" s="161" t="e">
        <f t="shared" ca="1" si="117"/>
        <v>#VALUE!</v>
      </c>
      <c r="T1926" s="139" t="b">
        <f t="shared" ca="1" si="118"/>
        <v>1</v>
      </c>
      <c r="U1926" s="139">
        <v>1926</v>
      </c>
      <c r="V1926" s="139"/>
      <c r="W1926" s="141"/>
    </row>
    <row r="1927" spans="1:23" ht="12" customHeight="1" x14ac:dyDescent="0.3">
      <c r="A1927" s="156" t="str">
        <f t="array" aca="1" ref="A1927" ca="1">IF(INDIRECT("Route!D1927")&gt;0,L1927,(""))</f>
        <v/>
      </c>
      <c r="B1927" s="156" t="str">
        <f t="array" aca="1" ref="B1927" ca="1">IF(INDIRECT("Route!D1927")&gt;0,H1927,(""))</f>
        <v/>
      </c>
      <c r="C1927" s="157" t="str">
        <f t="shared" ca="1" si="121"/>
        <v xml:space="preserve"> </v>
      </c>
      <c r="D1927" s="140">
        <f t="array" aca="1" ref="D1927" ca="1">INDIRECT("Route!E1927")</f>
        <v>0</v>
      </c>
      <c r="E1927" s="140" t="str">
        <f t="shared" ca="1" si="112"/>
        <v/>
      </c>
      <c r="F1927" s="158">
        <f t="shared" si="108"/>
        <v>12.777777777777779</v>
      </c>
      <c r="G1927" s="162">
        <f t="shared" ca="1" si="119"/>
        <v>0</v>
      </c>
      <c r="H1927" s="160" t="e">
        <f t="shared" ca="1" si="110"/>
        <v>#NUM!</v>
      </c>
      <c r="I1927" s="158">
        <f t="shared" si="109"/>
        <v>12.222222222222221</v>
      </c>
      <c r="J1927" s="162">
        <f t="shared" ca="1" si="120"/>
        <v>0</v>
      </c>
      <c r="K1927" s="162"/>
      <c r="L1927" s="160" t="e">
        <f t="shared" ca="1" si="111"/>
        <v>#NUM!</v>
      </c>
      <c r="M1927" s="158">
        <f t="array" aca="1" ref="M1927" ca="1">INDIRECT("Route!E1927")-INDIRECT("Route!E1926")</f>
        <v>0</v>
      </c>
      <c r="N1927" s="157">
        <f t="array" aca="1" ref="N1927" ca="1">IF(INDIRECT("Route!D1927")="START",0,IF(T1927=TRUE,N1926,INDIRECT("Route!E1927")))</f>
        <v>141.80000000000001</v>
      </c>
      <c r="O1927" s="139" t="e">
        <f t="shared" ca="1" si="113"/>
        <v>#VALUE!</v>
      </c>
      <c r="P1927" s="139" t="e">
        <f t="shared" ca="1" si="114"/>
        <v>#VALUE!</v>
      </c>
      <c r="Q1927" s="161" t="e">
        <f t="shared" ca="1" si="115"/>
        <v>#VALUE!</v>
      </c>
      <c r="R1927" s="161" t="e">
        <f t="shared" ca="1" si="116"/>
        <v>#VALUE!</v>
      </c>
      <c r="S1927" s="161" t="e">
        <f t="shared" ca="1" si="117"/>
        <v>#VALUE!</v>
      </c>
      <c r="T1927" s="139" t="b">
        <f t="shared" ca="1" si="118"/>
        <v>1</v>
      </c>
      <c r="U1927" s="139">
        <v>1927</v>
      </c>
      <c r="V1927" s="139"/>
      <c r="W1927" s="141"/>
    </row>
    <row r="1928" spans="1:23" ht="12" customHeight="1" x14ac:dyDescent="0.3">
      <c r="A1928" s="156" t="str">
        <f t="array" aca="1" ref="A1928" ca="1">IF(INDIRECT("Route!D1928")&gt;0,L1928,(""))</f>
        <v/>
      </c>
      <c r="B1928" s="156" t="str">
        <f t="array" aca="1" ref="B1928" ca="1">IF(INDIRECT("Route!D1928")&gt;0,H1928,(""))</f>
        <v/>
      </c>
      <c r="C1928" s="157" t="str">
        <f t="shared" ca="1" si="121"/>
        <v xml:space="preserve"> </v>
      </c>
      <c r="D1928" s="140">
        <f t="array" aca="1" ref="D1928" ca="1">INDIRECT("Route!E1928")</f>
        <v>0</v>
      </c>
      <c r="E1928" s="140" t="str">
        <f t="shared" ca="1" si="112"/>
        <v/>
      </c>
      <c r="F1928" s="158">
        <f t="shared" si="108"/>
        <v>12.777777777777779</v>
      </c>
      <c r="G1928" s="162">
        <f t="shared" ca="1" si="119"/>
        <v>0</v>
      </c>
      <c r="H1928" s="160" t="e">
        <f t="shared" ca="1" si="110"/>
        <v>#NUM!</v>
      </c>
      <c r="I1928" s="158">
        <f t="shared" si="109"/>
        <v>12.222222222222221</v>
      </c>
      <c r="J1928" s="162">
        <f t="shared" ca="1" si="120"/>
        <v>0</v>
      </c>
      <c r="K1928" s="162"/>
      <c r="L1928" s="160" t="e">
        <f t="shared" ca="1" si="111"/>
        <v>#NUM!</v>
      </c>
      <c r="M1928" s="158">
        <f t="array" aca="1" ref="M1928" ca="1">INDIRECT("Route!E1928")-INDIRECT("Route!E1927")</f>
        <v>0</v>
      </c>
      <c r="N1928" s="157">
        <f t="array" aca="1" ref="N1928" ca="1">IF(INDIRECT("Route!D1928")="START",0,IF(T1928=TRUE,N1927,INDIRECT("Route!E1928")))</f>
        <v>141.80000000000001</v>
      </c>
      <c r="O1928" s="139" t="e">
        <f t="shared" ca="1" si="113"/>
        <v>#VALUE!</v>
      </c>
      <c r="P1928" s="139" t="e">
        <f t="shared" ca="1" si="114"/>
        <v>#VALUE!</v>
      </c>
      <c r="Q1928" s="161" t="e">
        <f t="shared" ca="1" si="115"/>
        <v>#VALUE!</v>
      </c>
      <c r="R1928" s="161" t="e">
        <f t="shared" ca="1" si="116"/>
        <v>#VALUE!</v>
      </c>
      <c r="S1928" s="161" t="e">
        <f t="shared" ca="1" si="117"/>
        <v>#VALUE!</v>
      </c>
      <c r="T1928" s="139" t="b">
        <f t="shared" ca="1" si="118"/>
        <v>1</v>
      </c>
      <c r="U1928" s="139">
        <v>1928</v>
      </c>
      <c r="V1928" s="139"/>
      <c r="W1928" s="141"/>
    </row>
    <row r="1929" spans="1:23" ht="12" customHeight="1" x14ac:dyDescent="0.3">
      <c r="A1929" s="156" t="str">
        <f t="array" aca="1" ref="A1929" ca="1">IF(INDIRECT("Route!D1929")&gt;0,L1929,(""))</f>
        <v/>
      </c>
      <c r="B1929" s="156" t="str">
        <f t="array" aca="1" ref="B1929" ca="1">IF(INDIRECT("Route!D1929")&gt;0,H1929,(""))</f>
        <v/>
      </c>
      <c r="C1929" s="157" t="str">
        <f t="shared" ca="1" si="121"/>
        <v xml:space="preserve"> </v>
      </c>
      <c r="D1929" s="140">
        <f t="array" aca="1" ref="D1929" ca="1">INDIRECT("Route!E1929")</f>
        <v>0</v>
      </c>
      <c r="E1929" s="140" t="str">
        <f t="shared" ca="1" si="112"/>
        <v/>
      </c>
      <c r="F1929" s="158">
        <f t="shared" si="108"/>
        <v>12.777777777777779</v>
      </c>
      <c r="G1929" s="162">
        <f t="shared" ca="1" si="119"/>
        <v>0</v>
      </c>
      <c r="H1929" s="160" t="e">
        <f t="shared" ca="1" si="110"/>
        <v>#NUM!</v>
      </c>
      <c r="I1929" s="158">
        <f t="shared" si="109"/>
        <v>12.222222222222221</v>
      </c>
      <c r="J1929" s="162">
        <f t="shared" ca="1" si="120"/>
        <v>0</v>
      </c>
      <c r="K1929" s="162"/>
      <c r="L1929" s="160" t="e">
        <f t="shared" ca="1" si="111"/>
        <v>#NUM!</v>
      </c>
      <c r="M1929" s="158">
        <f t="array" aca="1" ref="M1929" ca="1">INDIRECT("Route!E1929")-INDIRECT("Route!E1928")</f>
        <v>0</v>
      </c>
      <c r="N1929" s="157">
        <f t="array" aca="1" ref="N1929" ca="1">IF(INDIRECT("Route!D1929")="START",0,IF(T1929=TRUE,N1928,INDIRECT("Route!E1929")))</f>
        <v>141.80000000000001</v>
      </c>
      <c r="O1929" s="139" t="e">
        <f t="shared" ca="1" si="113"/>
        <v>#VALUE!</v>
      </c>
      <c r="P1929" s="139" t="e">
        <f t="shared" ca="1" si="114"/>
        <v>#VALUE!</v>
      </c>
      <c r="Q1929" s="161" t="e">
        <f t="shared" ca="1" si="115"/>
        <v>#VALUE!</v>
      </c>
      <c r="R1929" s="161" t="e">
        <f t="shared" ca="1" si="116"/>
        <v>#VALUE!</v>
      </c>
      <c r="S1929" s="161" t="e">
        <f t="shared" ca="1" si="117"/>
        <v>#VALUE!</v>
      </c>
      <c r="T1929" s="139" t="b">
        <f t="shared" ca="1" si="118"/>
        <v>1</v>
      </c>
      <c r="U1929" s="139">
        <v>1929</v>
      </c>
      <c r="V1929" s="139"/>
      <c r="W1929" s="141"/>
    </row>
    <row r="1930" spans="1:23" ht="12" customHeight="1" x14ac:dyDescent="0.3">
      <c r="A1930" s="156" t="str">
        <f t="array" aca="1" ref="A1930" ca="1">IF(INDIRECT("Route!D1930")&gt;0,L1930,(""))</f>
        <v/>
      </c>
      <c r="B1930" s="156" t="str">
        <f t="array" aca="1" ref="B1930" ca="1">IF(INDIRECT("Route!D1930")&gt;0,H1930,(""))</f>
        <v/>
      </c>
      <c r="C1930" s="157" t="str">
        <f t="shared" ca="1" si="121"/>
        <v xml:space="preserve"> </v>
      </c>
      <c r="D1930" s="140">
        <f t="array" aca="1" ref="D1930" ca="1">INDIRECT("Route!E1930")</f>
        <v>0</v>
      </c>
      <c r="E1930" s="140" t="str">
        <f t="shared" ca="1" si="112"/>
        <v/>
      </c>
      <c r="F1930" s="158">
        <f t="shared" si="108"/>
        <v>12.777777777777779</v>
      </c>
      <c r="G1930" s="162">
        <f t="shared" ca="1" si="119"/>
        <v>0</v>
      </c>
      <c r="H1930" s="160" t="e">
        <f t="shared" ca="1" si="110"/>
        <v>#NUM!</v>
      </c>
      <c r="I1930" s="158">
        <f t="shared" si="109"/>
        <v>12.222222222222221</v>
      </c>
      <c r="J1930" s="162">
        <f t="shared" ca="1" si="120"/>
        <v>0</v>
      </c>
      <c r="K1930" s="162"/>
      <c r="L1930" s="160" t="e">
        <f t="shared" ca="1" si="111"/>
        <v>#NUM!</v>
      </c>
      <c r="M1930" s="158">
        <f t="array" aca="1" ref="M1930" ca="1">INDIRECT("Route!E1930")-INDIRECT("Route!E1929")</f>
        <v>0</v>
      </c>
      <c r="N1930" s="157">
        <f t="array" aca="1" ref="N1930" ca="1">IF(INDIRECT("Route!D1930")="START",0,IF(T1930=TRUE,N1929,INDIRECT("Route!E1930")))</f>
        <v>141.80000000000001</v>
      </c>
      <c r="O1930" s="139" t="e">
        <f t="shared" ca="1" si="113"/>
        <v>#VALUE!</v>
      </c>
      <c r="P1930" s="139" t="e">
        <f t="shared" ca="1" si="114"/>
        <v>#VALUE!</v>
      </c>
      <c r="Q1930" s="161" t="e">
        <f t="shared" ca="1" si="115"/>
        <v>#VALUE!</v>
      </c>
      <c r="R1930" s="161" t="e">
        <f t="shared" ca="1" si="116"/>
        <v>#VALUE!</v>
      </c>
      <c r="S1930" s="161" t="e">
        <f t="shared" ca="1" si="117"/>
        <v>#VALUE!</v>
      </c>
      <c r="T1930" s="139" t="b">
        <f t="shared" ca="1" si="118"/>
        <v>1</v>
      </c>
      <c r="U1930" s="139">
        <v>1930</v>
      </c>
      <c r="V1930" s="139"/>
      <c r="W1930" s="141"/>
    </row>
    <row r="1931" spans="1:23" ht="12" customHeight="1" x14ac:dyDescent="0.3">
      <c r="A1931" s="156" t="str">
        <f t="array" aca="1" ref="A1931" ca="1">IF(INDIRECT("Route!D1931")&gt;0,L1931,(""))</f>
        <v/>
      </c>
      <c r="B1931" s="156" t="str">
        <f t="array" aca="1" ref="B1931" ca="1">IF(INDIRECT("Route!D1931")&gt;0,H1931,(""))</f>
        <v/>
      </c>
      <c r="C1931" s="157" t="str">
        <f t="shared" ca="1" si="121"/>
        <v xml:space="preserve"> </v>
      </c>
      <c r="D1931" s="140">
        <f t="array" aca="1" ref="D1931" ca="1">INDIRECT("Route!E1931")</f>
        <v>0</v>
      </c>
      <c r="E1931" s="140" t="str">
        <f t="shared" ca="1" si="112"/>
        <v/>
      </c>
      <c r="F1931" s="158">
        <f t="shared" si="108"/>
        <v>12.777777777777779</v>
      </c>
      <c r="G1931" s="162">
        <f t="shared" ca="1" si="119"/>
        <v>0</v>
      </c>
      <c r="H1931" s="160" t="e">
        <f t="shared" ca="1" si="110"/>
        <v>#NUM!</v>
      </c>
      <c r="I1931" s="158">
        <f t="shared" si="109"/>
        <v>12.222222222222221</v>
      </c>
      <c r="J1931" s="162">
        <f t="shared" ca="1" si="120"/>
        <v>0</v>
      </c>
      <c r="K1931" s="162"/>
      <c r="L1931" s="160" t="e">
        <f t="shared" ca="1" si="111"/>
        <v>#NUM!</v>
      </c>
      <c r="M1931" s="158">
        <f t="array" aca="1" ref="M1931" ca="1">INDIRECT("Route!E1931")-INDIRECT("Route!E1930")</f>
        <v>0</v>
      </c>
      <c r="N1931" s="157">
        <f t="array" aca="1" ref="N1931" ca="1">IF(INDIRECT("Route!D1931")="START",0,IF(T1931=TRUE,N1930,INDIRECT("Route!E1931")))</f>
        <v>141.80000000000001</v>
      </c>
      <c r="O1931" s="139" t="e">
        <f t="shared" ca="1" si="113"/>
        <v>#VALUE!</v>
      </c>
      <c r="P1931" s="139" t="e">
        <f t="shared" ca="1" si="114"/>
        <v>#VALUE!</v>
      </c>
      <c r="Q1931" s="161" t="e">
        <f t="shared" ca="1" si="115"/>
        <v>#VALUE!</v>
      </c>
      <c r="R1931" s="161" t="e">
        <f t="shared" ca="1" si="116"/>
        <v>#VALUE!</v>
      </c>
      <c r="S1931" s="161" t="e">
        <f t="shared" ca="1" si="117"/>
        <v>#VALUE!</v>
      </c>
      <c r="T1931" s="139" t="b">
        <f t="shared" ca="1" si="118"/>
        <v>1</v>
      </c>
      <c r="U1931" s="139">
        <v>1931</v>
      </c>
      <c r="V1931" s="139"/>
      <c r="W1931" s="141"/>
    </row>
    <row r="1932" spans="1:23" ht="12" customHeight="1" x14ac:dyDescent="0.3">
      <c r="A1932" s="156" t="str">
        <f t="array" aca="1" ref="A1932" ca="1">IF(INDIRECT("Route!D1932")&gt;0,L1932,(""))</f>
        <v/>
      </c>
      <c r="B1932" s="156" t="str">
        <f t="array" aca="1" ref="B1932" ca="1">IF(INDIRECT("Route!D1932")&gt;0,H1932,(""))</f>
        <v/>
      </c>
      <c r="C1932" s="157" t="str">
        <f t="shared" ca="1" si="121"/>
        <v xml:space="preserve"> </v>
      </c>
      <c r="D1932" s="140">
        <f t="array" aca="1" ref="D1932" ca="1">INDIRECT("Route!E1932")</f>
        <v>0</v>
      </c>
      <c r="E1932" s="140" t="str">
        <f t="shared" ca="1" si="112"/>
        <v/>
      </c>
      <c r="F1932" s="158">
        <f t="shared" si="108"/>
        <v>12.777777777777779</v>
      </c>
      <c r="G1932" s="162">
        <f t="shared" ca="1" si="119"/>
        <v>0</v>
      </c>
      <c r="H1932" s="160" t="e">
        <f t="shared" ca="1" si="110"/>
        <v>#NUM!</v>
      </c>
      <c r="I1932" s="158">
        <f t="shared" si="109"/>
        <v>12.222222222222221</v>
      </c>
      <c r="J1932" s="162">
        <f t="shared" ca="1" si="120"/>
        <v>0</v>
      </c>
      <c r="K1932" s="162"/>
      <c r="L1932" s="160" t="e">
        <f t="shared" ca="1" si="111"/>
        <v>#NUM!</v>
      </c>
      <c r="M1932" s="158">
        <f t="array" aca="1" ref="M1932" ca="1">INDIRECT("Route!E1932")-INDIRECT("Route!E1931")</f>
        <v>0</v>
      </c>
      <c r="N1932" s="157">
        <f t="array" aca="1" ref="N1932" ca="1">IF(INDIRECT("Route!D1932")="START",0,IF(T1932=TRUE,N1931,INDIRECT("Route!E1932")))</f>
        <v>141.80000000000001</v>
      </c>
      <c r="O1932" s="139" t="e">
        <f t="shared" ca="1" si="113"/>
        <v>#VALUE!</v>
      </c>
      <c r="P1932" s="139" t="e">
        <f t="shared" ca="1" si="114"/>
        <v>#VALUE!</v>
      </c>
      <c r="Q1932" s="161" t="e">
        <f t="shared" ca="1" si="115"/>
        <v>#VALUE!</v>
      </c>
      <c r="R1932" s="161" t="e">
        <f t="shared" ca="1" si="116"/>
        <v>#VALUE!</v>
      </c>
      <c r="S1932" s="161" t="e">
        <f t="shared" ca="1" si="117"/>
        <v>#VALUE!</v>
      </c>
      <c r="T1932" s="139" t="b">
        <f t="shared" ca="1" si="118"/>
        <v>1</v>
      </c>
      <c r="U1932" s="139">
        <v>1932</v>
      </c>
      <c r="V1932" s="139"/>
      <c r="W1932" s="141"/>
    </row>
    <row r="1933" spans="1:23" ht="12" customHeight="1" x14ac:dyDescent="0.3">
      <c r="A1933" s="156" t="str">
        <f t="array" aca="1" ref="A1933" ca="1">IF(INDIRECT("Route!D1933")&gt;0,L1933,(""))</f>
        <v/>
      </c>
      <c r="B1933" s="156" t="str">
        <f t="array" aca="1" ref="B1933" ca="1">IF(INDIRECT("Route!D1933")&gt;0,H1933,(""))</f>
        <v/>
      </c>
      <c r="C1933" s="157" t="str">
        <f t="shared" ca="1" si="121"/>
        <v xml:space="preserve"> </v>
      </c>
      <c r="D1933" s="140">
        <f t="array" aca="1" ref="D1933" ca="1">INDIRECT("Route!E1933")</f>
        <v>0</v>
      </c>
      <c r="E1933" s="140" t="str">
        <f t="shared" ca="1" si="112"/>
        <v/>
      </c>
      <c r="F1933" s="158">
        <f t="shared" si="108"/>
        <v>12.777777777777779</v>
      </c>
      <c r="G1933" s="162">
        <f t="shared" ca="1" si="119"/>
        <v>0</v>
      </c>
      <c r="H1933" s="160" t="e">
        <f t="shared" ca="1" si="110"/>
        <v>#NUM!</v>
      </c>
      <c r="I1933" s="158">
        <f t="shared" si="109"/>
        <v>12.222222222222221</v>
      </c>
      <c r="J1933" s="162">
        <f t="shared" ca="1" si="120"/>
        <v>0</v>
      </c>
      <c r="K1933" s="162"/>
      <c r="L1933" s="160" t="e">
        <f t="shared" ca="1" si="111"/>
        <v>#NUM!</v>
      </c>
      <c r="M1933" s="158">
        <f t="array" aca="1" ref="M1933" ca="1">INDIRECT("Route!E1933")-INDIRECT("Route!E1932")</f>
        <v>0</v>
      </c>
      <c r="N1933" s="157">
        <f t="array" aca="1" ref="N1933" ca="1">IF(INDIRECT("Route!D1933")="START",0,IF(T1933=TRUE,N1932,INDIRECT("Route!E1933")))</f>
        <v>141.80000000000001</v>
      </c>
      <c r="O1933" s="139" t="e">
        <f t="shared" ca="1" si="113"/>
        <v>#VALUE!</v>
      </c>
      <c r="P1933" s="139" t="e">
        <f t="shared" ca="1" si="114"/>
        <v>#VALUE!</v>
      </c>
      <c r="Q1933" s="161" t="e">
        <f t="shared" ca="1" si="115"/>
        <v>#VALUE!</v>
      </c>
      <c r="R1933" s="161" t="e">
        <f t="shared" ca="1" si="116"/>
        <v>#VALUE!</v>
      </c>
      <c r="S1933" s="161" t="e">
        <f t="shared" ca="1" si="117"/>
        <v>#VALUE!</v>
      </c>
      <c r="T1933" s="139" t="b">
        <f t="shared" ca="1" si="118"/>
        <v>1</v>
      </c>
      <c r="U1933" s="139">
        <v>1933</v>
      </c>
      <c r="V1933" s="139"/>
      <c r="W1933" s="141"/>
    </row>
    <row r="1934" spans="1:23" ht="12" customHeight="1" x14ac:dyDescent="0.3">
      <c r="A1934" s="156" t="str">
        <f t="array" aca="1" ref="A1934" ca="1">IF(INDIRECT("Route!D1934")&gt;0,L1934,(""))</f>
        <v/>
      </c>
      <c r="B1934" s="156" t="str">
        <f t="array" aca="1" ref="B1934" ca="1">IF(INDIRECT("Route!D1934")&gt;0,H1934,(""))</f>
        <v/>
      </c>
      <c r="C1934" s="157" t="str">
        <f t="shared" ca="1" si="121"/>
        <v xml:space="preserve"> </v>
      </c>
      <c r="D1934" s="140">
        <f t="array" aca="1" ref="D1934" ca="1">INDIRECT("Route!E1934")</f>
        <v>0</v>
      </c>
      <c r="E1934" s="140" t="str">
        <f t="shared" ca="1" si="112"/>
        <v/>
      </c>
      <c r="F1934" s="158">
        <f t="shared" si="108"/>
        <v>12.777777777777779</v>
      </c>
      <c r="G1934" s="162">
        <f t="shared" ca="1" si="119"/>
        <v>0</v>
      </c>
      <c r="H1934" s="160" t="e">
        <f t="shared" ca="1" si="110"/>
        <v>#NUM!</v>
      </c>
      <c r="I1934" s="158">
        <f t="shared" si="109"/>
        <v>12.222222222222221</v>
      </c>
      <c r="J1934" s="162">
        <f t="shared" ca="1" si="120"/>
        <v>0</v>
      </c>
      <c r="K1934" s="162"/>
      <c r="L1934" s="160" t="e">
        <f t="shared" ca="1" si="111"/>
        <v>#NUM!</v>
      </c>
      <c r="M1934" s="158">
        <f t="array" aca="1" ref="M1934" ca="1">INDIRECT("Route!E1934")-INDIRECT("Route!E1933")</f>
        <v>0</v>
      </c>
      <c r="N1934" s="157">
        <f t="array" aca="1" ref="N1934" ca="1">IF(INDIRECT("Route!D1934")="START",0,IF(T1934=TRUE,N1933,INDIRECT("Route!E1934")))</f>
        <v>141.80000000000001</v>
      </c>
      <c r="O1934" s="139" t="e">
        <f t="shared" ca="1" si="113"/>
        <v>#VALUE!</v>
      </c>
      <c r="P1934" s="139" t="e">
        <f t="shared" ca="1" si="114"/>
        <v>#VALUE!</v>
      </c>
      <c r="Q1934" s="161" t="e">
        <f t="shared" ca="1" si="115"/>
        <v>#VALUE!</v>
      </c>
      <c r="R1934" s="161" t="e">
        <f t="shared" ca="1" si="116"/>
        <v>#VALUE!</v>
      </c>
      <c r="S1934" s="161" t="e">
        <f t="shared" ca="1" si="117"/>
        <v>#VALUE!</v>
      </c>
      <c r="T1934" s="139" t="b">
        <f t="shared" ca="1" si="118"/>
        <v>1</v>
      </c>
      <c r="U1934" s="139">
        <v>1934</v>
      </c>
      <c r="V1934" s="139"/>
      <c r="W1934" s="141"/>
    </row>
    <row r="1935" spans="1:23" ht="12" customHeight="1" x14ac:dyDescent="0.3">
      <c r="A1935" s="156" t="str">
        <f t="array" aca="1" ref="A1935" ca="1">IF(INDIRECT("Route!D1935")&gt;0,L1935,(""))</f>
        <v/>
      </c>
      <c r="B1935" s="156" t="str">
        <f t="array" aca="1" ref="B1935" ca="1">IF(INDIRECT("Route!D1935")&gt;0,H1935,(""))</f>
        <v/>
      </c>
      <c r="C1935" s="157" t="str">
        <f t="shared" ca="1" si="121"/>
        <v xml:space="preserve"> </v>
      </c>
      <c r="D1935" s="140">
        <f t="array" aca="1" ref="D1935" ca="1">INDIRECT("Route!E1935")</f>
        <v>0</v>
      </c>
      <c r="E1935" s="140" t="str">
        <f t="shared" ca="1" si="112"/>
        <v/>
      </c>
      <c r="F1935" s="158">
        <f t="shared" si="108"/>
        <v>12.777777777777779</v>
      </c>
      <c r="G1935" s="162">
        <f t="shared" ca="1" si="119"/>
        <v>0</v>
      </c>
      <c r="H1935" s="160" t="e">
        <f t="shared" ca="1" si="110"/>
        <v>#NUM!</v>
      </c>
      <c r="I1935" s="158">
        <f t="shared" si="109"/>
        <v>12.222222222222221</v>
      </c>
      <c r="J1935" s="162">
        <f t="shared" ca="1" si="120"/>
        <v>0</v>
      </c>
      <c r="K1935" s="162"/>
      <c r="L1935" s="160" t="e">
        <f t="shared" ca="1" si="111"/>
        <v>#NUM!</v>
      </c>
      <c r="M1935" s="158">
        <f t="array" aca="1" ref="M1935" ca="1">INDIRECT("Route!E1935")-INDIRECT("Route!E1934")</f>
        <v>0</v>
      </c>
      <c r="N1935" s="157">
        <f t="array" aca="1" ref="N1935" ca="1">IF(INDIRECT("Route!D1935")="START",0,IF(T1935=TRUE,N1934,INDIRECT("Route!E1935")))</f>
        <v>141.80000000000001</v>
      </c>
      <c r="O1935" s="139" t="e">
        <f t="shared" ca="1" si="113"/>
        <v>#VALUE!</v>
      </c>
      <c r="P1935" s="139" t="e">
        <f t="shared" ca="1" si="114"/>
        <v>#VALUE!</v>
      </c>
      <c r="Q1935" s="161" t="e">
        <f t="shared" ca="1" si="115"/>
        <v>#VALUE!</v>
      </c>
      <c r="R1935" s="161" t="e">
        <f t="shared" ca="1" si="116"/>
        <v>#VALUE!</v>
      </c>
      <c r="S1935" s="161" t="e">
        <f t="shared" ca="1" si="117"/>
        <v>#VALUE!</v>
      </c>
      <c r="T1935" s="139" t="b">
        <f t="shared" ca="1" si="118"/>
        <v>1</v>
      </c>
      <c r="U1935" s="139">
        <v>1935</v>
      </c>
      <c r="V1935" s="139"/>
      <c r="W1935" s="141"/>
    </row>
    <row r="1936" spans="1:23" ht="12" customHeight="1" x14ac:dyDescent="0.3">
      <c r="A1936" s="156" t="str">
        <f t="array" aca="1" ref="A1936" ca="1">IF(INDIRECT("Route!D1936")&gt;0,L1936,(""))</f>
        <v/>
      </c>
      <c r="B1936" s="156" t="str">
        <f t="array" aca="1" ref="B1936" ca="1">IF(INDIRECT("Route!D1936")&gt;0,H1936,(""))</f>
        <v/>
      </c>
      <c r="C1936" s="157" t="str">
        <f t="shared" ca="1" si="121"/>
        <v xml:space="preserve"> </v>
      </c>
      <c r="D1936" s="140">
        <f t="array" aca="1" ref="D1936" ca="1">INDIRECT("Route!E1936")</f>
        <v>0</v>
      </c>
      <c r="E1936" s="140" t="str">
        <f t="shared" ca="1" si="112"/>
        <v/>
      </c>
      <c r="F1936" s="158">
        <f t="shared" si="108"/>
        <v>12.777777777777779</v>
      </c>
      <c r="G1936" s="162">
        <f t="shared" ca="1" si="119"/>
        <v>0</v>
      </c>
      <c r="H1936" s="160" t="e">
        <f t="shared" ca="1" si="110"/>
        <v>#NUM!</v>
      </c>
      <c r="I1936" s="158">
        <f t="shared" si="109"/>
        <v>12.222222222222221</v>
      </c>
      <c r="J1936" s="162">
        <f t="shared" ca="1" si="120"/>
        <v>0</v>
      </c>
      <c r="K1936" s="162"/>
      <c r="L1936" s="160" t="e">
        <f t="shared" ca="1" si="111"/>
        <v>#NUM!</v>
      </c>
      <c r="M1936" s="158">
        <f t="array" aca="1" ref="M1936" ca="1">INDIRECT("Route!E1936")-INDIRECT("Route!E1935")</f>
        <v>0</v>
      </c>
      <c r="N1936" s="157">
        <f t="array" aca="1" ref="N1936" ca="1">IF(INDIRECT("Route!D1936")="START",0,IF(T1936=TRUE,N1935,INDIRECT("Route!E1936")))</f>
        <v>141.80000000000001</v>
      </c>
      <c r="O1936" s="139" t="e">
        <f t="shared" ca="1" si="113"/>
        <v>#VALUE!</v>
      </c>
      <c r="P1936" s="139" t="e">
        <f t="shared" ca="1" si="114"/>
        <v>#VALUE!</v>
      </c>
      <c r="Q1936" s="161" t="e">
        <f t="shared" ca="1" si="115"/>
        <v>#VALUE!</v>
      </c>
      <c r="R1936" s="161" t="e">
        <f t="shared" ca="1" si="116"/>
        <v>#VALUE!</v>
      </c>
      <c r="S1936" s="161" t="e">
        <f t="shared" ca="1" si="117"/>
        <v>#VALUE!</v>
      </c>
      <c r="T1936" s="139" t="b">
        <f t="shared" ca="1" si="118"/>
        <v>1</v>
      </c>
      <c r="U1936" s="139">
        <v>1936</v>
      </c>
      <c r="V1936" s="139"/>
      <c r="W1936" s="141"/>
    </row>
    <row r="1937" spans="1:23" ht="12" customHeight="1" x14ac:dyDescent="0.3">
      <c r="A1937" s="156" t="str">
        <f t="array" aca="1" ref="A1937" ca="1">IF(INDIRECT("Route!D1937")&gt;0,L1937,(""))</f>
        <v/>
      </c>
      <c r="B1937" s="156" t="str">
        <f t="array" aca="1" ref="B1937" ca="1">IF(INDIRECT("Route!D1937")&gt;0,H1937,(""))</f>
        <v/>
      </c>
      <c r="C1937" s="157" t="str">
        <f t="shared" ca="1" si="121"/>
        <v xml:space="preserve"> </v>
      </c>
      <c r="D1937" s="140">
        <f t="array" aca="1" ref="D1937" ca="1">INDIRECT("Route!E1937")</f>
        <v>0</v>
      </c>
      <c r="E1937" s="140" t="str">
        <f t="shared" ca="1" si="112"/>
        <v/>
      </c>
      <c r="F1937" s="158">
        <f t="shared" si="108"/>
        <v>12.777777777777779</v>
      </c>
      <c r="G1937" s="162">
        <f t="shared" ca="1" si="119"/>
        <v>0</v>
      </c>
      <c r="H1937" s="160" t="e">
        <f t="shared" ca="1" si="110"/>
        <v>#NUM!</v>
      </c>
      <c r="I1937" s="158">
        <f t="shared" si="109"/>
        <v>12.222222222222221</v>
      </c>
      <c r="J1937" s="162">
        <f t="shared" ca="1" si="120"/>
        <v>0</v>
      </c>
      <c r="K1937" s="162"/>
      <c r="L1937" s="160" t="e">
        <f t="shared" ca="1" si="111"/>
        <v>#NUM!</v>
      </c>
      <c r="M1937" s="158">
        <f t="array" aca="1" ref="M1937" ca="1">INDIRECT("Route!E1937")-INDIRECT("Route!E1936")</f>
        <v>0</v>
      </c>
      <c r="N1937" s="157">
        <f t="array" aca="1" ref="N1937" ca="1">IF(INDIRECT("Route!D1937")="START",0,IF(T1937=TRUE,N1936,INDIRECT("Route!E1937")))</f>
        <v>141.80000000000001</v>
      </c>
      <c r="O1937" s="139" t="e">
        <f t="shared" ca="1" si="113"/>
        <v>#VALUE!</v>
      </c>
      <c r="P1937" s="139" t="e">
        <f t="shared" ca="1" si="114"/>
        <v>#VALUE!</v>
      </c>
      <c r="Q1937" s="161" t="e">
        <f t="shared" ca="1" si="115"/>
        <v>#VALUE!</v>
      </c>
      <c r="R1937" s="161" t="e">
        <f t="shared" ca="1" si="116"/>
        <v>#VALUE!</v>
      </c>
      <c r="S1937" s="161" t="e">
        <f t="shared" ca="1" si="117"/>
        <v>#VALUE!</v>
      </c>
      <c r="T1937" s="139" t="b">
        <f t="shared" ca="1" si="118"/>
        <v>1</v>
      </c>
      <c r="U1937" s="139">
        <v>1937</v>
      </c>
      <c r="V1937" s="139"/>
      <c r="W1937" s="141"/>
    </row>
    <row r="1938" spans="1:23" ht="12" customHeight="1" x14ac:dyDescent="0.3">
      <c r="A1938" s="156" t="str">
        <f t="array" aca="1" ref="A1938" ca="1">IF(INDIRECT("Route!D1938")&gt;0,L1938,(""))</f>
        <v/>
      </c>
      <c r="B1938" s="156" t="str">
        <f t="array" aca="1" ref="B1938" ca="1">IF(INDIRECT("Route!D1938")&gt;0,H1938,(""))</f>
        <v/>
      </c>
      <c r="C1938" s="157" t="str">
        <f t="shared" ca="1" si="121"/>
        <v xml:space="preserve"> </v>
      </c>
      <c r="D1938" s="140">
        <f t="array" aca="1" ref="D1938" ca="1">INDIRECT("Route!E1938")</f>
        <v>0</v>
      </c>
      <c r="E1938" s="140" t="str">
        <f t="shared" ca="1" si="112"/>
        <v/>
      </c>
      <c r="F1938" s="158">
        <f t="shared" si="108"/>
        <v>12.777777777777779</v>
      </c>
      <c r="G1938" s="162">
        <f t="shared" ca="1" si="119"/>
        <v>0</v>
      </c>
      <c r="H1938" s="160" t="e">
        <f t="shared" ca="1" si="110"/>
        <v>#NUM!</v>
      </c>
      <c r="I1938" s="158">
        <f t="shared" si="109"/>
        <v>12.222222222222221</v>
      </c>
      <c r="J1938" s="162">
        <f t="shared" ca="1" si="120"/>
        <v>0</v>
      </c>
      <c r="K1938" s="162"/>
      <c r="L1938" s="160" t="e">
        <f t="shared" ca="1" si="111"/>
        <v>#NUM!</v>
      </c>
      <c r="M1938" s="158">
        <f t="array" aca="1" ref="M1938" ca="1">INDIRECT("Route!E1938")-INDIRECT("Route!E1937")</f>
        <v>0</v>
      </c>
      <c r="N1938" s="157">
        <f t="array" aca="1" ref="N1938" ca="1">IF(INDIRECT("Route!D1938")="START",0,IF(T1938=TRUE,N1937,INDIRECT("Route!E1938")))</f>
        <v>141.80000000000001</v>
      </c>
      <c r="O1938" s="139" t="e">
        <f t="shared" ca="1" si="113"/>
        <v>#VALUE!</v>
      </c>
      <c r="P1938" s="139" t="e">
        <f t="shared" ca="1" si="114"/>
        <v>#VALUE!</v>
      </c>
      <c r="Q1938" s="161" t="e">
        <f t="shared" ca="1" si="115"/>
        <v>#VALUE!</v>
      </c>
      <c r="R1938" s="161" t="e">
        <f t="shared" ca="1" si="116"/>
        <v>#VALUE!</v>
      </c>
      <c r="S1938" s="161" t="e">
        <f t="shared" ca="1" si="117"/>
        <v>#VALUE!</v>
      </c>
      <c r="T1938" s="139" t="b">
        <f t="shared" ca="1" si="118"/>
        <v>1</v>
      </c>
      <c r="U1938" s="139">
        <v>1938</v>
      </c>
      <c r="V1938" s="139"/>
      <c r="W1938" s="141"/>
    </row>
    <row r="1939" spans="1:23" ht="12" customHeight="1" x14ac:dyDescent="0.3">
      <c r="A1939" s="156" t="str">
        <f t="array" aca="1" ref="A1939" ca="1">IF(INDIRECT("Route!D1939")&gt;0,L1939,(""))</f>
        <v/>
      </c>
      <c r="B1939" s="156" t="str">
        <f t="array" aca="1" ref="B1939" ca="1">IF(INDIRECT("Route!D1939")&gt;0,H1939,(""))</f>
        <v/>
      </c>
      <c r="C1939" s="157" t="str">
        <f t="shared" ca="1" si="121"/>
        <v xml:space="preserve"> </v>
      </c>
      <c r="D1939" s="140">
        <f t="array" aca="1" ref="D1939" ca="1">INDIRECT("Route!E1939")</f>
        <v>0</v>
      </c>
      <c r="E1939" s="140" t="str">
        <f t="shared" ca="1" si="112"/>
        <v/>
      </c>
      <c r="F1939" s="158">
        <f t="shared" si="108"/>
        <v>12.777777777777779</v>
      </c>
      <c r="G1939" s="162">
        <f t="shared" ca="1" si="119"/>
        <v>0</v>
      </c>
      <c r="H1939" s="160" t="e">
        <f t="shared" ca="1" si="110"/>
        <v>#NUM!</v>
      </c>
      <c r="I1939" s="158">
        <f t="shared" si="109"/>
        <v>12.222222222222221</v>
      </c>
      <c r="J1939" s="162">
        <f t="shared" ca="1" si="120"/>
        <v>0</v>
      </c>
      <c r="K1939" s="162"/>
      <c r="L1939" s="160" t="e">
        <f t="shared" ca="1" si="111"/>
        <v>#NUM!</v>
      </c>
      <c r="M1939" s="158">
        <f t="array" aca="1" ref="M1939" ca="1">INDIRECT("Route!E1939")-INDIRECT("Route!E1938")</f>
        <v>0</v>
      </c>
      <c r="N1939" s="157">
        <f t="array" aca="1" ref="N1939" ca="1">IF(INDIRECT("Route!D1939")="START",0,IF(T1939=TRUE,N1938,INDIRECT("Route!E1939")))</f>
        <v>141.80000000000001</v>
      </c>
      <c r="O1939" s="139" t="e">
        <f t="shared" ca="1" si="113"/>
        <v>#VALUE!</v>
      </c>
      <c r="P1939" s="139" t="e">
        <f t="shared" ca="1" si="114"/>
        <v>#VALUE!</v>
      </c>
      <c r="Q1939" s="161" t="e">
        <f t="shared" ca="1" si="115"/>
        <v>#VALUE!</v>
      </c>
      <c r="R1939" s="161" t="e">
        <f t="shared" ca="1" si="116"/>
        <v>#VALUE!</v>
      </c>
      <c r="S1939" s="161" t="e">
        <f t="shared" ca="1" si="117"/>
        <v>#VALUE!</v>
      </c>
      <c r="T1939" s="139" t="b">
        <f t="shared" ca="1" si="118"/>
        <v>1</v>
      </c>
      <c r="U1939" s="139">
        <v>1939</v>
      </c>
      <c r="V1939" s="139"/>
      <c r="W1939" s="141"/>
    </row>
    <row r="1940" spans="1:23" ht="12" customHeight="1" x14ac:dyDescent="0.3">
      <c r="A1940" s="156" t="str">
        <f t="array" aca="1" ref="A1940" ca="1">IF(INDIRECT("Route!D1940")&gt;0,L1940,(""))</f>
        <v/>
      </c>
      <c r="B1940" s="156" t="str">
        <f t="array" aca="1" ref="B1940" ca="1">IF(INDIRECT("Route!D1940")&gt;0,H1940,(""))</f>
        <v/>
      </c>
      <c r="C1940" s="157" t="str">
        <f t="shared" ca="1" si="121"/>
        <v xml:space="preserve"> </v>
      </c>
      <c r="D1940" s="140">
        <f t="array" aca="1" ref="D1940" ca="1">INDIRECT("Route!E1940")</f>
        <v>0</v>
      </c>
      <c r="E1940" s="140" t="str">
        <f t="shared" ca="1" si="112"/>
        <v/>
      </c>
      <c r="F1940" s="158">
        <f t="shared" si="108"/>
        <v>12.777777777777779</v>
      </c>
      <c r="G1940" s="162">
        <f t="shared" ca="1" si="119"/>
        <v>0</v>
      </c>
      <c r="H1940" s="160" t="e">
        <f t="shared" ca="1" si="110"/>
        <v>#NUM!</v>
      </c>
      <c r="I1940" s="158">
        <f t="shared" si="109"/>
        <v>12.222222222222221</v>
      </c>
      <c r="J1940" s="162">
        <f t="shared" ca="1" si="120"/>
        <v>0</v>
      </c>
      <c r="K1940" s="162"/>
      <c r="L1940" s="160" t="e">
        <f t="shared" ca="1" si="111"/>
        <v>#NUM!</v>
      </c>
      <c r="M1940" s="158">
        <f t="array" aca="1" ref="M1940" ca="1">INDIRECT("Route!E1940")-INDIRECT("Route!E1939")</f>
        <v>0</v>
      </c>
      <c r="N1940" s="157">
        <f t="array" aca="1" ref="N1940" ca="1">IF(INDIRECT("Route!D1940")="START",0,IF(T1940=TRUE,N1939,INDIRECT("Route!E1940")))</f>
        <v>141.80000000000001</v>
      </c>
      <c r="O1940" s="139" t="e">
        <f t="shared" ca="1" si="113"/>
        <v>#VALUE!</v>
      </c>
      <c r="P1940" s="139" t="e">
        <f t="shared" ca="1" si="114"/>
        <v>#VALUE!</v>
      </c>
      <c r="Q1940" s="161" t="e">
        <f t="shared" ca="1" si="115"/>
        <v>#VALUE!</v>
      </c>
      <c r="R1940" s="161" t="e">
        <f t="shared" ca="1" si="116"/>
        <v>#VALUE!</v>
      </c>
      <c r="S1940" s="161" t="e">
        <f t="shared" ca="1" si="117"/>
        <v>#VALUE!</v>
      </c>
      <c r="T1940" s="139" t="b">
        <f t="shared" ca="1" si="118"/>
        <v>1</v>
      </c>
      <c r="U1940" s="139">
        <v>1940</v>
      </c>
      <c r="V1940" s="139"/>
      <c r="W1940" s="141"/>
    </row>
    <row r="1941" spans="1:23" ht="12" customHeight="1" x14ac:dyDescent="0.3">
      <c r="A1941" s="156" t="str">
        <f t="array" aca="1" ref="A1941" ca="1">IF(INDIRECT("Route!D1941")&gt;0,L1941,(""))</f>
        <v/>
      </c>
      <c r="B1941" s="156" t="str">
        <f t="array" aca="1" ref="B1941" ca="1">IF(INDIRECT("Route!D1941")&gt;0,H1941,(""))</f>
        <v/>
      </c>
      <c r="C1941" s="157" t="str">
        <f t="shared" ca="1" si="121"/>
        <v xml:space="preserve"> </v>
      </c>
      <c r="D1941" s="140">
        <f t="array" aca="1" ref="D1941" ca="1">INDIRECT("Route!E1941")</f>
        <v>0</v>
      </c>
      <c r="E1941" s="140" t="str">
        <f t="shared" ca="1" si="112"/>
        <v/>
      </c>
      <c r="F1941" s="158">
        <f t="shared" si="108"/>
        <v>12.777777777777779</v>
      </c>
      <c r="G1941" s="162">
        <f t="shared" ca="1" si="119"/>
        <v>0</v>
      </c>
      <c r="H1941" s="160" t="e">
        <f t="shared" ca="1" si="110"/>
        <v>#NUM!</v>
      </c>
      <c r="I1941" s="158">
        <f t="shared" si="109"/>
        <v>12.222222222222221</v>
      </c>
      <c r="J1941" s="162">
        <f t="shared" ca="1" si="120"/>
        <v>0</v>
      </c>
      <c r="K1941" s="162"/>
      <c r="L1941" s="160" t="e">
        <f t="shared" ca="1" si="111"/>
        <v>#NUM!</v>
      </c>
      <c r="M1941" s="158">
        <f t="array" aca="1" ref="M1941" ca="1">INDIRECT("Route!E1941")-INDIRECT("Route!E1940")</f>
        <v>0</v>
      </c>
      <c r="N1941" s="157">
        <f t="array" aca="1" ref="N1941" ca="1">IF(INDIRECT("Route!D1941")="START",0,IF(T1941=TRUE,N1940,INDIRECT("Route!E1941")))</f>
        <v>141.80000000000001</v>
      </c>
      <c r="O1941" s="139" t="e">
        <f t="shared" ca="1" si="113"/>
        <v>#VALUE!</v>
      </c>
      <c r="P1941" s="139" t="e">
        <f t="shared" ca="1" si="114"/>
        <v>#VALUE!</v>
      </c>
      <c r="Q1941" s="161" t="e">
        <f t="shared" ca="1" si="115"/>
        <v>#VALUE!</v>
      </c>
      <c r="R1941" s="161" t="e">
        <f t="shared" ca="1" si="116"/>
        <v>#VALUE!</v>
      </c>
      <c r="S1941" s="161" t="e">
        <f t="shared" ca="1" si="117"/>
        <v>#VALUE!</v>
      </c>
      <c r="T1941" s="139" t="b">
        <f t="shared" ca="1" si="118"/>
        <v>1</v>
      </c>
      <c r="U1941" s="139">
        <v>1941</v>
      </c>
      <c r="V1941" s="139"/>
      <c r="W1941" s="141"/>
    </row>
    <row r="1942" spans="1:23" ht="12" customHeight="1" x14ac:dyDescent="0.3">
      <c r="A1942" s="156" t="str">
        <f t="array" aca="1" ref="A1942" ca="1">IF(INDIRECT("Route!D1942")&gt;0,L1942,(""))</f>
        <v/>
      </c>
      <c r="B1942" s="156" t="str">
        <f t="array" aca="1" ref="B1942" ca="1">IF(INDIRECT("Route!D1942")&gt;0,H1942,(""))</f>
        <v/>
      </c>
      <c r="C1942" s="157" t="str">
        <f t="shared" ca="1" si="121"/>
        <v xml:space="preserve"> </v>
      </c>
      <c r="D1942" s="140">
        <f t="array" aca="1" ref="D1942" ca="1">INDIRECT("Route!E1942")</f>
        <v>0</v>
      </c>
      <c r="E1942" s="140" t="str">
        <f t="shared" ca="1" si="112"/>
        <v/>
      </c>
      <c r="F1942" s="158">
        <f t="shared" si="108"/>
        <v>12.777777777777779</v>
      </c>
      <c r="G1942" s="162">
        <f t="shared" ca="1" si="119"/>
        <v>0</v>
      </c>
      <c r="H1942" s="160" t="e">
        <f t="shared" ca="1" si="110"/>
        <v>#NUM!</v>
      </c>
      <c r="I1942" s="158">
        <f t="shared" si="109"/>
        <v>12.222222222222221</v>
      </c>
      <c r="J1942" s="162">
        <f t="shared" ca="1" si="120"/>
        <v>0</v>
      </c>
      <c r="K1942" s="162"/>
      <c r="L1942" s="160" t="e">
        <f t="shared" ca="1" si="111"/>
        <v>#NUM!</v>
      </c>
      <c r="M1942" s="158">
        <f t="array" aca="1" ref="M1942" ca="1">INDIRECT("Route!E1942")-INDIRECT("Route!E1941")</f>
        <v>0</v>
      </c>
      <c r="N1942" s="157">
        <f t="array" aca="1" ref="N1942" ca="1">IF(INDIRECT("Route!D1942")="START",0,IF(T1942=TRUE,N1941,INDIRECT("Route!E1942")))</f>
        <v>141.80000000000001</v>
      </c>
      <c r="O1942" s="139" t="e">
        <f t="shared" ca="1" si="113"/>
        <v>#VALUE!</v>
      </c>
      <c r="P1942" s="139" t="e">
        <f t="shared" ca="1" si="114"/>
        <v>#VALUE!</v>
      </c>
      <c r="Q1942" s="161" t="e">
        <f t="shared" ca="1" si="115"/>
        <v>#VALUE!</v>
      </c>
      <c r="R1942" s="161" t="e">
        <f t="shared" ca="1" si="116"/>
        <v>#VALUE!</v>
      </c>
      <c r="S1942" s="161" t="e">
        <f t="shared" ca="1" si="117"/>
        <v>#VALUE!</v>
      </c>
      <c r="T1942" s="139" t="b">
        <f t="shared" ca="1" si="118"/>
        <v>1</v>
      </c>
      <c r="U1942" s="139">
        <v>1942</v>
      </c>
      <c r="V1942" s="139"/>
      <c r="W1942" s="141"/>
    </row>
    <row r="1943" spans="1:23" ht="12" customHeight="1" x14ac:dyDescent="0.3">
      <c r="A1943" s="156" t="str">
        <f t="array" aca="1" ref="A1943" ca="1">IF(INDIRECT("Route!D1943")&gt;0,L1943,(""))</f>
        <v/>
      </c>
      <c r="B1943" s="156" t="str">
        <f t="array" aca="1" ref="B1943" ca="1">IF(INDIRECT("Route!D1943")&gt;0,H1943,(""))</f>
        <v/>
      </c>
      <c r="C1943" s="157" t="str">
        <f t="shared" ca="1" si="121"/>
        <v xml:space="preserve"> </v>
      </c>
      <c r="D1943" s="140">
        <f t="array" aca="1" ref="D1943" ca="1">INDIRECT("Route!E1943")</f>
        <v>0</v>
      </c>
      <c r="E1943" s="140" t="str">
        <f t="shared" ca="1" si="112"/>
        <v/>
      </c>
      <c r="F1943" s="158">
        <f t="shared" si="108"/>
        <v>12.777777777777779</v>
      </c>
      <c r="G1943" s="162">
        <f t="shared" ca="1" si="119"/>
        <v>0</v>
      </c>
      <c r="H1943" s="160" t="e">
        <f t="shared" ca="1" si="110"/>
        <v>#NUM!</v>
      </c>
      <c r="I1943" s="158">
        <f t="shared" si="109"/>
        <v>12.222222222222221</v>
      </c>
      <c r="J1943" s="162">
        <f t="shared" ca="1" si="120"/>
        <v>0</v>
      </c>
      <c r="K1943" s="162"/>
      <c r="L1943" s="160" t="e">
        <f t="shared" ca="1" si="111"/>
        <v>#NUM!</v>
      </c>
      <c r="M1943" s="158">
        <f t="array" aca="1" ref="M1943" ca="1">INDIRECT("Route!E1943")-INDIRECT("Route!E1942")</f>
        <v>0</v>
      </c>
      <c r="N1943" s="157">
        <f t="array" aca="1" ref="N1943" ca="1">IF(INDIRECT("Route!D1943")="START",0,IF(T1943=TRUE,N1942,INDIRECT("Route!E1943")))</f>
        <v>141.80000000000001</v>
      </c>
      <c r="O1943" s="139" t="e">
        <f t="shared" ca="1" si="113"/>
        <v>#VALUE!</v>
      </c>
      <c r="P1943" s="139" t="e">
        <f t="shared" ca="1" si="114"/>
        <v>#VALUE!</v>
      </c>
      <c r="Q1943" s="161" t="e">
        <f t="shared" ca="1" si="115"/>
        <v>#VALUE!</v>
      </c>
      <c r="R1943" s="161" t="e">
        <f t="shared" ca="1" si="116"/>
        <v>#VALUE!</v>
      </c>
      <c r="S1943" s="161" t="e">
        <f t="shared" ca="1" si="117"/>
        <v>#VALUE!</v>
      </c>
      <c r="T1943" s="139" t="b">
        <f t="shared" ca="1" si="118"/>
        <v>1</v>
      </c>
      <c r="U1943" s="139">
        <v>1943</v>
      </c>
      <c r="V1943" s="139"/>
      <c r="W1943" s="141"/>
    </row>
    <row r="1944" spans="1:23" ht="12" customHeight="1" x14ac:dyDescent="0.3">
      <c r="A1944" s="156" t="str">
        <f t="array" aca="1" ref="A1944" ca="1">IF(INDIRECT("Route!D1944")&gt;0,L1944,(""))</f>
        <v/>
      </c>
      <c r="B1944" s="156" t="str">
        <f t="array" aca="1" ref="B1944" ca="1">IF(INDIRECT("Route!D1944")&gt;0,H1944,(""))</f>
        <v/>
      </c>
      <c r="C1944" s="157" t="str">
        <f t="shared" ca="1" si="121"/>
        <v xml:space="preserve"> </v>
      </c>
      <c r="D1944" s="140">
        <f t="array" aca="1" ref="D1944" ca="1">INDIRECT("Route!E1944")</f>
        <v>0</v>
      </c>
      <c r="E1944" s="140" t="str">
        <f t="shared" ca="1" si="112"/>
        <v/>
      </c>
      <c r="F1944" s="158">
        <f t="shared" si="108"/>
        <v>12.777777777777779</v>
      </c>
      <c r="G1944" s="162">
        <f t="shared" ca="1" si="119"/>
        <v>0</v>
      </c>
      <c r="H1944" s="160" t="e">
        <f t="shared" ca="1" si="110"/>
        <v>#NUM!</v>
      </c>
      <c r="I1944" s="158">
        <f t="shared" si="109"/>
        <v>12.222222222222221</v>
      </c>
      <c r="J1944" s="162">
        <f t="shared" ca="1" si="120"/>
        <v>0</v>
      </c>
      <c r="K1944" s="162"/>
      <c r="L1944" s="160" t="e">
        <f t="shared" ca="1" si="111"/>
        <v>#NUM!</v>
      </c>
      <c r="M1944" s="158">
        <f t="array" aca="1" ref="M1944" ca="1">INDIRECT("Route!E1944")-INDIRECT("Route!E1943")</f>
        <v>0</v>
      </c>
      <c r="N1944" s="157">
        <f t="array" aca="1" ref="N1944" ca="1">IF(INDIRECT("Route!D1944")="START",0,IF(T1944=TRUE,N1943,INDIRECT("Route!E1944")))</f>
        <v>141.80000000000001</v>
      </c>
      <c r="O1944" s="139" t="e">
        <f t="shared" ca="1" si="113"/>
        <v>#VALUE!</v>
      </c>
      <c r="P1944" s="139" t="e">
        <f t="shared" ca="1" si="114"/>
        <v>#VALUE!</v>
      </c>
      <c r="Q1944" s="161" t="e">
        <f t="shared" ca="1" si="115"/>
        <v>#VALUE!</v>
      </c>
      <c r="R1944" s="161" t="e">
        <f t="shared" ca="1" si="116"/>
        <v>#VALUE!</v>
      </c>
      <c r="S1944" s="161" t="e">
        <f t="shared" ca="1" si="117"/>
        <v>#VALUE!</v>
      </c>
      <c r="T1944" s="139" t="b">
        <f t="shared" ca="1" si="118"/>
        <v>1</v>
      </c>
      <c r="U1944" s="139">
        <v>1944</v>
      </c>
      <c r="V1944" s="139"/>
      <c r="W1944" s="141"/>
    </row>
    <row r="1945" spans="1:23" ht="12" customHeight="1" x14ac:dyDescent="0.3">
      <c r="A1945" s="156" t="str">
        <f t="array" aca="1" ref="A1945" ca="1">IF(INDIRECT("Route!D1945")&gt;0,L1945,(""))</f>
        <v/>
      </c>
      <c r="B1945" s="156" t="str">
        <f t="array" aca="1" ref="B1945" ca="1">IF(INDIRECT("Route!D1945")&gt;0,H1945,(""))</f>
        <v/>
      </c>
      <c r="C1945" s="157" t="str">
        <f t="shared" ca="1" si="121"/>
        <v xml:space="preserve"> </v>
      </c>
      <c r="D1945" s="140">
        <f t="array" aca="1" ref="D1945" ca="1">INDIRECT("Route!E1945")</f>
        <v>0</v>
      </c>
      <c r="E1945" s="140" t="str">
        <f t="shared" ca="1" si="112"/>
        <v/>
      </c>
      <c r="F1945" s="158">
        <f t="shared" si="108"/>
        <v>12.777777777777779</v>
      </c>
      <c r="G1945" s="162">
        <f t="shared" ca="1" si="119"/>
        <v>0</v>
      </c>
      <c r="H1945" s="160" t="e">
        <f t="shared" ca="1" si="110"/>
        <v>#NUM!</v>
      </c>
      <c r="I1945" s="158">
        <f t="shared" si="109"/>
        <v>12.222222222222221</v>
      </c>
      <c r="J1945" s="162">
        <f t="shared" ca="1" si="120"/>
        <v>0</v>
      </c>
      <c r="K1945" s="162"/>
      <c r="L1945" s="160" t="e">
        <f t="shared" ca="1" si="111"/>
        <v>#NUM!</v>
      </c>
      <c r="M1945" s="158">
        <f t="array" aca="1" ref="M1945" ca="1">INDIRECT("Route!E1945")-INDIRECT("Route!E1944")</f>
        <v>0</v>
      </c>
      <c r="N1945" s="157">
        <f t="array" aca="1" ref="N1945" ca="1">IF(INDIRECT("Route!D1945")="START",0,IF(T1945=TRUE,N1944,INDIRECT("Route!E1945")))</f>
        <v>141.80000000000001</v>
      </c>
      <c r="O1945" s="139" t="e">
        <f t="shared" ca="1" si="113"/>
        <v>#VALUE!</v>
      </c>
      <c r="P1945" s="139" t="e">
        <f t="shared" ca="1" si="114"/>
        <v>#VALUE!</v>
      </c>
      <c r="Q1945" s="161" t="e">
        <f t="shared" ca="1" si="115"/>
        <v>#VALUE!</v>
      </c>
      <c r="R1945" s="161" t="e">
        <f t="shared" ca="1" si="116"/>
        <v>#VALUE!</v>
      </c>
      <c r="S1945" s="161" t="e">
        <f t="shared" ca="1" si="117"/>
        <v>#VALUE!</v>
      </c>
      <c r="T1945" s="139" t="b">
        <f t="shared" ca="1" si="118"/>
        <v>1</v>
      </c>
      <c r="U1945" s="139">
        <v>1945</v>
      </c>
      <c r="V1945" s="139"/>
      <c r="W1945" s="141"/>
    </row>
    <row r="1946" spans="1:23" ht="12" customHeight="1" x14ac:dyDescent="0.3">
      <c r="A1946" s="156" t="str">
        <f t="array" aca="1" ref="A1946" ca="1">IF(INDIRECT("Route!D1946")&gt;0,L1946,(""))</f>
        <v/>
      </c>
      <c r="B1946" s="156" t="str">
        <f t="array" aca="1" ref="B1946" ca="1">IF(INDIRECT("Route!D1946")&gt;0,H1946,(""))</f>
        <v/>
      </c>
      <c r="C1946" s="157" t="str">
        <f t="shared" ca="1" si="121"/>
        <v xml:space="preserve"> </v>
      </c>
      <c r="D1946" s="140">
        <f t="array" aca="1" ref="D1946" ca="1">INDIRECT("Route!E1946")</f>
        <v>0</v>
      </c>
      <c r="E1946" s="140" t="str">
        <f t="shared" ca="1" si="112"/>
        <v/>
      </c>
      <c r="F1946" s="158">
        <f t="shared" si="108"/>
        <v>12.777777777777779</v>
      </c>
      <c r="G1946" s="162">
        <f t="shared" ca="1" si="119"/>
        <v>0</v>
      </c>
      <c r="H1946" s="160" t="e">
        <f t="shared" ca="1" si="110"/>
        <v>#NUM!</v>
      </c>
      <c r="I1946" s="158">
        <f t="shared" si="109"/>
        <v>12.222222222222221</v>
      </c>
      <c r="J1946" s="162">
        <f t="shared" ca="1" si="120"/>
        <v>0</v>
      </c>
      <c r="K1946" s="162"/>
      <c r="L1946" s="160" t="e">
        <f t="shared" ca="1" si="111"/>
        <v>#NUM!</v>
      </c>
      <c r="M1946" s="158">
        <f t="array" aca="1" ref="M1946" ca="1">INDIRECT("Route!E1946")-INDIRECT("Route!E1945")</f>
        <v>0</v>
      </c>
      <c r="N1946" s="157">
        <f t="array" aca="1" ref="N1946" ca="1">IF(INDIRECT("Route!D1946")="START",0,IF(T1946=TRUE,N1945,INDIRECT("Route!E1946")))</f>
        <v>141.80000000000001</v>
      </c>
      <c r="O1946" s="139" t="e">
        <f t="shared" ca="1" si="113"/>
        <v>#VALUE!</v>
      </c>
      <c r="P1946" s="139" t="e">
        <f t="shared" ca="1" si="114"/>
        <v>#VALUE!</v>
      </c>
      <c r="Q1946" s="161" t="e">
        <f t="shared" ca="1" si="115"/>
        <v>#VALUE!</v>
      </c>
      <c r="R1946" s="161" t="e">
        <f t="shared" ca="1" si="116"/>
        <v>#VALUE!</v>
      </c>
      <c r="S1946" s="161" t="e">
        <f t="shared" ca="1" si="117"/>
        <v>#VALUE!</v>
      </c>
      <c r="T1946" s="139" t="b">
        <f t="shared" ca="1" si="118"/>
        <v>1</v>
      </c>
      <c r="U1946" s="139">
        <v>1946</v>
      </c>
      <c r="V1946" s="139"/>
      <c r="W1946" s="141"/>
    </row>
    <row r="1947" spans="1:23" ht="12" customHeight="1" x14ac:dyDescent="0.3">
      <c r="A1947" s="156" t="str">
        <f t="array" aca="1" ref="A1947" ca="1">IF(INDIRECT("Route!D1947")&gt;0,L1947,(""))</f>
        <v/>
      </c>
      <c r="B1947" s="156" t="str">
        <f t="array" aca="1" ref="B1947" ca="1">IF(INDIRECT("Route!D1947")&gt;0,H1947,(""))</f>
        <v/>
      </c>
      <c r="C1947" s="157" t="str">
        <f t="shared" ca="1" si="121"/>
        <v xml:space="preserve"> </v>
      </c>
      <c r="D1947" s="140">
        <f t="array" aca="1" ref="D1947" ca="1">INDIRECT("Route!E1947")</f>
        <v>0</v>
      </c>
      <c r="E1947" s="140" t="str">
        <f t="shared" ca="1" si="112"/>
        <v/>
      </c>
      <c r="F1947" s="158">
        <f t="shared" si="108"/>
        <v>12.777777777777779</v>
      </c>
      <c r="G1947" s="162">
        <f t="shared" ca="1" si="119"/>
        <v>0</v>
      </c>
      <c r="H1947" s="160" t="e">
        <f t="shared" ca="1" si="110"/>
        <v>#NUM!</v>
      </c>
      <c r="I1947" s="158">
        <f t="shared" si="109"/>
        <v>12.222222222222221</v>
      </c>
      <c r="J1947" s="162">
        <f t="shared" ca="1" si="120"/>
        <v>0</v>
      </c>
      <c r="K1947" s="162"/>
      <c r="L1947" s="160" t="e">
        <f t="shared" ca="1" si="111"/>
        <v>#NUM!</v>
      </c>
      <c r="M1947" s="158">
        <f t="array" aca="1" ref="M1947" ca="1">INDIRECT("Route!E1947")-INDIRECT("Route!E1946")</f>
        <v>0</v>
      </c>
      <c r="N1947" s="157">
        <f t="array" aca="1" ref="N1947" ca="1">IF(INDIRECT("Route!D1947")="START",0,IF(T1947=TRUE,N1946,INDIRECT("Route!E1947")))</f>
        <v>141.80000000000001</v>
      </c>
      <c r="O1947" s="139" t="e">
        <f t="shared" ca="1" si="113"/>
        <v>#VALUE!</v>
      </c>
      <c r="P1947" s="139" t="e">
        <f t="shared" ca="1" si="114"/>
        <v>#VALUE!</v>
      </c>
      <c r="Q1947" s="161" t="e">
        <f t="shared" ca="1" si="115"/>
        <v>#VALUE!</v>
      </c>
      <c r="R1947" s="161" t="e">
        <f t="shared" ca="1" si="116"/>
        <v>#VALUE!</v>
      </c>
      <c r="S1947" s="161" t="e">
        <f t="shared" ca="1" si="117"/>
        <v>#VALUE!</v>
      </c>
      <c r="T1947" s="139" t="b">
        <f t="shared" ca="1" si="118"/>
        <v>1</v>
      </c>
      <c r="U1947" s="139">
        <v>1947</v>
      </c>
      <c r="V1947" s="139"/>
      <c r="W1947" s="141"/>
    </row>
    <row r="1948" spans="1:23" ht="12" customHeight="1" x14ac:dyDescent="0.3">
      <c r="A1948" s="156" t="str">
        <f t="array" aca="1" ref="A1948" ca="1">IF(INDIRECT("Route!D1948")&gt;0,L1948,(""))</f>
        <v/>
      </c>
      <c r="B1948" s="156" t="str">
        <f t="array" aca="1" ref="B1948" ca="1">IF(INDIRECT("Route!D1948")&gt;0,H1948,(""))</f>
        <v/>
      </c>
      <c r="C1948" s="157" t="str">
        <f t="shared" ca="1" si="121"/>
        <v xml:space="preserve"> </v>
      </c>
      <c r="D1948" s="140">
        <f t="array" aca="1" ref="D1948" ca="1">INDIRECT("Route!E1948")</f>
        <v>0</v>
      </c>
      <c r="E1948" s="140" t="str">
        <f t="shared" ca="1" si="112"/>
        <v/>
      </c>
      <c r="F1948" s="158">
        <f t="shared" si="108"/>
        <v>12.777777777777779</v>
      </c>
      <c r="G1948" s="162">
        <f t="shared" ca="1" si="119"/>
        <v>0</v>
      </c>
      <c r="H1948" s="160" t="e">
        <f t="shared" ca="1" si="110"/>
        <v>#NUM!</v>
      </c>
      <c r="I1948" s="158">
        <f t="shared" si="109"/>
        <v>12.222222222222221</v>
      </c>
      <c r="J1948" s="162">
        <f t="shared" ca="1" si="120"/>
        <v>0</v>
      </c>
      <c r="K1948" s="162"/>
      <c r="L1948" s="160" t="e">
        <f t="shared" ca="1" si="111"/>
        <v>#NUM!</v>
      </c>
      <c r="M1948" s="158">
        <f t="array" aca="1" ref="M1948" ca="1">INDIRECT("Route!E1948")-INDIRECT("Route!E1947")</f>
        <v>0</v>
      </c>
      <c r="N1948" s="157">
        <f t="array" aca="1" ref="N1948" ca="1">IF(INDIRECT("Route!D1948")="START",0,IF(T1948=TRUE,N1947,INDIRECT("Route!E1948")))</f>
        <v>141.80000000000001</v>
      </c>
      <c r="O1948" s="139" t="e">
        <f t="shared" ca="1" si="113"/>
        <v>#VALUE!</v>
      </c>
      <c r="P1948" s="139" t="e">
        <f t="shared" ca="1" si="114"/>
        <v>#VALUE!</v>
      </c>
      <c r="Q1948" s="161" t="e">
        <f t="shared" ca="1" si="115"/>
        <v>#VALUE!</v>
      </c>
      <c r="R1948" s="161" t="e">
        <f t="shared" ca="1" si="116"/>
        <v>#VALUE!</v>
      </c>
      <c r="S1948" s="161" t="e">
        <f t="shared" ca="1" si="117"/>
        <v>#VALUE!</v>
      </c>
      <c r="T1948" s="139" t="b">
        <f t="shared" ca="1" si="118"/>
        <v>1</v>
      </c>
      <c r="U1948" s="139">
        <v>1948</v>
      </c>
      <c r="V1948" s="139"/>
      <c r="W1948" s="141"/>
    </row>
    <row r="1949" spans="1:23" ht="12" customHeight="1" x14ac:dyDescent="0.3">
      <c r="A1949" s="156" t="str">
        <f t="array" aca="1" ref="A1949" ca="1">IF(INDIRECT("Route!D1949")&gt;0,L1949,(""))</f>
        <v/>
      </c>
      <c r="B1949" s="156" t="str">
        <f t="array" aca="1" ref="B1949" ca="1">IF(INDIRECT("Route!D1949")&gt;0,H1949,(""))</f>
        <v/>
      </c>
      <c r="C1949" s="157" t="str">
        <f t="shared" ca="1" si="121"/>
        <v xml:space="preserve"> </v>
      </c>
      <c r="D1949" s="140">
        <f t="array" aca="1" ref="D1949" ca="1">INDIRECT("Route!E1949")</f>
        <v>0</v>
      </c>
      <c r="E1949" s="140" t="str">
        <f t="shared" ca="1" si="112"/>
        <v/>
      </c>
      <c r="F1949" s="158">
        <f t="shared" si="108"/>
        <v>12.777777777777779</v>
      </c>
      <c r="G1949" s="162">
        <f t="shared" ca="1" si="119"/>
        <v>0</v>
      </c>
      <c r="H1949" s="160" t="e">
        <f t="shared" ca="1" si="110"/>
        <v>#NUM!</v>
      </c>
      <c r="I1949" s="158">
        <f t="shared" si="109"/>
        <v>12.222222222222221</v>
      </c>
      <c r="J1949" s="162">
        <f t="shared" ca="1" si="120"/>
        <v>0</v>
      </c>
      <c r="K1949" s="162"/>
      <c r="L1949" s="160" t="e">
        <f t="shared" ca="1" si="111"/>
        <v>#NUM!</v>
      </c>
      <c r="M1949" s="158">
        <f t="array" aca="1" ref="M1949" ca="1">INDIRECT("Route!E1949")-INDIRECT("Route!E1948")</f>
        <v>0</v>
      </c>
      <c r="N1949" s="157">
        <f t="array" aca="1" ref="N1949" ca="1">IF(INDIRECT("Route!D1949")="START",0,IF(T1949=TRUE,N1948,INDIRECT("Route!E1949")))</f>
        <v>141.80000000000001</v>
      </c>
      <c r="O1949" s="139" t="e">
        <f t="shared" ca="1" si="113"/>
        <v>#VALUE!</v>
      </c>
      <c r="P1949" s="139" t="e">
        <f t="shared" ca="1" si="114"/>
        <v>#VALUE!</v>
      </c>
      <c r="Q1949" s="161" t="e">
        <f t="shared" ca="1" si="115"/>
        <v>#VALUE!</v>
      </c>
      <c r="R1949" s="161" t="e">
        <f t="shared" ca="1" si="116"/>
        <v>#VALUE!</v>
      </c>
      <c r="S1949" s="161" t="e">
        <f t="shared" ca="1" si="117"/>
        <v>#VALUE!</v>
      </c>
      <c r="T1949" s="139" t="b">
        <f t="shared" ca="1" si="118"/>
        <v>1</v>
      </c>
      <c r="U1949" s="139">
        <v>1949</v>
      </c>
      <c r="V1949" s="139"/>
      <c r="W1949" s="141"/>
    </row>
    <row r="1950" spans="1:23" ht="12" customHeight="1" x14ac:dyDescent="0.3">
      <c r="A1950" s="156" t="str">
        <f t="array" aca="1" ref="A1950" ca="1">IF(INDIRECT("Route!D1950")&gt;0,L1950,(""))</f>
        <v/>
      </c>
      <c r="B1950" s="156" t="str">
        <f t="array" aca="1" ref="B1950" ca="1">IF(INDIRECT("Route!D1950")&gt;0,H1950,(""))</f>
        <v/>
      </c>
      <c r="C1950" s="157" t="str">
        <f t="shared" ca="1" si="121"/>
        <v xml:space="preserve"> </v>
      </c>
      <c r="D1950" s="140">
        <f t="array" aca="1" ref="D1950" ca="1">INDIRECT("Route!E1950")</f>
        <v>0</v>
      </c>
      <c r="E1950" s="140" t="str">
        <f t="shared" ca="1" si="112"/>
        <v/>
      </c>
      <c r="F1950" s="158">
        <f t="shared" si="108"/>
        <v>12.777777777777779</v>
      </c>
      <c r="G1950" s="162">
        <f t="shared" ca="1" si="119"/>
        <v>0</v>
      </c>
      <c r="H1950" s="160" t="e">
        <f t="shared" ca="1" si="110"/>
        <v>#NUM!</v>
      </c>
      <c r="I1950" s="158">
        <f t="shared" si="109"/>
        <v>12.222222222222221</v>
      </c>
      <c r="J1950" s="162">
        <f t="shared" ca="1" si="120"/>
        <v>0</v>
      </c>
      <c r="K1950" s="162"/>
      <c r="L1950" s="160" t="e">
        <f t="shared" ca="1" si="111"/>
        <v>#NUM!</v>
      </c>
      <c r="M1950" s="158">
        <f t="array" aca="1" ref="M1950" ca="1">INDIRECT("Route!E1950")-INDIRECT("Route!E1949")</f>
        <v>0</v>
      </c>
      <c r="N1950" s="157">
        <f t="array" aca="1" ref="N1950" ca="1">IF(INDIRECT("Route!D1950")="START",0,IF(T1950=TRUE,N1949,INDIRECT("Route!E1950")))</f>
        <v>141.80000000000001</v>
      </c>
      <c r="O1950" s="139" t="e">
        <f t="shared" ca="1" si="113"/>
        <v>#VALUE!</v>
      </c>
      <c r="P1950" s="139" t="e">
        <f t="shared" ca="1" si="114"/>
        <v>#VALUE!</v>
      </c>
      <c r="Q1950" s="161" t="e">
        <f t="shared" ca="1" si="115"/>
        <v>#VALUE!</v>
      </c>
      <c r="R1950" s="161" t="e">
        <f t="shared" ca="1" si="116"/>
        <v>#VALUE!</v>
      </c>
      <c r="S1950" s="161" t="e">
        <f t="shared" ca="1" si="117"/>
        <v>#VALUE!</v>
      </c>
      <c r="T1950" s="139" t="b">
        <f t="shared" ca="1" si="118"/>
        <v>1</v>
      </c>
      <c r="U1950" s="139">
        <v>1950</v>
      </c>
      <c r="V1950" s="139"/>
      <c r="W1950" s="141"/>
    </row>
    <row r="1951" spans="1:23" ht="12" customHeight="1" x14ac:dyDescent="0.3">
      <c r="A1951" s="156" t="str">
        <f t="array" aca="1" ref="A1951" ca="1">IF(INDIRECT("Route!D1951")&gt;0,L1951,(""))</f>
        <v/>
      </c>
      <c r="B1951" s="156" t="str">
        <f t="array" aca="1" ref="B1951" ca="1">IF(INDIRECT("Route!D1951")&gt;0,H1951,(""))</f>
        <v/>
      </c>
      <c r="C1951" s="157" t="str">
        <f t="shared" ca="1" si="121"/>
        <v xml:space="preserve"> </v>
      </c>
      <c r="D1951" s="140">
        <f t="array" aca="1" ref="D1951" ca="1">INDIRECT("Route!E1951")</f>
        <v>0</v>
      </c>
      <c r="E1951" s="140" t="str">
        <f t="shared" ca="1" si="112"/>
        <v/>
      </c>
      <c r="F1951" s="158">
        <f t="shared" si="108"/>
        <v>12.777777777777779</v>
      </c>
      <c r="G1951" s="162">
        <f t="shared" ca="1" si="119"/>
        <v>0</v>
      </c>
      <c r="H1951" s="160" t="e">
        <f t="shared" ca="1" si="110"/>
        <v>#NUM!</v>
      </c>
      <c r="I1951" s="158">
        <f t="shared" si="109"/>
        <v>12.222222222222221</v>
      </c>
      <c r="J1951" s="162">
        <f t="shared" ca="1" si="120"/>
        <v>0</v>
      </c>
      <c r="K1951" s="162"/>
      <c r="L1951" s="160" t="e">
        <f t="shared" ca="1" si="111"/>
        <v>#NUM!</v>
      </c>
      <c r="M1951" s="158">
        <f t="array" aca="1" ref="M1951" ca="1">INDIRECT("Route!E1951")-INDIRECT("Route!E1950")</f>
        <v>0</v>
      </c>
      <c r="N1951" s="157">
        <f t="array" aca="1" ref="N1951" ca="1">IF(INDIRECT("Route!D1951")="START",0,IF(T1951=TRUE,N1950,INDIRECT("Route!E1951")))</f>
        <v>141.80000000000001</v>
      </c>
      <c r="O1951" s="139" t="e">
        <f t="shared" ca="1" si="113"/>
        <v>#VALUE!</v>
      </c>
      <c r="P1951" s="139" t="e">
        <f t="shared" ca="1" si="114"/>
        <v>#VALUE!</v>
      </c>
      <c r="Q1951" s="161" t="e">
        <f t="shared" ca="1" si="115"/>
        <v>#VALUE!</v>
      </c>
      <c r="R1951" s="161" t="e">
        <f t="shared" ca="1" si="116"/>
        <v>#VALUE!</v>
      </c>
      <c r="S1951" s="161" t="e">
        <f t="shared" ca="1" si="117"/>
        <v>#VALUE!</v>
      </c>
      <c r="T1951" s="139" t="b">
        <f t="shared" ca="1" si="118"/>
        <v>1</v>
      </c>
      <c r="U1951" s="139">
        <v>1951</v>
      </c>
      <c r="V1951" s="139"/>
      <c r="W1951" s="141"/>
    </row>
    <row r="1952" spans="1:23" ht="12" customHeight="1" x14ac:dyDescent="0.3">
      <c r="A1952" s="156" t="str">
        <f t="array" aca="1" ref="A1952" ca="1">IF(INDIRECT("Route!D1952")&gt;0,L1952,(""))</f>
        <v/>
      </c>
      <c r="B1952" s="156" t="str">
        <f t="array" aca="1" ref="B1952" ca="1">IF(INDIRECT("Route!D1952")&gt;0,H1952,(""))</f>
        <v/>
      </c>
      <c r="C1952" s="157" t="str">
        <f t="shared" ca="1" si="121"/>
        <v xml:space="preserve"> </v>
      </c>
      <c r="D1952" s="140">
        <f t="array" aca="1" ref="D1952" ca="1">INDIRECT("Route!E1952")</f>
        <v>0</v>
      </c>
      <c r="E1952" s="140" t="str">
        <f t="shared" ca="1" si="112"/>
        <v/>
      </c>
      <c r="F1952" s="158">
        <f t="shared" si="108"/>
        <v>12.777777777777779</v>
      </c>
      <c r="G1952" s="162">
        <f t="shared" ca="1" si="119"/>
        <v>0</v>
      </c>
      <c r="H1952" s="160" t="e">
        <f t="shared" ca="1" si="110"/>
        <v>#NUM!</v>
      </c>
      <c r="I1952" s="158">
        <f t="shared" si="109"/>
        <v>12.222222222222221</v>
      </c>
      <c r="J1952" s="162">
        <f t="shared" ca="1" si="120"/>
        <v>0</v>
      </c>
      <c r="K1952" s="162"/>
      <c r="L1952" s="160" t="e">
        <f t="shared" ca="1" si="111"/>
        <v>#NUM!</v>
      </c>
      <c r="M1952" s="158">
        <f t="array" aca="1" ref="M1952" ca="1">INDIRECT("Route!E1952")-INDIRECT("Route!E1951")</f>
        <v>0</v>
      </c>
      <c r="N1952" s="157">
        <f t="array" aca="1" ref="N1952" ca="1">IF(INDIRECT("Route!D1952")="START",0,IF(T1952=TRUE,N1951,INDIRECT("Route!E1952")))</f>
        <v>141.80000000000001</v>
      </c>
      <c r="O1952" s="139" t="e">
        <f t="shared" ca="1" si="113"/>
        <v>#VALUE!</v>
      </c>
      <c r="P1952" s="139" t="e">
        <f t="shared" ca="1" si="114"/>
        <v>#VALUE!</v>
      </c>
      <c r="Q1952" s="161" t="e">
        <f t="shared" ca="1" si="115"/>
        <v>#VALUE!</v>
      </c>
      <c r="R1952" s="161" t="e">
        <f t="shared" ca="1" si="116"/>
        <v>#VALUE!</v>
      </c>
      <c r="S1952" s="161" t="e">
        <f t="shared" ca="1" si="117"/>
        <v>#VALUE!</v>
      </c>
      <c r="T1952" s="139" t="b">
        <f t="shared" ca="1" si="118"/>
        <v>1</v>
      </c>
      <c r="U1952" s="139">
        <v>1952</v>
      </c>
      <c r="V1952" s="139"/>
      <c r="W1952" s="141"/>
    </row>
    <row r="1953" spans="1:23" ht="12" customHeight="1" x14ac:dyDescent="0.3">
      <c r="A1953" s="156" t="str">
        <f t="array" aca="1" ref="A1953" ca="1">IF(INDIRECT("Route!D1953")&gt;0,L1953,(""))</f>
        <v/>
      </c>
      <c r="B1953" s="156" t="str">
        <f t="array" aca="1" ref="B1953" ca="1">IF(INDIRECT("Route!D1953")&gt;0,H1953,(""))</f>
        <v/>
      </c>
      <c r="C1953" s="157" t="str">
        <f t="shared" ca="1" si="121"/>
        <v xml:space="preserve"> </v>
      </c>
      <c r="D1953" s="140">
        <f t="array" aca="1" ref="D1953" ca="1">INDIRECT("Route!E1953")</f>
        <v>0</v>
      </c>
      <c r="E1953" s="140" t="str">
        <f t="shared" ca="1" si="112"/>
        <v/>
      </c>
      <c r="F1953" s="158">
        <f t="shared" si="108"/>
        <v>12.777777777777779</v>
      </c>
      <c r="G1953" s="162">
        <f t="shared" ca="1" si="119"/>
        <v>0</v>
      </c>
      <c r="H1953" s="160" t="e">
        <f t="shared" ca="1" si="110"/>
        <v>#NUM!</v>
      </c>
      <c r="I1953" s="158">
        <f t="shared" si="109"/>
        <v>12.222222222222221</v>
      </c>
      <c r="J1953" s="162">
        <f t="shared" ca="1" si="120"/>
        <v>0</v>
      </c>
      <c r="K1953" s="162"/>
      <c r="L1953" s="160" t="e">
        <f t="shared" ca="1" si="111"/>
        <v>#NUM!</v>
      </c>
      <c r="M1953" s="158">
        <f t="array" aca="1" ref="M1953" ca="1">INDIRECT("Route!E1953")-INDIRECT("Route!E1952")</f>
        <v>0</v>
      </c>
      <c r="N1953" s="157">
        <f t="array" aca="1" ref="N1953" ca="1">IF(INDIRECT("Route!D1953")="START",0,IF(T1953=TRUE,N1952,INDIRECT("Route!E1953")))</f>
        <v>141.80000000000001</v>
      </c>
      <c r="O1953" s="139" t="e">
        <f t="shared" ca="1" si="113"/>
        <v>#VALUE!</v>
      </c>
      <c r="P1953" s="139" t="e">
        <f t="shared" ca="1" si="114"/>
        <v>#VALUE!</v>
      </c>
      <c r="Q1953" s="161" t="e">
        <f t="shared" ca="1" si="115"/>
        <v>#VALUE!</v>
      </c>
      <c r="R1953" s="161" t="e">
        <f t="shared" ca="1" si="116"/>
        <v>#VALUE!</v>
      </c>
      <c r="S1953" s="161" t="e">
        <f t="shared" ca="1" si="117"/>
        <v>#VALUE!</v>
      </c>
      <c r="T1953" s="139" t="b">
        <f t="shared" ca="1" si="118"/>
        <v>1</v>
      </c>
      <c r="U1953" s="139">
        <v>1953</v>
      </c>
      <c r="V1953" s="139"/>
      <c r="W1953" s="141"/>
    </row>
    <row r="1954" spans="1:23" ht="12" customHeight="1" x14ac:dyDescent="0.3">
      <c r="A1954" s="156" t="str">
        <f t="array" aca="1" ref="A1954" ca="1">IF(INDIRECT("Route!D1954")&gt;0,L1954,(""))</f>
        <v/>
      </c>
      <c r="B1954" s="156" t="str">
        <f t="array" aca="1" ref="B1954" ca="1">IF(INDIRECT("Route!D1954")&gt;0,H1954,(""))</f>
        <v/>
      </c>
      <c r="C1954" s="157" t="str">
        <f t="shared" ca="1" si="121"/>
        <v xml:space="preserve"> </v>
      </c>
      <c r="D1954" s="140">
        <f t="array" aca="1" ref="D1954" ca="1">INDIRECT("Route!E1954")</f>
        <v>0</v>
      </c>
      <c r="E1954" s="140" t="str">
        <f t="shared" ca="1" si="112"/>
        <v/>
      </c>
      <c r="F1954" s="158">
        <f t="shared" si="108"/>
        <v>12.777777777777779</v>
      </c>
      <c r="G1954" s="162">
        <f t="shared" ca="1" si="119"/>
        <v>0</v>
      </c>
      <c r="H1954" s="160" t="e">
        <f t="shared" ca="1" si="110"/>
        <v>#NUM!</v>
      </c>
      <c r="I1954" s="158">
        <f t="shared" si="109"/>
        <v>12.222222222222221</v>
      </c>
      <c r="J1954" s="162">
        <f t="shared" ca="1" si="120"/>
        <v>0</v>
      </c>
      <c r="K1954" s="162"/>
      <c r="L1954" s="160" t="e">
        <f t="shared" ca="1" si="111"/>
        <v>#NUM!</v>
      </c>
      <c r="M1954" s="158">
        <f t="array" aca="1" ref="M1954" ca="1">INDIRECT("Route!E1954")-INDIRECT("Route!E1953")</f>
        <v>0</v>
      </c>
      <c r="N1954" s="157">
        <f t="array" aca="1" ref="N1954" ca="1">IF(INDIRECT("Route!D1954")="START",0,IF(T1954=TRUE,N1953,INDIRECT("Route!E1954")))</f>
        <v>141.80000000000001</v>
      </c>
      <c r="O1954" s="139" t="e">
        <f t="shared" ca="1" si="113"/>
        <v>#VALUE!</v>
      </c>
      <c r="P1954" s="139" t="e">
        <f t="shared" ca="1" si="114"/>
        <v>#VALUE!</v>
      </c>
      <c r="Q1954" s="161" t="e">
        <f t="shared" ca="1" si="115"/>
        <v>#VALUE!</v>
      </c>
      <c r="R1954" s="161" t="e">
        <f t="shared" ca="1" si="116"/>
        <v>#VALUE!</v>
      </c>
      <c r="S1954" s="161" t="e">
        <f t="shared" ca="1" si="117"/>
        <v>#VALUE!</v>
      </c>
      <c r="T1954" s="139" t="b">
        <f t="shared" ca="1" si="118"/>
        <v>1</v>
      </c>
      <c r="U1954" s="139">
        <v>1954</v>
      </c>
      <c r="V1954" s="139"/>
      <c r="W1954" s="141"/>
    </row>
    <row r="1955" spans="1:23" ht="12" customHeight="1" x14ac:dyDescent="0.3">
      <c r="A1955" s="156" t="str">
        <f t="array" aca="1" ref="A1955" ca="1">IF(INDIRECT("Route!D1955")&gt;0,L1955,(""))</f>
        <v/>
      </c>
      <c r="B1955" s="156" t="str">
        <f t="array" aca="1" ref="B1955" ca="1">IF(INDIRECT("Route!D1955")&gt;0,H1955,(""))</f>
        <v/>
      </c>
      <c r="C1955" s="157" t="str">
        <f t="shared" ca="1" si="121"/>
        <v xml:space="preserve"> </v>
      </c>
      <c r="D1955" s="140">
        <f t="array" aca="1" ref="D1955" ca="1">INDIRECT("Route!E1955")</f>
        <v>0</v>
      </c>
      <c r="E1955" s="140" t="str">
        <f t="shared" ca="1" si="112"/>
        <v/>
      </c>
      <c r="F1955" s="158">
        <f t="shared" si="108"/>
        <v>12.777777777777779</v>
      </c>
      <c r="G1955" s="162">
        <f t="shared" ca="1" si="119"/>
        <v>0</v>
      </c>
      <c r="H1955" s="160" t="e">
        <f t="shared" ca="1" si="110"/>
        <v>#NUM!</v>
      </c>
      <c r="I1955" s="158">
        <f t="shared" si="109"/>
        <v>12.222222222222221</v>
      </c>
      <c r="J1955" s="162">
        <f t="shared" ca="1" si="120"/>
        <v>0</v>
      </c>
      <c r="K1955" s="162"/>
      <c r="L1955" s="160" t="e">
        <f t="shared" ca="1" si="111"/>
        <v>#NUM!</v>
      </c>
      <c r="M1955" s="158">
        <f t="array" aca="1" ref="M1955" ca="1">INDIRECT("Route!E1955")-INDIRECT("Route!E1954")</f>
        <v>0</v>
      </c>
      <c r="N1955" s="157">
        <f t="array" aca="1" ref="N1955" ca="1">IF(INDIRECT("Route!D1955")="START",0,IF(T1955=TRUE,N1954,INDIRECT("Route!E1955")))</f>
        <v>141.80000000000001</v>
      </c>
      <c r="O1955" s="139" t="e">
        <f t="shared" ca="1" si="113"/>
        <v>#VALUE!</v>
      </c>
      <c r="P1955" s="139" t="e">
        <f t="shared" ca="1" si="114"/>
        <v>#VALUE!</v>
      </c>
      <c r="Q1955" s="161" t="e">
        <f t="shared" ca="1" si="115"/>
        <v>#VALUE!</v>
      </c>
      <c r="R1955" s="161" t="e">
        <f t="shared" ca="1" si="116"/>
        <v>#VALUE!</v>
      </c>
      <c r="S1955" s="161" t="e">
        <f t="shared" ca="1" si="117"/>
        <v>#VALUE!</v>
      </c>
      <c r="T1955" s="139" t="b">
        <f t="shared" ca="1" si="118"/>
        <v>1</v>
      </c>
      <c r="U1955" s="139">
        <v>1955</v>
      </c>
      <c r="V1955" s="139"/>
      <c r="W1955" s="141"/>
    </row>
    <row r="1956" spans="1:23" ht="12" customHeight="1" x14ac:dyDescent="0.3">
      <c r="A1956" s="156" t="str">
        <f t="array" aca="1" ref="A1956" ca="1">IF(INDIRECT("Route!D1956")&gt;0,L1956,(""))</f>
        <v/>
      </c>
      <c r="B1956" s="156" t="str">
        <f t="array" aca="1" ref="B1956" ca="1">IF(INDIRECT("Route!D1956")&gt;0,H1956,(""))</f>
        <v/>
      </c>
      <c r="C1956" s="157" t="str">
        <f t="shared" ca="1" si="121"/>
        <v xml:space="preserve"> </v>
      </c>
      <c r="D1956" s="140">
        <f t="array" aca="1" ref="D1956" ca="1">INDIRECT("Route!E1956")</f>
        <v>0</v>
      </c>
      <c r="E1956" s="140" t="str">
        <f t="shared" ca="1" si="112"/>
        <v/>
      </c>
      <c r="F1956" s="158">
        <f t="shared" si="108"/>
        <v>12.777777777777779</v>
      </c>
      <c r="G1956" s="162">
        <f t="shared" ca="1" si="119"/>
        <v>0</v>
      </c>
      <c r="H1956" s="160" t="e">
        <f t="shared" ca="1" si="110"/>
        <v>#NUM!</v>
      </c>
      <c r="I1956" s="158">
        <f t="shared" si="109"/>
        <v>12.222222222222221</v>
      </c>
      <c r="J1956" s="162">
        <f t="shared" ca="1" si="120"/>
        <v>0</v>
      </c>
      <c r="K1956" s="162"/>
      <c r="L1956" s="160" t="e">
        <f t="shared" ca="1" si="111"/>
        <v>#NUM!</v>
      </c>
      <c r="M1956" s="158">
        <f t="array" aca="1" ref="M1956" ca="1">INDIRECT("Route!E1956")-INDIRECT("Route!E1955")</f>
        <v>0</v>
      </c>
      <c r="N1956" s="157">
        <f t="array" aca="1" ref="N1956" ca="1">IF(INDIRECT("Route!D1956")="START",0,IF(T1956=TRUE,N1955,INDIRECT("Route!E1956")))</f>
        <v>141.80000000000001</v>
      </c>
      <c r="O1956" s="139" t="e">
        <f t="shared" ca="1" si="113"/>
        <v>#VALUE!</v>
      </c>
      <c r="P1956" s="139" t="e">
        <f t="shared" ca="1" si="114"/>
        <v>#VALUE!</v>
      </c>
      <c r="Q1956" s="161" t="e">
        <f t="shared" ca="1" si="115"/>
        <v>#VALUE!</v>
      </c>
      <c r="R1956" s="161" t="e">
        <f t="shared" ca="1" si="116"/>
        <v>#VALUE!</v>
      </c>
      <c r="S1956" s="161" t="e">
        <f t="shared" ca="1" si="117"/>
        <v>#VALUE!</v>
      </c>
      <c r="T1956" s="139" t="b">
        <f t="shared" ca="1" si="118"/>
        <v>1</v>
      </c>
      <c r="U1956" s="139">
        <v>1956</v>
      </c>
      <c r="V1956" s="139"/>
      <c r="W1956" s="141"/>
    </row>
    <row r="1957" spans="1:23" ht="12" customHeight="1" x14ac:dyDescent="0.3">
      <c r="A1957" s="156" t="str">
        <f t="array" aca="1" ref="A1957" ca="1">IF(INDIRECT("Route!D1957")&gt;0,L1957,(""))</f>
        <v/>
      </c>
      <c r="B1957" s="156" t="str">
        <f t="array" aca="1" ref="B1957" ca="1">IF(INDIRECT("Route!D1957")&gt;0,H1957,(""))</f>
        <v/>
      </c>
      <c r="C1957" s="157" t="str">
        <f t="shared" ca="1" si="121"/>
        <v xml:space="preserve"> </v>
      </c>
      <c r="D1957" s="140">
        <f t="array" aca="1" ref="D1957" ca="1">INDIRECT("Route!E1957")</f>
        <v>0</v>
      </c>
      <c r="E1957" s="140" t="str">
        <f t="shared" ca="1" si="112"/>
        <v/>
      </c>
      <c r="F1957" s="158">
        <f t="shared" si="108"/>
        <v>12.777777777777779</v>
      </c>
      <c r="G1957" s="162">
        <f t="shared" ca="1" si="119"/>
        <v>0</v>
      </c>
      <c r="H1957" s="160" t="e">
        <f t="shared" ca="1" si="110"/>
        <v>#NUM!</v>
      </c>
      <c r="I1957" s="158">
        <f t="shared" si="109"/>
        <v>12.222222222222221</v>
      </c>
      <c r="J1957" s="162">
        <f t="shared" ca="1" si="120"/>
        <v>0</v>
      </c>
      <c r="K1957" s="162"/>
      <c r="L1957" s="160" t="e">
        <f t="shared" ca="1" si="111"/>
        <v>#NUM!</v>
      </c>
      <c r="M1957" s="158">
        <f t="array" aca="1" ref="M1957" ca="1">INDIRECT("Route!E1957")-INDIRECT("Route!E1956")</f>
        <v>0</v>
      </c>
      <c r="N1957" s="157">
        <f t="array" aca="1" ref="N1957" ca="1">IF(INDIRECT("Route!D1957")="START",0,IF(T1957=TRUE,N1956,INDIRECT("Route!E1957")))</f>
        <v>141.80000000000001</v>
      </c>
      <c r="O1957" s="139" t="e">
        <f t="shared" ca="1" si="113"/>
        <v>#VALUE!</v>
      </c>
      <c r="P1957" s="139" t="e">
        <f t="shared" ca="1" si="114"/>
        <v>#VALUE!</v>
      </c>
      <c r="Q1957" s="161" t="e">
        <f t="shared" ca="1" si="115"/>
        <v>#VALUE!</v>
      </c>
      <c r="R1957" s="161" t="e">
        <f t="shared" ca="1" si="116"/>
        <v>#VALUE!</v>
      </c>
      <c r="S1957" s="161" t="e">
        <f t="shared" ca="1" si="117"/>
        <v>#VALUE!</v>
      </c>
      <c r="T1957" s="139" t="b">
        <f t="shared" ca="1" si="118"/>
        <v>1</v>
      </c>
      <c r="U1957" s="139">
        <v>1957</v>
      </c>
      <c r="V1957" s="139"/>
      <c r="W1957" s="141"/>
    </row>
    <row r="1958" spans="1:23" ht="12" customHeight="1" x14ac:dyDescent="0.3">
      <c r="A1958" s="156" t="str">
        <f t="array" aca="1" ref="A1958" ca="1">IF(INDIRECT("Route!D1958")&gt;0,L1958,(""))</f>
        <v/>
      </c>
      <c r="B1958" s="156" t="str">
        <f t="array" aca="1" ref="B1958" ca="1">IF(INDIRECT("Route!D1958")&gt;0,H1958,(""))</f>
        <v/>
      </c>
      <c r="C1958" s="157" t="str">
        <f t="shared" ca="1" si="121"/>
        <v xml:space="preserve"> </v>
      </c>
      <c r="D1958" s="140">
        <f t="array" aca="1" ref="D1958" ca="1">INDIRECT("Route!E1958")</f>
        <v>0</v>
      </c>
      <c r="E1958" s="140" t="str">
        <f t="shared" ca="1" si="112"/>
        <v/>
      </c>
      <c r="F1958" s="158">
        <f t="shared" si="108"/>
        <v>12.777777777777779</v>
      </c>
      <c r="G1958" s="162">
        <f t="shared" ca="1" si="119"/>
        <v>0</v>
      </c>
      <c r="H1958" s="160" t="e">
        <f t="shared" ca="1" si="110"/>
        <v>#NUM!</v>
      </c>
      <c r="I1958" s="158">
        <f t="shared" si="109"/>
        <v>12.222222222222221</v>
      </c>
      <c r="J1958" s="162">
        <f t="shared" ca="1" si="120"/>
        <v>0</v>
      </c>
      <c r="K1958" s="162"/>
      <c r="L1958" s="160" t="e">
        <f t="shared" ca="1" si="111"/>
        <v>#NUM!</v>
      </c>
      <c r="M1958" s="158">
        <f t="array" aca="1" ref="M1958" ca="1">INDIRECT("Route!E1958")-INDIRECT("Route!E1957")</f>
        <v>0</v>
      </c>
      <c r="N1958" s="157">
        <f t="array" aca="1" ref="N1958" ca="1">IF(INDIRECT("Route!D1958")="START",0,IF(T1958=TRUE,N1957,INDIRECT("Route!E1958")))</f>
        <v>141.80000000000001</v>
      </c>
      <c r="O1958" s="139" t="e">
        <f t="shared" ca="1" si="113"/>
        <v>#VALUE!</v>
      </c>
      <c r="P1958" s="139" t="e">
        <f t="shared" ca="1" si="114"/>
        <v>#VALUE!</v>
      </c>
      <c r="Q1958" s="161" t="e">
        <f t="shared" ca="1" si="115"/>
        <v>#VALUE!</v>
      </c>
      <c r="R1958" s="161" t="e">
        <f t="shared" ca="1" si="116"/>
        <v>#VALUE!</v>
      </c>
      <c r="S1958" s="161" t="e">
        <f t="shared" ca="1" si="117"/>
        <v>#VALUE!</v>
      </c>
      <c r="T1958" s="139" t="b">
        <f t="shared" ca="1" si="118"/>
        <v>1</v>
      </c>
      <c r="U1958" s="139">
        <v>1958</v>
      </c>
      <c r="V1958" s="139"/>
      <c r="W1958" s="141"/>
    </row>
    <row r="1959" spans="1:23" ht="12" customHeight="1" x14ac:dyDescent="0.3">
      <c r="A1959" s="156" t="str">
        <f t="array" aca="1" ref="A1959" ca="1">IF(INDIRECT("Route!D1959")&gt;0,L1959,(""))</f>
        <v/>
      </c>
      <c r="B1959" s="156" t="str">
        <f t="array" aca="1" ref="B1959" ca="1">IF(INDIRECT("Route!D1959")&gt;0,H1959,(""))</f>
        <v/>
      </c>
      <c r="C1959" s="157" t="str">
        <f t="shared" ca="1" si="121"/>
        <v xml:space="preserve"> </v>
      </c>
      <c r="D1959" s="140">
        <f t="array" aca="1" ref="D1959" ca="1">INDIRECT("Route!E1959")</f>
        <v>0</v>
      </c>
      <c r="E1959" s="140" t="str">
        <f t="shared" ca="1" si="112"/>
        <v/>
      </c>
      <c r="F1959" s="158">
        <f t="shared" si="108"/>
        <v>12.777777777777779</v>
      </c>
      <c r="G1959" s="162">
        <f t="shared" ca="1" si="119"/>
        <v>0</v>
      </c>
      <c r="H1959" s="160" t="e">
        <f t="shared" ca="1" si="110"/>
        <v>#NUM!</v>
      </c>
      <c r="I1959" s="158">
        <f t="shared" si="109"/>
        <v>12.222222222222221</v>
      </c>
      <c r="J1959" s="162">
        <f t="shared" ca="1" si="120"/>
        <v>0</v>
      </c>
      <c r="K1959" s="162"/>
      <c r="L1959" s="160" t="e">
        <f t="shared" ca="1" si="111"/>
        <v>#NUM!</v>
      </c>
      <c r="M1959" s="158">
        <f t="array" aca="1" ref="M1959" ca="1">INDIRECT("Route!E1959")-INDIRECT("Route!E1958")</f>
        <v>0</v>
      </c>
      <c r="N1959" s="157">
        <f t="array" aca="1" ref="N1959" ca="1">IF(INDIRECT("Route!D1959")="START",0,IF(T1959=TRUE,N1958,INDIRECT("Route!E1959")))</f>
        <v>141.80000000000001</v>
      </c>
      <c r="O1959" s="139" t="e">
        <f t="shared" ca="1" si="113"/>
        <v>#VALUE!</v>
      </c>
      <c r="P1959" s="139" t="e">
        <f t="shared" ca="1" si="114"/>
        <v>#VALUE!</v>
      </c>
      <c r="Q1959" s="161" t="e">
        <f t="shared" ca="1" si="115"/>
        <v>#VALUE!</v>
      </c>
      <c r="R1959" s="161" t="e">
        <f t="shared" ca="1" si="116"/>
        <v>#VALUE!</v>
      </c>
      <c r="S1959" s="161" t="e">
        <f t="shared" ca="1" si="117"/>
        <v>#VALUE!</v>
      </c>
      <c r="T1959" s="139" t="b">
        <f t="shared" ca="1" si="118"/>
        <v>1</v>
      </c>
      <c r="U1959" s="139">
        <v>1959</v>
      </c>
      <c r="V1959" s="139"/>
      <c r="W1959" s="141"/>
    </row>
    <row r="1960" spans="1:23" ht="12" customHeight="1" x14ac:dyDescent="0.3">
      <c r="A1960" s="156" t="str">
        <f t="array" aca="1" ref="A1960" ca="1">IF(INDIRECT("Route!D1960")&gt;0,L1960,(""))</f>
        <v/>
      </c>
      <c r="B1960" s="156" t="str">
        <f t="array" aca="1" ref="B1960" ca="1">IF(INDIRECT("Route!D1960")&gt;0,H1960,(""))</f>
        <v/>
      </c>
      <c r="C1960" s="157" t="str">
        <f t="shared" ca="1" si="121"/>
        <v xml:space="preserve"> </v>
      </c>
      <c r="D1960" s="140">
        <f t="array" aca="1" ref="D1960" ca="1">INDIRECT("Route!E1960")</f>
        <v>0</v>
      </c>
      <c r="E1960" s="140" t="str">
        <f t="shared" ca="1" si="112"/>
        <v/>
      </c>
      <c r="F1960" s="158">
        <f t="shared" si="108"/>
        <v>12.777777777777779</v>
      </c>
      <c r="G1960" s="162">
        <f t="shared" ca="1" si="119"/>
        <v>0</v>
      </c>
      <c r="H1960" s="160" t="e">
        <f t="shared" ca="1" si="110"/>
        <v>#NUM!</v>
      </c>
      <c r="I1960" s="158">
        <f t="shared" si="109"/>
        <v>12.222222222222221</v>
      </c>
      <c r="J1960" s="162">
        <f t="shared" ca="1" si="120"/>
        <v>0</v>
      </c>
      <c r="K1960" s="162"/>
      <c r="L1960" s="160" t="e">
        <f t="shared" ca="1" si="111"/>
        <v>#NUM!</v>
      </c>
      <c r="M1960" s="158">
        <f t="array" aca="1" ref="M1960" ca="1">INDIRECT("Route!E1960")-INDIRECT("Route!E1959")</f>
        <v>0</v>
      </c>
      <c r="N1960" s="157">
        <f t="array" aca="1" ref="N1960" ca="1">IF(INDIRECT("Route!D1960")="START",0,IF(T1960=TRUE,N1959,INDIRECT("Route!E1960")))</f>
        <v>141.80000000000001</v>
      </c>
      <c r="O1960" s="139" t="e">
        <f t="shared" ca="1" si="113"/>
        <v>#VALUE!</v>
      </c>
      <c r="P1960" s="139" t="e">
        <f t="shared" ca="1" si="114"/>
        <v>#VALUE!</v>
      </c>
      <c r="Q1960" s="161" t="e">
        <f t="shared" ca="1" si="115"/>
        <v>#VALUE!</v>
      </c>
      <c r="R1960" s="161" t="e">
        <f t="shared" ca="1" si="116"/>
        <v>#VALUE!</v>
      </c>
      <c r="S1960" s="161" t="e">
        <f t="shared" ca="1" si="117"/>
        <v>#VALUE!</v>
      </c>
      <c r="T1960" s="139" t="b">
        <f t="shared" ca="1" si="118"/>
        <v>1</v>
      </c>
      <c r="U1960" s="139">
        <v>1960</v>
      </c>
      <c r="V1960" s="139"/>
      <c r="W1960" s="141"/>
    </row>
    <row r="1961" spans="1:23" ht="12" customHeight="1" x14ac:dyDescent="0.3">
      <c r="A1961" s="156" t="str">
        <f t="array" aca="1" ref="A1961" ca="1">IF(INDIRECT("Route!D1961")&gt;0,L1961,(""))</f>
        <v/>
      </c>
      <c r="B1961" s="156" t="str">
        <f t="array" aca="1" ref="B1961" ca="1">IF(INDIRECT("Route!D1961")&gt;0,H1961,(""))</f>
        <v/>
      </c>
      <c r="C1961" s="157" t="str">
        <f t="shared" ca="1" si="121"/>
        <v xml:space="preserve"> </v>
      </c>
      <c r="D1961" s="140">
        <f t="array" aca="1" ref="D1961" ca="1">INDIRECT("Route!E1961")</f>
        <v>0</v>
      </c>
      <c r="E1961" s="140" t="str">
        <f t="shared" ca="1" si="112"/>
        <v/>
      </c>
      <c r="F1961" s="158">
        <f t="shared" si="108"/>
        <v>12.777777777777779</v>
      </c>
      <c r="G1961" s="162">
        <f t="shared" ca="1" si="119"/>
        <v>0</v>
      </c>
      <c r="H1961" s="160" t="e">
        <f t="shared" ca="1" si="110"/>
        <v>#NUM!</v>
      </c>
      <c r="I1961" s="158">
        <f t="shared" si="109"/>
        <v>12.222222222222221</v>
      </c>
      <c r="J1961" s="162">
        <f t="shared" ca="1" si="120"/>
        <v>0</v>
      </c>
      <c r="K1961" s="162"/>
      <c r="L1961" s="160" t="e">
        <f t="shared" ca="1" si="111"/>
        <v>#NUM!</v>
      </c>
      <c r="M1961" s="158">
        <f t="array" aca="1" ref="M1961" ca="1">INDIRECT("Route!E1961")-INDIRECT("Route!E1960")</f>
        <v>0</v>
      </c>
      <c r="N1961" s="157">
        <f t="array" aca="1" ref="N1961" ca="1">IF(INDIRECT("Route!D1961")="START",0,IF(T1961=TRUE,N1960,INDIRECT("Route!E1961")))</f>
        <v>141.80000000000001</v>
      </c>
      <c r="O1961" s="139" t="e">
        <f t="shared" ca="1" si="113"/>
        <v>#VALUE!</v>
      </c>
      <c r="P1961" s="139" t="e">
        <f t="shared" ca="1" si="114"/>
        <v>#VALUE!</v>
      </c>
      <c r="Q1961" s="161" t="e">
        <f t="shared" ca="1" si="115"/>
        <v>#VALUE!</v>
      </c>
      <c r="R1961" s="161" t="e">
        <f t="shared" ca="1" si="116"/>
        <v>#VALUE!</v>
      </c>
      <c r="S1961" s="161" t="e">
        <f t="shared" ca="1" si="117"/>
        <v>#VALUE!</v>
      </c>
      <c r="T1961" s="139" t="b">
        <f t="shared" ca="1" si="118"/>
        <v>1</v>
      </c>
      <c r="U1961" s="139">
        <v>1961</v>
      </c>
      <c r="V1961" s="139"/>
      <c r="W1961" s="141"/>
    </row>
    <row r="1962" spans="1:23" ht="12" customHeight="1" x14ac:dyDescent="0.3">
      <c r="A1962" s="156" t="str">
        <f t="array" aca="1" ref="A1962" ca="1">IF(INDIRECT("Route!D1962")&gt;0,L1962,(""))</f>
        <v/>
      </c>
      <c r="B1962" s="156" t="str">
        <f t="array" aca="1" ref="B1962" ca="1">IF(INDIRECT("Route!D1962")&gt;0,H1962,(""))</f>
        <v/>
      </c>
      <c r="C1962" s="157" t="str">
        <f t="shared" ca="1" si="121"/>
        <v xml:space="preserve"> </v>
      </c>
      <c r="D1962" s="140">
        <f t="array" aca="1" ref="D1962" ca="1">INDIRECT("Route!E1962")</f>
        <v>0</v>
      </c>
      <c r="E1962" s="140" t="str">
        <f t="shared" ca="1" si="112"/>
        <v/>
      </c>
      <c r="F1962" s="158">
        <f t="shared" si="108"/>
        <v>12.777777777777779</v>
      </c>
      <c r="G1962" s="162">
        <f t="shared" ca="1" si="119"/>
        <v>0</v>
      </c>
      <c r="H1962" s="160" t="e">
        <f t="shared" ca="1" si="110"/>
        <v>#NUM!</v>
      </c>
      <c r="I1962" s="158">
        <f t="shared" si="109"/>
        <v>12.222222222222221</v>
      </c>
      <c r="J1962" s="162">
        <f t="shared" ca="1" si="120"/>
        <v>0</v>
      </c>
      <c r="K1962" s="162"/>
      <c r="L1962" s="160" t="e">
        <f t="shared" ca="1" si="111"/>
        <v>#NUM!</v>
      </c>
      <c r="M1962" s="158">
        <f t="array" aca="1" ref="M1962" ca="1">INDIRECT("Route!E1962")-INDIRECT("Route!E1961")</f>
        <v>0</v>
      </c>
      <c r="N1962" s="157">
        <f t="array" aca="1" ref="N1962" ca="1">IF(INDIRECT("Route!D1962")="START",0,IF(T1962=TRUE,N1961,INDIRECT("Route!E1962")))</f>
        <v>141.80000000000001</v>
      </c>
      <c r="O1962" s="139" t="e">
        <f t="shared" ca="1" si="113"/>
        <v>#VALUE!</v>
      </c>
      <c r="P1962" s="139" t="e">
        <f t="shared" ca="1" si="114"/>
        <v>#VALUE!</v>
      </c>
      <c r="Q1962" s="161" t="e">
        <f t="shared" ca="1" si="115"/>
        <v>#VALUE!</v>
      </c>
      <c r="R1962" s="161" t="e">
        <f t="shared" ca="1" si="116"/>
        <v>#VALUE!</v>
      </c>
      <c r="S1962" s="161" t="e">
        <f t="shared" ca="1" si="117"/>
        <v>#VALUE!</v>
      </c>
      <c r="T1962" s="139" t="b">
        <f t="shared" ca="1" si="118"/>
        <v>1</v>
      </c>
      <c r="U1962" s="139">
        <v>1962</v>
      </c>
      <c r="V1962" s="139"/>
      <c r="W1962" s="141"/>
    </row>
    <row r="1963" spans="1:23" ht="12" customHeight="1" x14ac:dyDescent="0.3">
      <c r="A1963" s="156" t="str">
        <f t="array" aca="1" ref="A1963" ca="1">IF(INDIRECT("Route!D1963")&gt;0,L1963,(""))</f>
        <v/>
      </c>
      <c r="B1963" s="156" t="str">
        <f t="array" aca="1" ref="B1963" ca="1">IF(INDIRECT("Route!D1963")&gt;0,H1963,(""))</f>
        <v/>
      </c>
      <c r="C1963" s="157" t="str">
        <f t="shared" ca="1" si="121"/>
        <v xml:space="preserve"> </v>
      </c>
      <c r="D1963" s="140">
        <f t="array" aca="1" ref="D1963" ca="1">INDIRECT("Route!E1963")</f>
        <v>0</v>
      </c>
      <c r="E1963" s="140" t="str">
        <f t="shared" ca="1" si="112"/>
        <v/>
      </c>
      <c r="F1963" s="158">
        <f t="shared" si="108"/>
        <v>12.777777777777779</v>
      </c>
      <c r="G1963" s="162">
        <f t="shared" ca="1" si="119"/>
        <v>0</v>
      </c>
      <c r="H1963" s="160" t="e">
        <f t="shared" ca="1" si="110"/>
        <v>#NUM!</v>
      </c>
      <c r="I1963" s="158">
        <f t="shared" si="109"/>
        <v>12.222222222222221</v>
      </c>
      <c r="J1963" s="162">
        <f t="shared" ca="1" si="120"/>
        <v>0</v>
      </c>
      <c r="K1963" s="162"/>
      <c r="L1963" s="160" t="e">
        <f t="shared" ca="1" si="111"/>
        <v>#NUM!</v>
      </c>
      <c r="M1963" s="158">
        <f t="array" aca="1" ref="M1963" ca="1">INDIRECT("Route!E1963")-INDIRECT("Route!E1962")</f>
        <v>0</v>
      </c>
      <c r="N1963" s="157">
        <f t="array" aca="1" ref="N1963" ca="1">IF(INDIRECT("Route!D1963")="START",0,IF(T1963=TRUE,N1962,INDIRECT("Route!E1963")))</f>
        <v>141.80000000000001</v>
      </c>
      <c r="O1963" s="139" t="e">
        <f t="shared" ca="1" si="113"/>
        <v>#VALUE!</v>
      </c>
      <c r="P1963" s="139" t="e">
        <f t="shared" ca="1" si="114"/>
        <v>#VALUE!</v>
      </c>
      <c r="Q1963" s="161" t="e">
        <f t="shared" ca="1" si="115"/>
        <v>#VALUE!</v>
      </c>
      <c r="R1963" s="161" t="e">
        <f t="shared" ca="1" si="116"/>
        <v>#VALUE!</v>
      </c>
      <c r="S1963" s="161" t="e">
        <f t="shared" ca="1" si="117"/>
        <v>#VALUE!</v>
      </c>
      <c r="T1963" s="139" t="b">
        <f t="shared" ca="1" si="118"/>
        <v>1</v>
      </c>
      <c r="U1963" s="139">
        <v>1963</v>
      </c>
      <c r="V1963" s="139"/>
      <c r="W1963" s="141"/>
    </row>
    <row r="1964" spans="1:23" ht="12" customHeight="1" x14ac:dyDescent="0.3">
      <c r="A1964" s="156" t="str">
        <f t="array" aca="1" ref="A1964" ca="1">IF(INDIRECT("Route!D1964")&gt;0,L1964,(""))</f>
        <v/>
      </c>
      <c r="B1964" s="156" t="str">
        <f t="array" aca="1" ref="B1964" ca="1">IF(INDIRECT("Route!D1964")&gt;0,H1964,(""))</f>
        <v/>
      </c>
      <c r="C1964" s="157" t="str">
        <f t="shared" ca="1" si="121"/>
        <v xml:space="preserve"> </v>
      </c>
      <c r="D1964" s="140">
        <f t="array" aca="1" ref="D1964" ca="1">INDIRECT("Route!E1964")</f>
        <v>0</v>
      </c>
      <c r="E1964" s="140" t="str">
        <f t="shared" ca="1" si="112"/>
        <v/>
      </c>
      <c r="F1964" s="158">
        <f t="shared" si="108"/>
        <v>12.777777777777779</v>
      </c>
      <c r="G1964" s="162">
        <f t="shared" ca="1" si="119"/>
        <v>0</v>
      </c>
      <c r="H1964" s="160" t="e">
        <f t="shared" ca="1" si="110"/>
        <v>#NUM!</v>
      </c>
      <c r="I1964" s="158">
        <f t="shared" si="109"/>
        <v>12.222222222222221</v>
      </c>
      <c r="J1964" s="162">
        <f t="shared" ca="1" si="120"/>
        <v>0</v>
      </c>
      <c r="K1964" s="162"/>
      <c r="L1964" s="160" t="e">
        <f t="shared" ca="1" si="111"/>
        <v>#NUM!</v>
      </c>
      <c r="M1964" s="158">
        <f t="array" aca="1" ref="M1964" ca="1">INDIRECT("Route!E1964")-INDIRECT("Route!E1963")</f>
        <v>0</v>
      </c>
      <c r="N1964" s="157">
        <f t="array" aca="1" ref="N1964" ca="1">IF(INDIRECT("Route!D1964")="START",0,IF(T1964=TRUE,N1963,INDIRECT("Route!E1964")))</f>
        <v>141.80000000000001</v>
      </c>
      <c r="O1964" s="139" t="e">
        <f t="shared" ca="1" si="113"/>
        <v>#VALUE!</v>
      </c>
      <c r="P1964" s="139" t="e">
        <f t="shared" ca="1" si="114"/>
        <v>#VALUE!</v>
      </c>
      <c r="Q1964" s="161" t="e">
        <f t="shared" ca="1" si="115"/>
        <v>#VALUE!</v>
      </c>
      <c r="R1964" s="161" t="e">
        <f t="shared" ca="1" si="116"/>
        <v>#VALUE!</v>
      </c>
      <c r="S1964" s="161" t="e">
        <f t="shared" ca="1" si="117"/>
        <v>#VALUE!</v>
      </c>
      <c r="T1964" s="139" t="b">
        <f t="shared" ca="1" si="118"/>
        <v>1</v>
      </c>
      <c r="U1964" s="139">
        <v>1964</v>
      </c>
      <c r="V1964" s="139"/>
      <c r="W1964" s="141"/>
    </row>
    <row r="1965" spans="1:23" ht="12" customHeight="1" x14ac:dyDescent="0.3">
      <c r="A1965" s="156" t="str">
        <f t="array" aca="1" ref="A1965" ca="1">IF(INDIRECT("Route!D1965")&gt;0,L1965,(""))</f>
        <v/>
      </c>
      <c r="B1965" s="156" t="str">
        <f t="array" aca="1" ref="B1965" ca="1">IF(INDIRECT("Route!D1965")&gt;0,H1965,(""))</f>
        <v/>
      </c>
      <c r="C1965" s="157" t="str">
        <f t="shared" ca="1" si="121"/>
        <v xml:space="preserve"> </v>
      </c>
      <c r="D1965" s="140">
        <f t="array" aca="1" ref="D1965" ca="1">INDIRECT("Route!E1965")</f>
        <v>0</v>
      </c>
      <c r="E1965" s="140" t="str">
        <f t="shared" ca="1" si="112"/>
        <v/>
      </c>
      <c r="F1965" s="158">
        <f t="shared" si="108"/>
        <v>12.777777777777779</v>
      </c>
      <c r="G1965" s="162">
        <f t="shared" ca="1" si="119"/>
        <v>0</v>
      </c>
      <c r="H1965" s="160" t="e">
        <f t="shared" ca="1" si="110"/>
        <v>#NUM!</v>
      </c>
      <c r="I1965" s="158">
        <f t="shared" si="109"/>
        <v>12.222222222222221</v>
      </c>
      <c r="J1965" s="162">
        <f t="shared" ca="1" si="120"/>
        <v>0</v>
      </c>
      <c r="K1965" s="162"/>
      <c r="L1965" s="160" t="e">
        <f t="shared" ca="1" si="111"/>
        <v>#NUM!</v>
      </c>
      <c r="M1965" s="158">
        <f t="array" aca="1" ref="M1965" ca="1">INDIRECT("Route!E1965")-INDIRECT("Route!E1964")</f>
        <v>0</v>
      </c>
      <c r="N1965" s="157">
        <f t="array" aca="1" ref="N1965" ca="1">IF(INDIRECT("Route!D1965")="START",0,IF(T1965=TRUE,N1964,INDIRECT("Route!E1965")))</f>
        <v>141.80000000000001</v>
      </c>
      <c r="O1965" s="139" t="e">
        <f t="shared" ca="1" si="113"/>
        <v>#VALUE!</v>
      </c>
      <c r="P1965" s="139" t="e">
        <f t="shared" ca="1" si="114"/>
        <v>#VALUE!</v>
      </c>
      <c r="Q1965" s="161" t="e">
        <f t="shared" ca="1" si="115"/>
        <v>#VALUE!</v>
      </c>
      <c r="R1965" s="161" t="e">
        <f t="shared" ca="1" si="116"/>
        <v>#VALUE!</v>
      </c>
      <c r="S1965" s="161" t="e">
        <f t="shared" ca="1" si="117"/>
        <v>#VALUE!</v>
      </c>
      <c r="T1965" s="139" t="b">
        <f t="shared" ca="1" si="118"/>
        <v>1</v>
      </c>
      <c r="U1965" s="139">
        <v>1965</v>
      </c>
      <c r="V1965" s="139"/>
      <c r="W1965" s="141"/>
    </row>
    <row r="1966" spans="1:23" ht="12" customHeight="1" x14ac:dyDescent="0.3">
      <c r="A1966" s="156" t="str">
        <f t="array" aca="1" ref="A1966" ca="1">IF(INDIRECT("Route!D1966")&gt;0,L1966,(""))</f>
        <v/>
      </c>
      <c r="B1966" s="156" t="str">
        <f t="array" aca="1" ref="B1966" ca="1">IF(INDIRECT("Route!D1966")&gt;0,H1966,(""))</f>
        <v/>
      </c>
      <c r="C1966" s="157" t="str">
        <f t="shared" ca="1" si="121"/>
        <v xml:space="preserve"> </v>
      </c>
      <c r="D1966" s="140">
        <f t="array" aca="1" ref="D1966" ca="1">INDIRECT("Route!E1966")</f>
        <v>0</v>
      </c>
      <c r="E1966" s="140" t="str">
        <f t="shared" ca="1" si="112"/>
        <v/>
      </c>
      <c r="F1966" s="158">
        <f t="shared" si="108"/>
        <v>12.777777777777779</v>
      </c>
      <c r="G1966" s="162">
        <f t="shared" ca="1" si="119"/>
        <v>0</v>
      </c>
      <c r="H1966" s="160" t="e">
        <f t="shared" ca="1" si="110"/>
        <v>#NUM!</v>
      </c>
      <c r="I1966" s="158">
        <f t="shared" si="109"/>
        <v>12.222222222222221</v>
      </c>
      <c r="J1966" s="162">
        <f t="shared" ca="1" si="120"/>
        <v>0</v>
      </c>
      <c r="K1966" s="162"/>
      <c r="L1966" s="160" t="e">
        <f t="shared" ca="1" si="111"/>
        <v>#NUM!</v>
      </c>
      <c r="M1966" s="158">
        <f t="array" aca="1" ref="M1966" ca="1">INDIRECT("Route!E1966")-INDIRECT("Route!E1965")</f>
        <v>0</v>
      </c>
      <c r="N1966" s="157">
        <f t="array" aca="1" ref="N1966" ca="1">IF(INDIRECT("Route!D1966")="START",0,IF(T1966=TRUE,N1965,INDIRECT("Route!E1966")))</f>
        <v>141.80000000000001</v>
      </c>
      <c r="O1966" s="139" t="e">
        <f t="shared" ca="1" si="113"/>
        <v>#VALUE!</v>
      </c>
      <c r="P1966" s="139" t="e">
        <f t="shared" ca="1" si="114"/>
        <v>#VALUE!</v>
      </c>
      <c r="Q1966" s="161" t="e">
        <f t="shared" ca="1" si="115"/>
        <v>#VALUE!</v>
      </c>
      <c r="R1966" s="161" t="e">
        <f t="shared" ca="1" si="116"/>
        <v>#VALUE!</v>
      </c>
      <c r="S1966" s="161" t="e">
        <f t="shared" ca="1" si="117"/>
        <v>#VALUE!</v>
      </c>
      <c r="T1966" s="139" t="b">
        <f t="shared" ca="1" si="118"/>
        <v>1</v>
      </c>
      <c r="U1966" s="139">
        <v>1966</v>
      </c>
      <c r="V1966" s="139"/>
      <c r="W1966" s="141"/>
    </row>
    <row r="1967" spans="1:23" ht="12" customHeight="1" x14ac:dyDescent="0.3">
      <c r="A1967" s="156" t="str">
        <f t="array" aca="1" ref="A1967" ca="1">IF(INDIRECT("Route!D1967")&gt;0,L1967,(""))</f>
        <v/>
      </c>
      <c r="B1967" s="156" t="str">
        <f t="array" aca="1" ref="B1967" ca="1">IF(INDIRECT("Route!D1967")&gt;0,H1967,(""))</f>
        <v/>
      </c>
      <c r="C1967" s="157" t="str">
        <f t="shared" ca="1" si="121"/>
        <v xml:space="preserve"> </v>
      </c>
      <c r="D1967" s="140">
        <f t="array" aca="1" ref="D1967" ca="1">INDIRECT("Route!E1967")</f>
        <v>0</v>
      </c>
      <c r="E1967" s="140" t="str">
        <f t="shared" ca="1" si="112"/>
        <v/>
      </c>
      <c r="F1967" s="158">
        <f t="shared" si="108"/>
        <v>12.777777777777779</v>
      </c>
      <c r="G1967" s="162">
        <f t="shared" ca="1" si="119"/>
        <v>0</v>
      </c>
      <c r="H1967" s="160" t="e">
        <f t="shared" ca="1" si="110"/>
        <v>#NUM!</v>
      </c>
      <c r="I1967" s="158">
        <f t="shared" si="109"/>
        <v>12.222222222222221</v>
      </c>
      <c r="J1967" s="162">
        <f t="shared" ca="1" si="120"/>
        <v>0</v>
      </c>
      <c r="K1967" s="162"/>
      <c r="L1967" s="160" t="e">
        <f t="shared" ca="1" si="111"/>
        <v>#NUM!</v>
      </c>
      <c r="M1967" s="158">
        <f t="array" aca="1" ref="M1967" ca="1">INDIRECT("Route!E1967")-INDIRECT("Route!E1966")</f>
        <v>0</v>
      </c>
      <c r="N1967" s="157">
        <f t="array" aca="1" ref="N1967" ca="1">IF(INDIRECT("Route!D1967")="START",0,IF(T1967=TRUE,N1966,INDIRECT("Route!E1967")))</f>
        <v>141.80000000000001</v>
      </c>
      <c r="O1967" s="139" t="e">
        <f t="shared" ca="1" si="113"/>
        <v>#VALUE!</v>
      </c>
      <c r="P1967" s="139" t="e">
        <f t="shared" ca="1" si="114"/>
        <v>#VALUE!</v>
      </c>
      <c r="Q1967" s="161" t="e">
        <f t="shared" ca="1" si="115"/>
        <v>#VALUE!</v>
      </c>
      <c r="R1967" s="161" t="e">
        <f t="shared" ca="1" si="116"/>
        <v>#VALUE!</v>
      </c>
      <c r="S1967" s="161" t="e">
        <f t="shared" ca="1" si="117"/>
        <v>#VALUE!</v>
      </c>
      <c r="T1967" s="139" t="b">
        <f t="shared" ca="1" si="118"/>
        <v>1</v>
      </c>
      <c r="U1967" s="139">
        <v>1967</v>
      </c>
      <c r="V1967" s="139"/>
      <c r="W1967" s="141"/>
    </row>
    <row r="1968" spans="1:23" ht="12" customHeight="1" x14ac:dyDescent="0.3">
      <c r="A1968" s="156" t="str">
        <f t="array" aca="1" ref="A1968" ca="1">IF(INDIRECT("Route!D1968")&gt;0,L1968,(""))</f>
        <v/>
      </c>
      <c r="B1968" s="156" t="str">
        <f t="array" aca="1" ref="B1968" ca="1">IF(INDIRECT("Route!D1968")&gt;0,H1968,(""))</f>
        <v/>
      </c>
      <c r="C1968" s="157" t="str">
        <f t="shared" ca="1" si="121"/>
        <v xml:space="preserve"> </v>
      </c>
      <c r="D1968" s="140">
        <f t="array" aca="1" ref="D1968" ca="1">INDIRECT("Route!E1968")</f>
        <v>0</v>
      </c>
      <c r="E1968" s="140" t="str">
        <f t="shared" ca="1" si="112"/>
        <v/>
      </c>
      <c r="F1968" s="158">
        <f t="shared" si="108"/>
        <v>12.777777777777779</v>
      </c>
      <c r="G1968" s="162">
        <f t="shared" ca="1" si="119"/>
        <v>0</v>
      </c>
      <c r="H1968" s="160" t="e">
        <f t="shared" ca="1" si="110"/>
        <v>#NUM!</v>
      </c>
      <c r="I1968" s="158">
        <f t="shared" si="109"/>
        <v>12.222222222222221</v>
      </c>
      <c r="J1968" s="162">
        <f t="shared" ca="1" si="120"/>
        <v>0</v>
      </c>
      <c r="K1968" s="162"/>
      <c r="L1968" s="160" t="e">
        <f t="shared" ca="1" si="111"/>
        <v>#NUM!</v>
      </c>
      <c r="M1968" s="158">
        <f t="array" aca="1" ref="M1968" ca="1">INDIRECT("Route!E1968")-INDIRECT("Route!E1967")</f>
        <v>0</v>
      </c>
      <c r="N1968" s="157">
        <f t="array" aca="1" ref="N1968" ca="1">IF(INDIRECT("Route!D1968")="START",0,IF(T1968=TRUE,N1967,INDIRECT("Route!E1968")))</f>
        <v>141.80000000000001</v>
      </c>
      <c r="O1968" s="139" t="e">
        <f t="shared" ca="1" si="113"/>
        <v>#VALUE!</v>
      </c>
      <c r="P1968" s="139" t="e">
        <f t="shared" ca="1" si="114"/>
        <v>#VALUE!</v>
      </c>
      <c r="Q1968" s="161" t="e">
        <f t="shared" ca="1" si="115"/>
        <v>#VALUE!</v>
      </c>
      <c r="R1968" s="161" t="e">
        <f t="shared" ca="1" si="116"/>
        <v>#VALUE!</v>
      </c>
      <c r="S1968" s="161" t="e">
        <f t="shared" ca="1" si="117"/>
        <v>#VALUE!</v>
      </c>
      <c r="T1968" s="139" t="b">
        <f t="shared" ca="1" si="118"/>
        <v>1</v>
      </c>
      <c r="U1968" s="139">
        <v>1968</v>
      </c>
      <c r="V1968" s="139"/>
      <c r="W1968" s="141"/>
    </row>
    <row r="1969" spans="1:23" ht="12" customHeight="1" x14ac:dyDescent="0.3">
      <c r="A1969" s="156" t="str">
        <f t="array" aca="1" ref="A1969" ca="1">IF(INDIRECT("Route!D1969")&gt;0,L1969,(""))</f>
        <v/>
      </c>
      <c r="B1969" s="156" t="str">
        <f t="array" aca="1" ref="B1969" ca="1">IF(INDIRECT("Route!D1969")&gt;0,H1969,(""))</f>
        <v/>
      </c>
      <c r="C1969" s="157" t="str">
        <f t="shared" ca="1" si="121"/>
        <v xml:space="preserve"> </v>
      </c>
      <c r="D1969" s="140">
        <f t="array" aca="1" ref="D1969" ca="1">INDIRECT("Route!E1969")</f>
        <v>0</v>
      </c>
      <c r="E1969" s="140" t="str">
        <f t="shared" ca="1" si="112"/>
        <v/>
      </c>
      <c r="F1969" s="158">
        <f t="shared" si="108"/>
        <v>12.777777777777779</v>
      </c>
      <c r="G1969" s="162">
        <f t="shared" ca="1" si="119"/>
        <v>0</v>
      </c>
      <c r="H1969" s="160" t="e">
        <f t="shared" ca="1" si="110"/>
        <v>#NUM!</v>
      </c>
      <c r="I1969" s="158">
        <f t="shared" si="109"/>
        <v>12.222222222222221</v>
      </c>
      <c r="J1969" s="162">
        <f t="shared" ca="1" si="120"/>
        <v>0</v>
      </c>
      <c r="K1969" s="162"/>
      <c r="L1969" s="160" t="e">
        <f t="shared" ca="1" si="111"/>
        <v>#NUM!</v>
      </c>
      <c r="M1969" s="158">
        <f t="array" aca="1" ref="M1969" ca="1">INDIRECT("Route!E1969")-INDIRECT("Route!E1968")</f>
        <v>0</v>
      </c>
      <c r="N1969" s="157">
        <f t="array" aca="1" ref="N1969" ca="1">IF(INDIRECT("Route!D1969")="START",0,IF(T1969=TRUE,N1968,INDIRECT("Route!E1969")))</f>
        <v>141.80000000000001</v>
      </c>
      <c r="O1969" s="139" t="e">
        <f t="shared" ca="1" si="113"/>
        <v>#VALUE!</v>
      </c>
      <c r="P1969" s="139" t="e">
        <f t="shared" ca="1" si="114"/>
        <v>#VALUE!</v>
      </c>
      <c r="Q1969" s="161" t="e">
        <f t="shared" ca="1" si="115"/>
        <v>#VALUE!</v>
      </c>
      <c r="R1969" s="161" t="e">
        <f t="shared" ca="1" si="116"/>
        <v>#VALUE!</v>
      </c>
      <c r="S1969" s="161" t="e">
        <f t="shared" ca="1" si="117"/>
        <v>#VALUE!</v>
      </c>
      <c r="T1969" s="139" t="b">
        <f t="shared" ca="1" si="118"/>
        <v>1</v>
      </c>
      <c r="U1969" s="139">
        <v>1969</v>
      </c>
      <c r="V1969" s="139"/>
      <c r="W1969" s="141"/>
    </row>
    <row r="1970" spans="1:23" ht="12" customHeight="1" x14ac:dyDescent="0.3">
      <c r="A1970" s="156" t="str">
        <f t="array" aca="1" ref="A1970" ca="1">IF(INDIRECT("Route!D1970")&gt;0,L1970,(""))</f>
        <v/>
      </c>
      <c r="B1970" s="156" t="str">
        <f t="array" aca="1" ref="B1970" ca="1">IF(INDIRECT("Route!D1970")&gt;0,H1970,(""))</f>
        <v/>
      </c>
      <c r="C1970" s="157" t="str">
        <f t="shared" ca="1" si="121"/>
        <v xml:space="preserve"> </v>
      </c>
      <c r="D1970" s="140">
        <f t="array" aca="1" ref="D1970" ca="1">INDIRECT("Route!E1970")</f>
        <v>0</v>
      </c>
      <c r="E1970" s="140" t="str">
        <f t="shared" ca="1" si="112"/>
        <v/>
      </c>
      <c r="F1970" s="158">
        <f t="shared" si="108"/>
        <v>12.777777777777779</v>
      </c>
      <c r="G1970" s="162">
        <f t="shared" ca="1" si="119"/>
        <v>0</v>
      </c>
      <c r="H1970" s="160" t="e">
        <f t="shared" ca="1" si="110"/>
        <v>#NUM!</v>
      </c>
      <c r="I1970" s="158">
        <f t="shared" si="109"/>
        <v>12.222222222222221</v>
      </c>
      <c r="J1970" s="162">
        <f t="shared" ca="1" si="120"/>
        <v>0</v>
      </c>
      <c r="K1970" s="162"/>
      <c r="L1970" s="160" t="e">
        <f t="shared" ca="1" si="111"/>
        <v>#NUM!</v>
      </c>
      <c r="M1970" s="158">
        <f t="array" aca="1" ref="M1970" ca="1">INDIRECT("Route!E1970")-INDIRECT("Route!E1969")</f>
        <v>0</v>
      </c>
      <c r="N1970" s="157">
        <f t="array" aca="1" ref="N1970" ca="1">IF(INDIRECT("Route!D1970")="START",0,IF(T1970=TRUE,N1969,INDIRECT("Route!E1970")))</f>
        <v>141.80000000000001</v>
      </c>
      <c r="O1970" s="139" t="e">
        <f t="shared" ca="1" si="113"/>
        <v>#VALUE!</v>
      </c>
      <c r="P1970" s="139" t="e">
        <f t="shared" ca="1" si="114"/>
        <v>#VALUE!</v>
      </c>
      <c r="Q1970" s="161" t="e">
        <f t="shared" ca="1" si="115"/>
        <v>#VALUE!</v>
      </c>
      <c r="R1970" s="161" t="e">
        <f t="shared" ca="1" si="116"/>
        <v>#VALUE!</v>
      </c>
      <c r="S1970" s="161" t="e">
        <f t="shared" ca="1" si="117"/>
        <v>#VALUE!</v>
      </c>
      <c r="T1970" s="139" t="b">
        <f t="shared" ca="1" si="118"/>
        <v>1</v>
      </c>
      <c r="U1970" s="139">
        <v>1970</v>
      </c>
      <c r="V1970" s="139"/>
      <c r="W1970" s="141"/>
    </row>
    <row r="1971" spans="1:23" ht="12" customHeight="1" x14ac:dyDescent="0.3">
      <c r="A1971" s="156" t="str">
        <f t="array" aca="1" ref="A1971" ca="1">IF(INDIRECT("Route!D1971")&gt;0,L1971,(""))</f>
        <v/>
      </c>
      <c r="B1971" s="156" t="str">
        <f t="array" aca="1" ref="B1971" ca="1">IF(INDIRECT("Route!D1971")&gt;0,H1971,(""))</f>
        <v/>
      </c>
      <c r="C1971" s="157" t="str">
        <f t="shared" ca="1" si="121"/>
        <v xml:space="preserve"> </v>
      </c>
      <c r="D1971" s="140">
        <f t="array" aca="1" ref="D1971" ca="1">INDIRECT("Route!E1971")</f>
        <v>0</v>
      </c>
      <c r="E1971" s="140" t="str">
        <f t="shared" ca="1" si="112"/>
        <v/>
      </c>
      <c r="F1971" s="158">
        <f t="shared" si="108"/>
        <v>12.777777777777779</v>
      </c>
      <c r="G1971" s="162">
        <f t="shared" ca="1" si="119"/>
        <v>0</v>
      </c>
      <c r="H1971" s="160" t="e">
        <f t="shared" ca="1" si="110"/>
        <v>#NUM!</v>
      </c>
      <c r="I1971" s="158">
        <f t="shared" si="109"/>
        <v>12.222222222222221</v>
      </c>
      <c r="J1971" s="162">
        <f t="shared" ca="1" si="120"/>
        <v>0</v>
      </c>
      <c r="K1971" s="162"/>
      <c r="L1971" s="160" t="e">
        <f t="shared" ca="1" si="111"/>
        <v>#NUM!</v>
      </c>
      <c r="M1971" s="158">
        <f t="array" aca="1" ref="M1971" ca="1">INDIRECT("Route!E1971")-INDIRECT("Route!E1970")</f>
        <v>0</v>
      </c>
      <c r="N1971" s="157">
        <f t="array" aca="1" ref="N1971" ca="1">IF(INDIRECT("Route!D1971")="START",0,IF(T1971=TRUE,N1970,INDIRECT("Route!E1971")))</f>
        <v>141.80000000000001</v>
      </c>
      <c r="O1971" s="139" t="e">
        <f t="shared" ca="1" si="113"/>
        <v>#VALUE!</v>
      </c>
      <c r="P1971" s="139" t="e">
        <f t="shared" ca="1" si="114"/>
        <v>#VALUE!</v>
      </c>
      <c r="Q1971" s="161" t="e">
        <f t="shared" ca="1" si="115"/>
        <v>#VALUE!</v>
      </c>
      <c r="R1971" s="161" t="e">
        <f t="shared" ca="1" si="116"/>
        <v>#VALUE!</v>
      </c>
      <c r="S1971" s="161" t="e">
        <f t="shared" ca="1" si="117"/>
        <v>#VALUE!</v>
      </c>
      <c r="T1971" s="139" t="b">
        <f t="shared" ca="1" si="118"/>
        <v>1</v>
      </c>
      <c r="U1971" s="139">
        <v>1971</v>
      </c>
      <c r="V1971" s="139"/>
      <c r="W1971" s="141"/>
    </row>
    <row r="1972" spans="1:23" ht="12" customHeight="1" x14ac:dyDescent="0.3">
      <c r="A1972" s="156" t="str">
        <f t="array" aca="1" ref="A1972" ca="1">IF(INDIRECT("Route!D1972")&gt;0,L1972,(""))</f>
        <v/>
      </c>
      <c r="B1972" s="156" t="str">
        <f t="array" aca="1" ref="B1972" ca="1">IF(INDIRECT("Route!D1972")&gt;0,H1972,(""))</f>
        <v/>
      </c>
      <c r="C1972" s="157" t="str">
        <f t="shared" ca="1" si="121"/>
        <v xml:space="preserve"> </v>
      </c>
      <c r="D1972" s="140">
        <f t="array" aca="1" ref="D1972" ca="1">INDIRECT("Route!E1972")</f>
        <v>0</v>
      </c>
      <c r="E1972" s="140" t="str">
        <f t="shared" ca="1" si="112"/>
        <v/>
      </c>
      <c r="F1972" s="158">
        <f t="shared" si="108"/>
        <v>12.777777777777779</v>
      </c>
      <c r="G1972" s="162">
        <f t="shared" ca="1" si="119"/>
        <v>0</v>
      </c>
      <c r="H1972" s="160" t="e">
        <f t="shared" ca="1" si="110"/>
        <v>#NUM!</v>
      </c>
      <c r="I1972" s="158">
        <f t="shared" si="109"/>
        <v>12.222222222222221</v>
      </c>
      <c r="J1972" s="162">
        <f t="shared" ca="1" si="120"/>
        <v>0</v>
      </c>
      <c r="K1972" s="162"/>
      <c r="L1972" s="160" t="e">
        <f t="shared" ca="1" si="111"/>
        <v>#NUM!</v>
      </c>
      <c r="M1972" s="158">
        <f t="array" aca="1" ref="M1972" ca="1">INDIRECT("Route!E1972")-INDIRECT("Route!E1971")</f>
        <v>0</v>
      </c>
      <c r="N1972" s="157">
        <f t="array" aca="1" ref="N1972" ca="1">IF(INDIRECT("Route!D1972")="START",0,IF(T1972=TRUE,N1971,INDIRECT("Route!E1972")))</f>
        <v>141.80000000000001</v>
      </c>
      <c r="O1972" s="139" t="e">
        <f t="shared" ca="1" si="113"/>
        <v>#VALUE!</v>
      </c>
      <c r="P1972" s="139" t="e">
        <f t="shared" ca="1" si="114"/>
        <v>#VALUE!</v>
      </c>
      <c r="Q1972" s="161" t="e">
        <f t="shared" ca="1" si="115"/>
        <v>#VALUE!</v>
      </c>
      <c r="R1972" s="161" t="e">
        <f t="shared" ca="1" si="116"/>
        <v>#VALUE!</v>
      </c>
      <c r="S1972" s="161" t="e">
        <f t="shared" ca="1" si="117"/>
        <v>#VALUE!</v>
      </c>
      <c r="T1972" s="139" t="b">
        <f t="shared" ca="1" si="118"/>
        <v>1</v>
      </c>
      <c r="U1972" s="139">
        <v>1972</v>
      </c>
      <c r="V1972" s="139"/>
      <c r="W1972" s="141"/>
    </row>
    <row r="1973" spans="1:23" ht="12" customHeight="1" x14ac:dyDescent="0.3">
      <c r="A1973" s="156" t="str">
        <f t="array" aca="1" ref="A1973" ca="1">IF(INDIRECT("Route!D1973")&gt;0,L1973,(""))</f>
        <v/>
      </c>
      <c r="B1973" s="156" t="str">
        <f t="array" aca="1" ref="B1973" ca="1">IF(INDIRECT("Route!D1973")&gt;0,H1973,(""))</f>
        <v/>
      </c>
      <c r="C1973" s="157" t="str">
        <f t="shared" ca="1" si="121"/>
        <v xml:space="preserve"> </v>
      </c>
      <c r="D1973" s="140">
        <f t="array" aca="1" ref="D1973" ca="1">INDIRECT("Route!E1973")</f>
        <v>0</v>
      </c>
      <c r="E1973" s="140" t="str">
        <f t="shared" ca="1" si="112"/>
        <v/>
      </c>
      <c r="F1973" s="158">
        <f t="shared" si="108"/>
        <v>12.777777777777779</v>
      </c>
      <c r="G1973" s="162">
        <f t="shared" ca="1" si="119"/>
        <v>0</v>
      </c>
      <c r="H1973" s="160" t="e">
        <f t="shared" ca="1" si="110"/>
        <v>#NUM!</v>
      </c>
      <c r="I1973" s="158">
        <f t="shared" si="109"/>
        <v>12.222222222222221</v>
      </c>
      <c r="J1973" s="162">
        <f t="shared" ca="1" si="120"/>
        <v>0</v>
      </c>
      <c r="K1973" s="162"/>
      <c r="L1973" s="160" t="e">
        <f t="shared" ca="1" si="111"/>
        <v>#NUM!</v>
      </c>
      <c r="M1973" s="158">
        <f t="array" aca="1" ref="M1973" ca="1">INDIRECT("Route!E1973")-INDIRECT("Route!E1972")</f>
        <v>0</v>
      </c>
      <c r="N1973" s="157">
        <f t="array" aca="1" ref="N1973" ca="1">IF(INDIRECT("Route!D1973")="START",0,IF(T1973=TRUE,N1972,INDIRECT("Route!E1973")))</f>
        <v>141.80000000000001</v>
      </c>
      <c r="O1973" s="139" t="e">
        <f t="shared" ca="1" si="113"/>
        <v>#VALUE!</v>
      </c>
      <c r="P1973" s="139" t="e">
        <f t="shared" ca="1" si="114"/>
        <v>#VALUE!</v>
      </c>
      <c r="Q1973" s="161" t="e">
        <f t="shared" ca="1" si="115"/>
        <v>#VALUE!</v>
      </c>
      <c r="R1973" s="161" t="e">
        <f t="shared" ca="1" si="116"/>
        <v>#VALUE!</v>
      </c>
      <c r="S1973" s="161" t="e">
        <f t="shared" ca="1" si="117"/>
        <v>#VALUE!</v>
      </c>
      <c r="T1973" s="139" t="b">
        <f t="shared" ca="1" si="118"/>
        <v>1</v>
      </c>
      <c r="U1973" s="139">
        <v>1973</v>
      </c>
      <c r="V1973" s="139"/>
      <c r="W1973" s="141"/>
    </row>
    <row r="1974" spans="1:23" ht="12" customHeight="1" x14ac:dyDescent="0.3">
      <c r="A1974" s="156" t="str">
        <f t="array" aca="1" ref="A1974" ca="1">IF(INDIRECT("Route!D1974")&gt;0,L1974,(""))</f>
        <v/>
      </c>
      <c r="B1974" s="156" t="str">
        <f t="array" aca="1" ref="B1974" ca="1">IF(INDIRECT("Route!D1974")&gt;0,H1974,(""))</f>
        <v/>
      </c>
      <c r="C1974" s="157" t="str">
        <f t="shared" ca="1" si="121"/>
        <v xml:space="preserve"> </v>
      </c>
      <c r="D1974" s="140">
        <f t="array" aca="1" ref="D1974" ca="1">INDIRECT("Route!E1974")</f>
        <v>0</v>
      </c>
      <c r="E1974" s="140" t="str">
        <f t="shared" ca="1" si="112"/>
        <v/>
      </c>
      <c r="F1974" s="158">
        <f t="shared" si="108"/>
        <v>12.777777777777779</v>
      </c>
      <c r="G1974" s="162">
        <f t="shared" ca="1" si="119"/>
        <v>0</v>
      </c>
      <c r="H1974" s="160" t="e">
        <f t="shared" ca="1" si="110"/>
        <v>#NUM!</v>
      </c>
      <c r="I1974" s="158">
        <f t="shared" si="109"/>
        <v>12.222222222222221</v>
      </c>
      <c r="J1974" s="162">
        <f t="shared" ca="1" si="120"/>
        <v>0</v>
      </c>
      <c r="K1974" s="162"/>
      <c r="L1974" s="160" t="e">
        <f t="shared" ca="1" si="111"/>
        <v>#NUM!</v>
      </c>
      <c r="M1974" s="158">
        <f t="array" aca="1" ref="M1974" ca="1">INDIRECT("Route!E1974")-INDIRECT("Route!E1973")</f>
        <v>0</v>
      </c>
      <c r="N1974" s="157">
        <f t="array" aca="1" ref="N1974" ca="1">IF(INDIRECT("Route!D1974")="START",0,IF(T1974=TRUE,N1973,INDIRECT("Route!E1974")))</f>
        <v>141.80000000000001</v>
      </c>
      <c r="O1974" s="139" t="e">
        <f t="shared" ca="1" si="113"/>
        <v>#VALUE!</v>
      </c>
      <c r="P1974" s="139" t="e">
        <f t="shared" ca="1" si="114"/>
        <v>#VALUE!</v>
      </c>
      <c r="Q1974" s="161" t="e">
        <f t="shared" ca="1" si="115"/>
        <v>#VALUE!</v>
      </c>
      <c r="R1974" s="161" t="e">
        <f t="shared" ca="1" si="116"/>
        <v>#VALUE!</v>
      </c>
      <c r="S1974" s="161" t="e">
        <f t="shared" ca="1" si="117"/>
        <v>#VALUE!</v>
      </c>
      <c r="T1974" s="139" t="b">
        <f t="shared" ca="1" si="118"/>
        <v>1</v>
      </c>
      <c r="U1974" s="139">
        <v>1974</v>
      </c>
      <c r="V1974" s="139"/>
      <c r="W1974" s="141"/>
    </row>
    <row r="1975" spans="1:23" ht="12" customHeight="1" x14ac:dyDescent="0.3">
      <c r="A1975" s="156" t="str">
        <f t="array" aca="1" ref="A1975" ca="1">IF(INDIRECT("Route!D1975")&gt;0,L1975,(""))</f>
        <v/>
      </c>
      <c r="B1975" s="156" t="str">
        <f t="array" aca="1" ref="B1975" ca="1">IF(INDIRECT("Route!D1975")&gt;0,H1975,(""))</f>
        <v/>
      </c>
      <c r="C1975" s="157" t="str">
        <f t="shared" ca="1" si="121"/>
        <v xml:space="preserve"> </v>
      </c>
      <c r="D1975" s="140">
        <f t="array" aca="1" ref="D1975" ca="1">INDIRECT("Route!E1975")</f>
        <v>0</v>
      </c>
      <c r="E1975" s="140" t="str">
        <f t="shared" ca="1" si="112"/>
        <v/>
      </c>
      <c r="F1975" s="158">
        <f t="shared" si="108"/>
        <v>12.777777777777779</v>
      </c>
      <c r="G1975" s="162">
        <f t="shared" ca="1" si="119"/>
        <v>0</v>
      </c>
      <c r="H1975" s="160" t="e">
        <f t="shared" ca="1" si="110"/>
        <v>#NUM!</v>
      </c>
      <c r="I1975" s="158">
        <f t="shared" si="109"/>
        <v>12.222222222222221</v>
      </c>
      <c r="J1975" s="162">
        <f t="shared" ca="1" si="120"/>
        <v>0</v>
      </c>
      <c r="K1975" s="162"/>
      <c r="L1975" s="160" t="e">
        <f t="shared" ca="1" si="111"/>
        <v>#NUM!</v>
      </c>
      <c r="M1975" s="158">
        <f t="array" aca="1" ref="M1975" ca="1">INDIRECT("Route!E1975")-INDIRECT("Route!E1974")</f>
        <v>0</v>
      </c>
      <c r="N1975" s="157">
        <f t="array" aca="1" ref="N1975" ca="1">IF(INDIRECT("Route!D1975")="START",0,IF(T1975=TRUE,N1974,INDIRECT("Route!E1975")))</f>
        <v>141.80000000000001</v>
      </c>
      <c r="O1975" s="139" t="e">
        <f t="shared" ca="1" si="113"/>
        <v>#VALUE!</v>
      </c>
      <c r="P1975" s="139" t="e">
        <f t="shared" ca="1" si="114"/>
        <v>#VALUE!</v>
      </c>
      <c r="Q1975" s="161" t="e">
        <f t="shared" ca="1" si="115"/>
        <v>#VALUE!</v>
      </c>
      <c r="R1975" s="161" t="e">
        <f t="shared" ca="1" si="116"/>
        <v>#VALUE!</v>
      </c>
      <c r="S1975" s="161" t="e">
        <f t="shared" ca="1" si="117"/>
        <v>#VALUE!</v>
      </c>
      <c r="T1975" s="139" t="b">
        <f t="shared" ca="1" si="118"/>
        <v>1</v>
      </c>
      <c r="U1975" s="139">
        <v>1975</v>
      </c>
      <c r="V1975" s="139"/>
      <c r="W1975" s="141"/>
    </row>
    <row r="1976" spans="1:23" ht="12" customHeight="1" x14ac:dyDescent="0.3">
      <c r="A1976" s="156" t="str">
        <f t="array" aca="1" ref="A1976" ca="1">IF(INDIRECT("Route!D1976")&gt;0,L1976,(""))</f>
        <v/>
      </c>
      <c r="B1976" s="156" t="str">
        <f t="array" aca="1" ref="B1976" ca="1">IF(INDIRECT("Route!D1976")&gt;0,H1976,(""))</f>
        <v/>
      </c>
      <c r="C1976" s="157" t="str">
        <f t="shared" ca="1" si="121"/>
        <v xml:space="preserve"> </v>
      </c>
      <c r="D1976" s="140">
        <f t="array" aca="1" ref="D1976" ca="1">INDIRECT("Route!E1976")</f>
        <v>0</v>
      </c>
      <c r="E1976" s="140" t="str">
        <f t="shared" ca="1" si="112"/>
        <v/>
      </c>
      <c r="F1976" s="158">
        <f t="shared" si="108"/>
        <v>12.777777777777779</v>
      </c>
      <c r="G1976" s="162">
        <f t="shared" ca="1" si="119"/>
        <v>0</v>
      </c>
      <c r="H1976" s="160" t="e">
        <f t="shared" ca="1" si="110"/>
        <v>#NUM!</v>
      </c>
      <c r="I1976" s="158">
        <f t="shared" si="109"/>
        <v>12.222222222222221</v>
      </c>
      <c r="J1976" s="162">
        <f t="shared" ca="1" si="120"/>
        <v>0</v>
      </c>
      <c r="K1976" s="162"/>
      <c r="L1976" s="160" t="e">
        <f t="shared" ca="1" si="111"/>
        <v>#NUM!</v>
      </c>
      <c r="M1976" s="158">
        <f t="array" aca="1" ref="M1976" ca="1">INDIRECT("Route!E1976")-INDIRECT("Route!E1975")</f>
        <v>0</v>
      </c>
      <c r="N1976" s="157">
        <f t="array" aca="1" ref="N1976" ca="1">IF(INDIRECT("Route!D1976")="START",0,IF(T1976=TRUE,N1975,INDIRECT("Route!E1976")))</f>
        <v>141.80000000000001</v>
      </c>
      <c r="O1976" s="139" t="e">
        <f t="shared" ca="1" si="113"/>
        <v>#VALUE!</v>
      </c>
      <c r="P1976" s="139" t="e">
        <f t="shared" ca="1" si="114"/>
        <v>#VALUE!</v>
      </c>
      <c r="Q1976" s="161" t="e">
        <f t="shared" ca="1" si="115"/>
        <v>#VALUE!</v>
      </c>
      <c r="R1976" s="161" t="e">
        <f t="shared" ca="1" si="116"/>
        <v>#VALUE!</v>
      </c>
      <c r="S1976" s="161" t="e">
        <f t="shared" ca="1" si="117"/>
        <v>#VALUE!</v>
      </c>
      <c r="T1976" s="139" t="b">
        <f t="shared" ca="1" si="118"/>
        <v>1</v>
      </c>
      <c r="U1976" s="139">
        <v>1976</v>
      </c>
      <c r="V1976" s="139"/>
      <c r="W1976" s="141"/>
    </row>
    <row r="1977" spans="1:23" ht="12" customHeight="1" x14ac:dyDescent="0.3">
      <c r="A1977" s="156" t="str">
        <f t="array" aca="1" ref="A1977" ca="1">IF(INDIRECT("Route!D1977")&gt;0,L1977,(""))</f>
        <v/>
      </c>
      <c r="B1977" s="156" t="str">
        <f t="array" aca="1" ref="B1977" ca="1">IF(INDIRECT("Route!D1977")&gt;0,H1977,(""))</f>
        <v/>
      </c>
      <c r="C1977" s="157" t="str">
        <f t="shared" ca="1" si="121"/>
        <v xml:space="preserve"> </v>
      </c>
      <c r="D1977" s="140">
        <f t="array" aca="1" ref="D1977" ca="1">INDIRECT("Route!E1977")</f>
        <v>0</v>
      </c>
      <c r="E1977" s="140" t="str">
        <f t="shared" ca="1" si="112"/>
        <v/>
      </c>
      <c r="F1977" s="158">
        <f t="shared" si="108"/>
        <v>12.777777777777779</v>
      </c>
      <c r="G1977" s="162">
        <f t="shared" ca="1" si="119"/>
        <v>0</v>
      </c>
      <c r="H1977" s="160" t="e">
        <f t="shared" ca="1" si="110"/>
        <v>#NUM!</v>
      </c>
      <c r="I1977" s="158">
        <f t="shared" si="109"/>
        <v>12.222222222222221</v>
      </c>
      <c r="J1977" s="162">
        <f t="shared" ca="1" si="120"/>
        <v>0</v>
      </c>
      <c r="K1977" s="162"/>
      <c r="L1977" s="160" t="e">
        <f t="shared" ca="1" si="111"/>
        <v>#NUM!</v>
      </c>
      <c r="M1977" s="158">
        <f t="array" aca="1" ref="M1977" ca="1">INDIRECT("Route!E1977")-INDIRECT("Route!E1976")</f>
        <v>0</v>
      </c>
      <c r="N1977" s="157">
        <f t="array" aca="1" ref="N1977" ca="1">IF(INDIRECT("Route!D1977")="START",0,IF(T1977=TRUE,N1976,INDIRECT("Route!E1977")))</f>
        <v>141.80000000000001</v>
      </c>
      <c r="O1977" s="139" t="e">
        <f t="shared" ca="1" si="113"/>
        <v>#VALUE!</v>
      </c>
      <c r="P1977" s="139" t="e">
        <f t="shared" ca="1" si="114"/>
        <v>#VALUE!</v>
      </c>
      <c r="Q1977" s="161" t="e">
        <f t="shared" ca="1" si="115"/>
        <v>#VALUE!</v>
      </c>
      <c r="R1977" s="161" t="e">
        <f t="shared" ca="1" si="116"/>
        <v>#VALUE!</v>
      </c>
      <c r="S1977" s="161" t="e">
        <f t="shared" ca="1" si="117"/>
        <v>#VALUE!</v>
      </c>
      <c r="T1977" s="139" t="b">
        <f t="shared" ca="1" si="118"/>
        <v>1</v>
      </c>
      <c r="U1977" s="139">
        <v>1977</v>
      </c>
      <c r="V1977" s="139"/>
      <c r="W1977" s="141"/>
    </row>
    <row r="1978" spans="1:23" ht="12" customHeight="1" x14ac:dyDescent="0.3">
      <c r="A1978" s="156" t="str">
        <f t="array" aca="1" ref="A1978" ca="1">IF(INDIRECT("Route!D1978")&gt;0,L1978,(""))</f>
        <v/>
      </c>
      <c r="B1978" s="156" t="str">
        <f t="array" aca="1" ref="B1978" ca="1">IF(INDIRECT("Route!D1978")&gt;0,H1978,(""))</f>
        <v/>
      </c>
      <c r="C1978" s="157" t="str">
        <f t="shared" ca="1" si="121"/>
        <v xml:space="preserve"> </v>
      </c>
      <c r="D1978" s="140">
        <f t="array" aca="1" ref="D1978" ca="1">INDIRECT("Route!E1978")</f>
        <v>0</v>
      </c>
      <c r="E1978" s="140" t="str">
        <f t="shared" ca="1" si="112"/>
        <v/>
      </c>
      <c r="F1978" s="158">
        <f t="shared" si="108"/>
        <v>12.777777777777779</v>
      </c>
      <c r="G1978" s="162">
        <f t="shared" ca="1" si="119"/>
        <v>0</v>
      </c>
      <c r="H1978" s="160" t="e">
        <f t="shared" ca="1" si="110"/>
        <v>#NUM!</v>
      </c>
      <c r="I1978" s="158">
        <f t="shared" si="109"/>
        <v>12.222222222222221</v>
      </c>
      <c r="J1978" s="162">
        <f t="shared" ca="1" si="120"/>
        <v>0</v>
      </c>
      <c r="K1978" s="162"/>
      <c r="L1978" s="160" t="e">
        <f t="shared" ca="1" si="111"/>
        <v>#NUM!</v>
      </c>
      <c r="M1978" s="158">
        <f t="array" aca="1" ref="M1978" ca="1">INDIRECT("Route!E1978")-INDIRECT("Route!E1977")</f>
        <v>0</v>
      </c>
      <c r="N1978" s="157">
        <f t="array" aca="1" ref="N1978" ca="1">IF(INDIRECT("Route!D1978")="START",0,IF(T1978=TRUE,N1977,INDIRECT("Route!E1978")))</f>
        <v>141.80000000000001</v>
      </c>
      <c r="O1978" s="139" t="e">
        <f t="shared" ca="1" si="113"/>
        <v>#VALUE!</v>
      </c>
      <c r="P1978" s="139" t="e">
        <f t="shared" ca="1" si="114"/>
        <v>#VALUE!</v>
      </c>
      <c r="Q1978" s="161" t="e">
        <f t="shared" ca="1" si="115"/>
        <v>#VALUE!</v>
      </c>
      <c r="R1978" s="161" t="e">
        <f t="shared" ca="1" si="116"/>
        <v>#VALUE!</v>
      </c>
      <c r="S1978" s="161" t="e">
        <f t="shared" ca="1" si="117"/>
        <v>#VALUE!</v>
      </c>
      <c r="T1978" s="139" t="b">
        <f t="shared" ca="1" si="118"/>
        <v>1</v>
      </c>
      <c r="U1978" s="139">
        <v>1978</v>
      </c>
      <c r="V1978" s="139"/>
      <c r="W1978" s="141"/>
    </row>
    <row r="1979" spans="1:23" ht="12" customHeight="1" x14ac:dyDescent="0.3">
      <c r="A1979" s="156" t="str">
        <f t="array" aca="1" ref="A1979" ca="1">IF(INDIRECT("Route!D1979")&gt;0,L1979,(""))</f>
        <v/>
      </c>
      <c r="B1979" s="156" t="str">
        <f t="array" aca="1" ref="B1979" ca="1">IF(INDIRECT("Route!D1979")&gt;0,H1979,(""))</f>
        <v/>
      </c>
      <c r="C1979" s="157" t="str">
        <f t="shared" ca="1" si="121"/>
        <v xml:space="preserve"> </v>
      </c>
      <c r="D1979" s="140">
        <f t="array" aca="1" ref="D1979" ca="1">INDIRECT("Route!E1979")</f>
        <v>0</v>
      </c>
      <c r="E1979" s="140" t="str">
        <f t="shared" ca="1" si="112"/>
        <v/>
      </c>
      <c r="F1979" s="158">
        <f t="shared" si="108"/>
        <v>12.777777777777779</v>
      </c>
      <c r="G1979" s="162">
        <f t="shared" ca="1" si="119"/>
        <v>0</v>
      </c>
      <c r="H1979" s="160" t="e">
        <f t="shared" ca="1" si="110"/>
        <v>#NUM!</v>
      </c>
      <c r="I1979" s="158">
        <f t="shared" si="109"/>
        <v>12.222222222222221</v>
      </c>
      <c r="J1979" s="162">
        <f t="shared" ca="1" si="120"/>
        <v>0</v>
      </c>
      <c r="K1979" s="162"/>
      <c r="L1979" s="160" t="e">
        <f t="shared" ca="1" si="111"/>
        <v>#NUM!</v>
      </c>
      <c r="M1979" s="158">
        <f t="array" aca="1" ref="M1979" ca="1">INDIRECT("Route!E1979")-INDIRECT("Route!E1978")</f>
        <v>0</v>
      </c>
      <c r="N1979" s="157">
        <f t="array" aca="1" ref="N1979" ca="1">IF(INDIRECT("Route!D1979")="START",0,IF(T1979=TRUE,N1978,INDIRECT("Route!E1979")))</f>
        <v>141.80000000000001</v>
      </c>
      <c r="O1979" s="139" t="e">
        <f t="shared" ca="1" si="113"/>
        <v>#VALUE!</v>
      </c>
      <c r="P1979" s="139" t="e">
        <f t="shared" ca="1" si="114"/>
        <v>#VALUE!</v>
      </c>
      <c r="Q1979" s="161" t="e">
        <f t="shared" ca="1" si="115"/>
        <v>#VALUE!</v>
      </c>
      <c r="R1979" s="161" t="e">
        <f t="shared" ca="1" si="116"/>
        <v>#VALUE!</v>
      </c>
      <c r="S1979" s="161" t="e">
        <f t="shared" ca="1" si="117"/>
        <v>#VALUE!</v>
      </c>
      <c r="T1979" s="139" t="b">
        <f t="shared" ca="1" si="118"/>
        <v>1</v>
      </c>
      <c r="U1979" s="139">
        <v>1979</v>
      </c>
      <c r="V1979" s="139"/>
      <c r="W1979" s="141"/>
    </row>
    <row r="1980" spans="1:23" ht="12" customHeight="1" x14ac:dyDescent="0.3">
      <c r="A1980" s="156" t="str">
        <f t="array" aca="1" ref="A1980" ca="1">IF(INDIRECT("Route!D1980")&gt;0,L1980,(""))</f>
        <v/>
      </c>
      <c r="B1980" s="156" t="str">
        <f t="array" aca="1" ref="B1980" ca="1">IF(INDIRECT("Route!D1980")&gt;0,H1980,(""))</f>
        <v/>
      </c>
      <c r="C1980" s="157" t="str">
        <f t="shared" ca="1" si="121"/>
        <v xml:space="preserve"> </v>
      </c>
      <c r="D1980" s="140">
        <f t="array" aca="1" ref="D1980" ca="1">INDIRECT("Route!E1980")</f>
        <v>0</v>
      </c>
      <c r="E1980" s="140" t="str">
        <f t="shared" ca="1" si="112"/>
        <v/>
      </c>
      <c r="F1980" s="158">
        <f t="shared" si="108"/>
        <v>12.777777777777779</v>
      </c>
      <c r="G1980" s="162">
        <f t="shared" ca="1" si="119"/>
        <v>0</v>
      </c>
      <c r="H1980" s="160" t="e">
        <f t="shared" ca="1" si="110"/>
        <v>#NUM!</v>
      </c>
      <c r="I1980" s="158">
        <f t="shared" si="109"/>
        <v>12.222222222222221</v>
      </c>
      <c r="J1980" s="162">
        <f t="shared" ca="1" si="120"/>
        <v>0</v>
      </c>
      <c r="K1980" s="162"/>
      <c r="L1980" s="160" t="e">
        <f t="shared" ca="1" si="111"/>
        <v>#NUM!</v>
      </c>
      <c r="M1980" s="158">
        <f t="array" aca="1" ref="M1980" ca="1">INDIRECT("Route!E1980")-INDIRECT("Route!E1979")</f>
        <v>0</v>
      </c>
      <c r="N1980" s="157">
        <f t="array" aca="1" ref="N1980" ca="1">IF(INDIRECT("Route!D1980")="START",0,IF(T1980=TRUE,N1979,INDIRECT("Route!E1980")))</f>
        <v>141.80000000000001</v>
      </c>
      <c r="O1980" s="139" t="e">
        <f t="shared" ca="1" si="113"/>
        <v>#VALUE!</v>
      </c>
      <c r="P1980" s="139" t="e">
        <f t="shared" ca="1" si="114"/>
        <v>#VALUE!</v>
      </c>
      <c r="Q1980" s="161" t="e">
        <f t="shared" ca="1" si="115"/>
        <v>#VALUE!</v>
      </c>
      <c r="R1980" s="161" t="e">
        <f t="shared" ca="1" si="116"/>
        <v>#VALUE!</v>
      </c>
      <c r="S1980" s="161" t="e">
        <f t="shared" ca="1" si="117"/>
        <v>#VALUE!</v>
      </c>
      <c r="T1980" s="139" t="b">
        <f t="shared" ca="1" si="118"/>
        <v>1</v>
      </c>
      <c r="U1980" s="139">
        <v>1980</v>
      </c>
      <c r="V1980" s="139"/>
      <c r="W1980" s="141"/>
    </row>
    <row r="1981" spans="1:23" ht="12" customHeight="1" x14ac:dyDescent="0.3">
      <c r="A1981" s="156" t="str">
        <f t="array" aca="1" ref="A1981" ca="1">IF(INDIRECT("Route!D1981")&gt;0,L1981,(""))</f>
        <v/>
      </c>
      <c r="B1981" s="156" t="str">
        <f t="array" aca="1" ref="B1981" ca="1">IF(INDIRECT("Route!D1981")&gt;0,H1981,(""))</f>
        <v/>
      </c>
      <c r="C1981" s="157" t="str">
        <f t="shared" ca="1" si="121"/>
        <v xml:space="preserve"> </v>
      </c>
      <c r="D1981" s="140">
        <f t="array" aca="1" ref="D1981" ca="1">INDIRECT("Route!E1981")</f>
        <v>0</v>
      </c>
      <c r="E1981" s="140" t="str">
        <f t="shared" ca="1" si="112"/>
        <v/>
      </c>
      <c r="F1981" s="158">
        <f t="shared" si="108"/>
        <v>12.777777777777779</v>
      </c>
      <c r="G1981" s="162">
        <f t="shared" ca="1" si="119"/>
        <v>0</v>
      </c>
      <c r="H1981" s="160" t="e">
        <f t="shared" ca="1" si="110"/>
        <v>#NUM!</v>
      </c>
      <c r="I1981" s="158">
        <f t="shared" si="109"/>
        <v>12.222222222222221</v>
      </c>
      <c r="J1981" s="162">
        <f t="shared" ca="1" si="120"/>
        <v>0</v>
      </c>
      <c r="K1981" s="162"/>
      <c r="L1981" s="160" t="e">
        <f t="shared" ca="1" si="111"/>
        <v>#NUM!</v>
      </c>
      <c r="M1981" s="158">
        <f t="array" aca="1" ref="M1981" ca="1">INDIRECT("Route!E1981")-INDIRECT("Route!E1980")</f>
        <v>0</v>
      </c>
      <c r="N1981" s="157">
        <f t="array" aca="1" ref="N1981" ca="1">IF(INDIRECT("Route!D1981")="START",0,IF(T1981=TRUE,N1980,INDIRECT("Route!E1981")))</f>
        <v>141.80000000000001</v>
      </c>
      <c r="O1981" s="139" t="e">
        <f t="shared" ca="1" si="113"/>
        <v>#VALUE!</v>
      </c>
      <c r="P1981" s="139" t="e">
        <f t="shared" ca="1" si="114"/>
        <v>#VALUE!</v>
      </c>
      <c r="Q1981" s="161" t="e">
        <f t="shared" ca="1" si="115"/>
        <v>#VALUE!</v>
      </c>
      <c r="R1981" s="161" t="e">
        <f t="shared" ca="1" si="116"/>
        <v>#VALUE!</v>
      </c>
      <c r="S1981" s="161" t="e">
        <f t="shared" ca="1" si="117"/>
        <v>#VALUE!</v>
      </c>
      <c r="T1981" s="139" t="b">
        <f t="shared" ca="1" si="118"/>
        <v>1</v>
      </c>
      <c r="U1981" s="139">
        <v>1981</v>
      </c>
      <c r="V1981" s="139"/>
      <c r="W1981" s="141"/>
    </row>
    <row r="1982" spans="1:23" ht="12" customHeight="1" x14ac:dyDescent="0.3">
      <c r="A1982" s="156" t="str">
        <f t="array" aca="1" ref="A1982" ca="1">IF(INDIRECT("Route!D1982")&gt;0,L1982,(""))</f>
        <v/>
      </c>
      <c r="B1982" s="156" t="str">
        <f t="array" aca="1" ref="B1982" ca="1">IF(INDIRECT("Route!D1982")&gt;0,H1982,(""))</f>
        <v/>
      </c>
      <c r="C1982" s="157" t="str">
        <f t="shared" ca="1" si="121"/>
        <v xml:space="preserve"> </v>
      </c>
      <c r="D1982" s="140">
        <f t="array" aca="1" ref="D1982" ca="1">INDIRECT("Route!E1982")</f>
        <v>0</v>
      </c>
      <c r="E1982" s="140" t="str">
        <f t="shared" ca="1" si="112"/>
        <v/>
      </c>
      <c r="F1982" s="158">
        <f t="shared" si="108"/>
        <v>12.777777777777779</v>
      </c>
      <c r="G1982" s="162">
        <f t="shared" ca="1" si="119"/>
        <v>0</v>
      </c>
      <c r="H1982" s="160" t="e">
        <f t="shared" ca="1" si="110"/>
        <v>#NUM!</v>
      </c>
      <c r="I1982" s="158">
        <f t="shared" si="109"/>
        <v>12.222222222222221</v>
      </c>
      <c r="J1982" s="162">
        <f t="shared" ca="1" si="120"/>
        <v>0</v>
      </c>
      <c r="K1982" s="162"/>
      <c r="L1982" s="160" t="e">
        <f t="shared" ca="1" si="111"/>
        <v>#NUM!</v>
      </c>
      <c r="M1982" s="158">
        <f t="array" aca="1" ref="M1982" ca="1">INDIRECT("Route!E1982")-INDIRECT("Route!E1981")</f>
        <v>0</v>
      </c>
      <c r="N1982" s="157">
        <f t="array" aca="1" ref="N1982" ca="1">IF(INDIRECT("Route!D1982")="START",0,IF(T1982=TRUE,N1981,INDIRECT("Route!E1982")))</f>
        <v>141.80000000000001</v>
      </c>
      <c r="O1982" s="139" t="e">
        <f t="shared" ca="1" si="113"/>
        <v>#VALUE!</v>
      </c>
      <c r="P1982" s="139" t="e">
        <f t="shared" ca="1" si="114"/>
        <v>#VALUE!</v>
      </c>
      <c r="Q1982" s="161" t="e">
        <f t="shared" ca="1" si="115"/>
        <v>#VALUE!</v>
      </c>
      <c r="R1982" s="161" t="e">
        <f t="shared" ca="1" si="116"/>
        <v>#VALUE!</v>
      </c>
      <c r="S1982" s="161" t="e">
        <f t="shared" ca="1" si="117"/>
        <v>#VALUE!</v>
      </c>
      <c r="T1982" s="139" t="b">
        <f t="shared" ca="1" si="118"/>
        <v>1</v>
      </c>
      <c r="U1982" s="139">
        <v>1982</v>
      </c>
      <c r="V1982" s="139"/>
      <c r="W1982" s="141"/>
    </row>
    <row r="1983" spans="1:23" ht="12" customHeight="1" x14ac:dyDescent="0.3">
      <c r="A1983" s="156" t="str">
        <f t="array" aca="1" ref="A1983" ca="1">IF(INDIRECT("Route!D1983")&gt;0,L1983,(""))</f>
        <v/>
      </c>
      <c r="B1983" s="156" t="str">
        <f t="array" aca="1" ref="B1983" ca="1">IF(INDIRECT("Route!D1983")&gt;0,H1983,(""))</f>
        <v/>
      </c>
      <c r="C1983" s="157" t="str">
        <f t="shared" ca="1" si="121"/>
        <v xml:space="preserve"> </v>
      </c>
      <c r="D1983" s="140">
        <f t="array" aca="1" ref="D1983" ca="1">INDIRECT("Route!E1983")</f>
        <v>0</v>
      </c>
      <c r="E1983" s="140" t="str">
        <f t="shared" ca="1" si="112"/>
        <v/>
      </c>
      <c r="F1983" s="158">
        <f t="shared" si="108"/>
        <v>12.777777777777779</v>
      </c>
      <c r="G1983" s="162">
        <f t="shared" ca="1" si="119"/>
        <v>0</v>
      </c>
      <c r="H1983" s="160" t="e">
        <f t="shared" ca="1" si="110"/>
        <v>#NUM!</v>
      </c>
      <c r="I1983" s="158">
        <f t="shared" si="109"/>
        <v>12.222222222222221</v>
      </c>
      <c r="J1983" s="162">
        <f t="shared" ca="1" si="120"/>
        <v>0</v>
      </c>
      <c r="K1983" s="162"/>
      <c r="L1983" s="160" t="e">
        <f t="shared" ca="1" si="111"/>
        <v>#NUM!</v>
      </c>
      <c r="M1983" s="158">
        <f t="array" aca="1" ref="M1983" ca="1">INDIRECT("Route!E1983")-INDIRECT("Route!E1982")</f>
        <v>0</v>
      </c>
      <c r="N1983" s="157">
        <f t="array" aca="1" ref="N1983" ca="1">IF(INDIRECT("Route!D1983")="START",0,IF(T1983=TRUE,N1982,INDIRECT("Route!E1983")))</f>
        <v>141.80000000000001</v>
      </c>
      <c r="O1983" s="139" t="e">
        <f t="shared" ca="1" si="113"/>
        <v>#VALUE!</v>
      </c>
      <c r="P1983" s="139" t="e">
        <f t="shared" ca="1" si="114"/>
        <v>#VALUE!</v>
      </c>
      <c r="Q1983" s="161" t="e">
        <f t="shared" ca="1" si="115"/>
        <v>#VALUE!</v>
      </c>
      <c r="R1983" s="161" t="e">
        <f t="shared" ca="1" si="116"/>
        <v>#VALUE!</v>
      </c>
      <c r="S1983" s="161" t="e">
        <f t="shared" ca="1" si="117"/>
        <v>#VALUE!</v>
      </c>
      <c r="T1983" s="139" t="b">
        <f t="shared" ca="1" si="118"/>
        <v>1</v>
      </c>
      <c r="U1983" s="139">
        <v>1983</v>
      </c>
      <c r="V1983" s="139"/>
      <c r="W1983" s="141"/>
    </row>
    <row r="1984" spans="1:23" ht="12" customHeight="1" x14ac:dyDescent="0.3">
      <c r="A1984" s="156" t="str">
        <f t="array" aca="1" ref="A1984" ca="1">IF(INDIRECT("Route!D1984")&gt;0,L1984,(""))</f>
        <v/>
      </c>
      <c r="B1984" s="156" t="str">
        <f t="array" aca="1" ref="B1984" ca="1">IF(INDIRECT("Route!D1984")&gt;0,H1984,(""))</f>
        <v/>
      </c>
      <c r="C1984" s="157" t="str">
        <f t="shared" ca="1" si="121"/>
        <v xml:space="preserve"> </v>
      </c>
      <c r="D1984" s="140">
        <f t="array" aca="1" ref="D1984" ca="1">INDIRECT("Route!E1984")</f>
        <v>0</v>
      </c>
      <c r="E1984" s="140" t="str">
        <f t="shared" ca="1" si="112"/>
        <v/>
      </c>
      <c r="F1984" s="158">
        <f t="shared" si="108"/>
        <v>12.777777777777779</v>
      </c>
      <c r="G1984" s="162">
        <f t="shared" ca="1" si="119"/>
        <v>0</v>
      </c>
      <c r="H1984" s="160" t="e">
        <f t="shared" ca="1" si="110"/>
        <v>#NUM!</v>
      </c>
      <c r="I1984" s="158">
        <f t="shared" si="109"/>
        <v>12.222222222222221</v>
      </c>
      <c r="J1984" s="162">
        <f t="shared" ca="1" si="120"/>
        <v>0</v>
      </c>
      <c r="K1984" s="162"/>
      <c r="L1984" s="160" t="e">
        <f t="shared" ca="1" si="111"/>
        <v>#NUM!</v>
      </c>
      <c r="M1984" s="158">
        <f t="array" aca="1" ref="M1984" ca="1">INDIRECT("Route!E1984")-INDIRECT("Route!E1983")</f>
        <v>0</v>
      </c>
      <c r="N1984" s="157">
        <f t="array" aca="1" ref="N1984" ca="1">IF(INDIRECT("Route!D1984")="START",0,IF(T1984=TRUE,N1983,INDIRECT("Route!E1984")))</f>
        <v>141.80000000000001</v>
      </c>
      <c r="O1984" s="139" t="e">
        <f t="shared" ca="1" si="113"/>
        <v>#VALUE!</v>
      </c>
      <c r="P1984" s="139" t="e">
        <f t="shared" ca="1" si="114"/>
        <v>#VALUE!</v>
      </c>
      <c r="Q1984" s="161" t="e">
        <f t="shared" ca="1" si="115"/>
        <v>#VALUE!</v>
      </c>
      <c r="R1984" s="161" t="e">
        <f t="shared" ca="1" si="116"/>
        <v>#VALUE!</v>
      </c>
      <c r="S1984" s="161" t="e">
        <f t="shared" ca="1" si="117"/>
        <v>#VALUE!</v>
      </c>
      <c r="T1984" s="139" t="b">
        <f t="shared" ca="1" si="118"/>
        <v>1</v>
      </c>
      <c r="U1984" s="139">
        <v>1984</v>
      </c>
      <c r="V1984" s="139"/>
      <c r="W1984" s="141"/>
    </row>
    <row r="1985" spans="1:23" ht="12" customHeight="1" x14ac:dyDescent="0.3">
      <c r="A1985" s="156" t="str">
        <f t="array" aca="1" ref="A1985" ca="1">IF(INDIRECT("Route!D1985")&gt;0,L1985,(""))</f>
        <v/>
      </c>
      <c r="B1985" s="156" t="str">
        <f t="array" aca="1" ref="B1985" ca="1">IF(INDIRECT("Route!D1985")&gt;0,H1985,(""))</f>
        <v/>
      </c>
      <c r="C1985" s="157" t="str">
        <f t="shared" ca="1" si="121"/>
        <v xml:space="preserve"> </v>
      </c>
      <c r="D1985" s="140">
        <f t="array" aca="1" ref="D1985" ca="1">INDIRECT("Route!E1985")</f>
        <v>0</v>
      </c>
      <c r="E1985" s="140" t="str">
        <f t="shared" ca="1" si="112"/>
        <v/>
      </c>
      <c r="F1985" s="158">
        <f t="shared" si="108"/>
        <v>12.777777777777779</v>
      </c>
      <c r="G1985" s="162">
        <f t="shared" ca="1" si="119"/>
        <v>0</v>
      </c>
      <c r="H1985" s="160" t="e">
        <f t="shared" ca="1" si="110"/>
        <v>#NUM!</v>
      </c>
      <c r="I1985" s="158">
        <f t="shared" si="109"/>
        <v>12.222222222222221</v>
      </c>
      <c r="J1985" s="162">
        <f t="shared" ca="1" si="120"/>
        <v>0</v>
      </c>
      <c r="K1985" s="162"/>
      <c r="L1985" s="160" t="e">
        <f t="shared" ca="1" si="111"/>
        <v>#NUM!</v>
      </c>
      <c r="M1985" s="158">
        <f t="array" aca="1" ref="M1985" ca="1">INDIRECT("Route!E1985")-INDIRECT("Route!E1984")</f>
        <v>0</v>
      </c>
      <c r="N1985" s="157">
        <f t="array" aca="1" ref="N1985" ca="1">IF(INDIRECT("Route!D1985")="START",0,IF(T1985=TRUE,N1984,INDIRECT("Route!E1985")))</f>
        <v>141.80000000000001</v>
      </c>
      <c r="O1985" s="139" t="e">
        <f t="shared" ca="1" si="113"/>
        <v>#VALUE!</v>
      </c>
      <c r="P1985" s="139" t="e">
        <f t="shared" ca="1" si="114"/>
        <v>#VALUE!</v>
      </c>
      <c r="Q1985" s="161" t="e">
        <f t="shared" ca="1" si="115"/>
        <v>#VALUE!</v>
      </c>
      <c r="R1985" s="161" t="e">
        <f t="shared" ca="1" si="116"/>
        <v>#VALUE!</v>
      </c>
      <c r="S1985" s="161" t="e">
        <f t="shared" ca="1" si="117"/>
        <v>#VALUE!</v>
      </c>
      <c r="T1985" s="139" t="b">
        <f t="shared" ca="1" si="118"/>
        <v>1</v>
      </c>
      <c r="U1985" s="139">
        <v>1985</v>
      </c>
      <c r="V1985" s="139"/>
      <c r="W1985" s="141"/>
    </row>
    <row r="1986" spans="1:23" ht="12" customHeight="1" x14ac:dyDescent="0.3">
      <c r="A1986" s="156" t="str">
        <f t="array" aca="1" ref="A1986" ca="1">IF(INDIRECT("Route!D1986")&gt;0,L1986,(""))</f>
        <v/>
      </c>
      <c r="B1986" s="156" t="str">
        <f t="array" aca="1" ref="B1986" ca="1">IF(INDIRECT("Route!D1986")&gt;0,H1986,(""))</f>
        <v/>
      </c>
      <c r="C1986" s="157" t="str">
        <f t="shared" ca="1" si="121"/>
        <v xml:space="preserve"> </v>
      </c>
      <c r="D1986" s="140">
        <f t="array" aca="1" ref="D1986" ca="1">INDIRECT("Route!E1986")</f>
        <v>0</v>
      </c>
      <c r="E1986" s="140" t="str">
        <f t="shared" ca="1" si="112"/>
        <v/>
      </c>
      <c r="F1986" s="158">
        <f t="shared" ref="F1986:F2240" si="122">$B$5*1000/3600</f>
        <v>12.777777777777779</v>
      </c>
      <c r="G1986" s="162">
        <f t="shared" ca="1" si="119"/>
        <v>0</v>
      </c>
      <c r="H1986" s="160" t="e">
        <f t="shared" ca="1" si="110"/>
        <v>#NUM!</v>
      </c>
      <c r="I1986" s="158">
        <f t="shared" ref="I1986:I2240" si="123">$A$5*1000/3600</f>
        <v>12.222222222222221</v>
      </c>
      <c r="J1986" s="162">
        <f t="shared" ca="1" si="120"/>
        <v>0</v>
      </c>
      <c r="K1986" s="162"/>
      <c r="L1986" s="160" t="e">
        <f t="shared" ca="1" si="111"/>
        <v>#NUM!</v>
      </c>
      <c r="M1986" s="158">
        <f t="array" aca="1" ref="M1986" ca="1">INDIRECT("Route!E1986")-INDIRECT("Route!E1985")</f>
        <v>0</v>
      </c>
      <c r="N1986" s="157">
        <f t="array" aca="1" ref="N1986" ca="1">IF(INDIRECT("Route!D1986")="START",0,IF(T1986=TRUE,N1985,INDIRECT("Route!E1986")))</f>
        <v>141.80000000000001</v>
      </c>
      <c r="O1986" s="139" t="e">
        <f t="shared" ca="1" si="113"/>
        <v>#VALUE!</v>
      </c>
      <c r="P1986" s="139" t="e">
        <f t="shared" ca="1" si="114"/>
        <v>#VALUE!</v>
      </c>
      <c r="Q1986" s="161" t="e">
        <f t="shared" ca="1" si="115"/>
        <v>#VALUE!</v>
      </c>
      <c r="R1986" s="161" t="e">
        <f t="shared" ca="1" si="116"/>
        <v>#VALUE!</v>
      </c>
      <c r="S1986" s="161" t="e">
        <f t="shared" ca="1" si="117"/>
        <v>#VALUE!</v>
      </c>
      <c r="T1986" s="139" t="b">
        <f t="shared" ca="1" si="118"/>
        <v>1</v>
      </c>
      <c r="U1986" s="139">
        <v>1986</v>
      </c>
      <c r="V1986" s="139"/>
      <c r="W1986" s="141"/>
    </row>
    <row r="1987" spans="1:23" ht="12" customHeight="1" x14ac:dyDescent="0.3">
      <c r="A1987" s="156" t="str">
        <f t="array" aca="1" ref="A1987" ca="1">IF(INDIRECT("Route!D1987")&gt;0,L1987,(""))</f>
        <v/>
      </c>
      <c r="B1987" s="156" t="str">
        <f t="array" aca="1" ref="B1987" ca="1">IF(INDIRECT("Route!D1987")&gt;0,H1987,(""))</f>
        <v/>
      </c>
      <c r="C1987" s="157" t="str">
        <f t="shared" ca="1" si="121"/>
        <v xml:space="preserve"> </v>
      </c>
      <c r="D1987" s="140">
        <f t="array" aca="1" ref="D1987" ca="1">INDIRECT("Route!E1987")</f>
        <v>0</v>
      </c>
      <c r="E1987" s="140" t="str">
        <f t="shared" ca="1" si="112"/>
        <v/>
      </c>
      <c r="F1987" s="158">
        <f t="shared" si="122"/>
        <v>12.777777777777779</v>
      </c>
      <c r="G1987" s="162">
        <f t="shared" ca="1" si="119"/>
        <v>0</v>
      </c>
      <c r="H1987" s="160" t="e">
        <f t="shared" ref="H1987:H2241" ca="1" si="124">H1986+G1987</f>
        <v>#NUM!</v>
      </c>
      <c r="I1987" s="158">
        <f t="shared" si="123"/>
        <v>12.222222222222221</v>
      </c>
      <c r="J1987" s="162">
        <f t="shared" ca="1" si="120"/>
        <v>0</v>
      </c>
      <c r="K1987" s="162"/>
      <c r="L1987" s="160" t="e">
        <f t="shared" ref="L1987:L2241" ca="1" si="125">L1986+J1987</f>
        <v>#NUM!</v>
      </c>
      <c r="M1987" s="158">
        <f t="array" aca="1" ref="M1987" ca="1">INDIRECT("Route!E1987")-INDIRECT("Route!E1986")</f>
        <v>0</v>
      </c>
      <c r="N1987" s="157">
        <f t="array" aca="1" ref="N1987" ca="1">IF(INDIRECT("Route!D1987")="START",0,IF(T1987=TRUE,N1986,INDIRECT("Route!E1987")))</f>
        <v>141.80000000000001</v>
      </c>
      <c r="O1987" s="139" t="e">
        <f t="shared" ca="1" si="113"/>
        <v>#VALUE!</v>
      </c>
      <c r="P1987" s="139" t="e">
        <f t="shared" ca="1" si="114"/>
        <v>#VALUE!</v>
      </c>
      <c r="Q1987" s="161" t="e">
        <f t="shared" ca="1" si="115"/>
        <v>#VALUE!</v>
      </c>
      <c r="R1987" s="161" t="e">
        <f t="shared" ca="1" si="116"/>
        <v>#VALUE!</v>
      </c>
      <c r="S1987" s="161" t="e">
        <f t="shared" ca="1" si="117"/>
        <v>#VALUE!</v>
      </c>
      <c r="T1987" s="139" t="b">
        <f t="shared" ca="1" si="118"/>
        <v>1</v>
      </c>
      <c r="U1987" s="139">
        <v>1987</v>
      </c>
      <c r="V1987" s="139"/>
      <c r="W1987" s="141"/>
    </row>
    <row r="1988" spans="1:23" ht="12" customHeight="1" x14ac:dyDescent="0.3">
      <c r="A1988" s="156" t="str">
        <f t="array" aca="1" ref="A1988" ca="1">IF(INDIRECT("Route!D1988")&gt;0,L1988,(""))</f>
        <v/>
      </c>
      <c r="B1988" s="156" t="str">
        <f t="array" aca="1" ref="B1988" ca="1">IF(INDIRECT("Route!D1988")&gt;0,H1988,(""))</f>
        <v/>
      </c>
      <c r="C1988" s="157" t="str">
        <f t="shared" ca="1" si="121"/>
        <v xml:space="preserve"> </v>
      </c>
      <c r="D1988" s="140">
        <f t="array" aca="1" ref="D1988" ca="1">INDIRECT("Route!E1988")</f>
        <v>0</v>
      </c>
      <c r="E1988" s="140" t="str">
        <f t="shared" ca="1" si="112"/>
        <v/>
      </c>
      <c r="F1988" s="158">
        <f t="shared" si="122"/>
        <v>12.777777777777779</v>
      </c>
      <c r="G1988" s="162">
        <f t="shared" ca="1" si="119"/>
        <v>0</v>
      </c>
      <c r="H1988" s="160" t="e">
        <f t="shared" ca="1" si="124"/>
        <v>#NUM!</v>
      </c>
      <c r="I1988" s="158">
        <f t="shared" si="123"/>
        <v>12.222222222222221</v>
      </c>
      <c r="J1988" s="162">
        <f t="shared" ca="1" si="120"/>
        <v>0</v>
      </c>
      <c r="K1988" s="162"/>
      <c r="L1988" s="160" t="e">
        <f t="shared" ca="1" si="125"/>
        <v>#NUM!</v>
      </c>
      <c r="M1988" s="158">
        <f t="array" aca="1" ref="M1988" ca="1">INDIRECT("Route!E1988")-INDIRECT("Route!E1987")</f>
        <v>0</v>
      </c>
      <c r="N1988" s="157">
        <f t="array" aca="1" ref="N1988" ca="1">IF(INDIRECT("Route!D1988")="START",0,IF(T1988=TRUE,N1987,INDIRECT("Route!E1988")))</f>
        <v>141.80000000000001</v>
      </c>
      <c r="O1988" s="139" t="e">
        <f t="shared" ca="1" si="113"/>
        <v>#VALUE!</v>
      </c>
      <c r="P1988" s="139" t="e">
        <f t="shared" ca="1" si="114"/>
        <v>#VALUE!</v>
      </c>
      <c r="Q1988" s="161" t="e">
        <f t="shared" ca="1" si="115"/>
        <v>#VALUE!</v>
      </c>
      <c r="R1988" s="161" t="e">
        <f t="shared" ca="1" si="116"/>
        <v>#VALUE!</v>
      </c>
      <c r="S1988" s="161" t="e">
        <f t="shared" ca="1" si="117"/>
        <v>#VALUE!</v>
      </c>
      <c r="T1988" s="139" t="b">
        <f t="shared" ca="1" si="118"/>
        <v>1</v>
      </c>
      <c r="U1988" s="139">
        <v>1988</v>
      </c>
      <c r="V1988" s="139"/>
      <c r="W1988" s="141"/>
    </row>
    <row r="1989" spans="1:23" ht="12" customHeight="1" x14ac:dyDescent="0.3">
      <c r="A1989" s="156" t="str">
        <f t="array" aca="1" ref="A1989" ca="1">IF(INDIRECT("Route!D1989")&gt;0,L1989,(""))</f>
        <v/>
      </c>
      <c r="B1989" s="156" t="str">
        <f t="array" aca="1" ref="B1989" ca="1">IF(INDIRECT("Route!D1989")&gt;0,H1989,(""))</f>
        <v/>
      </c>
      <c r="C1989" s="157" t="str">
        <f t="shared" ca="1" si="121"/>
        <v xml:space="preserve"> </v>
      </c>
      <c r="D1989" s="140">
        <f t="array" aca="1" ref="D1989" ca="1">INDIRECT("Route!E1989")</f>
        <v>0</v>
      </c>
      <c r="E1989" s="140" t="str">
        <f t="shared" ca="1" si="112"/>
        <v/>
      </c>
      <c r="F1989" s="158">
        <f t="shared" si="122"/>
        <v>12.777777777777779</v>
      </c>
      <c r="G1989" s="162">
        <f t="shared" ca="1" si="119"/>
        <v>0</v>
      </c>
      <c r="H1989" s="160" t="e">
        <f t="shared" ca="1" si="124"/>
        <v>#NUM!</v>
      </c>
      <c r="I1989" s="158">
        <f t="shared" si="123"/>
        <v>12.222222222222221</v>
      </c>
      <c r="J1989" s="162">
        <f t="shared" ca="1" si="120"/>
        <v>0</v>
      </c>
      <c r="K1989" s="162"/>
      <c r="L1989" s="160" t="e">
        <f t="shared" ca="1" si="125"/>
        <v>#NUM!</v>
      </c>
      <c r="M1989" s="158">
        <f t="array" aca="1" ref="M1989" ca="1">INDIRECT("Route!E1989")-INDIRECT("Route!E1988")</f>
        <v>0</v>
      </c>
      <c r="N1989" s="157">
        <f t="array" aca="1" ref="N1989" ca="1">IF(INDIRECT("Route!D1989")="START",0,IF(T1989=TRUE,N1988,INDIRECT("Route!E1989")))</f>
        <v>141.80000000000001</v>
      </c>
      <c r="O1989" s="139" t="e">
        <f t="shared" ca="1" si="113"/>
        <v>#VALUE!</v>
      </c>
      <c r="P1989" s="139" t="e">
        <f t="shared" ca="1" si="114"/>
        <v>#VALUE!</v>
      </c>
      <c r="Q1989" s="161" t="e">
        <f t="shared" ca="1" si="115"/>
        <v>#VALUE!</v>
      </c>
      <c r="R1989" s="161" t="e">
        <f t="shared" ca="1" si="116"/>
        <v>#VALUE!</v>
      </c>
      <c r="S1989" s="161" t="e">
        <f t="shared" ca="1" si="117"/>
        <v>#VALUE!</v>
      </c>
      <c r="T1989" s="139" t="b">
        <f t="shared" ca="1" si="118"/>
        <v>1</v>
      </c>
      <c r="U1989" s="139">
        <v>1989</v>
      </c>
      <c r="V1989" s="139"/>
      <c r="W1989" s="141"/>
    </row>
    <row r="1990" spans="1:23" ht="12" customHeight="1" x14ac:dyDescent="0.3">
      <c r="A1990" s="156" t="str">
        <f t="array" aca="1" ref="A1990" ca="1">IF(INDIRECT("Route!D1990")&gt;0,L1990,(""))</f>
        <v/>
      </c>
      <c r="B1990" s="156" t="str">
        <f t="array" aca="1" ref="B1990" ca="1">IF(INDIRECT("Route!D1990")&gt;0,H1990,(""))</f>
        <v/>
      </c>
      <c r="C1990" s="157" t="str">
        <f t="shared" ca="1" si="121"/>
        <v xml:space="preserve"> </v>
      </c>
      <c r="D1990" s="140">
        <f t="array" aca="1" ref="D1990" ca="1">INDIRECT("Route!E1990")</f>
        <v>0</v>
      </c>
      <c r="E1990" s="140" t="str">
        <f t="shared" ca="1" si="112"/>
        <v/>
      </c>
      <c r="F1990" s="158">
        <f t="shared" si="122"/>
        <v>12.777777777777779</v>
      </c>
      <c r="G1990" s="162">
        <f t="shared" ca="1" si="119"/>
        <v>0</v>
      </c>
      <c r="H1990" s="160" t="e">
        <f t="shared" ca="1" si="124"/>
        <v>#NUM!</v>
      </c>
      <c r="I1990" s="158">
        <f t="shared" si="123"/>
        <v>12.222222222222221</v>
      </c>
      <c r="J1990" s="162">
        <f t="shared" ca="1" si="120"/>
        <v>0</v>
      </c>
      <c r="K1990" s="162"/>
      <c r="L1990" s="160" t="e">
        <f t="shared" ca="1" si="125"/>
        <v>#NUM!</v>
      </c>
      <c r="M1990" s="158">
        <f t="array" aca="1" ref="M1990" ca="1">INDIRECT("Route!E1990")-INDIRECT("Route!E1989")</f>
        <v>0</v>
      </c>
      <c r="N1990" s="157">
        <f t="array" aca="1" ref="N1990" ca="1">IF(INDIRECT("Route!D1990")="START",0,IF(T1990=TRUE,N1989,INDIRECT("Route!E1990")))</f>
        <v>141.80000000000001</v>
      </c>
      <c r="O1990" s="139" t="e">
        <f t="shared" ca="1" si="113"/>
        <v>#VALUE!</v>
      </c>
      <c r="P1990" s="139" t="e">
        <f t="shared" ca="1" si="114"/>
        <v>#VALUE!</v>
      </c>
      <c r="Q1990" s="161" t="e">
        <f t="shared" ca="1" si="115"/>
        <v>#VALUE!</v>
      </c>
      <c r="R1990" s="161" t="e">
        <f t="shared" ca="1" si="116"/>
        <v>#VALUE!</v>
      </c>
      <c r="S1990" s="161" t="e">
        <f t="shared" ca="1" si="117"/>
        <v>#VALUE!</v>
      </c>
      <c r="T1990" s="139" t="b">
        <f t="shared" ca="1" si="118"/>
        <v>1</v>
      </c>
      <c r="U1990" s="139">
        <v>1990</v>
      </c>
      <c r="V1990" s="139"/>
      <c r="W1990" s="141"/>
    </row>
    <row r="1991" spans="1:23" ht="12" customHeight="1" x14ac:dyDescent="0.3">
      <c r="A1991" s="156" t="str">
        <f t="array" aca="1" ref="A1991" ca="1">IF(INDIRECT("Route!D1991")&gt;0,L1991,(""))</f>
        <v/>
      </c>
      <c r="B1991" s="156" t="str">
        <f t="array" aca="1" ref="B1991" ca="1">IF(INDIRECT("Route!D1991")&gt;0,H1991,(""))</f>
        <v/>
      </c>
      <c r="C1991" s="157" t="str">
        <f t="shared" ca="1" si="121"/>
        <v xml:space="preserve"> </v>
      </c>
      <c r="D1991" s="140">
        <f t="array" aca="1" ref="D1991" ca="1">INDIRECT("Route!E1991")</f>
        <v>0</v>
      </c>
      <c r="E1991" s="140" t="str">
        <f t="shared" ca="1" si="112"/>
        <v/>
      </c>
      <c r="F1991" s="158">
        <f t="shared" si="122"/>
        <v>12.777777777777779</v>
      </c>
      <c r="G1991" s="162">
        <f t="shared" ca="1" si="119"/>
        <v>0</v>
      </c>
      <c r="H1991" s="160" t="e">
        <f t="shared" ca="1" si="124"/>
        <v>#NUM!</v>
      </c>
      <c r="I1991" s="158">
        <f t="shared" si="123"/>
        <v>12.222222222222221</v>
      </c>
      <c r="J1991" s="162">
        <f t="shared" ca="1" si="120"/>
        <v>0</v>
      </c>
      <c r="K1991" s="162"/>
      <c r="L1991" s="160" t="e">
        <f t="shared" ca="1" si="125"/>
        <v>#NUM!</v>
      </c>
      <c r="M1991" s="158">
        <f t="array" aca="1" ref="M1991" ca="1">INDIRECT("Route!E1991")-INDIRECT("Route!E1990")</f>
        <v>0</v>
      </c>
      <c r="N1991" s="157">
        <f t="array" aca="1" ref="N1991" ca="1">IF(INDIRECT("Route!D1991")="START",0,IF(T1991=TRUE,N1990,INDIRECT("Route!E1991")))</f>
        <v>141.80000000000001</v>
      </c>
      <c r="O1991" s="139" t="e">
        <f t="shared" ca="1" si="113"/>
        <v>#VALUE!</v>
      </c>
      <c r="P1991" s="139" t="e">
        <f t="shared" ca="1" si="114"/>
        <v>#VALUE!</v>
      </c>
      <c r="Q1991" s="161" t="e">
        <f t="shared" ca="1" si="115"/>
        <v>#VALUE!</v>
      </c>
      <c r="R1991" s="161" t="e">
        <f t="shared" ca="1" si="116"/>
        <v>#VALUE!</v>
      </c>
      <c r="S1991" s="161" t="e">
        <f t="shared" ca="1" si="117"/>
        <v>#VALUE!</v>
      </c>
      <c r="T1991" s="139" t="b">
        <f t="shared" ca="1" si="118"/>
        <v>1</v>
      </c>
      <c r="U1991" s="139">
        <v>1991</v>
      </c>
      <c r="V1991" s="139"/>
      <c r="W1991" s="141"/>
    </row>
    <row r="1992" spans="1:23" ht="12" customHeight="1" x14ac:dyDescent="0.3">
      <c r="A1992" s="156" t="str">
        <f t="array" aca="1" ref="A1992" ca="1">IF(INDIRECT("Route!D1992")&gt;0,L1992,(""))</f>
        <v/>
      </c>
      <c r="B1992" s="156" t="str">
        <f t="array" aca="1" ref="B1992" ca="1">IF(INDIRECT("Route!D1992")&gt;0,H1992,(""))</f>
        <v/>
      </c>
      <c r="C1992" s="157" t="str">
        <f t="shared" ca="1" si="121"/>
        <v xml:space="preserve"> </v>
      </c>
      <c r="D1992" s="140">
        <f t="array" aca="1" ref="D1992" ca="1">INDIRECT("Route!E1992")</f>
        <v>0</v>
      </c>
      <c r="E1992" s="140" t="str">
        <f t="shared" ca="1" si="112"/>
        <v/>
      </c>
      <c r="F1992" s="158">
        <f t="shared" si="122"/>
        <v>12.777777777777779</v>
      </c>
      <c r="G1992" s="162">
        <f t="shared" ca="1" si="119"/>
        <v>0</v>
      </c>
      <c r="H1992" s="160" t="e">
        <f t="shared" ca="1" si="124"/>
        <v>#NUM!</v>
      </c>
      <c r="I1992" s="158">
        <f t="shared" si="123"/>
        <v>12.222222222222221</v>
      </c>
      <c r="J1992" s="162">
        <f t="shared" ca="1" si="120"/>
        <v>0</v>
      </c>
      <c r="K1992" s="162"/>
      <c r="L1992" s="160" t="e">
        <f t="shared" ca="1" si="125"/>
        <v>#NUM!</v>
      </c>
      <c r="M1992" s="158">
        <f t="array" aca="1" ref="M1992" ca="1">INDIRECT("Route!E1992")-INDIRECT("Route!E1991")</f>
        <v>0</v>
      </c>
      <c r="N1992" s="157">
        <f t="array" aca="1" ref="N1992" ca="1">IF(INDIRECT("Route!D1992")="START",0,IF(T1992=TRUE,N1991,INDIRECT("Route!E1992")))</f>
        <v>141.80000000000001</v>
      </c>
      <c r="O1992" s="139" t="e">
        <f t="shared" ca="1" si="113"/>
        <v>#VALUE!</v>
      </c>
      <c r="P1992" s="139" t="e">
        <f t="shared" ca="1" si="114"/>
        <v>#VALUE!</v>
      </c>
      <c r="Q1992" s="161" t="e">
        <f t="shared" ca="1" si="115"/>
        <v>#VALUE!</v>
      </c>
      <c r="R1992" s="161" t="e">
        <f t="shared" ca="1" si="116"/>
        <v>#VALUE!</v>
      </c>
      <c r="S1992" s="161" t="e">
        <f t="shared" ca="1" si="117"/>
        <v>#VALUE!</v>
      </c>
      <c r="T1992" s="139" t="b">
        <f t="shared" ca="1" si="118"/>
        <v>1</v>
      </c>
      <c r="U1992" s="139">
        <v>1992</v>
      </c>
      <c r="V1992" s="139"/>
      <c r="W1992" s="141"/>
    </row>
    <row r="1993" spans="1:23" ht="12" customHeight="1" x14ac:dyDescent="0.3">
      <c r="A1993" s="156" t="str">
        <f t="array" aca="1" ref="A1993" ca="1">IF(INDIRECT("Route!D1993")&gt;0,L1993,(""))</f>
        <v/>
      </c>
      <c r="B1993" s="156" t="str">
        <f t="array" aca="1" ref="B1993" ca="1">IF(INDIRECT("Route!D1993")&gt;0,H1993,(""))</f>
        <v/>
      </c>
      <c r="C1993" s="157" t="str">
        <f t="shared" ca="1" si="121"/>
        <v xml:space="preserve"> </v>
      </c>
      <c r="D1993" s="140">
        <f t="array" aca="1" ref="D1993" ca="1">INDIRECT("Route!E1993")</f>
        <v>0</v>
      </c>
      <c r="E1993" s="140" t="str">
        <f t="shared" ca="1" si="112"/>
        <v/>
      </c>
      <c r="F1993" s="158">
        <f t="shared" si="122"/>
        <v>12.777777777777779</v>
      </c>
      <c r="G1993" s="162">
        <f t="shared" ca="1" si="119"/>
        <v>0</v>
      </c>
      <c r="H1993" s="160" t="e">
        <f t="shared" ca="1" si="124"/>
        <v>#NUM!</v>
      </c>
      <c r="I1993" s="158">
        <f t="shared" si="123"/>
        <v>12.222222222222221</v>
      </c>
      <c r="J1993" s="162">
        <f t="shared" ca="1" si="120"/>
        <v>0</v>
      </c>
      <c r="K1993" s="162"/>
      <c r="L1993" s="160" t="e">
        <f t="shared" ca="1" si="125"/>
        <v>#NUM!</v>
      </c>
      <c r="M1993" s="158">
        <f t="array" aca="1" ref="M1993" ca="1">INDIRECT("Route!E1993")-INDIRECT("Route!E1992")</f>
        <v>0</v>
      </c>
      <c r="N1993" s="157">
        <f t="array" aca="1" ref="N1993" ca="1">IF(INDIRECT("Route!D1993")="START",0,IF(T1993=TRUE,N1992,INDIRECT("Route!E1993")))</f>
        <v>141.80000000000001</v>
      </c>
      <c r="O1993" s="139" t="e">
        <f t="shared" ca="1" si="113"/>
        <v>#VALUE!</v>
      </c>
      <c r="P1993" s="139" t="e">
        <f t="shared" ca="1" si="114"/>
        <v>#VALUE!</v>
      </c>
      <c r="Q1993" s="161" t="e">
        <f t="shared" ca="1" si="115"/>
        <v>#VALUE!</v>
      </c>
      <c r="R1993" s="161" t="e">
        <f t="shared" ca="1" si="116"/>
        <v>#VALUE!</v>
      </c>
      <c r="S1993" s="161" t="e">
        <f t="shared" ca="1" si="117"/>
        <v>#VALUE!</v>
      </c>
      <c r="T1993" s="139" t="b">
        <f t="shared" ca="1" si="118"/>
        <v>1</v>
      </c>
      <c r="U1993" s="139">
        <v>1993</v>
      </c>
      <c r="V1993" s="139"/>
      <c r="W1993" s="141"/>
    </row>
    <row r="1994" spans="1:23" ht="12" customHeight="1" x14ac:dyDescent="0.3">
      <c r="A1994" s="156" t="str">
        <f t="array" aca="1" ref="A1994" ca="1">IF(INDIRECT("Route!D1994")&gt;0,L1994,(""))</f>
        <v/>
      </c>
      <c r="B1994" s="156" t="str">
        <f t="array" aca="1" ref="B1994" ca="1">IF(INDIRECT("Route!D1994")&gt;0,H1994,(""))</f>
        <v/>
      </c>
      <c r="C1994" s="157" t="str">
        <f t="shared" ca="1" si="121"/>
        <v xml:space="preserve"> </v>
      </c>
      <c r="D1994" s="140">
        <f t="array" aca="1" ref="D1994" ca="1">INDIRECT("Route!E1994")</f>
        <v>0</v>
      </c>
      <c r="E1994" s="140" t="str">
        <f t="shared" ca="1" si="112"/>
        <v/>
      </c>
      <c r="F1994" s="158">
        <f t="shared" si="122"/>
        <v>12.777777777777779</v>
      </c>
      <c r="G1994" s="162">
        <f t="shared" ca="1" si="119"/>
        <v>0</v>
      </c>
      <c r="H1994" s="160" t="e">
        <f t="shared" ca="1" si="124"/>
        <v>#NUM!</v>
      </c>
      <c r="I1994" s="158">
        <f t="shared" si="123"/>
        <v>12.222222222222221</v>
      </c>
      <c r="J1994" s="162">
        <f t="shared" ca="1" si="120"/>
        <v>0</v>
      </c>
      <c r="K1994" s="162"/>
      <c r="L1994" s="160" t="e">
        <f t="shared" ca="1" si="125"/>
        <v>#NUM!</v>
      </c>
      <c r="M1994" s="158">
        <f t="array" aca="1" ref="M1994" ca="1">INDIRECT("Route!E1994")-INDIRECT("Route!E1993")</f>
        <v>0</v>
      </c>
      <c r="N1994" s="157">
        <f t="array" aca="1" ref="N1994" ca="1">IF(INDIRECT("Route!D1994")="START",0,IF(T1994=TRUE,N1993,INDIRECT("Route!E1994")))</f>
        <v>141.80000000000001</v>
      </c>
      <c r="O1994" s="139" t="e">
        <f t="shared" ca="1" si="113"/>
        <v>#VALUE!</v>
      </c>
      <c r="P1994" s="139" t="e">
        <f t="shared" ca="1" si="114"/>
        <v>#VALUE!</v>
      </c>
      <c r="Q1994" s="161" t="e">
        <f t="shared" ca="1" si="115"/>
        <v>#VALUE!</v>
      </c>
      <c r="R1994" s="161" t="e">
        <f t="shared" ca="1" si="116"/>
        <v>#VALUE!</v>
      </c>
      <c r="S1994" s="161" t="e">
        <f t="shared" ca="1" si="117"/>
        <v>#VALUE!</v>
      </c>
      <c r="T1994" s="139" t="b">
        <f t="shared" ca="1" si="118"/>
        <v>1</v>
      </c>
      <c r="U1994" s="139">
        <v>1994</v>
      </c>
      <c r="V1994" s="139"/>
      <c r="W1994" s="141"/>
    </row>
    <row r="1995" spans="1:23" ht="12" customHeight="1" x14ac:dyDescent="0.3">
      <c r="A1995" s="156" t="str">
        <f t="array" aca="1" ref="A1995" ca="1">IF(INDIRECT("Route!D1995")&gt;0,L1995,(""))</f>
        <v/>
      </c>
      <c r="B1995" s="156" t="str">
        <f t="array" aca="1" ref="B1995" ca="1">IF(INDIRECT("Route!D1995")&gt;0,H1995,(""))</f>
        <v/>
      </c>
      <c r="C1995" s="157" t="str">
        <f t="shared" ca="1" si="121"/>
        <v xml:space="preserve"> </v>
      </c>
      <c r="D1995" s="140">
        <f t="array" aca="1" ref="D1995" ca="1">INDIRECT("Route!E1995")</f>
        <v>0</v>
      </c>
      <c r="E1995" s="140" t="str">
        <f t="shared" ca="1" si="112"/>
        <v/>
      </c>
      <c r="F1995" s="158">
        <f t="shared" si="122"/>
        <v>12.777777777777779</v>
      </c>
      <c r="G1995" s="162">
        <f t="shared" ca="1" si="119"/>
        <v>0</v>
      </c>
      <c r="H1995" s="160" t="e">
        <f t="shared" ca="1" si="124"/>
        <v>#NUM!</v>
      </c>
      <c r="I1995" s="158">
        <f t="shared" si="123"/>
        <v>12.222222222222221</v>
      </c>
      <c r="J1995" s="162">
        <f t="shared" ca="1" si="120"/>
        <v>0</v>
      </c>
      <c r="K1995" s="162"/>
      <c r="L1995" s="160" t="e">
        <f t="shared" ca="1" si="125"/>
        <v>#NUM!</v>
      </c>
      <c r="M1995" s="158">
        <f t="array" aca="1" ref="M1995" ca="1">INDIRECT("Route!E1995")-INDIRECT("Route!E1994")</f>
        <v>0</v>
      </c>
      <c r="N1995" s="157">
        <f t="array" aca="1" ref="N1995" ca="1">IF(INDIRECT("Route!D1995")="START",0,IF(T1995=TRUE,N1994,INDIRECT("Route!E1995")))</f>
        <v>141.80000000000001</v>
      </c>
      <c r="O1995" s="139" t="e">
        <f t="shared" ca="1" si="113"/>
        <v>#VALUE!</v>
      </c>
      <c r="P1995" s="139" t="e">
        <f t="shared" ca="1" si="114"/>
        <v>#VALUE!</v>
      </c>
      <c r="Q1995" s="161" t="e">
        <f t="shared" ca="1" si="115"/>
        <v>#VALUE!</v>
      </c>
      <c r="R1995" s="161" t="e">
        <f t="shared" ca="1" si="116"/>
        <v>#VALUE!</v>
      </c>
      <c r="S1995" s="161" t="e">
        <f t="shared" ca="1" si="117"/>
        <v>#VALUE!</v>
      </c>
      <c r="T1995" s="139" t="b">
        <f t="shared" ca="1" si="118"/>
        <v>1</v>
      </c>
      <c r="U1995" s="139">
        <v>1995</v>
      </c>
      <c r="V1995" s="139"/>
      <c r="W1995" s="141"/>
    </row>
    <row r="1996" spans="1:23" ht="12" customHeight="1" x14ac:dyDescent="0.3">
      <c r="A1996" s="156" t="str">
        <f t="array" aca="1" ref="A1996" ca="1">IF(INDIRECT("Route!D1996")&gt;0,L1996,(""))</f>
        <v/>
      </c>
      <c r="B1996" s="156" t="str">
        <f t="array" aca="1" ref="B1996" ca="1">IF(INDIRECT("Route!D1996")&gt;0,H1996,(""))</f>
        <v/>
      </c>
      <c r="C1996" s="157" t="str">
        <f t="shared" ca="1" si="121"/>
        <v xml:space="preserve"> </v>
      </c>
      <c r="D1996" s="140">
        <f t="array" aca="1" ref="D1996" ca="1">INDIRECT("Route!E1996")</f>
        <v>0</v>
      </c>
      <c r="E1996" s="140" t="str">
        <f t="shared" ca="1" si="112"/>
        <v/>
      </c>
      <c r="F1996" s="158">
        <f t="shared" si="122"/>
        <v>12.777777777777779</v>
      </c>
      <c r="G1996" s="162">
        <f t="shared" ca="1" si="119"/>
        <v>0</v>
      </c>
      <c r="H1996" s="160" t="e">
        <f t="shared" ca="1" si="124"/>
        <v>#NUM!</v>
      </c>
      <c r="I1996" s="158">
        <f t="shared" si="123"/>
        <v>12.222222222222221</v>
      </c>
      <c r="J1996" s="162">
        <f t="shared" ca="1" si="120"/>
        <v>0</v>
      </c>
      <c r="K1996" s="162"/>
      <c r="L1996" s="160" t="e">
        <f t="shared" ca="1" si="125"/>
        <v>#NUM!</v>
      </c>
      <c r="M1996" s="158">
        <f t="array" aca="1" ref="M1996" ca="1">INDIRECT("Route!E1996")-INDIRECT("Route!E1995")</f>
        <v>0</v>
      </c>
      <c r="N1996" s="157">
        <f t="array" aca="1" ref="N1996" ca="1">IF(INDIRECT("Route!D1996")="START",0,IF(T1996=TRUE,N1995,INDIRECT("Route!E1996")))</f>
        <v>141.80000000000001</v>
      </c>
      <c r="O1996" s="139" t="e">
        <f t="shared" ca="1" si="113"/>
        <v>#VALUE!</v>
      </c>
      <c r="P1996" s="139" t="e">
        <f t="shared" ca="1" si="114"/>
        <v>#VALUE!</v>
      </c>
      <c r="Q1996" s="161" t="e">
        <f t="shared" ca="1" si="115"/>
        <v>#VALUE!</v>
      </c>
      <c r="R1996" s="161" t="e">
        <f t="shared" ca="1" si="116"/>
        <v>#VALUE!</v>
      </c>
      <c r="S1996" s="161" t="e">
        <f t="shared" ca="1" si="117"/>
        <v>#VALUE!</v>
      </c>
      <c r="T1996" s="139" t="b">
        <f t="shared" ca="1" si="118"/>
        <v>1</v>
      </c>
      <c r="U1996" s="139">
        <v>1996</v>
      </c>
      <c r="V1996" s="139"/>
      <c r="W1996" s="141"/>
    </row>
    <row r="1997" spans="1:23" ht="12" customHeight="1" x14ac:dyDescent="0.3">
      <c r="A1997" s="156" t="str">
        <f t="array" aca="1" ref="A1997" ca="1">IF(INDIRECT("Route!D1997")&gt;0,L1997,(""))</f>
        <v/>
      </c>
      <c r="B1997" s="156" t="str">
        <f t="array" aca="1" ref="B1997" ca="1">IF(INDIRECT("Route!D1997")&gt;0,H1997,(""))</f>
        <v/>
      </c>
      <c r="C1997" s="157" t="str">
        <f t="shared" ca="1" si="121"/>
        <v xml:space="preserve"> </v>
      </c>
      <c r="D1997" s="140">
        <f t="array" aca="1" ref="D1997" ca="1">INDIRECT("Route!E1997")</f>
        <v>0</v>
      </c>
      <c r="E1997" s="140" t="str">
        <f t="shared" ca="1" si="112"/>
        <v/>
      </c>
      <c r="F1997" s="158">
        <f t="shared" si="122"/>
        <v>12.777777777777779</v>
      </c>
      <c r="G1997" s="162">
        <f t="shared" ca="1" si="119"/>
        <v>0</v>
      </c>
      <c r="H1997" s="160" t="e">
        <f t="shared" ca="1" si="124"/>
        <v>#NUM!</v>
      </c>
      <c r="I1997" s="158">
        <f t="shared" si="123"/>
        <v>12.222222222222221</v>
      </c>
      <c r="J1997" s="162">
        <f t="shared" ca="1" si="120"/>
        <v>0</v>
      </c>
      <c r="K1997" s="162"/>
      <c r="L1997" s="160" t="e">
        <f t="shared" ca="1" si="125"/>
        <v>#NUM!</v>
      </c>
      <c r="M1997" s="158">
        <f t="array" aca="1" ref="M1997" ca="1">INDIRECT("Route!E1997")-INDIRECT("Route!E1996")</f>
        <v>0</v>
      </c>
      <c r="N1997" s="157">
        <f t="array" aca="1" ref="N1997" ca="1">IF(INDIRECT("Route!D1997")="START",0,IF(T1997=TRUE,N1996,INDIRECT("Route!E1997")))</f>
        <v>141.80000000000001</v>
      </c>
      <c r="O1997" s="139" t="e">
        <f t="shared" ca="1" si="113"/>
        <v>#VALUE!</v>
      </c>
      <c r="P1997" s="139" t="e">
        <f t="shared" ca="1" si="114"/>
        <v>#VALUE!</v>
      </c>
      <c r="Q1997" s="161" t="e">
        <f t="shared" ca="1" si="115"/>
        <v>#VALUE!</v>
      </c>
      <c r="R1997" s="161" t="e">
        <f t="shared" ca="1" si="116"/>
        <v>#VALUE!</v>
      </c>
      <c r="S1997" s="161" t="e">
        <f t="shared" ca="1" si="117"/>
        <v>#VALUE!</v>
      </c>
      <c r="T1997" s="139" t="b">
        <f t="shared" ca="1" si="118"/>
        <v>1</v>
      </c>
      <c r="U1997" s="139">
        <v>1997</v>
      </c>
      <c r="V1997" s="139"/>
      <c r="W1997" s="141"/>
    </row>
    <row r="1998" spans="1:23" ht="12" customHeight="1" x14ac:dyDescent="0.3">
      <c r="A1998" s="156" t="str">
        <f t="array" aca="1" ref="A1998" ca="1">IF(INDIRECT("Route!D1998")&gt;0,L1998,(""))</f>
        <v/>
      </c>
      <c r="B1998" s="156" t="str">
        <f t="array" aca="1" ref="B1998" ca="1">IF(INDIRECT("Route!D1998")&gt;0,H1998,(""))</f>
        <v/>
      </c>
      <c r="C1998" s="157" t="str">
        <f t="shared" ca="1" si="121"/>
        <v xml:space="preserve"> </v>
      </c>
      <c r="D1998" s="140">
        <f t="array" aca="1" ref="D1998" ca="1">INDIRECT("Route!E1998")</f>
        <v>0</v>
      </c>
      <c r="E1998" s="140" t="str">
        <f t="shared" ca="1" si="112"/>
        <v/>
      </c>
      <c r="F1998" s="158">
        <f t="shared" si="122"/>
        <v>12.777777777777779</v>
      </c>
      <c r="G1998" s="162">
        <f t="shared" ca="1" si="119"/>
        <v>0</v>
      </c>
      <c r="H1998" s="160" t="e">
        <f t="shared" ca="1" si="124"/>
        <v>#NUM!</v>
      </c>
      <c r="I1998" s="158">
        <f t="shared" si="123"/>
        <v>12.222222222222221</v>
      </c>
      <c r="J1998" s="162">
        <f t="shared" ca="1" si="120"/>
        <v>0</v>
      </c>
      <c r="K1998" s="162"/>
      <c r="L1998" s="160" t="e">
        <f t="shared" ca="1" si="125"/>
        <v>#NUM!</v>
      </c>
      <c r="M1998" s="158">
        <f t="array" aca="1" ref="M1998" ca="1">INDIRECT("Route!E1998")-INDIRECT("Route!E1997")</f>
        <v>0</v>
      </c>
      <c r="N1998" s="157">
        <f t="array" aca="1" ref="N1998" ca="1">IF(INDIRECT("Route!D1998")="START",0,IF(T1998=TRUE,N1997,INDIRECT("Route!E1998")))</f>
        <v>141.80000000000001</v>
      </c>
      <c r="O1998" s="139" t="e">
        <f t="shared" ca="1" si="113"/>
        <v>#VALUE!</v>
      </c>
      <c r="P1998" s="139" t="e">
        <f t="shared" ca="1" si="114"/>
        <v>#VALUE!</v>
      </c>
      <c r="Q1998" s="161" t="e">
        <f t="shared" ca="1" si="115"/>
        <v>#VALUE!</v>
      </c>
      <c r="R1998" s="161" t="e">
        <f t="shared" ca="1" si="116"/>
        <v>#VALUE!</v>
      </c>
      <c r="S1998" s="161" t="e">
        <f t="shared" ca="1" si="117"/>
        <v>#VALUE!</v>
      </c>
      <c r="T1998" s="139" t="b">
        <f t="shared" ca="1" si="118"/>
        <v>1</v>
      </c>
      <c r="U1998" s="139">
        <v>1998</v>
      </c>
      <c r="V1998" s="139"/>
      <c r="W1998" s="141"/>
    </row>
    <row r="1999" spans="1:23" ht="12" customHeight="1" x14ac:dyDescent="0.3">
      <c r="A1999" s="156" t="str">
        <f t="array" aca="1" ref="A1999" ca="1">IF(INDIRECT("Route!D1999")&gt;0,L1999,(""))</f>
        <v/>
      </c>
      <c r="B1999" s="156" t="str">
        <f t="array" aca="1" ref="B1999" ca="1">IF(INDIRECT("Route!D1999")&gt;0,H1999,(""))</f>
        <v/>
      </c>
      <c r="C1999" s="157" t="str">
        <f t="shared" ca="1" si="121"/>
        <v xml:space="preserve"> </v>
      </c>
      <c r="D1999" s="140">
        <f t="array" aca="1" ref="D1999" ca="1">INDIRECT("Route!E1999")</f>
        <v>0</v>
      </c>
      <c r="E1999" s="140" t="str">
        <f t="shared" ca="1" si="112"/>
        <v/>
      </c>
      <c r="F1999" s="158">
        <f t="shared" si="122"/>
        <v>12.777777777777779</v>
      </c>
      <c r="G1999" s="162">
        <f t="shared" ca="1" si="119"/>
        <v>0</v>
      </c>
      <c r="H1999" s="160" t="e">
        <f t="shared" ca="1" si="124"/>
        <v>#NUM!</v>
      </c>
      <c r="I1999" s="158">
        <f t="shared" si="123"/>
        <v>12.222222222222221</v>
      </c>
      <c r="J1999" s="162">
        <f t="shared" ca="1" si="120"/>
        <v>0</v>
      </c>
      <c r="K1999" s="162"/>
      <c r="L1999" s="160" t="e">
        <f t="shared" ca="1" si="125"/>
        <v>#NUM!</v>
      </c>
      <c r="M1999" s="158">
        <f t="array" aca="1" ref="M1999" ca="1">INDIRECT("Route!E1999")-INDIRECT("Route!E1998")</f>
        <v>0</v>
      </c>
      <c r="N1999" s="157">
        <f t="array" aca="1" ref="N1999" ca="1">IF(INDIRECT("Route!D1999")="START",0,IF(T1999=TRUE,N1998,INDIRECT("Route!E1999")))</f>
        <v>141.80000000000001</v>
      </c>
      <c r="O1999" s="139" t="e">
        <f t="shared" ca="1" si="113"/>
        <v>#VALUE!</v>
      </c>
      <c r="P1999" s="139" t="e">
        <f t="shared" ca="1" si="114"/>
        <v>#VALUE!</v>
      </c>
      <c r="Q1999" s="161" t="e">
        <f t="shared" ca="1" si="115"/>
        <v>#VALUE!</v>
      </c>
      <c r="R1999" s="161" t="e">
        <f t="shared" ca="1" si="116"/>
        <v>#VALUE!</v>
      </c>
      <c r="S1999" s="161" t="e">
        <f t="shared" ca="1" si="117"/>
        <v>#VALUE!</v>
      </c>
      <c r="T1999" s="139" t="b">
        <f t="shared" ca="1" si="118"/>
        <v>1</v>
      </c>
      <c r="U1999" s="139">
        <v>1999</v>
      </c>
      <c r="V1999" s="139"/>
      <c r="W1999" s="141"/>
    </row>
    <row r="2000" spans="1:23" ht="12" customHeight="1" x14ac:dyDescent="0.3">
      <c r="A2000" s="156" t="str">
        <f t="array" aca="1" ref="A2000" ca="1">IF(INDIRECT("Route!D2000")&gt;0,L2000,(""))</f>
        <v/>
      </c>
      <c r="B2000" s="156" t="str">
        <f t="array" aca="1" ref="B2000" ca="1">IF(INDIRECT("Route!D2000")&gt;0,H2000,(""))</f>
        <v/>
      </c>
      <c r="C2000" s="157" t="str">
        <f t="shared" ca="1" si="121"/>
        <v xml:space="preserve"> </v>
      </c>
      <c r="D2000" s="140">
        <f t="array" aca="1" ref="D2000" ca="1">INDIRECT("Route!E2000")</f>
        <v>0</v>
      </c>
      <c r="E2000" s="140" t="str">
        <f t="shared" ca="1" si="112"/>
        <v/>
      </c>
      <c r="F2000" s="158">
        <f t="shared" si="122"/>
        <v>12.777777777777779</v>
      </c>
      <c r="G2000" s="162">
        <f t="shared" ca="1" si="119"/>
        <v>0</v>
      </c>
      <c r="H2000" s="160" t="e">
        <f t="shared" ca="1" si="124"/>
        <v>#NUM!</v>
      </c>
      <c r="I2000" s="158">
        <f t="shared" si="123"/>
        <v>12.222222222222221</v>
      </c>
      <c r="J2000" s="162">
        <f t="shared" ca="1" si="120"/>
        <v>0</v>
      </c>
      <c r="K2000" s="162"/>
      <c r="L2000" s="160" t="e">
        <f t="shared" ca="1" si="125"/>
        <v>#NUM!</v>
      </c>
      <c r="M2000" s="158">
        <f t="array" aca="1" ref="M2000" ca="1">INDIRECT("Route!E2000")-INDIRECT("Route!E1999")</f>
        <v>0</v>
      </c>
      <c r="N2000" s="157">
        <f t="array" aca="1" ref="N2000" ca="1">IF(INDIRECT("Route!D2000")="START",0,IF(T2000=TRUE,N1999,INDIRECT("Route!E2000")))</f>
        <v>141.80000000000001</v>
      </c>
      <c r="O2000" s="139" t="e">
        <f t="shared" ca="1" si="113"/>
        <v>#VALUE!</v>
      </c>
      <c r="P2000" s="139" t="e">
        <f t="shared" ca="1" si="114"/>
        <v>#VALUE!</v>
      </c>
      <c r="Q2000" s="161" t="e">
        <f t="shared" ca="1" si="115"/>
        <v>#VALUE!</v>
      </c>
      <c r="R2000" s="161" t="e">
        <f t="shared" ca="1" si="116"/>
        <v>#VALUE!</v>
      </c>
      <c r="S2000" s="161" t="e">
        <f t="shared" ca="1" si="117"/>
        <v>#VALUE!</v>
      </c>
      <c r="T2000" s="139" t="b">
        <f t="shared" ca="1" si="118"/>
        <v>1</v>
      </c>
      <c r="U2000" s="139">
        <v>2000</v>
      </c>
      <c r="V2000" s="139"/>
      <c r="W2000" s="141"/>
    </row>
    <row r="2001" spans="1:23" ht="12" customHeight="1" x14ac:dyDescent="0.3">
      <c r="A2001" s="156" t="str">
        <f t="array" aca="1" ref="A2001" ca="1">IF(INDIRECT("Route!D2001")&gt;0,L2001,(""))</f>
        <v/>
      </c>
      <c r="B2001" s="156" t="str">
        <f t="array" aca="1" ref="B2001" ca="1">IF(INDIRECT("Route!D2001")&gt;0,H2001,(""))</f>
        <v/>
      </c>
      <c r="C2001" s="157" t="str">
        <f t="shared" ca="1" si="121"/>
        <v xml:space="preserve"> </v>
      </c>
      <c r="D2001" s="140">
        <f t="array" aca="1" ref="D2001" ca="1">INDIRECT("Route!E2001")</f>
        <v>0</v>
      </c>
      <c r="E2001" s="140" t="str">
        <f t="shared" ca="1" si="112"/>
        <v/>
      </c>
      <c r="F2001" s="158">
        <f t="shared" si="122"/>
        <v>12.777777777777779</v>
      </c>
      <c r="G2001" s="162">
        <f t="shared" ca="1" si="119"/>
        <v>0</v>
      </c>
      <c r="H2001" s="160" t="e">
        <f t="shared" ca="1" si="124"/>
        <v>#NUM!</v>
      </c>
      <c r="I2001" s="158">
        <f t="shared" si="123"/>
        <v>12.222222222222221</v>
      </c>
      <c r="J2001" s="162">
        <f t="shared" ca="1" si="120"/>
        <v>0</v>
      </c>
      <c r="K2001" s="162"/>
      <c r="L2001" s="160" t="e">
        <f t="shared" ca="1" si="125"/>
        <v>#NUM!</v>
      </c>
      <c r="M2001" s="158">
        <f t="array" aca="1" ref="M2001" ca="1">INDIRECT("Route!E2001")-INDIRECT("Route!E2000")</f>
        <v>0</v>
      </c>
      <c r="N2001" s="157">
        <f t="array" aca="1" ref="N2001" ca="1">IF(INDIRECT("Route!D2001")="START",0,IF(T2001=TRUE,N2000,INDIRECT("Route!E2001")))</f>
        <v>141.80000000000001</v>
      </c>
      <c r="O2001" s="139" t="e">
        <f t="shared" ca="1" si="113"/>
        <v>#VALUE!</v>
      </c>
      <c r="P2001" s="139" t="e">
        <f t="shared" ca="1" si="114"/>
        <v>#VALUE!</v>
      </c>
      <c r="Q2001" s="161" t="e">
        <f t="shared" ca="1" si="115"/>
        <v>#VALUE!</v>
      </c>
      <c r="R2001" s="161" t="e">
        <f t="shared" ca="1" si="116"/>
        <v>#VALUE!</v>
      </c>
      <c r="S2001" s="161" t="e">
        <f t="shared" ca="1" si="117"/>
        <v>#VALUE!</v>
      </c>
      <c r="T2001" s="139" t="b">
        <f t="shared" ca="1" si="118"/>
        <v>1</v>
      </c>
      <c r="U2001" s="139">
        <v>2001</v>
      </c>
      <c r="V2001" s="139"/>
      <c r="W2001" s="141"/>
    </row>
    <row r="2002" spans="1:23" ht="12" customHeight="1" x14ac:dyDescent="0.3">
      <c r="A2002" s="156" t="str">
        <f t="array" aca="1" ref="A2002" ca="1">IF(INDIRECT("Route!D2002")&gt;0,L2002,(""))</f>
        <v/>
      </c>
      <c r="B2002" s="156" t="str">
        <f t="array" aca="1" ref="B2002" ca="1">IF(INDIRECT("Route!D2002")&gt;0,H2002,(""))</f>
        <v/>
      </c>
      <c r="C2002" s="157" t="str">
        <f t="shared" ca="1" si="121"/>
        <v xml:space="preserve"> </v>
      </c>
      <c r="D2002" s="140">
        <f t="array" aca="1" ref="D2002" ca="1">INDIRECT("Route!E2002")</f>
        <v>0</v>
      </c>
      <c r="E2002" s="140" t="str">
        <f t="shared" ca="1" si="112"/>
        <v/>
      </c>
      <c r="F2002" s="158">
        <f t="shared" si="122"/>
        <v>12.777777777777779</v>
      </c>
      <c r="G2002" s="162">
        <f t="shared" ca="1" si="119"/>
        <v>0</v>
      </c>
      <c r="H2002" s="160" t="e">
        <f t="shared" ca="1" si="124"/>
        <v>#NUM!</v>
      </c>
      <c r="I2002" s="158">
        <f t="shared" si="123"/>
        <v>12.222222222222221</v>
      </c>
      <c r="J2002" s="162">
        <f t="shared" ca="1" si="120"/>
        <v>0</v>
      </c>
      <c r="K2002" s="162"/>
      <c r="L2002" s="160" t="e">
        <f t="shared" ca="1" si="125"/>
        <v>#NUM!</v>
      </c>
      <c r="M2002" s="158">
        <f t="array" aca="1" ref="M2002" ca="1">INDIRECT("Route!E2002")-INDIRECT("Route!E2001")</f>
        <v>0</v>
      </c>
      <c r="N2002" s="157">
        <f t="array" aca="1" ref="N2002" ca="1">IF(INDIRECT("Route!D2002")="START",0,IF(T2002=TRUE,N2001,INDIRECT("Route!E2002")))</f>
        <v>141.80000000000001</v>
      </c>
      <c r="O2002" s="139" t="e">
        <f t="shared" ca="1" si="113"/>
        <v>#VALUE!</v>
      </c>
      <c r="P2002" s="139" t="e">
        <f t="shared" ca="1" si="114"/>
        <v>#VALUE!</v>
      </c>
      <c r="Q2002" s="161" t="e">
        <f t="shared" ca="1" si="115"/>
        <v>#VALUE!</v>
      </c>
      <c r="R2002" s="161" t="e">
        <f t="shared" ca="1" si="116"/>
        <v>#VALUE!</v>
      </c>
      <c r="S2002" s="161" t="e">
        <f t="shared" ca="1" si="117"/>
        <v>#VALUE!</v>
      </c>
      <c r="T2002" s="139" t="b">
        <f t="shared" ca="1" si="118"/>
        <v>1</v>
      </c>
      <c r="U2002" s="139">
        <v>2002</v>
      </c>
      <c r="V2002" s="139"/>
      <c r="W2002" s="141"/>
    </row>
    <row r="2003" spans="1:23" ht="12" customHeight="1" x14ac:dyDescent="0.3">
      <c r="A2003" s="156" t="str">
        <f t="array" aca="1" ref="A2003" ca="1">IF(INDIRECT("Route!D2003")&gt;0,L2003,(""))</f>
        <v/>
      </c>
      <c r="B2003" s="156" t="str">
        <f t="array" aca="1" ref="B2003" ca="1">IF(INDIRECT("Route!D2003")&gt;0,H2003,(""))</f>
        <v/>
      </c>
      <c r="C2003" s="157" t="str">
        <f t="shared" ca="1" si="121"/>
        <v xml:space="preserve"> </v>
      </c>
      <c r="D2003" s="140">
        <f t="array" aca="1" ref="D2003" ca="1">INDIRECT("Route!E2003")</f>
        <v>0</v>
      </c>
      <c r="E2003" s="140" t="str">
        <f t="shared" ca="1" si="112"/>
        <v/>
      </c>
      <c r="F2003" s="158">
        <f t="shared" si="122"/>
        <v>12.777777777777779</v>
      </c>
      <c r="G2003" s="162">
        <f t="shared" ca="1" si="119"/>
        <v>0</v>
      </c>
      <c r="H2003" s="160" t="e">
        <f t="shared" ca="1" si="124"/>
        <v>#NUM!</v>
      </c>
      <c r="I2003" s="158">
        <f t="shared" si="123"/>
        <v>12.222222222222221</v>
      </c>
      <c r="J2003" s="162">
        <f t="shared" ca="1" si="120"/>
        <v>0</v>
      </c>
      <c r="K2003" s="162"/>
      <c r="L2003" s="160" t="e">
        <f t="shared" ca="1" si="125"/>
        <v>#NUM!</v>
      </c>
      <c r="M2003" s="158">
        <f t="array" aca="1" ref="M2003" ca="1">INDIRECT("Route!E2003")-INDIRECT("Route!E2002")</f>
        <v>0</v>
      </c>
      <c r="N2003" s="157">
        <f t="array" aca="1" ref="N2003" ca="1">IF(INDIRECT("Route!D2003")="START",0,IF(T2003=TRUE,N2002,INDIRECT("Route!E2003")))</f>
        <v>141.80000000000001</v>
      </c>
      <c r="O2003" s="139" t="e">
        <f t="shared" ca="1" si="113"/>
        <v>#VALUE!</v>
      </c>
      <c r="P2003" s="139" t="e">
        <f t="shared" ca="1" si="114"/>
        <v>#VALUE!</v>
      </c>
      <c r="Q2003" s="161" t="e">
        <f t="shared" ca="1" si="115"/>
        <v>#VALUE!</v>
      </c>
      <c r="R2003" s="161" t="e">
        <f t="shared" ca="1" si="116"/>
        <v>#VALUE!</v>
      </c>
      <c r="S2003" s="161" t="e">
        <f t="shared" ca="1" si="117"/>
        <v>#VALUE!</v>
      </c>
      <c r="T2003" s="139" t="b">
        <f t="shared" ca="1" si="118"/>
        <v>1</v>
      </c>
      <c r="U2003" s="139">
        <v>2003</v>
      </c>
      <c r="V2003" s="139"/>
      <c r="W2003" s="141"/>
    </row>
    <row r="2004" spans="1:23" ht="12" customHeight="1" x14ac:dyDescent="0.3">
      <c r="A2004" s="156" t="str">
        <f t="array" aca="1" ref="A2004" ca="1">IF(INDIRECT("Route!D2004")&gt;0,L2004,(""))</f>
        <v/>
      </c>
      <c r="B2004" s="156" t="str">
        <f t="array" aca="1" ref="B2004" ca="1">IF(INDIRECT("Route!D2004")&gt;0,H2004,(""))</f>
        <v/>
      </c>
      <c r="C2004" s="157" t="str">
        <f t="shared" ca="1" si="121"/>
        <v xml:space="preserve"> </v>
      </c>
      <c r="D2004" s="140">
        <f t="array" aca="1" ref="D2004" ca="1">INDIRECT("Route!E2004")</f>
        <v>0</v>
      </c>
      <c r="E2004" s="140" t="str">
        <f t="shared" ca="1" si="112"/>
        <v/>
      </c>
      <c r="F2004" s="158">
        <f t="shared" si="122"/>
        <v>12.777777777777779</v>
      </c>
      <c r="G2004" s="162">
        <f t="shared" ca="1" si="119"/>
        <v>0</v>
      </c>
      <c r="H2004" s="160" t="e">
        <f t="shared" ca="1" si="124"/>
        <v>#NUM!</v>
      </c>
      <c r="I2004" s="158">
        <f t="shared" si="123"/>
        <v>12.222222222222221</v>
      </c>
      <c r="J2004" s="162">
        <f t="shared" ca="1" si="120"/>
        <v>0</v>
      </c>
      <c r="K2004" s="162"/>
      <c r="L2004" s="160" t="e">
        <f t="shared" ca="1" si="125"/>
        <v>#NUM!</v>
      </c>
      <c r="M2004" s="158">
        <f t="array" aca="1" ref="M2004" ca="1">INDIRECT("Route!E2004")-INDIRECT("Route!E2003")</f>
        <v>0</v>
      </c>
      <c r="N2004" s="157">
        <f t="array" aca="1" ref="N2004" ca="1">IF(INDIRECT("Route!D2004")="START",0,IF(T2004=TRUE,N2003,INDIRECT("Route!E2004")))</f>
        <v>141.80000000000001</v>
      </c>
      <c r="O2004" s="139" t="e">
        <f t="shared" ca="1" si="113"/>
        <v>#VALUE!</v>
      </c>
      <c r="P2004" s="139" t="e">
        <f t="shared" ca="1" si="114"/>
        <v>#VALUE!</v>
      </c>
      <c r="Q2004" s="161" t="e">
        <f t="shared" ca="1" si="115"/>
        <v>#VALUE!</v>
      </c>
      <c r="R2004" s="161" t="e">
        <f t="shared" ca="1" si="116"/>
        <v>#VALUE!</v>
      </c>
      <c r="S2004" s="161" t="e">
        <f t="shared" ca="1" si="117"/>
        <v>#VALUE!</v>
      </c>
      <c r="T2004" s="139" t="b">
        <f t="shared" ca="1" si="118"/>
        <v>1</v>
      </c>
      <c r="U2004" s="139">
        <v>2004</v>
      </c>
      <c r="V2004" s="139"/>
      <c r="W2004" s="141"/>
    </row>
    <row r="2005" spans="1:23" ht="12" customHeight="1" x14ac:dyDescent="0.3">
      <c r="A2005" s="156" t="str">
        <f t="array" aca="1" ref="A2005" ca="1">IF(INDIRECT("Route!D2005")&gt;0,L2005,(""))</f>
        <v/>
      </c>
      <c r="B2005" s="156" t="str">
        <f t="array" aca="1" ref="B2005" ca="1">IF(INDIRECT("Route!D2005")&gt;0,H2005,(""))</f>
        <v/>
      </c>
      <c r="C2005" s="157" t="str">
        <f t="shared" ca="1" si="121"/>
        <v xml:space="preserve"> </v>
      </c>
      <c r="D2005" s="140">
        <f t="array" aca="1" ref="D2005" ca="1">INDIRECT("Route!E2005")</f>
        <v>0</v>
      </c>
      <c r="E2005" s="140" t="str">
        <f t="shared" ca="1" si="112"/>
        <v/>
      </c>
      <c r="F2005" s="158">
        <f t="shared" si="122"/>
        <v>12.777777777777779</v>
      </c>
      <c r="G2005" s="162">
        <f t="shared" ca="1" si="119"/>
        <v>0</v>
      </c>
      <c r="H2005" s="160" t="e">
        <f t="shared" ca="1" si="124"/>
        <v>#NUM!</v>
      </c>
      <c r="I2005" s="158">
        <f t="shared" si="123"/>
        <v>12.222222222222221</v>
      </c>
      <c r="J2005" s="162">
        <f t="shared" ca="1" si="120"/>
        <v>0</v>
      </c>
      <c r="K2005" s="162"/>
      <c r="L2005" s="160" t="e">
        <f t="shared" ca="1" si="125"/>
        <v>#NUM!</v>
      </c>
      <c r="M2005" s="158">
        <f t="array" aca="1" ref="M2005" ca="1">INDIRECT("Route!E2005")-INDIRECT("Route!E2004")</f>
        <v>0</v>
      </c>
      <c r="N2005" s="157">
        <f t="array" aca="1" ref="N2005" ca="1">IF(INDIRECT("Route!D2005")="START",0,IF(T2005=TRUE,N2004,INDIRECT("Route!E2005")))</f>
        <v>141.80000000000001</v>
      </c>
      <c r="O2005" s="139" t="e">
        <f t="shared" ca="1" si="113"/>
        <v>#VALUE!</v>
      </c>
      <c r="P2005" s="139" t="e">
        <f t="shared" ca="1" si="114"/>
        <v>#VALUE!</v>
      </c>
      <c r="Q2005" s="161" t="e">
        <f t="shared" ca="1" si="115"/>
        <v>#VALUE!</v>
      </c>
      <c r="R2005" s="161" t="e">
        <f t="shared" ca="1" si="116"/>
        <v>#VALUE!</v>
      </c>
      <c r="S2005" s="161" t="e">
        <f t="shared" ca="1" si="117"/>
        <v>#VALUE!</v>
      </c>
      <c r="T2005" s="139" t="b">
        <f t="shared" ca="1" si="118"/>
        <v>1</v>
      </c>
      <c r="U2005" s="139">
        <v>2005</v>
      </c>
      <c r="V2005" s="139"/>
      <c r="W2005" s="141"/>
    </row>
    <row r="2006" spans="1:23" ht="12" customHeight="1" x14ac:dyDescent="0.3">
      <c r="A2006" s="156" t="str">
        <f t="array" aca="1" ref="A2006" ca="1">IF(INDIRECT("Route!D2006")&gt;0,L2006,(""))</f>
        <v/>
      </c>
      <c r="B2006" s="156" t="str">
        <f t="array" aca="1" ref="B2006" ca="1">IF(INDIRECT("Route!D2006")&gt;0,H2006,(""))</f>
        <v/>
      </c>
      <c r="C2006" s="157" t="str">
        <f t="shared" ca="1" si="121"/>
        <v xml:space="preserve"> </v>
      </c>
      <c r="D2006" s="140">
        <f t="array" aca="1" ref="D2006" ca="1">INDIRECT("Route!E2006")</f>
        <v>0</v>
      </c>
      <c r="E2006" s="140" t="str">
        <f t="shared" ca="1" si="112"/>
        <v/>
      </c>
      <c r="F2006" s="158">
        <f t="shared" si="122"/>
        <v>12.777777777777779</v>
      </c>
      <c r="G2006" s="162">
        <f t="shared" ca="1" si="119"/>
        <v>0</v>
      </c>
      <c r="H2006" s="160" t="e">
        <f t="shared" ca="1" si="124"/>
        <v>#NUM!</v>
      </c>
      <c r="I2006" s="158">
        <f t="shared" si="123"/>
        <v>12.222222222222221</v>
      </c>
      <c r="J2006" s="162">
        <f t="shared" ca="1" si="120"/>
        <v>0</v>
      </c>
      <c r="K2006" s="162"/>
      <c r="L2006" s="160" t="e">
        <f t="shared" ca="1" si="125"/>
        <v>#NUM!</v>
      </c>
      <c r="M2006" s="158">
        <f t="array" aca="1" ref="M2006" ca="1">INDIRECT("Route!E2006")-INDIRECT("Route!E2005")</f>
        <v>0</v>
      </c>
      <c r="N2006" s="157">
        <f t="array" aca="1" ref="N2006" ca="1">IF(INDIRECT("Route!D2006")="START",0,IF(T2006=TRUE,N2005,INDIRECT("Route!E2006")))</f>
        <v>141.80000000000001</v>
      </c>
      <c r="O2006" s="139" t="e">
        <f t="shared" ca="1" si="113"/>
        <v>#VALUE!</v>
      </c>
      <c r="P2006" s="139" t="e">
        <f t="shared" ca="1" si="114"/>
        <v>#VALUE!</v>
      </c>
      <c r="Q2006" s="161" t="e">
        <f t="shared" ca="1" si="115"/>
        <v>#VALUE!</v>
      </c>
      <c r="R2006" s="161" t="e">
        <f t="shared" ca="1" si="116"/>
        <v>#VALUE!</v>
      </c>
      <c r="S2006" s="161" t="e">
        <f t="shared" ca="1" si="117"/>
        <v>#VALUE!</v>
      </c>
      <c r="T2006" s="139" t="b">
        <f t="shared" ca="1" si="118"/>
        <v>1</v>
      </c>
      <c r="U2006" s="139">
        <v>2006</v>
      </c>
      <c r="V2006" s="139"/>
      <c r="W2006" s="141"/>
    </row>
    <row r="2007" spans="1:23" ht="12" customHeight="1" x14ac:dyDescent="0.3">
      <c r="A2007" s="156" t="str">
        <f t="array" aca="1" ref="A2007" ca="1">IF(INDIRECT("Route!D2007")&gt;0,L2007,(""))</f>
        <v/>
      </c>
      <c r="B2007" s="156" t="str">
        <f t="array" aca="1" ref="B2007" ca="1">IF(INDIRECT("Route!D2007")&gt;0,H2007,(""))</f>
        <v/>
      </c>
      <c r="C2007" s="157" t="str">
        <f t="shared" ca="1" si="121"/>
        <v xml:space="preserve"> </v>
      </c>
      <c r="D2007" s="140">
        <f t="array" aca="1" ref="D2007" ca="1">INDIRECT("Route!E2007")</f>
        <v>0</v>
      </c>
      <c r="E2007" s="140" t="str">
        <f t="shared" ca="1" si="112"/>
        <v/>
      </c>
      <c r="F2007" s="158">
        <f t="shared" si="122"/>
        <v>12.777777777777779</v>
      </c>
      <c r="G2007" s="162">
        <f t="shared" ca="1" si="119"/>
        <v>0</v>
      </c>
      <c r="H2007" s="160" t="e">
        <f t="shared" ca="1" si="124"/>
        <v>#NUM!</v>
      </c>
      <c r="I2007" s="158">
        <f t="shared" si="123"/>
        <v>12.222222222222221</v>
      </c>
      <c r="J2007" s="162">
        <f t="shared" ca="1" si="120"/>
        <v>0</v>
      </c>
      <c r="K2007" s="162"/>
      <c r="L2007" s="160" t="e">
        <f t="shared" ca="1" si="125"/>
        <v>#NUM!</v>
      </c>
      <c r="M2007" s="158">
        <f t="array" aca="1" ref="M2007" ca="1">INDIRECT("Route!E2007")-INDIRECT("Route!E2006")</f>
        <v>0</v>
      </c>
      <c r="N2007" s="157">
        <f t="array" aca="1" ref="N2007" ca="1">IF(INDIRECT("Route!D2007")="START",0,IF(T2007=TRUE,N2006,INDIRECT("Route!E2007")))</f>
        <v>141.80000000000001</v>
      </c>
      <c r="O2007" s="139" t="e">
        <f t="shared" ca="1" si="113"/>
        <v>#VALUE!</v>
      </c>
      <c r="P2007" s="139" t="e">
        <f t="shared" ca="1" si="114"/>
        <v>#VALUE!</v>
      </c>
      <c r="Q2007" s="161" t="e">
        <f t="shared" ca="1" si="115"/>
        <v>#VALUE!</v>
      </c>
      <c r="R2007" s="161" t="e">
        <f t="shared" ca="1" si="116"/>
        <v>#VALUE!</v>
      </c>
      <c r="S2007" s="161" t="e">
        <f t="shared" ca="1" si="117"/>
        <v>#VALUE!</v>
      </c>
      <c r="T2007" s="139" t="b">
        <f t="shared" ca="1" si="118"/>
        <v>1</v>
      </c>
      <c r="U2007" s="139">
        <v>2007</v>
      </c>
      <c r="V2007" s="139"/>
      <c r="W2007" s="141"/>
    </row>
    <row r="2008" spans="1:23" ht="12" customHeight="1" x14ac:dyDescent="0.3">
      <c r="A2008" s="156" t="str">
        <f t="array" aca="1" ref="A2008" ca="1">IF(INDIRECT("Route!D2008")&gt;0,L2008,(""))</f>
        <v/>
      </c>
      <c r="B2008" s="156" t="str">
        <f t="array" aca="1" ref="B2008" ca="1">IF(INDIRECT("Route!D2008")&gt;0,H2008,(""))</f>
        <v/>
      </c>
      <c r="C2008" s="157" t="str">
        <f t="shared" ca="1" si="121"/>
        <v xml:space="preserve"> </v>
      </c>
      <c r="D2008" s="140">
        <f t="array" aca="1" ref="D2008" ca="1">INDIRECT("Route!E2008")</f>
        <v>0</v>
      </c>
      <c r="E2008" s="140" t="str">
        <f t="shared" ca="1" si="112"/>
        <v/>
      </c>
      <c r="F2008" s="158">
        <f t="shared" si="122"/>
        <v>12.777777777777779</v>
      </c>
      <c r="G2008" s="162">
        <f t="shared" ca="1" si="119"/>
        <v>0</v>
      </c>
      <c r="H2008" s="160" t="e">
        <f t="shared" ca="1" si="124"/>
        <v>#NUM!</v>
      </c>
      <c r="I2008" s="158">
        <f t="shared" si="123"/>
        <v>12.222222222222221</v>
      </c>
      <c r="J2008" s="162">
        <f t="shared" ca="1" si="120"/>
        <v>0</v>
      </c>
      <c r="K2008" s="162"/>
      <c r="L2008" s="160" t="e">
        <f t="shared" ca="1" si="125"/>
        <v>#NUM!</v>
      </c>
      <c r="M2008" s="158">
        <f t="array" aca="1" ref="M2008" ca="1">INDIRECT("Route!E2008")-INDIRECT("Route!E2007")</f>
        <v>0</v>
      </c>
      <c r="N2008" s="157">
        <f t="array" aca="1" ref="N2008" ca="1">IF(INDIRECT("Route!D2008")="START",0,IF(T2008=TRUE,N2007,INDIRECT("Route!E2008")))</f>
        <v>141.80000000000001</v>
      </c>
      <c r="O2008" s="139" t="e">
        <f t="shared" ca="1" si="113"/>
        <v>#VALUE!</v>
      </c>
      <c r="P2008" s="139" t="e">
        <f t="shared" ca="1" si="114"/>
        <v>#VALUE!</v>
      </c>
      <c r="Q2008" s="161" t="e">
        <f t="shared" ca="1" si="115"/>
        <v>#VALUE!</v>
      </c>
      <c r="R2008" s="161" t="e">
        <f t="shared" ca="1" si="116"/>
        <v>#VALUE!</v>
      </c>
      <c r="S2008" s="161" t="e">
        <f t="shared" ca="1" si="117"/>
        <v>#VALUE!</v>
      </c>
      <c r="T2008" s="139" t="b">
        <f t="shared" ca="1" si="118"/>
        <v>1</v>
      </c>
      <c r="U2008" s="139">
        <v>2008</v>
      </c>
      <c r="V2008" s="139"/>
      <c r="W2008" s="141"/>
    </row>
    <row r="2009" spans="1:23" ht="12" customHeight="1" x14ac:dyDescent="0.3">
      <c r="A2009" s="156" t="str">
        <f t="array" aca="1" ref="A2009" ca="1">IF(INDIRECT("Route!D2009")&gt;0,L2009,(""))</f>
        <v/>
      </c>
      <c r="B2009" s="156" t="str">
        <f t="array" aca="1" ref="B2009" ca="1">IF(INDIRECT("Route!D2009")&gt;0,H2009,(""))</f>
        <v/>
      </c>
      <c r="C2009" s="157" t="str">
        <f t="shared" ca="1" si="121"/>
        <v xml:space="preserve"> </v>
      </c>
      <c r="D2009" s="140">
        <f t="array" aca="1" ref="D2009" ca="1">INDIRECT("Route!E2009")</f>
        <v>0</v>
      </c>
      <c r="E2009" s="140" t="str">
        <f t="shared" ca="1" si="112"/>
        <v/>
      </c>
      <c r="F2009" s="158">
        <f t="shared" si="122"/>
        <v>12.777777777777779</v>
      </c>
      <c r="G2009" s="162">
        <f t="shared" ca="1" si="119"/>
        <v>0</v>
      </c>
      <c r="H2009" s="160" t="e">
        <f t="shared" ca="1" si="124"/>
        <v>#NUM!</v>
      </c>
      <c r="I2009" s="158">
        <f t="shared" si="123"/>
        <v>12.222222222222221</v>
      </c>
      <c r="J2009" s="162">
        <f t="shared" ca="1" si="120"/>
        <v>0</v>
      </c>
      <c r="K2009" s="162"/>
      <c r="L2009" s="160" t="e">
        <f t="shared" ca="1" si="125"/>
        <v>#NUM!</v>
      </c>
      <c r="M2009" s="158">
        <f t="array" aca="1" ref="M2009" ca="1">INDIRECT("Route!E2009")-INDIRECT("Route!E2008")</f>
        <v>0</v>
      </c>
      <c r="N2009" s="157">
        <f t="array" aca="1" ref="N2009" ca="1">IF(INDIRECT("Route!D2009")="START",0,IF(T2009=TRUE,N2008,INDIRECT("Route!E2009")))</f>
        <v>141.80000000000001</v>
      </c>
      <c r="O2009" s="139" t="e">
        <f t="shared" ca="1" si="113"/>
        <v>#VALUE!</v>
      </c>
      <c r="P2009" s="139" t="e">
        <f t="shared" ca="1" si="114"/>
        <v>#VALUE!</v>
      </c>
      <c r="Q2009" s="161" t="e">
        <f t="shared" ca="1" si="115"/>
        <v>#VALUE!</v>
      </c>
      <c r="R2009" s="161" t="e">
        <f t="shared" ca="1" si="116"/>
        <v>#VALUE!</v>
      </c>
      <c r="S2009" s="161" t="e">
        <f t="shared" ca="1" si="117"/>
        <v>#VALUE!</v>
      </c>
      <c r="T2009" s="139" t="b">
        <f t="shared" ca="1" si="118"/>
        <v>1</v>
      </c>
      <c r="U2009" s="139">
        <v>2009</v>
      </c>
      <c r="V2009" s="139"/>
      <c r="W2009" s="141"/>
    </row>
    <row r="2010" spans="1:23" ht="12" customHeight="1" x14ac:dyDescent="0.3">
      <c r="A2010" s="156" t="str">
        <f t="array" aca="1" ref="A2010" ca="1">IF(INDIRECT("Route!D2010")&gt;0,L2010,(""))</f>
        <v/>
      </c>
      <c r="B2010" s="156" t="str">
        <f t="array" aca="1" ref="B2010" ca="1">IF(INDIRECT("Route!D2010")&gt;0,H2010,(""))</f>
        <v/>
      </c>
      <c r="C2010" s="157" t="str">
        <f t="shared" ca="1" si="121"/>
        <v xml:space="preserve"> </v>
      </c>
      <c r="D2010" s="140">
        <f t="array" aca="1" ref="D2010" ca="1">INDIRECT("Route!E2010")</f>
        <v>0</v>
      </c>
      <c r="E2010" s="140" t="str">
        <f t="shared" ca="1" si="112"/>
        <v/>
      </c>
      <c r="F2010" s="158">
        <f t="shared" si="122"/>
        <v>12.777777777777779</v>
      </c>
      <c r="G2010" s="162">
        <f t="shared" ca="1" si="119"/>
        <v>0</v>
      </c>
      <c r="H2010" s="160" t="e">
        <f t="shared" ca="1" si="124"/>
        <v>#NUM!</v>
      </c>
      <c r="I2010" s="158">
        <f t="shared" si="123"/>
        <v>12.222222222222221</v>
      </c>
      <c r="J2010" s="162">
        <f t="shared" ca="1" si="120"/>
        <v>0</v>
      </c>
      <c r="K2010" s="162"/>
      <c r="L2010" s="160" t="e">
        <f t="shared" ca="1" si="125"/>
        <v>#NUM!</v>
      </c>
      <c r="M2010" s="158">
        <f t="array" aca="1" ref="M2010" ca="1">INDIRECT("Route!E2010")-INDIRECT("Route!E2009")</f>
        <v>0</v>
      </c>
      <c r="N2010" s="157">
        <f t="array" aca="1" ref="N2010" ca="1">IF(INDIRECT("Route!D2010")="START",0,IF(T2010=TRUE,N2009,INDIRECT("Route!E2010")))</f>
        <v>141.80000000000001</v>
      </c>
      <c r="O2010" s="139" t="e">
        <f t="shared" ca="1" si="113"/>
        <v>#VALUE!</v>
      </c>
      <c r="P2010" s="139" t="e">
        <f t="shared" ca="1" si="114"/>
        <v>#VALUE!</v>
      </c>
      <c r="Q2010" s="161" t="e">
        <f t="shared" ca="1" si="115"/>
        <v>#VALUE!</v>
      </c>
      <c r="R2010" s="161" t="e">
        <f t="shared" ca="1" si="116"/>
        <v>#VALUE!</v>
      </c>
      <c r="S2010" s="161" t="e">
        <f t="shared" ca="1" si="117"/>
        <v>#VALUE!</v>
      </c>
      <c r="T2010" s="139" t="b">
        <f t="shared" ca="1" si="118"/>
        <v>1</v>
      </c>
      <c r="U2010" s="139">
        <v>2010</v>
      </c>
      <c r="V2010" s="139"/>
      <c r="W2010" s="141"/>
    </row>
    <row r="2011" spans="1:23" ht="12" customHeight="1" x14ac:dyDescent="0.3">
      <c r="A2011" s="156" t="str">
        <f t="array" aca="1" ref="A2011" ca="1">IF(INDIRECT("Route!D2011")&gt;0,L2011,(""))</f>
        <v/>
      </c>
      <c r="B2011" s="156" t="str">
        <f t="array" aca="1" ref="B2011" ca="1">IF(INDIRECT("Route!D2011")&gt;0,H2011,(""))</f>
        <v/>
      </c>
      <c r="C2011" s="157" t="str">
        <f t="shared" ca="1" si="121"/>
        <v xml:space="preserve"> </v>
      </c>
      <c r="D2011" s="140">
        <f t="array" aca="1" ref="D2011" ca="1">INDIRECT("Route!E2011")</f>
        <v>0</v>
      </c>
      <c r="E2011" s="140" t="str">
        <f t="shared" ca="1" si="112"/>
        <v/>
      </c>
      <c r="F2011" s="158">
        <f t="shared" si="122"/>
        <v>12.777777777777779</v>
      </c>
      <c r="G2011" s="162">
        <f t="shared" ca="1" si="119"/>
        <v>0</v>
      </c>
      <c r="H2011" s="160" t="e">
        <f t="shared" ca="1" si="124"/>
        <v>#NUM!</v>
      </c>
      <c r="I2011" s="158">
        <f t="shared" si="123"/>
        <v>12.222222222222221</v>
      </c>
      <c r="J2011" s="162">
        <f t="shared" ca="1" si="120"/>
        <v>0</v>
      </c>
      <c r="K2011" s="162"/>
      <c r="L2011" s="160" t="e">
        <f t="shared" ca="1" si="125"/>
        <v>#NUM!</v>
      </c>
      <c r="M2011" s="158">
        <f t="array" aca="1" ref="M2011" ca="1">INDIRECT("Route!E2011")-INDIRECT("Route!E2010")</f>
        <v>0</v>
      </c>
      <c r="N2011" s="157">
        <f t="array" aca="1" ref="N2011" ca="1">IF(INDIRECT("Route!D2011")="START",0,IF(T2011=TRUE,N2010,INDIRECT("Route!E2011")))</f>
        <v>141.80000000000001</v>
      </c>
      <c r="O2011" s="139" t="e">
        <f t="shared" ca="1" si="113"/>
        <v>#VALUE!</v>
      </c>
      <c r="P2011" s="139" t="e">
        <f t="shared" ca="1" si="114"/>
        <v>#VALUE!</v>
      </c>
      <c r="Q2011" s="161" t="e">
        <f t="shared" ca="1" si="115"/>
        <v>#VALUE!</v>
      </c>
      <c r="R2011" s="161" t="e">
        <f t="shared" ca="1" si="116"/>
        <v>#VALUE!</v>
      </c>
      <c r="S2011" s="161" t="e">
        <f t="shared" ca="1" si="117"/>
        <v>#VALUE!</v>
      </c>
      <c r="T2011" s="139" t="b">
        <f t="shared" ca="1" si="118"/>
        <v>1</v>
      </c>
      <c r="U2011" s="139">
        <v>2011</v>
      </c>
      <c r="V2011" s="139"/>
      <c r="W2011" s="141"/>
    </row>
    <row r="2012" spans="1:23" ht="12" customHeight="1" x14ac:dyDescent="0.3">
      <c r="A2012" s="156" t="str">
        <f t="array" aca="1" ref="A2012" ca="1">IF(INDIRECT("Route!D2012")&gt;0,L2012,(""))</f>
        <v/>
      </c>
      <c r="B2012" s="156" t="str">
        <f t="array" aca="1" ref="B2012" ca="1">IF(INDIRECT("Route!D2012")&gt;0,H2012,(""))</f>
        <v/>
      </c>
      <c r="C2012" s="157" t="str">
        <f t="shared" ca="1" si="121"/>
        <v xml:space="preserve"> </v>
      </c>
      <c r="D2012" s="140">
        <f t="array" aca="1" ref="D2012" ca="1">INDIRECT("Route!E2012")</f>
        <v>0</v>
      </c>
      <c r="E2012" s="140" t="str">
        <f t="shared" ca="1" si="112"/>
        <v/>
      </c>
      <c r="F2012" s="158">
        <f t="shared" si="122"/>
        <v>12.777777777777779</v>
      </c>
      <c r="G2012" s="162">
        <f t="shared" ca="1" si="119"/>
        <v>0</v>
      </c>
      <c r="H2012" s="160" t="e">
        <f t="shared" ca="1" si="124"/>
        <v>#NUM!</v>
      </c>
      <c r="I2012" s="158">
        <f t="shared" si="123"/>
        <v>12.222222222222221</v>
      </c>
      <c r="J2012" s="162">
        <f t="shared" ca="1" si="120"/>
        <v>0</v>
      </c>
      <c r="K2012" s="162"/>
      <c r="L2012" s="160" t="e">
        <f t="shared" ca="1" si="125"/>
        <v>#NUM!</v>
      </c>
      <c r="M2012" s="158">
        <f t="array" aca="1" ref="M2012" ca="1">INDIRECT("Route!E2012")-INDIRECT("Route!E2011")</f>
        <v>0</v>
      </c>
      <c r="N2012" s="157">
        <f t="array" aca="1" ref="N2012" ca="1">IF(INDIRECT("Route!D2012")="START",0,IF(T2012=TRUE,N2011,INDIRECT("Route!E2012")))</f>
        <v>141.80000000000001</v>
      </c>
      <c r="O2012" s="139" t="e">
        <f t="shared" ca="1" si="113"/>
        <v>#VALUE!</v>
      </c>
      <c r="P2012" s="139" t="e">
        <f t="shared" ca="1" si="114"/>
        <v>#VALUE!</v>
      </c>
      <c r="Q2012" s="161" t="e">
        <f t="shared" ca="1" si="115"/>
        <v>#VALUE!</v>
      </c>
      <c r="R2012" s="161" t="e">
        <f t="shared" ca="1" si="116"/>
        <v>#VALUE!</v>
      </c>
      <c r="S2012" s="161" t="e">
        <f t="shared" ca="1" si="117"/>
        <v>#VALUE!</v>
      </c>
      <c r="T2012" s="139" t="b">
        <f t="shared" ca="1" si="118"/>
        <v>1</v>
      </c>
      <c r="U2012" s="139">
        <v>2012</v>
      </c>
      <c r="V2012" s="139"/>
      <c r="W2012" s="141"/>
    </row>
    <row r="2013" spans="1:23" ht="12" customHeight="1" x14ac:dyDescent="0.3">
      <c r="A2013" s="156" t="str">
        <f t="array" aca="1" ref="A2013" ca="1">IF(INDIRECT("Route!D2013")&gt;0,L2013,(""))</f>
        <v/>
      </c>
      <c r="B2013" s="156" t="str">
        <f t="array" aca="1" ref="B2013" ca="1">IF(INDIRECT("Route!D2013")&gt;0,H2013,(""))</f>
        <v/>
      </c>
      <c r="C2013" s="157" t="str">
        <f t="shared" ca="1" si="121"/>
        <v xml:space="preserve"> </v>
      </c>
      <c r="D2013" s="140">
        <f t="array" aca="1" ref="D2013" ca="1">INDIRECT("Route!E2013")</f>
        <v>0</v>
      </c>
      <c r="E2013" s="140" t="str">
        <f t="shared" ca="1" si="112"/>
        <v/>
      </c>
      <c r="F2013" s="158">
        <f t="shared" si="122"/>
        <v>12.777777777777779</v>
      </c>
      <c r="G2013" s="162">
        <f t="shared" ca="1" si="119"/>
        <v>0</v>
      </c>
      <c r="H2013" s="160" t="e">
        <f t="shared" ca="1" si="124"/>
        <v>#NUM!</v>
      </c>
      <c r="I2013" s="158">
        <f t="shared" si="123"/>
        <v>12.222222222222221</v>
      </c>
      <c r="J2013" s="162">
        <f t="shared" ca="1" si="120"/>
        <v>0</v>
      </c>
      <c r="K2013" s="162"/>
      <c r="L2013" s="160" t="e">
        <f t="shared" ca="1" si="125"/>
        <v>#NUM!</v>
      </c>
      <c r="M2013" s="158">
        <f t="array" aca="1" ref="M2013" ca="1">INDIRECT("Route!E2013")-INDIRECT("Route!E2012")</f>
        <v>0</v>
      </c>
      <c r="N2013" s="157">
        <f t="array" aca="1" ref="N2013" ca="1">IF(INDIRECT("Route!D2013")="START",0,IF(T2013=TRUE,N2012,INDIRECT("Route!E2013")))</f>
        <v>141.80000000000001</v>
      </c>
      <c r="O2013" s="139" t="e">
        <f t="shared" ca="1" si="113"/>
        <v>#VALUE!</v>
      </c>
      <c r="P2013" s="139" t="e">
        <f t="shared" ca="1" si="114"/>
        <v>#VALUE!</v>
      </c>
      <c r="Q2013" s="161" t="e">
        <f t="shared" ca="1" si="115"/>
        <v>#VALUE!</v>
      </c>
      <c r="R2013" s="161" t="e">
        <f t="shared" ca="1" si="116"/>
        <v>#VALUE!</v>
      </c>
      <c r="S2013" s="161" t="e">
        <f t="shared" ca="1" si="117"/>
        <v>#VALUE!</v>
      </c>
      <c r="T2013" s="139" t="b">
        <f t="shared" ca="1" si="118"/>
        <v>1</v>
      </c>
      <c r="U2013" s="139">
        <v>2013</v>
      </c>
      <c r="V2013" s="139"/>
      <c r="W2013" s="141"/>
    </row>
    <row r="2014" spans="1:23" ht="12" customHeight="1" x14ac:dyDescent="0.3">
      <c r="A2014" s="156" t="str">
        <f t="array" aca="1" ref="A2014" ca="1">IF(INDIRECT("Route!D2014")&gt;0,L2014,(""))</f>
        <v/>
      </c>
      <c r="B2014" s="156" t="str">
        <f t="array" aca="1" ref="B2014" ca="1">IF(INDIRECT("Route!D2014")&gt;0,H2014,(""))</f>
        <v/>
      </c>
      <c r="C2014" s="157" t="str">
        <f t="shared" ca="1" si="121"/>
        <v xml:space="preserve"> </v>
      </c>
      <c r="D2014" s="140">
        <f t="array" aca="1" ref="D2014" ca="1">INDIRECT("Route!E2014")</f>
        <v>0</v>
      </c>
      <c r="E2014" s="140" t="str">
        <f t="shared" ca="1" si="112"/>
        <v/>
      </c>
      <c r="F2014" s="158">
        <f t="shared" si="122"/>
        <v>12.777777777777779</v>
      </c>
      <c r="G2014" s="162">
        <f t="shared" ca="1" si="119"/>
        <v>0</v>
      </c>
      <c r="H2014" s="160" t="e">
        <f t="shared" ca="1" si="124"/>
        <v>#NUM!</v>
      </c>
      <c r="I2014" s="158">
        <f t="shared" si="123"/>
        <v>12.222222222222221</v>
      </c>
      <c r="J2014" s="162">
        <f t="shared" ca="1" si="120"/>
        <v>0</v>
      </c>
      <c r="K2014" s="162"/>
      <c r="L2014" s="160" t="e">
        <f t="shared" ca="1" si="125"/>
        <v>#NUM!</v>
      </c>
      <c r="M2014" s="158">
        <f t="array" aca="1" ref="M2014" ca="1">INDIRECT("Route!E2014")-INDIRECT("Route!E2013")</f>
        <v>0</v>
      </c>
      <c r="N2014" s="157">
        <f t="array" aca="1" ref="N2014" ca="1">IF(INDIRECT("Route!D2014")="START",0,IF(T2014=TRUE,N2013,INDIRECT("Route!E2014")))</f>
        <v>141.80000000000001</v>
      </c>
      <c r="O2014" s="139" t="e">
        <f t="shared" ca="1" si="113"/>
        <v>#VALUE!</v>
      </c>
      <c r="P2014" s="139" t="e">
        <f t="shared" ca="1" si="114"/>
        <v>#VALUE!</v>
      </c>
      <c r="Q2014" s="161" t="e">
        <f t="shared" ca="1" si="115"/>
        <v>#VALUE!</v>
      </c>
      <c r="R2014" s="161" t="e">
        <f t="shared" ca="1" si="116"/>
        <v>#VALUE!</v>
      </c>
      <c r="S2014" s="161" t="e">
        <f t="shared" ca="1" si="117"/>
        <v>#VALUE!</v>
      </c>
      <c r="T2014" s="139" t="b">
        <f t="shared" ca="1" si="118"/>
        <v>1</v>
      </c>
      <c r="U2014" s="139">
        <v>2014</v>
      </c>
      <c r="V2014" s="139"/>
      <c r="W2014" s="141"/>
    </row>
    <row r="2015" spans="1:23" ht="12" customHeight="1" x14ac:dyDescent="0.3">
      <c r="A2015" s="156" t="str">
        <f t="array" aca="1" ref="A2015" ca="1">IF(INDIRECT("Route!D2015")&gt;0,L2015,(""))</f>
        <v/>
      </c>
      <c r="B2015" s="156" t="str">
        <f t="array" aca="1" ref="B2015" ca="1">IF(INDIRECT("Route!D2015")&gt;0,H2015,(""))</f>
        <v/>
      </c>
      <c r="C2015" s="157" t="str">
        <f t="shared" ca="1" si="121"/>
        <v xml:space="preserve"> </v>
      </c>
      <c r="D2015" s="140">
        <f t="array" aca="1" ref="D2015" ca="1">INDIRECT("Route!E2015")</f>
        <v>0</v>
      </c>
      <c r="E2015" s="140" t="str">
        <f t="shared" ca="1" si="112"/>
        <v/>
      </c>
      <c r="F2015" s="158">
        <f t="shared" si="122"/>
        <v>12.777777777777779</v>
      </c>
      <c r="G2015" s="162">
        <f t="shared" ca="1" si="119"/>
        <v>0</v>
      </c>
      <c r="H2015" s="160" t="e">
        <f t="shared" ca="1" si="124"/>
        <v>#NUM!</v>
      </c>
      <c r="I2015" s="158">
        <f t="shared" si="123"/>
        <v>12.222222222222221</v>
      </c>
      <c r="J2015" s="162">
        <f t="shared" ca="1" si="120"/>
        <v>0</v>
      </c>
      <c r="K2015" s="162"/>
      <c r="L2015" s="160" t="e">
        <f t="shared" ca="1" si="125"/>
        <v>#NUM!</v>
      </c>
      <c r="M2015" s="158">
        <f t="array" aca="1" ref="M2015" ca="1">INDIRECT("Route!E2015")-INDIRECT("Route!E2014")</f>
        <v>0</v>
      </c>
      <c r="N2015" s="157">
        <f t="array" aca="1" ref="N2015" ca="1">IF(INDIRECT("Route!D2015")="START",0,IF(T2015=TRUE,N2014,INDIRECT("Route!E2015")))</f>
        <v>141.80000000000001</v>
      </c>
      <c r="O2015" s="139" t="e">
        <f t="shared" ca="1" si="113"/>
        <v>#VALUE!</v>
      </c>
      <c r="P2015" s="139" t="e">
        <f t="shared" ca="1" si="114"/>
        <v>#VALUE!</v>
      </c>
      <c r="Q2015" s="161" t="e">
        <f t="shared" ca="1" si="115"/>
        <v>#VALUE!</v>
      </c>
      <c r="R2015" s="161" t="e">
        <f t="shared" ca="1" si="116"/>
        <v>#VALUE!</v>
      </c>
      <c r="S2015" s="161" t="e">
        <f t="shared" ca="1" si="117"/>
        <v>#VALUE!</v>
      </c>
      <c r="T2015" s="139" t="b">
        <f t="shared" ca="1" si="118"/>
        <v>1</v>
      </c>
      <c r="U2015" s="139">
        <v>2015</v>
      </c>
      <c r="V2015" s="139"/>
      <c r="W2015" s="141"/>
    </row>
    <row r="2016" spans="1:23" ht="12" customHeight="1" x14ac:dyDescent="0.3">
      <c r="A2016" s="156" t="str">
        <f t="array" aca="1" ref="A2016" ca="1">IF(INDIRECT("Route!D2016")&gt;0,L2016,(""))</f>
        <v/>
      </c>
      <c r="B2016" s="156" t="str">
        <f t="array" aca="1" ref="B2016" ca="1">IF(INDIRECT("Route!D2016")&gt;0,H2016,(""))</f>
        <v/>
      </c>
      <c r="C2016" s="157" t="str">
        <f t="shared" ca="1" si="121"/>
        <v xml:space="preserve"> </v>
      </c>
      <c r="D2016" s="140">
        <f t="array" aca="1" ref="D2016" ca="1">INDIRECT("Route!E2016")</f>
        <v>0</v>
      </c>
      <c r="E2016" s="140" t="str">
        <f t="shared" ca="1" si="112"/>
        <v/>
      </c>
      <c r="F2016" s="158">
        <f t="shared" si="122"/>
        <v>12.777777777777779</v>
      </c>
      <c r="G2016" s="162">
        <f t="shared" ca="1" si="119"/>
        <v>0</v>
      </c>
      <c r="H2016" s="160" t="e">
        <f t="shared" ca="1" si="124"/>
        <v>#NUM!</v>
      </c>
      <c r="I2016" s="158">
        <f t="shared" si="123"/>
        <v>12.222222222222221</v>
      </c>
      <c r="J2016" s="162">
        <f t="shared" ca="1" si="120"/>
        <v>0</v>
      </c>
      <c r="K2016" s="162"/>
      <c r="L2016" s="160" t="e">
        <f t="shared" ca="1" si="125"/>
        <v>#NUM!</v>
      </c>
      <c r="M2016" s="158">
        <f t="array" aca="1" ref="M2016" ca="1">INDIRECT("Route!E2016")-INDIRECT("Route!E2015")</f>
        <v>0</v>
      </c>
      <c r="N2016" s="157">
        <f t="array" aca="1" ref="N2016" ca="1">IF(INDIRECT("Route!D2016")="START",0,IF(T2016=TRUE,N2015,INDIRECT("Route!E2016")))</f>
        <v>141.80000000000001</v>
      </c>
      <c r="O2016" s="139" t="e">
        <f t="shared" ca="1" si="113"/>
        <v>#VALUE!</v>
      </c>
      <c r="P2016" s="139" t="e">
        <f t="shared" ca="1" si="114"/>
        <v>#VALUE!</v>
      </c>
      <c r="Q2016" s="161" t="e">
        <f t="shared" ca="1" si="115"/>
        <v>#VALUE!</v>
      </c>
      <c r="R2016" s="161" t="e">
        <f t="shared" ca="1" si="116"/>
        <v>#VALUE!</v>
      </c>
      <c r="S2016" s="161" t="e">
        <f t="shared" ca="1" si="117"/>
        <v>#VALUE!</v>
      </c>
      <c r="T2016" s="139" t="b">
        <f t="shared" ca="1" si="118"/>
        <v>1</v>
      </c>
      <c r="U2016" s="139">
        <v>2016</v>
      </c>
      <c r="V2016" s="139"/>
      <c r="W2016" s="141"/>
    </row>
    <row r="2017" spans="1:23" ht="12" customHeight="1" x14ac:dyDescent="0.3">
      <c r="A2017" s="156" t="str">
        <f t="array" aca="1" ref="A2017" ca="1">IF(INDIRECT("Route!D2017")&gt;0,L2017,(""))</f>
        <v/>
      </c>
      <c r="B2017" s="156" t="str">
        <f t="array" aca="1" ref="B2017" ca="1">IF(INDIRECT("Route!D2017")&gt;0,H2017,(""))</f>
        <v/>
      </c>
      <c r="C2017" s="157" t="str">
        <f t="shared" ca="1" si="121"/>
        <v xml:space="preserve"> </v>
      </c>
      <c r="D2017" s="140">
        <f t="array" aca="1" ref="D2017" ca="1">INDIRECT("Route!E2017")</f>
        <v>0</v>
      </c>
      <c r="E2017" s="140" t="str">
        <f t="shared" ca="1" si="112"/>
        <v/>
      </c>
      <c r="F2017" s="158">
        <f t="shared" si="122"/>
        <v>12.777777777777779</v>
      </c>
      <c r="G2017" s="162">
        <f t="shared" ca="1" si="119"/>
        <v>0</v>
      </c>
      <c r="H2017" s="160" t="e">
        <f t="shared" ca="1" si="124"/>
        <v>#NUM!</v>
      </c>
      <c r="I2017" s="158">
        <f t="shared" si="123"/>
        <v>12.222222222222221</v>
      </c>
      <c r="J2017" s="162">
        <f t="shared" ca="1" si="120"/>
        <v>0</v>
      </c>
      <c r="K2017" s="162"/>
      <c r="L2017" s="160" t="e">
        <f t="shared" ca="1" si="125"/>
        <v>#NUM!</v>
      </c>
      <c r="M2017" s="158">
        <f t="array" aca="1" ref="M2017" ca="1">INDIRECT("Route!E2017")-INDIRECT("Route!E2016")</f>
        <v>0</v>
      </c>
      <c r="N2017" s="157">
        <f t="array" aca="1" ref="N2017" ca="1">IF(INDIRECT("Route!D2017")="START",0,IF(T2017=TRUE,N2016,INDIRECT("Route!E2017")))</f>
        <v>141.80000000000001</v>
      </c>
      <c r="O2017" s="139" t="e">
        <f t="shared" ca="1" si="113"/>
        <v>#VALUE!</v>
      </c>
      <c r="P2017" s="139" t="e">
        <f t="shared" ca="1" si="114"/>
        <v>#VALUE!</v>
      </c>
      <c r="Q2017" s="161" t="e">
        <f t="shared" ca="1" si="115"/>
        <v>#VALUE!</v>
      </c>
      <c r="R2017" s="161" t="e">
        <f t="shared" ca="1" si="116"/>
        <v>#VALUE!</v>
      </c>
      <c r="S2017" s="161" t="e">
        <f t="shared" ca="1" si="117"/>
        <v>#VALUE!</v>
      </c>
      <c r="T2017" s="139" t="b">
        <f t="shared" ca="1" si="118"/>
        <v>1</v>
      </c>
      <c r="U2017" s="139">
        <v>2017</v>
      </c>
      <c r="V2017" s="139"/>
      <c r="W2017" s="141"/>
    </row>
    <row r="2018" spans="1:23" ht="12" customHeight="1" x14ac:dyDescent="0.3">
      <c r="A2018" s="156" t="str">
        <f t="array" aca="1" ref="A2018" ca="1">IF(INDIRECT("Route!D2018")&gt;0,L2018,(""))</f>
        <v/>
      </c>
      <c r="B2018" s="156" t="str">
        <f t="array" aca="1" ref="B2018" ca="1">IF(INDIRECT("Route!D2018")&gt;0,H2018,(""))</f>
        <v/>
      </c>
      <c r="C2018" s="157" t="str">
        <f t="shared" ca="1" si="121"/>
        <v xml:space="preserve"> </v>
      </c>
      <c r="D2018" s="140">
        <f t="array" aca="1" ref="D2018" ca="1">INDIRECT("Route!E2018")</f>
        <v>0</v>
      </c>
      <c r="E2018" s="140" t="str">
        <f t="shared" ca="1" si="112"/>
        <v/>
      </c>
      <c r="F2018" s="158">
        <f t="shared" si="122"/>
        <v>12.777777777777779</v>
      </c>
      <c r="G2018" s="162">
        <f t="shared" ca="1" si="119"/>
        <v>0</v>
      </c>
      <c r="H2018" s="160" t="e">
        <f t="shared" ca="1" si="124"/>
        <v>#NUM!</v>
      </c>
      <c r="I2018" s="158">
        <f t="shared" si="123"/>
        <v>12.222222222222221</v>
      </c>
      <c r="J2018" s="162">
        <f t="shared" ca="1" si="120"/>
        <v>0</v>
      </c>
      <c r="K2018" s="162"/>
      <c r="L2018" s="160" t="e">
        <f t="shared" ca="1" si="125"/>
        <v>#NUM!</v>
      </c>
      <c r="M2018" s="158">
        <f t="array" aca="1" ref="M2018" ca="1">INDIRECT("Route!E2018")-INDIRECT("Route!E2017")</f>
        <v>0</v>
      </c>
      <c r="N2018" s="157">
        <f t="array" aca="1" ref="N2018" ca="1">IF(INDIRECT("Route!D2018")="START",0,IF(T2018=TRUE,N2017,INDIRECT("Route!E2018")))</f>
        <v>141.80000000000001</v>
      </c>
      <c r="O2018" s="139" t="e">
        <f t="shared" ca="1" si="113"/>
        <v>#VALUE!</v>
      </c>
      <c r="P2018" s="139" t="e">
        <f t="shared" ca="1" si="114"/>
        <v>#VALUE!</v>
      </c>
      <c r="Q2018" s="161" t="e">
        <f t="shared" ca="1" si="115"/>
        <v>#VALUE!</v>
      </c>
      <c r="R2018" s="161" t="e">
        <f t="shared" ca="1" si="116"/>
        <v>#VALUE!</v>
      </c>
      <c r="S2018" s="161" t="e">
        <f t="shared" ca="1" si="117"/>
        <v>#VALUE!</v>
      </c>
      <c r="T2018" s="139" t="b">
        <f t="shared" ca="1" si="118"/>
        <v>1</v>
      </c>
      <c r="U2018" s="139">
        <v>2018</v>
      </c>
      <c r="V2018" s="139"/>
      <c r="W2018" s="141"/>
    </row>
    <row r="2019" spans="1:23" ht="12" customHeight="1" x14ac:dyDescent="0.3">
      <c r="A2019" s="156" t="str">
        <f t="array" aca="1" ref="A2019" ca="1">IF(INDIRECT("Route!D2019")&gt;0,L2019,(""))</f>
        <v/>
      </c>
      <c r="B2019" s="156" t="str">
        <f t="array" aca="1" ref="B2019" ca="1">IF(INDIRECT("Route!D2019")&gt;0,H2019,(""))</f>
        <v/>
      </c>
      <c r="C2019" s="157" t="str">
        <f t="shared" ca="1" si="121"/>
        <v xml:space="preserve"> </v>
      </c>
      <c r="D2019" s="140">
        <f t="array" aca="1" ref="D2019" ca="1">INDIRECT("Route!E2019")</f>
        <v>0</v>
      </c>
      <c r="E2019" s="140" t="str">
        <f t="shared" ca="1" si="112"/>
        <v/>
      </c>
      <c r="F2019" s="158">
        <f t="shared" si="122"/>
        <v>12.777777777777779</v>
      </c>
      <c r="G2019" s="162">
        <f t="shared" ca="1" si="119"/>
        <v>0</v>
      </c>
      <c r="H2019" s="160" t="e">
        <f t="shared" ca="1" si="124"/>
        <v>#NUM!</v>
      </c>
      <c r="I2019" s="158">
        <f t="shared" si="123"/>
        <v>12.222222222222221</v>
      </c>
      <c r="J2019" s="162">
        <f t="shared" ca="1" si="120"/>
        <v>0</v>
      </c>
      <c r="K2019" s="162"/>
      <c r="L2019" s="160" t="e">
        <f t="shared" ca="1" si="125"/>
        <v>#NUM!</v>
      </c>
      <c r="M2019" s="158">
        <f t="array" aca="1" ref="M2019" ca="1">INDIRECT("Route!E2019")-INDIRECT("Route!E2018")</f>
        <v>0</v>
      </c>
      <c r="N2019" s="157">
        <f t="array" aca="1" ref="N2019" ca="1">IF(INDIRECT("Route!D2019")="START",0,IF(T2019=TRUE,N2018,INDIRECT("Route!E2019")))</f>
        <v>141.80000000000001</v>
      </c>
      <c r="O2019" s="139" t="e">
        <f t="shared" ca="1" si="113"/>
        <v>#VALUE!</v>
      </c>
      <c r="P2019" s="139" t="e">
        <f t="shared" ca="1" si="114"/>
        <v>#VALUE!</v>
      </c>
      <c r="Q2019" s="161" t="e">
        <f t="shared" ca="1" si="115"/>
        <v>#VALUE!</v>
      </c>
      <c r="R2019" s="161" t="e">
        <f t="shared" ca="1" si="116"/>
        <v>#VALUE!</v>
      </c>
      <c r="S2019" s="161" t="e">
        <f t="shared" ca="1" si="117"/>
        <v>#VALUE!</v>
      </c>
      <c r="T2019" s="139" t="b">
        <f t="shared" ca="1" si="118"/>
        <v>1</v>
      </c>
      <c r="U2019" s="139">
        <v>2019</v>
      </c>
      <c r="V2019" s="139"/>
      <c r="W2019" s="141"/>
    </row>
    <row r="2020" spans="1:23" ht="12" customHeight="1" x14ac:dyDescent="0.3">
      <c r="A2020" s="156" t="str">
        <f t="array" aca="1" ref="A2020" ca="1">IF(INDIRECT("Route!D2020")&gt;0,L2020,(""))</f>
        <v/>
      </c>
      <c r="B2020" s="156" t="str">
        <f t="array" aca="1" ref="B2020" ca="1">IF(INDIRECT("Route!D2020")&gt;0,H2020,(""))</f>
        <v/>
      </c>
      <c r="C2020" s="157" t="str">
        <f t="shared" ca="1" si="121"/>
        <v xml:space="preserve"> </v>
      </c>
      <c r="D2020" s="140">
        <f t="array" aca="1" ref="D2020" ca="1">INDIRECT("Route!E2020")</f>
        <v>0</v>
      </c>
      <c r="E2020" s="140" t="str">
        <f t="shared" ca="1" si="112"/>
        <v/>
      </c>
      <c r="F2020" s="158">
        <f t="shared" si="122"/>
        <v>12.777777777777779</v>
      </c>
      <c r="G2020" s="162">
        <f t="shared" ca="1" si="119"/>
        <v>0</v>
      </c>
      <c r="H2020" s="160" t="e">
        <f t="shared" ca="1" si="124"/>
        <v>#NUM!</v>
      </c>
      <c r="I2020" s="158">
        <f t="shared" si="123"/>
        <v>12.222222222222221</v>
      </c>
      <c r="J2020" s="162">
        <f t="shared" ca="1" si="120"/>
        <v>0</v>
      </c>
      <c r="K2020" s="162"/>
      <c r="L2020" s="160" t="e">
        <f t="shared" ca="1" si="125"/>
        <v>#NUM!</v>
      </c>
      <c r="M2020" s="158">
        <f t="array" aca="1" ref="M2020" ca="1">INDIRECT("Route!E2020")-INDIRECT("Route!E2019")</f>
        <v>0</v>
      </c>
      <c r="N2020" s="157">
        <f t="array" aca="1" ref="N2020" ca="1">IF(INDIRECT("Route!D2020")="START",0,IF(T2020=TRUE,N2019,INDIRECT("Route!E2020")))</f>
        <v>141.80000000000001</v>
      </c>
      <c r="O2020" s="139" t="e">
        <f t="shared" ca="1" si="113"/>
        <v>#VALUE!</v>
      </c>
      <c r="P2020" s="139" t="e">
        <f t="shared" ca="1" si="114"/>
        <v>#VALUE!</v>
      </c>
      <c r="Q2020" s="161" t="e">
        <f t="shared" ca="1" si="115"/>
        <v>#VALUE!</v>
      </c>
      <c r="R2020" s="161" t="e">
        <f t="shared" ca="1" si="116"/>
        <v>#VALUE!</v>
      </c>
      <c r="S2020" s="161" t="e">
        <f t="shared" ca="1" si="117"/>
        <v>#VALUE!</v>
      </c>
      <c r="T2020" s="139" t="b">
        <f t="shared" ca="1" si="118"/>
        <v>1</v>
      </c>
      <c r="U2020" s="139">
        <v>2020</v>
      </c>
      <c r="V2020" s="139"/>
      <c r="W2020" s="141"/>
    </row>
    <row r="2021" spans="1:23" ht="12" customHeight="1" x14ac:dyDescent="0.3">
      <c r="A2021" s="156" t="str">
        <f t="array" aca="1" ref="A2021" ca="1">IF(INDIRECT("Route!D2021")&gt;0,L2021,(""))</f>
        <v/>
      </c>
      <c r="B2021" s="156" t="str">
        <f t="array" aca="1" ref="B2021" ca="1">IF(INDIRECT("Route!D2021")&gt;0,H2021,(""))</f>
        <v/>
      </c>
      <c r="C2021" s="157" t="str">
        <f t="shared" ca="1" si="121"/>
        <v xml:space="preserve"> </v>
      </c>
      <c r="D2021" s="140">
        <f t="array" aca="1" ref="D2021" ca="1">INDIRECT("Route!E2021")</f>
        <v>0</v>
      </c>
      <c r="E2021" s="140" t="str">
        <f t="shared" ca="1" si="112"/>
        <v/>
      </c>
      <c r="F2021" s="158">
        <f t="shared" si="122"/>
        <v>12.777777777777779</v>
      </c>
      <c r="G2021" s="162">
        <f t="shared" ca="1" si="119"/>
        <v>0</v>
      </c>
      <c r="H2021" s="160" t="e">
        <f t="shared" ca="1" si="124"/>
        <v>#NUM!</v>
      </c>
      <c r="I2021" s="158">
        <f t="shared" si="123"/>
        <v>12.222222222222221</v>
      </c>
      <c r="J2021" s="162">
        <f t="shared" ca="1" si="120"/>
        <v>0</v>
      </c>
      <c r="K2021" s="162"/>
      <c r="L2021" s="160" t="e">
        <f t="shared" ca="1" si="125"/>
        <v>#NUM!</v>
      </c>
      <c r="M2021" s="158">
        <f t="array" aca="1" ref="M2021" ca="1">INDIRECT("Route!E2021")-INDIRECT("Route!E2020")</f>
        <v>0</v>
      </c>
      <c r="N2021" s="157">
        <f t="array" aca="1" ref="N2021" ca="1">IF(INDIRECT("Route!D2021")="START",0,IF(T2021=TRUE,N2020,INDIRECT("Route!E2021")))</f>
        <v>141.80000000000001</v>
      </c>
      <c r="O2021" s="139" t="e">
        <f t="shared" ca="1" si="113"/>
        <v>#VALUE!</v>
      </c>
      <c r="P2021" s="139" t="e">
        <f t="shared" ca="1" si="114"/>
        <v>#VALUE!</v>
      </c>
      <c r="Q2021" s="161" t="e">
        <f t="shared" ca="1" si="115"/>
        <v>#VALUE!</v>
      </c>
      <c r="R2021" s="161" t="e">
        <f t="shared" ca="1" si="116"/>
        <v>#VALUE!</v>
      </c>
      <c r="S2021" s="161" t="e">
        <f t="shared" ca="1" si="117"/>
        <v>#VALUE!</v>
      </c>
      <c r="T2021" s="139" t="b">
        <f t="shared" ca="1" si="118"/>
        <v>1</v>
      </c>
      <c r="U2021" s="139">
        <v>2021</v>
      </c>
      <c r="V2021" s="139"/>
      <c r="W2021" s="141"/>
    </row>
    <row r="2022" spans="1:23" ht="12" customHeight="1" x14ac:dyDescent="0.3">
      <c r="A2022" s="156" t="str">
        <f t="array" aca="1" ref="A2022" ca="1">IF(INDIRECT("Route!D2022")&gt;0,L2022,(""))</f>
        <v/>
      </c>
      <c r="B2022" s="156" t="str">
        <f t="array" aca="1" ref="B2022" ca="1">IF(INDIRECT("Route!D2022")&gt;0,H2022,(""))</f>
        <v/>
      </c>
      <c r="C2022" s="157" t="str">
        <f t="shared" ca="1" si="121"/>
        <v xml:space="preserve"> </v>
      </c>
      <c r="D2022" s="140">
        <f t="array" aca="1" ref="D2022" ca="1">INDIRECT("Route!E2022")</f>
        <v>0</v>
      </c>
      <c r="E2022" s="140" t="str">
        <f t="shared" ca="1" si="112"/>
        <v/>
      </c>
      <c r="F2022" s="158">
        <f t="shared" si="122"/>
        <v>12.777777777777779</v>
      </c>
      <c r="G2022" s="162">
        <f t="shared" ca="1" si="119"/>
        <v>0</v>
      </c>
      <c r="H2022" s="160" t="e">
        <f t="shared" ca="1" si="124"/>
        <v>#NUM!</v>
      </c>
      <c r="I2022" s="158">
        <f t="shared" si="123"/>
        <v>12.222222222222221</v>
      </c>
      <c r="J2022" s="162">
        <f t="shared" ca="1" si="120"/>
        <v>0</v>
      </c>
      <c r="K2022" s="162"/>
      <c r="L2022" s="160" t="e">
        <f t="shared" ca="1" si="125"/>
        <v>#NUM!</v>
      </c>
      <c r="M2022" s="158">
        <f t="array" aca="1" ref="M2022" ca="1">INDIRECT("Route!E2022")-INDIRECT("Route!E2021")</f>
        <v>0</v>
      </c>
      <c r="N2022" s="157">
        <f t="array" aca="1" ref="N2022" ca="1">IF(INDIRECT("Route!D2022")="START",0,IF(T2022=TRUE,N2021,INDIRECT("Route!E2022")))</f>
        <v>141.80000000000001</v>
      </c>
      <c r="O2022" s="139" t="e">
        <f t="shared" ca="1" si="113"/>
        <v>#VALUE!</v>
      </c>
      <c r="P2022" s="139" t="e">
        <f t="shared" ca="1" si="114"/>
        <v>#VALUE!</v>
      </c>
      <c r="Q2022" s="161" t="e">
        <f t="shared" ca="1" si="115"/>
        <v>#VALUE!</v>
      </c>
      <c r="R2022" s="161" t="e">
        <f t="shared" ca="1" si="116"/>
        <v>#VALUE!</v>
      </c>
      <c r="S2022" s="161" t="e">
        <f t="shared" ca="1" si="117"/>
        <v>#VALUE!</v>
      </c>
      <c r="T2022" s="139" t="b">
        <f t="shared" ca="1" si="118"/>
        <v>1</v>
      </c>
      <c r="U2022" s="139">
        <v>2022</v>
      </c>
      <c r="V2022" s="139"/>
      <c r="W2022" s="141"/>
    </row>
    <row r="2023" spans="1:23" ht="12" customHeight="1" x14ac:dyDescent="0.3">
      <c r="A2023" s="156" t="str">
        <f t="array" aca="1" ref="A2023" ca="1">IF(INDIRECT("Route!D2023")&gt;0,L2023,(""))</f>
        <v/>
      </c>
      <c r="B2023" s="156" t="str">
        <f t="array" aca="1" ref="B2023" ca="1">IF(INDIRECT("Route!D2023")&gt;0,H2023,(""))</f>
        <v/>
      </c>
      <c r="C2023" s="157" t="str">
        <f t="shared" ca="1" si="121"/>
        <v xml:space="preserve"> </v>
      </c>
      <c r="D2023" s="140">
        <f t="array" aca="1" ref="D2023" ca="1">INDIRECT("Route!E2023")</f>
        <v>0</v>
      </c>
      <c r="E2023" s="140" t="str">
        <f t="shared" ca="1" si="112"/>
        <v/>
      </c>
      <c r="F2023" s="158">
        <f t="shared" si="122"/>
        <v>12.777777777777779</v>
      </c>
      <c r="G2023" s="162">
        <f t="shared" ca="1" si="119"/>
        <v>0</v>
      </c>
      <c r="H2023" s="160" t="e">
        <f t="shared" ca="1" si="124"/>
        <v>#NUM!</v>
      </c>
      <c r="I2023" s="158">
        <f t="shared" si="123"/>
        <v>12.222222222222221</v>
      </c>
      <c r="J2023" s="162">
        <f t="shared" ca="1" si="120"/>
        <v>0</v>
      </c>
      <c r="K2023" s="162"/>
      <c r="L2023" s="160" t="e">
        <f t="shared" ca="1" si="125"/>
        <v>#NUM!</v>
      </c>
      <c r="M2023" s="158">
        <f t="array" aca="1" ref="M2023" ca="1">INDIRECT("Route!E2023")-INDIRECT("Route!E2022")</f>
        <v>0</v>
      </c>
      <c r="N2023" s="157">
        <f t="array" aca="1" ref="N2023" ca="1">IF(INDIRECT("Route!D2023")="START",0,IF(T2023=TRUE,N2022,INDIRECT("Route!E2023")))</f>
        <v>141.80000000000001</v>
      </c>
      <c r="O2023" s="139" t="e">
        <f t="shared" ca="1" si="113"/>
        <v>#VALUE!</v>
      </c>
      <c r="P2023" s="139" t="e">
        <f t="shared" ca="1" si="114"/>
        <v>#VALUE!</v>
      </c>
      <c r="Q2023" s="161" t="e">
        <f t="shared" ca="1" si="115"/>
        <v>#VALUE!</v>
      </c>
      <c r="R2023" s="161" t="e">
        <f t="shared" ca="1" si="116"/>
        <v>#VALUE!</v>
      </c>
      <c r="S2023" s="161" t="e">
        <f t="shared" ca="1" si="117"/>
        <v>#VALUE!</v>
      </c>
      <c r="T2023" s="139" t="b">
        <f t="shared" ca="1" si="118"/>
        <v>1</v>
      </c>
      <c r="U2023" s="139">
        <v>2023</v>
      </c>
      <c r="V2023" s="139"/>
      <c r="W2023" s="141"/>
    </row>
    <row r="2024" spans="1:23" ht="12" customHeight="1" x14ac:dyDescent="0.3">
      <c r="A2024" s="156" t="str">
        <f t="array" aca="1" ref="A2024" ca="1">IF(INDIRECT("Route!D2024")&gt;0,L2024,(""))</f>
        <v/>
      </c>
      <c r="B2024" s="156" t="str">
        <f t="array" aca="1" ref="B2024" ca="1">IF(INDIRECT("Route!D2024")&gt;0,H2024,(""))</f>
        <v/>
      </c>
      <c r="C2024" s="157" t="str">
        <f t="shared" ca="1" si="121"/>
        <v xml:space="preserve"> </v>
      </c>
      <c r="D2024" s="140">
        <f t="array" aca="1" ref="D2024" ca="1">INDIRECT("Route!E2024")</f>
        <v>0</v>
      </c>
      <c r="E2024" s="140" t="str">
        <f t="shared" ca="1" si="112"/>
        <v/>
      </c>
      <c r="F2024" s="158">
        <f t="shared" si="122"/>
        <v>12.777777777777779</v>
      </c>
      <c r="G2024" s="162">
        <f t="shared" ca="1" si="119"/>
        <v>0</v>
      </c>
      <c r="H2024" s="160" t="e">
        <f t="shared" ca="1" si="124"/>
        <v>#NUM!</v>
      </c>
      <c r="I2024" s="158">
        <f t="shared" si="123"/>
        <v>12.222222222222221</v>
      </c>
      <c r="J2024" s="162">
        <f t="shared" ca="1" si="120"/>
        <v>0</v>
      </c>
      <c r="K2024" s="162"/>
      <c r="L2024" s="160" t="e">
        <f t="shared" ca="1" si="125"/>
        <v>#NUM!</v>
      </c>
      <c r="M2024" s="158">
        <f t="array" aca="1" ref="M2024" ca="1">INDIRECT("Route!E2024")-INDIRECT("Route!E2023")</f>
        <v>0</v>
      </c>
      <c r="N2024" s="157">
        <f t="array" aca="1" ref="N2024" ca="1">IF(INDIRECT("Route!D2024")="START",0,IF(T2024=TRUE,N2023,INDIRECT("Route!E2024")))</f>
        <v>141.80000000000001</v>
      </c>
      <c r="O2024" s="139" t="e">
        <f t="shared" ca="1" si="113"/>
        <v>#VALUE!</v>
      </c>
      <c r="P2024" s="139" t="e">
        <f t="shared" ca="1" si="114"/>
        <v>#VALUE!</v>
      </c>
      <c r="Q2024" s="161" t="e">
        <f t="shared" ca="1" si="115"/>
        <v>#VALUE!</v>
      </c>
      <c r="R2024" s="161" t="e">
        <f t="shared" ca="1" si="116"/>
        <v>#VALUE!</v>
      </c>
      <c r="S2024" s="161" t="e">
        <f t="shared" ca="1" si="117"/>
        <v>#VALUE!</v>
      </c>
      <c r="T2024" s="139" t="b">
        <f t="shared" ca="1" si="118"/>
        <v>1</v>
      </c>
      <c r="U2024" s="139">
        <v>2024</v>
      </c>
      <c r="V2024" s="139"/>
      <c r="W2024" s="141"/>
    </row>
    <row r="2025" spans="1:23" ht="12" customHeight="1" x14ac:dyDescent="0.3">
      <c r="A2025" s="156" t="str">
        <f t="array" aca="1" ref="A2025" ca="1">IF(INDIRECT("Route!D2025")&gt;0,L2025,(""))</f>
        <v/>
      </c>
      <c r="B2025" s="156" t="str">
        <f t="array" aca="1" ref="B2025" ca="1">IF(INDIRECT("Route!D2025")&gt;0,H2025,(""))</f>
        <v/>
      </c>
      <c r="C2025" s="157" t="str">
        <f t="shared" ca="1" si="121"/>
        <v xml:space="preserve"> </v>
      </c>
      <c r="D2025" s="140">
        <f t="array" aca="1" ref="D2025" ca="1">INDIRECT("Route!E2025")</f>
        <v>0</v>
      </c>
      <c r="E2025" s="140" t="str">
        <f t="shared" ca="1" si="112"/>
        <v/>
      </c>
      <c r="F2025" s="158">
        <f t="shared" si="122"/>
        <v>12.777777777777779</v>
      </c>
      <c r="G2025" s="162">
        <f t="shared" ca="1" si="119"/>
        <v>0</v>
      </c>
      <c r="H2025" s="160" t="e">
        <f t="shared" ca="1" si="124"/>
        <v>#NUM!</v>
      </c>
      <c r="I2025" s="158">
        <f t="shared" si="123"/>
        <v>12.222222222222221</v>
      </c>
      <c r="J2025" s="162">
        <f t="shared" ca="1" si="120"/>
        <v>0</v>
      </c>
      <c r="K2025" s="162"/>
      <c r="L2025" s="160" t="e">
        <f t="shared" ca="1" si="125"/>
        <v>#NUM!</v>
      </c>
      <c r="M2025" s="158">
        <f t="array" aca="1" ref="M2025" ca="1">INDIRECT("Route!E2025")-INDIRECT("Route!E2024")</f>
        <v>0</v>
      </c>
      <c r="N2025" s="157">
        <f t="array" aca="1" ref="N2025" ca="1">IF(INDIRECT("Route!D2025")="START",0,IF(T2025=TRUE,N2024,INDIRECT("Route!E2025")))</f>
        <v>141.80000000000001</v>
      </c>
      <c r="O2025" s="139" t="e">
        <f t="shared" ca="1" si="113"/>
        <v>#VALUE!</v>
      </c>
      <c r="P2025" s="139" t="e">
        <f t="shared" ca="1" si="114"/>
        <v>#VALUE!</v>
      </c>
      <c r="Q2025" s="161" t="e">
        <f t="shared" ca="1" si="115"/>
        <v>#VALUE!</v>
      </c>
      <c r="R2025" s="161" t="e">
        <f t="shared" ca="1" si="116"/>
        <v>#VALUE!</v>
      </c>
      <c r="S2025" s="161" t="e">
        <f t="shared" ca="1" si="117"/>
        <v>#VALUE!</v>
      </c>
      <c r="T2025" s="139" t="b">
        <f t="shared" ca="1" si="118"/>
        <v>1</v>
      </c>
      <c r="U2025" s="139">
        <v>2025</v>
      </c>
      <c r="V2025" s="139"/>
      <c r="W2025" s="141"/>
    </row>
    <row r="2026" spans="1:23" ht="12" customHeight="1" x14ac:dyDescent="0.3">
      <c r="A2026" s="156" t="str">
        <f t="array" aca="1" ref="A2026" ca="1">IF(INDIRECT("Route!D2026")&gt;0,L2026,(""))</f>
        <v/>
      </c>
      <c r="B2026" s="156" t="str">
        <f t="array" aca="1" ref="B2026" ca="1">IF(INDIRECT("Route!D2026")&gt;0,H2026,(""))</f>
        <v/>
      </c>
      <c r="C2026" s="157" t="str">
        <f t="shared" ca="1" si="121"/>
        <v xml:space="preserve"> </v>
      </c>
      <c r="D2026" s="140">
        <f t="array" aca="1" ref="D2026" ca="1">INDIRECT("Route!E2026")</f>
        <v>0</v>
      </c>
      <c r="E2026" s="140" t="str">
        <f t="shared" ca="1" si="112"/>
        <v/>
      </c>
      <c r="F2026" s="158">
        <f t="shared" si="122"/>
        <v>12.777777777777779</v>
      </c>
      <c r="G2026" s="162">
        <f t="shared" ca="1" si="119"/>
        <v>0</v>
      </c>
      <c r="H2026" s="160" t="e">
        <f t="shared" ca="1" si="124"/>
        <v>#NUM!</v>
      </c>
      <c r="I2026" s="158">
        <f t="shared" si="123"/>
        <v>12.222222222222221</v>
      </c>
      <c r="J2026" s="162">
        <f t="shared" ca="1" si="120"/>
        <v>0</v>
      </c>
      <c r="K2026" s="162"/>
      <c r="L2026" s="160" t="e">
        <f t="shared" ca="1" si="125"/>
        <v>#NUM!</v>
      </c>
      <c r="M2026" s="158">
        <f t="array" aca="1" ref="M2026" ca="1">INDIRECT("Route!E2026")-INDIRECT("Route!E2025")</f>
        <v>0</v>
      </c>
      <c r="N2026" s="157">
        <f t="array" aca="1" ref="N2026" ca="1">IF(INDIRECT("Route!D2026")="START",0,IF(T2026=TRUE,N2025,INDIRECT("Route!E2026")))</f>
        <v>141.80000000000001</v>
      </c>
      <c r="O2026" s="139" t="e">
        <f t="shared" ca="1" si="113"/>
        <v>#VALUE!</v>
      </c>
      <c r="P2026" s="139" t="e">
        <f t="shared" ca="1" si="114"/>
        <v>#VALUE!</v>
      </c>
      <c r="Q2026" s="161" t="e">
        <f t="shared" ca="1" si="115"/>
        <v>#VALUE!</v>
      </c>
      <c r="R2026" s="161" t="e">
        <f t="shared" ca="1" si="116"/>
        <v>#VALUE!</v>
      </c>
      <c r="S2026" s="161" t="e">
        <f t="shared" ca="1" si="117"/>
        <v>#VALUE!</v>
      </c>
      <c r="T2026" s="139" t="b">
        <f t="shared" ca="1" si="118"/>
        <v>1</v>
      </c>
      <c r="U2026" s="139">
        <v>2026</v>
      </c>
      <c r="V2026" s="139"/>
      <c r="W2026" s="141"/>
    </row>
    <row r="2027" spans="1:23" ht="12" customHeight="1" x14ac:dyDescent="0.3">
      <c r="A2027" s="156" t="str">
        <f t="array" aca="1" ref="A2027" ca="1">IF(INDIRECT("Route!D2027")&gt;0,L2027,(""))</f>
        <v/>
      </c>
      <c r="B2027" s="156" t="str">
        <f t="array" aca="1" ref="B2027" ca="1">IF(INDIRECT("Route!D2027")&gt;0,H2027,(""))</f>
        <v/>
      </c>
      <c r="C2027" s="157" t="str">
        <f t="shared" ca="1" si="121"/>
        <v xml:space="preserve"> </v>
      </c>
      <c r="D2027" s="140">
        <f t="array" aca="1" ref="D2027" ca="1">INDIRECT("Route!E2027")</f>
        <v>0</v>
      </c>
      <c r="E2027" s="140" t="str">
        <f t="shared" ca="1" si="112"/>
        <v/>
      </c>
      <c r="F2027" s="158">
        <f t="shared" si="122"/>
        <v>12.777777777777779</v>
      </c>
      <c r="G2027" s="162">
        <f t="shared" ca="1" si="119"/>
        <v>0</v>
      </c>
      <c r="H2027" s="160" t="e">
        <f t="shared" ca="1" si="124"/>
        <v>#NUM!</v>
      </c>
      <c r="I2027" s="158">
        <f t="shared" si="123"/>
        <v>12.222222222222221</v>
      </c>
      <c r="J2027" s="162">
        <f t="shared" ca="1" si="120"/>
        <v>0</v>
      </c>
      <c r="K2027" s="162"/>
      <c r="L2027" s="160" t="e">
        <f t="shared" ca="1" si="125"/>
        <v>#NUM!</v>
      </c>
      <c r="M2027" s="158">
        <f t="array" aca="1" ref="M2027" ca="1">INDIRECT("Route!E2027")-INDIRECT("Route!E2026")</f>
        <v>0</v>
      </c>
      <c r="N2027" s="157">
        <f t="array" aca="1" ref="N2027" ca="1">IF(INDIRECT("Route!D2027")="START",0,IF(T2027=TRUE,N2026,INDIRECT("Route!E2027")))</f>
        <v>141.80000000000001</v>
      </c>
      <c r="O2027" s="139" t="e">
        <f t="shared" ca="1" si="113"/>
        <v>#VALUE!</v>
      </c>
      <c r="P2027" s="139" t="e">
        <f t="shared" ca="1" si="114"/>
        <v>#VALUE!</v>
      </c>
      <c r="Q2027" s="161" t="e">
        <f t="shared" ca="1" si="115"/>
        <v>#VALUE!</v>
      </c>
      <c r="R2027" s="161" t="e">
        <f t="shared" ca="1" si="116"/>
        <v>#VALUE!</v>
      </c>
      <c r="S2027" s="161" t="e">
        <f t="shared" ca="1" si="117"/>
        <v>#VALUE!</v>
      </c>
      <c r="T2027" s="139" t="b">
        <f t="shared" ca="1" si="118"/>
        <v>1</v>
      </c>
      <c r="U2027" s="139">
        <v>2027</v>
      </c>
      <c r="V2027" s="139"/>
      <c r="W2027" s="141"/>
    </row>
    <row r="2028" spans="1:23" ht="12" customHeight="1" x14ac:dyDescent="0.3">
      <c r="A2028" s="156" t="str">
        <f t="array" aca="1" ref="A2028" ca="1">IF(INDIRECT("Route!D2028")&gt;0,L2028,(""))</f>
        <v/>
      </c>
      <c r="B2028" s="156" t="str">
        <f t="array" aca="1" ref="B2028" ca="1">IF(INDIRECT("Route!D2028")&gt;0,H2028,(""))</f>
        <v/>
      </c>
      <c r="C2028" s="157" t="str">
        <f t="shared" ca="1" si="121"/>
        <v xml:space="preserve"> </v>
      </c>
      <c r="D2028" s="140">
        <f t="array" aca="1" ref="D2028" ca="1">INDIRECT("Route!E2028")</f>
        <v>0</v>
      </c>
      <c r="E2028" s="140" t="str">
        <f t="shared" ca="1" si="112"/>
        <v/>
      </c>
      <c r="F2028" s="158">
        <f t="shared" si="122"/>
        <v>12.777777777777779</v>
      </c>
      <c r="G2028" s="162">
        <f t="shared" ca="1" si="119"/>
        <v>0</v>
      </c>
      <c r="H2028" s="160" t="e">
        <f t="shared" ca="1" si="124"/>
        <v>#NUM!</v>
      </c>
      <c r="I2028" s="158">
        <f t="shared" si="123"/>
        <v>12.222222222222221</v>
      </c>
      <c r="J2028" s="162">
        <f t="shared" ca="1" si="120"/>
        <v>0</v>
      </c>
      <c r="K2028" s="162"/>
      <c r="L2028" s="160" t="e">
        <f t="shared" ca="1" si="125"/>
        <v>#NUM!</v>
      </c>
      <c r="M2028" s="158">
        <f t="array" aca="1" ref="M2028" ca="1">INDIRECT("Route!E2028")-INDIRECT("Route!E2027")</f>
        <v>0</v>
      </c>
      <c r="N2028" s="157">
        <f t="array" aca="1" ref="N2028" ca="1">IF(INDIRECT("Route!D2028")="START",0,IF(T2028=TRUE,N2027,INDIRECT("Route!E2028")))</f>
        <v>141.80000000000001</v>
      </c>
      <c r="O2028" s="139" t="e">
        <f t="shared" ca="1" si="113"/>
        <v>#VALUE!</v>
      </c>
      <c r="P2028" s="139" t="e">
        <f t="shared" ca="1" si="114"/>
        <v>#VALUE!</v>
      </c>
      <c r="Q2028" s="161" t="e">
        <f t="shared" ca="1" si="115"/>
        <v>#VALUE!</v>
      </c>
      <c r="R2028" s="161" t="e">
        <f t="shared" ca="1" si="116"/>
        <v>#VALUE!</v>
      </c>
      <c r="S2028" s="161" t="e">
        <f t="shared" ca="1" si="117"/>
        <v>#VALUE!</v>
      </c>
      <c r="T2028" s="139" t="b">
        <f t="shared" ca="1" si="118"/>
        <v>1</v>
      </c>
      <c r="U2028" s="139">
        <v>2028</v>
      </c>
      <c r="V2028" s="139"/>
      <c r="W2028" s="141"/>
    </row>
    <row r="2029" spans="1:23" ht="12" customHeight="1" x14ac:dyDescent="0.3">
      <c r="A2029" s="156" t="str">
        <f t="array" aca="1" ref="A2029" ca="1">IF(INDIRECT("Route!D2029")&gt;0,L2029,(""))</f>
        <v/>
      </c>
      <c r="B2029" s="156" t="str">
        <f t="array" aca="1" ref="B2029" ca="1">IF(INDIRECT("Route!D2029")&gt;0,H2029,(""))</f>
        <v/>
      </c>
      <c r="C2029" s="157" t="str">
        <f t="shared" ca="1" si="121"/>
        <v xml:space="preserve"> </v>
      </c>
      <c r="D2029" s="140">
        <f t="array" aca="1" ref="D2029" ca="1">INDIRECT("Route!E2029")</f>
        <v>0</v>
      </c>
      <c r="E2029" s="140" t="str">
        <f t="shared" ca="1" si="112"/>
        <v/>
      </c>
      <c r="F2029" s="158">
        <f t="shared" si="122"/>
        <v>12.777777777777779</v>
      </c>
      <c r="G2029" s="162">
        <f t="shared" ca="1" si="119"/>
        <v>0</v>
      </c>
      <c r="H2029" s="160" t="e">
        <f t="shared" ca="1" si="124"/>
        <v>#NUM!</v>
      </c>
      <c r="I2029" s="158">
        <f t="shared" si="123"/>
        <v>12.222222222222221</v>
      </c>
      <c r="J2029" s="162">
        <f t="shared" ca="1" si="120"/>
        <v>0</v>
      </c>
      <c r="K2029" s="162"/>
      <c r="L2029" s="160" t="e">
        <f t="shared" ca="1" si="125"/>
        <v>#NUM!</v>
      </c>
      <c r="M2029" s="158">
        <f t="array" aca="1" ref="M2029" ca="1">INDIRECT("Route!E2029")-INDIRECT("Route!E2028")</f>
        <v>0</v>
      </c>
      <c r="N2029" s="157">
        <f t="array" aca="1" ref="N2029" ca="1">IF(INDIRECT("Route!D2029")="START",0,IF(T2029=TRUE,N2028,INDIRECT("Route!E2029")))</f>
        <v>141.80000000000001</v>
      </c>
      <c r="O2029" s="139" t="e">
        <f t="shared" ca="1" si="113"/>
        <v>#VALUE!</v>
      </c>
      <c r="P2029" s="139" t="e">
        <f t="shared" ca="1" si="114"/>
        <v>#VALUE!</v>
      </c>
      <c r="Q2029" s="161" t="e">
        <f t="shared" ca="1" si="115"/>
        <v>#VALUE!</v>
      </c>
      <c r="R2029" s="161" t="e">
        <f t="shared" ca="1" si="116"/>
        <v>#VALUE!</v>
      </c>
      <c r="S2029" s="161" t="e">
        <f t="shared" ca="1" si="117"/>
        <v>#VALUE!</v>
      </c>
      <c r="T2029" s="139" t="b">
        <f t="shared" ca="1" si="118"/>
        <v>1</v>
      </c>
      <c r="U2029" s="139">
        <v>2029</v>
      </c>
      <c r="V2029" s="139"/>
      <c r="W2029" s="141"/>
    </row>
    <row r="2030" spans="1:23" ht="12" customHeight="1" x14ac:dyDescent="0.3">
      <c r="A2030" s="156" t="str">
        <f t="array" aca="1" ref="A2030" ca="1">IF(INDIRECT("Route!D2030")&gt;0,L2030,(""))</f>
        <v/>
      </c>
      <c r="B2030" s="156" t="str">
        <f t="array" aca="1" ref="B2030" ca="1">IF(INDIRECT("Route!D2030")&gt;0,H2030,(""))</f>
        <v/>
      </c>
      <c r="C2030" s="157" t="str">
        <f t="shared" ca="1" si="121"/>
        <v xml:space="preserve"> </v>
      </c>
      <c r="D2030" s="140">
        <f t="array" aca="1" ref="D2030" ca="1">INDIRECT("Route!E2030")</f>
        <v>0</v>
      </c>
      <c r="E2030" s="140" t="str">
        <f t="shared" ca="1" si="112"/>
        <v/>
      </c>
      <c r="F2030" s="158">
        <f t="shared" si="122"/>
        <v>12.777777777777779</v>
      </c>
      <c r="G2030" s="162">
        <f t="shared" ca="1" si="119"/>
        <v>0</v>
      </c>
      <c r="H2030" s="160" t="e">
        <f t="shared" ca="1" si="124"/>
        <v>#NUM!</v>
      </c>
      <c r="I2030" s="158">
        <f t="shared" si="123"/>
        <v>12.222222222222221</v>
      </c>
      <c r="J2030" s="162">
        <f t="shared" ca="1" si="120"/>
        <v>0</v>
      </c>
      <c r="K2030" s="162"/>
      <c r="L2030" s="160" t="e">
        <f t="shared" ca="1" si="125"/>
        <v>#NUM!</v>
      </c>
      <c r="M2030" s="158">
        <f t="array" aca="1" ref="M2030" ca="1">INDIRECT("Route!E2030")-INDIRECT("Route!E2029")</f>
        <v>0</v>
      </c>
      <c r="N2030" s="157">
        <f t="array" aca="1" ref="N2030" ca="1">IF(INDIRECT("Route!D2030")="START",0,IF(T2030=TRUE,N2029,INDIRECT("Route!E2030")))</f>
        <v>141.80000000000001</v>
      </c>
      <c r="O2030" s="139" t="e">
        <f t="shared" ca="1" si="113"/>
        <v>#VALUE!</v>
      </c>
      <c r="P2030" s="139" t="e">
        <f t="shared" ca="1" si="114"/>
        <v>#VALUE!</v>
      </c>
      <c r="Q2030" s="161" t="e">
        <f t="shared" ca="1" si="115"/>
        <v>#VALUE!</v>
      </c>
      <c r="R2030" s="161" t="e">
        <f t="shared" ca="1" si="116"/>
        <v>#VALUE!</v>
      </c>
      <c r="S2030" s="161" t="e">
        <f t="shared" ca="1" si="117"/>
        <v>#VALUE!</v>
      </c>
      <c r="T2030" s="139" t="b">
        <f t="shared" ca="1" si="118"/>
        <v>1</v>
      </c>
      <c r="U2030" s="139">
        <v>2030</v>
      </c>
      <c r="V2030" s="139"/>
      <c r="W2030" s="141"/>
    </row>
    <row r="2031" spans="1:23" ht="12" customHeight="1" x14ac:dyDescent="0.3">
      <c r="A2031" s="156" t="str">
        <f t="array" aca="1" ref="A2031" ca="1">IF(INDIRECT("Route!D2031")&gt;0,L2031,(""))</f>
        <v/>
      </c>
      <c r="B2031" s="156" t="str">
        <f t="array" aca="1" ref="B2031" ca="1">IF(INDIRECT("Route!D2031")&gt;0,H2031,(""))</f>
        <v/>
      </c>
      <c r="C2031" s="157" t="str">
        <f t="shared" ca="1" si="121"/>
        <v xml:space="preserve"> </v>
      </c>
      <c r="D2031" s="140">
        <f t="array" aca="1" ref="D2031" ca="1">INDIRECT("Route!E2031")</f>
        <v>0</v>
      </c>
      <c r="E2031" s="140" t="str">
        <f t="shared" ca="1" si="112"/>
        <v/>
      </c>
      <c r="F2031" s="158">
        <f t="shared" si="122"/>
        <v>12.777777777777779</v>
      </c>
      <c r="G2031" s="162">
        <f t="shared" ca="1" si="119"/>
        <v>0</v>
      </c>
      <c r="H2031" s="160" t="e">
        <f t="shared" ca="1" si="124"/>
        <v>#NUM!</v>
      </c>
      <c r="I2031" s="158">
        <f t="shared" si="123"/>
        <v>12.222222222222221</v>
      </c>
      <c r="J2031" s="162">
        <f t="shared" ca="1" si="120"/>
        <v>0</v>
      </c>
      <c r="K2031" s="162"/>
      <c r="L2031" s="160" t="e">
        <f t="shared" ca="1" si="125"/>
        <v>#NUM!</v>
      </c>
      <c r="M2031" s="158">
        <f t="array" aca="1" ref="M2031" ca="1">INDIRECT("Route!E2031")-INDIRECT("Route!E2030")</f>
        <v>0</v>
      </c>
      <c r="N2031" s="157">
        <f t="array" aca="1" ref="N2031" ca="1">IF(INDIRECT("Route!D2031")="START",0,IF(T2031=TRUE,N2030,INDIRECT("Route!E2031")))</f>
        <v>141.80000000000001</v>
      </c>
      <c r="O2031" s="139" t="e">
        <f t="shared" ca="1" si="113"/>
        <v>#VALUE!</v>
      </c>
      <c r="P2031" s="139" t="e">
        <f t="shared" ca="1" si="114"/>
        <v>#VALUE!</v>
      </c>
      <c r="Q2031" s="161" t="e">
        <f t="shared" ca="1" si="115"/>
        <v>#VALUE!</v>
      </c>
      <c r="R2031" s="161" t="e">
        <f t="shared" ca="1" si="116"/>
        <v>#VALUE!</v>
      </c>
      <c r="S2031" s="161" t="e">
        <f t="shared" ca="1" si="117"/>
        <v>#VALUE!</v>
      </c>
      <c r="T2031" s="139" t="b">
        <f t="shared" ca="1" si="118"/>
        <v>1</v>
      </c>
      <c r="U2031" s="139">
        <v>2031</v>
      </c>
      <c r="V2031" s="139"/>
      <c r="W2031" s="141"/>
    </row>
    <row r="2032" spans="1:23" ht="12" customHeight="1" x14ac:dyDescent="0.3">
      <c r="A2032" s="156" t="str">
        <f t="array" aca="1" ref="A2032" ca="1">IF(INDIRECT("Route!D2032")&gt;0,L2032,(""))</f>
        <v/>
      </c>
      <c r="B2032" s="156" t="str">
        <f t="array" aca="1" ref="B2032" ca="1">IF(INDIRECT("Route!D2032")&gt;0,H2032,(""))</f>
        <v/>
      </c>
      <c r="C2032" s="157" t="str">
        <f t="shared" ca="1" si="121"/>
        <v xml:space="preserve"> </v>
      </c>
      <c r="D2032" s="140">
        <f t="array" aca="1" ref="D2032" ca="1">INDIRECT("Route!E2032")</f>
        <v>0</v>
      </c>
      <c r="E2032" s="140" t="str">
        <f t="shared" ca="1" si="112"/>
        <v/>
      </c>
      <c r="F2032" s="158">
        <f t="shared" si="122"/>
        <v>12.777777777777779</v>
      </c>
      <c r="G2032" s="162">
        <f t="shared" ca="1" si="119"/>
        <v>0</v>
      </c>
      <c r="H2032" s="160" t="e">
        <f t="shared" ca="1" si="124"/>
        <v>#NUM!</v>
      </c>
      <c r="I2032" s="158">
        <f t="shared" si="123"/>
        <v>12.222222222222221</v>
      </c>
      <c r="J2032" s="162">
        <f t="shared" ca="1" si="120"/>
        <v>0</v>
      </c>
      <c r="K2032" s="162"/>
      <c r="L2032" s="160" t="e">
        <f t="shared" ca="1" si="125"/>
        <v>#NUM!</v>
      </c>
      <c r="M2032" s="158">
        <f t="array" aca="1" ref="M2032" ca="1">INDIRECT("Route!E2032")-INDIRECT("Route!E2031")</f>
        <v>0</v>
      </c>
      <c r="N2032" s="157">
        <f t="array" aca="1" ref="N2032" ca="1">IF(INDIRECT("Route!D2032")="START",0,IF(T2032=TRUE,N2031,INDIRECT("Route!E2032")))</f>
        <v>141.80000000000001</v>
      </c>
      <c r="O2032" s="139" t="e">
        <f t="shared" ca="1" si="113"/>
        <v>#VALUE!</v>
      </c>
      <c r="P2032" s="139" t="e">
        <f t="shared" ca="1" si="114"/>
        <v>#VALUE!</v>
      </c>
      <c r="Q2032" s="161" t="e">
        <f t="shared" ca="1" si="115"/>
        <v>#VALUE!</v>
      </c>
      <c r="R2032" s="161" t="e">
        <f t="shared" ca="1" si="116"/>
        <v>#VALUE!</v>
      </c>
      <c r="S2032" s="161" t="e">
        <f t="shared" ca="1" si="117"/>
        <v>#VALUE!</v>
      </c>
      <c r="T2032" s="139" t="b">
        <f t="shared" ca="1" si="118"/>
        <v>1</v>
      </c>
      <c r="U2032" s="139">
        <v>2032</v>
      </c>
      <c r="V2032" s="139"/>
      <c r="W2032" s="141"/>
    </row>
    <row r="2033" spans="1:23" ht="12" customHeight="1" x14ac:dyDescent="0.3">
      <c r="A2033" s="156" t="str">
        <f t="array" aca="1" ref="A2033" ca="1">IF(INDIRECT("Route!D2033")&gt;0,L2033,(""))</f>
        <v/>
      </c>
      <c r="B2033" s="156" t="str">
        <f t="array" aca="1" ref="B2033" ca="1">IF(INDIRECT("Route!D2033")&gt;0,H2033,(""))</f>
        <v/>
      </c>
      <c r="C2033" s="157" t="str">
        <f t="shared" ca="1" si="121"/>
        <v xml:space="preserve"> </v>
      </c>
      <c r="D2033" s="140">
        <f t="array" aca="1" ref="D2033" ca="1">INDIRECT("Route!E2033")</f>
        <v>0</v>
      </c>
      <c r="E2033" s="140" t="str">
        <f t="shared" ca="1" si="112"/>
        <v/>
      </c>
      <c r="F2033" s="158">
        <f t="shared" si="122"/>
        <v>12.777777777777779</v>
      </c>
      <c r="G2033" s="162">
        <f t="shared" ca="1" si="119"/>
        <v>0</v>
      </c>
      <c r="H2033" s="160" t="e">
        <f t="shared" ca="1" si="124"/>
        <v>#NUM!</v>
      </c>
      <c r="I2033" s="158">
        <f t="shared" si="123"/>
        <v>12.222222222222221</v>
      </c>
      <c r="J2033" s="162">
        <f t="shared" ca="1" si="120"/>
        <v>0</v>
      </c>
      <c r="K2033" s="162"/>
      <c r="L2033" s="160" t="e">
        <f t="shared" ca="1" si="125"/>
        <v>#NUM!</v>
      </c>
      <c r="M2033" s="158">
        <f t="array" aca="1" ref="M2033" ca="1">INDIRECT("Route!E2033")-INDIRECT("Route!E2032")</f>
        <v>0</v>
      </c>
      <c r="N2033" s="157">
        <f t="array" aca="1" ref="N2033" ca="1">IF(INDIRECT("Route!D2033")="START",0,IF(T2033=TRUE,N2032,INDIRECT("Route!E2033")))</f>
        <v>141.80000000000001</v>
      </c>
      <c r="O2033" s="139" t="e">
        <f t="shared" ca="1" si="113"/>
        <v>#VALUE!</v>
      </c>
      <c r="P2033" s="139" t="e">
        <f t="shared" ca="1" si="114"/>
        <v>#VALUE!</v>
      </c>
      <c r="Q2033" s="161" t="e">
        <f t="shared" ca="1" si="115"/>
        <v>#VALUE!</v>
      </c>
      <c r="R2033" s="161" t="e">
        <f t="shared" ca="1" si="116"/>
        <v>#VALUE!</v>
      </c>
      <c r="S2033" s="161" t="e">
        <f t="shared" ca="1" si="117"/>
        <v>#VALUE!</v>
      </c>
      <c r="T2033" s="139" t="b">
        <f t="shared" ca="1" si="118"/>
        <v>1</v>
      </c>
      <c r="U2033" s="139">
        <v>2033</v>
      </c>
      <c r="V2033" s="139"/>
      <c r="W2033" s="141"/>
    </row>
    <row r="2034" spans="1:23" ht="12" customHeight="1" x14ac:dyDescent="0.3">
      <c r="A2034" s="156" t="str">
        <f t="array" aca="1" ref="A2034" ca="1">IF(INDIRECT("Route!D2034")&gt;0,L2034,(""))</f>
        <v/>
      </c>
      <c r="B2034" s="156" t="str">
        <f t="array" aca="1" ref="B2034" ca="1">IF(INDIRECT("Route!D2034")&gt;0,H2034,(""))</f>
        <v/>
      </c>
      <c r="C2034" s="157" t="str">
        <f t="shared" ca="1" si="121"/>
        <v xml:space="preserve"> </v>
      </c>
      <c r="D2034" s="140">
        <f t="array" aca="1" ref="D2034" ca="1">INDIRECT("Route!E2034")</f>
        <v>0</v>
      </c>
      <c r="E2034" s="140" t="str">
        <f t="shared" ca="1" si="112"/>
        <v/>
      </c>
      <c r="F2034" s="158">
        <f t="shared" si="122"/>
        <v>12.777777777777779</v>
      </c>
      <c r="G2034" s="162">
        <f t="shared" ca="1" si="119"/>
        <v>0</v>
      </c>
      <c r="H2034" s="160" t="e">
        <f t="shared" ca="1" si="124"/>
        <v>#NUM!</v>
      </c>
      <c r="I2034" s="158">
        <f t="shared" si="123"/>
        <v>12.222222222222221</v>
      </c>
      <c r="J2034" s="162">
        <f t="shared" ca="1" si="120"/>
        <v>0</v>
      </c>
      <c r="K2034" s="162"/>
      <c r="L2034" s="160" t="e">
        <f t="shared" ca="1" si="125"/>
        <v>#NUM!</v>
      </c>
      <c r="M2034" s="158">
        <f t="array" aca="1" ref="M2034" ca="1">INDIRECT("Route!E2034")-INDIRECT("Route!E2033")</f>
        <v>0</v>
      </c>
      <c r="N2034" s="157">
        <f t="array" aca="1" ref="N2034" ca="1">IF(INDIRECT("Route!D2034")="START",0,IF(T2034=TRUE,N2033,INDIRECT("Route!E2034")))</f>
        <v>141.80000000000001</v>
      </c>
      <c r="O2034" s="139" t="e">
        <f t="shared" ca="1" si="113"/>
        <v>#VALUE!</v>
      </c>
      <c r="P2034" s="139" t="e">
        <f t="shared" ca="1" si="114"/>
        <v>#VALUE!</v>
      </c>
      <c r="Q2034" s="161" t="e">
        <f t="shared" ca="1" si="115"/>
        <v>#VALUE!</v>
      </c>
      <c r="R2034" s="161" t="e">
        <f t="shared" ca="1" si="116"/>
        <v>#VALUE!</v>
      </c>
      <c r="S2034" s="161" t="e">
        <f t="shared" ca="1" si="117"/>
        <v>#VALUE!</v>
      </c>
      <c r="T2034" s="139" t="b">
        <f t="shared" ca="1" si="118"/>
        <v>1</v>
      </c>
      <c r="U2034" s="139">
        <v>2034</v>
      </c>
      <c r="V2034" s="139"/>
      <c r="W2034" s="141"/>
    </row>
    <row r="2035" spans="1:23" ht="12" customHeight="1" x14ac:dyDescent="0.3">
      <c r="A2035" s="156" t="str">
        <f t="array" aca="1" ref="A2035" ca="1">IF(INDIRECT("Route!D2035")&gt;0,L2035,(""))</f>
        <v/>
      </c>
      <c r="B2035" s="156" t="str">
        <f t="array" aca="1" ref="B2035" ca="1">IF(INDIRECT("Route!D2035")&gt;0,H2035,(""))</f>
        <v/>
      </c>
      <c r="C2035" s="157" t="str">
        <f t="shared" ca="1" si="121"/>
        <v xml:space="preserve"> </v>
      </c>
      <c r="D2035" s="140">
        <f t="array" aca="1" ref="D2035" ca="1">INDIRECT("Route!E2035")</f>
        <v>0</v>
      </c>
      <c r="E2035" s="140" t="str">
        <f t="shared" ca="1" si="112"/>
        <v/>
      </c>
      <c r="F2035" s="158">
        <f t="shared" si="122"/>
        <v>12.777777777777779</v>
      </c>
      <c r="G2035" s="162">
        <f t="shared" ca="1" si="119"/>
        <v>0</v>
      </c>
      <c r="H2035" s="160" t="e">
        <f t="shared" ca="1" si="124"/>
        <v>#NUM!</v>
      </c>
      <c r="I2035" s="158">
        <f t="shared" si="123"/>
        <v>12.222222222222221</v>
      </c>
      <c r="J2035" s="162">
        <f t="shared" ca="1" si="120"/>
        <v>0</v>
      </c>
      <c r="K2035" s="162"/>
      <c r="L2035" s="160" t="e">
        <f t="shared" ca="1" si="125"/>
        <v>#NUM!</v>
      </c>
      <c r="M2035" s="158">
        <f t="array" aca="1" ref="M2035" ca="1">INDIRECT("Route!E2035")-INDIRECT("Route!E2034")</f>
        <v>0</v>
      </c>
      <c r="N2035" s="157">
        <f t="array" aca="1" ref="N2035" ca="1">IF(INDIRECT("Route!D2035")="START",0,IF(T2035=TRUE,N2034,INDIRECT("Route!E2035")))</f>
        <v>141.80000000000001</v>
      </c>
      <c r="O2035" s="139" t="e">
        <f t="shared" ca="1" si="113"/>
        <v>#VALUE!</v>
      </c>
      <c r="P2035" s="139" t="e">
        <f t="shared" ca="1" si="114"/>
        <v>#VALUE!</v>
      </c>
      <c r="Q2035" s="161" t="e">
        <f t="shared" ca="1" si="115"/>
        <v>#VALUE!</v>
      </c>
      <c r="R2035" s="161" t="e">
        <f t="shared" ca="1" si="116"/>
        <v>#VALUE!</v>
      </c>
      <c r="S2035" s="161" t="e">
        <f t="shared" ca="1" si="117"/>
        <v>#VALUE!</v>
      </c>
      <c r="T2035" s="139" t="b">
        <f t="shared" ca="1" si="118"/>
        <v>1</v>
      </c>
      <c r="U2035" s="139">
        <v>2035</v>
      </c>
      <c r="V2035" s="139"/>
      <c r="W2035" s="141"/>
    </row>
    <row r="2036" spans="1:23" ht="12" customHeight="1" x14ac:dyDescent="0.3">
      <c r="A2036" s="156" t="str">
        <f t="array" aca="1" ref="A2036" ca="1">IF(INDIRECT("Route!D2036")&gt;0,L2036,(""))</f>
        <v/>
      </c>
      <c r="B2036" s="156" t="str">
        <f t="array" aca="1" ref="B2036" ca="1">IF(INDIRECT("Route!D2036")&gt;0,H2036,(""))</f>
        <v/>
      </c>
      <c r="C2036" s="157" t="str">
        <f t="shared" ca="1" si="121"/>
        <v xml:space="preserve"> </v>
      </c>
      <c r="D2036" s="140">
        <f t="array" aca="1" ref="D2036" ca="1">INDIRECT("Route!E2036")</f>
        <v>0</v>
      </c>
      <c r="E2036" s="140" t="str">
        <f t="shared" ca="1" si="112"/>
        <v/>
      </c>
      <c r="F2036" s="158">
        <f t="shared" si="122"/>
        <v>12.777777777777779</v>
      </c>
      <c r="G2036" s="162">
        <f t="shared" ca="1" si="119"/>
        <v>0</v>
      </c>
      <c r="H2036" s="160" t="e">
        <f t="shared" ca="1" si="124"/>
        <v>#NUM!</v>
      </c>
      <c r="I2036" s="158">
        <f t="shared" si="123"/>
        <v>12.222222222222221</v>
      </c>
      <c r="J2036" s="162">
        <f t="shared" ca="1" si="120"/>
        <v>0</v>
      </c>
      <c r="K2036" s="162"/>
      <c r="L2036" s="160" t="e">
        <f t="shared" ca="1" si="125"/>
        <v>#NUM!</v>
      </c>
      <c r="M2036" s="158">
        <f t="array" aca="1" ref="M2036" ca="1">INDIRECT("Route!E2036")-INDIRECT("Route!E2035")</f>
        <v>0</v>
      </c>
      <c r="N2036" s="157">
        <f t="array" aca="1" ref="N2036" ca="1">IF(INDIRECT("Route!D2036")="START",0,IF(T2036=TRUE,N2035,INDIRECT("Route!E2036")))</f>
        <v>141.80000000000001</v>
      </c>
      <c r="O2036" s="139" t="e">
        <f t="shared" ca="1" si="113"/>
        <v>#VALUE!</v>
      </c>
      <c r="P2036" s="139" t="e">
        <f t="shared" ca="1" si="114"/>
        <v>#VALUE!</v>
      </c>
      <c r="Q2036" s="161" t="e">
        <f t="shared" ca="1" si="115"/>
        <v>#VALUE!</v>
      </c>
      <c r="R2036" s="161" t="e">
        <f t="shared" ca="1" si="116"/>
        <v>#VALUE!</v>
      </c>
      <c r="S2036" s="161" t="e">
        <f t="shared" ca="1" si="117"/>
        <v>#VALUE!</v>
      </c>
      <c r="T2036" s="139" t="b">
        <f t="shared" ca="1" si="118"/>
        <v>1</v>
      </c>
      <c r="U2036" s="139">
        <v>2036</v>
      </c>
      <c r="V2036" s="139"/>
      <c r="W2036" s="141"/>
    </row>
    <row r="2037" spans="1:23" ht="12" customHeight="1" x14ac:dyDescent="0.3">
      <c r="A2037" s="156" t="str">
        <f t="array" aca="1" ref="A2037" ca="1">IF(INDIRECT("Route!D2037")&gt;0,L2037,(""))</f>
        <v/>
      </c>
      <c r="B2037" s="156" t="str">
        <f t="array" aca="1" ref="B2037" ca="1">IF(INDIRECT("Route!D2037")&gt;0,H2037,(""))</f>
        <v/>
      </c>
      <c r="C2037" s="157" t="str">
        <f t="shared" ca="1" si="121"/>
        <v xml:space="preserve"> </v>
      </c>
      <c r="D2037" s="140">
        <f t="array" aca="1" ref="D2037" ca="1">INDIRECT("Route!E2037")</f>
        <v>0</v>
      </c>
      <c r="E2037" s="140" t="str">
        <f t="shared" ca="1" si="112"/>
        <v/>
      </c>
      <c r="F2037" s="158">
        <f t="shared" si="122"/>
        <v>12.777777777777779</v>
      </c>
      <c r="G2037" s="162">
        <f t="shared" ca="1" si="119"/>
        <v>0</v>
      </c>
      <c r="H2037" s="160" t="e">
        <f t="shared" ca="1" si="124"/>
        <v>#NUM!</v>
      </c>
      <c r="I2037" s="158">
        <f t="shared" si="123"/>
        <v>12.222222222222221</v>
      </c>
      <c r="J2037" s="162">
        <f t="shared" ca="1" si="120"/>
        <v>0</v>
      </c>
      <c r="K2037" s="162"/>
      <c r="L2037" s="160" t="e">
        <f t="shared" ca="1" si="125"/>
        <v>#NUM!</v>
      </c>
      <c r="M2037" s="158">
        <f t="array" aca="1" ref="M2037" ca="1">INDIRECT("Route!E2037")-INDIRECT("Route!E2036")</f>
        <v>0</v>
      </c>
      <c r="N2037" s="157">
        <f t="array" aca="1" ref="N2037" ca="1">IF(INDIRECT("Route!D2037")="START",0,IF(T2037=TRUE,N2036,INDIRECT("Route!E2037")))</f>
        <v>141.80000000000001</v>
      </c>
      <c r="O2037" s="139" t="e">
        <f t="shared" ca="1" si="113"/>
        <v>#VALUE!</v>
      </c>
      <c r="P2037" s="139" t="e">
        <f t="shared" ca="1" si="114"/>
        <v>#VALUE!</v>
      </c>
      <c r="Q2037" s="161" t="e">
        <f t="shared" ca="1" si="115"/>
        <v>#VALUE!</v>
      </c>
      <c r="R2037" s="161" t="e">
        <f t="shared" ca="1" si="116"/>
        <v>#VALUE!</v>
      </c>
      <c r="S2037" s="161" t="e">
        <f t="shared" ca="1" si="117"/>
        <v>#VALUE!</v>
      </c>
      <c r="T2037" s="139" t="b">
        <f t="shared" ca="1" si="118"/>
        <v>1</v>
      </c>
      <c r="U2037" s="139">
        <v>2037</v>
      </c>
      <c r="V2037" s="139"/>
      <c r="W2037" s="141"/>
    </row>
    <row r="2038" spans="1:23" ht="12" customHeight="1" x14ac:dyDescent="0.3">
      <c r="A2038" s="156" t="str">
        <f t="array" aca="1" ref="A2038" ca="1">IF(INDIRECT("Route!D2038")&gt;0,L2038,(""))</f>
        <v/>
      </c>
      <c r="B2038" s="156" t="str">
        <f t="array" aca="1" ref="B2038" ca="1">IF(INDIRECT("Route!D2038")&gt;0,H2038,(""))</f>
        <v/>
      </c>
      <c r="C2038" s="157" t="str">
        <f t="shared" ca="1" si="121"/>
        <v xml:space="preserve"> </v>
      </c>
      <c r="D2038" s="140">
        <f t="array" aca="1" ref="D2038" ca="1">INDIRECT("Route!E2038")</f>
        <v>0</v>
      </c>
      <c r="E2038" s="140" t="str">
        <f t="shared" ca="1" si="112"/>
        <v/>
      </c>
      <c r="F2038" s="158">
        <f t="shared" si="122"/>
        <v>12.777777777777779</v>
      </c>
      <c r="G2038" s="162">
        <f t="shared" ca="1" si="119"/>
        <v>0</v>
      </c>
      <c r="H2038" s="160" t="e">
        <f t="shared" ca="1" si="124"/>
        <v>#NUM!</v>
      </c>
      <c r="I2038" s="158">
        <f t="shared" si="123"/>
        <v>12.222222222222221</v>
      </c>
      <c r="J2038" s="162">
        <f t="shared" ca="1" si="120"/>
        <v>0</v>
      </c>
      <c r="K2038" s="162"/>
      <c r="L2038" s="160" t="e">
        <f t="shared" ca="1" si="125"/>
        <v>#NUM!</v>
      </c>
      <c r="M2038" s="158">
        <f t="array" aca="1" ref="M2038" ca="1">INDIRECT("Route!E2038")-INDIRECT("Route!E2037")</f>
        <v>0</v>
      </c>
      <c r="N2038" s="157">
        <f t="array" aca="1" ref="N2038" ca="1">IF(INDIRECT("Route!D2038")="START",0,IF(T2038=TRUE,N2037,INDIRECT("Route!E2038")))</f>
        <v>141.80000000000001</v>
      </c>
      <c r="O2038" s="139" t="e">
        <f t="shared" ca="1" si="113"/>
        <v>#VALUE!</v>
      </c>
      <c r="P2038" s="139" t="e">
        <f t="shared" ca="1" si="114"/>
        <v>#VALUE!</v>
      </c>
      <c r="Q2038" s="161" t="e">
        <f t="shared" ca="1" si="115"/>
        <v>#VALUE!</v>
      </c>
      <c r="R2038" s="161" t="e">
        <f t="shared" ca="1" si="116"/>
        <v>#VALUE!</v>
      </c>
      <c r="S2038" s="161" t="e">
        <f t="shared" ca="1" si="117"/>
        <v>#VALUE!</v>
      </c>
      <c r="T2038" s="139" t="b">
        <f t="shared" ca="1" si="118"/>
        <v>1</v>
      </c>
      <c r="U2038" s="139">
        <v>2038</v>
      </c>
      <c r="V2038" s="139"/>
      <c r="W2038" s="141"/>
    </row>
    <row r="2039" spans="1:23" ht="12" customHeight="1" x14ac:dyDescent="0.3">
      <c r="A2039" s="156" t="str">
        <f t="array" aca="1" ref="A2039" ca="1">IF(INDIRECT("Route!D2039")&gt;0,L2039,(""))</f>
        <v/>
      </c>
      <c r="B2039" s="156" t="str">
        <f t="array" aca="1" ref="B2039" ca="1">IF(INDIRECT("Route!D2039")&gt;0,H2039,(""))</f>
        <v/>
      </c>
      <c r="C2039" s="157" t="str">
        <f t="shared" ca="1" si="121"/>
        <v xml:space="preserve"> </v>
      </c>
      <c r="D2039" s="140">
        <f t="array" aca="1" ref="D2039" ca="1">INDIRECT("Route!E2039")</f>
        <v>0</v>
      </c>
      <c r="E2039" s="140" t="str">
        <f t="shared" ca="1" si="112"/>
        <v/>
      </c>
      <c r="F2039" s="158">
        <f t="shared" si="122"/>
        <v>12.777777777777779</v>
      </c>
      <c r="G2039" s="162">
        <f t="shared" ca="1" si="119"/>
        <v>0</v>
      </c>
      <c r="H2039" s="160" t="e">
        <f t="shared" ca="1" si="124"/>
        <v>#NUM!</v>
      </c>
      <c r="I2039" s="158">
        <f t="shared" si="123"/>
        <v>12.222222222222221</v>
      </c>
      <c r="J2039" s="162">
        <f t="shared" ca="1" si="120"/>
        <v>0</v>
      </c>
      <c r="K2039" s="162"/>
      <c r="L2039" s="160" t="e">
        <f t="shared" ca="1" si="125"/>
        <v>#NUM!</v>
      </c>
      <c r="M2039" s="158">
        <f t="array" aca="1" ref="M2039" ca="1">INDIRECT("Route!E2039")-INDIRECT("Route!E2038")</f>
        <v>0</v>
      </c>
      <c r="N2039" s="157">
        <f t="array" aca="1" ref="N2039" ca="1">IF(INDIRECT("Route!D2039")="START",0,IF(T2039=TRUE,N2038,INDIRECT("Route!E2039")))</f>
        <v>141.80000000000001</v>
      </c>
      <c r="O2039" s="139" t="e">
        <f t="shared" ca="1" si="113"/>
        <v>#VALUE!</v>
      </c>
      <c r="P2039" s="139" t="e">
        <f t="shared" ca="1" si="114"/>
        <v>#VALUE!</v>
      </c>
      <c r="Q2039" s="161" t="e">
        <f t="shared" ca="1" si="115"/>
        <v>#VALUE!</v>
      </c>
      <c r="R2039" s="161" t="e">
        <f t="shared" ca="1" si="116"/>
        <v>#VALUE!</v>
      </c>
      <c r="S2039" s="161" t="e">
        <f t="shared" ca="1" si="117"/>
        <v>#VALUE!</v>
      </c>
      <c r="T2039" s="139" t="b">
        <f t="shared" ca="1" si="118"/>
        <v>1</v>
      </c>
      <c r="U2039" s="139">
        <v>2039</v>
      </c>
      <c r="V2039" s="139"/>
      <c r="W2039" s="141"/>
    </row>
    <row r="2040" spans="1:23" ht="12" customHeight="1" x14ac:dyDescent="0.3">
      <c r="A2040" s="156" t="str">
        <f t="array" aca="1" ref="A2040" ca="1">IF(INDIRECT("Route!D2040")&gt;0,L2040,(""))</f>
        <v/>
      </c>
      <c r="B2040" s="156" t="str">
        <f t="array" aca="1" ref="B2040" ca="1">IF(INDIRECT("Route!D2040")&gt;0,H2040,(""))</f>
        <v/>
      </c>
      <c r="C2040" s="157" t="str">
        <f t="shared" ca="1" si="121"/>
        <v xml:space="preserve"> </v>
      </c>
      <c r="D2040" s="140">
        <f t="array" aca="1" ref="D2040" ca="1">INDIRECT("Route!E2040")</f>
        <v>0</v>
      </c>
      <c r="E2040" s="140" t="str">
        <f t="shared" ca="1" si="112"/>
        <v/>
      </c>
      <c r="F2040" s="158">
        <f t="shared" si="122"/>
        <v>12.777777777777779</v>
      </c>
      <c r="G2040" s="162">
        <f t="shared" ca="1" si="119"/>
        <v>0</v>
      </c>
      <c r="H2040" s="160" t="e">
        <f t="shared" ca="1" si="124"/>
        <v>#NUM!</v>
      </c>
      <c r="I2040" s="158">
        <f t="shared" si="123"/>
        <v>12.222222222222221</v>
      </c>
      <c r="J2040" s="162">
        <f t="shared" ca="1" si="120"/>
        <v>0</v>
      </c>
      <c r="K2040" s="162"/>
      <c r="L2040" s="160" t="e">
        <f t="shared" ca="1" si="125"/>
        <v>#NUM!</v>
      </c>
      <c r="M2040" s="158">
        <f t="array" aca="1" ref="M2040" ca="1">INDIRECT("Route!E2040")-INDIRECT("Route!E2039")</f>
        <v>0</v>
      </c>
      <c r="N2040" s="157">
        <f t="array" aca="1" ref="N2040" ca="1">IF(INDIRECT("Route!D2040")="START",0,IF(T2040=TRUE,N2039,INDIRECT("Route!E2040")))</f>
        <v>141.80000000000001</v>
      </c>
      <c r="O2040" s="139" t="e">
        <f t="shared" ca="1" si="113"/>
        <v>#VALUE!</v>
      </c>
      <c r="P2040" s="139" t="e">
        <f t="shared" ca="1" si="114"/>
        <v>#VALUE!</v>
      </c>
      <c r="Q2040" s="161" t="e">
        <f t="shared" ca="1" si="115"/>
        <v>#VALUE!</v>
      </c>
      <c r="R2040" s="161" t="e">
        <f t="shared" ca="1" si="116"/>
        <v>#VALUE!</v>
      </c>
      <c r="S2040" s="161" t="e">
        <f t="shared" ca="1" si="117"/>
        <v>#VALUE!</v>
      </c>
      <c r="T2040" s="139" t="b">
        <f t="shared" ca="1" si="118"/>
        <v>1</v>
      </c>
      <c r="U2040" s="139">
        <v>2040</v>
      </c>
      <c r="V2040" s="139"/>
      <c r="W2040" s="141"/>
    </row>
    <row r="2041" spans="1:23" ht="12" customHeight="1" x14ac:dyDescent="0.3">
      <c r="A2041" s="156" t="str">
        <f t="array" aca="1" ref="A2041" ca="1">IF(INDIRECT("Route!D2041")&gt;0,L2041,(""))</f>
        <v/>
      </c>
      <c r="B2041" s="156" t="str">
        <f t="array" aca="1" ref="B2041" ca="1">IF(INDIRECT("Route!D2041")&gt;0,H2041,(""))</f>
        <v/>
      </c>
      <c r="C2041" s="157" t="str">
        <f t="shared" ca="1" si="121"/>
        <v xml:space="preserve"> </v>
      </c>
      <c r="D2041" s="140">
        <f t="array" aca="1" ref="D2041" ca="1">INDIRECT("Route!E2041")</f>
        <v>0</v>
      </c>
      <c r="E2041" s="140" t="str">
        <f t="shared" ca="1" si="112"/>
        <v/>
      </c>
      <c r="F2041" s="158">
        <f t="shared" si="122"/>
        <v>12.777777777777779</v>
      </c>
      <c r="G2041" s="162">
        <f t="shared" ca="1" si="119"/>
        <v>0</v>
      </c>
      <c r="H2041" s="160" t="e">
        <f t="shared" ca="1" si="124"/>
        <v>#NUM!</v>
      </c>
      <c r="I2041" s="158">
        <f t="shared" si="123"/>
        <v>12.222222222222221</v>
      </c>
      <c r="J2041" s="162">
        <f t="shared" ca="1" si="120"/>
        <v>0</v>
      </c>
      <c r="K2041" s="162"/>
      <c r="L2041" s="160" t="e">
        <f t="shared" ca="1" si="125"/>
        <v>#NUM!</v>
      </c>
      <c r="M2041" s="158">
        <f t="array" aca="1" ref="M2041" ca="1">INDIRECT("Route!E2041")-INDIRECT("Route!E2040")</f>
        <v>0</v>
      </c>
      <c r="N2041" s="157">
        <f t="array" aca="1" ref="N2041" ca="1">IF(INDIRECT("Route!D2041")="START",0,IF(T2041=TRUE,N2040,INDIRECT("Route!E2041")))</f>
        <v>141.80000000000001</v>
      </c>
      <c r="O2041" s="139" t="e">
        <f t="shared" ca="1" si="113"/>
        <v>#VALUE!</v>
      </c>
      <c r="P2041" s="139" t="e">
        <f t="shared" ca="1" si="114"/>
        <v>#VALUE!</v>
      </c>
      <c r="Q2041" s="161" t="e">
        <f t="shared" ca="1" si="115"/>
        <v>#VALUE!</v>
      </c>
      <c r="R2041" s="161" t="e">
        <f t="shared" ca="1" si="116"/>
        <v>#VALUE!</v>
      </c>
      <c r="S2041" s="161" t="e">
        <f t="shared" ca="1" si="117"/>
        <v>#VALUE!</v>
      </c>
      <c r="T2041" s="139" t="b">
        <f t="shared" ca="1" si="118"/>
        <v>1</v>
      </c>
      <c r="U2041" s="139">
        <v>2041</v>
      </c>
      <c r="V2041" s="139"/>
      <c r="W2041" s="141"/>
    </row>
    <row r="2042" spans="1:23" ht="12" customHeight="1" x14ac:dyDescent="0.3">
      <c r="A2042" s="156" t="str">
        <f t="array" aca="1" ref="A2042" ca="1">IF(INDIRECT("Route!D2042")&gt;0,L2042,(""))</f>
        <v/>
      </c>
      <c r="B2042" s="156" t="str">
        <f t="array" aca="1" ref="B2042" ca="1">IF(INDIRECT("Route!D2042")&gt;0,H2042,(""))</f>
        <v/>
      </c>
      <c r="C2042" s="157" t="str">
        <f t="shared" ca="1" si="121"/>
        <v xml:space="preserve"> </v>
      </c>
      <c r="D2042" s="140">
        <f t="array" aca="1" ref="D2042" ca="1">INDIRECT("Route!E2042")</f>
        <v>0</v>
      </c>
      <c r="E2042" s="140" t="str">
        <f t="shared" ca="1" si="112"/>
        <v/>
      </c>
      <c r="F2042" s="158">
        <f t="shared" si="122"/>
        <v>12.777777777777779</v>
      </c>
      <c r="G2042" s="162">
        <f t="shared" ca="1" si="119"/>
        <v>0</v>
      </c>
      <c r="H2042" s="160" t="e">
        <f t="shared" ca="1" si="124"/>
        <v>#NUM!</v>
      </c>
      <c r="I2042" s="158">
        <f t="shared" si="123"/>
        <v>12.222222222222221</v>
      </c>
      <c r="J2042" s="162">
        <f t="shared" ca="1" si="120"/>
        <v>0</v>
      </c>
      <c r="K2042" s="162"/>
      <c r="L2042" s="160" t="e">
        <f t="shared" ca="1" si="125"/>
        <v>#NUM!</v>
      </c>
      <c r="M2042" s="158">
        <f t="array" aca="1" ref="M2042" ca="1">INDIRECT("Route!E2042")-INDIRECT("Route!E2041")</f>
        <v>0</v>
      </c>
      <c r="N2042" s="157">
        <f t="array" aca="1" ref="N2042" ca="1">IF(INDIRECT("Route!D2042")="START",0,IF(T2042=TRUE,N2041,INDIRECT("Route!E2042")))</f>
        <v>141.80000000000001</v>
      </c>
      <c r="O2042" s="139" t="e">
        <f t="shared" ca="1" si="113"/>
        <v>#VALUE!</v>
      </c>
      <c r="P2042" s="139" t="e">
        <f t="shared" ca="1" si="114"/>
        <v>#VALUE!</v>
      </c>
      <c r="Q2042" s="161" t="e">
        <f t="shared" ca="1" si="115"/>
        <v>#VALUE!</v>
      </c>
      <c r="R2042" s="161" t="e">
        <f t="shared" ca="1" si="116"/>
        <v>#VALUE!</v>
      </c>
      <c r="S2042" s="161" t="e">
        <f t="shared" ca="1" si="117"/>
        <v>#VALUE!</v>
      </c>
      <c r="T2042" s="139" t="b">
        <f t="shared" ca="1" si="118"/>
        <v>1</v>
      </c>
      <c r="U2042" s="139">
        <v>2042</v>
      </c>
      <c r="V2042" s="139"/>
      <c r="W2042" s="141"/>
    </row>
    <row r="2043" spans="1:23" ht="12" customHeight="1" x14ac:dyDescent="0.3">
      <c r="A2043" s="156" t="str">
        <f t="array" aca="1" ref="A2043" ca="1">IF(INDIRECT("Route!D2043")&gt;0,L2043,(""))</f>
        <v/>
      </c>
      <c r="B2043" s="156" t="str">
        <f t="array" aca="1" ref="B2043" ca="1">IF(INDIRECT("Route!D2043")&gt;0,H2043,(""))</f>
        <v/>
      </c>
      <c r="C2043" s="157" t="str">
        <f t="shared" ca="1" si="121"/>
        <v xml:space="preserve"> </v>
      </c>
      <c r="D2043" s="140">
        <f t="array" aca="1" ref="D2043" ca="1">INDIRECT("Route!E2043")</f>
        <v>0</v>
      </c>
      <c r="E2043" s="140" t="str">
        <f t="shared" ca="1" si="112"/>
        <v/>
      </c>
      <c r="F2043" s="158">
        <f t="shared" si="122"/>
        <v>12.777777777777779</v>
      </c>
      <c r="G2043" s="162">
        <f t="shared" ca="1" si="119"/>
        <v>0</v>
      </c>
      <c r="H2043" s="160" t="e">
        <f t="shared" ca="1" si="124"/>
        <v>#NUM!</v>
      </c>
      <c r="I2043" s="158">
        <f t="shared" si="123"/>
        <v>12.222222222222221</v>
      </c>
      <c r="J2043" s="162">
        <f t="shared" ca="1" si="120"/>
        <v>0</v>
      </c>
      <c r="K2043" s="162"/>
      <c r="L2043" s="160" t="e">
        <f t="shared" ca="1" si="125"/>
        <v>#NUM!</v>
      </c>
      <c r="M2043" s="158">
        <f t="array" aca="1" ref="M2043" ca="1">INDIRECT("Route!E2043")-INDIRECT("Route!E2042")</f>
        <v>0</v>
      </c>
      <c r="N2043" s="157">
        <f t="array" aca="1" ref="N2043" ca="1">IF(INDIRECT("Route!D2043")="START",0,IF(T2043=TRUE,N2042,INDIRECT("Route!E2043")))</f>
        <v>141.80000000000001</v>
      </c>
      <c r="O2043" s="139" t="e">
        <f t="shared" ca="1" si="113"/>
        <v>#VALUE!</v>
      </c>
      <c r="P2043" s="139" t="e">
        <f t="shared" ca="1" si="114"/>
        <v>#VALUE!</v>
      </c>
      <c r="Q2043" s="161" t="e">
        <f t="shared" ca="1" si="115"/>
        <v>#VALUE!</v>
      </c>
      <c r="R2043" s="161" t="e">
        <f t="shared" ca="1" si="116"/>
        <v>#VALUE!</v>
      </c>
      <c r="S2043" s="161" t="e">
        <f t="shared" ca="1" si="117"/>
        <v>#VALUE!</v>
      </c>
      <c r="T2043" s="139" t="b">
        <f t="shared" ca="1" si="118"/>
        <v>1</v>
      </c>
      <c r="U2043" s="139">
        <v>2043</v>
      </c>
      <c r="V2043" s="139"/>
      <c r="W2043" s="141"/>
    </row>
    <row r="2044" spans="1:23" ht="12" customHeight="1" x14ac:dyDescent="0.3">
      <c r="A2044" s="156" t="str">
        <f t="array" aca="1" ref="A2044" ca="1">IF(INDIRECT("Route!D2044")&gt;0,L2044,(""))</f>
        <v/>
      </c>
      <c r="B2044" s="156" t="str">
        <f t="array" aca="1" ref="B2044" ca="1">IF(INDIRECT("Route!D2044")&gt;0,H2044,(""))</f>
        <v/>
      </c>
      <c r="C2044" s="157" t="str">
        <f t="shared" ca="1" si="121"/>
        <v xml:space="preserve"> </v>
      </c>
      <c r="D2044" s="140">
        <f t="array" aca="1" ref="D2044" ca="1">INDIRECT("Route!E2044")</f>
        <v>0</v>
      </c>
      <c r="E2044" s="140" t="str">
        <f t="shared" ca="1" si="112"/>
        <v/>
      </c>
      <c r="F2044" s="158">
        <f t="shared" si="122"/>
        <v>12.777777777777779</v>
      </c>
      <c r="G2044" s="162">
        <f t="shared" ca="1" si="119"/>
        <v>0</v>
      </c>
      <c r="H2044" s="160" t="e">
        <f t="shared" ca="1" si="124"/>
        <v>#NUM!</v>
      </c>
      <c r="I2044" s="158">
        <f t="shared" si="123"/>
        <v>12.222222222222221</v>
      </c>
      <c r="J2044" s="162">
        <f t="shared" ca="1" si="120"/>
        <v>0</v>
      </c>
      <c r="K2044" s="162"/>
      <c r="L2044" s="160" t="e">
        <f t="shared" ca="1" si="125"/>
        <v>#NUM!</v>
      </c>
      <c r="M2044" s="158">
        <f t="array" aca="1" ref="M2044" ca="1">INDIRECT("Route!E2044")-INDIRECT("Route!E2043")</f>
        <v>0</v>
      </c>
      <c r="N2044" s="157">
        <f t="array" aca="1" ref="N2044" ca="1">IF(INDIRECT("Route!D2044")="START",0,IF(T2044=TRUE,N2043,INDIRECT("Route!E2044")))</f>
        <v>141.80000000000001</v>
      </c>
      <c r="O2044" s="139" t="e">
        <f t="shared" ca="1" si="113"/>
        <v>#VALUE!</v>
      </c>
      <c r="P2044" s="139" t="e">
        <f t="shared" ca="1" si="114"/>
        <v>#VALUE!</v>
      </c>
      <c r="Q2044" s="161" t="e">
        <f t="shared" ca="1" si="115"/>
        <v>#VALUE!</v>
      </c>
      <c r="R2044" s="161" t="e">
        <f t="shared" ca="1" si="116"/>
        <v>#VALUE!</v>
      </c>
      <c r="S2044" s="161" t="e">
        <f t="shared" ca="1" si="117"/>
        <v>#VALUE!</v>
      </c>
      <c r="T2044" s="139" t="b">
        <f t="shared" ca="1" si="118"/>
        <v>1</v>
      </c>
      <c r="U2044" s="139">
        <v>2044</v>
      </c>
      <c r="V2044" s="139"/>
      <c r="W2044" s="141"/>
    </row>
    <row r="2045" spans="1:23" ht="12" customHeight="1" x14ac:dyDescent="0.3">
      <c r="A2045" s="156" t="str">
        <f t="array" aca="1" ref="A2045" ca="1">IF(INDIRECT("Route!D2045")&gt;0,L2045,(""))</f>
        <v/>
      </c>
      <c r="B2045" s="156" t="str">
        <f t="array" aca="1" ref="B2045" ca="1">IF(INDIRECT("Route!D2045")&gt;0,H2045,(""))</f>
        <v/>
      </c>
      <c r="C2045" s="157" t="str">
        <f t="shared" ca="1" si="121"/>
        <v xml:space="preserve"> </v>
      </c>
      <c r="D2045" s="140">
        <f t="array" aca="1" ref="D2045" ca="1">INDIRECT("Route!E2045")</f>
        <v>0</v>
      </c>
      <c r="E2045" s="140" t="str">
        <f t="shared" ca="1" si="112"/>
        <v/>
      </c>
      <c r="F2045" s="158">
        <f t="shared" si="122"/>
        <v>12.777777777777779</v>
      </c>
      <c r="G2045" s="162">
        <f t="shared" ca="1" si="119"/>
        <v>0</v>
      </c>
      <c r="H2045" s="160" t="e">
        <f t="shared" ca="1" si="124"/>
        <v>#NUM!</v>
      </c>
      <c r="I2045" s="158">
        <f t="shared" si="123"/>
        <v>12.222222222222221</v>
      </c>
      <c r="J2045" s="162">
        <f t="shared" ca="1" si="120"/>
        <v>0</v>
      </c>
      <c r="K2045" s="162"/>
      <c r="L2045" s="160" t="e">
        <f t="shared" ca="1" si="125"/>
        <v>#NUM!</v>
      </c>
      <c r="M2045" s="158">
        <f t="array" aca="1" ref="M2045" ca="1">INDIRECT("Route!E2045")-INDIRECT("Route!E2044")</f>
        <v>0</v>
      </c>
      <c r="N2045" s="157">
        <f t="array" aca="1" ref="N2045" ca="1">IF(INDIRECT("Route!D2045")="START",0,IF(T2045=TRUE,N2044,INDIRECT("Route!E2045")))</f>
        <v>141.80000000000001</v>
      </c>
      <c r="O2045" s="139" t="e">
        <f t="shared" ca="1" si="113"/>
        <v>#VALUE!</v>
      </c>
      <c r="P2045" s="139" t="e">
        <f t="shared" ca="1" si="114"/>
        <v>#VALUE!</v>
      </c>
      <c r="Q2045" s="161" t="e">
        <f t="shared" ca="1" si="115"/>
        <v>#VALUE!</v>
      </c>
      <c r="R2045" s="161" t="e">
        <f t="shared" ca="1" si="116"/>
        <v>#VALUE!</v>
      </c>
      <c r="S2045" s="161" t="e">
        <f t="shared" ca="1" si="117"/>
        <v>#VALUE!</v>
      </c>
      <c r="T2045" s="139" t="b">
        <f t="shared" ca="1" si="118"/>
        <v>1</v>
      </c>
      <c r="U2045" s="139">
        <v>2045</v>
      </c>
      <c r="V2045" s="139"/>
      <c r="W2045" s="141"/>
    </row>
    <row r="2046" spans="1:23" ht="12" customHeight="1" x14ac:dyDescent="0.3">
      <c r="A2046" s="156" t="str">
        <f t="array" aca="1" ref="A2046" ca="1">IF(INDIRECT("Route!D2046")&gt;0,L2046,(""))</f>
        <v/>
      </c>
      <c r="B2046" s="156" t="str">
        <f t="array" aca="1" ref="B2046" ca="1">IF(INDIRECT("Route!D2046")&gt;0,H2046,(""))</f>
        <v/>
      </c>
      <c r="C2046" s="157" t="str">
        <f t="shared" ca="1" si="121"/>
        <v xml:space="preserve"> </v>
      </c>
      <c r="D2046" s="140">
        <f t="array" aca="1" ref="D2046" ca="1">INDIRECT("Route!E2046")</f>
        <v>0</v>
      </c>
      <c r="E2046" s="140" t="str">
        <f t="shared" ca="1" si="112"/>
        <v/>
      </c>
      <c r="F2046" s="158">
        <f t="shared" si="122"/>
        <v>12.777777777777779</v>
      </c>
      <c r="G2046" s="162">
        <f t="shared" ca="1" si="119"/>
        <v>0</v>
      </c>
      <c r="H2046" s="160" t="e">
        <f t="shared" ca="1" si="124"/>
        <v>#NUM!</v>
      </c>
      <c r="I2046" s="158">
        <f t="shared" si="123"/>
        <v>12.222222222222221</v>
      </c>
      <c r="J2046" s="162">
        <f t="shared" ca="1" si="120"/>
        <v>0</v>
      </c>
      <c r="K2046" s="162"/>
      <c r="L2046" s="160" t="e">
        <f t="shared" ca="1" si="125"/>
        <v>#NUM!</v>
      </c>
      <c r="M2046" s="158">
        <f t="array" aca="1" ref="M2046" ca="1">INDIRECT("Route!E2046")-INDIRECT("Route!E2045")</f>
        <v>0</v>
      </c>
      <c r="N2046" s="157">
        <f t="array" aca="1" ref="N2046" ca="1">IF(INDIRECT("Route!D2046")="START",0,IF(T2046=TRUE,N2045,INDIRECT("Route!E2046")))</f>
        <v>141.80000000000001</v>
      </c>
      <c r="O2046" s="139" t="e">
        <f t="shared" ca="1" si="113"/>
        <v>#VALUE!</v>
      </c>
      <c r="P2046" s="139" t="e">
        <f t="shared" ca="1" si="114"/>
        <v>#VALUE!</v>
      </c>
      <c r="Q2046" s="161" t="e">
        <f t="shared" ca="1" si="115"/>
        <v>#VALUE!</v>
      </c>
      <c r="R2046" s="161" t="e">
        <f t="shared" ca="1" si="116"/>
        <v>#VALUE!</v>
      </c>
      <c r="S2046" s="161" t="e">
        <f t="shared" ca="1" si="117"/>
        <v>#VALUE!</v>
      </c>
      <c r="T2046" s="139" t="b">
        <f t="shared" ca="1" si="118"/>
        <v>1</v>
      </c>
      <c r="U2046" s="139">
        <v>2046</v>
      </c>
      <c r="V2046" s="139"/>
      <c r="W2046" s="141"/>
    </row>
    <row r="2047" spans="1:23" ht="12" customHeight="1" x14ac:dyDescent="0.3">
      <c r="A2047" s="156" t="str">
        <f t="array" aca="1" ref="A2047" ca="1">IF(INDIRECT("Route!D2047")&gt;0,L2047,(""))</f>
        <v/>
      </c>
      <c r="B2047" s="156" t="str">
        <f t="array" aca="1" ref="B2047" ca="1">IF(INDIRECT("Route!D2047")&gt;0,H2047,(""))</f>
        <v/>
      </c>
      <c r="C2047" s="157" t="str">
        <f t="shared" ca="1" si="121"/>
        <v xml:space="preserve"> </v>
      </c>
      <c r="D2047" s="140">
        <f t="array" aca="1" ref="D2047" ca="1">INDIRECT("Route!E2047")</f>
        <v>0</v>
      </c>
      <c r="E2047" s="140" t="str">
        <f t="shared" ref="E2047:E2301" ca="1" si="126">IF($T2047=TRUE,"",N2047-N2046)</f>
        <v/>
      </c>
      <c r="F2047" s="158">
        <f t="shared" si="122"/>
        <v>12.777777777777779</v>
      </c>
      <c r="G2047" s="162">
        <f t="shared" ca="1" si="119"/>
        <v>0</v>
      </c>
      <c r="H2047" s="160" t="e">
        <f t="shared" ca="1" si="124"/>
        <v>#NUM!</v>
      </c>
      <c r="I2047" s="158">
        <f t="shared" si="123"/>
        <v>12.222222222222221</v>
      </c>
      <c r="J2047" s="162">
        <f t="shared" ca="1" si="120"/>
        <v>0</v>
      </c>
      <c r="K2047" s="162"/>
      <c r="L2047" s="160" t="e">
        <f t="shared" ca="1" si="125"/>
        <v>#NUM!</v>
      </c>
      <c r="M2047" s="158">
        <f t="array" aca="1" ref="M2047" ca="1">INDIRECT("Route!E2047")-INDIRECT("Route!E2046")</f>
        <v>0</v>
      </c>
      <c r="N2047" s="157">
        <f t="array" aca="1" ref="N2047" ca="1">IF(INDIRECT("Route!D2047")="START",0,IF(T2047=TRUE,N2046,INDIRECT("Route!E2047")))</f>
        <v>141.80000000000001</v>
      </c>
      <c r="O2047" s="139" t="e">
        <f t="shared" ref="O2047:O2301" ca="1" si="127">SEARCH($O$6,INDIRECT("route!G"&amp;U2047))</f>
        <v>#VALUE!</v>
      </c>
      <c r="P2047" s="139" t="e">
        <f t="shared" ref="P2047:P2301" ca="1" si="128">SEARCH($P$6,INDIRECT("route!G"&amp;U2047))</f>
        <v>#VALUE!</v>
      </c>
      <c r="Q2047" s="161" t="e">
        <f t="shared" ref="Q2047:Q2301" ca="1" si="129">SEARCH($Q$6,INDIRECT("route!G"&amp;U2047))</f>
        <v>#VALUE!</v>
      </c>
      <c r="R2047" s="161" t="e">
        <f t="shared" ref="R2047:R2301" ca="1" si="130">SEARCH($R$6,INDIRECT("route!G"&amp;U2047))</f>
        <v>#VALUE!</v>
      </c>
      <c r="S2047" s="161" t="e">
        <f t="shared" ref="S2047:S2301" ca="1" si="131">SEARCH($S$6,INDIRECT("route!G"&amp;U2047))</f>
        <v>#VALUE!</v>
      </c>
      <c r="T2047" s="139" t="b">
        <f t="shared" ref="T2047:T2301" ca="1" si="132">AND(ISERROR(O2047),ISERROR(P2047),ISERROR(Q2047),ISERROR(R2047),ISERROR(S2047))</f>
        <v>1</v>
      </c>
      <c r="U2047" s="139">
        <v>2047</v>
      </c>
      <c r="V2047" s="139"/>
      <c r="W2047" s="141"/>
    </row>
    <row r="2048" spans="1:23" ht="12" customHeight="1" x14ac:dyDescent="0.3">
      <c r="A2048" s="156" t="str">
        <f t="array" aca="1" ref="A2048" ca="1">IF(INDIRECT("Route!D2048")&gt;0,L2048,(""))</f>
        <v/>
      </c>
      <c r="B2048" s="156" t="str">
        <f t="array" aca="1" ref="B2048" ca="1">IF(INDIRECT("Route!D2048")&gt;0,H2048,(""))</f>
        <v/>
      </c>
      <c r="C2048" s="157" t="str">
        <f t="shared" ca="1" si="121"/>
        <v xml:space="preserve"> </v>
      </c>
      <c r="D2048" s="140">
        <f t="array" aca="1" ref="D2048" ca="1">INDIRECT("Route!E2048")</f>
        <v>0</v>
      </c>
      <c r="E2048" s="140" t="str">
        <f t="shared" ca="1" si="126"/>
        <v/>
      </c>
      <c r="F2048" s="158">
        <f t="shared" si="122"/>
        <v>12.777777777777779</v>
      </c>
      <c r="G2048" s="162">
        <f t="shared" ref="G2048:G2302" ca="1" si="133">TIME(0,0,0+M2048*1000/F2048)</f>
        <v>0</v>
      </c>
      <c r="H2048" s="160" t="e">
        <f t="shared" ca="1" si="124"/>
        <v>#NUM!</v>
      </c>
      <c r="I2048" s="158">
        <f t="shared" si="123"/>
        <v>12.222222222222221</v>
      </c>
      <c r="J2048" s="162">
        <f t="shared" ref="J2048:J2302" ca="1" si="134">TIME(0,0,0+M2048*1000/I2048)</f>
        <v>0</v>
      </c>
      <c r="K2048" s="162"/>
      <c r="L2048" s="160" t="e">
        <f t="shared" ca="1" si="125"/>
        <v>#NUM!</v>
      </c>
      <c r="M2048" s="158">
        <f t="array" aca="1" ref="M2048" ca="1">INDIRECT("Route!E2048")-INDIRECT("Route!E2047")</f>
        <v>0</v>
      </c>
      <c r="N2048" s="157">
        <f t="array" aca="1" ref="N2048" ca="1">IF(INDIRECT("Route!D2048")="START",0,IF(T2048=TRUE,N2047,INDIRECT("Route!E2048")))</f>
        <v>141.80000000000001</v>
      </c>
      <c r="O2048" s="139" t="e">
        <f t="shared" ca="1" si="127"/>
        <v>#VALUE!</v>
      </c>
      <c r="P2048" s="139" t="e">
        <f t="shared" ca="1" si="128"/>
        <v>#VALUE!</v>
      </c>
      <c r="Q2048" s="161" t="e">
        <f t="shared" ca="1" si="129"/>
        <v>#VALUE!</v>
      </c>
      <c r="R2048" s="161" t="e">
        <f t="shared" ca="1" si="130"/>
        <v>#VALUE!</v>
      </c>
      <c r="S2048" s="161" t="e">
        <f t="shared" ca="1" si="131"/>
        <v>#VALUE!</v>
      </c>
      <c r="T2048" s="139" t="b">
        <f t="shared" ca="1" si="132"/>
        <v>1</v>
      </c>
      <c r="U2048" s="139">
        <v>2048</v>
      </c>
      <c r="V2048" s="139"/>
      <c r="W2048" s="141"/>
    </row>
    <row r="2049" spans="1:23" ht="12" customHeight="1" x14ac:dyDescent="0.3">
      <c r="A2049" s="156" t="str">
        <f t="array" aca="1" ref="A2049" ca="1">IF(INDIRECT("Route!D2049")&gt;0,L2049,(""))</f>
        <v/>
      </c>
      <c r="B2049" s="156" t="str">
        <f t="array" aca="1" ref="B2049" ca="1">IF(INDIRECT("Route!D2049")&gt;0,H2049,(""))</f>
        <v/>
      </c>
      <c r="C2049" s="157" t="str">
        <f t="shared" ca="1" si="121"/>
        <v xml:space="preserve"> </v>
      </c>
      <c r="D2049" s="140">
        <f t="array" aca="1" ref="D2049" ca="1">INDIRECT("Route!E2049")</f>
        <v>0</v>
      </c>
      <c r="E2049" s="140" t="str">
        <f t="shared" ca="1" si="126"/>
        <v/>
      </c>
      <c r="F2049" s="158">
        <f t="shared" si="122"/>
        <v>12.777777777777779</v>
      </c>
      <c r="G2049" s="162">
        <f t="shared" ca="1" si="133"/>
        <v>0</v>
      </c>
      <c r="H2049" s="160" t="e">
        <f t="shared" ca="1" si="124"/>
        <v>#NUM!</v>
      </c>
      <c r="I2049" s="158">
        <f t="shared" si="123"/>
        <v>12.222222222222221</v>
      </c>
      <c r="J2049" s="162">
        <f t="shared" ca="1" si="134"/>
        <v>0</v>
      </c>
      <c r="K2049" s="162"/>
      <c r="L2049" s="160" t="e">
        <f t="shared" ca="1" si="125"/>
        <v>#NUM!</v>
      </c>
      <c r="M2049" s="158">
        <f t="array" aca="1" ref="M2049" ca="1">INDIRECT("Route!E2049")-INDIRECT("Route!E2048")</f>
        <v>0</v>
      </c>
      <c r="N2049" s="157">
        <f t="array" aca="1" ref="N2049" ca="1">IF(INDIRECT("Route!D2049")="START",0,IF(T2049=TRUE,N2048,INDIRECT("Route!E2049")))</f>
        <v>141.80000000000001</v>
      </c>
      <c r="O2049" s="139" t="e">
        <f t="shared" ca="1" si="127"/>
        <v>#VALUE!</v>
      </c>
      <c r="P2049" s="139" t="e">
        <f t="shared" ca="1" si="128"/>
        <v>#VALUE!</v>
      </c>
      <c r="Q2049" s="161" t="e">
        <f t="shared" ca="1" si="129"/>
        <v>#VALUE!</v>
      </c>
      <c r="R2049" s="161" t="e">
        <f t="shared" ca="1" si="130"/>
        <v>#VALUE!</v>
      </c>
      <c r="S2049" s="161" t="e">
        <f t="shared" ca="1" si="131"/>
        <v>#VALUE!</v>
      </c>
      <c r="T2049" s="139" t="b">
        <f t="shared" ca="1" si="132"/>
        <v>1</v>
      </c>
      <c r="U2049" s="139">
        <v>2049</v>
      </c>
      <c r="V2049" s="139"/>
      <c r="W2049" s="141"/>
    </row>
    <row r="2050" spans="1:23" ht="12" customHeight="1" x14ac:dyDescent="0.3">
      <c r="A2050" s="156" t="str">
        <f t="array" aca="1" ref="A2050" ca="1">IF(INDIRECT("Route!D2050")&gt;0,L2050,(""))</f>
        <v/>
      </c>
      <c r="B2050" s="156" t="str">
        <f t="array" aca="1" ref="B2050" ca="1">IF(INDIRECT("Route!D2050")&gt;0,H2050,(""))</f>
        <v/>
      </c>
      <c r="C2050" s="157" t="str">
        <f t="shared" ca="1" si="121"/>
        <v xml:space="preserve"> </v>
      </c>
      <c r="D2050" s="140">
        <f t="array" aca="1" ref="D2050" ca="1">INDIRECT("Route!E2050")</f>
        <v>0</v>
      </c>
      <c r="E2050" s="140" t="str">
        <f t="shared" ca="1" si="126"/>
        <v/>
      </c>
      <c r="F2050" s="158">
        <f t="shared" si="122"/>
        <v>12.777777777777779</v>
      </c>
      <c r="G2050" s="162">
        <f t="shared" ca="1" si="133"/>
        <v>0</v>
      </c>
      <c r="H2050" s="160" t="e">
        <f t="shared" ca="1" si="124"/>
        <v>#NUM!</v>
      </c>
      <c r="I2050" s="158">
        <f t="shared" si="123"/>
        <v>12.222222222222221</v>
      </c>
      <c r="J2050" s="162">
        <f t="shared" ca="1" si="134"/>
        <v>0</v>
      </c>
      <c r="K2050" s="162"/>
      <c r="L2050" s="160" t="e">
        <f t="shared" ca="1" si="125"/>
        <v>#NUM!</v>
      </c>
      <c r="M2050" s="158">
        <f t="array" aca="1" ref="M2050" ca="1">INDIRECT("Route!E2050")-INDIRECT("Route!E2049")</f>
        <v>0</v>
      </c>
      <c r="N2050" s="157">
        <f t="array" aca="1" ref="N2050" ca="1">IF(INDIRECT("Route!D2050")="START",0,IF(T2050=TRUE,N2049,INDIRECT("Route!E2050")))</f>
        <v>141.80000000000001</v>
      </c>
      <c r="O2050" s="139" t="e">
        <f t="shared" ca="1" si="127"/>
        <v>#VALUE!</v>
      </c>
      <c r="P2050" s="139" t="e">
        <f t="shared" ca="1" si="128"/>
        <v>#VALUE!</v>
      </c>
      <c r="Q2050" s="161" t="e">
        <f t="shared" ca="1" si="129"/>
        <v>#VALUE!</v>
      </c>
      <c r="R2050" s="161" t="e">
        <f t="shared" ca="1" si="130"/>
        <v>#VALUE!</v>
      </c>
      <c r="S2050" s="161" t="e">
        <f t="shared" ca="1" si="131"/>
        <v>#VALUE!</v>
      </c>
      <c r="T2050" s="139" t="b">
        <f t="shared" ca="1" si="132"/>
        <v>1</v>
      </c>
      <c r="U2050" s="139">
        <v>2050</v>
      </c>
      <c r="V2050" s="139"/>
      <c r="W2050" s="141"/>
    </row>
    <row r="2051" spans="1:23" ht="12" customHeight="1" x14ac:dyDescent="0.3">
      <c r="A2051" s="156" t="str">
        <f t="array" aca="1" ref="A2051" ca="1">IF(INDIRECT("Route!D2051")&gt;0,L2051,(""))</f>
        <v/>
      </c>
      <c r="B2051" s="156" t="str">
        <f t="array" aca="1" ref="B2051" ca="1">IF(INDIRECT("Route!D2051")&gt;0,H2051,(""))</f>
        <v/>
      </c>
      <c r="C2051" s="157" t="str">
        <f t="shared" ca="1" si="121"/>
        <v xml:space="preserve"> </v>
      </c>
      <c r="D2051" s="140">
        <f t="array" aca="1" ref="D2051" ca="1">INDIRECT("Route!E2051")</f>
        <v>0</v>
      </c>
      <c r="E2051" s="140" t="str">
        <f t="shared" ca="1" si="126"/>
        <v/>
      </c>
      <c r="F2051" s="158">
        <f t="shared" si="122"/>
        <v>12.777777777777779</v>
      </c>
      <c r="G2051" s="162">
        <f t="shared" ca="1" si="133"/>
        <v>0</v>
      </c>
      <c r="H2051" s="160" t="e">
        <f t="shared" ca="1" si="124"/>
        <v>#NUM!</v>
      </c>
      <c r="I2051" s="158">
        <f t="shared" si="123"/>
        <v>12.222222222222221</v>
      </c>
      <c r="J2051" s="162">
        <f t="shared" ca="1" si="134"/>
        <v>0</v>
      </c>
      <c r="K2051" s="162"/>
      <c r="L2051" s="160" t="e">
        <f t="shared" ca="1" si="125"/>
        <v>#NUM!</v>
      </c>
      <c r="M2051" s="158">
        <f t="array" aca="1" ref="M2051" ca="1">INDIRECT("Route!E2051")-INDIRECT("Route!E2050")</f>
        <v>0</v>
      </c>
      <c r="N2051" s="157">
        <f t="array" aca="1" ref="N2051" ca="1">IF(INDIRECT("Route!D2051")="START",0,IF(T2051=TRUE,N2050,INDIRECT("Route!E2051")))</f>
        <v>141.80000000000001</v>
      </c>
      <c r="O2051" s="139" t="e">
        <f t="shared" ca="1" si="127"/>
        <v>#VALUE!</v>
      </c>
      <c r="P2051" s="139" t="e">
        <f t="shared" ca="1" si="128"/>
        <v>#VALUE!</v>
      </c>
      <c r="Q2051" s="161" t="e">
        <f t="shared" ca="1" si="129"/>
        <v>#VALUE!</v>
      </c>
      <c r="R2051" s="161" t="e">
        <f t="shared" ca="1" si="130"/>
        <v>#VALUE!</v>
      </c>
      <c r="S2051" s="161" t="e">
        <f t="shared" ca="1" si="131"/>
        <v>#VALUE!</v>
      </c>
      <c r="T2051" s="139" t="b">
        <f t="shared" ca="1" si="132"/>
        <v>1</v>
      </c>
      <c r="U2051" s="139">
        <v>2051</v>
      </c>
      <c r="V2051" s="139"/>
      <c r="W2051" s="141"/>
    </row>
    <row r="2052" spans="1:23" ht="12" customHeight="1" x14ac:dyDescent="0.3">
      <c r="A2052" s="156" t="str">
        <f t="array" aca="1" ref="A2052" ca="1">IF(INDIRECT("Route!D2052")&gt;0,L2052,(""))</f>
        <v/>
      </c>
      <c r="B2052" s="156" t="str">
        <f t="array" aca="1" ref="B2052" ca="1">IF(INDIRECT("Route!D2052")&gt;0,H2052,(""))</f>
        <v/>
      </c>
      <c r="C2052" s="157" t="str">
        <f t="shared" ca="1" si="121"/>
        <v xml:space="preserve"> </v>
      </c>
      <c r="D2052" s="140">
        <f t="array" aca="1" ref="D2052" ca="1">INDIRECT("Route!E2052")</f>
        <v>0</v>
      </c>
      <c r="E2052" s="140" t="str">
        <f t="shared" ca="1" si="126"/>
        <v/>
      </c>
      <c r="F2052" s="158">
        <f t="shared" si="122"/>
        <v>12.777777777777779</v>
      </c>
      <c r="G2052" s="162">
        <f t="shared" ca="1" si="133"/>
        <v>0</v>
      </c>
      <c r="H2052" s="160" t="e">
        <f t="shared" ca="1" si="124"/>
        <v>#NUM!</v>
      </c>
      <c r="I2052" s="158">
        <f t="shared" si="123"/>
        <v>12.222222222222221</v>
      </c>
      <c r="J2052" s="162">
        <f t="shared" ca="1" si="134"/>
        <v>0</v>
      </c>
      <c r="K2052" s="162"/>
      <c r="L2052" s="160" t="e">
        <f t="shared" ca="1" si="125"/>
        <v>#NUM!</v>
      </c>
      <c r="M2052" s="158">
        <f t="array" aca="1" ref="M2052" ca="1">INDIRECT("Route!E2052")-INDIRECT("Route!E2051")</f>
        <v>0</v>
      </c>
      <c r="N2052" s="157">
        <f t="array" aca="1" ref="N2052" ca="1">IF(INDIRECT("Route!D2052")="START",0,IF(T2052=TRUE,N2051,INDIRECT("Route!E2052")))</f>
        <v>141.80000000000001</v>
      </c>
      <c r="O2052" s="139" t="e">
        <f t="shared" ca="1" si="127"/>
        <v>#VALUE!</v>
      </c>
      <c r="P2052" s="139" t="e">
        <f t="shared" ca="1" si="128"/>
        <v>#VALUE!</v>
      </c>
      <c r="Q2052" s="161" t="e">
        <f t="shared" ca="1" si="129"/>
        <v>#VALUE!</v>
      </c>
      <c r="R2052" s="161" t="e">
        <f t="shared" ca="1" si="130"/>
        <v>#VALUE!</v>
      </c>
      <c r="S2052" s="161" t="e">
        <f t="shared" ca="1" si="131"/>
        <v>#VALUE!</v>
      </c>
      <c r="T2052" s="139" t="b">
        <f t="shared" ca="1" si="132"/>
        <v>1</v>
      </c>
      <c r="U2052" s="139">
        <v>2052</v>
      </c>
      <c r="V2052" s="139"/>
      <c r="W2052" s="141"/>
    </row>
    <row r="2053" spans="1:23" ht="12" customHeight="1" x14ac:dyDescent="0.3">
      <c r="A2053" s="156" t="str">
        <f t="array" aca="1" ref="A2053" ca="1">IF(INDIRECT("Route!D2053")&gt;0,L2053,(""))</f>
        <v/>
      </c>
      <c r="B2053" s="156" t="str">
        <f t="array" aca="1" ref="B2053" ca="1">IF(INDIRECT("Route!D2053")&gt;0,H2053,(""))</f>
        <v/>
      </c>
      <c r="C2053" s="157" t="str">
        <f t="shared" ca="1" si="121"/>
        <v xml:space="preserve"> </v>
      </c>
      <c r="D2053" s="140">
        <f t="array" aca="1" ref="D2053" ca="1">INDIRECT("Route!E2053")</f>
        <v>0</v>
      </c>
      <c r="E2053" s="140" t="str">
        <f t="shared" ca="1" si="126"/>
        <v/>
      </c>
      <c r="F2053" s="158">
        <f t="shared" si="122"/>
        <v>12.777777777777779</v>
      </c>
      <c r="G2053" s="162">
        <f t="shared" ca="1" si="133"/>
        <v>0</v>
      </c>
      <c r="H2053" s="160" t="e">
        <f t="shared" ca="1" si="124"/>
        <v>#NUM!</v>
      </c>
      <c r="I2053" s="158">
        <f t="shared" si="123"/>
        <v>12.222222222222221</v>
      </c>
      <c r="J2053" s="162">
        <f t="shared" ca="1" si="134"/>
        <v>0</v>
      </c>
      <c r="K2053" s="162"/>
      <c r="L2053" s="160" t="e">
        <f t="shared" ca="1" si="125"/>
        <v>#NUM!</v>
      </c>
      <c r="M2053" s="158">
        <f t="array" aca="1" ref="M2053" ca="1">INDIRECT("Route!E2053")-INDIRECT("Route!E2052")</f>
        <v>0</v>
      </c>
      <c r="N2053" s="157">
        <f t="array" aca="1" ref="N2053" ca="1">IF(INDIRECT("Route!D2053")="START",0,IF(T2053=TRUE,N2052,INDIRECT("Route!E2053")))</f>
        <v>141.80000000000001</v>
      </c>
      <c r="O2053" s="139" t="e">
        <f t="shared" ca="1" si="127"/>
        <v>#VALUE!</v>
      </c>
      <c r="P2053" s="139" t="e">
        <f t="shared" ca="1" si="128"/>
        <v>#VALUE!</v>
      </c>
      <c r="Q2053" s="161" t="e">
        <f t="shared" ca="1" si="129"/>
        <v>#VALUE!</v>
      </c>
      <c r="R2053" s="161" t="e">
        <f t="shared" ca="1" si="130"/>
        <v>#VALUE!</v>
      </c>
      <c r="S2053" s="161" t="e">
        <f t="shared" ca="1" si="131"/>
        <v>#VALUE!</v>
      </c>
      <c r="T2053" s="139" t="b">
        <f t="shared" ca="1" si="132"/>
        <v>1</v>
      </c>
      <c r="U2053" s="139">
        <v>2053</v>
      </c>
      <c r="V2053" s="139"/>
      <c r="W2053" s="141"/>
    </row>
    <row r="2054" spans="1:23" ht="12" customHeight="1" x14ac:dyDescent="0.3">
      <c r="A2054" s="156" t="str">
        <f t="array" aca="1" ref="A2054" ca="1">IF(INDIRECT("Route!D2054")&gt;0,L2054,(""))</f>
        <v/>
      </c>
      <c r="B2054" s="156" t="str">
        <f t="array" aca="1" ref="B2054" ca="1">IF(INDIRECT("Route!D2054")&gt;0,H2054,(""))</f>
        <v/>
      </c>
      <c r="C2054" s="157" t="str">
        <f t="shared" ca="1" si="121"/>
        <v xml:space="preserve"> </v>
      </c>
      <c r="D2054" s="140">
        <f t="array" aca="1" ref="D2054" ca="1">INDIRECT("Route!E2054")</f>
        <v>0</v>
      </c>
      <c r="E2054" s="140" t="str">
        <f t="shared" ca="1" si="126"/>
        <v/>
      </c>
      <c r="F2054" s="158">
        <f t="shared" si="122"/>
        <v>12.777777777777779</v>
      </c>
      <c r="G2054" s="162">
        <f t="shared" ca="1" si="133"/>
        <v>0</v>
      </c>
      <c r="H2054" s="160" t="e">
        <f t="shared" ca="1" si="124"/>
        <v>#NUM!</v>
      </c>
      <c r="I2054" s="158">
        <f t="shared" si="123"/>
        <v>12.222222222222221</v>
      </c>
      <c r="J2054" s="162">
        <f t="shared" ca="1" si="134"/>
        <v>0</v>
      </c>
      <c r="K2054" s="162"/>
      <c r="L2054" s="160" t="e">
        <f t="shared" ca="1" si="125"/>
        <v>#NUM!</v>
      </c>
      <c r="M2054" s="158">
        <f t="array" aca="1" ref="M2054" ca="1">INDIRECT("Route!E2054")-INDIRECT("Route!E2053")</f>
        <v>0</v>
      </c>
      <c r="N2054" s="157">
        <f t="array" aca="1" ref="N2054" ca="1">IF(INDIRECT("Route!D2054")="START",0,IF(T2054=TRUE,N2053,INDIRECT("Route!E2054")))</f>
        <v>141.80000000000001</v>
      </c>
      <c r="O2054" s="139" t="e">
        <f t="shared" ca="1" si="127"/>
        <v>#VALUE!</v>
      </c>
      <c r="P2054" s="139" t="e">
        <f t="shared" ca="1" si="128"/>
        <v>#VALUE!</v>
      </c>
      <c r="Q2054" s="161" t="e">
        <f t="shared" ca="1" si="129"/>
        <v>#VALUE!</v>
      </c>
      <c r="R2054" s="161" t="e">
        <f t="shared" ca="1" si="130"/>
        <v>#VALUE!</v>
      </c>
      <c r="S2054" s="161" t="e">
        <f t="shared" ca="1" si="131"/>
        <v>#VALUE!</v>
      </c>
      <c r="T2054" s="139" t="b">
        <f t="shared" ca="1" si="132"/>
        <v>1</v>
      </c>
      <c r="U2054" s="139">
        <v>2054</v>
      </c>
      <c r="V2054" s="139"/>
      <c r="W2054" s="141"/>
    </row>
    <row r="2055" spans="1:23" ht="12" customHeight="1" x14ac:dyDescent="0.3">
      <c r="A2055" s="156" t="str">
        <f t="array" aca="1" ref="A2055" ca="1">IF(INDIRECT("Route!D2055")&gt;0,L2055,(""))</f>
        <v/>
      </c>
      <c r="B2055" s="156" t="str">
        <f t="array" aca="1" ref="B2055" ca="1">IF(INDIRECT("Route!D2055")&gt;0,H2055,(""))</f>
        <v/>
      </c>
      <c r="C2055" s="157" t="str">
        <f t="shared" ca="1" si="121"/>
        <v xml:space="preserve"> </v>
      </c>
      <c r="D2055" s="140">
        <f t="array" aca="1" ref="D2055" ca="1">INDIRECT("Route!E2055")</f>
        <v>0</v>
      </c>
      <c r="E2055" s="140" t="str">
        <f t="shared" ca="1" si="126"/>
        <v/>
      </c>
      <c r="F2055" s="158">
        <f t="shared" si="122"/>
        <v>12.777777777777779</v>
      </c>
      <c r="G2055" s="162">
        <f t="shared" ca="1" si="133"/>
        <v>0</v>
      </c>
      <c r="H2055" s="160" t="e">
        <f t="shared" ca="1" si="124"/>
        <v>#NUM!</v>
      </c>
      <c r="I2055" s="158">
        <f t="shared" si="123"/>
        <v>12.222222222222221</v>
      </c>
      <c r="J2055" s="162">
        <f t="shared" ca="1" si="134"/>
        <v>0</v>
      </c>
      <c r="K2055" s="162"/>
      <c r="L2055" s="160" t="e">
        <f t="shared" ca="1" si="125"/>
        <v>#NUM!</v>
      </c>
      <c r="M2055" s="158">
        <f t="array" aca="1" ref="M2055" ca="1">INDIRECT("Route!E2055")-INDIRECT("Route!E2054")</f>
        <v>0</v>
      </c>
      <c r="N2055" s="157">
        <f t="array" aca="1" ref="N2055" ca="1">IF(INDIRECT("Route!D2055")="START",0,IF(T2055=TRUE,N2054,INDIRECT("Route!E2055")))</f>
        <v>141.80000000000001</v>
      </c>
      <c r="O2055" s="139" t="e">
        <f t="shared" ca="1" si="127"/>
        <v>#VALUE!</v>
      </c>
      <c r="P2055" s="139" t="e">
        <f t="shared" ca="1" si="128"/>
        <v>#VALUE!</v>
      </c>
      <c r="Q2055" s="161" t="e">
        <f t="shared" ca="1" si="129"/>
        <v>#VALUE!</v>
      </c>
      <c r="R2055" s="161" t="e">
        <f t="shared" ca="1" si="130"/>
        <v>#VALUE!</v>
      </c>
      <c r="S2055" s="161" t="e">
        <f t="shared" ca="1" si="131"/>
        <v>#VALUE!</v>
      </c>
      <c r="T2055" s="139" t="b">
        <f t="shared" ca="1" si="132"/>
        <v>1</v>
      </c>
      <c r="U2055" s="139">
        <v>2055</v>
      </c>
      <c r="V2055" s="139"/>
      <c r="W2055" s="141"/>
    </row>
    <row r="2056" spans="1:23" ht="12" customHeight="1" x14ac:dyDescent="0.3">
      <c r="A2056" s="156" t="str">
        <f t="array" aca="1" ref="A2056" ca="1">IF(INDIRECT("Route!D2056")&gt;0,L2056,(""))</f>
        <v/>
      </c>
      <c r="B2056" s="156" t="str">
        <f t="array" aca="1" ref="B2056" ca="1">IF(INDIRECT("Route!D2056")&gt;0,H2056,(""))</f>
        <v/>
      </c>
      <c r="C2056" s="157" t="str">
        <f t="shared" ca="1" si="121"/>
        <v xml:space="preserve"> </v>
      </c>
      <c r="D2056" s="140">
        <f t="array" aca="1" ref="D2056" ca="1">INDIRECT("Route!E2056")</f>
        <v>0</v>
      </c>
      <c r="E2056" s="140" t="str">
        <f t="shared" ca="1" si="126"/>
        <v/>
      </c>
      <c r="F2056" s="158">
        <f t="shared" si="122"/>
        <v>12.777777777777779</v>
      </c>
      <c r="G2056" s="162">
        <f t="shared" ca="1" si="133"/>
        <v>0</v>
      </c>
      <c r="H2056" s="160" t="e">
        <f t="shared" ca="1" si="124"/>
        <v>#NUM!</v>
      </c>
      <c r="I2056" s="158">
        <f t="shared" si="123"/>
        <v>12.222222222222221</v>
      </c>
      <c r="J2056" s="162">
        <f t="shared" ca="1" si="134"/>
        <v>0</v>
      </c>
      <c r="K2056" s="162"/>
      <c r="L2056" s="160" t="e">
        <f t="shared" ca="1" si="125"/>
        <v>#NUM!</v>
      </c>
      <c r="M2056" s="158">
        <f t="array" aca="1" ref="M2056" ca="1">INDIRECT("Route!E2056")-INDIRECT("Route!E2055")</f>
        <v>0</v>
      </c>
      <c r="N2056" s="157">
        <f t="array" aca="1" ref="N2056" ca="1">IF(INDIRECT("Route!D2056")="START",0,IF(T2056=TRUE,N2055,INDIRECT("Route!E2056")))</f>
        <v>141.80000000000001</v>
      </c>
      <c r="O2056" s="139" t="e">
        <f t="shared" ca="1" si="127"/>
        <v>#VALUE!</v>
      </c>
      <c r="P2056" s="139" t="e">
        <f t="shared" ca="1" si="128"/>
        <v>#VALUE!</v>
      </c>
      <c r="Q2056" s="161" t="e">
        <f t="shared" ca="1" si="129"/>
        <v>#VALUE!</v>
      </c>
      <c r="R2056" s="161" t="e">
        <f t="shared" ca="1" si="130"/>
        <v>#VALUE!</v>
      </c>
      <c r="S2056" s="161" t="e">
        <f t="shared" ca="1" si="131"/>
        <v>#VALUE!</v>
      </c>
      <c r="T2056" s="139" t="b">
        <f t="shared" ca="1" si="132"/>
        <v>1</v>
      </c>
      <c r="U2056" s="139">
        <v>2056</v>
      </c>
      <c r="V2056" s="139"/>
      <c r="W2056" s="141"/>
    </row>
    <row r="2057" spans="1:23" ht="12" customHeight="1" x14ac:dyDescent="0.3">
      <c r="A2057" s="156" t="str">
        <f t="array" aca="1" ref="A2057" ca="1">IF(INDIRECT("Route!D2057")&gt;0,L2057,(""))</f>
        <v/>
      </c>
      <c r="B2057" s="156" t="str">
        <f t="array" aca="1" ref="B2057" ca="1">IF(INDIRECT("Route!D2057")&gt;0,H2057,(""))</f>
        <v/>
      </c>
      <c r="C2057" s="157" t="str">
        <f t="shared" ca="1" si="121"/>
        <v xml:space="preserve"> </v>
      </c>
      <c r="D2057" s="140">
        <f t="array" aca="1" ref="D2057" ca="1">INDIRECT("Route!E2057")</f>
        <v>0</v>
      </c>
      <c r="E2057" s="140" t="str">
        <f t="shared" ca="1" si="126"/>
        <v/>
      </c>
      <c r="F2057" s="158">
        <f t="shared" si="122"/>
        <v>12.777777777777779</v>
      </c>
      <c r="G2057" s="162">
        <f t="shared" ca="1" si="133"/>
        <v>0</v>
      </c>
      <c r="H2057" s="160" t="e">
        <f t="shared" ca="1" si="124"/>
        <v>#NUM!</v>
      </c>
      <c r="I2057" s="158">
        <f t="shared" si="123"/>
        <v>12.222222222222221</v>
      </c>
      <c r="J2057" s="162">
        <f t="shared" ca="1" si="134"/>
        <v>0</v>
      </c>
      <c r="K2057" s="162"/>
      <c r="L2057" s="160" t="e">
        <f t="shared" ca="1" si="125"/>
        <v>#NUM!</v>
      </c>
      <c r="M2057" s="158">
        <f t="array" aca="1" ref="M2057" ca="1">INDIRECT("Route!E2057")-INDIRECT("Route!E2056")</f>
        <v>0</v>
      </c>
      <c r="N2057" s="157">
        <f t="array" aca="1" ref="N2057" ca="1">IF(INDIRECT("Route!D2057")="START",0,IF(T2057=TRUE,N2056,INDIRECT("Route!E2057")))</f>
        <v>141.80000000000001</v>
      </c>
      <c r="O2057" s="139" t="e">
        <f t="shared" ca="1" si="127"/>
        <v>#VALUE!</v>
      </c>
      <c r="P2057" s="139" t="e">
        <f t="shared" ca="1" si="128"/>
        <v>#VALUE!</v>
      </c>
      <c r="Q2057" s="161" t="e">
        <f t="shared" ca="1" si="129"/>
        <v>#VALUE!</v>
      </c>
      <c r="R2057" s="161" t="e">
        <f t="shared" ca="1" si="130"/>
        <v>#VALUE!</v>
      </c>
      <c r="S2057" s="161" t="e">
        <f t="shared" ca="1" si="131"/>
        <v>#VALUE!</v>
      </c>
      <c r="T2057" s="139" t="b">
        <f t="shared" ca="1" si="132"/>
        <v>1</v>
      </c>
      <c r="U2057" s="139">
        <v>2057</v>
      </c>
      <c r="V2057" s="139"/>
      <c r="W2057" s="141"/>
    </row>
    <row r="2058" spans="1:23" ht="12" customHeight="1" x14ac:dyDescent="0.3">
      <c r="A2058" s="156" t="str">
        <f t="array" aca="1" ref="A2058" ca="1">IF(INDIRECT("Route!D2058")&gt;0,L2058,(""))</f>
        <v/>
      </c>
      <c r="B2058" s="156" t="str">
        <f t="array" aca="1" ref="B2058" ca="1">IF(INDIRECT("Route!D2058")&gt;0,H2058,(""))</f>
        <v/>
      </c>
      <c r="C2058" s="157" t="str">
        <f t="shared" ca="1" si="121"/>
        <v xml:space="preserve"> </v>
      </c>
      <c r="D2058" s="140">
        <f t="array" aca="1" ref="D2058" ca="1">INDIRECT("Route!E2058")</f>
        <v>0</v>
      </c>
      <c r="E2058" s="140" t="str">
        <f t="shared" ca="1" si="126"/>
        <v/>
      </c>
      <c r="F2058" s="158">
        <f t="shared" si="122"/>
        <v>12.777777777777779</v>
      </c>
      <c r="G2058" s="162">
        <f t="shared" ca="1" si="133"/>
        <v>0</v>
      </c>
      <c r="H2058" s="160" t="e">
        <f t="shared" ca="1" si="124"/>
        <v>#NUM!</v>
      </c>
      <c r="I2058" s="158">
        <f t="shared" si="123"/>
        <v>12.222222222222221</v>
      </c>
      <c r="J2058" s="162">
        <f t="shared" ca="1" si="134"/>
        <v>0</v>
      </c>
      <c r="K2058" s="162"/>
      <c r="L2058" s="160" t="e">
        <f t="shared" ca="1" si="125"/>
        <v>#NUM!</v>
      </c>
      <c r="M2058" s="158">
        <f t="array" aca="1" ref="M2058" ca="1">INDIRECT("Route!E2058")-INDIRECT("Route!E2057")</f>
        <v>0</v>
      </c>
      <c r="N2058" s="157">
        <f t="array" aca="1" ref="N2058" ca="1">IF(INDIRECT("Route!D2058")="START",0,IF(T2058=TRUE,N2057,INDIRECT("Route!E2058")))</f>
        <v>141.80000000000001</v>
      </c>
      <c r="O2058" s="139" t="e">
        <f t="shared" ca="1" si="127"/>
        <v>#VALUE!</v>
      </c>
      <c r="P2058" s="139" t="e">
        <f t="shared" ca="1" si="128"/>
        <v>#VALUE!</v>
      </c>
      <c r="Q2058" s="161" t="e">
        <f t="shared" ca="1" si="129"/>
        <v>#VALUE!</v>
      </c>
      <c r="R2058" s="161" t="e">
        <f t="shared" ca="1" si="130"/>
        <v>#VALUE!</v>
      </c>
      <c r="S2058" s="161" t="e">
        <f t="shared" ca="1" si="131"/>
        <v>#VALUE!</v>
      </c>
      <c r="T2058" s="139" t="b">
        <f t="shared" ca="1" si="132"/>
        <v>1</v>
      </c>
      <c r="U2058" s="139">
        <v>2058</v>
      </c>
      <c r="V2058" s="139"/>
      <c r="W2058" s="141"/>
    </row>
    <row r="2059" spans="1:23" ht="12" customHeight="1" x14ac:dyDescent="0.3">
      <c r="A2059" s="156" t="str">
        <f t="array" aca="1" ref="A2059" ca="1">IF(INDIRECT("Route!D2059")&gt;0,L2059,(""))</f>
        <v/>
      </c>
      <c r="B2059" s="156" t="str">
        <f t="array" aca="1" ref="B2059" ca="1">IF(INDIRECT("Route!D2059")&gt;0,H2059,(""))</f>
        <v/>
      </c>
      <c r="C2059" s="157" t="str">
        <f t="shared" ca="1" si="121"/>
        <v xml:space="preserve"> </v>
      </c>
      <c r="D2059" s="140">
        <f t="array" aca="1" ref="D2059" ca="1">INDIRECT("Route!E2059")</f>
        <v>0</v>
      </c>
      <c r="E2059" s="140" t="str">
        <f t="shared" ca="1" si="126"/>
        <v/>
      </c>
      <c r="F2059" s="158">
        <f t="shared" si="122"/>
        <v>12.777777777777779</v>
      </c>
      <c r="G2059" s="162">
        <f t="shared" ca="1" si="133"/>
        <v>0</v>
      </c>
      <c r="H2059" s="160" t="e">
        <f t="shared" ca="1" si="124"/>
        <v>#NUM!</v>
      </c>
      <c r="I2059" s="158">
        <f t="shared" si="123"/>
        <v>12.222222222222221</v>
      </c>
      <c r="J2059" s="162">
        <f t="shared" ca="1" si="134"/>
        <v>0</v>
      </c>
      <c r="K2059" s="162"/>
      <c r="L2059" s="160" t="e">
        <f t="shared" ca="1" si="125"/>
        <v>#NUM!</v>
      </c>
      <c r="M2059" s="158">
        <f t="array" aca="1" ref="M2059" ca="1">INDIRECT("Route!E2059")-INDIRECT("Route!E2058")</f>
        <v>0</v>
      </c>
      <c r="N2059" s="157">
        <f t="array" aca="1" ref="N2059" ca="1">IF(INDIRECT("Route!D2059")="START",0,IF(T2059=TRUE,N2058,INDIRECT("Route!E2059")))</f>
        <v>141.80000000000001</v>
      </c>
      <c r="O2059" s="139" t="e">
        <f t="shared" ca="1" si="127"/>
        <v>#VALUE!</v>
      </c>
      <c r="P2059" s="139" t="e">
        <f t="shared" ca="1" si="128"/>
        <v>#VALUE!</v>
      </c>
      <c r="Q2059" s="161" t="e">
        <f t="shared" ca="1" si="129"/>
        <v>#VALUE!</v>
      </c>
      <c r="R2059" s="161" t="e">
        <f t="shared" ca="1" si="130"/>
        <v>#VALUE!</v>
      </c>
      <c r="S2059" s="161" t="e">
        <f t="shared" ca="1" si="131"/>
        <v>#VALUE!</v>
      </c>
      <c r="T2059" s="139" t="b">
        <f t="shared" ca="1" si="132"/>
        <v>1</v>
      </c>
      <c r="U2059" s="139">
        <v>2059</v>
      </c>
      <c r="V2059" s="139"/>
      <c r="W2059" s="141"/>
    </row>
    <row r="2060" spans="1:23" ht="12" customHeight="1" x14ac:dyDescent="0.3">
      <c r="A2060" s="156" t="str">
        <f t="array" aca="1" ref="A2060" ca="1">IF(INDIRECT("Route!D2060")&gt;0,L2060,(""))</f>
        <v/>
      </c>
      <c r="B2060" s="156" t="str">
        <f t="array" aca="1" ref="B2060" ca="1">IF(INDIRECT("Route!D2060")&gt;0,H2060,(""))</f>
        <v/>
      </c>
      <c r="C2060" s="157" t="str">
        <f t="shared" ca="1" si="121"/>
        <v xml:space="preserve"> </v>
      </c>
      <c r="D2060" s="140">
        <f t="array" aca="1" ref="D2060" ca="1">INDIRECT("Route!E2060")</f>
        <v>0</v>
      </c>
      <c r="E2060" s="140" t="str">
        <f t="shared" ca="1" si="126"/>
        <v/>
      </c>
      <c r="F2060" s="158">
        <f t="shared" si="122"/>
        <v>12.777777777777779</v>
      </c>
      <c r="G2060" s="162">
        <f t="shared" ca="1" si="133"/>
        <v>0</v>
      </c>
      <c r="H2060" s="160" t="e">
        <f t="shared" ca="1" si="124"/>
        <v>#NUM!</v>
      </c>
      <c r="I2060" s="158">
        <f t="shared" si="123"/>
        <v>12.222222222222221</v>
      </c>
      <c r="J2060" s="162">
        <f t="shared" ca="1" si="134"/>
        <v>0</v>
      </c>
      <c r="K2060" s="162"/>
      <c r="L2060" s="160" t="e">
        <f t="shared" ca="1" si="125"/>
        <v>#NUM!</v>
      </c>
      <c r="M2060" s="158">
        <f t="array" aca="1" ref="M2060" ca="1">INDIRECT("Route!E2060")-INDIRECT("Route!E2059")</f>
        <v>0</v>
      </c>
      <c r="N2060" s="157">
        <f t="array" aca="1" ref="N2060" ca="1">IF(INDIRECT("Route!D2060")="START",0,IF(T2060=TRUE,N2059,INDIRECT("Route!E2060")))</f>
        <v>141.80000000000001</v>
      </c>
      <c r="O2060" s="139" t="e">
        <f t="shared" ca="1" si="127"/>
        <v>#VALUE!</v>
      </c>
      <c r="P2060" s="139" t="e">
        <f t="shared" ca="1" si="128"/>
        <v>#VALUE!</v>
      </c>
      <c r="Q2060" s="161" t="e">
        <f t="shared" ca="1" si="129"/>
        <v>#VALUE!</v>
      </c>
      <c r="R2060" s="161" t="e">
        <f t="shared" ca="1" si="130"/>
        <v>#VALUE!</v>
      </c>
      <c r="S2060" s="161" t="e">
        <f t="shared" ca="1" si="131"/>
        <v>#VALUE!</v>
      </c>
      <c r="T2060" s="139" t="b">
        <f t="shared" ca="1" si="132"/>
        <v>1</v>
      </c>
      <c r="U2060" s="139">
        <v>2060</v>
      </c>
      <c r="V2060" s="139"/>
      <c r="W2060" s="141"/>
    </row>
    <row r="2061" spans="1:23" ht="12" customHeight="1" x14ac:dyDescent="0.3">
      <c r="A2061" s="156" t="str">
        <f t="array" aca="1" ref="A2061" ca="1">IF(INDIRECT("Route!D2061")&gt;0,L2061,(""))</f>
        <v/>
      </c>
      <c r="B2061" s="156" t="str">
        <f t="array" aca="1" ref="B2061" ca="1">IF(INDIRECT("Route!D2061")&gt;0,H2061,(""))</f>
        <v/>
      </c>
      <c r="C2061" s="157" t="str">
        <f t="shared" ca="1" si="121"/>
        <v xml:space="preserve"> </v>
      </c>
      <c r="D2061" s="140">
        <f t="array" aca="1" ref="D2061" ca="1">INDIRECT("Route!E2061")</f>
        <v>0</v>
      </c>
      <c r="E2061" s="140" t="str">
        <f t="shared" ca="1" si="126"/>
        <v/>
      </c>
      <c r="F2061" s="158">
        <f t="shared" si="122"/>
        <v>12.777777777777779</v>
      </c>
      <c r="G2061" s="162">
        <f t="shared" ca="1" si="133"/>
        <v>0</v>
      </c>
      <c r="H2061" s="160" t="e">
        <f t="shared" ca="1" si="124"/>
        <v>#NUM!</v>
      </c>
      <c r="I2061" s="158">
        <f t="shared" si="123"/>
        <v>12.222222222222221</v>
      </c>
      <c r="J2061" s="162">
        <f t="shared" ca="1" si="134"/>
        <v>0</v>
      </c>
      <c r="K2061" s="162"/>
      <c r="L2061" s="160" t="e">
        <f t="shared" ca="1" si="125"/>
        <v>#NUM!</v>
      </c>
      <c r="M2061" s="158">
        <f t="array" aca="1" ref="M2061" ca="1">INDIRECT("Route!E2061")-INDIRECT("Route!E2060")</f>
        <v>0</v>
      </c>
      <c r="N2061" s="157">
        <f t="array" aca="1" ref="N2061" ca="1">IF(INDIRECT("Route!D2061")="START",0,IF(T2061=TRUE,N2060,INDIRECT("Route!E2061")))</f>
        <v>141.80000000000001</v>
      </c>
      <c r="O2061" s="139" t="e">
        <f t="shared" ca="1" si="127"/>
        <v>#VALUE!</v>
      </c>
      <c r="P2061" s="139" t="e">
        <f t="shared" ca="1" si="128"/>
        <v>#VALUE!</v>
      </c>
      <c r="Q2061" s="161" t="e">
        <f t="shared" ca="1" si="129"/>
        <v>#VALUE!</v>
      </c>
      <c r="R2061" s="161" t="e">
        <f t="shared" ca="1" si="130"/>
        <v>#VALUE!</v>
      </c>
      <c r="S2061" s="161" t="e">
        <f t="shared" ca="1" si="131"/>
        <v>#VALUE!</v>
      </c>
      <c r="T2061" s="139" t="b">
        <f t="shared" ca="1" si="132"/>
        <v>1</v>
      </c>
      <c r="U2061" s="139">
        <v>2061</v>
      </c>
      <c r="V2061" s="139"/>
      <c r="W2061" s="141"/>
    </row>
    <row r="2062" spans="1:23" ht="12" customHeight="1" x14ac:dyDescent="0.3">
      <c r="A2062" s="156" t="str">
        <f t="array" aca="1" ref="A2062" ca="1">IF(INDIRECT("Route!D2062")&gt;0,L2062,(""))</f>
        <v/>
      </c>
      <c r="B2062" s="156" t="str">
        <f t="array" aca="1" ref="B2062" ca="1">IF(INDIRECT("Route!D2062")&gt;0,H2062,(""))</f>
        <v/>
      </c>
      <c r="C2062" s="157" t="str">
        <f t="shared" ca="1" si="121"/>
        <v xml:space="preserve"> </v>
      </c>
      <c r="D2062" s="140">
        <f t="array" aca="1" ref="D2062" ca="1">INDIRECT("Route!E2062")</f>
        <v>0</v>
      </c>
      <c r="E2062" s="140" t="str">
        <f t="shared" ca="1" si="126"/>
        <v/>
      </c>
      <c r="F2062" s="158">
        <f t="shared" si="122"/>
        <v>12.777777777777779</v>
      </c>
      <c r="G2062" s="162">
        <f t="shared" ca="1" si="133"/>
        <v>0</v>
      </c>
      <c r="H2062" s="160" t="e">
        <f t="shared" ca="1" si="124"/>
        <v>#NUM!</v>
      </c>
      <c r="I2062" s="158">
        <f t="shared" si="123"/>
        <v>12.222222222222221</v>
      </c>
      <c r="J2062" s="162">
        <f t="shared" ca="1" si="134"/>
        <v>0</v>
      </c>
      <c r="K2062" s="162"/>
      <c r="L2062" s="160" t="e">
        <f t="shared" ca="1" si="125"/>
        <v>#NUM!</v>
      </c>
      <c r="M2062" s="158">
        <f t="array" aca="1" ref="M2062" ca="1">INDIRECT("Route!E2062")-INDIRECT("Route!E2061")</f>
        <v>0</v>
      </c>
      <c r="N2062" s="157">
        <f t="array" aca="1" ref="N2062" ca="1">IF(INDIRECT("Route!D2062")="START",0,IF(T2062=TRUE,N2061,INDIRECT("Route!E2062")))</f>
        <v>141.80000000000001</v>
      </c>
      <c r="O2062" s="139" t="e">
        <f t="shared" ca="1" si="127"/>
        <v>#VALUE!</v>
      </c>
      <c r="P2062" s="139" t="e">
        <f t="shared" ca="1" si="128"/>
        <v>#VALUE!</v>
      </c>
      <c r="Q2062" s="161" t="e">
        <f t="shared" ca="1" si="129"/>
        <v>#VALUE!</v>
      </c>
      <c r="R2062" s="161" t="e">
        <f t="shared" ca="1" si="130"/>
        <v>#VALUE!</v>
      </c>
      <c r="S2062" s="161" t="e">
        <f t="shared" ca="1" si="131"/>
        <v>#VALUE!</v>
      </c>
      <c r="T2062" s="139" t="b">
        <f t="shared" ca="1" si="132"/>
        <v>1</v>
      </c>
      <c r="U2062" s="139">
        <v>2062</v>
      </c>
      <c r="V2062" s="139"/>
      <c r="W2062" s="141"/>
    </row>
    <row r="2063" spans="1:23" ht="12" customHeight="1" x14ac:dyDescent="0.3">
      <c r="A2063" s="156" t="str">
        <f t="array" aca="1" ref="A2063" ca="1">IF(INDIRECT("Route!D2063")&gt;0,L2063,(""))</f>
        <v/>
      </c>
      <c r="B2063" s="156" t="str">
        <f t="array" aca="1" ref="B2063" ca="1">IF(INDIRECT("Route!D2063")&gt;0,H2063,(""))</f>
        <v/>
      </c>
      <c r="C2063" s="157" t="str">
        <f t="shared" ca="1" si="121"/>
        <v xml:space="preserve"> </v>
      </c>
      <c r="D2063" s="140">
        <f t="array" aca="1" ref="D2063" ca="1">INDIRECT("Route!E2063")</f>
        <v>0</v>
      </c>
      <c r="E2063" s="140" t="str">
        <f t="shared" ca="1" si="126"/>
        <v/>
      </c>
      <c r="F2063" s="158">
        <f t="shared" si="122"/>
        <v>12.777777777777779</v>
      </c>
      <c r="G2063" s="162">
        <f t="shared" ca="1" si="133"/>
        <v>0</v>
      </c>
      <c r="H2063" s="160" t="e">
        <f t="shared" ca="1" si="124"/>
        <v>#NUM!</v>
      </c>
      <c r="I2063" s="158">
        <f t="shared" si="123"/>
        <v>12.222222222222221</v>
      </c>
      <c r="J2063" s="162">
        <f t="shared" ca="1" si="134"/>
        <v>0</v>
      </c>
      <c r="K2063" s="162"/>
      <c r="L2063" s="160" t="e">
        <f t="shared" ca="1" si="125"/>
        <v>#NUM!</v>
      </c>
      <c r="M2063" s="158">
        <f t="array" aca="1" ref="M2063" ca="1">INDIRECT("Route!E2063")-INDIRECT("Route!E2062")</f>
        <v>0</v>
      </c>
      <c r="N2063" s="157">
        <f t="array" aca="1" ref="N2063" ca="1">IF(INDIRECT("Route!D2063")="START",0,IF(T2063=TRUE,N2062,INDIRECT("Route!E2063")))</f>
        <v>141.80000000000001</v>
      </c>
      <c r="O2063" s="139" t="e">
        <f t="shared" ca="1" si="127"/>
        <v>#VALUE!</v>
      </c>
      <c r="P2063" s="139" t="e">
        <f t="shared" ca="1" si="128"/>
        <v>#VALUE!</v>
      </c>
      <c r="Q2063" s="161" t="e">
        <f t="shared" ca="1" si="129"/>
        <v>#VALUE!</v>
      </c>
      <c r="R2063" s="161" t="e">
        <f t="shared" ca="1" si="130"/>
        <v>#VALUE!</v>
      </c>
      <c r="S2063" s="161" t="e">
        <f t="shared" ca="1" si="131"/>
        <v>#VALUE!</v>
      </c>
      <c r="T2063" s="139" t="b">
        <f t="shared" ca="1" si="132"/>
        <v>1</v>
      </c>
      <c r="U2063" s="139">
        <v>2063</v>
      </c>
      <c r="V2063" s="139"/>
      <c r="W2063" s="141"/>
    </row>
    <row r="2064" spans="1:23" ht="12" customHeight="1" x14ac:dyDescent="0.3">
      <c r="A2064" s="156" t="str">
        <f t="array" aca="1" ref="A2064" ca="1">IF(INDIRECT("Route!D2064")&gt;0,L2064,(""))</f>
        <v/>
      </c>
      <c r="B2064" s="156" t="str">
        <f t="array" aca="1" ref="B2064" ca="1">IF(INDIRECT("Route!D2064")&gt;0,H2064,(""))</f>
        <v/>
      </c>
      <c r="C2064" s="157" t="str">
        <f t="shared" ca="1" si="121"/>
        <v xml:space="preserve"> </v>
      </c>
      <c r="D2064" s="140">
        <f t="array" aca="1" ref="D2064" ca="1">INDIRECT("Route!E2064")</f>
        <v>0</v>
      </c>
      <c r="E2064" s="140" t="str">
        <f t="shared" ca="1" si="126"/>
        <v/>
      </c>
      <c r="F2064" s="158">
        <f t="shared" si="122"/>
        <v>12.777777777777779</v>
      </c>
      <c r="G2064" s="162">
        <f t="shared" ca="1" si="133"/>
        <v>0</v>
      </c>
      <c r="H2064" s="160" t="e">
        <f t="shared" ca="1" si="124"/>
        <v>#NUM!</v>
      </c>
      <c r="I2064" s="158">
        <f t="shared" si="123"/>
        <v>12.222222222222221</v>
      </c>
      <c r="J2064" s="162">
        <f t="shared" ca="1" si="134"/>
        <v>0</v>
      </c>
      <c r="K2064" s="162"/>
      <c r="L2064" s="160" t="e">
        <f t="shared" ca="1" si="125"/>
        <v>#NUM!</v>
      </c>
      <c r="M2064" s="158">
        <f t="array" aca="1" ref="M2064" ca="1">INDIRECT("Route!E2064")-INDIRECT("Route!E2063")</f>
        <v>0</v>
      </c>
      <c r="N2064" s="157">
        <f t="array" aca="1" ref="N2064" ca="1">IF(INDIRECT("Route!D2064")="START",0,IF(T2064=TRUE,N2063,INDIRECT("Route!E2064")))</f>
        <v>141.80000000000001</v>
      </c>
      <c r="O2064" s="139" t="e">
        <f t="shared" ca="1" si="127"/>
        <v>#VALUE!</v>
      </c>
      <c r="P2064" s="139" t="e">
        <f t="shared" ca="1" si="128"/>
        <v>#VALUE!</v>
      </c>
      <c r="Q2064" s="161" t="e">
        <f t="shared" ca="1" si="129"/>
        <v>#VALUE!</v>
      </c>
      <c r="R2064" s="161" t="e">
        <f t="shared" ca="1" si="130"/>
        <v>#VALUE!</v>
      </c>
      <c r="S2064" s="161" t="e">
        <f t="shared" ca="1" si="131"/>
        <v>#VALUE!</v>
      </c>
      <c r="T2064" s="139" t="b">
        <f t="shared" ca="1" si="132"/>
        <v>1</v>
      </c>
      <c r="U2064" s="139">
        <v>2064</v>
      </c>
      <c r="V2064" s="139"/>
      <c r="W2064" s="141"/>
    </row>
    <row r="2065" spans="1:23" ht="12" customHeight="1" x14ac:dyDescent="0.3">
      <c r="A2065" s="156" t="str">
        <f t="array" aca="1" ref="A2065" ca="1">IF(INDIRECT("Route!D2065")&gt;0,L2065,(""))</f>
        <v/>
      </c>
      <c r="B2065" s="156" t="str">
        <f t="array" aca="1" ref="B2065" ca="1">IF(INDIRECT("Route!D2065")&gt;0,H2065,(""))</f>
        <v/>
      </c>
      <c r="C2065" s="157" t="str">
        <f t="shared" ca="1" si="121"/>
        <v xml:space="preserve"> </v>
      </c>
      <c r="D2065" s="140">
        <f t="array" aca="1" ref="D2065" ca="1">INDIRECT("Route!E2065")</f>
        <v>0</v>
      </c>
      <c r="E2065" s="140" t="str">
        <f t="shared" ca="1" si="126"/>
        <v/>
      </c>
      <c r="F2065" s="158">
        <f t="shared" si="122"/>
        <v>12.777777777777779</v>
      </c>
      <c r="G2065" s="162">
        <f t="shared" ca="1" si="133"/>
        <v>0</v>
      </c>
      <c r="H2065" s="160" t="e">
        <f t="shared" ca="1" si="124"/>
        <v>#NUM!</v>
      </c>
      <c r="I2065" s="158">
        <f t="shared" si="123"/>
        <v>12.222222222222221</v>
      </c>
      <c r="J2065" s="162">
        <f t="shared" ca="1" si="134"/>
        <v>0</v>
      </c>
      <c r="K2065" s="162"/>
      <c r="L2065" s="160" t="e">
        <f t="shared" ca="1" si="125"/>
        <v>#NUM!</v>
      </c>
      <c r="M2065" s="158">
        <f t="array" aca="1" ref="M2065" ca="1">INDIRECT("Route!E2065")-INDIRECT("Route!E2064")</f>
        <v>0</v>
      </c>
      <c r="N2065" s="157">
        <f t="array" aca="1" ref="N2065" ca="1">IF(INDIRECT("Route!D2065")="START",0,IF(T2065=TRUE,N2064,INDIRECT("Route!E2065")))</f>
        <v>141.80000000000001</v>
      </c>
      <c r="O2065" s="139" t="e">
        <f t="shared" ca="1" si="127"/>
        <v>#VALUE!</v>
      </c>
      <c r="P2065" s="139" t="e">
        <f t="shared" ca="1" si="128"/>
        <v>#VALUE!</v>
      </c>
      <c r="Q2065" s="161" t="e">
        <f t="shared" ca="1" si="129"/>
        <v>#VALUE!</v>
      </c>
      <c r="R2065" s="161" t="e">
        <f t="shared" ca="1" si="130"/>
        <v>#VALUE!</v>
      </c>
      <c r="S2065" s="161" t="e">
        <f t="shared" ca="1" si="131"/>
        <v>#VALUE!</v>
      </c>
      <c r="T2065" s="139" t="b">
        <f t="shared" ca="1" si="132"/>
        <v>1</v>
      </c>
      <c r="U2065" s="139">
        <v>2065</v>
      </c>
      <c r="V2065" s="139"/>
      <c r="W2065" s="141"/>
    </row>
    <row r="2066" spans="1:23" ht="12" customHeight="1" x14ac:dyDescent="0.3">
      <c r="A2066" s="156" t="str">
        <f t="array" aca="1" ref="A2066" ca="1">IF(INDIRECT("Route!D2066")&gt;0,L2066,(""))</f>
        <v/>
      </c>
      <c r="B2066" s="156" t="str">
        <f t="array" aca="1" ref="B2066" ca="1">IF(INDIRECT("Route!D2066")&gt;0,H2066,(""))</f>
        <v/>
      </c>
      <c r="C2066" s="157" t="str">
        <f t="shared" ca="1" si="121"/>
        <v xml:space="preserve"> </v>
      </c>
      <c r="D2066" s="140">
        <f t="array" aca="1" ref="D2066" ca="1">INDIRECT("Route!E2066")</f>
        <v>0</v>
      </c>
      <c r="E2066" s="140" t="str">
        <f t="shared" ca="1" si="126"/>
        <v/>
      </c>
      <c r="F2066" s="158">
        <f t="shared" si="122"/>
        <v>12.777777777777779</v>
      </c>
      <c r="G2066" s="162">
        <f t="shared" ca="1" si="133"/>
        <v>0</v>
      </c>
      <c r="H2066" s="160" t="e">
        <f t="shared" ca="1" si="124"/>
        <v>#NUM!</v>
      </c>
      <c r="I2066" s="158">
        <f t="shared" si="123"/>
        <v>12.222222222222221</v>
      </c>
      <c r="J2066" s="162">
        <f t="shared" ca="1" si="134"/>
        <v>0</v>
      </c>
      <c r="K2066" s="162"/>
      <c r="L2066" s="160" t="e">
        <f t="shared" ca="1" si="125"/>
        <v>#NUM!</v>
      </c>
      <c r="M2066" s="158">
        <f t="array" aca="1" ref="M2066" ca="1">INDIRECT("Route!E2066")-INDIRECT("Route!E2065")</f>
        <v>0</v>
      </c>
      <c r="N2066" s="157">
        <f t="array" aca="1" ref="N2066" ca="1">IF(INDIRECT("Route!D2066")="START",0,IF(T2066=TRUE,N2065,INDIRECT("Route!E2066")))</f>
        <v>141.80000000000001</v>
      </c>
      <c r="O2066" s="139" t="e">
        <f t="shared" ca="1" si="127"/>
        <v>#VALUE!</v>
      </c>
      <c r="P2066" s="139" t="e">
        <f t="shared" ca="1" si="128"/>
        <v>#VALUE!</v>
      </c>
      <c r="Q2066" s="161" t="e">
        <f t="shared" ca="1" si="129"/>
        <v>#VALUE!</v>
      </c>
      <c r="R2066" s="161" t="e">
        <f t="shared" ca="1" si="130"/>
        <v>#VALUE!</v>
      </c>
      <c r="S2066" s="161" t="e">
        <f t="shared" ca="1" si="131"/>
        <v>#VALUE!</v>
      </c>
      <c r="T2066" s="139" t="b">
        <f t="shared" ca="1" si="132"/>
        <v>1</v>
      </c>
      <c r="U2066" s="139">
        <v>2066</v>
      </c>
      <c r="V2066" s="139"/>
      <c r="W2066" s="141"/>
    </row>
    <row r="2067" spans="1:23" ht="12" customHeight="1" x14ac:dyDescent="0.3">
      <c r="A2067" s="156" t="str">
        <f t="array" aca="1" ref="A2067" ca="1">IF(INDIRECT("Route!D2067")&gt;0,L2067,(""))</f>
        <v/>
      </c>
      <c r="B2067" s="156" t="str">
        <f t="array" aca="1" ref="B2067" ca="1">IF(INDIRECT("Route!D2067")&gt;0,H2067,(""))</f>
        <v/>
      </c>
      <c r="C2067" s="157" t="str">
        <f t="shared" ca="1" si="121"/>
        <v xml:space="preserve"> </v>
      </c>
      <c r="D2067" s="140">
        <f t="array" aca="1" ref="D2067" ca="1">INDIRECT("Route!E2067")</f>
        <v>0</v>
      </c>
      <c r="E2067" s="140" t="str">
        <f t="shared" ca="1" si="126"/>
        <v/>
      </c>
      <c r="F2067" s="158">
        <f t="shared" si="122"/>
        <v>12.777777777777779</v>
      </c>
      <c r="G2067" s="162">
        <f t="shared" ca="1" si="133"/>
        <v>0</v>
      </c>
      <c r="H2067" s="160" t="e">
        <f t="shared" ca="1" si="124"/>
        <v>#NUM!</v>
      </c>
      <c r="I2067" s="158">
        <f t="shared" si="123"/>
        <v>12.222222222222221</v>
      </c>
      <c r="J2067" s="162">
        <f t="shared" ca="1" si="134"/>
        <v>0</v>
      </c>
      <c r="K2067" s="162"/>
      <c r="L2067" s="160" t="e">
        <f t="shared" ca="1" si="125"/>
        <v>#NUM!</v>
      </c>
      <c r="M2067" s="158">
        <f t="array" aca="1" ref="M2067" ca="1">INDIRECT("Route!E2067")-INDIRECT("Route!E2066")</f>
        <v>0</v>
      </c>
      <c r="N2067" s="157">
        <f t="array" aca="1" ref="N2067" ca="1">IF(INDIRECT("Route!D2067")="START",0,IF(T2067=TRUE,N2066,INDIRECT("Route!E2067")))</f>
        <v>141.80000000000001</v>
      </c>
      <c r="O2067" s="139" t="e">
        <f t="shared" ca="1" si="127"/>
        <v>#VALUE!</v>
      </c>
      <c r="P2067" s="139" t="e">
        <f t="shared" ca="1" si="128"/>
        <v>#VALUE!</v>
      </c>
      <c r="Q2067" s="161" t="e">
        <f t="shared" ca="1" si="129"/>
        <v>#VALUE!</v>
      </c>
      <c r="R2067" s="161" t="e">
        <f t="shared" ca="1" si="130"/>
        <v>#VALUE!</v>
      </c>
      <c r="S2067" s="161" t="e">
        <f t="shared" ca="1" si="131"/>
        <v>#VALUE!</v>
      </c>
      <c r="T2067" s="139" t="b">
        <f t="shared" ca="1" si="132"/>
        <v>1</v>
      </c>
      <c r="U2067" s="139">
        <v>2067</v>
      </c>
      <c r="V2067" s="139"/>
      <c r="W2067" s="141"/>
    </row>
    <row r="2068" spans="1:23" ht="12" customHeight="1" x14ac:dyDescent="0.3">
      <c r="A2068" s="156" t="str">
        <f t="array" aca="1" ref="A2068" ca="1">IF(INDIRECT("Route!D2068")&gt;0,L2068,(""))</f>
        <v/>
      </c>
      <c r="B2068" s="156" t="str">
        <f t="array" aca="1" ref="B2068" ca="1">IF(INDIRECT("Route!D2068")&gt;0,H2068,(""))</f>
        <v/>
      </c>
      <c r="C2068" s="157" t="str">
        <f t="shared" ca="1" si="121"/>
        <v xml:space="preserve"> </v>
      </c>
      <c r="D2068" s="140">
        <f t="array" aca="1" ref="D2068" ca="1">INDIRECT("Route!E2068")</f>
        <v>0</v>
      </c>
      <c r="E2068" s="140" t="str">
        <f t="shared" ca="1" si="126"/>
        <v/>
      </c>
      <c r="F2068" s="158">
        <f t="shared" si="122"/>
        <v>12.777777777777779</v>
      </c>
      <c r="G2068" s="162">
        <f t="shared" ca="1" si="133"/>
        <v>0</v>
      </c>
      <c r="H2068" s="160" t="e">
        <f t="shared" ca="1" si="124"/>
        <v>#NUM!</v>
      </c>
      <c r="I2068" s="158">
        <f t="shared" si="123"/>
        <v>12.222222222222221</v>
      </c>
      <c r="J2068" s="162">
        <f t="shared" ca="1" si="134"/>
        <v>0</v>
      </c>
      <c r="K2068" s="162"/>
      <c r="L2068" s="160" t="e">
        <f t="shared" ca="1" si="125"/>
        <v>#NUM!</v>
      </c>
      <c r="M2068" s="158">
        <f t="array" aca="1" ref="M2068" ca="1">INDIRECT("Route!E2068")-INDIRECT("Route!E2067")</f>
        <v>0</v>
      </c>
      <c r="N2068" s="157">
        <f t="array" aca="1" ref="N2068" ca="1">IF(INDIRECT("Route!D2068")="START",0,IF(T2068=TRUE,N2067,INDIRECT("Route!E2068")))</f>
        <v>141.80000000000001</v>
      </c>
      <c r="O2068" s="139" t="e">
        <f t="shared" ca="1" si="127"/>
        <v>#VALUE!</v>
      </c>
      <c r="P2068" s="139" t="e">
        <f t="shared" ca="1" si="128"/>
        <v>#VALUE!</v>
      </c>
      <c r="Q2068" s="161" t="e">
        <f t="shared" ca="1" si="129"/>
        <v>#VALUE!</v>
      </c>
      <c r="R2068" s="161" t="e">
        <f t="shared" ca="1" si="130"/>
        <v>#VALUE!</v>
      </c>
      <c r="S2068" s="161" t="e">
        <f t="shared" ca="1" si="131"/>
        <v>#VALUE!</v>
      </c>
      <c r="T2068" s="139" t="b">
        <f t="shared" ca="1" si="132"/>
        <v>1</v>
      </c>
      <c r="U2068" s="139">
        <v>2068</v>
      </c>
      <c r="V2068" s="139"/>
      <c r="W2068" s="141"/>
    </row>
    <row r="2069" spans="1:23" ht="12" customHeight="1" x14ac:dyDescent="0.3">
      <c r="A2069" s="156" t="str">
        <f t="array" aca="1" ref="A2069" ca="1">IF(INDIRECT("Route!D2069")&gt;0,L2069,(""))</f>
        <v/>
      </c>
      <c r="B2069" s="156" t="str">
        <f t="array" aca="1" ref="B2069" ca="1">IF(INDIRECT("Route!D2069")&gt;0,H2069,(""))</f>
        <v/>
      </c>
      <c r="C2069" s="157" t="str">
        <f t="shared" ca="1" si="121"/>
        <v xml:space="preserve"> </v>
      </c>
      <c r="D2069" s="140">
        <f t="array" aca="1" ref="D2069" ca="1">INDIRECT("Route!E2069")</f>
        <v>0</v>
      </c>
      <c r="E2069" s="140" t="str">
        <f t="shared" ca="1" si="126"/>
        <v/>
      </c>
      <c r="F2069" s="158">
        <f t="shared" si="122"/>
        <v>12.777777777777779</v>
      </c>
      <c r="G2069" s="162">
        <f t="shared" ca="1" si="133"/>
        <v>0</v>
      </c>
      <c r="H2069" s="160" t="e">
        <f t="shared" ca="1" si="124"/>
        <v>#NUM!</v>
      </c>
      <c r="I2069" s="158">
        <f t="shared" si="123"/>
        <v>12.222222222222221</v>
      </c>
      <c r="J2069" s="162">
        <f t="shared" ca="1" si="134"/>
        <v>0</v>
      </c>
      <c r="K2069" s="162"/>
      <c r="L2069" s="160" t="e">
        <f t="shared" ca="1" si="125"/>
        <v>#NUM!</v>
      </c>
      <c r="M2069" s="158">
        <f t="array" aca="1" ref="M2069" ca="1">INDIRECT("Route!E2069")-INDIRECT("Route!E2068")</f>
        <v>0</v>
      </c>
      <c r="N2069" s="157">
        <f t="array" aca="1" ref="N2069" ca="1">IF(INDIRECT("Route!D2069")="START",0,IF(T2069=TRUE,N2068,INDIRECT("Route!E2069")))</f>
        <v>141.80000000000001</v>
      </c>
      <c r="O2069" s="139" t="e">
        <f t="shared" ca="1" si="127"/>
        <v>#VALUE!</v>
      </c>
      <c r="P2069" s="139" t="e">
        <f t="shared" ca="1" si="128"/>
        <v>#VALUE!</v>
      </c>
      <c r="Q2069" s="161" t="e">
        <f t="shared" ca="1" si="129"/>
        <v>#VALUE!</v>
      </c>
      <c r="R2069" s="161" t="e">
        <f t="shared" ca="1" si="130"/>
        <v>#VALUE!</v>
      </c>
      <c r="S2069" s="161" t="e">
        <f t="shared" ca="1" si="131"/>
        <v>#VALUE!</v>
      </c>
      <c r="T2069" s="139" t="b">
        <f t="shared" ca="1" si="132"/>
        <v>1</v>
      </c>
      <c r="U2069" s="139">
        <v>2069</v>
      </c>
      <c r="V2069" s="139"/>
      <c r="W2069" s="141"/>
    </row>
    <row r="2070" spans="1:23" ht="12" customHeight="1" x14ac:dyDescent="0.3">
      <c r="A2070" s="156" t="str">
        <f t="array" aca="1" ref="A2070" ca="1">IF(INDIRECT("Route!D2070")&gt;0,L2070,(""))</f>
        <v/>
      </c>
      <c r="B2070" s="156" t="str">
        <f t="array" aca="1" ref="B2070" ca="1">IF(INDIRECT("Route!D2070")&gt;0,H2070,(""))</f>
        <v/>
      </c>
      <c r="C2070" s="157" t="str">
        <f t="shared" ca="1" si="121"/>
        <v xml:space="preserve"> </v>
      </c>
      <c r="D2070" s="140">
        <f t="array" aca="1" ref="D2070" ca="1">INDIRECT("Route!E2070")</f>
        <v>0</v>
      </c>
      <c r="E2070" s="140" t="str">
        <f t="shared" ca="1" si="126"/>
        <v/>
      </c>
      <c r="F2070" s="158">
        <f t="shared" si="122"/>
        <v>12.777777777777779</v>
      </c>
      <c r="G2070" s="162">
        <f t="shared" ca="1" si="133"/>
        <v>0</v>
      </c>
      <c r="H2070" s="160" t="e">
        <f t="shared" ca="1" si="124"/>
        <v>#NUM!</v>
      </c>
      <c r="I2070" s="158">
        <f t="shared" si="123"/>
        <v>12.222222222222221</v>
      </c>
      <c r="J2070" s="162">
        <f t="shared" ca="1" si="134"/>
        <v>0</v>
      </c>
      <c r="K2070" s="162"/>
      <c r="L2070" s="160" t="e">
        <f t="shared" ca="1" si="125"/>
        <v>#NUM!</v>
      </c>
      <c r="M2070" s="158">
        <f t="array" aca="1" ref="M2070" ca="1">INDIRECT("Route!E2070")-INDIRECT("Route!E2069")</f>
        <v>0</v>
      </c>
      <c r="N2070" s="157">
        <f t="array" aca="1" ref="N2070" ca="1">IF(INDIRECT("Route!D2070")="START",0,IF(T2070=TRUE,N2069,INDIRECT("Route!E2070")))</f>
        <v>141.80000000000001</v>
      </c>
      <c r="O2070" s="139" t="e">
        <f t="shared" ca="1" si="127"/>
        <v>#VALUE!</v>
      </c>
      <c r="P2070" s="139" t="e">
        <f t="shared" ca="1" si="128"/>
        <v>#VALUE!</v>
      </c>
      <c r="Q2070" s="161" t="e">
        <f t="shared" ca="1" si="129"/>
        <v>#VALUE!</v>
      </c>
      <c r="R2070" s="161" t="e">
        <f t="shared" ca="1" si="130"/>
        <v>#VALUE!</v>
      </c>
      <c r="S2070" s="161" t="e">
        <f t="shared" ca="1" si="131"/>
        <v>#VALUE!</v>
      </c>
      <c r="T2070" s="139" t="b">
        <f t="shared" ca="1" si="132"/>
        <v>1</v>
      </c>
      <c r="U2070" s="139">
        <v>2070</v>
      </c>
      <c r="V2070" s="139"/>
      <c r="W2070" s="141"/>
    </row>
    <row r="2071" spans="1:23" ht="12" customHeight="1" x14ac:dyDescent="0.3">
      <c r="A2071" s="156" t="str">
        <f t="array" aca="1" ref="A2071" ca="1">IF(INDIRECT("Route!D2071")&gt;0,L2071,(""))</f>
        <v/>
      </c>
      <c r="B2071" s="156" t="str">
        <f t="array" aca="1" ref="B2071" ca="1">IF(INDIRECT("Route!D2071")&gt;0,H2071,(""))</f>
        <v/>
      </c>
      <c r="C2071" s="157" t="str">
        <f t="shared" ca="1" si="121"/>
        <v xml:space="preserve"> </v>
      </c>
      <c r="D2071" s="140">
        <f t="array" aca="1" ref="D2071" ca="1">INDIRECT("Route!E2071")</f>
        <v>0</v>
      </c>
      <c r="E2071" s="140" t="str">
        <f t="shared" ca="1" si="126"/>
        <v/>
      </c>
      <c r="F2071" s="158">
        <f t="shared" si="122"/>
        <v>12.777777777777779</v>
      </c>
      <c r="G2071" s="162">
        <f t="shared" ca="1" si="133"/>
        <v>0</v>
      </c>
      <c r="H2071" s="160" t="e">
        <f t="shared" ca="1" si="124"/>
        <v>#NUM!</v>
      </c>
      <c r="I2071" s="158">
        <f t="shared" si="123"/>
        <v>12.222222222222221</v>
      </c>
      <c r="J2071" s="162">
        <f t="shared" ca="1" si="134"/>
        <v>0</v>
      </c>
      <c r="K2071" s="162"/>
      <c r="L2071" s="160" t="e">
        <f t="shared" ca="1" si="125"/>
        <v>#NUM!</v>
      </c>
      <c r="M2071" s="158">
        <f t="array" aca="1" ref="M2071" ca="1">INDIRECT("Route!E2071")-INDIRECT("Route!E2070")</f>
        <v>0</v>
      </c>
      <c r="N2071" s="157">
        <f t="array" aca="1" ref="N2071" ca="1">IF(INDIRECT("Route!D2071")="START",0,IF(T2071=TRUE,N2070,INDIRECT("Route!E2071")))</f>
        <v>141.80000000000001</v>
      </c>
      <c r="O2071" s="139" t="e">
        <f t="shared" ca="1" si="127"/>
        <v>#VALUE!</v>
      </c>
      <c r="P2071" s="139" t="e">
        <f t="shared" ca="1" si="128"/>
        <v>#VALUE!</v>
      </c>
      <c r="Q2071" s="161" t="e">
        <f t="shared" ca="1" si="129"/>
        <v>#VALUE!</v>
      </c>
      <c r="R2071" s="161" t="e">
        <f t="shared" ca="1" si="130"/>
        <v>#VALUE!</v>
      </c>
      <c r="S2071" s="161" t="e">
        <f t="shared" ca="1" si="131"/>
        <v>#VALUE!</v>
      </c>
      <c r="T2071" s="139" t="b">
        <f t="shared" ca="1" si="132"/>
        <v>1</v>
      </c>
      <c r="U2071" s="139">
        <v>2071</v>
      </c>
      <c r="V2071" s="139"/>
      <c r="W2071" s="141"/>
    </row>
    <row r="2072" spans="1:23" ht="12" customHeight="1" x14ac:dyDescent="0.3">
      <c r="A2072" s="156" t="str">
        <f t="array" aca="1" ref="A2072" ca="1">IF(INDIRECT("Route!D2072")&gt;0,L2072,(""))</f>
        <v/>
      </c>
      <c r="B2072" s="156" t="str">
        <f t="array" aca="1" ref="B2072" ca="1">IF(INDIRECT("Route!D2072")&gt;0,H2072,(""))</f>
        <v/>
      </c>
      <c r="C2072" s="157" t="str">
        <f t="shared" ca="1" si="121"/>
        <v xml:space="preserve"> </v>
      </c>
      <c r="D2072" s="140">
        <f t="array" aca="1" ref="D2072" ca="1">INDIRECT("Route!E2072")</f>
        <v>0</v>
      </c>
      <c r="E2072" s="140" t="str">
        <f t="shared" ca="1" si="126"/>
        <v/>
      </c>
      <c r="F2072" s="158">
        <f t="shared" si="122"/>
        <v>12.777777777777779</v>
      </c>
      <c r="G2072" s="162">
        <f t="shared" ca="1" si="133"/>
        <v>0</v>
      </c>
      <c r="H2072" s="160" t="e">
        <f t="shared" ca="1" si="124"/>
        <v>#NUM!</v>
      </c>
      <c r="I2072" s="158">
        <f t="shared" si="123"/>
        <v>12.222222222222221</v>
      </c>
      <c r="J2072" s="162">
        <f t="shared" ca="1" si="134"/>
        <v>0</v>
      </c>
      <c r="K2072" s="162"/>
      <c r="L2072" s="160" t="e">
        <f t="shared" ca="1" si="125"/>
        <v>#NUM!</v>
      </c>
      <c r="M2072" s="158">
        <f t="array" aca="1" ref="M2072" ca="1">INDIRECT("Route!E2072")-INDIRECT("Route!E2071")</f>
        <v>0</v>
      </c>
      <c r="N2072" s="157">
        <f t="array" aca="1" ref="N2072" ca="1">IF(INDIRECT("Route!D2072")="START",0,IF(T2072=TRUE,N2071,INDIRECT("Route!E2072")))</f>
        <v>141.80000000000001</v>
      </c>
      <c r="O2072" s="139" t="e">
        <f t="shared" ca="1" si="127"/>
        <v>#VALUE!</v>
      </c>
      <c r="P2072" s="139" t="e">
        <f t="shared" ca="1" si="128"/>
        <v>#VALUE!</v>
      </c>
      <c r="Q2072" s="161" t="e">
        <f t="shared" ca="1" si="129"/>
        <v>#VALUE!</v>
      </c>
      <c r="R2072" s="161" t="e">
        <f t="shared" ca="1" si="130"/>
        <v>#VALUE!</v>
      </c>
      <c r="S2072" s="161" t="e">
        <f t="shared" ca="1" si="131"/>
        <v>#VALUE!</v>
      </c>
      <c r="T2072" s="139" t="b">
        <f t="shared" ca="1" si="132"/>
        <v>1</v>
      </c>
      <c r="U2072" s="139">
        <v>2072</v>
      </c>
      <c r="V2072" s="139"/>
      <c r="W2072" s="141"/>
    </row>
    <row r="2073" spans="1:23" ht="12" customHeight="1" x14ac:dyDescent="0.3">
      <c r="A2073" s="156" t="str">
        <f t="array" aca="1" ref="A2073" ca="1">IF(INDIRECT("Route!D2073")&gt;0,L2073,(""))</f>
        <v/>
      </c>
      <c r="B2073" s="156" t="str">
        <f t="array" aca="1" ref="B2073" ca="1">IF(INDIRECT("Route!D2073")&gt;0,H2073,(""))</f>
        <v/>
      </c>
      <c r="C2073" s="157" t="str">
        <f t="shared" ca="1" si="121"/>
        <v xml:space="preserve"> </v>
      </c>
      <c r="D2073" s="140">
        <f t="array" aca="1" ref="D2073" ca="1">INDIRECT("Route!E2073")</f>
        <v>0</v>
      </c>
      <c r="E2073" s="140" t="str">
        <f t="shared" ca="1" si="126"/>
        <v/>
      </c>
      <c r="F2073" s="158">
        <f t="shared" si="122"/>
        <v>12.777777777777779</v>
      </c>
      <c r="G2073" s="162">
        <f t="shared" ca="1" si="133"/>
        <v>0</v>
      </c>
      <c r="H2073" s="160" t="e">
        <f t="shared" ca="1" si="124"/>
        <v>#NUM!</v>
      </c>
      <c r="I2073" s="158">
        <f t="shared" si="123"/>
        <v>12.222222222222221</v>
      </c>
      <c r="J2073" s="162">
        <f t="shared" ca="1" si="134"/>
        <v>0</v>
      </c>
      <c r="K2073" s="162"/>
      <c r="L2073" s="160" t="e">
        <f t="shared" ca="1" si="125"/>
        <v>#NUM!</v>
      </c>
      <c r="M2073" s="158">
        <f t="array" aca="1" ref="M2073" ca="1">INDIRECT("Route!E2073")-INDIRECT("Route!E2072")</f>
        <v>0</v>
      </c>
      <c r="N2073" s="157">
        <f t="array" aca="1" ref="N2073" ca="1">IF(INDIRECT("Route!D2073")="START",0,IF(T2073=TRUE,N2072,INDIRECT("Route!E2073")))</f>
        <v>141.80000000000001</v>
      </c>
      <c r="O2073" s="139" t="e">
        <f t="shared" ca="1" si="127"/>
        <v>#VALUE!</v>
      </c>
      <c r="P2073" s="139" t="e">
        <f t="shared" ca="1" si="128"/>
        <v>#VALUE!</v>
      </c>
      <c r="Q2073" s="161" t="e">
        <f t="shared" ca="1" si="129"/>
        <v>#VALUE!</v>
      </c>
      <c r="R2073" s="161" t="e">
        <f t="shared" ca="1" si="130"/>
        <v>#VALUE!</v>
      </c>
      <c r="S2073" s="161" t="e">
        <f t="shared" ca="1" si="131"/>
        <v>#VALUE!</v>
      </c>
      <c r="T2073" s="139" t="b">
        <f t="shared" ca="1" si="132"/>
        <v>1</v>
      </c>
      <c r="U2073" s="139">
        <v>2073</v>
      </c>
      <c r="V2073" s="139"/>
      <c r="W2073" s="141"/>
    </row>
    <row r="2074" spans="1:23" ht="12" customHeight="1" x14ac:dyDescent="0.3">
      <c r="A2074" s="156" t="str">
        <f t="array" aca="1" ref="A2074" ca="1">IF(INDIRECT("Route!D2074")&gt;0,L2074,(""))</f>
        <v/>
      </c>
      <c r="B2074" s="156" t="str">
        <f t="array" aca="1" ref="B2074" ca="1">IF(INDIRECT("Route!D2074")&gt;0,H2074,(""))</f>
        <v/>
      </c>
      <c r="C2074" s="157" t="str">
        <f t="shared" ca="1" si="121"/>
        <v xml:space="preserve"> </v>
      </c>
      <c r="D2074" s="140">
        <f t="array" aca="1" ref="D2074" ca="1">INDIRECT("Route!E2074")</f>
        <v>0</v>
      </c>
      <c r="E2074" s="140" t="str">
        <f t="shared" ca="1" si="126"/>
        <v/>
      </c>
      <c r="F2074" s="158">
        <f t="shared" si="122"/>
        <v>12.777777777777779</v>
      </c>
      <c r="G2074" s="162">
        <f t="shared" ca="1" si="133"/>
        <v>0</v>
      </c>
      <c r="H2074" s="160" t="e">
        <f t="shared" ca="1" si="124"/>
        <v>#NUM!</v>
      </c>
      <c r="I2074" s="158">
        <f t="shared" si="123"/>
        <v>12.222222222222221</v>
      </c>
      <c r="J2074" s="162">
        <f t="shared" ca="1" si="134"/>
        <v>0</v>
      </c>
      <c r="K2074" s="162"/>
      <c r="L2074" s="160" t="e">
        <f t="shared" ca="1" si="125"/>
        <v>#NUM!</v>
      </c>
      <c r="M2074" s="158">
        <f t="array" aca="1" ref="M2074" ca="1">INDIRECT("Route!E2074")-INDIRECT("Route!E2073")</f>
        <v>0</v>
      </c>
      <c r="N2074" s="157">
        <f t="array" aca="1" ref="N2074" ca="1">IF(INDIRECT("Route!D2074")="START",0,IF(T2074=TRUE,N2073,INDIRECT("Route!E2074")))</f>
        <v>141.80000000000001</v>
      </c>
      <c r="O2074" s="139" t="e">
        <f t="shared" ca="1" si="127"/>
        <v>#VALUE!</v>
      </c>
      <c r="P2074" s="139" t="e">
        <f t="shared" ca="1" si="128"/>
        <v>#VALUE!</v>
      </c>
      <c r="Q2074" s="161" t="e">
        <f t="shared" ca="1" si="129"/>
        <v>#VALUE!</v>
      </c>
      <c r="R2074" s="161" t="e">
        <f t="shared" ca="1" si="130"/>
        <v>#VALUE!</v>
      </c>
      <c r="S2074" s="161" t="e">
        <f t="shared" ca="1" si="131"/>
        <v>#VALUE!</v>
      </c>
      <c r="T2074" s="139" t="b">
        <f t="shared" ca="1" si="132"/>
        <v>1</v>
      </c>
      <c r="U2074" s="139">
        <v>2074</v>
      </c>
      <c r="V2074" s="139"/>
      <c r="W2074" s="141"/>
    </row>
    <row r="2075" spans="1:23" ht="12" customHeight="1" x14ac:dyDescent="0.3">
      <c r="A2075" s="156" t="str">
        <f t="array" aca="1" ref="A2075" ca="1">IF(INDIRECT("Route!D2075")&gt;0,L2075,(""))</f>
        <v/>
      </c>
      <c r="B2075" s="156" t="str">
        <f t="array" aca="1" ref="B2075" ca="1">IF(INDIRECT("Route!D2075")&gt;0,H2075,(""))</f>
        <v/>
      </c>
      <c r="C2075" s="157" t="str">
        <f t="shared" ca="1" si="121"/>
        <v xml:space="preserve"> </v>
      </c>
      <c r="D2075" s="140">
        <f t="array" aca="1" ref="D2075" ca="1">INDIRECT("Route!E2075")</f>
        <v>0</v>
      </c>
      <c r="E2075" s="140" t="str">
        <f t="shared" ca="1" si="126"/>
        <v/>
      </c>
      <c r="F2075" s="158">
        <f t="shared" si="122"/>
        <v>12.777777777777779</v>
      </c>
      <c r="G2075" s="162">
        <f t="shared" ca="1" si="133"/>
        <v>0</v>
      </c>
      <c r="H2075" s="160" t="e">
        <f t="shared" ca="1" si="124"/>
        <v>#NUM!</v>
      </c>
      <c r="I2075" s="158">
        <f t="shared" si="123"/>
        <v>12.222222222222221</v>
      </c>
      <c r="J2075" s="162">
        <f t="shared" ca="1" si="134"/>
        <v>0</v>
      </c>
      <c r="K2075" s="162"/>
      <c r="L2075" s="160" t="e">
        <f t="shared" ca="1" si="125"/>
        <v>#NUM!</v>
      </c>
      <c r="M2075" s="158">
        <f t="array" aca="1" ref="M2075" ca="1">INDIRECT("Route!E2075")-INDIRECT("Route!E2074")</f>
        <v>0</v>
      </c>
      <c r="N2075" s="157">
        <f t="array" aca="1" ref="N2075" ca="1">IF(INDIRECT("Route!D2075")="START",0,IF(T2075=TRUE,N2074,INDIRECT("Route!E2075")))</f>
        <v>141.80000000000001</v>
      </c>
      <c r="O2075" s="139" t="e">
        <f t="shared" ca="1" si="127"/>
        <v>#VALUE!</v>
      </c>
      <c r="P2075" s="139" t="e">
        <f t="shared" ca="1" si="128"/>
        <v>#VALUE!</v>
      </c>
      <c r="Q2075" s="161" t="e">
        <f t="shared" ca="1" si="129"/>
        <v>#VALUE!</v>
      </c>
      <c r="R2075" s="161" t="e">
        <f t="shared" ca="1" si="130"/>
        <v>#VALUE!</v>
      </c>
      <c r="S2075" s="161" t="e">
        <f t="shared" ca="1" si="131"/>
        <v>#VALUE!</v>
      </c>
      <c r="T2075" s="139" t="b">
        <f t="shared" ca="1" si="132"/>
        <v>1</v>
      </c>
      <c r="U2075" s="139">
        <v>2075</v>
      </c>
      <c r="V2075" s="139"/>
      <c r="W2075" s="141"/>
    </row>
    <row r="2076" spans="1:23" ht="12" customHeight="1" x14ac:dyDescent="0.3">
      <c r="A2076" s="156" t="str">
        <f t="array" aca="1" ref="A2076" ca="1">IF(INDIRECT("Route!D2076")&gt;0,L2076,(""))</f>
        <v/>
      </c>
      <c r="B2076" s="156" t="str">
        <f t="array" aca="1" ref="B2076" ca="1">IF(INDIRECT("Route!D2076")&gt;0,H2076,(""))</f>
        <v/>
      </c>
      <c r="C2076" s="157" t="str">
        <f t="shared" ca="1" si="121"/>
        <v xml:space="preserve"> </v>
      </c>
      <c r="D2076" s="140">
        <f t="array" aca="1" ref="D2076" ca="1">INDIRECT("Route!E2076")</f>
        <v>0</v>
      </c>
      <c r="E2076" s="140" t="str">
        <f t="shared" ca="1" si="126"/>
        <v/>
      </c>
      <c r="F2076" s="158">
        <f t="shared" si="122"/>
        <v>12.777777777777779</v>
      </c>
      <c r="G2076" s="162">
        <f t="shared" ca="1" si="133"/>
        <v>0</v>
      </c>
      <c r="H2076" s="160" t="e">
        <f t="shared" ca="1" si="124"/>
        <v>#NUM!</v>
      </c>
      <c r="I2076" s="158">
        <f t="shared" si="123"/>
        <v>12.222222222222221</v>
      </c>
      <c r="J2076" s="162">
        <f t="shared" ca="1" si="134"/>
        <v>0</v>
      </c>
      <c r="K2076" s="162"/>
      <c r="L2076" s="160" t="e">
        <f t="shared" ca="1" si="125"/>
        <v>#NUM!</v>
      </c>
      <c r="M2076" s="158">
        <f t="array" aca="1" ref="M2076" ca="1">INDIRECT("Route!E2076")-INDIRECT("Route!E2075")</f>
        <v>0</v>
      </c>
      <c r="N2076" s="157">
        <f t="array" aca="1" ref="N2076" ca="1">IF(INDIRECT("Route!D2076")="START",0,IF(T2076=TRUE,N2075,INDIRECT("Route!E2076")))</f>
        <v>141.80000000000001</v>
      </c>
      <c r="O2076" s="139" t="e">
        <f t="shared" ca="1" si="127"/>
        <v>#VALUE!</v>
      </c>
      <c r="P2076" s="139" t="e">
        <f t="shared" ca="1" si="128"/>
        <v>#VALUE!</v>
      </c>
      <c r="Q2076" s="161" t="e">
        <f t="shared" ca="1" si="129"/>
        <v>#VALUE!</v>
      </c>
      <c r="R2076" s="161" t="e">
        <f t="shared" ca="1" si="130"/>
        <v>#VALUE!</v>
      </c>
      <c r="S2076" s="161" t="e">
        <f t="shared" ca="1" si="131"/>
        <v>#VALUE!</v>
      </c>
      <c r="T2076" s="139" t="b">
        <f t="shared" ca="1" si="132"/>
        <v>1</v>
      </c>
      <c r="U2076" s="139">
        <v>2076</v>
      </c>
      <c r="V2076" s="139"/>
      <c r="W2076" s="141"/>
    </row>
    <row r="2077" spans="1:23" ht="12" customHeight="1" x14ac:dyDescent="0.3">
      <c r="A2077" s="156" t="str">
        <f t="array" aca="1" ref="A2077" ca="1">IF(INDIRECT("Route!D2077")&gt;0,L2077,(""))</f>
        <v/>
      </c>
      <c r="B2077" s="156" t="str">
        <f t="array" aca="1" ref="B2077" ca="1">IF(INDIRECT("Route!D2077")&gt;0,H2077,(""))</f>
        <v/>
      </c>
      <c r="C2077" s="157" t="str">
        <f t="shared" ca="1" si="121"/>
        <v xml:space="preserve"> </v>
      </c>
      <c r="D2077" s="140">
        <f t="array" aca="1" ref="D2077" ca="1">INDIRECT("Route!E2077")</f>
        <v>0</v>
      </c>
      <c r="E2077" s="140" t="str">
        <f t="shared" ca="1" si="126"/>
        <v/>
      </c>
      <c r="F2077" s="158">
        <f t="shared" si="122"/>
        <v>12.777777777777779</v>
      </c>
      <c r="G2077" s="162">
        <f t="shared" ca="1" si="133"/>
        <v>0</v>
      </c>
      <c r="H2077" s="160" t="e">
        <f t="shared" ca="1" si="124"/>
        <v>#NUM!</v>
      </c>
      <c r="I2077" s="158">
        <f t="shared" si="123"/>
        <v>12.222222222222221</v>
      </c>
      <c r="J2077" s="162">
        <f t="shared" ca="1" si="134"/>
        <v>0</v>
      </c>
      <c r="K2077" s="162"/>
      <c r="L2077" s="160" t="e">
        <f t="shared" ca="1" si="125"/>
        <v>#NUM!</v>
      </c>
      <c r="M2077" s="158">
        <f t="array" aca="1" ref="M2077" ca="1">INDIRECT("Route!E2077")-INDIRECT("Route!E2076")</f>
        <v>0</v>
      </c>
      <c r="N2077" s="157">
        <f t="array" aca="1" ref="N2077" ca="1">IF(INDIRECT("Route!D2077")="START",0,IF(T2077=TRUE,N2076,INDIRECT("Route!E2077")))</f>
        <v>141.80000000000001</v>
      </c>
      <c r="O2077" s="139" t="e">
        <f t="shared" ca="1" si="127"/>
        <v>#VALUE!</v>
      </c>
      <c r="P2077" s="139" t="e">
        <f t="shared" ca="1" si="128"/>
        <v>#VALUE!</v>
      </c>
      <c r="Q2077" s="161" t="e">
        <f t="shared" ca="1" si="129"/>
        <v>#VALUE!</v>
      </c>
      <c r="R2077" s="161" t="e">
        <f t="shared" ca="1" si="130"/>
        <v>#VALUE!</v>
      </c>
      <c r="S2077" s="161" t="e">
        <f t="shared" ca="1" si="131"/>
        <v>#VALUE!</v>
      </c>
      <c r="T2077" s="139" t="b">
        <f t="shared" ca="1" si="132"/>
        <v>1</v>
      </c>
      <c r="U2077" s="139">
        <v>2077</v>
      </c>
      <c r="V2077" s="139"/>
      <c r="W2077" s="141"/>
    </row>
    <row r="2078" spans="1:23" ht="12" customHeight="1" x14ac:dyDescent="0.3">
      <c r="A2078" s="156" t="str">
        <f t="array" aca="1" ref="A2078" ca="1">IF(INDIRECT("Route!D2078")&gt;0,L2078,(""))</f>
        <v/>
      </c>
      <c r="B2078" s="156" t="str">
        <f t="array" aca="1" ref="B2078" ca="1">IF(INDIRECT("Route!D2078")&gt;0,H2078,(""))</f>
        <v/>
      </c>
      <c r="C2078" s="157" t="str">
        <f t="shared" ca="1" si="121"/>
        <v xml:space="preserve"> </v>
      </c>
      <c r="D2078" s="140">
        <f t="array" aca="1" ref="D2078" ca="1">INDIRECT("Route!E2078")</f>
        <v>0</v>
      </c>
      <c r="E2078" s="140" t="str">
        <f t="shared" ca="1" si="126"/>
        <v/>
      </c>
      <c r="F2078" s="158">
        <f t="shared" si="122"/>
        <v>12.777777777777779</v>
      </c>
      <c r="G2078" s="162">
        <f t="shared" ca="1" si="133"/>
        <v>0</v>
      </c>
      <c r="H2078" s="160" t="e">
        <f t="shared" ca="1" si="124"/>
        <v>#NUM!</v>
      </c>
      <c r="I2078" s="158">
        <f t="shared" si="123"/>
        <v>12.222222222222221</v>
      </c>
      <c r="J2078" s="162">
        <f t="shared" ca="1" si="134"/>
        <v>0</v>
      </c>
      <c r="K2078" s="162"/>
      <c r="L2078" s="160" t="e">
        <f t="shared" ca="1" si="125"/>
        <v>#NUM!</v>
      </c>
      <c r="M2078" s="158">
        <f t="array" aca="1" ref="M2078" ca="1">INDIRECT("Route!E2078")-INDIRECT("Route!E2077")</f>
        <v>0</v>
      </c>
      <c r="N2078" s="157">
        <f t="array" aca="1" ref="N2078" ca="1">IF(INDIRECT("Route!D2078")="START",0,IF(T2078=TRUE,N2077,INDIRECT("Route!E2078")))</f>
        <v>141.80000000000001</v>
      </c>
      <c r="O2078" s="139" t="e">
        <f t="shared" ca="1" si="127"/>
        <v>#VALUE!</v>
      </c>
      <c r="P2078" s="139" t="e">
        <f t="shared" ca="1" si="128"/>
        <v>#VALUE!</v>
      </c>
      <c r="Q2078" s="161" t="e">
        <f t="shared" ca="1" si="129"/>
        <v>#VALUE!</v>
      </c>
      <c r="R2078" s="161" t="e">
        <f t="shared" ca="1" si="130"/>
        <v>#VALUE!</v>
      </c>
      <c r="S2078" s="161" t="e">
        <f t="shared" ca="1" si="131"/>
        <v>#VALUE!</v>
      </c>
      <c r="T2078" s="139" t="b">
        <f t="shared" ca="1" si="132"/>
        <v>1</v>
      </c>
      <c r="U2078" s="139">
        <v>2078</v>
      </c>
      <c r="V2078" s="139"/>
      <c r="W2078" s="141"/>
    </row>
    <row r="2079" spans="1:23" ht="12" customHeight="1" x14ac:dyDescent="0.3">
      <c r="A2079" s="156" t="str">
        <f t="array" aca="1" ref="A2079" ca="1">IF(INDIRECT("Route!D2079")&gt;0,L2079,(""))</f>
        <v/>
      </c>
      <c r="B2079" s="156" t="str">
        <f t="array" aca="1" ref="B2079" ca="1">IF(INDIRECT("Route!D2079")&gt;0,H2079,(""))</f>
        <v/>
      </c>
      <c r="C2079" s="157" t="str">
        <f t="shared" ca="1" si="121"/>
        <v xml:space="preserve"> </v>
      </c>
      <c r="D2079" s="140">
        <f t="array" aca="1" ref="D2079" ca="1">INDIRECT("Route!E2079")</f>
        <v>0</v>
      </c>
      <c r="E2079" s="140" t="str">
        <f t="shared" ca="1" si="126"/>
        <v/>
      </c>
      <c r="F2079" s="158">
        <f t="shared" si="122"/>
        <v>12.777777777777779</v>
      </c>
      <c r="G2079" s="162">
        <f t="shared" ca="1" si="133"/>
        <v>0</v>
      </c>
      <c r="H2079" s="160" t="e">
        <f t="shared" ca="1" si="124"/>
        <v>#NUM!</v>
      </c>
      <c r="I2079" s="158">
        <f t="shared" si="123"/>
        <v>12.222222222222221</v>
      </c>
      <c r="J2079" s="162">
        <f t="shared" ca="1" si="134"/>
        <v>0</v>
      </c>
      <c r="K2079" s="162"/>
      <c r="L2079" s="160" t="e">
        <f t="shared" ca="1" si="125"/>
        <v>#NUM!</v>
      </c>
      <c r="M2079" s="158">
        <f t="array" aca="1" ref="M2079" ca="1">INDIRECT("Route!E2079")-INDIRECT("Route!E2078")</f>
        <v>0</v>
      </c>
      <c r="N2079" s="157">
        <f t="array" aca="1" ref="N2079" ca="1">IF(INDIRECT("Route!D2079")="START",0,IF(T2079=TRUE,N2078,INDIRECT("Route!E2079")))</f>
        <v>141.80000000000001</v>
      </c>
      <c r="O2079" s="139" t="e">
        <f t="shared" ca="1" si="127"/>
        <v>#VALUE!</v>
      </c>
      <c r="P2079" s="139" t="e">
        <f t="shared" ca="1" si="128"/>
        <v>#VALUE!</v>
      </c>
      <c r="Q2079" s="161" t="e">
        <f t="shared" ca="1" si="129"/>
        <v>#VALUE!</v>
      </c>
      <c r="R2079" s="161" t="e">
        <f t="shared" ca="1" si="130"/>
        <v>#VALUE!</v>
      </c>
      <c r="S2079" s="161" t="e">
        <f t="shared" ca="1" si="131"/>
        <v>#VALUE!</v>
      </c>
      <c r="T2079" s="139" t="b">
        <f t="shared" ca="1" si="132"/>
        <v>1</v>
      </c>
      <c r="U2079" s="139">
        <v>2079</v>
      </c>
      <c r="V2079" s="139"/>
      <c r="W2079" s="141"/>
    </row>
    <row r="2080" spans="1:23" ht="12" customHeight="1" x14ac:dyDescent="0.3">
      <c r="A2080" s="156" t="str">
        <f t="array" aca="1" ref="A2080" ca="1">IF(INDIRECT("Route!D2080")&gt;0,L2080,(""))</f>
        <v/>
      </c>
      <c r="B2080" s="156" t="str">
        <f t="array" aca="1" ref="B2080" ca="1">IF(INDIRECT("Route!D2080")&gt;0,H2080,(""))</f>
        <v/>
      </c>
      <c r="C2080" s="157" t="str">
        <f t="shared" ca="1" si="121"/>
        <v xml:space="preserve"> </v>
      </c>
      <c r="D2080" s="140">
        <f t="array" aca="1" ref="D2080" ca="1">INDIRECT("Route!E2080")</f>
        <v>0</v>
      </c>
      <c r="E2080" s="140" t="str">
        <f t="shared" ca="1" si="126"/>
        <v/>
      </c>
      <c r="F2080" s="158">
        <f t="shared" si="122"/>
        <v>12.777777777777779</v>
      </c>
      <c r="G2080" s="162">
        <f t="shared" ca="1" si="133"/>
        <v>0</v>
      </c>
      <c r="H2080" s="160" t="e">
        <f t="shared" ca="1" si="124"/>
        <v>#NUM!</v>
      </c>
      <c r="I2080" s="158">
        <f t="shared" si="123"/>
        <v>12.222222222222221</v>
      </c>
      <c r="J2080" s="162">
        <f t="shared" ca="1" si="134"/>
        <v>0</v>
      </c>
      <c r="K2080" s="162"/>
      <c r="L2080" s="160" t="e">
        <f t="shared" ca="1" si="125"/>
        <v>#NUM!</v>
      </c>
      <c r="M2080" s="158">
        <f t="array" aca="1" ref="M2080" ca="1">INDIRECT("Route!E2080")-INDIRECT("Route!E2079")</f>
        <v>0</v>
      </c>
      <c r="N2080" s="157">
        <f t="array" aca="1" ref="N2080" ca="1">IF(INDIRECT("Route!D2080")="START",0,IF(T2080=TRUE,N2079,INDIRECT("Route!E2080")))</f>
        <v>141.80000000000001</v>
      </c>
      <c r="O2080" s="139" t="e">
        <f t="shared" ca="1" si="127"/>
        <v>#VALUE!</v>
      </c>
      <c r="P2080" s="139" t="e">
        <f t="shared" ca="1" si="128"/>
        <v>#VALUE!</v>
      </c>
      <c r="Q2080" s="161" t="e">
        <f t="shared" ca="1" si="129"/>
        <v>#VALUE!</v>
      </c>
      <c r="R2080" s="161" t="e">
        <f t="shared" ca="1" si="130"/>
        <v>#VALUE!</v>
      </c>
      <c r="S2080" s="161" t="e">
        <f t="shared" ca="1" si="131"/>
        <v>#VALUE!</v>
      </c>
      <c r="T2080" s="139" t="b">
        <f t="shared" ca="1" si="132"/>
        <v>1</v>
      </c>
      <c r="U2080" s="139">
        <v>2080</v>
      </c>
      <c r="V2080" s="139"/>
      <c r="W2080" s="141"/>
    </row>
    <row r="2081" spans="1:23" ht="12" customHeight="1" x14ac:dyDescent="0.3">
      <c r="A2081" s="156" t="str">
        <f t="array" aca="1" ref="A2081" ca="1">IF(INDIRECT("Route!D2081")&gt;0,L2081,(""))</f>
        <v/>
      </c>
      <c r="B2081" s="156" t="str">
        <f t="array" aca="1" ref="B2081" ca="1">IF(INDIRECT("Route!D2081")&gt;0,H2081,(""))</f>
        <v/>
      </c>
      <c r="C2081" s="157" t="str">
        <f t="shared" ca="1" si="121"/>
        <v xml:space="preserve"> </v>
      </c>
      <c r="D2081" s="140">
        <f t="array" aca="1" ref="D2081" ca="1">INDIRECT("Route!E2081")</f>
        <v>0</v>
      </c>
      <c r="E2081" s="140" t="str">
        <f t="shared" ca="1" si="126"/>
        <v/>
      </c>
      <c r="F2081" s="158">
        <f t="shared" si="122"/>
        <v>12.777777777777779</v>
      </c>
      <c r="G2081" s="162">
        <f t="shared" ca="1" si="133"/>
        <v>0</v>
      </c>
      <c r="H2081" s="160" t="e">
        <f t="shared" ca="1" si="124"/>
        <v>#NUM!</v>
      </c>
      <c r="I2081" s="158">
        <f t="shared" si="123"/>
        <v>12.222222222222221</v>
      </c>
      <c r="J2081" s="162">
        <f t="shared" ca="1" si="134"/>
        <v>0</v>
      </c>
      <c r="K2081" s="162"/>
      <c r="L2081" s="160" t="e">
        <f t="shared" ca="1" si="125"/>
        <v>#NUM!</v>
      </c>
      <c r="M2081" s="158">
        <f t="array" aca="1" ref="M2081" ca="1">INDIRECT("Route!E2081")-INDIRECT("Route!E2080")</f>
        <v>0</v>
      </c>
      <c r="N2081" s="157">
        <f t="array" aca="1" ref="N2081" ca="1">IF(INDIRECT("Route!D2081")="START",0,IF(T2081=TRUE,N2080,INDIRECT("Route!E2081")))</f>
        <v>141.80000000000001</v>
      </c>
      <c r="O2081" s="139" t="e">
        <f t="shared" ca="1" si="127"/>
        <v>#VALUE!</v>
      </c>
      <c r="P2081" s="139" t="e">
        <f t="shared" ca="1" si="128"/>
        <v>#VALUE!</v>
      </c>
      <c r="Q2081" s="161" t="e">
        <f t="shared" ca="1" si="129"/>
        <v>#VALUE!</v>
      </c>
      <c r="R2081" s="161" t="e">
        <f t="shared" ca="1" si="130"/>
        <v>#VALUE!</v>
      </c>
      <c r="S2081" s="161" t="e">
        <f t="shared" ca="1" si="131"/>
        <v>#VALUE!</v>
      </c>
      <c r="T2081" s="139" t="b">
        <f t="shared" ca="1" si="132"/>
        <v>1</v>
      </c>
      <c r="U2081" s="139">
        <v>2081</v>
      </c>
      <c r="V2081" s="139"/>
      <c r="W2081" s="141"/>
    </row>
    <row r="2082" spans="1:23" ht="12" customHeight="1" x14ac:dyDescent="0.3">
      <c r="A2082" s="156" t="str">
        <f t="array" aca="1" ref="A2082" ca="1">IF(INDIRECT("Route!D2082")&gt;0,L2082,(""))</f>
        <v/>
      </c>
      <c r="B2082" s="156" t="str">
        <f t="array" aca="1" ref="B2082" ca="1">IF(INDIRECT("Route!D2082")&gt;0,H2082,(""))</f>
        <v/>
      </c>
      <c r="C2082" s="157" t="str">
        <f t="shared" ca="1" si="121"/>
        <v xml:space="preserve"> </v>
      </c>
      <c r="D2082" s="140">
        <f t="array" aca="1" ref="D2082" ca="1">INDIRECT("Route!E2082")</f>
        <v>0</v>
      </c>
      <c r="E2082" s="140" t="str">
        <f t="shared" ca="1" si="126"/>
        <v/>
      </c>
      <c r="F2082" s="158">
        <f t="shared" si="122"/>
        <v>12.777777777777779</v>
      </c>
      <c r="G2082" s="162">
        <f t="shared" ca="1" si="133"/>
        <v>0</v>
      </c>
      <c r="H2082" s="160" t="e">
        <f t="shared" ca="1" si="124"/>
        <v>#NUM!</v>
      </c>
      <c r="I2082" s="158">
        <f t="shared" si="123"/>
        <v>12.222222222222221</v>
      </c>
      <c r="J2082" s="162">
        <f t="shared" ca="1" si="134"/>
        <v>0</v>
      </c>
      <c r="K2082" s="162"/>
      <c r="L2082" s="160" t="e">
        <f t="shared" ca="1" si="125"/>
        <v>#NUM!</v>
      </c>
      <c r="M2082" s="158">
        <f t="array" aca="1" ref="M2082" ca="1">INDIRECT("Route!E2082")-INDIRECT("Route!E2081")</f>
        <v>0</v>
      </c>
      <c r="N2082" s="157">
        <f t="array" aca="1" ref="N2082" ca="1">IF(INDIRECT("Route!D2082")="START",0,IF(T2082=TRUE,N2081,INDIRECT("Route!E2082")))</f>
        <v>141.80000000000001</v>
      </c>
      <c r="O2082" s="139" t="e">
        <f t="shared" ca="1" si="127"/>
        <v>#VALUE!</v>
      </c>
      <c r="P2082" s="139" t="e">
        <f t="shared" ca="1" si="128"/>
        <v>#VALUE!</v>
      </c>
      <c r="Q2082" s="161" t="e">
        <f t="shared" ca="1" si="129"/>
        <v>#VALUE!</v>
      </c>
      <c r="R2082" s="161" t="e">
        <f t="shared" ca="1" si="130"/>
        <v>#VALUE!</v>
      </c>
      <c r="S2082" s="161" t="e">
        <f t="shared" ca="1" si="131"/>
        <v>#VALUE!</v>
      </c>
      <c r="T2082" s="139" t="b">
        <f t="shared" ca="1" si="132"/>
        <v>1</v>
      </c>
      <c r="U2082" s="139">
        <v>2082</v>
      </c>
      <c r="V2082" s="139"/>
      <c r="W2082" s="141"/>
    </row>
    <row r="2083" spans="1:23" ht="12" customHeight="1" x14ac:dyDescent="0.3">
      <c r="A2083" s="156" t="str">
        <f t="array" aca="1" ref="A2083" ca="1">IF(INDIRECT("Route!D2083")&gt;0,L2083,(""))</f>
        <v/>
      </c>
      <c r="B2083" s="156" t="str">
        <f t="array" aca="1" ref="B2083" ca="1">IF(INDIRECT("Route!D2083")&gt;0,H2083,(""))</f>
        <v/>
      </c>
      <c r="C2083" s="157" t="str">
        <f t="shared" ca="1" si="121"/>
        <v xml:space="preserve"> </v>
      </c>
      <c r="D2083" s="140">
        <f t="array" aca="1" ref="D2083" ca="1">INDIRECT("Route!E2083")</f>
        <v>0</v>
      </c>
      <c r="E2083" s="140" t="str">
        <f t="shared" ca="1" si="126"/>
        <v/>
      </c>
      <c r="F2083" s="158">
        <f t="shared" si="122"/>
        <v>12.777777777777779</v>
      </c>
      <c r="G2083" s="162">
        <f t="shared" ca="1" si="133"/>
        <v>0</v>
      </c>
      <c r="H2083" s="160" t="e">
        <f t="shared" ca="1" si="124"/>
        <v>#NUM!</v>
      </c>
      <c r="I2083" s="158">
        <f t="shared" si="123"/>
        <v>12.222222222222221</v>
      </c>
      <c r="J2083" s="162">
        <f t="shared" ca="1" si="134"/>
        <v>0</v>
      </c>
      <c r="K2083" s="162"/>
      <c r="L2083" s="160" t="e">
        <f t="shared" ca="1" si="125"/>
        <v>#NUM!</v>
      </c>
      <c r="M2083" s="158">
        <f t="array" aca="1" ref="M2083" ca="1">INDIRECT("Route!E2083")-INDIRECT("Route!E2082")</f>
        <v>0</v>
      </c>
      <c r="N2083" s="157">
        <f t="array" aca="1" ref="N2083" ca="1">IF(INDIRECT("Route!D2083")="START",0,IF(T2083=TRUE,N2082,INDIRECT("Route!E2083")))</f>
        <v>141.80000000000001</v>
      </c>
      <c r="O2083" s="139" t="e">
        <f t="shared" ca="1" si="127"/>
        <v>#VALUE!</v>
      </c>
      <c r="P2083" s="139" t="e">
        <f t="shared" ca="1" si="128"/>
        <v>#VALUE!</v>
      </c>
      <c r="Q2083" s="161" t="e">
        <f t="shared" ca="1" si="129"/>
        <v>#VALUE!</v>
      </c>
      <c r="R2083" s="161" t="e">
        <f t="shared" ca="1" si="130"/>
        <v>#VALUE!</v>
      </c>
      <c r="S2083" s="161" t="e">
        <f t="shared" ca="1" si="131"/>
        <v>#VALUE!</v>
      </c>
      <c r="T2083" s="139" t="b">
        <f t="shared" ca="1" si="132"/>
        <v>1</v>
      </c>
      <c r="U2083" s="139">
        <v>2083</v>
      </c>
      <c r="V2083" s="139"/>
      <c r="W2083" s="141"/>
    </row>
    <row r="2084" spans="1:23" ht="12" customHeight="1" x14ac:dyDescent="0.3">
      <c r="A2084" s="156" t="str">
        <f t="array" aca="1" ref="A2084" ca="1">IF(INDIRECT("Route!D2084")&gt;0,L2084,(""))</f>
        <v/>
      </c>
      <c r="B2084" s="156" t="str">
        <f t="array" aca="1" ref="B2084" ca="1">IF(INDIRECT("Route!D2084")&gt;0,H2084,(""))</f>
        <v/>
      </c>
      <c r="C2084" s="157" t="str">
        <f t="shared" ca="1" si="121"/>
        <v xml:space="preserve"> </v>
      </c>
      <c r="D2084" s="140">
        <f t="array" aca="1" ref="D2084" ca="1">INDIRECT("Route!E2084")</f>
        <v>0</v>
      </c>
      <c r="E2084" s="140" t="str">
        <f t="shared" ca="1" si="126"/>
        <v/>
      </c>
      <c r="F2084" s="158">
        <f t="shared" si="122"/>
        <v>12.777777777777779</v>
      </c>
      <c r="G2084" s="162">
        <f t="shared" ca="1" si="133"/>
        <v>0</v>
      </c>
      <c r="H2084" s="160" t="e">
        <f t="shared" ca="1" si="124"/>
        <v>#NUM!</v>
      </c>
      <c r="I2084" s="158">
        <f t="shared" si="123"/>
        <v>12.222222222222221</v>
      </c>
      <c r="J2084" s="162">
        <f t="shared" ca="1" si="134"/>
        <v>0</v>
      </c>
      <c r="K2084" s="162"/>
      <c r="L2084" s="160" t="e">
        <f t="shared" ca="1" si="125"/>
        <v>#NUM!</v>
      </c>
      <c r="M2084" s="158">
        <f t="array" aca="1" ref="M2084" ca="1">INDIRECT("Route!E2084")-INDIRECT("Route!E2083")</f>
        <v>0</v>
      </c>
      <c r="N2084" s="157">
        <f t="array" aca="1" ref="N2084" ca="1">IF(INDIRECT("Route!D2084")="START",0,IF(T2084=TRUE,N2083,INDIRECT("Route!E2084")))</f>
        <v>141.80000000000001</v>
      </c>
      <c r="O2084" s="139" t="e">
        <f t="shared" ca="1" si="127"/>
        <v>#VALUE!</v>
      </c>
      <c r="P2084" s="139" t="e">
        <f t="shared" ca="1" si="128"/>
        <v>#VALUE!</v>
      </c>
      <c r="Q2084" s="161" t="e">
        <f t="shared" ca="1" si="129"/>
        <v>#VALUE!</v>
      </c>
      <c r="R2084" s="161" t="e">
        <f t="shared" ca="1" si="130"/>
        <v>#VALUE!</v>
      </c>
      <c r="S2084" s="161" t="e">
        <f t="shared" ca="1" si="131"/>
        <v>#VALUE!</v>
      </c>
      <c r="T2084" s="139" t="b">
        <f t="shared" ca="1" si="132"/>
        <v>1</v>
      </c>
      <c r="U2084" s="139">
        <v>2084</v>
      </c>
      <c r="V2084" s="139"/>
      <c r="W2084" s="141"/>
    </row>
    <row r="2085" spans="1:23" ht="12" customHeight="1" x14ac:dyDescent="0.3">
      <c r="A2085" s="156" t="str">
        <f t="array" aca="1" ref="A2085" ca="1">IF(INDIRECT("Route!D2085")&gt;0,L2085,(""))</f>
        <v/>
      </c>
      <c r="B2085" s="156" t="str">
        <f t="array" aca="1" ref="B2085" ca="1">IF(INDIRECT("Route!D2085")&gt;0,H2085,(""))</f>
        <v/>
      </c>
      <c r="C2085" s="157" t="str">
        <f t="shared" ca="1" si="121"/>
        <v xml:space="preserve"> </v>
      </c>
      <c r="D2085" s="140">
        <f t="array" aca="1" ref="D2085" ca="1">INDIRECT("Route!E2085")</f>
        <v>0</v>
      </c>
      <c r="E2085" s="140" t="str">
        <f t="shared" ca="1" si="126"/>
        <v/>
      </c>
      <c r="F2085" s="158">
        <f t="shared" si="122"/>
        <v>12.777777777777779</v>
      </c>
      <c r="G2085" s="162">
        <f t="shared" ca="1" si="133"/>
        <v>0</v>
      </c>
      <c r="H2085" s="160" t="e">
        <f t="shared" ca="1" si="124"/>
        <v>#NUM!</v>
      </c>
      <c r="I2085" s="158">
        <f t="shared" si="123"/>
        <v>12.222222222222221</v>
      </c>
      <c r="J2085" s="162">
        <f t="shared" ca="1" si="134"/>
        <v>0</v>
      </c>
      <c r="K2085" s="162"/>
      <c r="L2085" s="160" t="e">
        <f t="shared" ca="1" si="125"/>
        <v>#NUM!</v>
      </c>
      <c r="M2085" s="158">
        <f t="array" aca="1" ref="M2085" ca="1">INDIRECT("Route!E2085")-INDIRECT("Route!E2084")</f>
        <v>0</v>
      </c>
      <c r="N2085" s="157">
        <f t="array" aca="1" ref="N2085" ca="1">IF(INDIRECT("Route!D2085")="START",0,IF(T2085=TRUE,N2084,INDIRECT("Route!E2085")))</f>
        <v>141.80000000000001</v>
      </c>
      <c r="O2085" s="139" t="e">
        <f t="shared" ca="1" si="127"/>
        <v>#VALUE!</v>
      </c>
      <c r="P2085" s="139" t="e">
        <f t="shared" ca="1" si="128"/>
        <v>#VALUE!</v>
      </c>
      <c r="Q2085" s="161" t="e">
        <f t="shared" ca="1" si="129"/>
        <v>#VALUE!</v>
      </c>
      <c r="R2085" s="161" t="e">
        <f t="shared" ca="1" si="130"/>
        <v>#VALUE!</v>
      </c>
      <c r="S2085" s="161" t="e">
        <f t="shared" ca="1" si="131"/>
        <v>#VALUE!</v>
      </c>
      <c r="T2085" s="139" t="b">
        <f t="shared" ca="1" si="132"/>
        <v>1</v>
      </c>
      <c r="U2085" s="139">
        <v>2085</v>
      </c>
      <c r="V2085" s="139"/>
      <c r="W2085" s="141"/>
    </row>
    <row r="2086" spans="1:23" ht="12" customHeight="1" x14ac:dyDescent="0.3">
      <c r="A2086" s="156" t="str">
        <f t="array" aca="1" ref="A2086" ca="1">IF(INDIRECT("Route!D2086")&gt;0,L2086,(""))</f>
        <v/>
      </c>
      <c r="B2086" s="156" t="str">
        <f t="array" aca="1" ref="B2086" ca="1">IF(INDIRECT("Route!D2086")&gt;0,H2086,(""))</f>
        <v/>
      </c>
      <c r="C2086" s="157" t="str">
        <f t="shared" ca="1" si="121"/>
        <v xml:space="preserve"> </v>
      </c>
      <c r="D2086" s="140">
        <f t="array" aca="1" ref="D2086" ca="1">INDIRECT("Route!E2086")</f>
        <v>0</v>
      </c>
      <c r="E2086" s="140" t="str">
        <f t="shared" ca="1" si="126"/>
        <v/>
      </c>
      <c r="F2086" s="158">
        <f t="shared" si="122"/>
        <v>12.777777777777779</v>
      </c>
      <c r="G2086" s="162">
        <f t="shared" ca="1" si="133"/>
        <v>0</v>
      </c>
      <c r="H2086" s="160" t="e">
        <f t="shared" ca="1" si="124"/>
        <v>#NUM!</v>
      </c>
      <c r="I2086" s="158">
        <f t="shared" si="123"/>
        <v>12.222222222222221</v>
      </c>
      <c r="J2086" s="162">
        <f t="shared" ca="1" si="134"/>
        <v>0</v>
      </c>
      <c r="K2086" s="162"/>
      <c r="L2086" s="160" t="e">
        <f t="shared" ca="1" si="125"/>
        <v>#NUM!</v>
      </c>
      <c r="M2086" s="158">
        <f t="array" aca="1" ref="M2086" ca="1">INDIRECT("Route!E2086")-INDIRECT("Route!E2085")</f>
        <v>0</v>
      </c>
      <c r="N2086" s="157">
        <f t="array" aca="1" ref="N2086" ca="1">IF(INDIRECT("Route!D2086")="START",0,IF(T2086=TRUE,N2085,INDIRECT("Route!E2086")))</f>
        <v>141.80000000000001</v>
      </c>
      <c r="O2086" s="139" t="e">
        <f t="shared" ca="1" si="127"/>
        <v>#VALUE!</v>
      </c>
      <c r="P2086" s="139" t="e">
        <f t="shared" ca="1" si="128"/>
        <v>#VALUE!</v>
      </c>
      <c r="Q2086" s="161" t="e">
        <f t="shared" ca="1" si="129"/>
        <v>#VALUE!</v>
      </c>
      <c r="R2086" s="161" t="e">
        <f t="shared" ca="1" si="130"/>
        <v>#VALUE!</v>
      </c>
      <c r="S2086" s="161" t="e">
        <f t="shared" ca="1" si="131"/>
        <v>#VALUE!</v>
      </c>
      <c r="T2086" s="139" t="b">
        <f t="shared" ca="1" si="132"/>
        <v>1</v>
      </c>
      <c r="U2086" s="139">
        <v>2086</v>
      </c>
      <c r="V2086" s="139"/>
      <c r="W2086" s="141"/>
    </row>
    <row r="2087" spans="1:23" ht="12" customHeight="1" x14ac:dyDescent="0.3">
      <c r="A2087" s="156" t="str">
        <f t="array" aca="1" ref="A2087" ca="1">IF(INDIRECT("Route!D2087")&gt;0,L2087,(""))</f>
        <v/>
      </c>
      <c r="B2087" s="156" t="str">
        <f t="array" aca="1" ref="B2087" ca="1">IF(INDIRECT("Route!D2087")&gt;0,H2087,(""))</f>
        <v/>
      </c>
      <c r="C2087" s="157" t="str">
        <f t="shared" ca="1" si="121"/>
        <v xml:space="preserve"> </v>
      </c>
      <c r="D2087" s="140">
        <f t="array" aca="1" ref="D2087" ca="1">INDIRECT("Route!E2087")</f>
        <v>0</v>
      </c>
      <c r="E2087" s="140" t="str">
        <f t="shared" ca="1" si="126"/>
        <v/>
      </c>
      <c r="F2087" s="158">
        <f t="shared" si="122"/>
        <v>12.777777777777779</v>
      </c>
      <c r="G2087" s="162">
        <f t="shared" ca="1" si="133"/>
        <v>0</v>
      </c>
      <c r="H2087" s="160" t="e">
        <f t="shared" ca="1" si="124"/>
        <v>#NUM!</v>
      </c>
      <c r="I2087" s="158">
        <f t="shared" si="123"/>
        <v>12.222222222222221</v>
      </c>
      <c r="J2087" s="162">
        <f t="shared" ca="1" si="134"/>
        <v>0</v>
      </c>
      <c r="K2087" s="162"/>
      <c r="L2087" s="160" t="e">
        <f t="shared" ca="1" si="125"/>
        <v>#NUM!</v>
      </c>
      <c r="M2087" s="158">
        <f t="array" aca="1" ref="M2087" ca="1">INDIRECT("Route!E2087")-INDIRECT("Route!E2086")</f>
        <v>0</v>
      </c>
      <c r="N2087" s="157">
        <f t="array" aca="1" ref="N2087" ca="1">IF(INDIRECT("Route!D2087")="START",0,IF(T2087=TRUE,N2086,INDIRECT("Route!E2087")))</f>
        <v>141.80000000000001</v>
      </c>
      <c r="O2087" s="139" t="e">
        <f t="shared" ca="1" si="127"/>
        <v>#VALUE!</v>
      </c>
      <c r="P2087" s="139" t="e">
        <f t="shared" ca="1" si="128"/>
        <v>#VALUE!</v>
      </c>
      <c r="Q2087" s="161" t="e">
        <f t="shared" ca="1" si="129"/>
        <v>#VALUE!</v>
      </c>
      <c r="R2087" s="161" t="e">
        <f t="shared" ca="1" si="130"/>
        <v>#VALUE!</v>
      </c>
      <c r="S2087" s="161" t="e">
        <f t="shared" ca="1" si="131"/>
        <v>#VALUE!</v>
      </c>
      <c r="T2087" s="139" t="b">
        <f t="shared" ca="1" si="132"/>
        <v>1</v>
      </c>
      <c r="U2087" s="139">
        <v>2087</v>
      </c>
      <c r="V2087" s="139"/>
      <c r="W2087" s="141"/>
    </row>
    <row r="2088" spans="1:23" ht="12" customHeight="1" x14ac:dyDescent="0.3">
      <c r="A2088" s="156" t="str">
        <f t="array" aca="1" ref="A2088" ca="1">IF(INDIRECT("Route!D2088")&gt;0,L2088,(""))</f>
        <v/>
      </c>
      <c r="B2088" s="156" t="str">
        <f t="array" aca="1" ref="B2088" ca="1">IF(INDIRECT("Route!D2088")&gt;0,H2088,(""))</f>
        <v/>
      </c>
      <c r="C2088" s="157" t="str">
        <f t="shared" ca="1" si="121"/>
        <v xml:space="preserve"> </v>
      </c>
      <c r="D2088" s="140">
        <f t="array" aca="1" ref="D2088" ca="1">INDIRECT("Route!E2088")</f>
        <v>0</v>
      </c>
      <c r="E2088" s="140" t="str">
        <f t="shared" ca="1" si="126"/>
        <v/>
      </c>
      <c r="F2088" s="158">
        <f t="shared" si="122"/>
        <v>12.777777777777779</v>
      </c>
      <c r="G2088" s="162">
        <f t="shared" ca="1" si="133"/>
        <v>0</v>
      </c>
      <c r="H2088" s="160" t="e">
        <f t="shared" ca="1" si="124"/>
        <v>#NUM!</v>
      </c>
      <c r="I2088" s="158">
        <f t="shared" si="123"/>
        <v>12.222222222222221</v>
      </c>
      <c r="J2088" s="162">
        <f t="shared" ca="1" si="134"/>
        <v>0</v>
      </c>
      <c r="K2088" s="162"/>
      <c r="L2088" s="160" t="e">
        <f t="shared" ca="1" si="125"/>
        <v>#NUM!</v>
      </c>
      <c r="M2088" s="158">
        <f t="array" aca="1" ref="M2088" ca="1">INDIRECT("Route!E2088")-INDIRECT("Route!E2087")</f>
        <v>0</v>
      </c>
      <c r="N2088" s="157">
        <f t="array" aca="1" ref="N2088" ca="1">IF(INDIRECT("Route!D2088")="START",0,IF(T2088=TRUE,N2087,INDIRECT("Route!E2088")))</f>
        <v>141.80000000000001</v>
      </c>
      <c r="O2088" s="139" t="e">
        <f t="shared" ca="1" si="127"/>
        <v>#VALUE!</v>
      </c>
      <c r="P2088" s="139" t="e">
        <f t="shared" ca="1" si="128"/>
        <v>#VALUE!</v>
      </c>
      <c r="Q2088" s="161" t="e">
        <f t="shared" ca="1" si="129"/>
        <v>#VALUE!</v>
      </c>
      <c r="R2088" s="161" t="e">
        <f t="shared" ca="1" si="130"/>
        <v>#VALUE!</v>
      </c>
      <c r="S2088" s="161" t="e">
        <f t="shared" ca="1" si="131"/>
        <v>#VALUE!</v>
      </c>
      <c r="T2088" s="139" t="b">
        <f t="shared" ca="1" si="132"/>
        <v>1</v>
      </c>
      <c r="U2088" s="139">
        <v>2088</v>
      </c>
      <c r="V2088" s="139"/>
      <c r="W2088" s="141"/>
    </row>
    <row r="2089" spans="1:23" ht="12" customHeight="1" x14ac:dyDescent="0.3">
      <c r="A2089" s="156" t="str">
        <f t="array" aca="1" ref="A2089" ca="1">IF(INDIRECT("Route!D2089")&gt;0,L2089,(""))</f>
        <v/>
      </c>
      <c r="B2089" s="156" t="str">
        <f t="array" aca="1" ref="B2089" ca="1">IF(INDIRECT("Route!D2089")&gt;0,H2089,(""))</f>
        <v/>
      </c>
      <c r="C2089" s="157" t="str">
        <f t="shared" ca="1" si="121"/>
        <v xml:space="preserve"> </v>
      </c>
      <c r="D2089" s="140">
        <f t="array" aca="1" ref="D2089" ca="1">INDIRECT("Route!E2089")</f>
        <v>0</v>
      </c>
      <c r="E2089" s="140" t="str">
        <f t="shared" ca="1" si="126"/>
        <v/>
      </c>
      <c r="F2089" s="158">
        <f t="shared" si="122"/>
        <v>12.777777777777779</v>
      </c>
      <c r="G2089" s="162">
        <f t="shared" ca="1" si="133"/>
        <v>0</v>
      </c>
      <c r="H2089" s="160" t="e">
        <f t="shared" ca="1" si="124"/>
        <v>#NUM!</v>
      </c>
      <c r="I2089" s="158">
        <f t="shared" si="123"/>
        <v>12.222222222222221</v>
      </c>
      <c r="J2089" s="162">
        <f t="shared" ca="1" si="134"/>
        <v>0</v>
      </c>
      <c r="K2089" s="162"/>
      <c r="L2089" s="160" t="e">
        <f t="shared" ca="1" si="125"/>
        <v>#NUM!</v>
      </c>
      <c r="M2089" s="158">
        <f t="array" aca="1" ref="M2089" ca="1">INDIRECT("Route!E2089")-INDIRECT("Route!E2088")</f>
        <v>0</v>
      </c>
      <c r="N2089" s="157">
        <f t="array" aca="1" ref="N2089" ca="1">IF(INDIRECT("Route!D2089")="START",0,IF(T2089=TRUE,N2088,INDIRECT("Route!E2089")))</f>
        <v>141.80000000000001</v>
      </c>
      <c r="O2089" s="139" t="e">
        <f t="shared" ca="1" si="127"/>
        <v>#VALUE!</v>
      </c>
      <c r="P2089" s="139" t="e">
        <f t="shared" ca="1" si="128"/>
        <v>#VALUE!</v>
      </c>
      <c r="Q2089" s="161" t="e">
        <f t="shared" ca="1" si="129"/>
        <v>#VALUE!</v>
      </c>
      <c r="R2089" s="161" t="e">
        <f t="shared" ca="1" si="130"/>
        <v>#VALUE!</v>
      </c>
      <c r="S2089" s="161" t="e">
        <f t="shared" ca="1" si="131"/>
        <v>#VALUE!</v>
      </c>
      <c r="T2089" s="139" t="b">
        <f t="shared" ca="1" si="132"/>
        <v>1</v>
      </c>
      <c r="U2089" s="139">
        <v>2089</v>
      </c>
      <c r="V2089" s="139"/>
      <c r="W2089" s="141"/>
    </row>
    <row r="2090" spans="1:23" ht="12" customHeight="1" x14ac:dyDescent="0.3">
      <c r="A2090" s="156" t="str">
        <f t="array" aca="1" ref="A2090" ca="1">IF(INDIRECT("Route!D2090")&gt;0,L2090,(""))</f>
        <v/>
      </c>
      <c r="B2090" s="156" t="str">
        <f t="array" aca="1" ref="B2090" ca="1">IF(INDIRECT("Route!D2090")&gt;0,H2090,(""))</f>
        <v/>
      </c>
      <c r="C2090" s="157" t="str">
        <f t="shared" ref="C2090:C2344" ca="1" si="135">IF(D2090&gt;0,VLOOKUP("FINISH",INDIRECT("route!D$6"):INDIRECT("route!E$8500"),2,FALSE)-D2090," ")</f>
        <v xml:space="preserve"> </v>
      </c>
      <c r="D2090" s="140">
        <f t="array" aca="1" ref="D2090" ca="1">INDIRECT("Route!E2090")</f>
        <v>0</v>
      </c>
      <c r="E2090" s="140" t="str">
        <f t="shared" ca="1" si="126"/>
        <v/>
      </c>
      <c r="F2090" s="158">
        <f t="shared" si="122"/>
        <v>12.777777777777779</v>
      </c>
      <c r="G2090" s="162">
        <f t="shared" ca="1" si="133"/>
        <v>0</v>
      </c>
      <c r="H2090" s="160" t="e">
        <f t="shared" ca="1" si="124"/>
        <v>#NUM!</v>
      </c>
      <c r="I2090" s="158">
        <f t="shared" si="123"/>
        <v>12.222222222222221</v>
      </c>
      <c r="J2090" s="162">
        <f t="shared" ca="1" si="134"/>
        <v>0</v>
      </c>
      <c r="K2090" s="162"/>
      <c r="L2090" s="160" t="e">
        <f t="shared" ca="1" si="125"/>
        <v>#NUM!</v>
      </c>
      <c r="M2090" s="158">
        <f t="array" aca="1" ref="M2090" ca="1">INDIRECT("Route!E2090")-INDIRECT("Route!E2089")</f>
        <v>0</v>
      </c>
      <c r="N2090" s="157">
        <f t="array" aca="1" ref="N2090" ca="1">IF(INDIRECT("Route!D2090")="START",0,IF(T2090=TRUE,N2089,INDIRECT("Route!E2090")))</f>
        <v>141.80000000000001</v>
      </c>
      <c r="O2090" s="139" t="e">
        <f t="shared" ca="1" si="127"/>
        <v>#VALUE!</v>
      </c>
      <c r="P2090" s="139" t="e">
        <f t="shared" ca="1" si="128"/>
        <v>#VALUE!</v>
      </c>
      <c r="Q2090" s="161" t="e">
        <f t="shared" ca="1" si="129"/>
        <v>#VALUE!</v>
      </c>
      <c r="R2090" s="161" t="e">
        <f t="shared" ca="1" si="130"/>
        <v>#VALUE!</v>
      </c>
      <c r="S2090" s="161" t="e">
        <f t="shared" ca="1" si="131"/>
        <v>#VALUE!</v>
      </c>
      <c r="T2090" s="139" t="b">
        <f t="shared" ca="1" si="132"/>
        <v>1</v>
      </c>
      <c r="U2090" s="139">
        <v>2090</v>
      </c>
      <c r="V2090" s="139"/>
      <c r="W2090" s="141"/>
    </row>
    <row r="2091" spans="1:23" ht="12" customHeight="1" x14ac:dyDescent="0.3">
      <c r="A2091" s="156" t="str">
        <f t="array" aca="1" ref="A2091" ca="1">IF(INDIRECT("Route!D2091")&gt;0,L2091,(""))</f>
        <v/>
      </c>
      <c r="B2091" s="156" t="str">
        <f t="array" aca="1" ref="B2091" ca="1">IF(INDIRECT("Route!D2091")&gt;0,H2091,(""))</f>
        <v/>
      </c>
      <c r="C2091" s="157" t="str">
        <f t="shared" ca="1" si="135"/>
        <v xml:space="preserve"> </v>
      </c>
      <c r="D2091" s="140">
        <f t="array" aca="1" ref="D2091" ca="1">INDIRECT("Route!E2091")</f>
        <v>0</v>
      </c>
      <c r="E2091" s="140" t="str">
        <f t="shared" ca="1" si="126"/>
        <v/>
      </c>
      <c r="F2091" s="158">
        <f t="shared" si="122"/>
        <v>12.777777777777779</v>
      </c>
      <c r="G2091" s="162">
        <f t="shared" ca="1" si="133"/>
        <v>0</v>
      </c>
      <c r="H2091" s="160" t="e">
        <f t="shared" ca="1" si="124"/>
        <v>#NUM!</v>
      </c>
      <c r="I2091" s="158">
        <f t="shared" si="123"/>
        <v>12.222222222222221</v>
      </c>
      <c r="J2091" s="162">
        <f t="shared" ca="1" si="134"/>
        <v>0</v>
      </c>
      <c r="K2091" s="162"/>
      <c r="L2091" s="160" t="e">
        <f t="shared" ca="1" si="125"/>
        <v>#NUM!</v>
      </c>
      <c r="M2091" s="158">
        <f t="array" aca="1" ref="M2091" ca="1">INDIRECT("Route!E2091")-INDIRECT("Route!E2090")</f>
        <v>0</v>
      </c>
      <c r="N2091" s="157">
        <f t="array" aca="1" ref="N2091" ca="1">IF(INDIRECT("Route!D2091")="START",0,IF(T2091=TRUE,N2090,INDIRECT("Route!E2091")))</f>
        <v>141.80000000000001</v>
      </c>
      <c r="O2091" s="139" t="e">
        <f t="shared" ca="1" si="127"/>
        <v>#VALUE!</v>
      </c>
      <c r="P2091" s="139" t="e">
        <f t="shared" ca="1" si="128"/>
        <v>#VALUE!</v>
      </c>
      <c r="Q2091" s="161" t="e">
        <f t="shared" ca="1" si="129"/>
        <v>#VALUE!</v>
      </c>
      <c r="R2091" s="161" t="e">
        <f t="shared" ca="1" si="130"/>
        <v>#VALUE!</v>
      </c>
      <c r="S2091" s="161" t="e">
        <f t="shared" ca="1" si="131"/>
        <v>#VALUE!</v>
      </c>
      <c r="T2091" s="139" t="b">
        <f t="shared" ca="1" si="132"/>
        <v>1</v>
      </c>
      <c r="U2091" s="139">
        <v>2091</v>
      </c>
      <c r="V2091" s="139"/>
      <c r="W2091" s="141"/>
    </row>
    <row r="2092" spans="1:23" ht="12" customHeight="1" x14ac:dyDescent="0.3">
      <c r="A2092" s="156" t="str">
        <f t="array" aca="1" ref="A2092" ca="1">IF(INDIRECT("Route!D2092")&gt;0,L2092,(""))</f>
        <v/>
      </c>
      <c r="B2092" s="156" t="str">
        <f t="array" aca="1" ref="B2092" ca="1">IF(INDIRECT("Route!D2092")&gt;0,H2092,(""))</f>
        <v/>
      </c>
      <c r="C2092" s="157" t="str">
        <f t="shared" ca="1" si="135"/>
        <v xml:space="preserve"> </v>
      </c>
      <c r="D2092" s="140">
        <f t="array" aca="1" ref="D2092" ca="1">INDIRECT("Route!E2092")</f>
        <v>0</v>
      </c>
      <c r="E2092" s="140" t="str">
        <f t="shared" ca="1" si="126"/>
        <v/>
      </c>
      <c r="F2092" s="158">
        <f t="shared" si="122"/>
        <v>12.777777777777779</v>
      </c>
      <c r="G2092" s="162">
        <f t="shared" ca="1" si="133"/>
        <v>0</v>
      </c>
      <c r="H2092" s="160" t="e">
        <f t="shared" ca="1" si="124"/>
        <v>#NUM!</v>
      </c>
      <c r="I2092" s="158">
        <f t="shared" si="123"/>
        <v>12.222222222222221</v>
      </c>
      <c r="J2092" s="162">
        <f t="shared" ca="1" si="134"/>
        <v>0</v>
      </c>
      <c r="K2092" s="162"/>
      <c r="L2092" s="160" t="e">
        <f t="shared" ca="1" si="125"/>
        <v>#NUM!</v>
      </c>
      <c r="M2092" s="158">
        <f t="array" aca="1" ref="M2092" ca="1">INDIRECT("Route!E2092")-INDIRECT("Route!E2091")</f>
        <v>0</v>
      </c>
      <c r="N2092" s="157">
        <f t="array" aca="1" ref="N2092" ca="1">IF(INDIRECT("Route!D2092")="START",0,IF(T2092=TRUE,N2091,INDIRECT("Route!E2092")))</f>
        <v>141.80000000000001</v>
      </c>
      <c r="O2092" s="139" t="e">
        <f t="shared" ca="1" si="127"/>
        <v>#VALUE!</v>
      </c>
      <c r="P2092" s="139" t="e">
        <f t="shared" ca="1" si="128"/>
        <v>#VALUE!</v>
      </c>
      <c r="Q2092" s="161" t="e">
        <f t="shared" ca="1" si="129"/>
        <v>#VALUE!</v>
      </c>
      <c r="R2092" s="161" t="e">
        <f t="shared" ca="1" si="130"/>
        <v>#VALUE!</v>
      </c>
      <c r="S2092" s="161" t="e">
        <f t="shared" ca="1" si="131"/>
        <v>#VALUE!</v>
      </c>
      <c r="T2092" s="139" t="b">
        <f t="shared" ca="1" si="132"/>
        <v>1</v>
      </c>
      <c r="U2092" s="139">
        <v>2092</v>
      </c>
      <c r="V2092" s="139"/>
      <c r="W2092" s="141"/>
    </row>
    <row r="2093" spans="1:23" ht="12" customHeight="1" x14ac:dyDescent="0.3">
      <c r="A2093" s="156" t="str">
        <f t="array" aca="1" ref="A2093" ca="1">IF(INDIRECT("Route!D2093")&gt;0,L2093,(""))</f>
        <v/>
      </c>
      <c r="B2093" s="156" t="str">
        <f t="array" aca="1" ref="B2093" ca="1">IF(INDIRECT("Route!D2093")&gt;0,H2093,(""))</f>
        <v/>
      </c>
      <c r="C2093" s="157" t="str">
        <f t="shared" ca="1" si="135"/>
        <v xml:space="preserve"> </v>
      </c>
      <c r="D2093" s="140">
        <f t="array" aca="1" ref="D2093" ca="1">INDIRECT("Route!E2093")</f>
        <v>0</v>
      </c>
      <c r="E2093" s="140" t="str">
        <f t="shared" ca="1" si="126"/>
        <v/>
      </c>
      <c r="F2093" s="158">
        <f t="shared" si="122"/>
        <v>12.777777777777779</v>
      </c>
      <c r="G2093" s="162">
        <f t="shared" ca="1" si="133"/>
        <v>0</v>
      </c>
      <c r="H2093" s="160" t="e">
        <f t="shared" ca="1" si="124"/>
        <v>#NUM!</v>
      </c>
      <c r="I2093" s="158">
        <f t="shared" si="123"/>
        <v>12.222222222222221</v>
      </c>
      <c r="J2093" s="162">
        <f t="shared" ca="1" si="134"/>
        <v>0</v>
      </c>
      <c r="K2093" s="162"/>
      <c r="L2093" s="160" t="e">
        <f t="shared" ca="1" si="125"/>
        <v>#NUM!</v>
      </c>
      <c r="M2093" s="158">
        <f t="array" aca="1" ref="M2093" ca="1">INDIRECT("Route!E2093")-INDIRECT("Route!E2092")</f>
        <v>0</v>
      </c>
      <c r="N2093" s="157">
        <f t="array" aca="1" ref="N2093" ca="1">IF(INDIRECT("Route!D2093")="START",0,IF(T2093=TRUE,N2092,INDIRECT("Route!E2093")))</f>
        <v>141.80000000000001</v>
      </c>
      <c r="O2093" s="139" t="e">
        <f t="shared" ca="1" si="127"/>
        <v>#VALUE!</v>
      </c>
      <c r="P2093" s="139" t="e">
        <f t="shared" ca="1" si="128"/>
        <v>#VALUE!</v>
      </c>
      <c r="Q2093" s="161" t="e">
        <f t="shared" ca="1" si="129"/>
        <v>#VALUE!</v>
      </c>
      <c r="R2093" s="161" t="e">
        <f t="shared" ca="1" si="130"/>
        <v>#VALUE!</v>
      </c>
      <c r="S2093" s="161" t="e">
        <f t="shared" ca="1" si="131"/>
        <v>#VALUE!</v>
      </c>
      <c r="T2093" s="139" t="b">
        <f t="shared" ca="1" si="132"/>
        <v>1</v>
      </c>
      <c r="U2093" s="139">
        <v>2093</v>
      </c>
      <c r="V2093" s="139"/>
      <c r="W2093" s="141"/>
    </row>
    <row r="2094" spans="1:23" ht="12" customHeight="1" x14ac:dyDescent="0.3">
      <c r="A2094" s="156" t="str">
        <f t="array" aca="1" ref="A2094" ca="1">IF(INDIRECT("Route!D2094")&gt;0,L2094,(""))</f>
        <v/>
      </c>
      <c r="B2094" s="156" t="str">
        <f t="array" aca="1" ref="B2094" ca="1">IF(INDIRECT("Route!D2094")&gt;0,H2094,(""))</f>
        <v/>
      </c>
      <c r="C2094" s="157" t="str">
        <f t="shared" ca="1" si="135"/>
        <v xml:space="preserve"> </v>
      </c>
      <c r="D2094" s="140">
        <f t="array" aca="1" ref="D2094" ca="1">INDIRECT("Route!E2094")</f>
        <v>0</v>
      </c>
      <c r="E2094" s="140" t="str">
        <f t="shared" ca="1" si="126"/>
        <v/>
      </c>
      <c r="F2094" s="158">
        <f t="shared" si="122"/>
        <v>12.777777777777779</v>
      </c>
      <c r="G2094" s="162">
        <f t="shared" ca="1" si="133"/>
        <v>0</v>
      </c>
      <c r="H2094" s="160" t="e">
        <f t="shared" ca="1" si="124"/>
        <v>#NUM!</v>
      </c>
      <c r="I2094" s="158">
        <f t="shared" si="123"/>
        <v>12.222222222222221</v>
      </c>
      <c r="J2094" s="162">
        <f t="shared" ca="1" si="134"/>
        <v>0</v>
      </c>
      <c r="K2094" s="162"/>
      <c r="L2094" s="160" t="e">
        <f t="shared" ca="1" si="125"/>
        <v>#NUM!</v>
      </c>
      <c r="M2094" s="158">
        <f t="array" aca="1" ref="M2094" ca="1">INDIRECT("Route!E2094")-INDIRECT("Route!E2093")</f>
        <v>0</v>
      </c>
      <c r="N2094" s="157">
        <f t="array" aca="1" ref="N2094" ca="1">IF(INDIRECT("Route!D2094")="START",0,IF(T2094=TRUE,N2093,INDIRECT("Route!E2094")))</f>
        <v>141.80000000000001</v>
      </c>
      <c r="O2094" s="139" t="e">
        <f t="shared" ca="1" si="127"/>
        <v>#VALUE!</v>
      </c>
      <c r="P2094" s="139" t="e">
        <f t="shared" ca="1" si="128"/>
        <v>#VALUE!</v>
      </c>
      <c r="Q2094" s="161" t="e">
        <f t="shared" ca="1" si="129"/>
        <v>#VALUE!</v>
      </c>
      <c r="R2094" s="161" t="e">
        <f t="shared" ca="1" si="130"/>
        <v>#VALUE!</v>
      </c>
      <c r="S2094" s="161" t="e">
        <f t="shared" ca="1" si="131"/>
        <v>#VALUE!</v>
      </c>
      <c r="T2094" s="139" t="b">
        <f t="shared" ca="1" si="132"/>
        <v>1</v>
      </c>
      <c r="U2094" s="139">
        <v>2094</v>
      </c>
      <c r="V2094" s="139"/>
      <c r="W2094" s="141"/>
    </row>
    <row r="2095" spans="1:23" ht="12" customHeight="1" x14ac:dyDescent="0.3">
      <c r="A2095" s="156" t="str">
        <f t="array" aca="1" ref="A2095" ca="1">IF(INDIRECT("Route!D2095")&gt;0,L2095,(""))</f>
        <v/>
      </c>
      <c r="B2095" s="156" t="str">
        <f t="array" aca="1" ref="B2095" ca="1">IF(INDIRECT("Route!D2095")&gt;0,H2095,(""))</f>
        <v/>
      </c>
      <c r="C2095" s="157" t="str">
        <f t="shared" ca="1" si="135"/>
        <v xml:space="preserve"> </v>
      </c>
      <c r="D2095" s="140">
        <f t="array" aca="1" ref="D2095" ca="1">INDIRECT("Route!E2095")</f>
        <v>0</v>
      </c>
      <c r="E2095" s="140" t="str">
        <f t="shared" ca="1" si="126"/>
        <v/>
      </c>
      <c r="F2095" s="158">
        <f t="shared" si="122"/>
        <v>12.777777777777779</v>
      </c>
      <c r="G2095" s="162">
        <f t="shared" ca="1" si="133"/>
        <v>0</v>
      </c>
      <c r="H2095" s="160" t="e">
        <f t="shared" ca="1" si="124"/>
        <v>#NUM!</v>
      </c>
      <c r="I2095" s="158">
        <f t="shared" si="123"/>
        <v>12.222222222222221</v>
      </c>
      <c r="J2095" s="162">
        <f t="shared" ca="1" si="134"/>
        <v>0</v>
      </c>
      <c r="K2095" s="162"/>
      <c r="L2095" s="160" t="e">
        <f t="shared" ca="1" si="125"/>
        <v>#NUM!</v>
      </c>
      <c r="M2095" s="158">
        <f t="array" aca="1" ref="M2095" ca="1">INDIRECT("Route!E2095")-INDIRECT("Route!E2094")</f>
        <v>0</v>
      </c>
      <c r="N2095" s="157">
        <f t="array" aca="1" ref="N2095" ca="1">IF(INDIRECT("Route!D2095")="START",0,IF(T2095=TRUE,N2094,INDIRECT("Route!E2095")))</f>
        <v>141.80000000000001</v>
      </c>
      <c r="O2095" s="139" t="e">
        <f t="shared" ca="1" si="127"/>
        <v>#VALUE!</v>
      </c>
      <c r="P2095" s="139" t="e">
        <f t="shared" ca="1" si="128"/>
        <v>#VALUE!</v>
      </c>
      <c r="Q2095" s="161" t="e">
        <f t="shared" ca="1" si="129"/>
        <v>#VALUE!</v>
      </c>
      <c r="R2095" s="161" t="e">
        <f t="shared" ca="1" si="130"/>
        <v>#VALUE!</v>
      </c>
      <c r="S2095" s="161" t="e">
        <f t="shared" ca="1" si="131"/>
        <v>#VALUE!</v>
      </c>
      <c r="T2095" s="139" t="b">
        <f t="shared" ca="1" si="132"/>
        <v>1</v>
      </c>
      <c r="U2095" s="139">
        <v>2095</v>
      </c>
      <c r="V2095" s="139"/>
      <c r="W2095" s="141"/>
    </row>
    <row r="2096" spans="1:23" ht="12" customHeight="1" x14ac:dyDescent="0.3">
      <c r="A2096" s="156" t="str">
        <f t="array" aca="1" ref="A2096" ca="1">IF(INDIRECT("Route!D2096")&gt;0,L2096,(""))</f>
        <v/>
      </c>
      <c r="B2096" s="156" t="str">
        <f t="array" aca="1" ref="B2096" ca="1">IF(INDIRECT("Route!D2096")&gt;0,H2096,(""))</f>
        <v/>
      </c>
      <c r="C2096" s="157" t="str">
        <f t="shared" ca="1" si="135"/>
        <v xml:space="preserve"> </v>
      </c>
      <c r="D2096" s="140">
        <f t="array" aca="1" ref="D2096" ca="1">INDIRECT("Route!E2096")</f>
        <v>0</v>
      </c>
      <c r="E2096" s="140" t="str">
        <f t="shared" ca="1" si="126"/>
        <v/>
      </c>
      <c r="F2096" s="158">
        <f t="shared" si="122"/>
        <v>12.777777777777779</v>
      </c>
      <c r="G2096" s="162">
        <f t="shared" ca="1" si="133"/>
        <v>0</v>
      </c>
      <c r="H2096" s="160" t="e">
        <f t="shared" ca="1" si="124"/>
        <v>#NUM!</v>
      </c>
      <c r="I2096" s="158">
        <f t="shared" si="123"/>
        <v>12.222222222222221</v>
      </c>
      <c r="J2096" s="162">
        <f t="shared" ca="1" si="134"/>
        <v>0</v>
      </c>
      <c r="K2096" s="162"/>
      <c r="L2096" s="160" t="e">
        <f t="shared" ca="1" si="125"/>
        <v>#NUM!</v>
      </c>
      <c r="M2096" s="158">
        <f t="array" aca="1" ref="M2096" ca="1">INDIRECT("Route!E2096")-INDIRECT("Route!E2095")</f>
        <v>0</v>
      </c>
      <c r="N2096" s="157">
        <f t="array" aca="1" ref="N2096" ca="1">IF(INDIRECT("Route!D2096")="START",0,IF(T2096=TRUE,N2095,INDIRECT("Route!E2096")))</f>
        <v>141.80000000000001</v>
      </c>
      <c r="O2096" s="139" t="e">
        <f t="shared" ca="1" si="127"/>
        <v>#VALUE!</v>
      </c>
      <c r="P2096" s="139" t="e">
        <f t="shared" ca="1" si="128"/>
        <v>#VALUE!</v>
      </c>
      <c r="Q2096" s="161" t="e">
        <f t="shared" ca="1" si="129"/>
        <v>#VALUE!</v>
      </c>
      <c r="R2096" s="161" t="e">
        <f t="shared" ca="1" si="130"/>
        <v>#VALUE!</v>
      </c>
      <c r="S2096" s="161" t="e">
        <f t="shared" ca="1" si="131"/>
        <v>#VALUE!</v>
      </c>
      <c r="T2096" s="139" t="b">
        <f t="shared" ca="1" si="132"/>
        <v>1</v>
      </c>
      <c r="U2096" s="139">
        <v>2096</v>
      </c>
      <c r="V2096" s="139"/>
      <c r="W2096" s="141"/>
    </row>
    <row r="2097" spans="1:23" ht="12" customHeight="1" x14ac:dyDescent="0.3">
      <c r="A2097" s="156" t="str">
        <f t="array" aca="1" ref="A2097" ca="1">IF(INDIRECT("Route!D2097")&gt;0,L2097,(""))</f>
        <v/>
      </c>
      <c r="B2097" s="156" t="str">
        <f t="array" aca="1" ref="B2097" ca="1">IF(INDIRECT("Route!D2097")&gt;0,H2097,(""))</f>
        <v/>
      </c>
      <c r="C2097" s="157" t="str">
        <f t="shared" ca="1" si="135"/>
        <v xml:space="preserve"> </v>
      </c>
      <c r="D2097" s="140">
        <f t="array" aca="1" ref="D2097" ca="1">INDIRECT("Route!E2097")</f>
        <v>0</v>
      </c>
      <c r="E2097" s="140" t="str">
        <f t="shared" ca="1" si="126"/>
        <v/>
      </c>
      <c r="F2097" s="158">
        <f t="shared" si="122"/>
        <v>12.777777777777779</v>
      </c>
      <c r="G2097" s="162">
        <f t="shared" ca="1" si="133"/>
        <v>0</v>
      </c>
      <c r="H2097" s="160" t="e">
        <f t="shared" ca="1" si="124"/>
        <v>#NUM!</v>
      </c>
      <c r="I2097" s="158">
        <f t="shared" si="123"/>
        <v>12.222222222222221</v>
      </c>
      <c r="J2097" s="162">
        <f t="shared" ca="1" si="134"/>
        <v>0</v>
      </c>
      <c r="K2097" s="162"/>
      <c r="L2097" s="160" t="e">
        <f t="shared" ca="1" si="125"/>
        <v>#NUM!</v>
      </c>
      <c r="M2097" s="158">
        <f t="array" aca="1" ref="M2097" ca="1">INDIRECT("Route!E2097")-INDIRECT("Route!E2096")</f>
        <v>0</v>
      </c>
      <c r="N2097" s="157">
        <f t="array" aca="1" ref="N2097" ca="1">IF(INDIRECT("Route!D2097")="START",0,IF(T2097=TRUE,N2096,INDIRECT("Route!E2097")))</f>
        <v>141.80000000000001</v>
      </c>
      <c r="O2097" s="139" t="e">
        <f t="shared" ca="1" si="127"/>
        <v>#VALUE!</v>
      </c>
      <c r="P2097" s="139" t="e">
        <f t="shared" ca="1" si="128"/>
        <v>#VALUE!</v>
      </c>
      <c r="Q2097" s="161" t="e">
        <f t="shared" ca="1" si="129"/>
        <v>#VALUE!</v>
      </c>
      <c r="R2097" s="161" t="e">
        <f t="shared" ca="1" si="130"/>
        <v>#VALUE!</v>
      </c>
      <c r="S2097" s="161" t="e">
        <f t="shared" ca="1" si="131"/>
        <v>#VALUE!</v>
      </c>
      <c r="T2097" s="139" t="b">
        <f t="shared" ca="1" si="132"/>
        <v>1</v>
      </c>
      <c r="U2097" s="139">
        <v>2097</v>
      </c>
      <c r="V2097" s="139"/>
      <c r="W2097" s="141"/>
    </row>
    <row r="2098" spans="1:23" ht="12" customHeight="1" x14ac:dyDescent="0.3">
      <c r="A2098" s="156" t="str">
        <f t="array" aca="1" ref="A2098" ca="1">IF(INDIRECT("Route!D2098")&gt;0,L2098,(""))</f>
        <v/>
      </c>
      <c r="B2098" s="156" t="str">
        <f t="array" aca="1" ref="B2098" ca="1">IF(INDIRECT("Route!D2098")&gt;0,H2098,(""))</f>
        <v/>
      </c>
      <c r="C2098" s="157" t="str">
        <f t="shared" ca="1" si="135"/>
        <v xml:space="preserve"> </v>
      </c>
      <c r="D2098" s="140">
        <f t="array" aca="1" ref="D2098" ca="1">INDIRECT("Route!E2098")</f>
        <v>0</v>
      </c>
      <c r="E2098" s="140" t="str">
        <f t="shared" ca="1" si="126"/>
        <v/>
      </c>
      <c r="F2098" s="158">
        <f t="shared" si="122"/>
        <v>12.777777777777779</v>
      </c>
      <c r="G2098" s="162">
        <f t="shared" ca="1" si="133"/>
        <v>0</v>
      </c>
      <c r="H2098" s="160" t="e">
        <f t="shared" ca="1" si="124"/>
        <v>#NUM!</v>
      </c>
      <c r="I2098" s="158">
        <f t="shared" si="123"/>
        <v>12.222222222222221</v>
      </c>
      <c r="J2098" s="162">
        <f t="shared" ca="1" si="134"/>
        <v>0</v>
      </c>
      <c r="K2098" s="162"/>
      <c r="L2098" s="160" t="e">
        <f t="shared" ca="1" si="125"/>
        <v>#NUM!</v>
      </c>
      <c r="M2098" s="158">
        <f t="array" aca="1" ref="M2098" ca="1">INDIRECT("Route!E2098")-INDIRECT("Route!E2097")</f>
        <v>0</v>
      </c>
      <c r="N2098" s="157">
        <f t="array" aca="1" ref="N2098" ca="1">IF(INDIRECT("Route!D2098")="START",0,IF(T2098=TRUE,N2097,INDIRECT("Route!E2098")))</f>
        <v>141.80000000000001</v>
      </c>
      <c r="O2098" s="139" t="e">
        <f t="shared" ca="1" si="127"/>
        <v>#VALUE!</v>
      </c>
      <c r="P2098" s="139" t="e">
        <f t="shared" ca="1" si="128"/>
        <v>#VALUE!</v>
      </c>
      <c r="Q2098" s="161" t="e">
        <f t="shared" ca="1" si="129"/>
        <v>#VALUE!</v>
      </c>
      <c r="R2098" s="161" t="e">
        <f t="shared" ca="1" si="130"/>
        <v>#VALUE!</v>
      </c>
      <c r="S2098" s="161" t="e">
        <f t="shared" ca="1" si="131"/>
        <v>#VALUE!</v>
      </c>
      <c r="T2098" s="139" t="b">
        <f t="shared" ca="1" si="132"/>
        <v>1</v>
      </c>
      <c r="U2098" s="139">
        <v>2098</v>
      </c>
      <c r="V2098" s="139"/>
      <c r="W2098" s="141"/>
    </row>
    <row r="2099" spans="1:23" ht="12" customHeight="1" x14ac:dyDescent="0.3">
      <c r="A2099" s="156" t="str">
        <f t="array" aca="1" ref="A2099" ca="1">IF(INDIRECT("Route!D2099")&gt;0,L2099,(""))</f>
        <v/>
      </c>
      <c r="B2099" s="156" t="str">
        <f t="array" aca="1" ref="B2099" ca="1">IF(INDIRECT("Route!D2099")&gt;0,H2099,(""))</f>
        <v/>
      </c>
      <c r="C2099" s="157" t="str">
        <f t="shared" ca="1" si="135"/>
        <v xml:space="preserve"> </v>
      </c>
      <c r="D2099" s="140">
        <f t="array" aca="1" ref="D2099" ca="1">INDIRECT("Route!E2099")</f>
        <v>0</v>
      </c>
      <c r="E2099" s="140" t="str">
        <f t="shared" ca="1" si="126"/>
        <v/>
      </c>
      <c r="F2099" s="158">
        <f t="shared" si="122"/>
        <v>12.777777777777779</v>
      </c>
      <c r="G2099" s="162">
        <f t="shared" ca="1" si="133"/>
        <v>0</v>
      </c>
      <c r="H2099" s="160" t="e">
        <f t="shared" ca="1" si="124"/>
        <v>#NUM!</v>
      </c>
      <c r="I2099" s="158">
        <f t="shared" si="123"/>
        <v>12.222222222222221</v>
      </c>
      <c r="J2099" s="162">
        <f t="shared" ca="1" si="134"/>
        <v>0</v>
      </c>
      <c r="K2099" s="162"/>
      <c r="L2099" s="160" t="e">
        <f t="shared" ca="1" si="125"/>
        <v>#NUM!</v>
      </c>
      <c r="M2099" s="158">
        <f t="array" aca="1" ref="M2099" ca="1">INDIRECT("Route!E2099")-INDIRECT("Route!E2098")</f>
        <v>0</v>
      </c>
      <c r="N2099" s="157">
        <f t="array" aca="1" ref="N2099" ca="1">IF(INDIRECT("Route!D2099")="START",0,IF(T2099=TRUE,N2098,INDIRECT("Route!E2099")))</f>
        <v>141.80000000000001</v>
      </c>
      <c r="O2099" s="139" t="e">
        <f t="shared" ca="1" si="127"/>
        <v>#VALUE!</v>
      </c>
      <c r="P2099" s="139" t="e">
        <f t="shared" ca="1" si="128"/>
        <v>#VALUE!</v>
      </c>
      <c r="Q2099" s="161" t="e">
        <f t="shared" ca="1" si="129"/>
        <v>#VALUE!</v>
      </c>
      <c r="R2099" s="161" t="e">
        <f t="shared" ca="1" si="130"/>
        <v>#VALUE!</v>
      </c>
      <c r="S2099" s="161" t="e">
        <f t="shared" ca="1" si="131"/>
        <v>#VALUE!</v>
      </c>
      <c r="T2099" s="139" t="b">
        <f t="shared" ca="1" si="132"/>
        <v>1</v>
      </c>
      <c r="U2099" s="139">
        <v>2099</v>
      </c>
      <c r="V2099" s="139"/>
      <c r="W2099" s="141"/>
    </row>
    <row r="2100" spans="1:23" ht="12" customHeight="1" x14ac:dyDescent="0.3">
      <c r="A2100" s="156" t="str">
        <f t="array" aca="1" ref="A2100" ca="1">IF(INDIRECT("Route!D2100")&gt;0,L2100,(""))</f>
        <v/>
      </c>
      <c r="B2100" s="156" t="str">
        <f t="array" aca="1" ref="B2100" ca="1">IF(INDIRECT("Route!D2100")&gt;0,H2100,(""))</f>
        <v/>
      </c>
      <c r="C2100" s="157" t="str">
        <f t="shared" ca="1" si="135"/>
        <v xml:space="preserve"> </v>
      </c>
      <c r="D2100" s="140">
        <f t="array" aca="1" ref="D2100" ca="1">INDIRECT("Route!E2100")</f>
        <v>0</v>
      </c>
      <c r="E2100" s="140" t="str">
        <f t="shared" ca="1" si="126"/>
        <v/>
      </c>
      <c r="F2100" s="158">
        <f t="shared" si="122"/>
        <v>12.777777777777779</v>
      </c>
      <c r="G2100" s="162">
        <f t="shared" ca="1" si="133"/>
        <v>0</v>
      </c>
      <c r="H2100" s="160" t="e">
        <f t="shared" ca="1" si="124"/>
        <v>#NUM!</v>
      </c>
      <c r="I2100" s="158">
        <f t="shared" si="123"/>
        <v>12.222222222222221</v>
      </c>
      <c r="J2100" s="162">
        <f t="shared" ca="1" si="134"/>
        <v>0</v>
      </c>
      <c r="K2100" s="162"/>
      <c r="L2100" s="160" t="e">
        <f t="shared" ca="1" si="125"/>
        <v>#NUM!</v>
      </c>
      <c r="M2100" s="158">
        <f t="array" aca="1" ref="M2100" ca="1">INDIRECT("Route!E2100")-INDIRECT("Route!E2099")</f>
        <v>0</v>
      </c>
      <c r="N2100" s="157">
        <f t="array" aca="1" ref="N2100" ca="1">IF(INDIRECT("Route!D2100")="START",0,IF(T2100=TRUE,N2099,INDIRECT("Route!E2100")))</f>
        <v>141.80000000000001</v>
      </c>
      <c r="O2100" s="139" t="e">
        <f t="shared" ca="1" si="127"/>
        <v>#VALUE!</v>
      </c>
      <c r="P2100" s="139" t="e">
        <f t="shared" ca="1" si="128"/>
        <v>#VALUE!</v>
      </c>
      <c r="Q2100" s="161" t="e">
        <f t="shared" ca="1" si="129"/>
        <v>#VALUE!</v>
      </c>
      <c r="R2100" s="161" t="e">
        <f t="shared" ca="1" si="130"/>
        <v>#VALUE!</v>
      </c>
      <c r="S2100" s="161" t="e">
        <f t="shared" ca="1" si="131"/>
        <v>#VALUE!</v>
      </c>
      <c r="T2100" s="139" t="b">
        <f t="shared" ca="1" si="132"/>
        <v>1</v>
      </c>
      <c r="U2100" s="139">
        <v>2100</v>
      </c>
      <c r="V2100" s="139"/>
      <c r="W2100" s="141"/>
    </row>
    <row r="2101" spans="1:23" ht="12" customHeight="1" x14ac:dyDescent="0.3">
      <c r="A2101" s="156" t="str">
        <f t="array" aca="1" ref="A2101" ca="1">IF(INDIRECT("Route!D2101")&gt;0,L2101,(""))</f>
        <v/>
      </c>
      <c r="B2101" s="156" t="str">
        <f t="array" aca="1" ref="B2101" ca="1">IF(INDIRECT("Route!D2101")&gt;0,H2101,(""))</f>
        <v/>
      </c>
      <c r="C2101" s="157" t="str">
        <f t="shared" ca="1" si="135"/>
        <v xml:space="preserve"> </v>
      </c>
      <c r="D2101" s="140">
        <f t="array" aca="1" ref="D2101" ca="1">INDIRECT("Route!E2101")</f>
        <v>0</v>
      </c>
      <c r="E2101" s="140" t="str">
        <f t="shared" ca="1" si="126"/>
        <v/>
      </c>
      <c r="F2101" s="158">
        <f t="shared" si="122"/>
        <v>12.777777777777779</v>
      </c>
      <c r="G2101" s="162">
        <f t="shared" ca="1" si="133"/>
        <v>0</v>
      </c>
      <c r="H2101" s="160" t="e">
        <f t="shared" ca="1" si="124"/>
        <v>#NUM!</v>
      </c>
      <c r="I2101" s="158">
        <f t="shared" si="123"/>
        <v>12.222222222222221</v>
      </c>
      <c r="J2101" s="162">
        <f t="shared" ca="1" si="134"/>
        <v>0</v>
      </c>
      <c r="K2101" s="162"/>
      <c r="L2101" s="160" t="e">
        <f t="shared" ca="1" si="125"/>
        <v>#NUM!</v>
      </c>
      <c r="M2101" s="158">
        <f t="array" aca="1" ref="M2101" ca="1">INDIRECT("Route!E2101")-INDIRECT("Route!E2100")</f>
        <v>0</v>
      </c>
      <c r="N2101" s="157">
        <f t="array" aca="1" ref="N2101" ca="1">IF(INDIRECT("Route!D2101")="START",0,IF(T2101=TRUE,N2100,INDIRECT("Route!E2101")))</f>
        <v>141.80000000000001</v>
      </c>
      <c r="O2101" s="139" t="e">
        <f t="shared" ca="1" si="127"/>
        <v>#VALUE!</v>
      </c>
      <c r="P2101" s="139" t="e">
        <f t="shared" ca="1" si="128"/>
        <v>#VALUE!</v>
      </c>
      <c r="Q2101" s="161" t="e">
        <f t="shared" ca="1" si="129"/>
        <v>#VALUE!</v>
      </c>
      <c r="R2101" s="161" t="e">
        <f t="shared" ca="1" si="130"/>
        <v>#VALUE!</v>
      </c>
      <c r="S2101" s="161" t="e">
        <f t="shared" ca="1" si="131"/>
        <v>#VALUE!</v>
      </c>
      <c r="T2101" s="139" t="b">
        <f t="shared" ca="1" si="132"/>
        <v>1</v>
      </c>
      <c r="U2101" s="139">
        <v>2101</v>
      </c>
      <c r="V2101" s="139"/>
      <c r="W2101" s="141"/>
    </row>
    <row r="2102" spans="1:23" ht="12" customHeight="1" x14ac:dyDescent="0.3">
      <c r="A2102" s="156" t="str">
        <f t="array" aca="1" ref="A2102" ca="1">IF(INDIRECT("Route!D2102")&gt;0,L2102,(""))</f>
        <v/>
      </c>
      <c r="B2102" s="156" t="str">
        <f t="array" aca="1" ref="B2102" ca="1">IF(INDIRECT("Route!D2102")&gt;0,H2102,(""))</f>
        <v/>
      </c>
      <c r="C2102" s="157" t="str">
        <f t="shared" ca="1" si="135"/>
        <v xml:space="preserve"> </v>
      </c>
      <c r="D2102" s="140">
        <f t="array" aca="1" ref="D2102" ca="1">INDIRECT("Route!E2102")</f>
        <v>0</v>
      </c>
      <c r="E2102" s="140" t="str">
        <f t="shared" ca="1" si="126"/>
        <v/>
      </c>
      <c r="F2102" s="158">
        <f t="shared" si="122"/>
        <v>12.777777777777779</v>
      </c>
      <c r="G2102" s="162">
        <f t="shared" ca="1" si="133"/>
        <v>0</v>
      </c>
      <c r="H2102" s="160" t="e">
        <f t="shared" ca="1" si="124"/>
        <v>#NUM!</v>
      </c>
      <c r="I2102" s="158">
        <f t="shared" si="123"/>
        <v>12.222222222222221</v>
      </c>
      <c r="J2102" s="162">
        <f t="shared" ca="1" si="134"/>
        <v>0</v>
      </c>
      <c r="K2102" s="162"/>
      <c r="L2102" s="160" t="e">
        <f t="shared" ca="1" si="125"/>
        <v>#NUM!</v>
      </c>
      <c r="M2102" s="158">
        <f t="array" aca="1" ref="M2102" ca="1">INDIRECT("Route!E2102")-INDIRECT("Route!E2101")</f>
        <v>0</v>
      </c>
      <c r="N2102" s="157">
        <f t="array" aca="1" ref="N2102" ca="1">IF(INDIRECT("Route!D2102")="START",0,IF(T2102=TRUE,N2101,INDIRECT("Route!E2102")))</f>
        <v>141.80000000000001</v>
      </c>
      <c r="O2102" s="139" t="e">
        <f t="shared" ca="1" si="127"/>
        <v>#VALUE!</v>
      </c>
      <c r="P2102" s="139" t="e">
        <f t="shared" ca="1" si="128"/>
        <v>#VALUE!</v>
      </c>
      <c r="Q2102" s="161" t="e">
        <f t="shared" ca="1" si="129"/>
        <v>#VALUE!</v>
      </c>
      <c r="R2102" s="161" t="e">
        <f t="shared" ca="1" si="130"/>
        <v>#VALUE!</v>
      </c>
      <c r="S2102" s="161" t="e">
        <f t="shared" ca="1" si="131"/>
        <v>#VALUE!</v>
      </c>
      <c r="T2102" s="139" t="b">
        <f t="shared" ca="1" si="132"/>
        <v>1</v>
      </c>
      <c r="U2102" s="139">
        <v>2102</v>
      </c>
      <c r="V2102" s="139"/>
      <c r="W2102" s="141"/>
    </row>
    <row r="2103" spans="1:23" ht="12" customHeight="1" x14ac:dyDescent="0.3">
      <c r="A2103" s="156" t="str">
        <f t="array" aca="1" ref="A2103" ca="1">IF(INDIRECT("Route!D2103")&gt;0,L2103,(""))</f>
        <v/>
      </c>
      <c r="B2103" s="156" t="str">
        <f t="array" aca="1" ref="B2103" ca="1">IF(INDIRECT("Route!D2103")&gt;0,H2103,(""))</f>
        <v/>
      </c>
      <c r="C2103" s="157" t="str">
        <f t="shared" ca="1" si="135"/>
        <v xml:space="preserve"> </v>
      </c>
      <c r="D2103" s="140">
        <f t="array" aca="1" ref="D2103" ca="1">INDIRECT("Route!E2103")</f>
        <v>0</v>
      </c>
      <c r="E2103" s="140" t="str">
        <f t="shared" ca="1" si="126"/>
        <v/>
      </c>
      <c r="F2103" s="158">
        <f t="shared" si="122"/>
        <v>12.777777777777779</v>
      </c>
      <c r="G2103" s="162">
        <f t="shared" ca="1" si="133"/>
        <v>0</v>
      </c>
      <c r="H2103" s="160" t="e">
        <f t="shared" ca="1" si="124"/>
        <v>#NUM!</v>
      </c>
      <c r="I2103" s="158">
        <f t="shared" si="123"/>
        <v>12.222222222222221</v>
      </c>
      <c r="J2103" s="162">
        <f t="shared" ca="1" si="134"/>
        <v>0</v>
      </c>
      <c r="K2103" s="162"/>
      <c r="L2103" s="160" t="e">
        <f t="shared" ca="1" si="125"/>
        <v>#NUM!</v>
      </c>
      <c r="M2103" s="158">
        <f t="array" aca="1" ref="M2103" ca="1">INDIRECT("Route!E2103")-INDIRECT("Route!E2102")</f>
        <v>0</v>
      </c>
      <c r="N2103" s="157">
        <f t="array" aca="1" ref="N2103" ca="1">IF(INDIRECT("Route!D2103")="START",0,IF(T2103=TRUE,N2102,INDIRECT("Route!E2103")))</f>
        <v>141.80000000000001</v>
      </c>
      <c r="O2103" s="139" t="e">
        <f t="shared" ca="1" si="127"/>
        <v>#VALUE!</v>
      </c>
      <c r="P2103" s="139" t="e">
        <f t="shared" ca="1" si="128"/>
        <v>#VALUE!</v>
      </c>
      <c r="Q2103" s="161" t="e">
        <f t="shared" ca="1" si="129"/>
        <v>#VALUE!</v>
      </c>
      <c r="R2103" s="161" t="e">
        <f t="shared" ca="1" si="130"/>
        <v>#VALUE!</v>
      </c>
      <c r="S2103" s="161" t="e">
        <f t="shared" ca="1" si="131"/>
        <v>#VALUE!</v>
      </c>
      <c r="T2103" s="139" t="b">
        <f t="shared" ca="1" si="132"/>
        <v>1</v>
      </c>
      <c r="U2103" s="139">
        <v>2103</v>
      </c>
      <c r="V2103" s="139"/>
      <c r="W2103" s="141"/>
    </row>
    <row r="2104" spans="1:23" ht="12" customHeight="1" x14ac:dyDescent="0.3">
      <c r="A2104" s="156" t="str">
        <f t="array" aca="1" ref="A2104" ca="1">IF(INDIRECT("Route!D2104")&gt;0,L2104,(""))</f>
        <v/>
      </c>
      <c r="B2104" s="156" t="str">
        <f t="array" aca="1" ref="B2104" ca="1">IF(INDIRECT("Route!D2104")&gt;0,H2104,(""))</f>
        <v/>
      </c>
      <c r="C2104" s="157" t="str">
        <f t="shared" ca="1" si="135"/>
        <v xml:space="preserve"> </v>
      </c>
      <c r="D2104" s="140">
        <f t="array" aca="1" ref="D2104" ca="1">INDIRECT("Route!E2104")</f>
        <v>0</v>
      </c>
      <c r="E2104" s="140" t="str">
        <f t="shared" ca="1" si="126"/>
        <v/>
      </c>
      <c r="F2104" s="158">
        <f t="shared" si="122"/>
        <v>12.777777777777779</v>
      </c>
      <c r="G2104" s="162">
        <f t="shared" ca="1" si="133"/>
        <v>0</v>
      </c>
      <c r="H2104" s="160" t="e">
        <f t="shared" ca="1" si="124"/>
        <v>#NUM!</v>
      </c>
      <c r="I2104" s="158">
        <f t="shared" si="123"/>
        <v>12.222222222222221</v>
      </c>
      <c r="J2104" s="162">
        <f t="shared" ca="1" si="134"/>
        <v>0</v>
      </c>
      <c r="K2104" s="162"/>
      <c r="L2104" s="160" t="e">
        <f t="shared" ca="1" si="125"/>
        <v>#NUM!</v>
      </c>
      <c r="M2104" s="158">
        <f t="array" aca="1" ref="M2104" ca="1">INDIRECT("Route!E2104")-INDIRECT("Route!E2103")</f>
        <v>0</v>
      </c>
      <c r="N2104" s="157">
        <f t="array" aca="1" ref="N2104" ca="1">IF(INDIRECT("Route!D2104")="START",0,IF(T2104=TRUE,N2103,INDIRECT("Route!E2104")))</f>
        <v>141.80000000000001</v>
      </c>
      <c r="O2104" s="139" t="e">
        <f t="shared" ca="1" si="127"/>
        <v>#VALUE!</v>
      </c>
      <c r="P2104" s="139" t="e">
        <f t="shared" ca="1" si="128"/>
        <v>#VALUE!</v>
      </c>
      <c r="Q2104" s="161" t="e">
        <f t="shared" ca="1" si="129"/>
        <v>#VALUE!</v>
      </c>
      <c r="R2104" s="161" t="e">
        <f t="shared" ca="1" si="130"/>
        <v>#VALUE!</v>
      </c>
      <c r="S2104" s="161" t="e">
        <f t="shared" ca="1" si="131"/>
        <v>#VALUE!</v>
      </c>
      <c r="T2104" s="139" t="b">
        <f t="shared" ca="1" si="132"/>
        <v>1</v>
      </c>
      <c r="U2104" s="139">
        <v>2104</v>
      </c>
      <c r="V2104" s="139"/>
      <c r="W2104" s="141"/>
    </row>
    <row r="2105" spans="1:23" ht="12" customHeight="1" x14ac:dyDescent="0.3">
      <c r="A2105" s="156" t="str">
        <f t="array" aca="1" ref="A2105" ca="1">IF(INDIRECT("Route!D2105")&gt;0,L2105,(""))</f>
        <v/>
      </c>
      <c r="B2105" s="156" t="str">
        <f t="array" aca="1" ref="B2105" ca="1">IF(INDIRECT("Route!D2105")&gt;0,H2105,(""))</f>
        <v/>
      </c>
      <c r="C2105" s="157" t="str">
        <f t="shared" ca="1" si="135"/>
        <v xml:space="preserve"> </v>
      </c>
      <c r="D2105" s="140">
        <f t="array" aca="1" ref="D2105" ca="1">INDIRECT("Route!E2105")</f>
        <v>0</v>
      </c>
      <c r="E2105" s="140" t="str">
        <f t="shared" ca="1" si="126"/>
        <v/>
      </c>
      <c r="F2105" s="158">
        <f t="shared" si="122"/>
        <v>12.777777777777779</v>
      </c>
      <c r="G2105" s="162">
        <f t="shared" ca="1" si="133"/>
        <v>0</v>
      </c>
      <c r="H2105" s="160" t="e">
        <f t="shared" ca="1" si="124"/>
        <v>#NUM!</v>
      </c>
      <c r="I2105" s="158">
        <f t="shared" si="123"/>
        <v>12.222222222222221</v>
      </c>
      <c r="J2105" s="162">
        <f t="shared" ca="1" si="134"/>
        <v>0</v>
      </c>
      <c r="K2105" s="162"/>
      <c r="L2105" s="160" t="e">
        <f t="shared" ca="1" si="125"/>
        <v>#NUM!</v>
      </c>
      <c r="M2105" s="158">
        <f t="array" aca="1" ref="M2105" ca="1">INDIRECT("Route!E2105")-INDIRECT("Route!E2104")</f>
        <v>0</v>
      </c>
      <c r="N2105" s="157">
        <f t="array" aca="1" ref="N2105" ca="1">IF(INDIRECT("Route!D2105")="START",0,IF(T2105=TRUE,N2104,INDIRECT("Route!E2105")))</f>
        <v>141.80000000000001</v>
      </c>
      <c r="O2105" s="139" t="e">
        <f t="shared" ca="1" si="127"/>
        <v>#VALUE!</v>
      </c>
      <c r="P2105" s="139" t="e">
        <f t="shared" ca="1" si="128"/>
        <v>#VALUE!</v>
      </c>
      <c r="Q2105" s="161" t="e">
        <f t="shared" ca="1" si="129"/>
        <v>#VALUE!</v>
      </c>
      <c r="R2105" s="161" t="e">
        <f t="shared" ca="1" si="130"/>
        <v>#VALUE!</v>
      </c>
      <c r="S2105" s="161" t="e">
        <f t="shared" ca="1" si="131"/>
        <v>#VALUE!</v>
      </c>
      <c r="T2105" s="139" t="b">
        <f t="shared" ca="1" si="132"/>
        <v>1</v>
      </c>
      <c r="U2105" s="139">
        <v>2105</v>
      </c>
      <c r="V2105" s="139"/>
      <c r="W2105" s="141"/>
    </row>
    <row r="2106" spans="1:23" ht="12" customHeight="1" x14ac:dyDescent="0.3">
      <c r="A2106" s="156" t="str">
        <f t="array" aca="1" ref="A2106" ca="1">IF(INDIRECT("Route!D2106")&gt;0,L2106,(""))</f>
        <v/>
      </c>
      <c r="B2106" s="156" t="str">
        <f t="array" aca="1" ref="B2106" ca="1">IF(INDIRECT("Route!D2106")&gt;0,H2106,(""))</f>
        <v/>
      </c>
      <c r="C2106" s="157" t="str">
        <f t="shared" ca="1" si="135"/>
        <v xml:space="preserve"> </v>
      </c>
      <c r="D2106" s="140">
        <f t="array" aca="1" ref="D2106" ca="1">INDIRECT("Route!E2106")</f>
        <v>0</v>
      </c>
      <c r="E2106" s="140" t="str">
        <f t="shared" ca="1" si="126"/>
        <v/>
      </c>
      <c r="F2106" s="158">
        <f t="shared" si="122"/>
        <v>12.777777777777779</v>
      </c>
      <c r="G2106" s="162">
        <f t="shared" ca="1" si="133"/>
        <v>0</v>
      </c>
      <c r="H2106" s="160" t="e">
        <f t="shared" ca="1" si="124"/>
        <v>#NUM!</v>
      </c>
      <c r="I2106" s="158">
        <f t="shared" si="123"/>
        <v>12.222222222222221</v>
      </c>
      <c r="J2106" s="162">
        <f t="shared" ca="1" si="134"/>
        <v>0</v>
      </c>
      <c r="K2106" s="162"/>
      <c r="L2106" s="160" t="e">
        <f t="shared" ca="1" si="125"/>
        <v>#NUM!</v>
      </c>
      <c r="M2106" s="158">
        <f t="array" aca="1" ref="M2106" ca="1">INDIRECT("Route!E2106")-INDIRECT("Route!E2105")</f>
        <v>0</v>
      </c>
      <c r="N2106" s="157">
        <f t="array" aca="1" ref="N2106" ca="1">IF(INDIRECT("Route!D2106")="START",0,IF(T2106=TRUE,N2105,INDIRECT("Route!E2106")))</f>
        <v>141.80000000000001</v>
      </c>
      <c r="O2106" s="139" t="e">
        <f t="shared" ca="1" si="127"/>
        <v>#VALUE!</v>
      </c>
      <c r="P2106" s="139" t="e">
        <f t="shared" ca="1" si="128"/>
        <v>#VALUE!</v>
      </c>
      <c r="Q2106" s="161" t="e">
        <f t="shared" ca="1" si="129"/>
        <v>#VALUE!</v>
      </c>
      <c r="R2106" s="161" t="e">
        <f t="shared" ca="1" si="130"/>
        <v>#VALUE!</v>
      </c>
      <c r="S2106" s="161" t="e">
        <f t="shared" ca="1" si="131"/>
        <v>#VALUE!</v>
      </c>
      <c r="T2106" s="139" t="b">
        <f t="shared" ca="1" si="132"/>
        <v>1</v>
      </c>
      <c r="U2106" s="139">
        <v>2106</v>
      </c>
      <c r="V2106" s="139"/>
      <c r="W2106" s="141"/>
    </row>
    <row r="2107" spans="1:23" ht="12" customHeight="1" x14ac:dyDescent="0.3">
      <c r="A2107" s="156" t="str">
        <f t="array" aca="1" ref="A2107" ca="1">IF(INDIRECT("Route!D2107")&gt;0,L2107,(""))</f>
        <v/>
      </c>
      <c r="B2107" s="156" t="str">
        <f t="array" aca="1" ref="B2107" ca="1">IF(INDIRECT("Route!D2107")&gt;0,H2107,(""))</f>
        <v/>
      </c>
      <c r="C2107" s="157" t="str">
        <f t="shared" ca="1" si="135"/>
        <v xml:space="preserve"> </v>
      </c>
      <c r="D2107" s="140">
        <f t="array" aca="1" ref="D2107" ca="1">INDIRECT("Route!E2107")</f>
        <v>0</v>
      </c>
      <c r="E2107" s="140" t="str">
        <f t="shared" ca="1" si="126"/>
        <v/>
      </c>
      <c r="F2107" s="158">
        <f t="shared" si="122"/>
        <v>12.777777777777779</v>
      </c>
      <c r="G2107" s="162">
        <f t="shared" ca="1" si="133"/>
        <v>0</v>
      </c>
      <c r="H2107" s="160" t="e">
        <f t="shared" ca="1" si="124"/>
        <v>#NUM!</v>
      </c>
      <c r="I2107" s="158">
        <f t="shared" si="123"/>
        <v>12.222222222222221</v>
      </c>
      <c r="J2107" s="162">
        <f t="shared" ca="1" si="134"/>
        <v>0</v>
      </c>
      <c r="K2107" s="162"/>
      <c r="L2107" s="160" t="e">
        <f t="shared" ca="1" si="125"/>
        <v>#NUM!</v>
      </c>
      <c r="M2107" s="158">
        <f t="array" aca="1" ref="M2107" ca="1">INDIRECT("Route!E2107")-INDIRECT("Route!E2106")</f>
        <v>0</v>
      </c>
      <c r="N2107" s="157">
        <f t="array" aca="1" ref="N2107" ca="1">IF(INDIRECT("Route!D2107")="START",0,IF(T2107=TRUE,N2106,INDIRECT("Route!E2107")))</f>
        <v>141.80000000000001</v>
      </c>
      <c r="O2107" s="139" t="e">
        <f t="shared" ca="1" si="127"/>
        <v>#VALUE!</v>
      </c>
      <c r="P2107" s="139" t="e">
        <f t="shared" ca="1" si="128"/>
        <v>#VALUE!</v>
      </c>
      <c r="Q2107" s="161" t="e">
        <f t="shared" ca="1" si="129"/>
        <v>#VALUE!</v>
      </c>
      <c r="R2107" s="161" t="e">
        <f t="shared" ca="1" si="130"/>
        <v>#VALUE!</v>
      </c>
      <c r="S2107" s="161" t="e">
        <f t="shared" ca="1" si="131"/>
        <v>#VALUE!</v>
      </c>
      <c r="T2107" s="139" t="b">
        <f t="shared" ca="1" si="132"/>
        <v>1</v>
      </c>
      <c r="U2107" s="139">
        <v>2107</v>
      </c>
      <c r="V2107" s="139"/>
      <c r="W2107" s="141"/>
    </row>
    <row r="2108" spans="1:23" ht="12" customHeight="1" x14ac:dyDescent="0.3">
      <c r="A2108" s="156" t="str">
        <f t="array" aca="1" ref="A2108" ca="1">IF(INDIRECT("Route!D2108")&gt;0,L2108,(""))</f>
        <v/>
      </c>
      <c r="B2108" s="156" t="str">
        <f t="array" aca="1" ref="B2108" ca="1">IF(INDIRECT("Route!D2108")&gt;0,H2108,(""))</f>
        <v/>
      </c>
      <c r="C2108" s="157" t="str">
        <f t="shared" ca="1" si="135"/>
        <v xml:space="preserve"> </v>
      </c>
      <c r="D2108" s="140">
        <f t="array" aca="1" ref="D2108" ca="1">INDIRECT("Route!E2108")</f>
        <v>0</v>
      </c>
      <c r="E2108" s="140" t="str">
        <f t="shared" ca="1" si="126"/>
        <v/>
      </c>
      <c r="F2108" s="158">
        <f t="shared" si="122"/>
        <v>12.777777777777779</v>
      </c>
      <c r="G2108" s="162">
        <f t="shared" ca="1" si="133"/>
        <v>0</v>
      </c>
      <c r="H2108" s="160" t="e">
        <f t="shared" ca="1" si="124"/>
        <v>#NUM!</v>
      </c>
      <c r="I2108" s="158">
        <f t="shared" si="123"/>
        <v>12.222222222222221</v>
      </c>
      <c r="J2108" s="162">
        <f t="shared" ca="1" si="134"/>
        <v>0</v>
      </c>
      <c r="K2108" s="162"/>
      <c r="L2108" s="160" t="e">
        <f t="shared" ca="1" si="125"/>
        <v>#NUM!</v>
      </c>
      <c r="M2108" s="158">
        <f t="array" aca="1" ref="M2108" ca="1">INDIRECT("Route!E2108")-INDIRECT("Route!E2107")</f>
        <v>0</v>
      </c>
      <c r="N2108" s="157">
        <f t="array" aca="1" ref="N2108" ca="1">IF(INDIRECT("Route!D2108")="START",0,IF(T2108=TRUE,N2107,INDIRECT("Route!E2108")))</f>
        <v>141.80000000000001</v>
      </c>
      <c r="O2108" s="139" t="e">
        <f t="shared" ca="1" si="127"/>
        <v>#VALUE!</v>
      </c>
      <c r="P2108" s="139" t="e">
        <f t="shared" ca="1" si="128"/>
        <v>#VALUE!</v>
      </c>
      <c r="Q2108" s="161" t="e">
        <f t="shared" ca="1" si="129"/>
        <v>#VALUE!</v>
      </c>
      <c r="R2108" s="161" t="e">
        <f t="shared" ca="1" si="130"/>
        <v>#VALUE!</v>
      </c>
      <c r="S2108" s="161" t="e">
        <f t="shared" ca="1" si="131"/>
        <v>#VALUE!</v>
      </c>
      <c r="T2108" s="139" t="b">
        <f t="shared" ca="1" si="132"/>
        <v>1</v>
      </c>
      <c r="U2108" s="139">
        <v>2108</v>
      </c>
      <c r="V2108" s="139"/>
      <c r="W2108" s="141"/>
    </row>
    <row r="2109" spans="1:23" ht="12" customHeight="1" x14ac:dyDescent="0.3">
      <c r="A2109" s="156" t="str">
        <f t="array" aca="1" ref="A2109" ca="1">IF(INDIRECT("Route!D2109")&gt;0,L2109,(""))</f>
        <v/>
      </c>
      <c r="B2109" s="156" t="str">
        <f t="array" aca="1" ref="B2109" ca="1">IF(INDIRECT("Route!D2109")&gt;0,H2109,(""))</f>
        <v/>
      </c>
      <c r="C2109" s="157" t="str">
        <f t="shared" ca="1" si="135"/>
        <v xml:space="preserve"> </v>
      </c>
      <c r="D2109" s="140">
        <f t="array" aca="1" ref="D2109" ca="1">INDIRECT("Route!E2109")</f>
        <v>0</v>
      </c>
      <c r="E2109" s="140" t="str">
        <f t="shared" ca="1" si="126"/>
        <v/>
      </c>
      <c r="F2109" s="158">
        <f t="shared" si="122"/>
        <v>12.777777777777779</v>
      </c>
      <c r="G2109" s="162">
        <f t="shared" ca="1" si="133"/>
        <v>0</v>
      </c>
      <c r="H2109" s="160" t="e">
        <f t="shared" ca="1" si="124"/>
        <v>#NUM!</v>
      </c>
      <c r="I2109" s="158">
        <f t="shared" si="123"/>
        <v>12.222222222222221</v>
      </c>
      <c r="J2109" s="162">
        <f t="shared" ca="1" si="134"/>
        <v>0</v>
      </c>
      <c r="K2109" s="162"/>
      <c r="L2109" s="160" t="e">
        <f t="shared" ca="1" si="125"/>
        <v>#NUM!</v>
      </c>
      <c r="M2109" s="158">
        <f t="array" aca="1" ref="M2109" ca="1">INDIRECT("Route!E2109")-INDIRECT("Route!E2108")</f>
        <v>0</v>
      </c>
      <c r="N2109" s="157">
        <f t="array" aca="1" ref="N2109" ca="1">IF(INDIRECT("Route!D2109")="START",0,IF(T2109=TRUE,N2108,INDIRECT("Route!E2109")))</f>
        <v>141.80000000000001</v>
      </c>
      <c r="O2109" s="139" t="e">
        <f t="shared" ca="1" si="127"/>
        <v>#VALUE!</v>
      </c>
      <c r="P2109" s="139" t="e">
        <f t="shared" ca="1" si="128"/>
        <v>#VALUE!</v>
      </c>
      <c r="Q2109" s="161" t="e">
        <f t="shared" ca="1" si="129"/>
        <v>#VALUE!</v>
      </c>
      <c r="R2109" s="161" t="e">
        <f t="shared" ca="1" si="130"/>
        <v>#VALUE!</v>
      </c>
      <c r="S2109" s="161" t="e">
        <f t="shared" ca="1" si="131"/>
        <v>#VALUE!</v>
      </c>
      <c r="T2109" s="139" t="b">
        <f t="shared" ca="1" si="132"/>
        <v>1</v>
      </c>
      <c r="U2109" s="139">
        <v>2109</v>
      </c>
      <c r="V2109" s="139"/>
      <c r="W2109" s="141"/>
    </row>
    <row r="2110" spans="1:23" ht="12" customHeight="1" x14ac:dyDescent="0.3">
      <c r="A2110" s="156" t="str">
        <f t="array" aca="1" ref="A2110" ca="1">IF(INDIRECT("Route!D2110")&gt;0,L2110,(""))</f>
        <v/>
      </c>
      <c r="B2110" s="156" t="str">
        <f t="array" aca="1" ref="B2110" ca="1">IF(INDIRECT("Route!D2110")&gt;0,H2110,(""))</f>
        <v/>
      </c>
      <c r="C2110" s="157" t="str">
        <f t="shared" ca="1" si="135"/>
        <v xml:space="preserve"> </v>
      </c>
      <c r="D2110" s="140">
        <f t="array" aca="1" ref="D2110" ca="1">INDIRECT("Route!E2110")</f>
        <v>0</v>
      </c>
      <c r="E2110" s="140" t="str">
        <f t="shared" ca="1" si="126"/>
        <v/>
      </c>
      <c r="F2110" s="158">
        <f t="shared" si="122"/>
        <v>12.777777777777779</v>
      </c>
      <c r="G2110" s="162">
        <f t="shared" ca="1" si="133"/>
        <v>0</v>
      </c>
      <c r="H2110" s="160" t="e">
        <f t="shared" ca="1" si="124"/>
        <v>#NUM!</v>
      </c>
      <c r="I2110" s="158">
        <f t="shared" si="123"/>
        <v>12.222222222222221</v>
      </c>
      <c r="J2110" s="162">
        <f t="shared" ca="1" si="134"/>
        <v>0</v>
      </c>
      <c r="K2110" s="162"/>
      <c r="L2110" s="160" t="e">
        <f t="shared" ca="1" si="125"/>
        <v>#NUM!</v>
      </c>
      <c r="M2110" s="158">
        <f t="array" aca="1" ref="M2110" ca="1">INDIRECT("Route!E2110")-INDIRECT("Route!E2109")</f>
        <v>0</v>
      </c>
      <c r="N2110" s="157">
        <f t="array" aca="1" ref="N2110" ca="1">IF(INDIRECT("Route!D2110")="START",0,IF(T2110=TRUE,N2109,INDIRECT("Route!E2110")))</f>
        <v>141.80000000000001</v>
      </c>
      <c r="O2110" s="139" t="e">
        <f t="shared" ca="1" si="127"/>
        <v>#VALUE!</v>
      </c>
      <c r="P2110" s="139" t="e">
        <f t="shared" ca="1" si="128"/>
        <v>#VALUE!</v>
      </c>
      <c r="Q2110" s="161" t="e">
        <f t="shared" ca="1" si="129"/>
        <v>#VALUE!</v>
      </c>
      <c r="R2110" s="161" t="e">
        <f t="shared" ca="1" si="130"/>
        <v>#VALUE!</v>
      </c>
      <c r="S2110" s="161" t="e">
        <f t="shared" ca="1" si="131"/>
        <v>#VALUE!</v>
      </c>
      <c r="T2110" s="139" t="b">
        <f t="shared" ca="1" si="132"/>
        <v>1</v>
      </c>
      <c r="U2110" s="139">
        <v>2110</v>
      </c>
      <c r="V2110" s="139"/>
      <c r="W2110" s="141"/>
    </row>
    <row r="2111" spans="1:23" ht="12" customHeight="1" x14ac:dyDescent="0.3">
      <c r="A2111" s="156" t="str">
        <f t="array" aca="1" ref="A2111" ca="1">IF(INDIRECT("Route!D2111")&gt;0,L2111,(""))</f>
        <v/>
      </c>
      <c r="B2111" s="156" t="str">
        <f t="array" aca="1" ref="B2111" ca="1">IF(INDIRECT("Route!D2111")&gt;0,H2111,(""))</f>
        <v/>
      </c>
      <c r="C2111" s="157" t="str">
        <f t="shared" ca="1" si="135"/>
        <v xml:space="preserve"> </v>
      </c>
      <c r="D2111" s="140">
        <f t="array" aca="1" ref="D2111" ca="1">INDIRECT("Route!E2111")</f>
        <v>0</v>
      </c>
      <c r="E2111" s="140" t="str">
        <f t="shared" ca="1" si="126"/>
        <v/>
      </c>
      <c r="F2111" s="158">
        <f t="shared" si="122"/>
        <v>12.777777777777779</v>
      </c>
      <c r="G2111" s="162">
        <f t="shared" ca="1" si="133"/>
        <v>0</v>
      </c>
      <c r="H2111" s="160" t="e">
        <f t="shared" ca="1" si="124"/>
        <v>#NUM!</v>
      </c>
      <c r="I2111" s="158">
        <f t="shared" si="123"/>
        <v>12.222222222222221</v>
      </c>
      <c r="J2111" s="162">
        <f t="shared" ca="1" si="134"/>
        <v>0</v>
      </c>
      <c r="K2111" s="162"/>
      <c r="L2111" s="160" t="e">
        <f t="shared" ca="1" si="125"/>
        <v>#NUM!</v>
      </c>
      <c r="M2111" s="158">
        <f t="array" aca="1" ref="M2111" ca="1">INDIRECT("Route!E2111")-INDIRECT("Route!E2110")</f>
        <v>0</v>
      </c>
      <c r="N2111" s="157">
        <f t="array" aca="1" ref="N2111" ca="1">IF(INDIRECT("Route!D2111")="START",0,IF(T2111=TRUE,N2110,INDIRECT("Route!E2111")))</f>
        <v>141.80000000000001</v>
      </c>
      <c r="O2111" s="139" t="e">
        <f t="shared" ca="1" si="127"/>
        <v>#VALUE!</v>
      </c>
      <c r="P2111" s="139" t="e">
        <f t="shared" ca="1" si="128"/>
        <v>#VALUE!</v>
      </c>
      <c r="Q2111" s="161" t="e">
        <f t="shared" ca="1" si="129"/>
        <v>#VALUE!</v>
      </c>
      <c r="R2111" s="161" t="e">
        <f t="shared" ca="1" si="130"/>
        <v>#VALUE!</v>
      </c>
      <c r="S2111" s="161" t="e">
        <f t="shared" ca="1" si="131"/>
        <v>#VALUE!</v>
      </c>
      <c r="T2111" s="139" t="b">
        <f t="shared" ca="1" si="132"/>
        <v>1</v>
      </c>
      <c r="U2111" s="139">
        <v>2111</v>
      </c>
      <c r="V2111" s="139"/>
      <c r="W2111" s="141"/>
    </row>
    <row r="2112" spans="1:23" ht="12" customHeight="1" x14ac:dyDescent="0.3">
      <c r="A2112" s="156" t="str">
        <f t="array" aca="1" ref="A2112" ca="1">IF(INDIRECT("Route!D2112")&gt;0,L2112,(""))</f>
        <v/>
      </c>
      <c r="B2112" s="156" t="str">
        <f t="array" aca="1" ref="B2112" ca="1">IF(INDIRECT("Route!D2112")&gt;0,H2112,(""))</f>
        <v/>
      </c>
      <c r="C2112" s="157" t="str">
        <f t="shared" ca="1" si="135"/>
        <v xml:space="preserve"> </v>
      </c>
      <c r="D2112" s="140">
        <f t="array" aca="1" ref="D2112" ca="1">INDIRECT("Route!E2112")</f>
        <v>0</v>
      </c>
      <c r="E2112" s="140" t="str">
        <f t="shared" ca="1" si="126"/>
        <v/>
      </c>
      <c r="F2112" s="158">
        <f t="shared" si="122"/>
        <v>12.777777777777779</v>
      </c>
      <c r="G2112" s="162">
        <f t="shared" ca="1" si="133"/>
        <v>0</v>
      </c>
      <c r="H2112" s="160" t="e">
        <f t="shared" ca="1" si="124"/>
        <v>#NUM!</v>
      </c>
      <c r="I2112" s="158">
        <f t="shared" si="123"/>
        <v>12.222222222222221</v>
      </c>
      <c r="J2112" s="162">
        <f t="shared" ca="1" si="134"/>
        <v>0</v>
      </c>
      <c r="K2112" s="162"/>
      <c r="L2112" s="160" t="e">
        <f t="shared" ca="1" si="125"/>
        <v>#NUM!</v>
      </c>
      <c r="M2112" s="158">
        <f t="array" aca="1" ref="M2112" ca="1">INDIRECT("Route!E2112")-INDIRECT("Route!E2111")</f>
        <v>0</v>
      </c>
      <c r="N2112" s="157">
        <f t="array" aca="1" ref="N2112" ca="1">IF(INDIRECT("Route!D2112")="START",0,IF(T2112=TRUE,N2111,INDIRECT("Route!E2112")))</f>
        <v>141.80000000000001</v>
      </c>
      <c r="O2112" s="139" t="e">
        <f t="shared" ca="1" si="127"/>
        <v>#VALUE!</v>
      </c>
      <c r="P2112" s="139" t="e">
        <f t="shared" ca="1" si="128"/>
        <v>#VALUE!</v>
      </c>
      <c r="Q2112" s="161" t="e">
        <f t="shared" ca="1" si="129"/>
        <v>#VALUE!</v>
      </c>
      <c r="R2112" s="161" t="e">
        <f t="shared" ca="1" si="130"/>
        <v>#VALUE!</v>
      </c>
      <c r="S2112" s="161" t="e">
        <f t="shared" ca="1" si="131"/>
        <v>#VALUE!</v>
      </c>
      <c r="T2112" s="139" t="b">
        <f t="shared" ca="1" si="132"/>
        <v>1</v>
      </c>
      <c r="U2112" s="139">
        <v>2112</v>
      </c>
      <c r="V2112" s="139"/>
      <c r="W2112" s="141"/>
    </row>
    <row r="2113" spans="1:23" ht="12" customHeight="1" x14ac:dyDescent="0.3">
      <c r="A2113" s="156" t="str">
        <f t="array" aca="1" ref="A2113" ca="1">IF(INDIRECT("Route!D2113")&gt;0,L2113,(""))</f>
        <v/>
      </c>
      <c r="B2113" s="156" t="str">
        <f t="array" aca="1" ref="B2113" ca="1">IF(INDIRECT("Route!D2113")&gt;0,H2113,(""))</f>
        <v/>
      </c>
      <c r="C2113" s="157" t="str">
        <f t="shared" ca="1" si="135"/>
        <v xml:space="preserve"> </v>
      </c>
      <c r="D2113" s="140">
        <f t="array" aca="1" ref="D2113" ca="1">INDIRECT("Route!E2113")</f>
        <v>0</v>
      </c>
      <c r="E2113" s="140" t="str">
        <f t="shared" ca="1" si="126"/>
        <v/>
      </c>
      <c r="F2113" s="158">
        <f t="shared" si="122"/>
        <v>12.777777777777779</v>
      </c>
      <c r="G2113" s="162">
        <f t="shared" ca="1" si="133"/>
        <v>0</v>
      </c>
      <c r="H2113" s="160" t="e">
        <f t="shared" ca="1" si="124"/>
        <v>#NUM!</v>
      </c>
      <c r="I2113" s="158">
        <f t="shared" si="123"/>
        <v>12.222222222222221</v>
      </c>
      <c r="J2113" s="162">
        <f t="shared" ca="1" si="134"/>
        <v>0</v>
      </c>
      <c r="K2113" s="162"/>
      <c r="L2113" s="160" t="e">
        <f t="shared" ca="1" si="125"/>
        <v>#NUM!</v>
      </c>
      <c r="M2113" s="158">
        <f t="array" aca="1" ref="M2113" ca="1">INDIRECT("Route!E2113")-INDIRECT("Route!E2112")</f>
        <v>0</v>
      </c>
      <c r="N2113" s="157">
        <f t="array" aca="1" ref="N2113" ca="1">IF(INDIRECT("Route!D2113")="START",0,IF(T2113=TRUE,N2112,INDIRECT("Route!E2113")))</f>
        <v>141.80000000000001</v>
      </c>
      <c r="O2113" s="139" t="e">
        <f t="shared" ca="1" si="127"/>
        <v>#VALUE!</v>
      </c>
      <c r="P2113" s="139" t="e">
        <f t="shared" ca="1" si="128"/>
        <v>#VALUE!</v>
      </c>
      <c r="Q2113" s="161" t="e">
        <f t="shared" ca="1" si="129"/>
        <v>#VALUE!</v>
      </c>
      <c r="R2113" s="161" t="e">
        <f t="shared" ca="1" si="130"/>
        <v>#VALUE!</v>
      </c>
      <c r="S2113" s="161" t="e">
        <f t="shared" ca="1" si="131"/>
        <v>#VALUE!</v>
      </c>
      <c r="T2113" s="139" t="b">
        <f t="shared" ca="1" si="132"/>
        <v>1</v>
      </c>
      <c r="U2113" s="139">
        <v>2113</v>
      </c>
      <c r="V2113" s="139"/>
      <c r="W2113" s="141"/>
    </row>
    <row r="2114" spans="1:23" ht="12" customHeight="1" x14ac:dyDescent="0.3">
      <c r="A2114" s="156" t="str">
        <f t="array" aca="1" ref="A2114" ca="1">IF(INDIRECT("Route!D2114")&gt;0,L2114,(""))</f>
        <v/>
      </c>
      <c r="B2114" s="156" t="str">
        <f t="array" aca="1" ref="B2114" ca="1">IF(INDIRECT("Route!D2114")&gt;0,H2114,(""))</f>
        <v/>
      </c>
      <c r="C2114" s="157" t="str">
        <f t="shared" ca="1" si="135"/>
        <v xml:space="preserve"> </v>
      </c>
      <c r="D2114" s="140">
        <f t="array" aca="1" ref="D2114" ca="1">INDIRECT("Route!E2114")</f>
        <v>0</v>
      </c>
      <c r="E2114" s="140" t="str">
        <f t="shared" ca="1" si="126"/>
        <v/>
      </c>
      <c r="F2114" s="158">
        <f t="shared" si="122"/>
        <v>12.777777777777779</v>
      </c>
      <c r="G2114" s="162">
        <f t="shared" ca="1" si="133"/>
        <v>0</v>
      </c>
      <c r="H2114" s="160" t="e">
        <f t="shared" ca="1" si="124"/>
        <v>#NUM!</v>
      </c>
      <c r="I2114" s="158">
        <f t="shared" si="123"/>
        <v>12.222222222222221</v>
      </c>
      <c r="J2114" s="162">
        <f t="shared" ca="1" si="134"/>
        <v>0</v>
      </c>
      <c r="K2114" s="162"/>
      <c r="L2114" s="160" t="e">
        <f t="shared" ca="1" si="125"/>
        <v>#NUM!</v>
      </c>
      <c r="M2114" s="158">
        <f t="array" aca="1" ref="M2114" ca="1">INDIRECT("Route!E2114")-INDIRECT("Route!E2113")</f>
        <v>0</v>
      </c>
      <c r="N2114" s="157">
        <f t="array" aca="1" ref="N2114" ca="1">IF(INDIRECT("Route!D2114")="START",0,IF(T2114=TRUE,N2113,INDIRECT("Route!E2114")))</f>
        <v>141.80000000000001</v>
      </c>
      <c r="O2114" s="139" t="e">
        <f t="shared" ca="1" si="127"/>
        <v>#VALUE!</v>
      </c>
      <c r="P2114" s="139" t="e">
        <f t="shared" ca="1" si="128"/>
        <v>#VALUE!</v>
      </c>
      <c r="Q2114" s="161" t="e">
        <f t="shared" ca="1" si="129"/>
        <v>#VALUE!</v>
      </c>
      <c r="R2114" s="161" t="e">
        <f t="shared" ca="1" si="130"/>
        <v>#VALUE!</v>
      </c>
      <c r="S2114" s="161" t="e">
        <f t="shared" ca="1" si="131"/>
        <v>#VALUE!</v>
      </c>
      <c r="T2114" s="139" t="b">
        <f t="shared" ca="1" si="132"/>
        <v>1</v>
      </c>
      <c r="U2114" s="139">
        <v>2114</v>
      </c>
      <c r="V2114" s="139"/>
      <c r="W2114" s="141"/>
    </row>
    <row r="2115" spans="1:23" ht="12" customHeight="1" x14ac:dyDescent="0.3">
      <c r="A2115" s="156" t="str">
        <f t="array" aca="1" ref="A2115" ca="1">IF(INDIRECT("Route!D2115")&gt;0,L2115,(""))</f>
        <v/>
      </c>
      <c r="B2115" s="156" t="str">
        <f t="array" aca="1" ref="B2115" ca="1">IF(INDIRECT("Route!D2115")&gt;0,H2115,(""))</f>
        <v/>
      </c>
      <c r="C2115" s="157" t="str">
        <f t="shared" ca="1" si="135"/>
        <v xml:space="preserve"> </v>
      </c>
      <c r="D2115" s="140">
        <f t="array" aca="1" ref="D2115" ca="1">INDIRECT("Route!E2115")</f>
        <v>0</v>
      </c>
      <c r="E2115" s="140" t="str">
        <f t="shared" ca="1" si="126"/>
        <v/>
      </c>
      <c r="F2115" s="158">
        <f t="shared" si="122"/>
        <v>12.777777777777779</v>
      </c>
      <c r="G2115" s="162">
        <f t="shared" ca="1" si="133"/>
        <v>0</v>
      </c>
      <c r="H2115" s="160" t="e">
        <f t="shared" ca="1" si="124"/>
        <v>#NUM!</v>
      </c>
      <c r="I2115" s="158">
        <f t="shared" si="123"/>
        <v>12.222222222222221</v>
      </c>
      <c r="J2115" s="162">
        <f t="shared" ca="1" si="134"/>
        <v>0</v>
      </c>
      <c r="K2115" s="162"/>
      <c r="L2115" s="160" t="e">
        <f t="shared" ca="1" si="125"/>
        <v>#NUM!</v>
      </c>
      <c r="M2115" s="158">
        <f t="array" aca="1" ref="M2115" ca="1">INDIRECT("Route!E2115")-INDIRECT("Route!E2114")</f>
        <v>0</v>
      </c>
      <c r="N2115" s="157">
        <f t="array" aca="1" ref="N2115" ca="1">IF(INDIRECT("Route!D2115")="START",0,IF(T2115=TRUE,N2114,INDIRECT("Route!E2115")))</f>
        <v>141.80000000000001</v>
      </c>
      <c r="O2115" s="139" t="e">
        <f t="shared" ca="1" si="127"/>
        <v>#VALUE!</v>
      </c>
      <c r="P2115" s="139" t="e">
        <f t="shared" ca="1" si="128"/>
        <v>#VALUE!</v>
      </c>
      <c r="Q2115" s="161" t="e">
        <f t="shared" ca="1" si="129"/>
        <v>#VALUE!</v>
      </c>
      <c r="R2115" s="161" t="e">
        <f t="shared" ca="1" si="130"/>
        <v>#VALUE!</v>
      </c>
      <c r="S2115" s="161" t="e">
        <f t="shared" ca="1" si="131"/>
        <v>#VALUE!</v>
      </c>
      <c r="T2115" s="139" t="b">
        <f t="shared" ca="1" si="132"/>
        <v>1</v>
      </c>
      <c r="U2115" s="139">
        <v>2115</v>
      </c>
      <c r="V2115" s="139"/>
      <c r="W2115" s="141"/>
    </row>
    <row r="2116" spans="1:23" ht="12" customHeight="1" x14ac:dyDescent="0.3">
      <c r="A2116" s="156" t="str">
        <f t="array" aca="1" ref="A2116" ca="1">IF(INDIRECT("Route!D2116")&gt;0,L2116,(""))</f>
        <v/>
      </c>
      <c r="B2116" s="156" t="str">
        <f t="array" aca="1" ref="B2116" ca="1">IF(INDIRECT("Route!D2116")&gt;0,H2116,(""))</f>
        <v/>
      </c>
      <c r="C2116" s="157" t="str">
        <f t="shared" ca="1" si="135"/>
        <v xml:space="preserve"> </v>
      </c>
      <c r="D2116" s="140">
        <f t="array" aca="1" ref="D2116" ca="1">INDIRECT("Route!E2116")</f>
        <v>0</v>
      </c>
      <c r="E2116" s="140" t="str">
        <f t="shared" ca="1" si="126"/>
        <v/>
      </c>
      <c r="F2116" s="158">
        <f t="shared" si="122"/>
        <v>12.777777777777779</v>
      </c>
      <c r="G2116" s="162">
        <f t="shared" ca="1" si="133"/>
        <v>0</v>
      </c>
      <c r="H2116" s="160" t="e">
        <f t="shared" ca="1" si="124"/>
        <v>#NUM!</v>
      </c>
      <c r="I2116" s="158">
        <f t="shared" si="123"/>
        <v>12.222222222222221</v>
      </c>
      <c r="J2116" s="162">
        <f t="shared" ca="1" si="134"/>
        <v>0</v>
      </c>
      <c r="K2116" s="162"/>
      <c r="L2116" s="160" t="e">
        <f t="shared" ca="1" si="125"/>
        <v>#NUM!</v>
      </c>
      <c r="M2116" s="158">
        <f t="array" aca="1" ref="M2116" ca="1">INDIRECT("Route!E2116")-INDIRECT("Route!E2115")</f>
        <v>0</v>
      </c>
      <c r="N2116" s="157">
        <f t="array" aca="1" ref="N2116" ca="1">IF(INDIRECT("Route!D2116")="START",0,IF(T2116=TRUE,N2115,INDIRECT("Route!E2116")))</f>
        <v>141.80000000000001</v>
      </c>
      <c r="O2116" s="139" t="e">
        <f t="shared" ca="1" si="127"/>
        <v>#VALUE!</v>
      </c>
      <c r="P2116" s="139" t="e">
        <f t="shared" ca="1" si="128"/>
        <v>#VALUE!</v>
      </c>
      <c r="Q2116" s="161" t="e">
        <f t="shared" ca="1" si="129"/>
        <v>#VALUE!</v>
      </c>
      <c r="R2116" s="161" t="e">
        <f t="shared" ca="1" si="130"/>
        <v>#VALUE!</v>
      </c>
      <c r="S2116" s="161" t="e">
        <f t="shared" ca="1" si="131"/>
        <v>#VALUE!</v>
      </c>
      <c r="T2116" s="139" t="b">
        <f t="shared" ca="1" si="132"/>
        <v>1</v>
      </c>
      <c r="U2116" s="139">
        <v>2116</v>
      </c>
      <c r="V2116" s="139"/>
      <c r="W2116" s="141"/>
    </row>
    <row r="2117" spans="1:23" ht="12" customHeight="1" x14ac:dyDescent="0.3">
      <c r="A2117" s="156" t="str">
        <f t="array" aca="1" ref="A2117" ca="1">IF(INDIRECT("Route!D2117")&gt;0,L2117,(""))</f>
        <v/>
      </c>
      <c r="B2117" s="156" t="str">
        <f t="array" aca="1" ref="B2117" ca="1">IF(INDIRECT("Route!D2117")&gt;0,H2117,(""))</f>
        <v/>
      </c>
      <c r="C2117" s="157" t="str">
        <f t="shared" ca="1" si="135"/>
        <v xml:space="preserve"> </v>
      </c>
      <c r="D2117" s="140">
        <f t="array" aca="1" ref="D2117" ca="1">INDIRECT("Route!E2117")</f>
        <v>0</v>
      </c>
      <c r="E2117" s="140" t="str">
        <f t="shared" ca="1" si="126"/>
        <v/>
      </c>
      <c r="F2117" s="158">
        <f t="shared" si="122"/>
        <v>12.777777777777779</v>
      </c>
      <c r="G2117" s="162">
        <f t="shared" ca="1" si="133"/>
        <v>0</v>
      </c>
      <c r="H2117" s="160" t="e">
        <f t="shared" ca="1" si="124"/>
        <v>#NUM!</v>
      </c>
      <c r="I2117" s="158">
        <f t="shared" si="123"/>
        <v>12.222222222222221</v>
      </c>
      <c r="J2117" s="162">
        <f t="shared" ca="1" si="134"/>
        <v>0</v>
      </c>
      <c r="K2117" s="162"/>
      <c r="L2117" s="160" t="e">
        <f t="shared" ca="1" si="125"/>
        <v>#NUM!</v>
      </c>
      <c r="M2117" s="158">
        <f t="array" aca="1" ref="M2117" ca="1">INDIRECT("Route!E2117")-INDIRECT("Route!E2116")</f>
        <v>0</v>
      </c>
      <c r="N2117" s="157">
        <f t="array" aca="1" ref="N2117" ca="1">IF(INDIRECT("Route!D2117")="START",0,IF(T2117=TRUE,N2116,INDIRECT("Route!E2117")))</f>
        <v>141.80000000000001</v>
      </c>
      <c r="O2117" s="139" t="e">
        <f t="shared" ca="1" si="127"/>
        <v>#VALUE!</v>
      </c>
      <c r="P2117" s="139" t="e">
        <f t="shared" ca="1" si="128"/>
        <v>#VALUE!</v>
      </c>
      <c r="Q2117" s="161" t="e">
        <f t="shared" ca="1" si="129"/>
        <v>#VALUE!</v>
      </c>
      <c r="R2117" s="161" t="e">
        <f t="shared" ca="1" si="130"/>
        <v>#VALUE!</v>
      </c>
      <c r="S2117" s="161" t="e">
        <f t="shared" ca="1" si="131"/>
        <v>#VALUE!</v>
      </c>
      <c r="T2117" s="139" t="b">
        <f t="shared" ca="1" si="132"/>
        <v>1</v>
      </c>
      <c r="U2117" s="139">
        <v>2117</v>
      </c>
      <c r="V2117" s="139"/>
      <c r="W2117" s="141"/>
    </row>
    <row r="2118" spans="1:23" ht="12" customHeight="1" x14ac:dyDescent="0.3">
      <c r="A2118" s="156" t="str">
        <f t="array" aca="1" ref="A2118" ca="1">IF(INDIRECT("Route!D2118")&gt;0,L2118,(""))</f>
        <v/>
      </c>
      <c r="B2118" s="156" t="str">
        <f t="array" aca="1" ref="B2118" ca="1">IF(INDIRECT("Route!D2118")&gt;0,H2118,(""))</f>
        <v/>
      </c>
      <c r="C2118" s="157" t="str">
        <f t="shared" ca="1" si="135"/>
        <v xml:space="preserve"> </v>
      </c>
      <c r="D2118" s="140">
        <f t="array" aca="1" ref="D2118" ca="1">INDIRECT("Route!E2118")</f>
        <v>0</v>
      </c>
      <c r="E2118" s="140" t="str">
        <f t="shared" ca="1" si="126"/>
        <v/>
      </c>
      <c r="F2118" s="158">
        <f t="shared" si="122"/>
        <v>12.777777777777779</v>
      </c>
      <c r="G2118" s="162">
        <f t="shared" ca="1" si="133"/>
        <v>0</v>
      </c>
      <c r="H2118" s="160" t="e">
        <f t="shared" ca="1" si="124"/>
        <v>#NUM!</v>
      </c>
      <c r="I2118" s="158">
        <f t="shared" si="123"/>
        <v>12.222222222222221</v>
      </c>
      <c r="J2118" s="162">
        <f t="shared" ca="1" si="134"/>
        <v>0</v>
      </c>
      <c r="K2118" s="162"/>
      <c r="L2118" s="160" t="e">
        <f t="shared" ca="1" si="125"/>
        <v>#NUM!</v>
      </c>
      <c r="M2118" s="158">
        <f t="array" aca="1" ref="M2118" ca="1">INDIRECT("Route!E2118")-INDIRECT("Route!E2117")</f>
        <v>0</v>
      </c>
      <c r="N2118" s="157">
        <f t="array" aca="1" ref="N2118" ca="1">IF(INDIRECT("Route!D2118")="START",0,IF(T2118=TRUE,N2117,INDIRECT("Route!E2118")))</f>
        <v>141.80000000000001</v>
      </c>
      <c r="O2118" s="139" t="e">
        <f t="shared" ca="1" si="127"/>
        <v>#VALUE!</v>
      </c>
      <c r="P2118" s="139" t="e">
        <f t="shared" ca="1" si="128"/>
        <v>#VALUE!</v>
      </c>
      <c r="Q2118" s="161" t="e">
        <f t="shared" ca="1" si="129"/>
        <v>#VALUE!</v>
      </c>
      <c r="R2118" s="161" t="e">
        <f t="shared" ca="1" si="130"/>
        <v>#VALUE!</v>
      </c>
      <c r="S2118" s="161" t="e">
        <f t="shared" ca="1" si="131"/>
        <v>#VALUE!</v>
      </c>
      <c r="T2118" s="139" t="b">
        <f t="shared" ca="1" si="132"/>
        <v>1</v>
      </c>
      <c r="U2118" s="139">
        <v>2118</v>
      </c>
      <c r="V2118" s="139"/>
      <c r="W2118" s="141"/>
    </row>
    <row r="2119" spans="1:23" ht="12" customHeight="1" x14ac:dyDescent="0.3">
      <c r="A2119" s="156" t="str">
        <f t="array" aca="1" ref="A2119" ca="1">IF(INDIRECT("Route!D2119")&gt;0,L2119,(""))</f>
        <v/>
      </c>
      <c r="B2119" s="156" t="str">
        <f t="array" aca="1" ref="B2119" ca="1">IF(INDIRECT("Route!D2119")&gt;0,H2119,(""))</f>
        <v/>
      </c>
      <c r="C2119" s="157" t="str">
        <f t="shared" ca="1" si="135"/>
        <v xml:space="preserve"> </v>
      </c>
      <c r="D2119" s="140">
        <f t="array" aca="1" ref="D2119" ca="1">INDIRECT("Route!E2119")</f>
        <v>0</v>
      </c>
      <c r="E2119" s="140" t="str">
        <f t="shared" ca="1" si="126"/>
        <v/>
      </c>
      <c r="F2119" s="158">
        <f t="shared" si="122"/>
        <v>12.777777777777779</v>
      </c>
      <c r="G2119" s="162">
        <f t="shared" ca="1" si="133"/>
        <v>0</v>
      </c>
      <c r="H2119" s="160" t="e">
        <f t="shared" ca="1" si="124"/>
        <v>#NUM!</v>
      </c>
      <c r="I2119" s="158">
        <f t="shared" si="123"/>
        <v>12.222222222222221</v>
      </c>
      <c r="J2119" s="162">
        <f t="shared" ca="1" si="134"/>
        <v>0</v>
      </c>
      <c r="K2119" s="162"/>
      <c r="L2119" s="160" t="e">
        <f t="shared" ca="1" si="125"/>
        <v>#NUM!</v>
      </c>
      <c r="M2119" s="158">
        <f t="array" aca="1" ref="M2119" ca="1">INDIRECT("Route!E2119")-INDIRECT("Route!E2118")</f>
        <v>0</v>
      </c>
      <c r="N2119" s="157">
        <f t="array" aca="1" ref="N2119" ca="1">IF(INDIRECT("Route!D2119")="START",0,IF(T2119=TRUE,N2118,INDIRECT("Route!E2119")))</f>
        <v>141.80000000000001</v>
      </c>
      <c r="O2119" s="139" t="e">
        <f t="shared" ca="1" si="127"/>
        <v>#VALUE!</v>
      </c>
      <c r="P2119" s="139" t="e">
        <f t="shared" ca="1" si="128"/>
        <v>#VALUE!</v>
      </c>
      <c r="Q2119" s="161" t="e">
        <f t="shared" ca="1" si="129"/>
        <v>#VALUE!</v>
      </c>
      <c r="R2119" s="161" t="e">
        <f t="shared" ca="1" si="130"/>
        <v>#VALUE!</v>
      </c>
      <c r="S2119" s="161" t="e">
        <f t="shared" ca="1" si="131"/>
        <v>#VALUE!</v>
      </c>
      <c r="T2119" s="139" t="b">
        <f t="shared" ca="1" si="132"/>
        <v>1</v>
      </c>
      <c r="U2119" s="139">
        <v>2119</v>
      </c>
      <c r="V2119" s="139"/>
      <c r="W2119" s="141"/>
    </row>
    <row r="2120" spans="1:23" ht="12" customHeight="1" x14ac:dyDescent="0.3">
      <c r="A2120" s="156" t="str">
        <f t="array" aca="1" ref="A2120" ca="1">IF(INDIRECT("Route!D2120")&gt;0,L2120,(""))</f>
        <v/>
      </c>
      <c r="B2120" s="156" t="str">
        <f t="array" aca="1" ref="B2120" ca="1">IF(INDIRECT("Route!D2120")&gt;0,H2120,(""))</f>
        <v/>
      </c>
      <c r="C2120" s="157" t="str">
        <f t="shared" ca="1" si="135"/>
        <v xml:space="preserve"> </v>
      </c>
      <c r="D2120" s="140">
        <f t="array" aca="1" ref="D2120" ca="1">INDIRECT("Route!E2120")</f>
        <v>0</v>
      </c>
      <c r="E2120" s="140" t="str">
        <f t="shared" ca="1" si="126"/>
        <v/>
      </c>
      <c r="F2120" s="158">
        <f t="shared" si="122"/>
        <v>12.777777777777779</v>
      </c>
      <c r="G2120" s="162">
        <f t="shared" ca="1" si="133"/>
        <v>0</v>
      </c>
      <c r="H2120" s="160" t="e">
        <f t="shared" ca="1" si="124"/>
        <v>#NUM!</v>
      </c>
      <c r="I2120" s="158">
        <f t="shared" si="123"/>
        <v>12.222222222222221</v>
      </c>
      <c r="J2120" s="162">
        <f t="shared" ca="1" si="134"/>
        <v>0</v>
      </c>
      <c r="K2120" s="162"/>
      <c r="L2120" s="160" t="e">
        <f t="shared" ca="1" si="125"/>
        <v>#NUM!</v>
      </c>
      <c r="M2120" s="158">
        <f t="array" aca="1" ref="M2120" ca="1">INDIRECT("Route!E2120")-INDIRECT("Route!E2119")</f>
        <v>0</v>
      </c>
      <c r="N2120" s="157">
        <f t="array" aca="1" ref="N2120" ca="1">IF(INDIRECT("Route!D2120")="START",0,IF(T2120=TRUE,N2119,INDIRECT("Route!E2120")))</f>
        <v>141.80000000000001</v>
      </c>
      <c r="O2120" s="139" t="e">
        <f t="shared" ca="1" si="127"/>
        <v>#VALUE!</v>
      </c>
      <c r="P2120" s="139" t="e">
        <f t="shared" ca="1" si="128"/>
        <v>#VALUE!</v>
      </c>
      <c r="Q2120" s="161" t="e">
        <f t="shared" ca="1" si="129"/>
        <v>#VALUE!</v>
      </c>
      <c r="R2120" s="161" t="e">
        <f t="shared" ca="1" si="130"/>
        <v>#VALUE!</v>
      </c>
      <c r="S2120" s="161" t="e">
        <f t="shared" ca="1" si="131"/>
        <v>#VALUE!</v>
      </c>
      <c r="T2120" s="139" t="b">
        <f t="shared" ca="1" si="132"/>
        <v>1</v>
      </c>
      <c r="U2120" s="139">
        <v>2120</v>
      </c>
      <c r="V2120" s="139"/>
      <c r="W2120" s="141"/>
    </row>
    <row r="2121" spans="1:23" ht="12" customHeight="1" x14ac:dyDescent="0.3">
      <c r="A2121" s="156" t="str">
        <f t="array" aca="1" ref="A2121" ca="1">IF(INDIRECT("Route!D2121")&gt;0,L2121,(""))</f>
        <v/>
      </c>
      <c r="B2121" s="156" t="str">
        <f t="array" aca="1" ref="B2121" ca="1">IF(INDIRECT("Route!D2121")&gt;0,H2121,(""))</f>
        <v/>
      </c>
      <c r="C2121" s="157" t="str">
        <f t="shared" ca="1" si="135"/>
        <v xml:space="preserve"> </v>
      </c>
      <c r="D2121" s="140">
        <f t="array" aca="1" ref="D2121" ca="1">INDIRECT("Route!E2121")</f>
        <v>0</v>
      </c>
      <c r="E2121" s="140" t="str">
        <f t="shared" ca="1" si="126"/>
        <v/>
      </c>
      <c r="F2121" s="158">
        <f t="shared" si="122"/>
        <v>12.777777777777779</v>
      </c>
      <c r="G2121" s="162">
        <f t="shared" ca="1" si="133"/>
        <v>0</v>
      </c>
      <c r="H2121" s="160" t="e">
        <f t="shared" ca="1" si="124"/>
        <v>#NUM!</v>
      </c>
      <c r="I2121" s="158">
        <f t="shared" si="123"/>
        <v>12.222222222222221</v>
      </c>
      <c r="J2121" s="162">
        <f t="shared" ca="1" si="134"/>
        <v>0</v>
      </c>
      <c r="K2121" s="162"/>
      <c r="L2121" s="160" t="e">
        <f t="shared" ca="1" si="125"/>
        <v>#NUM!</v>
      </c>
      <c r="M2121" s="158">
        <f t="array" aca="1" ref="M2121" ca="1">INDIRECT("Route!E2121")-INDIRECT("Route!E2120")</f>
        <v>0</v>
      </c>
      <c r="N2121" s="157">
        <f t="array" aca="1" ref="N2121" ca="1">IF(INDIRECT("Route!D2121")="START",0,IF(T2121=TRUE,N2120,INDIRECT("Route!E2121")))</f>
        <v>141.80000000000001</v>
      </c>
      <c r="O2121" s="139" t="e">
        <f t="shared" ca="1" si="127"/>
        <v>#VALUE!</v>
      </c>
      <c r="P2121" s="139" t="e">
        <f t="shared" ca="1" si="128"/>
        <v>#VALUE!</v>
      </c>
      <c r="Q2121" s="161" t="e">
        <f t="shared" ca="1" si="129"/>
        <v>#VALUE!</v>
      </c>
      <c r="R2121" s="161" t="e">
        <f t="shared" ca="1" si="130"/>
        <v>#VALUE!</v>
      </c>
      <c r="S2121" s="161" t="e">
        <f t="shared" ca="1" si="131"/>
        <v>#VALUE!</v>
      </c>
      <c r="T2121" s="139" t="b">
        <f t="shared" ca="1" si="132"/>
        <v>1</v>
      </c>
      <c r="U2121" s="139">
        <v>2121</v>
      </c>
      <c r="V2121" s="139"/>
      <c r="W2121" s="141"/>
    </row>
    <row r="2122" spans="1:23" ht="12" customHeight="1" x14ac:dyDescent="0.3">
      <c r="A2122" s="156" t="str">
        <f t="array" aca="1" ref="A2122" ca="1">IF(INDIRECT("Route!D2122")&gt;0,L2122,(""))</f>
        <v/>
      </c>
      <c r="B2122" s="156" t="str">
        <f t="array" aca="1" ref="B2122" ca="1">IF(INDIRECT("Route!D2122")&gt;0,H2122,(""))</f>
        <v/>
      </c>
      <c r="C2122" s="157" t="str">
        <f t="shared" ca="1" si="135"/>
        <v xml:space="preserve"> </v>
      </c>
      <c r="D2122" s="140">
        <f t="array" aca="1" ref="D2122" ca="1">INDIRECT("Route!E2122")</f>
        <v>0</v>
      </c>
      <c r="E2122" s="140" t="str">
        <f t="shared" ca="1" si="126"/>
        <v/>
      </c>
      <c r="F2122" s="158">
        <f t="shared" si="122"/>
        <v>12.777777777777779</v>
      </c>
      <c r="G2122" s="162">
        <f t="shared" ca="1" si="133"/>
        <v>0</v>
      </c>
      <c r="H2122" s="160" t="e">
        <f t="shared" ca="1" si="124"/>
        <v>#NUM!</v>
      </c>
      <c r="I2122" s="158">
        <f t="shared" si="123"/>
        <v>12.222222222222221</v>
      </c>
      <c r="J2122" s="162">
        <f t="shared" ca="1" si="134"/>
        <v>0</v>
      </c>
      <c r="K2122" s="162"/>
      <c r="L2122" s="160" t="e">
        <f t="shared" ca="1" si="125"/>
        <v>#NUM!</v>
      </c>
      <c r="M2122" s="158">
        <f t="array" aca="1" ref="M2122" ca="1">INDIRECT("Route!E2122")-INDIRECT("Route!E2121")</f>
        <v>0</v>
      </c>
      <c r="N2122" s="157">
        <f t="array" aca="1" ref="N2122" ca="1">IF(INDIRECT("Route!D2122")="START",0,IF(T2122=TRUE,N2121,INDIRECT("Route!E2122")))</f>
        <v>141.80000000000001</v>
      </c>
      <c r="O2122" s="139" t="e">
        <f t="shared" ca="1" si="127"/>
        <v>#VALUE!</v>
      </c>
      <c r="P2122" s="139" t="e">
        <f t="shared" ca="1" si="128"/>
        <v>#VALUE!</v>
      </c>
      <c r="Q2122" s="161" t="e">
        <f t="shared" ca="1" si="129"/>
        <v>#VALUE!</v>
      </c>
      <c r="R2122" s="161" t="e">
        <f t="shared" ca="1" si="130"/>
        <v>#VALUE!</v>
      </c>
      <c r="S2122" s="161" t="e">
        <f t="shared" ca="1" si="131"/>
        <v>#VALUE!</v>
      </c>
      <c r="T2122" s="139" t="b">
        <f t="shared" ca="1" si="132"/>
        <v>1</v>
      </c>
      <c r="U2122" s="139">
        <v>2122</v>
      </c>
      <c r="V2122" s="139"/>
      <c r="W2122" s="141"/>
    </row>
    <row r="2123" spans="1:23" ht="12" customHeight="1" x14ac:dyDescent="0.3">
      <c r="A2123" s="156" t="str">
        <f t="array" aca="1" ref="A2123" ca="1">IF(INDIRECT("Route!D2123")&gt;0,L2123,(""))</f>
        <v/>
      </c>
      <c r="B2123" s="156" t="str">
        <f t="array" aca="1" ref="B2123" ca="1">IF(INDIRECT("Route!D2123")&gt;0,H2123,(""))</f>
        <v/>
      </c>
      <c r="C2123" s="157" t="str">
        <f t="shared" ca="1" si="135"/>
        <v xml:space="preserve"> </v>
      </c>
      <c r="D2123" s="140">
        <f t="array" aca="1" ref="D2123" ca="1">INDIRECT("Route!E2123")</f>
        <v>0</v>
      </c>
      <c r="E2123" s="140" t="str">
        <f t="shared" ca="1" si="126"/>
        <v/>
      </c>
      <c r="F2123" s="158">
        <f t="shared" si="122"/>
        <v>12.777777777777779</v>
      </c>
      <c r="G2123" s="162">
        <f t="shared" ca="1" si="133"/>
        <v>0</v>
      </c>
      <c r="H2123" s="160" t="e">
        <f t="shared" ca="1" si="124"/>
        <v>#NUM!</v>
      </c>
      <c r="I2123" s="158">
        <f t="shared" si="123"/>
        <v>12.222222222222221</v>
      </c>
      <c r="J2123" s="162">
        <f t="shared" ca="1" si="134"/>
        <v>0</v>
      </c>
      <c r="K2123" s="162"/>
      <c r="L2123" s="160" t="e">
        <f t="shared" ca="1" si="125"/>
        <v>#NUM!</v>
      </c>
      <c r="M2123" s="158">
        <f t="array" aca="1" ref="M2123" ca="1">INDIRECT("Route!E2123")-INDIRECT("Route!E2122")</f>
        <v>0</v>
      </c>
      <c r="N2123" s="157">
        <f t="array" aca="1" ref="N2123" ca="1">IF(INDIRECT("Route!D2123")="START",0,IF(T2123=TRUE,N2122,INDIRECT("Route!E2123")))</f>
        <v>141.80000000000001</v>
      </c>
      <c r="O2123" s="139" t="e">
        <f t="shared" ca="1" si="127"/>
        <v>#VALUE!</v>
      </c>
      <c r="P2123" s="139" t="e">
        <f t="shared" ca="1" si="128"/>
        <v>#VALUE!</v>
      </c>
      <c r="Q2123" s="161" t="e">
        <f t="shared" ca="1" si="129"/>
        <v>#VALUE!</v>
      </c>
      <c r="R2123" s="161" t="e">
        <f t="shared" ca="1" si="130"/>
        <v>#VALUE!</v>
      </c>
      <c r="S2123" s="161" t="e">
        <f t="shared" ca="1" si="131"/>
        <v>#VALUE!</v>
      </c>
      <c r="T2123" s="139" t="b">
        <f t="shared" ca="1" si="132"/>
        <v>1</v>
      </c>
      <c r="U2123" s="139">
        <v>2123</v>
      </c>
      <c r="V2123" s="139"/>
      <c r="W2123" s="141"/>
    </row>
    <row r="2124" spans="1:23" ht="12" customHeight="1" x14ac:dyDescent="0.3">
      <c r="A2124" s="156" t="str">
        <f t="array" aca="1" ref="A2124" ca="1">IF(INDIRECT("Route!D2124")&gt;0,L2124,(""))</f>
        <v/>
      </c>
      <c r="B2124" s="156" t="str">
        <f t="array" aca="1" ref="B2124" ca="1">IF(INDIRECT("Route!D2124")&gt;0,H2124,(""))</f>
        <v/>
      </c>
      <c r="C2124" s="157" t="str">
        <f t="shared" ca="1" si="135"/>
        <v xml:space="preserve"> </v>
      </c>
      <c r="D2124" s="140">
        <f t="array" aca="1" ref="D2124" ca="1">INDIRECT("Route!E2124")</f>
        <v>0</v>
      </c>
      <c r="E2124" s="140" t="str">
        <f t="shared" ca="1" si="126"/>
        <v/>
      </c>
      <c r="F2124" s="158">
        <f t="shared" si="122"/>
        <v>12.777777777777779</v>
      </c>
      <c r="G2124" s="162">
        <f t="shared" ca="1" si="133"/>
        <v>0</v>
      </c>
      <c r="H2124" s="160" t="e">
        <f t="shared" ca="1" si="124"/>
        <v>#NUM!</v>
      </c>
      <c r="I2124" s="158">
        <f t="shared" si="123"/>
        <v>12.222222222222221</v>
      </c>
      <c r="J2124" s="162">
        <f t="shared" ca="1" si="134"/>
        <v>0</v>
      </c>
      <c r="K2124" s="162"/>
      <c r="L2124" s="160" t="e">
        <f t="shared" ca="1" si="125"/>
        <v>#NUM!</v>
      </c>
      <c r="M2124" s="158">
        <f t="array" aca="1" ref="M2124" ca="1">INDIRECT("Route!E2124")-INDIRECT("Route!E2123")</f>
        <v>0</v>
      </c>
      <c r="N2124" s="157">
        <f t="array" aca="1" ref="N2124" ca="1">IF(INDIRECT("Route!D2124")="START",0,IF(T2124=TRUE,N2123,INDIRECT("Route!E2124")))</f>
        <v>141.80000000000001</v>
      </c>
      <c r="O2124" s="139" t="e">
        <f t="shared" ca="1" si="127"/>
        <v>#VALUE!</v>
      </c>
      <c r="P2124" s="139" t="e">
        <f t="shared" ca="1" si="128"/>
        <v>#VALUE!</v>
      </c>
      <c r="Q2124" s="161" t="e">
        <f t="shared" ca="1" si="129"/>
        <v>#VALUE!</v>
      </c>
      <c r="R2124" s="161" t="e">
        <f t="shared" ca="1" si="130"/>
        <v>#VALUE!</v>
      </c>
      <c r="S2124" s="161" t="e">
        <f t="shared" ca="1" si="131"/>
        <v>#VALUE!</v>
      </c>
      <c r="T2124" s="139" t="b">
        <f t="shared" ca="1" si="132"/>
        <v>1</v>
      </c>
      <c r="U2124" s="139">
        <v>2124</v>
      </c>
      <c r="V2124" s="139"/>
      <c r="W2124" s="141"/>
    </row>
    <row r="2125" spans="1:23" ht="12" customHeight="1" x14ac:dyDescent="0.3">
      <c r="A2125" s="156" t="str">
        <f t="array" aca="1" ref="A2125" ca="1">IF(INDIRECT("Route!D2125")&gt;0,L2125,(""))</f>
        <v/>
      </c>
      <c r="B2125" s="156" t="str">
        <f t="array" aca="1" ref="B2125" ca="1">IF(INDIRECT("Route!D2125")&gt;0,H2125,(""))</f>
        <v/>
      </c>
      <c r="C2125" s="157" t="str">
        <f t="shared" ca="1" si="135"/>
        <v xml:space="preserve"> </v>
      </c>
      <c r="D2125" s="140">
        <f t="array" aca="1" ref="D2125" ca="1">INDIRECT("Route!E2125")</f>
        <v>0</v>
      </c>
      <c r="E2125" s="140" t="str">
        <f t="shared" ca="1" si="126"/>
        <v/>
      </c>
      <c r="F2125" s="158">
        <f t="shared" si="122"/>
        <v>12.777777777777779</v>
      </c>
      <c r="G2125" s="162">
        <f t="shared" ca="1" si="133"/>
        <v>0</v>
      </c>
      <c r="H2125" s="160" t="e">
        <f t="shared" ca="1" si="124"/>
        <v>#NUM!</v>
      </c>
      <c r="I2125" s="158">
        <f t="shared" si="123"/>
        <v>12.222222222222221</v>
      </c>
      <c r="J2125" s="162">
        <f t="shared" ca="1" si="134"/>
        <v>0</v>
      </c>
      <c r="K2125" s="162"/>
      <c r="L2125" s="160" t="e">
        <f t="shared" ca="1" si="125"/>
        <v>#NUM!</v>
      </c>
      <c r="M2125" s="158">
        <f t="array" aca="1" ref="M2125" ca="1">INDIRECT("Route!E2125")-INDIRECT("Route!E2124")</f>
        <v>0</v>
      </c>
      <c r="N2125" s="157">
        <f t="array" aca="1" ref="N2125" ca="1">IF(INDIRECT("Route!D2125")="START",0,IF(T2125=TRUE,N2124,INDIRECT("Route!E2125")))</f>
        <v>141.80000000000001</v>
      </c>
      <c r="O2125" s="139" t="e">
        <f t="shared" ca="1" si="127"/>
        <v>#VALUE!</v>
      </c>
      <c r="P2125" s="139" t="e">
        <f t="shared" ca="1" si="128"/>
        <v>#VALUE!</v>
      </c>
      <c r="Q2125" s="161" t="e">
        <f t="shared" ca="1" si="129"/>
        <v>#VALUE!</v>
      </c>
      <c r="R2125" s="161" t="e">
        <f t="shared" ca="1" si="130"/>
        <v>#VALUE!</v>
      </c>
      <c r="S2125" s="161" t="e">
        <f t="shared" ca="1" si="131"/>
        <v>#VALUE!</v>
      </c>
      <c r="T2125" s="139" t="b">
        <f t="shared" ca="1" si="132"/>
        <v>1</v>
      </c>
      <c r="U2125" s="139">
        <v>2125</v>
      </c>
      <c r="V2125" s="139"/>
      <c r="W2125" s="141"/>
    </row>
    <row r="2126" spans="1:23" ht="12" customHeight="1" x14ac:dyDescent="0.3">
      <c r="A2126" s="156" t="str">
        <f t="array" aca="1" ref="A2126" ca="1">IF(INDIRECT("Route!D2126")&gt;0,L2126,(""))</f>
        <v/>
      </c>
      <c r="B2126" s="156" t="str">
        <f t="array" aca="1" ref="B2126" ca="1">IF(INDIRECT("Route!D2126")&gt;0,H2126,(""))</f>
        <v/>
      </c>
      <c r="C2126" s="157" t="str">
        <f t="shared" ca="1" si="135"/>
        <v xml:space="preserve"> </v>
      </c>
      <c r="D2126" s="140">
        <f t="array" aca="1" ref="D2126" ca="1">INDIRECT("Route!E2126")</f>
        <v>0</v>
      </c>
      <c r="E2126" s="140" t="str">
        <f t="shared" ca="1" si="126"/>
        <v/>
      </c>
      <c r="F2126" s="158">
        <f t="shared" si="122"/>
        <v>12.777777777777779</v>
      </c>
      <c r="G2126" s="162">
        <f t="shared" ca="1" si="133"/>
        <v>0</v>
      </c>
      <c r="H2126" s="160" t="e">
        <f t="shared" ca="1" si="124"/>
        <v>#NUM!</v>
      </c>
      <c r="I2126" s="158">
        <f t="shared" si="123"/>
        <v>12.222222222222221</v>
      </c>
      <c r="J2126" s="162">
        <f t="shared" ca="1" si="134"/>
        <v>0</v>
      </c>
      <c r="K2126" s="162"/>
      <c r="L2126" s="160" t="e">
        <f t="shared" ca="1" si="125"/>
        <v>#NUM!</v>
      </c>
      <c r="M2126" s="158">
        <f t="array" aca="1" ref="M2126" ca="1">INDIRECT("Route!E2126")-INDIRECT("Route!E2125")</f>
        <v>0</v>
      </c>
      <c r="N2126" s="157">
        <f t="array" aca="1" ref="N2126" ca="1">IF(INDIRECT("Route!D2126")="START",0,IF(T2126=TRUE,N2125,INDIRECT("Route!E2126")))</f>
        <v>141.80000000000001</v>
      </c>
      <c r="O2126" s="139" t="e">
        <f t="shared" ca="1" si="127"/>
        <v>#VALUE!</v>
      </c>
      <c r="P2126" s="139" t="e">
        <f t="shared" ca="1" si="128"/>
        <v>#VALUE!</v>
      </c>
      <c r="Q2126" s="161" t="e">
        <f t="shared" ca="1" si="129"/>
        <v>#VALUE!</v>
      </c>
      <c r="R2126" s="161" t="e">
        <f t="shared" ca="1" si="130"/>
        <v>#VALUE!</v>
      </c>
      <c r="S2126" s="161" t="e">
        <f t="shared" ca="1" si="131"/>
        <v>#VALUE!</v>
      </c>
      <c r="T2126" s="139" t="b">
        <f t="shared" ca="1" si="132"/>
        <v>1</v>
      </c>
      <c r="U2126" s="139">
        <v>2126</v>
      </c>
      <c r="V2126" s="139"/>
      <c r="W2126" s="141"/>
    </row>
    <row r="2127" spans="1:23" ht="12" customHeight="1" x14ac:dyDescent="0.3">
      <c r="A2127" s="156" t="str">
        <f t="array" aca="1" ref="A2127" ca="1">IF(INDIRECT("Route!D2127")&gt;0,L2127,(""))</f>
        <v/>
      </c>
      <c r="B2127" s="156" t="str">
        <f t="array" aca="1" ref="B2127" ca="1">IF(INDIRECT("Route!D2127")&gt;0,H2127,(""))</f>
        <v/>
      </c>
      <c r="C2127" s="157" t="str">
        <f t="shared" ca="1" si="135"/>
        <v xml:space="preserve"> </v>
      </c>
      <c r="D2127" s="140">
        <f t="array" aca="1" ref="D2127" ca="1">INDIRECT("Route!E2127")</f>
        <v>0</v>
      </c>
      <c r="E2127" s="140" t="str">
        <f t="shared" ca="1" si="126"/>
        <v/>
      </c>
      <c r="F2127" s="158">
        <f t="shared" si="122"/>
        <v>12.777777777777779</v>
      </c>
      <c r="G2127" s="162">
        <f t="shared" ca="1" si="133"/>
        <v>0</v>
      </c>
      <c r="H2127" s="160" t="e">
        <f t="shared" ca="1" si="124"/>
        <v>#NUM!</v>
      </c>
      <c r="I2127" s="158">
        <f t="shared" si="123"/>
        <v>12.222222222222221</v>
      </c>
      <c r="J2127" s="162">
        <f t="shared" ca="1" si="134"/>
        <v>0</v>
      </c>
      <c r="K2127" s="162"/>
      <c r="L2127" s="160" t="e">
        <f t="shared" ca="1" si="125"/>
        <v>#NUM!</v>
      </c>
      <c r="M2127" s="158">
        <f t="array" aca="1" ref="M2127" ca="1">INDIRECT("Route!E2127")-INDIRECT("Route!E2126")</f>
        <v>0</v>
      </c>
      <c r="N2127" s="157">
        <f t="array" aca="1" ref="N2127" ca="1">IF(INDIRECT("Route!D2127")="START",0,IF(T2127=TRUE,N2126,INDIRECT("Route!E2127")))</f>
        <v>141.80000000000001</v>
      </c>
      <c r="O2127" s="139" t="e">
        <f t="shared" ca="1" si="127"/>
        <v>#VALUE!</v>
      </c>
      <c r="P2127" s="139" t="e">
        <f t="shared" ca="1" si="128"/>
        <v>#VALUE!</v>
      </c>
      <c r="Q2127" s="161" t="e">
        <f t="shared" ca="1" si="129"/>
        <v>#VALUE!</v>
      </c>
      <c r="R2127" s="161" t="e">
        <f t="shared" ca="1" si="130"/>
        <v>#VALUE!</v>
      </c>
      <c r="S2127" s="161" t="e">
        <f t="shared" ca="1" si="131"/>
        <v>#VALUE!</v>
      </c>
      <c r="T2127" s="139" t="b">
        <f t="shared" ca="1" si="132"/>
        <v>1</v>
      </c>
      <c r="U2127" s="139">
        <v>2127</v>
      </c>
      <c r="V2127" s="139"/>
      <c r="W2127" s="141"/>
    </row>
    <row r="2128" spans="1:23" ht="12" customHeight="1" x14ac:dyDescent="0.3">
      <c r="A2128" s="156" t="str">
        <f t="array" aca="1" ref="A2128" ca="1">IF(INDIRECT("Route!D2128")&gt;0,L2128,(""))</f>
        <v/>
      </c>
      <c r="B2128" s="156" t="str">
        <f t="array" aca="1" ref="B2128" ca="1">IF(INDIRECT("Route!D2128")&gt;0,H2128,(""))</f>
        <v/>
      </c>
      <c r="C2128" s="157" t="str">
        <f t="shared" ca="1" si="135"/>
        <v xml:space="preserve"> </v>
      </c>
      <c r="D2128" s="140">
        <f t="array" aca="1" ref="D2128" ca="1">INDIRECT("Route!E2128")</f>
        <v>0</v>
      </c>
      <c r="E2128" s="140" t="str">
        <f t="shared" ca="1" si="126"/>
        <v/>
      </c>
      <c r="F2128" s="158">
        <f t="shared" si="122"/>
        <v>12.777777777777779</v>
      </c>
      <c r="G2128" s="162">
        <f t="shared" ca="1" si="133"/>
        <v>0</v>
      </c>
      <c r="H2128" s="160" t="e">
        <f t="shared" ca="1" si="124"/>
        <v>#NUM!</v>
      </c>
      <c r="I2128" s="158">
        <f t="shared" si="123"/>
        <v>12.222222222222221</v>
      </c>
      <c r="J2128" s="162">
        <f t="shared" ca="1" si="134"/>
        <v>0</v>
      </c>
      <c r="K2128" s="162"/>
      <c r="L2128" s="160" t="e">
        <f t="shared" ca="1" si="125"/>
        <v>#NUM!</v>
      </c>
      <c r="M2128" s="158">
        <f t="array" aca="1" ref="M2128" ca="1">INDIRECT("Route!E2128")-INDIRECT("Route!E2127")</f>
        <v>0</v>
      </c>
      <c r="N2128" s="157">
        <f t="array" aca="1" ref="N2128" ca="1">IF(INDIRECT("Route!D2128")="START",0,IF(T2128=TRUE,N2127,INDIRECT("Route!E2128")))</f>
        <v>141.80000000000001</v>
      </c>
      <c r="O2128" s="139" t="e">
        <f t="shared" ca="1" si="127"/>
        <v>#VALUE!</v>
      </c>
      <c r="P2128" s="139" t="e">
        <f t="shared" ca="1" si="128"/>
        <v>#VALUE!</v>
      </c>
      <c r="Q2128" s="161" t="e">
        <f t="shared" ca="1" si="129"/>
        <v>#VALUE!</v>
      </c>
      <c r="R2128" s="161" t="e">
        <f t="shared" ca="1" si="130"/>
        <v>#VALUE!</v>
      </c>
      <c r="S2128" s="161" t="e">
        <f t="shared" ca="1" si="131"/>
        <v>#VALUE!</v>
      </c>
      <c r="T2128" s="139" t="b">
        <f t="shared" ca="1" si="132"/>
        <v>1</v>
      </c>
      <c r="U2128" s="139">
        <v>2128</v>
      </c>
      <c r="V2128" s="139"/>
      <c r="W2128" s="141"/>
    </row>
    <row r="2129" spans="1:23" ht="12" customHeight="1" x14ac:dyDescent="0.3">
      <c r="A2129" s="156" t="str">
        <f t="array" aca="1" ref="A2129" ca="1">IF(INDIRECT("Route!D2129")&gt;0,L2129,(""))</f>
        <v/>
      </c>
      <c r="B2129" s="156" t="str">
        <f t="array" aca="1" ref="B2129" ca="1">IF(INDIRECT("Route!D2129")&gt;0,H2129,(""))</f>
        <v/>
      </c>
      <c r="C2129" s="157" t="str">
        <f t="shared" ca="1" si="135"/>
        <v xml:space="preserve"> </v>
      </c>
      <c r="D2129" s="140">
        <f t="array" aca="1" ref="D2129" ca="1">INDIRECT("Route!E2129")</f>
        <v>0</v>
      </c>
      <c r="E2129" s="140" t="str">
        <f t="shared" ca="1" si="126"/>
        <v/>
      </c>
      <c r="F2129" s="158">
        <f t="shared" si="122"/>
        <v>12.777777777777779</v>
      </c>
      <c r="G2129" s="162">
        <f t="shared" ca="1" si="133"/>
        <v>0</v>
      </c>
      <c r="H2129" s="160" t="e">
        <f t="shared" ca="1" si="124"/>
        <v>#NUM!</v>
      </c>
      <c r="I2129" s="158">
        <f t="shared" si="123"/>
        <v>12.222222222222221</v>
      </c>
      <c r="J2129" s="162">
        <f t="shared" ca="1" si="134"/>
        <v>0</v>
      </c>
      <c r="K2129" s="162"/>
      <c r="L2129" s="160" t="e">
        <f t="shared" ca="1" si="125"/>
        <v>#NUM!</v>
      </c>
      <c r="M2129" s="158">
        <f t="array" aca="1" ref="M2129" ca="1">INDIRECT("Route!E2129")-INDIRECT("Route!E2128")</f>
        <v>0</v>
      </c>
      <c r="N2129" s="157">
        <f t="array" aca="1" ref="N2129" ca="1">IF(INDIRECT("Route!D2129")="START",0,IF(T2129=TRUE,N2128,INDIRECT("Route!E2129")))</f>
        <v>141.80000000000001</v>
      </c>
      <c r="O2129" s="139" t="e">
        <f t="shared" ca="1" si="127"/>
        <v>#VALUE!</v>
      </c>
      <c r="P2129" s="139" t="e">
        <f t="shared" ca="1" si="128"/>
        <v>#VALUE!</v>
      </c>
      <c r="Q2129" s="161" t="e">
        <f t="shared" ca="1" si="129"/>
        <v>#VALUE!</v>
      </c>
      <c r="R2129" s="161" t="e">
        <f t="shared" ca="1" si="130"/>
        <v>#VALUE!</v>
      </c>
      <c r="S2129" s="161" t="e">
        <f t="shared" ca="1" si="131"/>
        <v>#VALUE!</v>
      </c>
      <c r="T2129" s="139" t="b">
        <f t="shared" ca="1" si="132"/>
        <v>1</v>
      </c>
      <c r="U2129" s="139">
        <v>2129</v>
      </c>
      <c r="V2129" s="139"/>
      <c r="W2129" s="141"/>
    </row>
    <row r="2130" spans="1:23" ht="12" customHeight="1" x14ac:dyDescent="0.3">
      <c r="A2130" s="156" t="str">
        <f t="array" aca="1" ref="A2130" ca="1">IF(INDIRECT("Route!D2130")&gt;0,L2130,(""))</f>
        <v/>
      </c>
      <c r="B2130" s="156" t="str">
        <f t="array" aca="1" ref="B2130" ca="1">IF(INDIRECT("Route!D2130")&gt;0,H2130,(""))</f>
        <v/>
      </c>
      <c r="C2130" s="157" t="str">
        <f t="shared" ca="1" si="135"/>
        <v xml:space="preserve"> </v>
      </c>
      <c r="D2130" s="140">
        <f t="array" aca="1" ref="D2130" ca="1">INDIRECT("Route!E2130")</f>
        <v>0</v>
      </c>
      <c r="E2130" s="140" t="str">
        <f t="shared" ca="1" si="126"/>
        <v/>
      </c>
      <c r="F2130" s="158">
        <f t="shared" si="122"/>
        <v>12.777777777777779</v>
      </c>
      <c r="G2130" s="162">
        <f t="shared" ca="1" si="133"/>
        <v>0</v>
      </c>
      <c r="H2130" s="160" t="e">
        <f t="shared" ca="1" si="124"/>
        <v>#NUM!</v>
      </c>
      <c r="I2130" s="158">
        <f t="shared" si="123"/>
        <v>12.222222222222221</v>
      </c>
      <c r="J2130" s="162">
        <f t="shared" ca="1" si="134"/>
        <v>0</v>
      </c>
      <c r="K2130" s="162"/>
      <c r="L2130" s="160" t="e">
        <f t="shared" ca="1" si="125"/>
        <v>#NUM!</v>
      </c>
      <c r="M2130" s="158">
        <f t="array" aca="1" ref="M2130" ca="1">INDIRECT("Route!E2130")-INDIRECT("Route!E2129")</f>
        <v>0</v>
      </c>
      <c r="N2130" s="157">
        <f t="array" aca="1" ref="N2130" ca="1">IF(INDIRECT("Route!D2130")="START",0,IF(T2130=TRUE,N2129,INDIRECT("Route!E2130")))</f>
        <v>141.80000000000001</v>
      </c>
      <c r="O2130" s="139" t="e">
        <f t="shared" ca="1" si="127"/>
        <v>#VALUE!</v>
      </c>
      <c r="P2130" s="139" t="e">
        <f t="shared" ca="1" si="128"/>
        <v>#VALUE!</v>
      </c>
      <c r="Q2130" s="161" t="e">
        <f t="shared" ca="1" si="129"/>
        <v>#VALUE!</v>
      </c>
      <c r="R2130" s="161" t="e">
        <f t="shared" ca="1" si="130"/>
        <v>#VALUE!</v>
      </c>
      <c r="S2130" s="161" t="e">
        <f t="shared" ca="1" si="131"/>
        <v>#VALUE!</v>
      </c>
      <c r="T2130" s="139" t="b">
        <f t="shared" ca="1" si="132"/>
        <v>1</v>
      </c>
      <c r="U2130" s="139">
        <v>2130</v>
      </c>
      <c r="V2130" s="139"/>
      <c r="W2130" s="141"/>
    </row>
    <row r="2131" spans="1:23" ht="12" customHeight="1" x14ac:dyDescent="0.3">
      <c r="A2131" s="156" t="str">
        <f t="array" aca="1" ref="A2131" ca="1">IF(INDIRECT("Route!D2131")&gt;0,L2131,(""))</f>
        <v/>
      </c>
      <c r="B2131" s="156" t="str">
        <f t="array" aca="1" ref="B2131" ca="1">IF(INDIRECT("Route!D2131")&gt;0,H2131,(""))</f>
        <v/>
      </c>
      <c r="C2131" s="157" t="str">
        <f t="shared" ca="1" si="135"/>
        <v xml:space="preserve"> </v>
      </c>
      <c r="D2131" s="140">
        <f t="array" aca="1" ref="D2131" ca="1">INDIRECT("Route!E2131")</f>
        <v>0</v>
      </c>
      <c r="E2131" s="140" t="str">
        <f t="shared" ca="1" si="126"/>
        <v/>
      </c>
      <c r="F2131" s="158">
        <f t="shared" si="122"/>
        <v>12.777777777777779</v>
      </c>
      <c r="G2131" s="162">
        <f t="shared" ca="1" si="133"/>
        <v>0</v>
      </c>
      <c r="H2131" s="160" t="e">
        <f t="shared" ca="1" si="124"/>
        <v>#NUM!</v>
      </c>
      <c r="I2131" s="158">
        <f t="shared" si="123"/>
        <v>12.222222222222221</v>
      </c>
      <c r="J2131" s="162">
        <f t="shared" ca="1" si="134"/>
        <v>0</v>
      </c>
      <c r="K2131" s="162"/>
      <c r="L2131" s="160" t="e">
        <f t="shared" ca="1" si="125"/>
        <v>#NUM!</v>
      </c>
      <c r="M2131" s="158">
        <f t="array" aca="1" ref="M2131" ca="1">INDIRECT("Route!E2131")-INDIRECT("Route!E2130")</f>
        <v>0</v>
      </c>
      <c r="N2131" s="157">
        <f t="array" aca="1" ref="N2131" ca="1">IF(INDIRECT("Route!D2131")="START",0,IF(T2131=TRUE,N2130,INDIRECT("Route!E2131")))</f>
        <v>141.80000000000001</v>
      </c>
      <c r="O2131" s="139" t="e">
        <f t="shared" ca="1" si="127"/>
        <v>#VALUE!</v>
      </c>
      <c r="P2131" s="139" t="e">
        <f t="shared" ca="1" si="128"/>
        <v>#VALUE!</v>
      </c>
      <c r="Q2131" s="161" t="e">
        <f t="shared" ca="1" si="129"/>
        <v>#VALUE!</v>
      </c>
      <c r="R2131" s="161" t="e">
        <f t="shared" ca="1" si="130"/>
        <v>#VALUE!</v>
      </c>
      <c r="S2131" s="161" t="e">
        <f t="shared" ca="1" si="131"/>
        <v>#VALUE!</v>
      </c>
      <c r="T2131" s="139" t="b">
        <f t="shared" ca="1" si="132"/>
        <v>1</v>
      </c>
      <c r="U2131" s="139">
        <v>2131</v>
      </c>
      <c r="V2131" s="139"/>
      <c r="W2131" s="141"/>
    </row>
    <row r="2132" spans="1:23" ht="12" customHeight="1" x14ac:dyDescent="0.3">
      <c r="A2132" s="156" t="str">
        <f t="array" aca="1" ref="A2132" ca="1">IF(INDIRECT("Route!D2132")&gt;0,L2132,(""))</f>
        <v/>
      </c>
      <c r="B2132" s="156" t="str">
        <f t="array" aca="1" ref="B2132" ca="1">IF(INDIRECT("Route!D2132")&gt;0,H2132,(""))</f>
        <v/>
      </c>
      <c r="C2132" s="157" t="str">
        <f t="shared" ca="1" si="135"/>
        <v xml:space="preserve"> </v>
      </c>
      <c r="D2132" s="140">
        <f t="array" aca="1" ref="D2132" ca="1">INDIRECT("Route!E2132")</f>
        <v>0</v>
      </c>
      <c r="E2132" s="140" t="str">
        <f t="shared" ca="1" si="126"/>
        <v/>
      </c>
      <c r="F2132" s="158">
        <f t="shared" si="122"/>
        <v>12.777777777777779</v>
      </c>
      <c r="G2132" s="162">
        <f t="shared" ca="1" si="133"/>
        <v>0</v>
      </c>
      <c r="H2132" s="160" t="e">
        <f t="shared" ca="1" si="124"/>
        <v>#NUM!</v>
      </c>
      <c r="I2132" s="158">
        <f t="shared" si="123"/>
        <v>12.222222222222221</v>
      </c>
      <c r="J2132" s="162">
        <f t="shared" ca="1" si="134"/>
        <v>0</v>
      </c>
      <c r="K2132" s="162"/>
      <c r="L2132" s="160" t="e">
        <f t="shared" ca="1" si="125"/>
        <v>#NUM!</v>
      </c>
      <c r="M2132" s="158">
        <f t="array" aca="1" ref="M2132" ca="1">INDIRECT("Route!E2132")-INDIRECT("Route!E2131")</f>
        <v>0</v>
      </c>
      <c r="N2132" s="157">
        <f t="array" aca="1" ref="N2132" ca="1">IF(INDIRECT("Route!D2132")="START",0,IF(T2132=TRUE,N2131,INDIRECT("Route!E2132")))</f>
        <v>141.80000000000001</v>
      </c>
      <c r="O2132" s="139" t="e">
        <f t="shared" ca="1" si="127"/>
        <v>#VALUE!</v>
      </c>
      <c r="P2132" s="139" t="e">
        <f t="shared" ca="1" si="128"/>
        <v>#VALUE!</v>
      </c>
      <c r="Q2132" s="161" t="e">
        <f t="shared" ca="1" si="129"/>
        <v>#VALUE!</v>
      </c>
      <c r="R2132" s="161" t="e">
        <f t="shared" ca="1" si="130"/>
        <v>#VALUE!</v>
      </c>
      <c r="S2132" s="161" t="e">
        <f t="shared" ca="1" si="131"/>
        <v>#VALUE!</v>
      </c>
      <c r="T2132" s="139" t="b">
        <f t="shared" ca="1" si="132"/>
        <v>1</v>
      </c>
      <c r="U2132" s="139">
        <v>2132</v>
      </c>
      <c r="V2132" s="139"/>
      <c r="W2132" s="141"/>
    </row>
    <row r="2133" spans="1:23" ht="12" customHeight="1" x14ac:dyDescent="0.3">
      <c r="A2133" s="156" t="str">
        <f t="array" aca="1" ref="A2133" ca="1">IF(INDIRECT("Route!D2133")&gt;0,L2133,(""))</f>
        <v/>
      </c>
      <c r="B2133" s="156" t="str">
        <f t="array" aca="1" ref="B2133" ca="1">IF(INDIRECT("Route!D2133")&gt;0,H2133,(""))</f>
        <v/>
      </c>
      <c r="C2133" s="157" t="str">
        <f t="shared" ca="1" si="135"/>
        <v xml:space="preserve"> </v>
      </c>
      <c r="D2133" s="140">
        <f t="array" aca="1" ref="D2133" ca="1">INDIRECT("Route!E2133")</f>
        <v>0</v>
      </c>
      <c r="E2133" s="140" t="str">
        <f t="shared" ca="1" si="126"/>
        <v/>
      </c>
      <c r="F2133" s="158">
        <f t="shared" si="122"/>
        <v>12.777777777777779</v>
      </c>
      <c r="G2133" s="162">
        <f t="shared" ca="1" si="133"/>
        <v>0</v>
      </c>
      <c r="H2133" s="160" t="e">
        <f t="shared" ca="1" si="124"/>
        <v>#NUM!</v>
      </c>
      <c r="I2133" s="158">
        <f t="shared" si="123"/>
        <v>12.222222222222221</v>
      </c>
      <c r="J2133" s="162">
        <f t="shared" ca="1" si="134"/>
        <v>0</v>
      </c>
      <c r="K2133" s="162"/>
      <c r="L2133" s="160" t="e">
        <f t="shared" ca="1" si="125"/>
        <v>#NUM!</v>
      </c>
      <c r="M2133" s="158">
        <f t="array" aca="1" ref="M2133" ca="1">INDIRECT("Route!E2133")-INDIRECT("Route!E2132")</f>
        <v>0</v>
      </c>
      <c r="N2133" s="157">
        <f t="array" aca="1" ref="N2133" ca="1">IF(INDIRECT("Route!D2133")="START",0,IF(T2133=TRUE,N2132,INDIRECT("Route!E2133")))</f>
        <v>141.80000000000001</v>
      </c>
      <c r="O2133" s="139" t="e">
        <f t="shared" ca="1" si="127"/>
        <v>#VALUE!</v>
      </c>
      <c r="P2133" s="139" t="e">
        <f t="shared" ca="1" si="128"/>
        <v>#VALUE!</v>
      </c>
      <c r="Q2133" s="161" t="e">
        <f t="shared" ca="1" si="129"/>
        <v>#VALUE!</v>
      </c>
      <c r="R2133" s="161" t="e">
        <f t="shared" ca="1" si="130"/>
        <v>#VALUE!</v>
      </c>
      <c r="S2133" s="161" t="e">
        <f t="shared" ca="1" si="131"/>
        <v>#VALUE!</v>
      </c>
      <c r="T2133" s="139" t="b">
        <f t="shared" ca="1" si="132"/>
        <v>1</v>
      </c>
      <c r="U2133" s="139">
        <v>2133</v>
      </c>
      <c r="V2133" s="139"/>
      <c r="W2133" s="141"/>
    </row>
    <row r="2134" spans="1:23" ht="12" customHeight="1" x14ac:dyDescent="0.3">
      <c r="A2134" s="156" t="str">
        <f t="array" aca="1" ref="A2134" ca="1">IF(INDIRECT("Route!D2134")&gt;0,L2134,(""))</f>
        <v/>
      </c>
      <c r="B2134" s="156" t="str">
        <f t="array" aca="1" ref="B2134" ca="1">IF(INDIRECT("Route!D2134")&gt;0,H2134,(""))</f>
        <v/>
      </c>
      <c r="C2134" s="157" t="str">
        <f t="shared" ca="1" si="135"/>
        <v xml:space="preserve"> </v>
      </c>
      <c r="D2134" s="140">
        <f t="array" aca="1" ref="D2134" ca="1">INDIRECT("Route!E2134")</f>
        <v>0</v>
      </c>
      <c r="E2134" s="140" t="str">
        <f t="shared" ca="1" si="126"/>
        <v/>
      </c>
      <c r="F2134" s="158">
        <f t="shared" si="122"/>
        <v>12.777777777777779</v>
      </c>
      <c r="G2134" s="162">
        <f t="shared" ca="1" si="133"/>
        <v>0</v>
      </c>
      <c r="H2134" s="160" t="e">
        <f t="shared" ca="1" si="124"/>
        <v>#NUM!</v>
      </c>
      <c r="I2134" s="158">
        <f t="shared" si="123"/>
        <v>12.222222222222221</v>
      </c>
      <c r="J2134" s="162">
        <f t="shared" ca="1" si="134"/>
        <v>0</v>
      </c>
      <c r="K2134" s="162"/>
      <c r="L2134" s="160" t="e">
        <f t="shared" ca="1" si="125"/>
        <v>#NUM!</v>
      </c>
      <c r="M2134" s="158">
        <f t="array" aca="1" ref="M2134" ca="1">INDIRECT("Route!E2134")-INDIRECT("Route!E2133")</f>
        <v>0</v>
      </c>
      <c r="N2134" s="157">
        <f t="array" aca="1" ref="N2134" ca="1">IF(INDIRECT("Route!D2134")="START",0,IF(T2134=TRUE,N2133,INDIRECT("Route!E2134")))</f>
        <v>141.80000000000001</v>
      </c>
      <c r="O2134" s="139" t="e">
        <f t="shared" ca="1" si="127"/>
        <v>#VALUE!</v>
      </c>
      <c r="P2134" s="139" t="e">
        <f t="shared" ca="1" si="128"/>
        <v>#VALUE!</v>
      </c>
      <c r="Q2134" s="161" t="e">
        <f t="shared" ca="1" si="129"/>
        <v>#VALUE!</v>
      </c>
      <c r="R2134" s="161" t="e">
        <f t="shared" ca="1" si="130"/>
        <v>#VALUE!</v>
      </c>
      <c r="S2134" s="161" t="e">
        <f t="shared" ca="1" si="131"/>
        <v>#VALUE!</v>
      </c>
      <c r="T2134" s="139" t="b">
        <f t="shared" ca="1" si="132"/>
        <v>1</v>
      </c>
      <c r="U2134" s="139">
        <v>2134</v>
      </c>
      <c r="V2134" s="139"/>
      <c r="W2134" s="141"/>
    </row>
    <row r="2135" spans="1:23" ht="12" customHeight="1" x14ac:dyDescent="0.3">
      <c r="A2135" s="156" t="str">
        <f t="array" aca="1" ref="A2135" ca="1">IF(INDIRECT("Route!D2135")&gt;0,L2135,(""))</f>
        <v/>
      </c>
      <c r="B2135" s="156" t="str">
        <f t="array" aca="1" ref="B2135" ca="1">IF(INDIRECT("Route!D2135")&gt;0,H2135,(""))</f>
        <v/>
      </c>
      <c r="C2135" s="157" t="str">
        <f t="shared" ca="1" si="135"/>
        <v xml:space="preserve"> </v>
      </c>
      <c r="D2135" s="140">
        <f t="array" aca="1" ref="D2135" ca="1">INDIRECT("Route!E2135")</f>
        <v>0</v>
      </c>
      <c r="E2135" s="140" t="str">
        <f t="shared" ca="1" si="126"/>
        <v/>
      </c>
      <c r="F2135" s="158">
        <f t="shared" si="122"/>
        <v>12.777777777777779</v>
      </c>
      <c r="G2135" s="162">
        <f t="shared" ca="1" si="133"/>
        <v>0</v>
      </c>
      <c r="H2135" s="160" t="e">
        <f t="shared" ca="1" si="124"/>
        <v>#NUM!</v>
      </c>
      <c r="I2135" s="158">
        <f t="shared" si="123"/>
        <v>12.222222222222221</v>
      </c>
      <c r="J2135" s="162">
        <f t="shared" ca="1" si="134"/>
        <v>0</v>
      </c>
      <c r="K2135" s="162"/>
      <c r="L2135" s="160" t="e">
        <f t="shared" ca="1" si="125"/>
        <v>#NUM!</v>
      </c>
      <c r="M2135" s="158">
        <f t="array" aca="1" ref="M2135" ca="1">INDIRECT("Route!E2135")-INDIRECT("Route!E2134")</f>
        <v>0</v>
      </c>
      <c r="N2135" s="157">
        <f t="array" aca="1" ref="N2135" ca="1">IF(INDIRECT("Route!D2135")="START",0,IF(T2135=TRUE,N2134,INDIRECT("Route!E2135")))</f>
        <v>141.80000000000001</v>
      </c>
      <c r="O2135" s="139" t="e">
        <f t="shared" ca="1" si="127"/>
        <v>#VALUE!</v>
      </c>
      <c r="P2135" s="139" t="e">
        <f t="shared" ca="1" si="128"/>
        <v>#VALUE!</v>
      </c>
      <c r="Q2135" s="161" t="e">
        <f t="shared" ca="1" si="129"/>
        <v>#VALUE!</v>
      </c>
      <c r="R2135" s="161" t="e">
        <f t="shared" ca="1" si="130"/>
        <v>#VALUE!</v>
      </c>
      <c r="S2135" s="161" t="e">
        <f t="shared" ca="1" si="131"/>
        <v>#VALUE!</v>
      </c>
      <c r="T2135" s="139" t="b">
        <f t="shared" ca="1" si="132"/>
        <v>1</v>
      </c>
      <c r="U2135" s="139">
        <v>2135</v>
      </c>
      <c r="V2135" s="139"/>
      <c r="W2135" s="141"/>
    </row>
    <row r="2136" spans="1:23" ht="12" customHeight="1" x14ac:dyDescent="0.3">
      <c r="A2136" s="156" t="str">
        <f t="array" aca="1" ref="A2136" ca="1">IF(INDIRECT("Route!D2136")&gt;0,L2136,(""))</f>
        <v/>
      </c>
      <c r="B2136" s="156" t="str">
        <f t="array" aca="1" ref="B2136" ca="1">IF(INDIRECT("Route!D2136")&gt;0,H2136,(""))</f>
        <v/>
      </c>
      <c r="C2136" s="157" t="str">
        <f t="shared" ca="1" si="135"/>
        <v xml:space="preserve"> </v>
      </c>
      <c r="D2136" s="140">
        <f t="array" aca="1" ref="D2136" ca="1">INDIRECT("Route!E2136")</f>
        <v>0</v>
      </c>
      <c r="E2136" s="140" t="str">
        <f t="shared" ca="1" si="126"/>
        <v/>
      </c>
      <c r="F2136" s="158">
        <f t="shared" si="122"/>
        <v>12.777777777777779</v>
      </c>
      <c r="G2136" s="162">
        <f t="shared" ca="1" si="133"/>
        <v>0</v>
      </c>
      <c r="H2136" s="160" t="e">
        <f t="shared" ca="1" si="124"/>
        <v>#NUM!</v>
      </c>
      <c r="I2136" s="158">
        <f t="shared" si="123"/>
        <v>12.222222222222221</v>
      </c>
      <c r="J2136" s="162">
        <f t="shared" ca="1" si="134"/>
        <v>0</v>
      </c>
      <c r="K2136" s="162"/>
      <c r="L2136" s="160" t="e">
        <f t="shared" ca="1" si="125"/>
        <v>#NUM!</v>
      </c>
      <c r="M2136" s="158">
        <f t="array" aca="1" ref="M2136" ca="1">INDIRECT("Route!E2136")-INDIRECT("Route!E2135")</f>
        <v>0</v>
      </c>
      <c r="N2136" s="157">
        <f t="array" aca="1" ref="N2136" ca="1">IF(INDIRECT("Route!D2136")="START",0,IF(T2136=TRUE,N2135,INDIRECT("Route!E2136")))</f>
        <v>141.80000000000001</v>
      </c>
      <c r="O2136" s="139" t="e">
        <f t="shared" ca="1" si="127"/>
        <v>#VALUE!</v>
      </c>
      <c r="P2136" s="139" t="e">
        <f t="shared" ca="1" si="128"/>
        <v>#VALUE!</v>
      </c>
      <c r="Q2136" s="161" t="e">
        <f t="shared" ca="1" si="129"/>
        <v>#VALUE!</v>
      </c>
      <c r="R2136" s="161" t="e">
        <f t="shared" ca="1" si="130"/>
        <v>#VALUE!</v>
      </c>
      <c r="S2136" s="161" t="e">
        <f t="shared" ca="1" si="131"/>
        <v>#VALUE!</v>
      </c>
      <c r="T2136" s="139" t="b">
        <f t="shared" ca="1" si="132"/>
        <v>1</v>
      </c>
      <c r="U2136" s="139">
        <v>2136</v>
      </c>
      <c r="V2136" s="139"/>
      <c r="W2136" s="141"/>
    </row>
    <row r="2137" spans="1:23" ht="12" customHeight="1" x14ac:dyDescent="0.3">
      <c r="A2137" s="156" t="str">
        <f t="array" aca="1" ref="A2137" ca="1">IF(INDIRECT("Route!D2137")&gt;0,L2137,(""))</f>
        <v/>
      </c>
      <c r="B2137" s="156" t="str">
        <f t="array" aca="1" ref="B2137" ca="1">IF(INDIRECT("Route!D2137")&gt;0,H2137,(""))</f>
        <v/>
      </c>
      <c r="C2137" s="157" t="str">
        <f t="shared" ca="1" si="135"/>
        <v xml:space="preserve"> </v>
      </c>
      <c r="D2137" s="140">
        <f t="array" aca="1" ref="D2137" ca="1">INDIRECT("Route!E2137")</f>
        <v>0</v>
      </c>
      <c r="E2137" s="140" t="str">
        <f t="shared" ca="1" si="126"/>
        <v/>
      </c>
      <c r="F2137" s="158">
        <f t="shared" si="122"/>
        <v>12.777777777777779</v>
      </c>
      <c r="G2137" s="162">
        <f t="shared" ca="1" si="133"/>
        <v>0</v>
      </c>
      <c r="H2137" s="160" t="e">
        <f t="shared" ca="1" si="124"/>
        <v>#NUM!</v>
      </c>
      <c r="I2137" s="158">
        <f t="shared" si="123"/>
        <v>12.222222222222221</v>
      </c>
      <c r="J2137" s="162">
        <f t="shared" ca="1" si="134"/>
        <v>0</v>
      </c>
      <c r="K2137" s="162"/>
      <c r="L2137" s="160" t="e">
        <f t="shared" ca="1" si="125"/>
        <v>#NUM!</v>
      </c>
      <c r="M2137" s="158">
        <f t="array" aca="1" ref="M2137" ca="1">INDIRECT("Route!E2137")-INDIRECT("Route!E2136")</f>
        <v>0</v>
      </c>
      <c r="N2137" s="157">
        <f t="array" aca="1" ref="N2137" ca="1">IF(INDIRECT("Route!D2137")="START",0,IF(T2137=TRUE,N2136,INDIRECT("Route!E2137")))</f>
        <v>141.80000000000001</v>
      </c>
      <c r="O2137" s="139" t="e">
        <f t="shared" ca="1" si="127"/>
        <v>#VALUE!</v>
      </c>
      <c r="P2137" s="139" t="e">
        <f t="shared" ca="1" si="128"/>
        <v>#VALUE!</v>
      </c>
      <c r="Q2137" s="161" t="e">
        <f t="shared" ca="1" si="129"/>
        <v>#VALUE!</v>
      </c>
      <c r="R2137" s="161" t="e">
        <f t="shared" ca="1" si="130"/>
        <v>#VALUE!</v>
      </c>
      <c r="S2137" s="161" t="e">
        <f t="shared" ca="1" si="131"/>
        <v>#VALUE!</v>
      </c>
      <c r="T2137" s="139" t="b">
        <f t="shared" ca="1" si="132"/>
        <v>1</v>
      </c>
      <c r="U2137" s="139">
        <v>2137</v>
      </c>
      <c r="V2137" s="139"/>
      <c r="W2137" s="141"/>
    </row>
    <row r="2138" spans="1:23" ht="12" customHeight="1" x14ac:dyDescent="0.3">
      <c r="A2138" s="156" t="str">
        <f t="array" aca="1" ref="A2138" ca="1">IF(INDIRECT("Route!D2138")&gt;0,L2138,(""))</f>
        <v/>
      </c>
      <c r="B2138" s="156" t="str">
        <f t="array" aca="1" ref="B2138" ca="1">IF(INDIRECT("Route!D2138")&gt;0,H2138,(""))</f>
        <v/>
      </c>
      <c r="C2138" s="157" t="str">
        <f t="shared" ca="1" si="135"/>
        <v xml:space="preserve"> </v>
      </c>
      <c r="D2138" s="140">
        <f t="array" aca="1" ref="D2138" ca="1">INDIRECT("Route!E2138")</f>
        <v>0</v>
      </c>
      <c r="E2138" s="140" t="str">
        <f t="shared" ca="1" si="126"/>
        <v/>
      </c>
      <c r="F2138" s="158">
        <f t="shared" si="122"/>
        <v>12.777777777777779</v>
      </c>
      <c r="G2138" s="162">
        <f t="shared" ca="1" si="133"/>
        <v>0</v>
      </c>
      <c r="H2138" s="160" t="e">
        <f t="shared" ca="1" si="124"/>
        <v>#NUM!</v>
      </c>
      <c r="I2138" s="158">
        <f t="shared" si="123"/>
        <v>12.222222222222221</v>
      </c>
      <c r="J2138" s="162">
        <f t="shared" ca="1" si="134"/>
        <v>0</v>
      </c>
      <c r="K2138" s="162"/>
      <c r="L2138" s="160" t="e">
        <f t="shared" ca="1" si="125"/>
        <v>#NUM!</v>
      </c>
      <c r="M2138" s="158">
        <f t="array" aca="1" ref="M2138" ca="1">INDIRECT("Route!E2138")-INDIRECT("Route!E2137")</f>
        <v>0</v>
      </c>
      <c r="N2138" s="157">
        <f t="array" aca="1" ref="N2138" ca="1">IF(INDIRECT("Route!D2138")="START",0,IF(T2138=TRUE,N2137,INDIRECT("Route!E2138")))</f>
        <v>141.80000000000001</v>
      </c>
      <c r="O2138" s="139" t="e">
        <f t="shared" ca="1" si="127"/>
        <v>#VALUE!</v>
      </c>
      <c r="P2138" s="139" t="e">
        <f t="shared" ca="1" si="128"/>
        <v>#VALUE!</v>
      </c>
      <c r="Q2138" s="161" t="e">
        <f t="shared" ca="1" si="129"/>
        <v>#VALUE!</v>
      </c>
      <c r="R2138" s="161" t="e">
        <f t="shared" ca="1" si="130"/>
        <v>#VALUE!</v>
      </c>
      <c r="S2138" s="161" t="e">
        <f t="shared" ca="1" si="131"/>
        <v>#VALUE!</v>
      </c>
      <c r="T2138" s="139" t="b">
        <f t="shared" ca="1" si="132"/>
        <v>1</v>
      </c>
      <c r="U2138" s="139">
        <v>2138</v>
      </c>
      <c r="V2138" s="139"/>
      <c r="W2138" s="141"/>
    </row>
    <row r="2139" spans="1:23" ht="12" customHeight="1" x14ac:dyDescent="0.3">
      <c r="A2139" s="156" t="str">
        <f t="array" aca="1" ref="A2139" ca="1">IF(INDIRECT("Route!D2139")&gt;0,L2139,(""))</f>
        <v/>
      </c>
      <c r="B2139" s="156" t="str">
        <f t="array" aca="1" ref="B2139" ca="1">IF(INDIRECT("Route!D2139")&gt;0,H2139,(""))</f>
        <v/>
      </c>
      <c r="C2139" s="157" t="str">
        <f t="shared" ca="1" si="135"/>
        <v xml:space="preserve"> </v>
      </c>
      <c r="D2139" s="140">
        <f t="array" aca="1" ref="D2139" ca="1">INDIRECT("Route!E2139")</f>
        <v>0</v>
      </c>
      <c r="E2139" s="140" t="str">
        <f t="shared" ca="1" si="126"/>
        <v/>
      </c>
      <c r="F2139" s="158">
        <f t="shared" si="122"/>
        <v>12.777777777777779</v>
      </c>
      <c r="G2139" s="162">
        <f t="shared" ca="1" si="133"/>
        <v>0</v>
      </c>
      <c r="H2139" s="160" t="e">
        <f t="shared" ca="1" si="124"/>
        <v>#NUM!</v>
      </c>
      <c r="I2139" s="158">
        <f t="shared" si="123"/>
        <v>12.222222222222221</v>
      </c>
      <c r="J2139" s="162">
        <f t="shared" ca="1" si="134"/>
        <v>0</v>
      </c>
      <c r="K2139" s="162"/>
      <c r="L2139" s="160" t="e">
        <f t="shared" ca="1" si="125"/>
        <v>#NUM!</v>
      </c>
      <c r="M2139" s="158">
        <f t="array" aca="1" ref="M2139" ca="1">INDIRECT("Route!E2139")-INDIRECT("Route!E2138")</f>
        <v>0</v>
      </c>
      <c r="N2139" s="157">
        <f t="array" aca="1" ref="N2139" ca="1">IF(INDIRECT("Route!D2139")="START",0,IF(T2139=TRUE,N2138,INDIRECT("Route!E2139")))</f>
        <v>141.80000000000001</v>
      </c>
      <c r="O2139" s="139" t="e">
        <f t="shared" ca="1" si="127"/>
        <v>#VALUE!</v>
      </c>
      <c r="P2139" s="139" t="e">
        <f t="shared" ca="1" si="128"/>
        <v>#VALUE!</v>
      </c>
      <c r="Q2139" s="161" t="e">
        <f t="shared" ca="1" si="129"/>
        <v>#VALUE!</v>
      </c>
      <c r="R2139" s="161" t="e">
        <f t="shared" ca="1" si="130"/>
        <v>#VALUE!</v>
      </c>
      <c r="S2139" s="161" t="e">
        <f t="shared" ca="1" si="131"/>
        <v>#VALUE!</v>
      </c>
      <c r="T2139" s="139" t="b">
        <f t="shared" ca="1" si="132"/>
        <v>1</v>
      </c>
      <c r="U2139" s="139">
        <v>2139</v>
      </c>
      <c r="V2139" s="139"/>
      <c r="W2139" s="141"/>
    </row>
    <row r="2140" spans="1:23" ht="12" customHeight="1" x14ac:dyDescent="0.3">
      <c r="A2140" s="156" t="str">
        <f t="array" aca="1" ref="A2140" ca="1">IF(INDIRECT("Route!D2140")&gt;0,L2140,(""))</f>
        <v/>
      </c>
      <c r="B2140" s="156" t="str">
        <f t="array" aca="1" ref="B2140" ca="1">IF(INDIRECT("Route!D2140")&gt;0,H2140,(""))</f>
        <v/>
      </c>
      <c r="C2140" s="157" t="str">
        <f t="shared" ca="1" si="135"/>
        <v xml:space="preserve"> </v>
      </c>
      <c r="D2140" s="140">
        <f t="array" aca="1" ref="D2140" ca="1">INDIRECT("Route!E2140")</f>
        <v>0</v>
      </c>
      <c r="E2140" s="140" t="str">
        <f t="shared" ca="1" si="126"/>
        <v/>
      </c>
      <c r="F2140" s="158">
        <f t="shared" si="122"/>
        <v>12.777777777777779</v>
      </c>
      <c r="G2140" s="162">
        <f t="shared" ca="1" si="133"/>
        <v>0</v>
      </c>
      <c r="H2140" s="160" t="e">
        <f t="shared" ca="1" si="124"/>
        <v>#NUM!</v>
      </c>
      <c r="I2140" s="158">
        <f t="shared" si="123"/>
        <v>12.222222222222221</v>
      </c>
      <c r="J2140" s="162">
        <f t="shared" ca="1" si="134"/>
        <v>0</v>
      </c>
      <c r="K2140" s="162"/>
      <c r="L2140" s="160" t="e">
        <f t="shared" ca="1" si="125"/>
        <v>#NUM!</v>
      </c>
      <c r="M2140" s="158">
        <f t="array" aca="1" ref="M2140" ca="1">INDIRECT("Route!E2140")-INDIRECT("Route!E2139")</f>
        <v>0</v>
      </c>
      <c r="N2140" s="157">
        <f t="array" aca="1" ref="N2140" ca="1">IF(INDIRECT("Route!D2140")="START",0,IF(T2140=TRUE,N2139,INDIRECT("Route!E2140")))</f>
        <v>141.80000000000001</v>
      </c>
      <c r="O2140" s="139" t="e">
        <f t="shared" ca="1" si="127"/>
        <v>#VALUE!</v>
      </c>
      <c r="P2140" s="139" t="e">
        <f t="shared" ca="1" si="128"/>
        <v>#VALUE!</v>
      </c>
      <c r="Q2140" s="161" t="e">
        <f t="shared" ca="1" si="129"/>
        <v>#VALUE!</v>
      </c>
      <c r="R2140" s="161" t="e">
        <f t="shared" ca="1" si="130"/>
        <v>#VALUE!</v>
      </c>
      <c r="S2140" s="161" t="e">
        <f t="shared" ca="1" si="131"/>
        <v>#VALUE!</v>
      </c>
      <c r="T2140" s="139" t="b">
        <f t="shared" ca="1" si="132"/>
        <v>1</v>
      </c>
      <c r="U2140" s="139">
        <v>2140</v>
      </c>
      <c r="V2140" s="139"/>
      <c r="W2140" s="141"/>
    </row>
    <row r="2141" spans="1:23" ht="12" customHeight="1" x14ac:dyDescent="0.3">
      <c r="A2141" s="156" t="str">
        <f t="array" aca="1" ref="A2141" ca="1">IF(INDIRECT("Route!D2141")&gt;0,L2141,(""))</f>
        <v/>
      </c>
      <c r="B2141" s="156" t="str">
        <f t="array" aca="1" ref="B2141" ca="1">IF(INDIRECT("Route!D2141")&gt;0,H2141,(""))</f>
        <v/>
      </c>
      <c r="C2141" s="157" t="str">
        <f t="shared" ca="1" si="135"/>
        <v xml:space="preserve"> </v>
      </c>
      <c r="D2141" s="140">
        <f t="array" aca="1" ref="D2141" ca="1">INDIRECT("Route!E2141")</f>
        <v>0</v>
      </c>
      <c r="E2141" s="140" t="str">
        <f t="shared" ca="1" si="126"/>
        <v/>
      </c>
      <c r="F2141" s="158">
        <f t="shared" si="122"/>
        <v>12.777777777777779</v>
      </c>
      <c r="G2141" s="162">
        <f t="shared" ca="1" si="133"/>
        <v>0</v>
      </c>
      <c r="H2141" s="160" t="e">
        <f t="shared" ca="1" si="124"/>
        <v>#NUM!</v>
      </c>
      <c r="I2141" s="158">
        <f t="shared" si="123"/>
        <v>12.222222222222221</v>
      </c>
      <c r="J2141" s="162">
        <f t="shared" ca="1" si="134"/>
        <v>0</v>
      </c>
      <c r="K2141" s="162"/>
      <c r="L2141" s="160" t="e">
        <f t="shared" ca="1" si="125"/>
        <v>#NUM!</v>
      </c>
      <c r="M2141" s="158">
        <f t="array" aca="1" ref="M2141" ca="1">INDIRECT("Route!E2141")-INDIRECT("Route!E2140")</f>
        <v>0</v>
      </c>
      <c r="N2141" s="157">
        <f t="array" aca="1" ref="N2141" ca="1">IF(INDIRECT("Route!D2141")="START",0,IF(T2141=TRUE,N2140,INDIRECT("Route!E2141")))</f>
        <v>141.80000000000001</v>
      </c>
      <c r="O2141" s="139" t="e">
        <f t="shared" ca="1" si="127"/>
        <v>#VALUE!</v>
      </c>
      <c r="P2141" s="139" t="e">
        <f t="shared" ca="1" si="128"/>
        <v>#VALUE!</v>
      </c>
      <c r="Q2141" s="161" t="e">
        <f t="shared" ca="1" si="129"/>
        <v>#VALUE!</v>
      </c>
      <c r="R2141" s="161" t="e">
        <f t="shared" ca="1" si="130"/>
        <v>#VALUE!</v>
      </c>
      <c r="S2141" s="161" t="e">
        <f t="shared" ca="1" si="131"/>
        <v>#VALUE!</v>
      </c>
      <c r="T2141" s="139" t="b">
        <f t="shared" ca="1" si="132"/>
        <v>1</v>
      </c>
      <c r="U2141" s="139">
        <v>2141</v>
      </c>
      <c r="V2141" s="139"/>
      <c r="W2141" s="141"/>
    </row>
    <row r="2142" spans="1:23" ht="12" customHeight="1" x14ac:dyDescent="0.3">
      <c r="A2142" s="156" t="str">
        <f t="array" aca="1" ref="A2142" ca="1">IF(INDIRECT("Route!D2142")&gt;0,L2142,(""))</f>
        <v/>
      </c>
      <c r="B2142" s="156" t="str">
        <f t="array" aca="1" ref="B2142" ca="1">IF(INDIRECT("Route!D2142")&gt;0,H2142,(""))</f>
        <v/>
      </c>
      <c r="C2142" s="157" t="str">
        <f t="shared" ca="1" si="135"/>
        <v xml:space="preserve"> </v>
      </c>
      <c r="D2142" s="140">
        <f t="array" aca="1" ref="D2142" ca="1">INDIRECT("Route!E2142")</f>
        <v>0</v>
      </c>
      <c r="E2142" s="140" t="str">
        <f t="shared" ca="1" si="126"/>
        <v/>
      </c>
      <c r="F2142" s="158">
        <f t="shared" si="122"/>
        <v>12.777777777777779</v>
      </c>
      <c r="G2142" s="162">
        <f t="shared" ca="1" si="133"/>
        <v>0</v>
      </c>
      <c r="H2142" s="160" t="e">
        <f t="shared" ca="1" si="124"/>
        <v>#NUM!</v>
      </c>
      <c r="I2142" s="158">
        <f t="shared" si="123"/>
        <v>12.222222222222221</v>
      </c>
      <c r="J2142" s="162">
        <f t="shared" ca="1" si="134"/>
        <v>0</v>
      </c>
      <c r="K2142" s="162"/>
      <c r="L2142" s="160" t="e">
        <f t="shared" ca="1" si="125"/>
        <v>#NUM!</v>
      </c>
      <c r="M2142" s="158">
        <f t="array" aca="1" ref="M2142" ca="1">INDIRECT("Route!E2142")-INDIRECT("Route!E2141")</f>
        <v>0</v>
      </c>
      <c r="N2142" s="157">
        <f t="array" aca="1" ref="N2142" ca="1">IF(INDIRECT("Route!D2142")="START",0,IF(T2142=TRUE,N2141,INDIRECT("Route!E2142")))</f>
        <v>141.80000000000001</v>
      </c>
      <c r="O2142" s="139" t="e">
        <f t="shared" ca="1" si="127"/>
        <v>#VALUE!</v>
      </c>
      <c r="P2142" s="139" t="e">
        <f t="shared" ca="1" si="128"/>
        <v>#VALUE!</v>
      </c>
      <c r="Q2142" s="161" t="e">
        <f t="shared" ca="1" si="129"/>
        <v>#VALUE!</v>
      </c>
      <c r="R2142" s="161" t="e">
        <f t="shared" ca="1" si="130"/>
        <v>#VALUE!</v>
      </c>
      <c r="S2142" s="161" t="e">
        <f t="shared" ca="1" si="131"/>
        <v>#VALUE!</v>
      </c>
      <c r="T2142" s="139" t="b">
        <f t="shared" ca="1" si="132"/>
        <v>1</v>
      </c>
      <c r="U2142" s="139">
        <v>2142</v>
      </c>
      <c r="V2142" s="139"/>
      <c r="W2142" s="141"/>
    </row>
    <row r="2143" spans="1:23" ht="12" customHeight="1" x14ac:dyDescent="0.3">
      <c r="A2143" s="156" t="str">
        <f t="array" aca="1" ref="A2143" ca="1">IF(INDIRECT("Route!D2143")&gt;0,L2143,(""))</f>
        <v/>
      </c>
      <c r="B2143" s="156" t="str">
        <f t="array" aca="1" ref="B2143" ca="1">IF(INDIRECT("Route!D2143")&gt;0,H2143,(""))</f>
        <v/>
      </c>
      <c r="C2143" s="157" t="str">
        <f t="shared" ca="1" si="135"/>
        <v xml:space="preserve"> </v>
      </c>
      <c r="D2143" s="140">
        <f t="array" aca="1" ref="D2143" ca="1">INDIRECT("Route!E2143")</f>
        <v>0</v>
      </c>
      <c r="E2143" s="140" t="str">
        <f t="shared" ca="1" si="126"/>
        <v/>
      </c>
      <c r="F2143" s="158">
        <f t="shared" si="122"/>
        <v>12.777777777777779</v>
      </c>
      <c r="G2143" s="162">
        <f t="shared" ca="1" si="133"/>
        <v>0</v>
      </c>
      <c r="H2143" s="160" t="e">
        <f t="shared" ca="1" si="124"/>
        <v>#NUM!</v>
      </c>
      <c r="I2143" s="158">
        <f t="shared" si="123"/>
        <v>12.222222222222221</v>
      </c>
      <c r="J2143" s="162">
        <f t="shared" ca="1" si="134"/>
        <v>0</v>
      </c>
      <c r="K2143" s="162"/>
      <c r="L2143" s="160" t="e">
        <f t="shared" ca="1" si="125"/>
        <v>#NUM!</v>
      </c>
      <c r="M2143" s="158">
        <f t="array" aca="1" ref="M2143" ca="1">INDIRECT("Route!E2143")-INDIRECT("Route!E2142")</f>
        <v>0</v>
      </c>
      <c r="N2143" s="157">
        <f t="array" aca="1" ref="N2143" ca="1">IF(INDIRECT("Route!D2143")="START",0,IF(T2143=TRUE,N2142,INDIRECT("Route!E2143")))</f>
        <v>141.80000000000001</v>
      </c>
      <c r="O2143" s="139" t="e">
        <f t="shared" ca="1" si="127"/>
        <v>#VALUE!</v>
      </c>
      <c r="P2143" s="139" t="e">
        <f t="shared" ca="1" si="128"/>
        <v>#VALUE!</v>
      </c>
      <c r="Q2143" s="161" t="e">
        <f t="shared" ca="1" si="129"/>
        <v>#VALUE!</v>
      </c>
      <c r="R2143" s="161" t="e">
        <f t="shared" ca="1" si="130"/>
        <v>#VALUE!</v>
      </c>
      <c r="S2143" s="161" t="e">
        <f t="shared" ca="1" si="131"/>
        <v>#VALUE!</v>
      </c>
      <c r="T2143" s="139" t="b">
        <f t="shared" ca="1" si="132"/>
        <v>1</v>
      </c>
      <c r="U2143" s="139">
        <v>2143</v>
      </c>
      <c r="V2143" s="139"/>
      <c r="W2143" s="141"/>
    </row>
    <row r="2144" spans="1:23" ht="12" customHeight="1" x14ac:dyDescent="0.3">
      <c r="A2144" s="156" t="str">
        <f t="array" aca="1" ref="A2144" ca="1">IF(INDIRECT("Route!D2144")&gt;0,L2144,(""))</f>
        <v/>
      </c>
      <c r="B2144" s="156" t="str">
        <f t="array" aca="1" ref="B2144" ca="1">IF(INDIRECT("Route!D2144")&gt;0,H2144,(""))</f>
        <v/>
      </c>
      <c r="C2144" s="157" t="str">
        <f t="shared" ca="1" si="135"/>
        <v xml:space="preserve"> </v>
      </c>
      <c r="D2144" s="140">
        <f t="array" aca="1" ref="D2144" ca="1">INDIRECT("Route!E2144")</f>
        <v>0</v>
      </c>
      <c r="E2144" s="140" t="str">
        <f t="shared" ca="1" si="126"/>
        <v/>
      </c>
      <c r="F2144" s="158">
        <f t="shared" si="122"/>
        <v>12.777777777777779</v>
      </c>
      <c r="G2144" s="162">
        <f t="shared" ca="1" si="133"/>
        <v>0</v>
      </c>
      <c r="H2144" s="160" t="e">
        <f t="shared" ca="1" si="124"/>
        <v>#NUM!</v>
      </c>
      <c r="I2144" s="158">
        <f t="shared" si="123"/>
        <v>12.222222222222221</v>
      </c>
      <c r="J2144" s="162">
        <f t="shared" ca="1" si="134"/>
        <v>0</v>
      </c>
      <c r="K2144" s="162"/>
      <c r="L2144" s="160" t="e">
        <f t="shared" ca="1" si="125"/>
        <v>#NUM!</v>
      </c>
      <c r="M2144" s="158">
        <f t="array" aca="1" ref="M2144" ca="1">INDIRECT("Route!E2144")-INDIRECT("Route!E2143")</f>
        <v>0</v>
      </c>
      <c r="N2144" s="157">
        <f t="array" aca="1" ref="N2144" ca="1">IF(INDIRECT("Route!D2144")="START",0,IF(T2144=TRUE,N2143,INDIRECT("Route!E2144")))</f>
        <v>141.80000000000001</v>
      </c>
      <c r="O2144" s="139" t="e">
        <f t="shared" ca="1" si="127"/>
        <v>#VALUE!</v>
      </c>
      <c r="P2144" s="139" t="e">
        <f t="shared" ca="1" si="128"/>
        <v>#VALUE!</v>
      </c>
      <c r="Q2144" s="161" t="e">
        <f t="shared" ca="1" si="129"/>
        <v>#VALUE!</v>
      </c>
      <c r="R2144" s="161" t="e">
        <f t="shared" ca="1" si="130"/>
        <v>#VALUE!</v>
      </c>
      <c r="S2144" s="161" t="e">
        <f t="shared" ca="1" si="131"/>
        <v>#VALUE!</v>
      </c>
      <c r="T2144" s="139" t="b">
        <f t="shared" ca="1" si="132"/>
        <v>1</v>
      </c>
      <c r="U2144" s="139">
        <v>2144</v>
      </c>
      <c r="V2144" s="139"/>
      <c r="W2144" s="141"/>
    </row>
    <row r="2145" spans="1:23" ht="12" customHeight="1" x14ac:dyDescent="0.3">
      <c r="A2145" s="156" t="str">
        <f t="array" aca="1" ref="A2145" ca="1">IF(INDIRECT("Route!D2145")&gt;0,L2145,(""))</f>
        <v/>
      </c>
      <c r="B2145" s="156" t="str">
        <f t="array" aca="1" ref="B2145" ca="1">IF(INDIRECT("Route!D2145")&gt;0,H2145,(""))</f>
        <v/>
      </c>
      <c r="C2145" s="157" t="str">
        <f t="shared" ca="1" si="135"/>
        <v xml:space="preserve"> </v>
      </c>
      <c r="D2145" s="140">
        <f t="array" aca="1" ref="D2145" ca="1">INDIRECT("Route!E2145")</f>
        <v>0</v>
      </c>
      <c r="E2145" s="140" t="str">
        <f t="shared" ca="1" si="126"/>
        <v/>
      </c>
      <c r="F2145" s="158">
        <f t="shared" si="122"/>
        <v>12.777777777777779</v>
      </c>
      <c r="G2145" s="162">
        <f t="shared" ca="1" si="133"/>
        <v>0</v>
      </c>
      <c r="H2145" s="160" t="e">
        <f t="shared" ca="1" si="124"/>
        <v>#NUM!</v>
      </c>
      <c r="I2145" s="158">
        <f t="shared" si="123"/>
        <v>12.222222222222221</v>
      </c>
      <c r="J2145" s="162">
        <f t="shared" ca="1" si="134"/>
        <v>0</v>
      </c>
      <c r="K2145" s="162"/>
      <c r="L2145" s="160" t="e">
        <f t="shared" ca="1" si="125"/>
        <v>#NUM!</v>
      </c>
      <c r="M2145" s="158">
        <f t="array" aca="1" ref="M2145" ca="1">INDIRECT("Route!E2145")-INDIRECT("Route!E2144")</f>
        <v>0</v>
      </c>
      <c r="N2145" s="157">
        <f t="array" aca="1" ref="N2145" ca="1">IF(INDIRECT("Route!D2145")="START",0,IF(T2145=TRUE,N2144,INDIRECT("Route!E2145")))</f>
        <v>141.80000000000001</v>
      </c>
      <c r="O2145" s="139" t="e">
        <f t="shared" ca="1" si="127"/>
        <v>#VALUE!</v>
      </c>
      <c r="P2145" s="139" t="e">
        <f t="shared" ca="1" si="128"/>
        <v>#VALUE!</v>
      </c>
      <c r="Q2145" s="161" t="e">
        <f t="shared" ca="1" si="129"/>
        <v>#VALUE!</v>
      </c>
      <c r="R2145" s="161" t="e">
        <f t="shared" ca="1" si="130"/>
        <v>#VALUE!</v>
      </c>
      <c r="S2145" s="161" t="e">
        <f t="shared" ca="1" si="131"/>
        <v>#VALUE!</v>
      </c>
      <c r="T2145" s="139" t="b">
        <f t="shared" ca="1" si="132"/>
        <v>1</v>
      </c>
      <c r="U2145" s="139">
        <v>2145</v>
      </c>
      <c r="V2145" s="139"/>
      <c r="W2145" s="141"/>
    </row>
    <row r="2146" spans="1:23" ht="12" customHeight="1" x14ac:dyDescent="0.3">
      <c r="A2146" s="156" t="str">
        <f t="array" aca="1" ref="A2146" ca="1">IF(INDIRECT("Route!D2146")&gt;0,L2146,(""))</f>
        <v/>
      </c>
      <c r="B2146" s="156" t="str">
        <f t="array" aca="1" ref="B2146" ca="1">IF(INDIRECT("Route!D2146")&gt;0,H2146,(""))</f>
        <v/>
      </c>
      <c r="C2146" s="157" t="str">
        <f t="shared" ca="1" si="135"/>
        <v xml:space="preserve"> </v>
      </c>
      <c r="D2146" s="140">
        <f t="array" aca="1" ref="D2146" ca="1">INDIRECT("Route!E2146")</f>
        <v>0</v>
      </c>
      <c r="E2146" s="140" t="str">
        <f t="shared" ca="1" si="126"/>
        <v/>
      </c>
      <c r="F2146" s="158">
        <f t="shared" si="122"/>
        <v>12.777777777777779</v>
      </c>
      <c r="G2146" s="162">
        <f t="shared" ca="1" si="133"/>
        <v>0</v>
      </c>
      <c r="H2146" s="160" t="e">
        <f t="shared" ca="1" si="124"/>
        <v>#NUM!</v>
      </c>
      <c r="I2146" s="158">
        <f t="shared" si="123"/>
        <v>12.222222222222221</v>
      </c>
      <c r="J2146" s="162">
        <f t="shared" ca="1" si="134"/>
        <v>0</v>
      </c>
      <c r="K2146" s="162"/>
      <c r="L2146" s="160" t="e">
        <f t="shared" ca="1" si="125"/>
        <v>#NUM!</v>
      </c>
      <c r="M2146" s="158">
        <f t="array" aca="1" ref="M2146" ca="1">INDIRECT("Route!E2146")-INDIRECT("Route!E2145")</f>
        <v>0</v>
      </c>
      <c r="N2146" s="157">
        <f t="array" aca="1" ref="N2146" ca="1">IF(INDIRECT("Route!D2146")="START",0,IF(T2146=TRUE,N2145,INDIRECT("Route!E2146")))</f>
        <v>141.80000000000001</v>
      </c>
      <c r="O2146" s="139" t="e">
        <f t="shared" ca="1" si="127"/>
        <v>#VALUE!</v>
      </c>
      <c r="P2146" s="139" t="e">
        <f t="shared" ca="1" si="128"/>
        <v>#VALUE!</v>
      </c>
      <c r="Q2146" s="161" t="e">
        <f t="shared" ca="1" si="129"/>
        <v>#VALUE!</v>
      </c>
      <c r="R2146" s="161" t="e">
        <f t="shared" ca="1" si="130"/>
        <v>#VALUE!</v>
      </c>
      <c r="S2146" s="161" t="e">
        <f t="shared" ca="1" si="131"/>
        <v>#VALUE!</v>
      </c>
      <c r="T2146" s="139" t="b">
        <f t="shared" ca="1" si="132"/>
        <v>1</v>
      </c>
      <c r="U2146" s="139">
        <v>2146</v>
      </c>
      <c r="V2146" s="139"/>
      <c r="W2146" s="141"/>
    </row>
    <row r="2147" spans="1:23" ht="12" customHeight="1" x14ac:dyDescent="0.3">
      <c r="A2147" s="156" t="str">
        <f t="array" aca="1" ref="A2147" ca="1">IF(INDIRECT("Route!D2147")&gt;0,L2147,(""))</f>
        <v/>
      </c>
      <c r="B2147" s="156" t="str">
        <f t="array" aca="1" ref="B2147" ca="1">IF(INDIRECT("Route!D2147")&gt;0,H2147,(""))</f>
        <v/>
      </c>
      <c r="C2147" s="157" t="str">
        <f t="shared" ca="1" si="135"/>
        <v xml:space="preserve"> </v>
      </c>
      <c r="D2147" s="140">
        <f t="array" aca="1" ref="D2147" ca="1">INDIRECT("Route!E2147")</f>
        <v>0</v>
      </c>
      <c r="E2147" s="140" t="str">
        <f t="shared" ca="1" si="126"/>
        <v/>
      </c>
      <c r="F2147" s="158">
        <f t="shared" si="122"/>
        <v>12.777777777777779</v>
      </c>
      <c r="G2147" s="162">
        <f t="shared" ca="1" si="133"/>
        <v>0</v>
      </c>
      <c r="H2147" s="160" t="e">
        <f t="shared" ca="1" si="124"/>
        <v>#NUM!</v>
      </c>
      <c r="I2147" s="158">
        <f t="shared" si="123"/>
        <v>12.222222222222221</v>
      </c>
      <c r="J2147" s="162">
        <f t="shared" ca="1" si="134"/>
        <v>0</v>
      </c>
      <c r="K2147" s="162"/>
      <c r="L2147" s="160" t="e">
        <f t="shared" ca="1" si="125"/>
        <v>#NUM!</v>
      </c>
      <c r="M2147" s="158">
        <f t="array" aca="1" ref="M2147" ca="1">INDIRECT("Route!E2147")-INDIRECT("Route!E2146")</f>
        <v>0</v>
      </c>
      <c r="N2147" s="157">
        <f t="array" aca="1" ref="N2147" ca="1">IF(INDIRECT("Route!D2147")="START",0,IF(T2147=TRUE,N2146,INDIRECT("Route!E2147")))</f>
        <v>141.80000000000001</v>
      </c>
      <c r="O2147" s="139" t="e">
        <f t="shared" ca="1" si="127"/>
        <v>#VALUE!</v>
      </c>
      <c r="P2147" s="139" t="e">
        <f t="shared" ca="1" si="128"/>
        <v>#VALUE!</v>
      </c>
      <c r="Q2147" s="161" t="e">
        <f t="shared" ca="1" si="129"/>
        <v>#VALUE!</v>
      </c>
      <c r="R2147" s="161" t="e">
        <f t="shared" ca="1" si="130"/>
        <v>#VALUE!</v>
      </c>
      <c r="S2147" s="161" t="e">
        <f t="shared" ca="1" si="131"/>
        <v>#VALUE!</v>
      </c>
      <c r="T2147" s="139" t="b">
        <f t="shared" ca="1" si="132"/>
        <v>1</v>
      </c>
      <c r="U2147" s="139">
        <v>2147</v>
      </c>
      <c r="V2147" s="139"/>
      <c r="W2147" s="141"/>
    </row>
    <row r="2148" spans="1:23" ht="12" customHeight="1" x14ac:dyDescent="0.3">
      <c r="A2148" s="156" t="str">
        <f t="array" aca="1" ref="A2148" ca="1">IF(INDIRECT("Route!D2148")&gt;0,L2148,(""))</f>
        <v/>
      </c>
      <c r="B2148" s="156" t="str">
        <f t="array" aca="1" ref="B2148" ca="1">IF(INDIRECT("Route!D2148")&gt;0,H2148,(""))</f>
        <v/>
      </c>
      <c r="C2148" s="157" t="str">
        <f t="shared" ca="1" si="135"/>
        <v xml:space="preserve"> </v>
      </c>
      <c r="D2148" s="140">
        <f t="array" aca="1" ref="D2148" ca="1">INDIRECT("Route!E2148")</f>
        <v>0</v>
      </c>
      <c r="E2148" s="140" t="str">
        <f t="shared" ca="1" si="126"/>
        <v/>
      </c>
      <c r="F2148" s="158">
        <f t="shared" si="122"/>
        <v>12.777777777777779</v>
      </c>
      <c r="G2148" s="162">
        <f t="shared" ca="1" si="133"/>
        <v>0</v>
      </c>
      <c r="H2148" s="160" t="e">
        <f t="shared" ca="1" si="124"/>
        <v>#NUM!</v>
      </c>
      <c r="I2148" s="158">
        <f t="shared" si="123"/>
        <v>12.222222222222221</v>
      </c>
      <c r="J2148" s="162">
        <f t="shared" ca="1" si="134"/>
        <v>0</v>
      </c>
      <c r="K2148" s="162"/>
      <c r="L2148" s="160" t="e">
        <f t="shared" ca="1" si="125"/>
        <v>#NUM!</v>
      </c>
      <c r="M2148" s="158">
        <f t="array" aca="1" ref="M2148" ca="1">INDIRECT("Route!E2148")-INDIRECT("Route!E2147")</f>
        <v>0</v>
      </c>
      <c r="N2148" s="157">
        <f t="array" aca="1" ref="N2148" ca="1">IF(INDIRECT("Route!D2148")="START",0,IF(T2148=TRUE,N2147,INDIRECT("Route!E2148")))</f>
        <v>141.80000000000001</v>
      </c>
      <c r="O2148" s="139" t="e">
        <f t="shared" ca="1" si="127"/>
        <v>#VALUE!</v>
      </c>
      <c r="P2148" s="139" t="e">
        <f t="shared" ca="1" si="128"/>
        <v>#VALUE!</v>
      </c>
      <c r="Q2148" s="161" t="e">
        <f t="shared" ca="1" si="129"/>
        <v>#VALUE!</v>
      </c>
      <c r="R2148" s="161" t="e">
        <f t="shared" ca="1" si="130"/>
        <v>#VALUE!</v>
      </c>
      <c r="S2148" s="161" t="e">
        <f t="shared" ca="1" si="131"/>
        <v>#VALUE!</v>
      </c>
      <c r="T2148" s="139" t="b">
        <f t="shared" ca="1" si="132"/>
        <v>1</v>
      </c>
      <c r="U2148" s="139">
        <v>2148</v>
      </c>
      <c r="V2148" s="139"/>
      <c r="W2148" s="141"/>
    </row>
    <row r="2149" spans="1:23" ht="12" customHeight="1" x14ac:dyDescent="0.3">
      <c r="A2149" s="156" t="str">
        <f t="array" aca="1" ref="A2149" ca="1">IF(INDIRECT("Route!D2149")&gt;0,L2149,(""))</f>
        <v/>
      </c>
      <c r="B2149" s="156" t="str">
        <f t="array" aca="1" ref="B2149" ca="1">IF(INDIRECT("Route!D2149")&gt;0,H2149,(""))</f>
        <v/>
      </c>
      <c r="C2149" s="157" t="str">
        <f t="shared" ca="1" si="135"/>
        <v xml:space="preserve"> </v>
      </c>
      <c r="D2149" s="140">
        <f t="array" aca="1" ref="D2149" ca="1">INDIRECT("Route!E2149")</f>
        <v>0</v>
      </c>
      <c r="E2149" s="140" t="str">
        <f t="shared" ca="1" si="126"/>
        <v/>
      </c>
      <c r="F2149" s="158">
        <f t="shared" si="122"/>
        <v>12.777777777777779</v>
      </c>
      <c r="G2149" s="162">
        <f t="shared" ca="1" si="133"/>
        <v>0</v>
      </c>
      <c r="H2149" s="160" t="e">
        <f t="shared" ca="1" si="124"/>
        <v>#NUM!</v>
      </c>
      <c r="I2149" s="158">
        <f t="shared" si="123"/>
        <v>12.222222222222221</v>
      </c>
      <c r="J2149" s="162">
        <f t="shared" ca="1" si="134"/>
        <v>0</v>
      </c>
      <c r="K2149" s="162"/>
      <c r="L2149" s="160" t="e">
        <f t="shared" ca="1" si="125"/>
        <v>#NUM!</v>
      </c>
      <c r="M2149" s="158">
        <f t="array" aca="1" ref="M2149" ca="1">INDIRECT("Route!E2149")-INDIRECT("Route!E2148")</f>
        <v>0</v>
      </c>
      <c r="N2149" s="157">
        <f t="array" aca="1" ref="N2149" ca="1">IF(INDIRECT("Route!D2149")="START",0,IF(T2149=TRUE,N2148,INDIRECT("Route!E2149")))</f>
        <v>141.80000000000001</v>
      </c>
      <c r="O2149" s="139" t="e">
        <f t="shared" ca="1" si="127"/>
        <v>#VALUE!</v>
      </c>
      <c r="P2149" s="139" t="e">
        <f t="shared" ca="1" si="128"/>
        <v>#VALUE!</v>
      </c>
      <c r="Q2149" s="161" t="e">
        <f t="shared" ca="1" si="129"/>
        <v>#VALUE!</v>
      </c>
      <c r="R2149" s="161" t="e">
        <f t="shared" ca="1" si="130"/>
        <v>#VALUE!</v>
      </c>
      <c r="S2149" s="161" t="e">
        <f t="shared" ca="1" si="131"/>
        <v>#VALUE!</v>
      </c>
      <c r="T2149" s="139" t="b">
        <f t="shared" ca="1" si="132"/>
        <v>1</v>
      </c>
      <c r="U2149" s="139">
        <v>2149</v>
      </c>
      <c r="V2149" s="139"/>
      <c r="W2149" s="141"/>
    </row>
    <row r="2150" spans="1:23" ht="12" customHeight="1" x14ac:dyDescent="0.3">
      <c r="A2150" s="156" t="str">
        <f t="array" aca="1" ref="A2150" ca="1">IF(INDIRECT("Route!D2150")&gt;0,L2150,(""))</f>
        <v/>
      </c>
      <c r="B2150" s="156" t="str">
        <f t="array" aca="1" ref="B2150" ca="1">IF(INDIRECT("Route!D2150")&gt;0,H2150,(""))</f>
        <v/>
      </c>
      <c r="C2150" s="157" t="str">
        <f t="shared" ca="1" si="135"/>
        <v xml:space="preserve"> </v>
      </c>
      <c r="D2150" s="140">
        <f t="array" aca="1" ref="D2150" ca="1">INDIRECT("Route!E2150")</f>
        <v>0</v>
      </c>
      <c r="E2150" s="140" t="str">
        <f t="shared" ca="1" si="126"/>
        <v/>
      </c>
      <c r="F2150" s="158">
        <f t="shared" si="122"/>
        <v>12.777777777777779</v>
      </c>
      <c r="G2150" s="162">
        <f t="shared" ca="1" si="133"/>
        <v>0</v>
      </c>
      <c r="H2150" s="160" t="e">
        <f t="shared" ca="1" si="124"/>
        <v>#NUM!</v>
      </c>
      <c r="I2150" s="158">
        <f t="shared" si="123"/>
        <v>12.222222222222221</v>
      </c>
      <c r="J2150" s="162">
        <f t="shared" ca="1" si="134"/>
        <v>0</v>
      </c>
      <c r="K2150" s="162"/>
      <c r="L2150" s="160" t="e">
        <f t="shared" ca="1" si="125"/>
        <v>#NUM!</v>
      </c>
      <c r="M2150" s="158">
        <f t="array" aca="1" ref="M2150" ca="1">INDIRECT("Route!E2150")-INDIRECT("Route!E2149")</f>
        <v>0</v>
      </c>
      <c r="N2150" s="157">
        <f t="array" aca="1" ref="N2150" ca="1">IF(INDIRECT("Route!D2150")="START",0,IF(T2150=TRUE,N2149,INDIRECT("Route!E2150")))</f>
        <v>141.80000000000001</v>
      </c>
      <c r="O2150" s="139" t="e">
        <f t="shared" ca="1" si="127"/>
        <v>#VALUE!</v>
      </c>
      <c r="P2150" s="139" t="e">
        <f t="shared" ca="1" si="128"/>
        <v>#VALUE!</v>
      </c>
      <c r="Q2150" s="161" t="e">
        <f t="shared" ca="1" si="129"/>
        <v>#VALUE!</v>
      </c>
      <c r="R2150" s="161" t="e">
        <f t="shared" ca="1" si="130"/>
        <v>#VALUE!</v>
      </c>
      <c r="S2150" s="161" t="e">
        <f t="shared" ca="1" si="131"/>
        <v>#VALUE!</v>
      </c>
      <c r="T2150" s="139" t="b">
        <f t="shared" ca="1" si="132"/>
        <v>1</v>
      </c>
      <c r="U2150" s="139">
        <v>2150</v>
      </c>
      <c r="V2150" s="139"/>
      <c r="W2150" s="141"/>
    </row>
    <row r="2151" spans="1:23" ht="12" customHeight="1" x14ac:dyDescent="0.3">
      <c r="A2151" s="156" t="str">
        <f t="array" aca="1" ref="A2151" ca="1">IF(INDIRECT("Route!D2151")&gt;0,L2151,(""))</f>
        <v/>
      </c>
      <c r="B2151" s="156" t="str">
        <f t="array" aca="1" ref="B2151" ca="1">IF(INDIRECT("Route!D2151")&gt;0,H2151,(""))</f>
        <v/>
      </c>
      <c r="C2151" s="157" t="str">
        <f t="shared" ca="1" si="135"/>
        <v xml:space="preserve"> </v>
      </c>
      <c r="D2151" s="140">
        <f t="array" aca="1" ref="D2151" ca="1">INDIRECT("Route!E2151")</f>
        <v>0</v>
      </c>
      <c r="E2151" s="140" t="str">
        <f t="shared" ca="1" si="126"/>
        <v/>
      </c>
      <c r="F2151" s="158">
        <f t="shared" si="122"/>
        <v>12.777777777777779</v>
      </c>
      <c r="G2151" s="162">
        <f t="shared" ca="1" si="133"/>
        <v>0</v>
      </c>
      <c r="H2151" s="160" t="e">
        <f t="shared" ca="1" si="124"/>
        <v>#NUM!</v>
      </c>
      <c r="I2151" s="158">
        <f t="shared" si="123"/>
        <v>12.222222222222221</v>
      </c>
      <c r="J2151" s="162">
        <f t="shared" ca="1" si="134"/>
        <v>0</v>
      </c>
      <c r="K2151" s="162"/>
      <c r="L2151" s="160" t="e">
        <f t="shared" ca="1" si="125"/>
        <v>#NUM!</v>
      </c>
      <c r="M2151" s="158">
        <f t="array" aca="1" ref="M2151" ca="1">INDIRECT("Route!E2151")-INDIRECT("Route!E2150")</f>
        <v>0</v>
      </c>
      <c r="N2151" s="157">
        <f t="array" aca="1" ref="N2151" ca="1">IF(INDIRECT("Route!D2151")="START",0,IF(T2151=TRUE,N2150,INDIRECT("Route!E2151")))</f>
        <v>141.80000000000001</v>
      </c>
      <c r="O2151" s="139" t="e">
        <f t="shared" ca="1" si="127"/>
        <v>#VALUE!</v>
      </c>
      <c r="P2151" s="139" t="e">
        <f t="shared" ca="1" si="128"/>
        <v>#VALUE!</v>
      </c>
      <c r="Q2151" s="161" t="e">
        <f t="shared" ca="1" si="129"/>
        <v>#VALUE!</v>
      </c>
      <c r="R2151" s="161" t="e">
        <f t="shared" ca="1" si="130"/>
        <v>#VALUE!</v>
      </c>
      <c r="S2151" s="161" t="e">
        <f t="shared" ca="1" si="131"/>
        <v>#VALUE!</v>
      </c>
      <c r="T2151" s="139" t="b">
        <f t="shared" ca="1" si="132"/>
        <v>1</v>
      </c>
      <c r="U2151" s="139">
        <v>2151</v>
      </c>
      <c r="V2151" s="139"/>
      <c r="W2151" s="141"/>
    </row>
    <row r="2152" spans="1:23" ht="12" customHeight="1" x14ac:dyDescent="0.3">
      <c r="A2152" s="156" t="str">
        <f t="array" aca="1" ref="A2152" ca="1">IF(INDIRECT("Route!D2152")&gt;0,L2152,(""))</f>
        <v/>
      </c>
      <c r="B2152" s="156" t="str">
        <f t="array" aca="1" ref="B2152" ca="1">IF(INDIRECT("Route!D2152")&gt;0,H2152,(""))</f>
        <v/>
      </c>
      <c r="C2152" s="157" t="str">
        <f t="shared" ca="1" si="135"/>
        <v xml:space="preserve"> </v>
      </c>
      <c r="D2152" s="140">
        <f t="array" aca="1" ref="D2152" ca="1">INDIRECT("Route!E2152")</f>
        <v>0</v>
      </c>
      <c r="E2152" s="140" t="str">
        <f t="shared" ca="1" si="126"/>
        <v/>
      </c>
      <c r="F2152" s="158">
        <f t="shared" si="122"/>
        <v>12.777777777777779</v>
      </c>
      <c r="G2152" s="162">
        <f t="shared" ca="1" si="133"/>
        <v>0</v>
      </c>
      <c r="H2152" s="160" t="e">
        <f t="shared" ca="1" si="124"/>
        <v>#NUM!</v>
      </c>
      <c r="I2152" s="158">
        <f t="shared" si="123"/>
        <v>12.222222222222221</v>
      </c>
      <c r="J2152" s="162">
        <f t="shared" ca="1" si="134"/>
        <v>0</v>
      </c>
      <c r="K2152" s="162"/>
      <c r="L2152" s="160" t="e">
        <f t="shared" ca="1" si="125"/>
        <v>#NUM!</v>
      </c>
      <c r="M2152" s="158">
        <f t="array" aca="1" ref="M2152" ca="1">INDIRECT("Route!E2152")-INDIRECT("Route!E2151")</f>
        <v>0</v>
      </c>
      <c r="N2152" s="157">
        <f t="array" aca="1" ref="N2152" ca="1">IF(INDIRECT("Route!D2152")="START",0,IF(T2152=TRUE,N2151,INDIRECT("Route!E2152")))</f>
        <v>141.80000000000001</v>
      </c>
      <c r="O2152" s="139" t="e">
        <f t="shared" ca="1" si="127"/>
        <v>#VALUE!</v>
      </c>
      <c r="P2152" s="139" t="e">
        <f t="shared" ca="1" si="128"/>
        <v>#VALUE!</v>
      </c>
      <c r="Q2152" s="161" t="e">
        <f t="shared" ca="1" si="129"/>
        <v>#VALUE!</v>
      </c>
      <c r="R2152" s="161" t="e">
        <f t="shared" ca="1" si="130"/>
        <v>#VALUE!</v>
      </c>
      <c r="S2152" s="161" t="e">
        <f t="shared" ca="1" si="131"/>
        <v>#VALUE!</v>
      </c>
      <c r="T2152" s="139" t="b">
        <f t="shared" ca="1" si="132"/>
        <v>1</v>
      </c>
      <c r="U2152" s="139">
        <v>2152</v>
      </c>
      <c r="V2152" s="139"/>
      <c r="W2152" s="141"/>
    </row>
    <row r="2153" spans="1:23" ht="12" customHeight="1" x14ac:dyDescent="0.3">
      <c r="A2153" s="156" t="str">
        <f t="array" aca="1" ref="A2153" ca="1">IF(INDIRECT("Route!D2153")&gt;0,L2153,(""))</f>
        <v/>
      </c>
      <c r="B2153" s="156" t="str">
        <f t="array" aca="1" ref="B2153" ca="1">IF(INDIRECT("Route!D2153")&gt;0,H2153,(""))</f>
        <v/>
      </c>
      <c r="C2153" s="157" t="str">
        <f t="shared" ca="1" si="135"/>
        <v xml:space="preserve"> </v>
      </c>
      <c r="D2153" s="140">
        <f t="array" aca="1" ref="D2153" ca="1">INDIRECT("Route!E2153")</f>
        <v>0</v>
      </c>
      <c r="E2153" s="140" t="str">
        <f t="shared" ca="1" si="126"/>
        <v/>
      </c>
      <c r="F2153" s="158">
        <f t="shared" si="122"/>
        <v>12.777777777777779</v>
      </c>
      <c r="G2153" s="162">
        <f t="shared" ca="1" si="133"/>
        <v>0</v>
      </c>
      <c r="H2153" s="160" t="e">
        <f t="shared" ca="1" si="124"/>
        <v>#NUM!</v>
      </c>
      <c r="I2153" s="158">
        <f t="shared" si="123"/>
        <v>12.222222222222221</v>
      </c>
      <c r="J2153" s="162">
        <f t="shared" ca="1" si="134"/>
        <v>0</v>
      </c>
      <c r="K2153" s="162"/>
      <c r="L2153" s="160" t="e">
        <f t="shared" ca="1" si="125"/>
        <v>#NUM!</v>
      </c>
      <c r="M2153" s="158">
        <f t="array" aca="1" ref="M2153" ca="1">INDIRECT("Route!E2153")-INDIRECT("Route!E2152")</f>
        <v>0</v>
      </c>
      <c r="N2153" s="157">
        <f t="array" aca="1" ref="N2153" ca="1">IF(INDIRECT("Route!D2153")="START",0,IF(T2153=TRUE,N2152,INDIRECT("Route!E2153")))</f>
        <v>141.80000000000001</v>
      </c>
      <c r="O2153" s="139" t="e">
        <f t="shared" ca="1" si="127"/>
        <v>#VALUE!</v>
      </c>
      <c r="P2153" s="139" t="e">
        <f t="shared" ca="1" si="128"/>
        <v>#VALUE!</v>
      </c>
      <c r="Q2153" s="161" t="e">
        <f t="shared" ca="1" si="129"/>
        <v>#VALUE!</v>
      </c>
      <c r="R2153" s="161" t="e">
        <f t="shared" ca="1" si="130"/>
        <v>#VALUE!</v>
      </c>
      <c r="S2153" s="161" t="e">
        <f t="shared" ca="1" si="131"/>
        <v>#VALUE!</v>
      </c>
      <c r="T2153" s="139" t="b">
        <f t="shared" ca="1" si="132"/>
        <v>1</v>
      </c>
      <c r="U2153" s="139">
        <v>2153</v>
      </c>
      <c r="V2153" s="139"/>
      <c r="W2153" s="141"/>
    </row>
    <row r="2154" spans="1:23" ht="12" customHeight="1" x14ac:dyDescent="0.3">
      <c r="A2154" s="156" t="str">
        <f t="array" aca="1" ref="A2154" ca="1">IF(INDIRECT("Route!D2154")&gt;0,L2154,(""))</f>
        <v/>
      </c>
      <c r="B2154" s="156" t="str">
        <f t="array" aca="1" ref="B2154" ca="1">IF(INDIRECT("Route!D2154")&gt;0,H2154,(""))</f>
        <v/>
      </c>
      <c r="C2154" s="157" t="str">
        <f t="shared" ca="1" si="135"/>
        <v xml:space="preserve"> </v>
      </c>
      <c r="D2154" s="140">
        <f t="array" aca="1" ref="D2154" ca="1">INDIRECT("Route!E2154")</f>
        <v>0</v>
      </c>
      <c r="E2154" s="140" t="str">
        <f t="shared" ca="1" si="126"/>
        <v/>
      </c>
      <c r="F2154" s="158">
        <f t="shared" si="122"/>
        <v>12.777777777777779</v>
      </c>
      <c r="G2154" s="162">
        <f t="shared" ca="1" si="133"/>
        <v>0</v>
      </c>
      <c r="H2154" s="160" t="e">
        <f t="shared" ca="1" si="124"/>
        <v>#NUM!</v>
      </c>
      <c r="I2154" s="158">
        <f t="shared" si="123"/>
        <v>12.222222222222221</v>
      </c>
      <c r="J2154" s="162">
        <f t="shared" ca="1" si="134"/>
        <v>0</v>
      </c>
      <c r="K2154" s="162"/>
      <c r="L2154" s="160" t="e">
        <f t="shared" ca="1" si="125"/>
        <v>#NUM!</v>
      </c>
      <c r="M2154" s="158">
        <f t="array" aca="1" ref="M2154" ca="1">INDIRECT("Route!E2154")-INDIRECT("Route!E2153")</f>
        <v>0</v>
      </c>
      <c r="N2154" s="157">
        <f t="array" aca="1" ref="N2154" ca="1">IF(INDIRECT("Route!D2154")="START",0,IF(T2154=TRUE,N2153,INDIRECT("Route!E2154")))</f>
        <v>141.80000000000001</v>
      </c>
      <c r="O2154" s="139" t="e">
        <f t="shared" ca="1" si="127"/>
        <v>#VALUE!</v>
      </c>
      <c r="P2154" s="139" t="e">
        <f t="shared" ca="1" si="128"/>
        <v>#VALUE!</v>
      </c>
      <c r="Q2154" s="161" t="e">
        <f t="shared" ca="1" si="129"/>
        <v>#VALUE!</v>
      </c>
      <c r="R2154" s="161" t="e">
        <f t="shared" ca="1" si="130"/>
        <v>#VALUE!</v>
      </c>
      <c r="S2154" s="161" t="e">
        <f t="shared" ca="1" si="131"/>
        <v>#VALUE!</v>
      </c>
      <c r="T2154" s="139" t="b">
        <f t="shared" ca="1" si="132"/>
        <v>1</v>
      </c>
      <c r="U2154" s="139">
        <v>2154</v>
      </c>
      <c r="V2154" s="139"/>
      <c r="W2154" s="141"/>
    </row>
    <row r="2155" spans="1:23" ht="12" customHeight="1" x14ac:dyDescent="0.3">
      <c r="A2155" s="156" t="str">
        <f t="array" aca="1" ref="A2155" ca="1">IF(INDIRECT("Route!D2155")&gt;0,L2155,(""))</f>
        <v/>
      </c>
      <c r="B2155" s="156" t="str">
        <f t="array" aca="1" ref="B2155" ca="1">IF(INDIRECT("Route!D2155")&gt;0,H2155,(""))</f>
        <v/>
      </c>
      <c r="C2155" s="157" t="str">
        <f t="shared" ca="1" si="135"/>
        <v xml:space="preserve"> </v>
      </c>
      <c r="D2155" s="140">
        <f t="array" aca="1" ref="D2155" ca="1">INDIRECT("Route!E2155")</f>
        <v>0</v>
      </c>
      <c r="E2155" s="140" t="str">
        <f t="shared" ca="1" si="126"/>
        <v/>
      </c>
      <c r="F2155" s="158">
        <f t="shared" si="122"/>
        <v>12.777777777777779</v>
      </c>
      <c r="G2155" s="162">
        <f t="shared" ca="1" si="133"/>
        <v>0</v>
      </c>
      <c r="H2155" s="160" t="e">
        <f t="shared" ca="1" si="124"/>
        <v>#NUM!</v>
      </c>
      <c r="I2155" s="158">
        <f t="shared" si="123"/>
        <v>12.222222222222221</v>
      </c>
      <c r="J2155" s="162">
        <f t="shared" ca="1" si="134"/>
        <v>0</v>
      </c>
      <c r="K2155" s="162"/>
      <c r="L2155" s="160" t="e">
        <f t="shared" ca="1" si="125"/>
        <v>#NUM!</v>
      </c>
      <c r="M2155" s="158">
        <f t="array" aca="1" ref="M2155" ca="1">INDIRECT("Route!E2155")-INDIRECT("Route!E2154")</f>
        <v>0</v>
      </c>
      <c r="N2155" s="157">
        <f t="array" aca="1" ref="N2155" ca="1">IF(INDIRECT("Route!D2155")="START",0,IF(T2155=TRUE,N2154,INDIRECT("Route!E2155")))</f>
        <v>141.80000000000001</v>
      </c>
      <c r="O2155" s="139" t="e">
        <f t="shared" ca="1" si="127"/>
        <v>#VALUE!</v>
      </c>
      <c r="P2155" s="139" t="e">
        <f t="shared" ca="1" si="128"/>
        <v>#VALUE!</v>
      </c>
      <c r="Q2155" s="161" t="e">
        <f t="shared" ca="1" si="129"/>
        <v>#VALUE!</v>
      </c>
      <c r="R2155" s="161" t="e">
        <f t="shared" ca="1" si="130"/>
        <v>#VALUE!</v>
      </c>
      <c r="S2155" s="161" t="e">
        <f t="shared" ca="1" si="131"/>
        <v>#VALUE!</v>
      </c>
      <c r="T2155" s="139" t="b">
        <f t="shared" ca="1" si="132"/>
        <v>1</v>
      </c>
      <c r="U2155" s="139">
        <v>2155</v>
      </c>
      <c r="V2155" s="139"/>
      <c r="W2155" s="141"/>
    </row>
    <row r="2156" spans="1:23" ht="12" customHeight="1" x14ac:dyDescent="0.3">
      <c r="A2156" s="156" t="str">
        <f t="array" aca="1" ref="A2156" ca="1">IF(INDIRECT("Route!D2156")&gt;0,L2156,(""))</f>
        <v/>
      </c>
      <c r="B2156" s="156" t="str">
        <f t="array" aca="1" ref="B2156" ca="1">IF(INDIRECT("Route!D2156")&gt;0,H2156,(""))</f>
        <v/>
      </c>
      <c r="C2156" s="157" t="str">
        <f t="shared" ca="1" si="135"/>
        <v xml:space="preserve"> </v>
      </c>
      <c r="D2156" s="140">
        <f t="array" aca="1" ref="D2156" ca="1">INDIRECT("Route!E2156")</f>
        <v>0</v>
      </c>
      <c r="E2156" s="140" t="str">
        <f t="shared" ca="1" si="126"/>
        <v/>
      </c>
      <c r="F2156" s="158">
        <f t="shared" si="122"/>
        <v>12.777777777777779</v>
      </c>
      <c r="G2156" s="162">
        <f t="shared" ca="1" si="133"/>
        <v>0</v>
      </c>
      <c r="H2156" s="160" t="e">
        <f t="shared" ca="1" si="124"/>
        <v>#NUM!</v>
      </c>
      <c r="I2156" s="158">
        <f t="shared" si="123"/>
        <v>12.222222222222221</v>
      </c>
      <c r="J2156" s="162">
        <f t="shared" ca="1" si="134"/>
        <v>0</v>
      </c>
      <c r="K2156" s="162"/>
      <c r="L2156" s="160" t="e">
        <f t="shared" ca="1" si="125"/>
        <v>#NUM!</v>
      </c>
      <c r="M2156" s="158">
        <f t="array" aca="1" ref="M2156" ca="1">INDIRECT("Route!E2156")-INDIRECT("Route!E2155")</f>
        <v>0</v>
      </c>
      <c r="N2156" s="157">
        <f t="array" aca="1" ref="N2156" ca="1">IF(INDIRECT("Route!D2156")="START",0,IF(T2156=TRUE,N2155,INDIRECT("Route!E2156")))</f>
        <v>141.80000000000001</v>
      </c>
      <c r="O2156" s="139" t="e">
        <f t="shared" ca="1" si="127"/>
        <v>#VALUE!</v>
      </c>
      <c r="P2156" s="139" t="e">
        <f t="shared" ca="1" si="128"/>
        <v>#VALUE!</v>
      </c>
      <c r="Q2156" s="161" t="e">
        <f t="shared" ca="1" si="129"/>
        <v>#VALUE!</v>
      </c>
      <c r="R2156" s="161" t="e">
        <f t="shared" ca="1" si="130"/>
        <v>#VALUE!</v>
      </c>
      <c r="S2156" s="161" t="e">
        <f t="shared" ca="1" si="131"/>
        <v>#VALUE!</v>
      </c>
      <c r="T2156" s="139" t="b">
        <f t="shared" ca="1" si="132"/>
        <v>1</v>
      </c>
      <c r="U2156" s="139">
        <v>2156</v>
      </c>
      <c r="V2156" s="139"/>
      <c r="W2156" s="141"/>
    </row>
    <row r="2157" spans="1:23" ht="12" customHeight="1" x14ac:dyDescent="0.3">
      <c r="A2157" s="156" t="str">
        <f t="array" aca="1" ref="A2157" ca="1">IF(INDIRECT("Route!D2157")&gt;0,L2157,(""))</f>
        <v/>
      </c>
      <c r="B2157" s="156" t="str">
        <f t="array" aca="1" ref="B2157" ca="1">IF(INDIRECT("Route!D2157")&gt;0,H2157,(""))</f>
        <v/>
      </c>
      <c r="C2157" s="157" t="str">
        <f t="shared" ca="1" si="135"/>
        <v xml:space="preserve"> </v>
      </c>
      <c r="D2157" s="140">
        <f t="array" aca="1" ref="D2157" ca="1">INDIRECT("Route!E2157")</f>
        <v>0</v>
      </c>
      <c r="E2157" s="140" t="str">
        <f t="shared" ca="1" si="126"/>
        <v/>
      </c>
      <c r="F2157" s="158">
        <f t="shared" si="122"/>
        <v>12.777777777777779</v>
      </c>
      <c r="G2157" s="162">
        <f t="shared" ca="1" si="133"/>
        <v>0</v>
      </c>
      <c r="H2157" s="160" t="e">
        <f t="shared" ca="1" si="124"/>
        <v>#NUM!</v>
      </c>
      <c r="I2157" s="158">
        <f t="shared" si="123"/>
        <v>12.222222222222221</v>
      </c>
      <c r="J2157" s="162">
        <f t="shared" ca="1" si="134"/>
        <v>0</v>
      </c>
      <c r="K2157" s="162"/>
      <c r="L2157" s="160" t="e">
        <f t="shared" ca="1" si="125"/>
        <v>#NUM!</v>
      </c>
      <c r="M2157" s="158">
        <f t="array" aca="1" ref="M2157" ca="1">INDIRECT("Route!E2157")-INDIRECT("Route!E2156")</f>
        <v>0</v>
      </c>
      <c r="N2157" s="157">
        <f t="array" aca="1" ref="N2157" ca="1">IF(INDIRECT("Route!D2157")="START",0,IF(T2157=TRUE,N2156,INDIRECT("Route!E2157")))</f>
        <v>141.80000000000001</v>
      </c>
      <c r="O2157" s="139" t="e">
        <f t="shared" ca="1" si="127"/>
        <v>#VALUE!</v>
      </c>
      <c r="P2157" s="139" t="e">
        <f t="shared" ca="1" si="128"/>
        <v>#VALUE!</v>
      </c>
      <c r="Q2157" s="161" t="e">
        <f t="shared" ca="1" si="129"/>
        <v>#VALUE!</v>
      </c>
      <c r="R2157" s="161" t="e">
        <f t="shared" ca="1" si="130"/>
        <v>#VALUE!</v>
      </c>
      <c r="S2157" s="161" t="e">
        <f t="shared" ca="1" si="131"/>
        <v>#VALUE!</v>
      </c>
      <c r="T2157" s="139" t="b">
        <f t="shared" ca="1" si="132"/>
        <v>1</v>
      </c>
      <c r="U2157" s="139">
        <v>2157</v>
      </c>
      <c r="V2157" s="139"/>
      <c r="W2157" s="141"/>
    </row>
    <row r="2158" spans="1:23" ht="12" customHeight="1" x14ac:dyDescent="0.3">
      <c r="A2158" s="156" t="str">
        <f t="array" aca="1" ref="A2158" ca="1">IF(INDIRECT("Route!D2158")&gt;0,L2158,(""))</f>
        <v/>
      </c>
      <c r="B2158" s="156" t="str">
        <f t="array" aca="1" ref="B2158" ca="1">IF(INDIRECT("Route!D2158")&gt;0,H2158,(""))</f>
        <v/>
      </c>
      <c r="C2158" s="157" t="str">
        <f t="shared" ca="1" si="135"/>
        <v xml:space="preserve"> </v>
      </c>
      <c r="D2158" s="140">
        <f t="array" aca="1" ref="D2158" ca="1">INDIRECT("Route!E2158")</f>
        <v>0</v>
      </c>
      <c r="E2158" s="140" t="str">
        <f t="shared" ca="1" si="126"/>
        <v/>
      </c>
      <c r="F2158" s="158">
        <f t="shared" si="122"/>
        <v>12.777777777777779</v>
      </c>
      <c r="G2158" s="162">
        <f t="shared" ca="1" si="133"/>
        <v>0</v>
      </c>
      <c r="H2158" s="160" t="e">
        <f t="shared" ca="1" si="124"/>
        <v>#NUM!</v>
      </c>
      <c r="I2158" s="158">
        <f t="shared" si="123"/>
        <v>12.222222222222221</v>
      </c>
      <c r="J2158" s="162">
        <f t="shared" ca="1" si="134"/>
        <v>0</v>
      </c>
      <c r="K2158" s="162"/>
      <c r="L2158" s="160" t="e">
        <f t="shared" ca="1" si="125"/>
        <v>#NUM!</v>
      </c>
      <c r="M2158" s="158">
        <f t="array" aca="1" ref="M2158" ca="1">INDIRECT("Route!E2158")-INDIRECT("Route!E2157")</f>
        <v>0</v>
      </c>
      <c r="N2158" s="157">
        <f t="array" aca="1" ref="N2158" ca="1">IF(INDIRECT("Route!D2158")="START",0,IF(T2158=TRUE,N2157,INDIRECT("Route!E2158")))</f>
        <v>141.80000000000001</v>
      </c>
      <c r="O2158" s="139" t="e">
        <f t="shared" ca="1" si="127"/>
        <v>#VALUE!</v>
      </c>
      <c r="P2158" s="139" t="e">
        <f t="shared" ca="1" si="128"/>
        <v>#VALUE!</v>
      </c>
      <c r="Q2158" s="161" t="e">
        <f t="shared" ca="1" si="129"/>
        <v>#VALUE!</v>
      </c>
      <c r="R2158" s="161" t="e">
        <f t="shared" ca="1" si="130"/>
        <v>#VALUE!</v>
      </c>
      <c r="S2158" s="161" t="e">
        <f t="shared" ca="1" si="131"/>
        <v>#VALUE!</v>
      </c>
      <c r="T2158" s="139" t="b">
        <f t="shared" ca="1" si="132"/>
        <v>1</v>
      </c>
      <c r="U2158" s="139">
        <v>2158</v>
      </c>
      <c r="V2158" s="139"/>
      <c r="W2158" s="141"/>
    </row>
    <row r="2159" spans="1:23" ht="12" customHeight="1" x14ac:dyDescent="0.3">
      <c r="A2159" s="156" t="str">
        <f t="array" aca="1" ref="A2159" ca="1">IF(INDIRECT("Route!D2159")&gt;0,L2159,(""))</f>
        <v/>
      </c>
      <c r="B2159" s="156" t="str">
        <f t="array" aca="1" ref="B2159" ca="1">IF(INDIRECT("Route!D2159")&gt;0,H2159,(""))</f>
        <v/>
      </c>
      <c r="C2159" s="157" t="str">
        <f t="shared" ca="1" si="135"/>
        <v xml:space="preserve"> </v>
      </c>
      <c r="D2159" s="140">
        <f t="array" aca="1" ref="D2159" ca="1">INDIRECT("Route!E2159")</f>
        <v>0</v>
      </c>
      <c r="E2159" s="140" t="str">
        <f t="shared" ca="1" si="126"/>
        <v/>
      </c>
      <c r="F2159" s="158">
        <f t="shared" si="122"/>
        <v>12.777777777777779</v>
      </c>
      <c r="G2159" s="162">
        <f t="shared" ca="1" si="133"/>
        <v>0</v>
      </c>
      <c r="H2159" s="160" t="e">
        <f t="shared" ca="1" si="124"/>
        <v>#NUM!</v>
      </c>
      <c r="I2159" s="158">
        <f t="shared" si="123"/>
        <v>12.222222222222221</v>
      </c>
      <c r="J2159" s="162">
        <f t="shared" ca="1" si="134"/>
        <v>0</v>
      </c>
      <c r="K2159" s="162"/>
      <c r="L2159" s="160" t="e">
        <f t="shared" ca="1" si="125"/>
        <v>#NUM!</v>
      </c>
      <c r="M2159" s="158">
        <f t="array" aca="1" ref="M2159" ca="1">INDIRECT("Route!E2159")-INDIRECT("Route!E2158")</f>
        <v>0</v>
      </c>
      <c r="N2159" s="157">
        <f t="array" aca="1" ref="N2159" ca="1">IF(INDIRECT("Route!D2159")="START",0,IF(T2159=TRUE,N2158,INDIRECT("Route!E2159")))</f>
        <v>141.80000000000001</v>
      </c>
      <c r="O2159" s="139" t="e">
        <f t="shared" ca="1" si="127"/>
        <v>#VALUE!</v>
      </c>
      <c r="P2159" s="139" t="e">
        <f t="shared" ca="1" si="128"/>
        <v>#VALUE!</v>
      </c>
      <c r="Q2159" s="161" t="e">
        <f t="shared" ca="1" si="129"/>
        <v>#VALUE!</v>
      </c>
      <c r="R2159" s="161" t="e">
        <f t="shared" ca="1" si="130"/>
        <v>#VALUE!</v>
      </c>
      <c r="S2159" s="161" t="e">
        <f t="shared" ca="1" si="131"/>
        <v>#VALUE!</v>
      </c>
      <c r="T2159" s="139" t="b">
        <f t="shared" ca="1" si="132"/>
        <v>1</v>
      </c>
      <c r="U2159" s="139">
        <v>2159</v>
      </c>
      <c r="V2159" s="139"/>
      <c r="W2159" s="141"/>
    </row>
    <row r="2160" spans="1:23" ht="12" customHeight="1" x14ac:dyDescent="0.3">
      <c r="A2160" s="156" t="str">
        <f t="array" aca="1" ref="A2160" ca="1">IF(INDIRECT("Route!D2160")&gt;0,L2160,(""))</f>
        <v/>
      </c>
      <c r="B2160" s="156" t="str">
        <f t="array" aca="1" ref="B2160" ca="1">IF(INDIRECT("Route!D2160")&gt;0,H2160,(""))</f>
        <v/>
      </c>
      <c r="C2160" s="157" t="str">
        <f t="shared" ca="1" si="135"/>
        <v xml:space="preserve"> </v>
      </c>
      <c r="D2160" s="140">
        <f t="array" aca="1" ref="D2160" ca="1">INDIRECT("Route!E2160")</f>
        <v>0</v>
      </c>
      <c r="E2160" s="140" t="str">
        <f t="shared" ca="1" si="126"/>
        <v/>
      </c>
      <c r="F2160" s="158">
        <f t="shared" si="122"/>
        <v>12.777777777777779</v>
      </c>
      <c r="G2160" s="162">
        <f t="shared" ca="1" si="133"/>
        <v>0</v>
      </c>
      <c r="H2160" s="160" t="e">
        <f t="shared" ca="1" si="124"/>
        <v>#NUM!</v>
      </c>
      <c r="I2160" s="158">
        <f t="shared" si="123"/>
        <v>12.222222222222221</v>
      </c>
      <c r="J2160" s="162">
        <f t="shared" ca="1" si="134"/>
        <v>0</v>
      </c>
      <c r="K2160" s="162"/>
      <c r="L2160" s="160" t="e">
        <f t="shared" ca="1" si="125"/>
        <v>#NUM!</v>
      </c>
      <c r="M2160" s="158">
        <f t="array" aca="1" ref="M2160" ca="1">INDIRECT("Route!E2160")-INDIRECT("Route!E2159")</f>
        <v>0</v>
      </c>
      <c r="N2160" s="157">
        <f t="array" aca="1" ref="N2160" ca="1">IF(INDIRECT("Route!D2160")="START",0,IF(T2160=TRUE,N2159,INDIRECT("Route!E2160")))</f>
        <v>141.80000000000001</v>
      </c>
      <c r="O2160" s="139" t="e">
        <f t="shared" ca="1" si="127"/>
        <v>#VALUE!</v>
      </c>
      <c r="P2160" s="139" t="e">
        <f t="shared" ca="1" si="128"/>
        <v>#VALUE!</v>
      </c>
      <c r="Q2160" s="161" t="e">
        <f t="shared" ca="1" si="129"/>
        <v>#VALUE!</v>
      </c>
      <c r="R2160" s="161" t="e">
        <f t="shared" ca="1" si="130"/>
        <v>#VALUE!</v>
      </c>
      <c r="S2160" s="161" t="e">
        <f t="shared" ca="1" si="131"/>
        <v>#VALUE!</v>
      </c>
      <c r="T2160" s="139" t="b">
        <f t="shared" ca="1" si="132"/>
        <v>1</v>
      </c>
      <c r="U2160" s="139">
        <v>2160</v>
      </c>
      <c r="V2160" s="139"/>
      <c r="W2160" s="141"/>
    </row>
    <row r="2161" spans="1:23" ht="12" customHeight="1" x14ac:dyDescent="0.3">
      <c r="A2161" s="156" t="str">
        <f t="array" aca="1" ref="A2161" ca="1">IF(INDIRECT("Route!D2161")&gt;0,L2161,(""))</f>
        <v/>
      </c>
      <c r="B2161" s="156" t="str">
        <f t="array" aca="1" ref="B2161" ca="1">IF(INDIRECT("Route!D2161")&gt;0,H2161,(""))</f>
        <v/>
      </c>
      <c r="C2161" s="157" t="str">
        <f t="shared" ca="1" si="135"/>
        <v xml:space="preserve"> </v>
      </c>
      <c r="D2161" s="140">
        <f t="array" aca="1" ref="D2161" ca="1">INDIRECT("Route!E2161")</f>
        <v>0</v>
      </c>
      <c r="E2161" s="140" t="str">
        <f t="shared" ca="1" si="126"/>
        <v/>
      </c>
      <c r="F2161" s="158">
        <f t="shared" si="122"/>
        <v>12.777777777777779</v>
      </c>
      <c r="G2161" s="162">
        <f t="shared" ca="1" si="133"/>
        <v>0</v>
      </c>
      <c r="H2161" s="160" t="e">
        <f t="shared" ca="1" si="124"/>
        <v>#NUM!</v>
      </c>
      <c r="I2161" s="158">
        <f t="shared" si="123"/>
        <v>12.222222222222221</v>
      </c>
      <c r="J2161" s="162">
        <f t="shared" ca="1" si="134"/>
        <v>0</v>
      </c>
      <c r="K2161" s="162"/>
      <c r="L2161" s="160" t="e">
        <f t="shared" ca="1" si="125"/>
        <v>#NUM!</v>
      </c>
      <c r="M2161" s="158">
        <f t="array" aca="1" ref="M2161" ca="1">INDIRECT("Route!E2161")-INDIRECT("Route!E2160")</f>
        <v>0</v>
      </c>
      <c r="N2161" s="157">
        <f t="array" aca="1" ref="N2161" ca="1">IF(INDIRECT("Route!D2161")="START",0,IF(T2161=TRUE,N2160,INDIRECT("Route!E2161")))</f>
        <v>141.80000000000001</v>
      </c>
      <c r="O2161" s="139" t="e">
        <f t="shared" ca="1" si="127"/>
        <v>#VALUE!</v>
      </c>
      <c r="P2161" s="139" t="e">
        <f t="shared" ca="1" si="128"/>
        <v>#VALUE!</v>
      </c>
      <c r="Q2161" s="161" t="e">
        <f t="shared" ca="1" si="129"/>
        <v>#VALUE!</v>
      </c>
      <c r="R2161" s="161" t="e">
        <f t="shared" ca="1" si="130"/>
        <v>#VALUE!</v>
      </c>
      <c r="S2161" s="161" t="e">
        <f t="shared" ca="1" si="131"/>
        <v>#VALUE!</v>
      </c>
      <c r="T2161" s="139" t="b">
        <f t="shared" ca="1" si="132"/>
        <v>1</v>
      </c>
      <c r="U2161" s="139">
        <v>2161</v>
      </c>
      <c r="V2161" s="139"/>
      <c r="W2161" s="141"/>
    </row>
    <row r="2162" spans="1:23" ht="12" customHeight="1" x14ac:dyDescent="0.3">
      <c r="A2162" s="156" t="str">
        <f t="array" aca="1" ref="A2162" ca="1">IF(INDIRECT("Route!D2162")&gt;0,L2162,(""))</f>
        <v/>
      </c>
      <c r="B2162" s="156" t="str">
        <f t="array" aca="1" ref="B2162" ca="1">IF(INDIRECT("Route!D2162")&gt;0,H2162,(""))</f>
        <v/>
      </c>
      <c r="C2162" s="157" t="str">
        <f t="shared" ca="1" si="135"/>
        <v xml:space="preserve"> </v>
      </c>
      <c r="D2162" s="140">
        <f t="array" aca="1" ref="D2162" ca="1">INDIRECT("Route!E2162")</f>
        <v>0</v>
      </c>
      <c r="E2162" s="140" t="str">
        <f t="shared" ca="1" si="126"/>
        <v/>
      </c>
      <c r="F2162" s="158">
        <f t="shared" si="122"/>
        <v>12.777777777777779</v>
      </c>
      <c r="G2162" s="162">
        <f t="shared" ca="1" si="133"/>
        <v>0</v>
      </c>
      <c r="H2162" s="160" t="e">
        <f t="shared" ca="1" si="124"/>
        <v>#NUM!</v>
      </c>
      <c r="I2162" s="158">
        <f t="shared" si="123"/>
        <v>12.222222222222221</v>
      </c>
      <c r="J2162" s="162">
        <f t="shared" ca="1" si="134"/>
        <v>0</v>
      </c>
      <c r="K2162" s="162"/>
      <c r="L2162" s="160" t="e">
        <f t="shared" ca="1" si="125"/>
        <v>#NUM!</v>
      </c>
      <c r="M2162" s="158">
        <f t="array" aca="1" ref="M2162" ca="1">INDIRECT("Route!E2162")-INDIRECT("Route!E2161")</f>
        <v>0</v>
      </c>
      <c r="N2162" s="157">
        <f t="array" aca="1" ref="N2162" ca="1">IF(INDIRECT("Route!D2162")="START",0,IF(T2162=TRUE,N2161,INDIRECT("Route!E2162")))</f>
        <v>141.80000000000001</v>
      </c>
      <c r="O2162" s="139" t="e">
        <f t="shared" ca="1" si="127"/>
        <v>#VALUE!</v>
      </c>
      <c r="P2162" s="139" t="e">
        <f t="shared" ca="1" si="128"/>
        <v>#VALUE!</v>
      </c>
      <c r="Q2162" s="161" t="e">
        <f t="shared" ca="1" si="129"/>
        <v>#VALUE!</v>
      </c>
      <c r="R2162" s="161" t="e">
        <f t="shared" ca="1" si="130"/>
        <v>#VALUE!</v>
      </c>
      <c r="S2162" s="161" t="e">
        <f t="shared" ca="1" si="131"/>
        <v>#VALUE!</v>
      </c>
      <c r="T2162" s="139" t="b">
        <f t="shared" ca="1" si="132"/>
        <v>1</v>
      </c>
      <c r="U2162" s="139">
        <v>2162</v>
      </c>
      <c r="V2162" s="139"/>
      <c r="W2162" s="141"/>
    </row>
    <row r="2163" spans="1:23" ht="12" customHeight="1" x14ac:dyDescent="0.3">
      <c r="A2163" s="156" t="str">
        <f t="array" aca="1" ref="A2163" ca="1">IF(INDIRECT("Route!D2163")&gt;0,L2163,(""))</f>
        <v/>
      </c>
      <c r="B2163" s="156" t="str">
        <f t="array" aca="1" ref="B2163" ca="1">IF(INDIRECT("Route!D2163")&gt;0,H2163,(""))</f>
        <v/>
      </c>
      <c r="C2163" s="157" t="str">
        <f t="shared" ca="1" si="135"/>
        <v xml:space="preserve"> </v>
      </c>
      <c r="D2163" s="140">
        <f t="array" aca="1" ref="D2163" ca="1">INDIRECT("Route!E2163")</f>
        <v>0</v>
      </c>
      <c r="E2163" s="140" t="str">
        <f t="shared" ca="1" si="126"/>
        <v/>
      </c>
      <c r="F2163" s="158">
        <f t="shared" si="122"/>
        <v>12.777777777777779</v>
      </c>
      <c r="G2163" s="162">
        <f t="shared" ca="1" si="133"/>
        <v>0</v>
      </c>
      <c r="H2163" s="160" t="e">
        <f t="shared" ca="1" si="124"/>
        <v>#NUM!</v>
      </c>
      <c r="I2163" s="158">
        <f t="shared" si="123"/>
        <v>12.222222222222221</v>
      </c>
      <c r="J2163" s="162">
        <f t="shared" ca="1" si="134"/>
        <v>0</v>
      </c>
      <c r="K2163" s="162"/>
      <c r="L2163" s="160" t="e">
        <f t="shared" ca="1" si="125"/>
        <v>#NUM!</v>
      </c>
      <c r="M2163" s="158">
        <f t="array" aca="1" ref="M2163" ca="1">INDIRECT("Route!E2163")-INDIRECT("Route!E2162")</f>
        <v>0</v>
      </c>
      <c r="N2163" s="157">
        <f t="array" aca="1" ref="N2163" ca="1">IF(INDIRECT("Route!D2163")="START",0,IF(T2163=TRUE,N2162,INDIRECT("Route!E2163")))</f>
        <v>141.80000000000001</v>
      </c>
      <c r="O2163" s="139" t="e">
        <f t="shared" ca="1" si="127"/>
        <v>#VALUE!</v>
      </c>
      <c r="P2163" s="139" t="e">
        <f t="shared" ca="1" si="128"/>
        <v>#VALUE!</v>
      </c>
      <c r="Q2163" s="161" t="e">
        <f t="shared" ca="1" si="129"/>
        <v>#VALUE!</v>
      </c>
      <c r="R2163" s="161" t="e">
        <f t="shared" ca="1" si="130"/>
        <v>#VALUE!</v>
      </c>
      <c r="S2163" s="161" t="e">
        <f t="shared" ca="1" si="131"/>
        <v>#VALUE!</v>
      </c>
      <c r="T2163" s="139" t="b">
        <f t="shared" ca="1" si="132"/>
        <v>1</v>
      </c>
      <c r="U2163" s="139">
        <v>2163</v>
      </c>
      <c r="V2163" s="139"/>
      <c r="W2163" s="141"/>
    </row>
    <row r="2164" spans="1:23" ht="12" customHeight="1" x14ac:dyDescent="0.3">
      <c r="A2164" s="156" t="str">
        <f t="array" aca="1" ref="A2164" ca="1">IF(INDIRECT("Route!D2164")&gt;0,L2164,(""))</f>
        <v/>
      </c>
      <c r="B2164" s="156" t="str">
        <f t="array" aca="1" ref="B2164" ca="1">IF(INDIRECT("Route!D2164")&gt;0,H2164,(""))</f>
        <v/>
      </c>
      <c r="C2164" s="157" t="str">
        <f t="shared" ca="1" si="135"/>
        <v xml:space="preserve"> </v>
      </c>
      <c r="D2164" s="140">
        <f t="array" aca="1" ref="D2164" ca="1">INDIRECT("Route!E2164")</f>
        <v>0</v>
      </c>
      <c r="E2164" s="140" t="str">
        <f t="shared" ca="1" si="126"/>
        <v/>
      </c>
      <c r="F2164" s="158">
        <f t="shared" si="122"/>
        <v>12.777777777777779</v>
      </c>
      <c r="G2164" s="162">
        <f t="shared" ca="1" si="133"/>
        <v>0</v>
      </c>
      <c r="H2164" s="160" t="e">
        <f t="shared" ca="1" si="124"/>
        <v>#NUM!</v>
      </c>
      <c r="I2164" s="158">
        <f t="shared" si="123"/>
        <v>12.222222222222221</v>
      </c>
      <c r="J2164" s="162">
        <f t="shared" ca="1" si="134"/>
        <v>0</v>
      </c>
      <c r="K2164" s="162"/>
      <c r="L2164" s="160" t="e">
        <f t="shared" ca="1" si="125"/>
        <v>#NUM!</v>
      </c>
      <c r="M2164" s="158">
        <f t="array" aca="1" ref="M2164" ca="1">INDIRECT("Route!E2164")-INDIRECT("Route!E2163")</f>
        <v>0</v>
      </c>
      <c r="N2164" s="157">
        <f t="array" aca="1" ref="N2164" ca="1">IF(INDIRECT("Route!D2164")="START",0,IF(T2164=TRUE,N2163,INDIRECT("Route!E2164")))</f>
        <v>141.80000000000001</v>
      </c>
      <c r="O2164" s="139" t="e">
        <f t="shared" ca="1" si="127"/>
        <v>#VALUE!</v>
      </c>
      <c r="P2164" s="139" t="e">
        <f t="shared" ca="1" si="128"/>
        <v>#VALUE!</v>
      </c>
      <c r="Q2164" s="161" t="e">
        <f t="shared" ca="1" si="129"/>
        <v>#VALUE!</v>
      </c>
      <c r="R2164" s="161" t="e">
        <f t="shared" ca="1" si="130"/>
        <v>#VALUE!</v>
      </c>
      <c r="S2164" s="161" t="e">
        <f t="shared" ca="1" si="131"/>
        <v>#VALUE!</v>
      </c>
      <c r="T2164" s="139" t="b">
        <f t="shared" ca="1" si="132"/>
        <v>1</v>
      </c>
      <c r="U2164" s="139">
        <v>2164</v>
      </c>
      <c r="V2164" s="139"/>
      <c r="W2164" s="141"/>
    </row>
    <row r="2165" spans="1:23" ht="12" customHeight="1" x14ac:dyDescent="0.3">
      <c r="A2165" s="156" t="str">
        <f t="array" aca="1" ref="A2165" ca="1">IF(INDIRECT("Route!D2165")&gt;0,L2165,(""))</f>
        <v/>
      </c>
      <c r="B2165" s="156" t="str">
        <f t="array" aca="1" ref="B2165" ca="1">IF(INDIRECT("Route!D2165")&gt;0,H2165,(""))</f>
        <v/>
      </c>
      <c r="C2165" s="157" t="str">
        <f t="shared" ca="1" si="135"/>
        <v xml:space="preserve"> </v>
      </c>
      <c r="D2165" s="140">
        <f t="array" aca="1" ref="D2165" ca="1">INDIRECT("Route!E2165")</f>
        <v>0</v>
      </c>
      <c r="E2165" s="140" t="str">
        <f t="shared" ca="1" si="126"/>
        <v/>
      </c>
      <c r="F2165" s="158">
        <f t="shared" si="122"/>
        <v>12.777777777777779</v>
      </c>
      <c r="G2165" s="162">
        <f t="shared" ca="1" si="133"/>
        <v>0</v>
      </c>
      <c r="H2165" s="160" t="e">
        <f t="shared" ca="1" si="124"/>
        <v>#NUM!</v>
      </c>
      <c r="I2165" s="158">
        <f t="shared" si="123"/>
        <v>12.222222222222221</v>
      </c>
      <c r="J2165" s="162">
        <f t="shared" ca="1" si="134"/>
        <v>0</v>
      </c>
      <c r="K2165" s="162"/>
      <c r="L2165" s="160" t="e">
        <f t="shared" ca="1" si="125"/>
        <v>#NUM!</v>
      </c>
      <c r="M2165" s="158">
        <f t="array" aca="1" ref="M2165" ca="1">INDIRECT("Route!E2165")-INDIRECT("Route!E2164")</f>
        <v>0</v>
      </c>
      <c r="N2165" s="157">
        <f t="array" aca="1" ref="N2165" ca="1">IF(INDIRECT("Route!D2165")="START",0,IF(T2165=TRUE,N2164,INDIRECT("Route!E2165")))</f>
        <v>141.80000000000001</v>
      </c>
      <c r="O2165" s="139" t="e">
        <f t="shared" ca="1" si="127"/>
        <v>#VALUE!</v>
      </c>
      <c r="P2165" s="139" t="e">
        <f t="shared" ca="1" si="128"/>
        <v>#VALUE!</v>
      </c>
      <c r="Q2165" s="161" t="e">
        <f t="shared" ca="1" si="129"/>
        <v>#VALUE!</v>
      </c>
      <c r="R2165" s="161" t="e">
        <f t="shared" ca="1" si="130"/>
        <v>#VALUE!</v>
      </c>
      <c r="S2165" s="161" t="e">
        <f t="shared" ca="1" si="131"/>
        <v>#VALUE!</v>
      </c>
      <c r="T2165" s="139" t="b">
        <f t="shared" ca="1" si="132"/>
        <v>1</v>
      </c>
      <c r="U2165" s="139">
        <v>2165</v>
      </c>
      <c r="V2165" s="139"/>
      <c r="W2165" s="141"/>
    </row>
    <row r="2166" spans="1:23" ht="12" customHeight="1" x14ac:dyDescent="0.3">
      <c r="A2166" s="156" t="str">
        <f t="array" aca="1" ref="A2166" ca="1">IF(INDIRECT("Route!D2166")&gt;0,L2166,(""))</f>
        <v/>
      </c>
      <c r="B2166" s="156" t="str">
        <f t="array" aca="1" ref="B2166" ca="1">IF(INDIRECT("Route!D2166")&gt;0,H2166,(""))</f>
        <v/>
      </c>
      <c r="C2166" s="157" t="str">
        <f t="shared" ca="1" si="135"/>
        <v xml:space="preserve"> </v>
      </c>
      <c r="D2166" s="140">
        <f t="array" aca="1" ref="D2166" ca="1">INDIRECT("Route!E2166")</f>
        <v>0</v>
      </c>
      <c r="E2166" s="140" t="str">
        <f t="shared" ca="1" si="126"/>
        <v/>
      </c>
      <c r="F2166" s="158">
        <f t="shared" si="122"/>
        <v>12.777777777777779</v>
      </c>
      <c r="G2166" s="162">
        <f t="shared" ca="1" si="133"/>
        <v>0</v>
      </c>
      <c r="H2166" s="160" t="e">
        <f t="shared" ca="1" si="124"/>
        <v>#NUM!</v>
      </c>
      <c r="I2166" s="158">
        <f t="shared" si="123"/>
        <v>12.222222222222221</v>
      </c>
      <c r="J2166" s="162">
        <f t="shared" ca="1" si="134"/>
        <v>0</v>
      </c>
      <c r="K2166" s="162"/>
      <c r="L2166" s="160" t="e">
        <f t="shared" ca="1" si="125"/>
        <v>#NUM!</v>
      </c>
      <c r="M2166" s="158">
        <f t="array" aca="1" ref="M2166" ca="1">INDIRECT("Route!E2166")-INDIRECT("Route!E2165")</f>
        <v>0</v>
      </c>
      <c r="N2166" s="157">
        <f t="array" aca="1" ref="N2166" ca="1">IF(INDIRECT("Route!D2166")="START",0,IF(T2166=TRUE,N2165,INDIRECT("Route!E2166")))</f>
        <v>141.80000000000001</v>
      </c>
      <c r="O2166" s="139" t="e">
        <f t="shared" ca="1" si="127"/>
        <v>#VALUE!</v>
      </c>
      <c r="P2166" s="139" t="e">
        <f t="shared" ca="1" si="128"/>
        <v>#VALUE!</v>
      </c>
      <c r="Q2166" s="161" t="e">
        <f t="shared" ca="1" si="129"/>
        <v>#VALUE!</v>
      </c>
      <c r="R2166" s="161" t="e">
        <f t="shared" ca="1" si="130"/>
        <v>#VALUE!</v>
      </c>
      <c r="S2166" s="161" t="e">
        <f t="shared" ca="1" si="131"/>
        <v>#VALUE!</v>
      </c>
      <c r="T2166" s="139" t="b">
        <f t="shared" ca="1" si="132"/>
        <v>1</v>
      </c>
      <c r="U2166" s="139">
        <v>2166</v>
      </c>
      <c r="V2166" s="139"/>
      <c r="W2166" s="141"/>
    </row>
    <row r="2167" spans="1:23" ht="12" customHeight="1" x14ac:dyDescent="0.3">
      <c r="A2167" s="156" t="str">
        <f t="array" aca="1" ref="A2167" ca="1">IF(INDIRECT("Route!D2167")&gt;0,L2167,(""))</f>
        <v/>
      </c>
      <c r="B2167" s="156" t="str">
        <f t="array" aca="1" ref="B2167" ca="1">IF(INDIRECT("Route!D2167")&gt;0,H2167,(""))</f>
        <v/>
      </c>
      <c r="C2167" s="157" t="str">
        <f t="shared" ca="1" si="135"/>
        <v xml:space="preserve"> </v>
      </c>
      <c r="D2167" s="140">
        <f t="array" aca="1" ref="D2167" ca="1">INDIRECT("Route!E2167")</f>
        <v>0</v>
      </c>
      <c r="E2167" s="140" t="str">
        <f t="shared" ca="1" si="126"/>
        <v/>
      </c>
      <c r="F2167" s="158">
        <f t="shared" si="122"/>
        <v>12.777777777777779</v>
      </c>
      <c r="G2167" s="162">
        <f t="shared" ca="1" si="133"/>
        <v>0</v>
      </c>
      <c r="H2167" s="160" t="e">
        <f t="shared" ca="1" si="124"/>
        <v>#NUM!</v>
      </c>
      <c r="I2167" s="158">
        <f t="shared" si="123"/>
        <v>12.222222222222221</v>
      </c>
      <c r="J2167" s="162">
        <f t="shared" ca="1" si="134"/>
        <v>0</v>
      </c>
      <c r="K2167" s="162"/>
      <c r="L2167" s="160" t="e">
        <f t="shared" ca="1" si="125"/>
        <v>#NUM!</v>
      </c>
      <c r="M2167" s="158">
        <f t="array" aca="1" ref="M2167" ca="1">INDIRECT("Route!E2167")-INDIRECT("Route!E2166")</f>
        <v>0</v>
      </c>
      <c r="N2167" s="157">
        <f t="array" aca="1" ref="N2167" ca="1">IF(INDIRECT("Route!D2167")="START",0,IF(T2167=TRUE,N2166,INDIRECT("Route!E2167")))</f>
        <v>141.80000000000001</v>
      </c>
      <c r="O2167" s="139" t="e">
        <f t="shared" ca="1" si="127"/>
        <v>#VALUE!</v>
      </c>
      <c r="P2167" s="139" t="e">
        <f t="shared" ca="1" si="128"/>
        <v>#VALUE!</v>
      </c>
      <c r="Q2167" s="161" t="e">
        <f t="shared" ca="1" si="129"/>
        <v>#VALUE!</v>
      </c>
      <c r="R2167" s="161" t="e">
        <f t="shared" ca="1" si="130"/>
        <v>#VALUE!</v>
      </c>
      <c r="S2167" s="161" t="e">
        <f t="shared" ca="1" si="131"/>
        <v>#VALUE!</v>
      </c>
      <c r="T2167" s="139" t="b">
        <f t="shared" ca="1" si="132"/>
        <v>1</v>
      </c>
      <c r="U2167" s="139">
        <v>2167</v>
      </c>
      <c r="V2167" s="139"/>
      <c r="W2167" s="141"/>
    </row>
    <row r="2168" spans="1:23" ht="12" customHeight="1" x14ac:dyDescent="0.3">
      <c r="A2168" s="156" t="str">
        <f t="array" aca="1" ref="A2168" ca="1">IF(INDIRECT("Route!D2168")&gt;0,L2168,(""))</f>
        <v/>
      </c>
      <c r="B2168" s="156" t="str">
        <f t="array" aca="1" ref="B2168" ca="1">IF(INDIRECT("Route!D2168")&gt;0,H2168,(""))</f>
        <v/>
      </c>
      <c r="C2168" s="157" t="str">
        <f t="shared" ca="1" si="135"/>
        <v xml:space="preserve"> </v>
      </c>
      <c r="D2168" s="140">
        <f t="array" aca="1" ref="D2168" ca="1">INDIRECT("Route!E2168")</f>
        <v>0</v>
      </c>
      <c r="E2168" s="140" t="str">
        <f t="shared" ca="1" si="126"/>
        <v/>
      </c>
      <c r="F2168" s="158">
        <f t="shared" si="122"/>
        <v>12.777777777777779</v>
      </c>
      <c r="G2168" s="162">
        <f t="shared" ca="1" si="133"/>
        <v>0</v>
      </c>
      <c r="H2168" s="160" t="e">
        <f t="shared" ca="1" si="124"/>
        <v>#NUM!</v>
      </c>
      <c r="I2168" s="158">
        <f t="shared" si="123"/>
        <v>12.222222222222221</v>
      </c>
      <c r="J2168" s="162">
        <f t="shared" ca="1" si="134"/>
        <v>0</v>
      </c>
      <c r="K2168" s="162"/>
      <c r="L2168" s="160" t="e">
        <f t="shared" ca="1" si="125"/>
        <v>#NUM!</v>
      </c>
      <c r="M2168" s="158">
        <f t="array" aca="1" ref="M2168" ca="1">INDIRECT("Route!E2168")-INDIRECT("Route!E2167")</f>
        <v>0</v>
      </c>
      <c r="N2168" s="157">
        <f t="array" aca="1" ref="N2168" ca="1">IF(INDIRECT("Route!D2168")="START",0,IF(T2168=TRUE,N2167,INDIRECT("Route!E2168")))</f>
        <v>141.80000000000001</v>
      </c>
      <c r="O2168" s="139" t="e">
        <f t="shared" ca="1" si="127"/>
        <v>#VALUE!</v>
      </c>
      <c r="P2168" s="139" t="e">
        <f t="shared" ca="1" si="128"/>
        <v>#VALUE!</v>
      </c>
      <c r="Q2168" s="161" t="e">
        <f t="shared" ca="1" si="129"/>
        <v>#VALUE!</v>
      </c>
      <c r="R2168" s="161" t="e">
        <f t="shared" ca="1" si="130"/>
        <v>#VALUE!</v>
      </c>
      <c r="S2168" s="161" t="e">
        <f t="shared" ca="1" si="131"/>
        <v>#VALUE!</v>
      </c>
      <c r="T2168" s="139" t="b">
        <f t="shared" ca="1" si="132"/>
        <v>1</v>
      </c>
      <c r="U2168" s="139">
        <v>2168</v>
      </c>
      <c r="V2168" s="139"/>
      <c r="W2168" s="141"/>
    </row>
    <row r="2169" spans="1:23" ht="12" customHeight="1" x14ac:dyDescent="0.3">
      <c r="A2169" s="156" t="str">
        <f t="array" aca="1" ref="A2169" ca="1">IF(INDIRECT("Route!D2169")&gt;0,L2169,(""))</f>
        <v/>
      </c>
      <c r="B2169" s="156" t="str">
        <f t="array" aca="1" ref="B2169" ca="1">IF(INDIRECT("Route!D2169")&gt;0,H2169,(""))</f>
        <v/>
      </c>
      <c r="C2169" s="157" t="str">
        <f t="shared" ca="1" si="135"/>
        <v xml:space="preserve"> </v>
      </c>
      <c r="D2169" s="140">
        <f t="array" aca="1" ref="D2169" ca="1">INDIRECT("Route!E2169")</f>
        <v>0</v>
      </c>
      <c r="E2169" s="140" t="str">
        <f t="shared" ca="1" si="126"/>
        <v/>
      </c>
      <c r="F2169" s="158">
        <f t="shared" si="122"/>
        <v>12.777777777777779</v>
      </c>
      <c r="G2169" s="162">
        <f t="shared" ca="1" si="133"/>
        <v>0</v>
      </c>
      <c r="H2169" s="160" t="e">
        <f t="shared" ca="1" si="124"/>
        <v>#NUM!</v>
      </c>
      <c r="I2169" s="158">
        <f t="shared" si="123"/>
        <v>12.222222222222221</v>
      </c>
      <c r="J2169" s="162">
        <f t="shared" ca="1" si="134"/>
        <v>0</v>
      </c>
      <c r="K2169" s="162"/>
      <c r="L2169" s="160" t="e">
        <f t="shared" ca="1" si="125"/>
        <v>#NUM!</v>
      </c>
      <c r="M2169" s="158">
        <f t="array" aca="1" ref="M2169" ca="1">INDIRECT("Route!E2169")-INDIRECT("Route!E2168")</f>
        <v>0</v>
      </c>
      <c r="N2169" s="157">
        <f t="array" aca="1" ref="N2169" ca="1">IF(INDIRECT("Route!D2169")="START",0,IF(T2169=TRUE,N2168,INDIRECT("Route!E2169")))</f>
        <v>141.80000000000001</v>
      </c>
      <c r="O2169" s="139" t="e">
        <f t="shared" ca="1" si="127"/>
        <v>#VALUE!</v>
      </c>
      <c r="P2169" s="139" t="e">
        <f t="shared" ca="1" si="128"/>
        <v>#VALUE!</v>
      </c>
      <c r="Q2169" s="161" t="e">
        <f t="shared" ca="1" si="129"/>
        <v>#VALUE!</v>
      </c>
      <c r="R2169" s="161" t="e">
        <f t="shared" ca="1" si="130"/>
        <v>#VALUE!</v>
      </c>
      <c r="S2169" s="161" t="e">
        <f t="shared" ca="1" si="131"/>
        <v>#VALUE!</v>
      </c>
      <c r="T2169" s="139" t="b">
        <f t="shared" ca="1" si="132"/>
        <v>1</v>
      </c>
      <c r="U2169" s="139">
        <v>2169</v>
      </c>
      <c r="V2169" s="139"/>
      <c r="W2169" s="141"/>
    </row>
    <row r="2170" spans="1:23" ht="12" customHeight="1" x14ac:dyDescent="0.3">
      <c r="A2170" s="156" t="str">
        <f t="array" aca="1" ref="A2170" ca="1">IF(INDIRECT("Route!D2170")&gt;0,L2170,(""))</f>
        <v/>
      </c>
      <c r="B2170" s="156" t="str">
        <f t="array" aca="1" ref="B2170" ca="1">IF(INDIRECT("Route!D2170")&gt;0,H2170,(""))</f>
        <v/>
      </c>
      <c r="C2170" s="157" t="str">
        <f t="shared" ca="1" si="135"/>
        <v xml:space="preserve"> </v>
      </c>
      <c r="D2170" s="140">
        <f t="array" aca="1" ref="D2170" ca="1">INDIRECT("Route!E2170")</f>
        <v>0</v>
      </c>
      <c r="E2170" s="140" t="str">
        <f t="shared" ca="1" si="126"/>
        <v/>
      </c>
      <c r="F2170" s="158">
        <f t="shared" si="122"/>
        <v>12.777777777777779</v>
      </c>
      <c r="G2170" s="162">
        <f t="shared" ca="1" si="133"/>
        <v>0</v>
      </c>
      <c r="H2170" s="160" t="e">
        <f t="shared" ca="1" si="124"/>
        <v>#NUM!</v>
      </c>
      <c r="I2170" s="158">
        <f t="shared" si="123"/>
        <v>12.222222222222221</v>
      </c>
      <c r="J2170" s="162">
        <f t="shared" ca="1" si="134"/>
        <v>0</v>
      </c>
      <c r="K2170" s="162"/>
      <c r="L2170" s="160" t="e">
        <f t="shared" ca="1" si="125"/>
        <v>#NUM!</v>
      </c>
      <c r="M2170" s="158">
        <f t="array" aca="1" ref="M2170" ca="1">INDIRECT("Route!E2170")-INDIRECT("Route!E2169")</f>
        <v>0</v>
      </c>
      <c r="N2170" s="157">
        <f t="array" aca="1" ref="N2170" ca="1">IF(INDIRECT("Route!D2170")="START",0,IF(T2170=TRUE,N2169,INDIRECT("Route!E2170")))</f>
        <v>141.80000000000001</v>
      </c>
      <c r="O2170" s="139" t="e">
        <f t="shared" ca="1" si="127"/>
        <v>#VALUE!</v>
      </c>
      <c r="P2170" s="139" t="e">
        <f t="shared" ca="1" si="128"/>
        <v>#VALUE!</v>
      </c>
      <c r="Q2170" s="161" t="e">
        <f t="shared" ca="1" si="129"/>
        <v>#VALUE!</v>
      </c>
      <c r="R2170" s="161" t="e">
        <f t="shared" ca="1" si="130"/>
        <v>#VALUE!</v>
      </c>
      <c r="S2170" s="161" t="e">
        <f t="shared" ca="1" si="131"/>
        <v>#VALUE!</v>
      </c>
      <c r="T2170" s="139" t="b">
        <f t="shared" ca="1" si="132"/>
        <v>1</v>
      </c>
      <c r="U2170" s="139">
        <v>2170</v>
      </c>
      <c r="V2170" s="139"/>
      <c r="W2170" s="141"/>
    </row>
    <row r="2171" spans="1:23" ht="12" customHeight="1" x14ac:dyDescent="0.3">
      <c r="A2171" s="156" t="str">
        <f t="array" aca="1" ref="A2171" ca="1">IF(INDIRECT("Route!D2171")&gt;0,L2171,(""))</f>
        <v/>
      </c>
      <c r="B2171" s="156" t="str">
        <f t="array" aca="1" ref="B2171" ca="1">IF(INDIRECT("Route!D2171")&gt;0,H2171,(""))</f>
        <v/>
      </c>
      <c r="C2171" s="157" t="str">
        <f t="shared" ca="1" si="135"/>
        <v xml:space="preserve"> </v>
      </c>
      <c r="D2171" s="140">
        <f t="array" aca="1" ref="D2171" ca="1">INDIRECT("Route!E2171")</f>
        <v>0</v>
      </c>
      <c r="E2171" s="140" t="str">
        <f t="shared" ca="1" si="126"/>
        <v/>
      </c>
      <c r="F2171" s="158">
        <f t="shared" si="122"/>
        <v>12.777777777777779</v>
      </c>
      <c r="G2171" s="162">
        <f t="shared" ca="1" si="133"/>
        <v>0</v>
      </c>
      <c r="H2171" s="160" t="e">
        <f t="shared" ca="1" si="124"/>
        <v>#NUM!</v>
      </c>
      <c r="I2171" s="158">
        <f t="shared" si="123"/>
        <v>12.222222222222221</v>
      </c>
      <c r="J2171" s="162">
        <f t="shared" ca="1" si="134"/>
        <v>0</v>
      </c>
      <c r="K2171" s="162"/>
      <c r="L2171" s="160" t="e">
        <f t="shared" ca="1" si="125"/>
        <v>#NUM!</v>
      </c>
      <c r="M2171" s="158">
        <f t="array" aca="1" ref="M2171" ca="1">INDIRECT("Route!E2171")-INDIRECT("Route!E2170")</f>
        <v>0</v>
      </c>
      <c r="N2171" s="157">
        <f t="array" aca="1" ref="N2171" ca="1">IF(INDIRECT("Route!D2171")="START",0,IF(T2171=TRUE,N2170,INDIRECT("Route!E2171")))</f>
        <v>141.80000000000001</v>
      </c>
      <c r="O2171" s="139" t="e">
        <f t="shared" ca="1" si="127"/>
        <v>#VALUE!</v>
      </c>
      <c r="P2171" s="139" t="e">
        <f t="shared" ca="1" si="128"/>
        <v>#VALUE!</v>
      </c>
      <c r="Q2171" s="161" t="e">
        <f t="shared" ca="1" si="129"/>
        <v>#VALUE!</v>
      </c>
      <c r="R2171" s="161" t="e">
        <f t="shared" ca="1" si="130"/>
        <v>#VALUE!</v>
      </c>
      <c r="S2171" s="161" t="e">
        <f t="shared" ca="1" si="131"/>
        <v>#VALUE!</v>
      </c>
      <c r="T2171" s="139" t="b">
        <f t="shared" ca="1" si="132"/>
        <v>1</v>
      </c>
      <c r="U2171" s="139">
        <v>2171</v>
      </c>
      <c r="V2171" s="139"/>
      <c r="W2171" s="141"/>
    </row>
    <row r="2172" spans="1:23" ht="12" customHeight="1" x14ac:dyDescent="0.3">
      <c r="A2172" s="156" t="str">
        <f t="array" aca="1" ref="A2172" ca="1">IF(INDIRECT("Route!D2172")&gt;0,L2172,(""))</f>
        <v/>
      </c>
      <c r="B2172" s="156" t="str">
        <f t="array" aca="1" ref="B2172" ca="1">IF(INDIRECT("Route!D2172")&gt;0,H2172,(""))</f>
        <v/>
      </c>
      <c r="C2172" s="157" t="str">
        <f t="shared" ca="1" si="135"/>
        <v xml:space="preserve"> </v>
      </c>
      <c r="D2172" s="140">
        <f t="array" aca="1" ref="D2172" ca="1">INDIRECT("Route!E2172")</f>
        <v>0</v>
      </c>
      <c r="E2172" s="140" t="str">
        <f t="shared" ca="1" si="126"/>
        <v/>
      </c>
      <c r="F2172" s="158">
        <f t="shared" si="122"/>
        <v>12.777777777777779</v>
      </c>
      <c r="G2172" s="162">
        <f t="shared" ca="1" si="133"/>
        <v>0</v>
      </c>
      <c r="H2172" s="160" t="e">
        <f t="shared" ca="1" si="124"/>
        <v>#NUM!</v>
      </c>
      <c r="I2172" s="158">
        <f t="shared" si="123"/>
        <v>12.222222222222221</v>
      </c>
      <c r="J2172" s="162">
        <f t="shared" ca="1" si="134"/>
        <v>0</v>
      </c>
      <c r="K2172" s="162"/>
      <c r="L2172" s="160" t="e">
        <f t="shared" ca="1" si="125"/>
        <v>#NUM!</v>
      </c>
      <c r="M2172" s="158">
        <f t="array" aca="1" ref="M2172" ca="1">INDIRECT("Route!E2172")-INDIRECT("Route!E2171")</f>
        <v>0</v>
      </c>
      <c r="N2172" s="157">
        <f t="array" aca="1" ref="N2172" ca="1">IF(INDIRECT("Route!D2172")="START",0,IF(T2172=TRUE,N2171,INDIRECT("Route!E2172")))</f>
        <v>141.80000000000001</v>
      </c>
      <c r="O2172" s="139" t="e">
        <f t="shared" ca="1" si="127"/>
        <v>#VALUE!</v>
      </c>
      <c r="P2172" s="139" t="e">
        <f t="shared" ca="1" si="128"/>
        <v>#VALUE!</v>
      </c>
      <c r="Q2172" s="161" t="e">
        <f t="shared" ca="1" si="129"/>
        <v>#VALUE!</v>
      </c>
      <c r="R2172" s="161" t="e">
        <f t="shared" ca="1" si="130"/>
        <v>#VALUE!</v>
      </c>
      <c r="S2172" s="161" t="e">
        <f t="shared" ca="1" si="131"/>
        <v>#VALUE!</v>
      </c>
      <c r="T2172" s="139" t="b">
        <f t="shared" ca="1" si="132"/>
        <v>1</v>
      </c>
      <c r="U2172" s="139">
        <v>2172</v>
      </c>
      <c r="V2172" s="139"/>
      <c r="W2172" s="141"/>
    </row>
    <row r="2173" spans="1:23" ht="12" customHeight="1" x14ac:dyDescent="0.3">
      <c r="A2173" s="156" t="str">
        <f t="array" aca="1" ref="A2173" ca="1">IF(INDIRECT("Route!D2173")&gt;0,L2173,(""))</f>
        <v/>
      </c>
      <c r="B2173" s="156" t="str">
        <f t="array" aca="1" ref="B2173" ca="1">IF(INDIRECT("Route!D2173")&gt;0,H2173,(""))</f>
        <v/>
      </c>
      <c r="C2173" s="157" t="str">
        <f t="shared" ca="1" si="135"/>
        <v xml:space="preserve"> </v>
      </c>
      <c r="D2173" s="140">
        <f t="array" aca="1" ref="D2173" ca="1">INDIRECT("Route!E2173")</f>
        <v>0</v>
      </c>
      <c r="E2173" s="140" t="str">
        <f t="shared" ca="1" si="126"/>
        <v/>
      </c>
      <c r="F2173" s="158">
        <f t="shared" si="122"/>
        <v>12.777777777777779</v>
      </c>
      <c r="G2173" s="162">
        <f t="shared" ca="1" si="133"/>
        <v>0</v>
      </c>
      <c r="H2173" s="160" t="e">
        <f t="shared" ca="1" si="124"/>
        <v>#NUM!</v>
      </c>
      <c r="I2173" s="158">
        <f t="shared" si="123"/>
        <v>12.222222222222221</v>
      </c>
      <c r="J2173" s="162">
        <f t="shared" ca="1" si="134"/>
        <v>0</v>
      </c>
      <c r="K2173" s="162"/>
      <c r="L2173" s="160" t="e">
        <f t="shared" ca="1" si="125"/>
        <v>#NUM!</v>
      </c>
      <c r="M2173" s="158">
        <f t="array" aca="1" ref="M2173" ca="1">INDIRECT("Route!E2173")-INDIRECT("Route!E2172")</f>
        <v>0</v>
      </c>
      <c r="N2173" s="157">
        <f t="array" aca="1" ref="N2173" ca="1">IF(INDIRECT("Route!D2173")="START",0,IF(T2173=TRUE,N2172,INDIRECT("Route!E2173")))</f>
        <v>141.80000000000001</v>
      </c>
      <c r="O2173" s="139" t="e">
        <f t="shared" ca="1" si="127"/>
        <v>#VALUE!</v>
      </c>
      <c r="P2173" s="139" t="e">
        <f t="shared" ca="1" si="128"/>
        <v>#VALUE!</v>
      </c>
      <c r="Q2173" s="161" t="e">
        <f t="shared" ca="1" si="129"/>
        <v>#VALUE!</v>
      </c>
      <c r="R2173" s="161" t="e">
        <f t="shared" ca="1" si="130"/>
        <v>#VALUE!</v>
      </c>
      <c r="S2173" s="161" t="e">
        <f t="shared" ca="1" si="131"/>
        <v>#VALUE!</v>
      </c>
      <c r="T2173" s="139" t="b">
        <f t="shared" ca="1" si="132"/>
        <v>1</v>
      </c>
      <c r="U2173" s="139">
        <v>2173</v>
      </c>
      <c r="V2173" s="139"/>
      <c r="W2173" s="141"/>
    </row>
    <row r="2174" spans="1:23" ht="12" customHeight="1" x14ac:dyDescent="0.3">
      <c r="A2174" s="156" t="str">
        <f t="array" aca="1" ref="A2174" ca="1">IF(INDIRECT("Route!D2174")&gt;0,L2174,(""))</f>
        <v/>
      </c>
      <c r="B2174" s="156" t="str">
        <f t="array" aca="1" ref="B2174" ca="1">IF(INDIRECT("Route!D2174")&gt;0,H2174,(""))</f>
        <v/>
      </c>
      <c r="C2174" s="157" t="str">
        <f t="shared" ca="1" si="135"/>
        <v xml:space="preserve"> </v>
      </c>
      <c r="D2174" s="140">
        <f t="array" aca="1" ref="D2174" ca="1">INDIRECT("Route!E2174")</f>
        <v>0</v>
      </c>
      <c r="E2174" s="140" t="str">
        <f t="shared" ca="1" si="126"/>
        <v/>
      </c>
      <c r="F2174" s="158">
        <f t="shared" si="122"/>
        <v>12.777777777777779</v>
      </c>
      <c r="G2174" s="162">
        <f t="shared" ca="1" si="133"/>
        <v>0</v>
      </c>
      <c r="H2174" s="160" t="e">
        <f t="shared" ca="1" si="124"/>
        <v>#NUM!</v>
      </c>
      <c r="I2174" s="158">
        <f t="shared" si="123"/>
        <v>12.222222222222221</v>
      </c>
      <c r="J2174" s="162">
        <f t="shared" ca="1" si="134"/>
        <v>0</v>
      </c>
      <c r="K2174" s="162"/>
      <c r="L2174" s="160" t="e">
        <f t="shared" ca="1" si="125"/>
        <v>#NUM!</v>
      </c>
      <c r="M2174" s="158">
        <f t="array" aca="1" ref="M2174" ca="1">INDIRECT("Route!E2174")-INDIRECT("Route!E2173")</f>
        <v>0</v>
      </c>
      <c r="N2174" s="157">
        <f t="array" aca="1" ref="N2174" ca="1">IF(INDIRECT("Route!D2174")="START",0,IF(T2174=TRUE,N2173,INDIRECT("Route!E2174")))</f>
        <v>141.80000000000001</v>
      </c>
      <c r="O2174" s="139" t="e">
        <f t="shared" ca="1" si="127"/>
        <v>#VALUE!</v>
      </c>
      <c r="P2174" s="139" t="e">
        <f t="shared" ca="1" si="128"/>
        <v>#VALUE!</v>
      </c>
      <c r="Q2174" s="161" t="e">
        <f t="shared" ca="1" si="129"/>
        <v>#VALUE!</v>
      </c>
      <c r="R2174" s="161" t="e">
        <f t="shared" ca="1" si="130"/>
        <v>#VALUE!</v>
      </c>
      <c r="S2174" s="161" t="e">
        <f t="shared" ca="1" si="131"/>
        <v>#VALUE!</v>
      </c>
      <c r="T2174" s="139" t="b">
        <f t="shared" ca="1" si="132"/>
        <v>1</v>
      </c>
      <c r="U2174" s="139">
        <v>2174</v>
      </c>
      <c r="V2174" s="139"/>
      <c r="W2174" s="141"/>
    </row>
    <row r="2175" spans="1:23" ht="12" customHeight="1" x14ac:dyDescent="0.3">
      <c r="A2175" s="156" t="str">
        <f t="array" aca="1" ref="A2175" ca="1">IF(INDIRECT("Route!D2175")&gt;0,L2175,(""))</f>
        <v/>
      </c>
      <c r="B2175" s="156" t="str">
        <f t="array" aca="1" ref="B2175" ca="1">IF(INDIRECT("Route!D2175")&gt;0,H2175,(""))</f>
        <v/>
      </c>
      <c r="C2175" s="157" t="str">
        <f t="shared" ca="1" si="135"/>
        <v xml:space="preserve"> </v>
      </c>
      <c r="D2175" s="140">
        <f t="array" aca="1" ref="D2175" ca="1">INDIRECT("Route!E2175")</f>
        <v>0</v>
      </c>
      <c r="E2175" s="140" t="str">
        <f t="shared" ca="1" si="126"/>
        <v/>
      </c>
      <c r="F2175" s="158">
        <f t="shared" si="122"/>
        <v>12.777777777777779</v>
      </c>
      <c r="G2175" s="162">
        <f t="shared" ca="1" si="133"/>
        <v>0</v>
      </c>
      <c r="H2175" s="160" t="e">
        <f t="shared" ca="1" si="124"/>
        <v>#NUM!</v>
      </c>
      <c r="I2175" s="158">
        <f t="shared" si="123"/>
        <v>12.222222222222221</v>
      </c>
      <c r="J2175" s="162">
        <f t="shared" ca="1" si="134"/>
        <v>0</v>
      </c>
      <c r="K2175" s="162"/>
      <c r="L2175" s="160" t="e">
        <f t="shared" ca="1" si="125"/>
        <v>#NUM!</v>
      </c>
      <c r="M2175" s="158">
        <f t="array" aca="1" ref="M2175" ca="1">INDIRECT("Route!E2175")-INDIRECT("Route!E2174")</f>
        <v>0</v>
      </c>
      <c r="N2175" s="157">
        <f t="array" aca="1" ref="N2175" ca="1">IF(INDIRECT("Route!D2175")="START",0,IF(T2175=TRUE,N2174,INDIRECT("Route!E2175")))</f>
        <v>141.80000000000001</v>
      </c>
      <c r="O2175" s="139" t="e">
        <f t="shared" ca="1" si="127"/>
        <v>#VALUE!</v>
      </c>
      <c r="P2175" s="139" t="e">
        <f t="shared" ca="1" si="128"/>
        <v>#VALUE!</v>
      </c>
      <c r="Q2175" s="161" t="e">
        <f t="shared" ca="1" si="129"/>
        <v>#VALUE!</v>
      </c>
      <c r="R2175" s="161" t="e">
        <f t="shared" ca="1" si="130"/>
        <v>#VALUE!</v>
      </c>
      <c r="S2175" s="161" t="e">
        <f t="shared" ca="1" si="131"/>
        <v>#VALUE!</v>
      </c>
      <c r="T2175" s="139" t="b">
        <f t="shared" ca="1" si="132"/>
        <v>1</v>
      </c>
      <c r="U2175" s="139">
        <v>2175</v>
      </c>
      <c r="V2175" s="139"/>
      <c r="W2175" s="141"/>
    </row>
    <row r="2176" spans="1:23" ht="12" customHeight="1" x14ac:dyDescent="0.3">
      <c r="A2176" s="156" t="str">
        <f t="array" aca="1" ref="A2176" ca="1">IF(INDIRECT("Route!D2176")&gt;0,L2176,(""))</f>
        <v/>
      </c>
      <c r="B2176" s="156" t="str">
        <f t="array" aca="1" ref="B2176" ca="1">IF(INDIRECT("Route!D2176")&gt;0,H2176,(""))</f>
        <v/>
      </c>
      <c r="C2176" s="157" t="str">
        <f t="shared" ca="1" si="135"/>
        <v xml:space="preserve"> </v>
      </c>
      <c r="D2176" s="140">
        <f t="array" aca="1" ref="D2176" ca="1">INDIRECT("Route!E2176")</f>
        <v>0</v>
      </c>
      <c r="E2176" s="140" t="str">
        <f t="shared" ca="1" si="126"/>
        <v/>
      </c>
      <c r="F2176" s="158">
        <f t="shared" si="122"/>
        <v>12.777777777777779</v>
      </c>
      <c r="G2176" s="162">
        <f t="shared" ca="1" si="133"/>
        <v>0</v>
      </c>
      <c r="H2176" s="160" t="e">
        <f t="shared" ca="1" si="124"/>
        <v>#NUM!</v>
      </c>
      <c r="I2176" s="158">
        <f t="shared" si="123"/>
        <v>12.222222222222221</v>
      </c>
      <c r="J2176" s="162">
        <f t="shared" ca="1" si="134"/>
        <v>0</v>
      </c>
      <c r="K2176" s="162"/>
      <c r="L2176" s="160" t="e">
        <f t="shared" ca="1" si="125"/>
        <v>#NUM!</v>
      </c>
      <c r="M2176" s="158">
        <f t="array" aca="1" ref="M2176" ca="1">INDIRECT("Route!E2176")-INDIRECT("Route!E2175")</f>
        <v>0</v>
      </c>
      <c r="N2176" s="157">
        <f t="array" aca="1" ref="N2176" ca="1">IF(INDIRECT("Route!D2176")="START",0,IF(T2176=TRUE,N2175,INDIRECT("Route!E2176")))</f>
        <v>141.80000000000001</v>
      </c>
      <c r="O2176" s="139" t="e">
        <f t="shared" ca="1" si="127"/>
        <v>#VALUE!</v>
      </c>
      <c r="P2176" s="139" t="e">
        <f t="shared" ca="1" si="128"/>
        <v>#VALUE!</v>
      </c>
      <c r="Q2176" s="161" t="e">
        <f t="shared" ca="1" si="129"/>
        <v>#VALUE!</v>
      </c>
      <c r="R2176" s="161" t="e">
        <f t="shared" ca="1" si="130"/>
        <v>#VALUE!</v>
      </c>
      <c r="S2176" s="161" t="e">
        <f t="shared" ca="1" si="131"/>
        <v>#VALUE!</v>
      </c>
      <c r="T2176" s="139" t="b">
        <f t="shared" ca="1" si="132"/>
        <v>1</v>
      </c>
      <c r="U2176" s="139">
        <v>2176</v>
      </c>
      <c r="V2176" s="139"/>
      <c r="W2176" s="141"/>
    </row>
    <row r="2177" spans="1:23" ht="12" customHeight="1" x14ac:dyDescent="0.3">
      <c r="A2177" s="156" t="str">
        <f t="array" aca="1" ref="A2177" ca="1">IF(INDIRECT("Route!D2177")&gt;0,L2177,(""))</f>
        <v/>
      </c>
      <c r="B2177" s="156" t="str">
        <f t="array" aca="1" ref="B2177" ca="1">IF(INDIRECT("Route!D2177")&gt;0,H2177,(""))</f>
        <v/>
      </c>
      <c r="C2177" s="157" t="str">
        <f t="shared" ca="1" si="135"/>
        <v xml:space="preserve"> </v>
      </c>
      <c r="D2177" s="140">
        <f t="array" aca="1" ref="D2177" ca="1">INDIRECT("Route!E2177")</f>
        <v>0</v>
      </c>
      <c r="E2177" s="140" t="str">
        <f t="shared" ca="1" si="126"/>
        <v/>
      </c>
      <c r="F2177" s="158">
        <f t="shared" si="122"/>
        <v>12.777777777777779</v>
      </c>
      <c r="G2177" s="162">
        <f t="shared" ca="1" si="133"/>
        <v>0</v>
      </c>
      <c r="H2177" s="160" t="e">
        <f t="shared" ca="1" si="124"/>
        <v>#NUM!</v>
      </c>
      <c r="I2177" s="158">
        <f t="shared" si="123"/>
        <v>12.222222222222221</v>
      </c>
      <c r="J2177" s="162">
        <f t="shared" ca="1" si="134"/>
        <v>0</v>
      </c>
      <c r="K2177" s="162"/>
      <c r="L2177" s="160" t="e">
        <f t="shared" ca="1" si="125"/>
        <v>#NUM!</v>
      </c>
      <c r="M2177" s="158">
        <f t="array" aca="1" ref="M2177" ca="1">INDIRECT("Route!E2177")-INDIRECT("Route!E2176")</f>
        <v>0</v>
      </c>
      <c r="N2177" s="157">
        <f t="array" aca="1" ref="N2177" ca="1">IF(INDIRECT("Route!D2177")="START",0,IF(T2177=TRUE,N2176,INDIRECT("Route!E2177")))</f>
        <v>141.80000000000001</v>
      </c>
      <c r="O2177" s="139" t="e">
        <f t="shared" ca="1" si="127"/>
        <v>#VALUE!</v>
      </c>
      <c r="P2177" s="139" t="e">
        <f t="shared" ca="1" si="128"/>
        <v>#VALUE!</v>
      </c>
      <c r="Q2177" s="161" t="e">
        <f t="shared" ca="1" si="129"/>
        <v>#VALUE!</v>
      </c>
      <c r="R2177" s="161" t="e">
        <f t="shared" ca="1" si="130"/>
        <v>#VALUE!</v>
      </c>
      <c r="S2177" s="161" t="e">
        <f t="shared" ca="1" si="131"/>
        <v>#VALUE!</v>
      </c>
      <c r="T2177" s="139" t="b">
        <f t="shared" ca="1" si="132"/>
        <v>1</v>
      </c>
      <c r="U2177" s="139">
        <v>2177</v>
      </c>
      <c r="V2177" s="139"/>
      <c r="W2177" s="141"/>
    </row>
    <row r="2178" spans="1:23" ht="12" customHeight="1" x14ac:dyDescent="0.3">
      <c r="A2178" s="156" t="str">
        <f t="array" aca="1" ref="A2178" ca="1">IF(INDIRECT("Route!D2178")&gt;0,L2178,(""))</f>
        <v/>
      </c>
      <c r="B2178" s="156" t="str">
        <f t="array" aca="1" ref="B2178" ca="1">IF(INDIRECT("Route!D2178")&gt;0,H2178,(""))</f>
        <v/>
      </c>
      <c r="C2178" s="157" t="str">
        <f t="shared" ca="1" si="135"/>
        <v xml:space="preserve"> </v>
      </c>
      <c r="D2178" s="140">
        <f t="array" aca="1" ref="D2178" ca="1">INDIRECT("Route!E2178")</f>
        <v>0</v>
      </c>
      <c r="E2178" s="140" t="str">
        <f t="shared" ca="1" si="126"/>
        <v/>
      </c>
      <c r="F2178" s="158">
        <f t="shared" si="122"/>
        <v>12.777777777777779</v>
      </c>
      <c r="G2178" s="162">
        <f t="shared" ca="1" si="133"/>
        <v>0</v>
      </c>
      <c r="H2178" s="160" t="e">
        <f t="shared" ca="1" si="124"/>
        <v>#NUM!</v>
      </c>
      <c r="I2178" s="158">
        <f t="shared" si="123"/>
        <v>12.222222222222221</v>
      </c>
      <c r="J2178" s="162">
        <f t="shared" ca="1" si="134"/>
        <v>0</v>
      </c>
      <c r="K2178" s="162"/>
      <c r="L2178" s="160" t="e">
        <f t="shared" ca="1" si="125"/>
        <v>#NUM!</v>
      </c>
      <c r="M2178" s="158">
        <f t="array" aca="1" ref="M2178" ca="1">INDIRECT("Route!E2178")-INDIRECT("Route!E2177")</f>
        <v>0</v>
      </c>
      <c r="N2178" s="157">
        <f t="array" aca="1" ref="N2178" ca="1">IF(INDIRECT("Route!D2178")="START",0,IF(T2178=TRUE,N2177,INDIRECT("Route!E2178")))</f>
        <v>141.80000000000001</v>
      </c>
      <c r="O2178" s="139" t="e">
        <f t="shared" ca="1" si="127"/>
        <v>#VALUE!</v>
      </c>
      <c r="P2178" s="139" t="e">
        <f t="shared" ca="1" si="128"/>
        <v>#VALUE!</v>
      </c>
      <c r="Q2178" s="161" t="e">
        <f t="shared" ca="1" si="129"/>
        <v>#VALUE!</v>
      </c>
      <c r="R2178" s="161" t="e">
        <f t="shared" ca="1" si="130"/>
        <v>#VALUE!</v>
      </c>
      <c r="S2178" s="161" t="e">
        <f t="shared" ca="1" si="131"/>
        <v>#VALUE!</v>
      </c>
      <c r="T2178" s="139" t="b">
        <f t="shared" ca="1" si="132"/>
        <v>1</v>
      </c>
      <c r="U2178" s="139">
        <v>2178</v>
      </c>
      <c r="V2178" s="139"/>
      <c r="W2178" s="141"/>
    </row>
    <row r="2179" spans="1:23" ht="12" customHeight="1" x14ac:dyDescent="0.3">
      <c r="A2179" s="156" t="str">
        <f t="array" aca="1" ref="A2179" ca="1">IF(INDIRECT("Route!D2179")&gt;0,L2179,(""))</f>
        <v/>
      </c>
      <c r="B2179" s="156" t="str">
        <f t="array" aca="1" ref="B2179" ca="1">IF(INDIRECT("Route!D2179")&gt;0,H2179,(""))</f>
        <v/>
      </c>
      <c r="C2179" s="157" t="str">
        <f t="shared" ca="1" si="135"/>
        <v xml:space="preserve"> </v>
      </c>
      <c r="D2179" s="140">
        <f t="array" aca="1" ref="D2179" ca="1">INDIRECT("Route!E2179")</f>
        <v>0</v>
      </c>
      <c r="E2179" s="140" t="str">
        <f t="shared" ca="1" si="126"/>
        <v/>
      </c>
      <c r="F2179" s="158">
        <f t="shared" si="122"/>
        <v>12.777777777777779</v>
      </c>
      <c r="G2179" s="162">
        <f t="shared" ca="1" si="133"/>
        <v>0</v>
      </c>
      <c r="H2179" s="160" t="e">
        <f t="shared" ca="1" si="124"/>
        <v>#NUM!</v>
      </c>
      <c r="I2179" s="158">
        <f t="shared" si="123"/>
        <v>12.222222222222221</v>
      </c>
      <c r="J2179" s="162">
        <f t="shared" ca="1" si="134"/>
        <v>0</v>
      </c>
      <c r="K2179" s="162"/>
      <c r="L2179" s="160" t="e">
        <f t="shared" ca="1" si="125"/>
        <v>#NUM!</v>
      </c>
      <c r="M2179" s="158">
        <f t="array" aca="1" ref="M2179" ca="1">INDIRECT("Route!E2179")-INDIRECT("Route!E2178")</f>
        <v>0</v>
      </c>
      <c r="N2179" s="157">
        <f t="array" aca="1" ref="N2179" ca="1">IF(INDIRECT("Route!D2179")="START",0,IF(T2179=TRUE,N2178,INDIRECT("Route!E2179")))</f>
        <v>141.80000000000001</v>
      </c>
      <c r="O2179" s="139" t="e">
        <f t="shared" ca="1" si="127"/>
        <v>#VALUE!</v>
      </c>
      <c r="P2179" s="139" t="e">
        <f t="shared" ca="1" si="128"/>
        <v>#VALUE!</v>
      </c>
      <c r="Q2179" s="161" t="e">
        <f t="shared" ca="1" si="129"/>
        <v>#VALUE!</v>
      </c>
      <c r="R2179" s="161" t="e">
        <f t="shared" ca="1" si="130"/>
        <v>#VALUE!</v>
      </c>
      <c r="S2179" s="161" t="e">
        <f t="shared" ca="1" si="131"/>
        <v>#VALUE!</v>
      </c>
      <c r="T2179" s="139" t="b">
        <f t="shared" ca="1" si="132"/>
        <v>1</v>
      </c>
      <c r="U2179" s="139">
        <v>2179</v>
      </c>
      <c r="V2179" s="139"/>
      <c r="W2179" s="141"/>
    </row>
    <row r="2180" spans="1:23" ht="12" customHeight="1" x14ac:dyDescent="0.3">
      <c r="A2180" s="156" t="str">
        <f t="array" aca="1" ref="A2180" ca="1">IF(INDIRECT("Route!D2180")&gt;0,L2180,(""))</f>
        <v/>
      </c>
      <c r="B2180" s="156" t="str">
        <f t="array" aca="1" ref="B2180" ca="1">IF(INDIRECT("Route!D2180")&gt;0,H2180,(""))</f>
        <v/>
      </c>
      <c r="C2180" s="157" t="str">
        <f t="shared" ca="1" si="135"/>
        <v xml:space="preserve"> </v>
      </c>
      <c r="D2180" s="140">
        <f t="array" aca="1" ref="D2180" ca="1">INDIRECT("Route!E2180")</f>
        <v>0</v>
      </c>
      <c r="E2180" s="140" t="str">
        <f t="shared" ca="1" si="126"/>
        <v/>
      </c>
      <c r="F2180" s="158">
        <f t="shared" si="122"/>
        <v>12.777777777777779</v>
      </c>
      <c r="G2180" s="162">
        <f t="shared" ca="1" si="133"/>
        <v>0</v>
      </c>
      <c r="H2180" s="160" t="e">
        <f t="shared" ca="1" si="124"/>
        <v>#NUM!</v>
      </c>
      <c r="I2180" s="158">
        <f t="shared" si="123"/>
        <v>12.222222222222221</v>
      </c>
      <c r="J2180" s="162">
        <f t="shared" ca="1" si="134"/>
        <v>0</v>
      </c>
      <c r="K2180" s="162"/>
      <c r="L2180" s="160" t="e">
        <f t="shared" ca="1" si="125"/>
        <v>#NUM!</v>
      </c>
      <c r="M2180" s="158">
        <f t="array" aca="1" ref="M2180" ca="1">INDIRECT("Route!E2180")-INDIRECT("Route!E2179")</f>
        <v>0</v>
      </c>
      <c r="N2180" s="157">
        <f t="array" aca="1" ref="N2180" ca="1">IF(INDIRECT("Route!D2180")="START",0,IF(T2180=TRUE,N2179,INDIRECT("Route!E2180")))</f>
        <v>141.80000000000001</v>
      </c>
      <c r="O2180" s="139" t="e">
        <f t="shared" ca="1" si="127"/>
        <v>#VALUE!</v>
      </c>
      <c r="P2180" s="139" t="e">
        <f t="shared" ca="1" si="128"/>
        <v>#VALUE!</v>
      </c>
      <c r="Q2180" s="161" t="e">
        <f t="shared" ca="1" si="129"/>
        <v>#VALUE!</v>
      </c>
      <c r="R2180" s="161" t="e">
        <f t="shared" ca="1" si="130"/>
        <v>#VALUE!</v>
      </c>
      <c r="S2180" s="161" t="e">
        <f t="shared" ca="1" si="131"/>
        <v>#VALUE!</v>
      </c>
      <c r="T2180" s="139" t="b">
        <f t="shared" ca="1" si="132"/>
        <v>1</v>
      </c>
      <c r="U2180" s="139">
        <v>2180</v>
      </c>
      <c r="V2180" s="139"/>
      <c r="W2180" s="141"/>
    </row>
    <row r="2181" spans="1:23" ht="12" customHeight="1" x14ac:dyDescent="0.3">
      <c r="A2181" s="156" t="str">
        <f t="array" aca="1" ref="A2181" ca="1">IF(INDIRECT("Route!D2181")&gt;0,L2181,(""))</f>
        <v/>
      </c>
      <c r="B2181" s="156" t="str">
        <f t="array" aca="1" ref="B2181" ca="1">IF(INDIRECT("Route!D2181")&gt;0,H2181,(""))</f>
        <v/>
      </c>
      <c r="C2181" s="157" t="str">
        <f t="shared" ca="1" si="135"/>
        <v xml:space="preserve"> </v>
      </c>
      <c r="D2181" s="140">
        <f t="array" aca="1" ref="D2181" ca="1">INDIRECT("Route!E2181")</f>
        <v>0</v>
      </c>
      <c r="E2181" s="140" t="str">
        <f t="shared" ca="1" si="126"/>
        <v/>
      </c>
      <c r="F2181" s="158">
        <f t="shared" si="122"/>
        <v>12.777777777777779</v>
      </c>
      <c r="G2181" s="162">
        <f t="shared" ca="1" si="133"/>
        <v>0</v>
      </c>
      <c r="H2181" s="160" t="e">
        <f t="shared" ca="1" si="124"/>
        <v>#NUM!</v>
      </c>
      <c r="I2181" s="158">
        <f t="shared" si="123"/>
        <v>12.222222222222221</v>
      </c>
      <c r="J2181" s="162">
        <f t="shared" ca="1" si="134"/>
        <v>0</v>
      </c>
      <c r="K2181" s="162"/>
      <c r="L2181" s="160" t="e">
        <f t="shared" ca="1" si="125"/>
        <v>#NUM!</v>
      </c>
      <c r="M2181" s="158">
        <f t="array" aca="1" ref="M2181" ca="1">INDIRECT("Route!E2181")-INDIRECT("Route!E2180")</f>
        <v>0</v>
      </c>
      <c r="N2181" s="157">
        <f t="array" aca="1" ref="N2181" ca="1">IF(INDIRECT("Route!D2181")="START",0,IF(T2181=TRUE,N2180,INDIRECT("Route!E2181")))</f>
        <v>141.80000000000001</v>
      </c>
      <c r="O2181" s="139" t="e">
        <f t="shared" ca="1" si="127"/>
        <v>#VALUE!</v>
      </c>
      <c r="P2181" s="139" t="e">
        <f t="shared" ca="1" si="128"/>
        <v>#VALUE!</v>
      </c>
      <c r="Q2181" s="161" t="e">
        <f t="shared" ca="1" si="129"/>
        <v>#VALUE!</v>
      </c>
      <c r="R2181" s="161" t="e">
        <f t="shared" ca="1" si="130"/>
        <v>#VALUE!</v>
      </c>
      <c r="S2181" s="161" t="e">
        <f t="shared" ca="1" si="131"/>
        <v>#VALUE!</v>
      </c>
      <c r="T2181" s="139" t="b">
        <f t="shared" ca="1" si="132"/>
        <v>1</v>
      </c>
      <c r="U2181" s="139">
        <v>2181</v>
      </c>
      <c r="V2181" s="139"/>
      <c r="W2181" s="141"/>
    </row>
    <row r="2182" spans="1:23" ht="12" customHeight="1" x14ac:dyDescent="0.3">
      <c r="A2182" s="156" t="str">
        <f t="array" aca="1" ref="A2182" ca="1">IF(INDIRECT("Route!D2182")&gt;0,L2182,(""))</f>
        <v/>
      </c>
      <c r="B2182" s="156" t="str">
        <f t="array" aca="1" ref="B2182" ca="1">IF(INDIRECT("Route!D2182")&gt;0,H2182,(""))</f>
        <v/>
      </c>
      <c r="C2182" s="157" t="str">
        <f t="shared" ca="1" si="135"/>
        <v xml:space="preserve"> </v>
      </c>
      <c r="D2182" s="140">
        <f t="array" aca="1" ref="D2182" ca="1">INDIRECT("Route!E2182")</f>
        <v>0</v>
      </c>
      <c r="E2182" s="140" t="str">
        <f t="shared" ca="1" si="126"/>
        <v/>
      </c>
      <c r="F2182" s="158">
        <f t="shared" si="122"/>
        <v>12.777777777777779</v>
      </c>
      <c r="G2182" s="162">
        <f t="shared" ca="1" si="133"/>
        <v>0</v>
      </c>
      <c r="H2182" s="160" t="e">
        <f t="shared" ca="1" si="124"/>
        <v>#NUM!</v>
      </c>
      <c r="I2182" s="158">
        <f t="shared" si="123"/>
        <v>12.222222222222221</v>
      </c>
      <c r="J2182" s="162">
        <f t="shared" ca="1" si="134"/>
        <v>0</v>
      </c>
      <c r="K2182" s="162"/>
      <c r="L2182" s="160" t="e">
        <f t="shared" ca="1" si="125"/>
        <v>#NUM!</v>
      </c>
      <c r="M2182" s="158">
        <f t="array" aca="1" ref="M2182" ca="1">INDIRECT("Route!E2182")-INDIRECT("Route!E2181")</f>
        <v>0</v>
      </c>
      <c r="N2182" s="157">
        <f t="array" aca="1" ref="N2182" ca="1">IF(INDIRECT("Route!D2182")="START",0,IF(T2182=TRUE,N2181,INDIRECT("Route!E2182")))</f>
        <v>141.80000000000001</v>
      </c>
      <c r="O2182" s="139" t="e">
        <f t="shared" ca="1" si="127"/>
        <v>#VALUE!</v>
      </c>
      <c r="P2182" s="139" t="e">
        <f t="shared" ca="1" si="128"/>
        <v>#VALUE!</v>
      </c>
      <c r="Q2182" s="161" t="e">
        <f t="shared" ca="1" si="129"/>
        <v>#VALUE!</v>
      </c>
      <c r="R2182" s="161" t="e">
        <f t="shared" ca="1" si="130"/>
        <v>#VALUE!</v>
      </c>
      <c r="S2182" s="161" t="e">
        <f t="shared" ca="1" si="131"/>
        <v>#VALUE!</v>
      </c>
      <c r="T2182" s="139" t="b">
        <f t="shared" ca="1" si="132"/>
        <v>1</v>
      </c>
      <c r="U2182" s="139">
        <v>2182</v>
      </c>
      <c r="V2182" s="139"/>
      <c r="W2182" s="141"/>
    </row>
    <row r="2183" spans="1:23" ht="12" customHeight="1" x14ac:dyDescent="0.3">
      <c r="A2183" s="156" t="str">
        <f t="array" aca="1" ref="A2183" ca="1">IF(INDIRECT("Route!D2183")&gt;0,L2183,(""))</f>
        <v/>
      </c>
      <c r="B2183" s="156" t="str">
        <f t="array" aca="1" ref="B2183" ca="1">IF(INDIRECT("Route!D2183")&gt;0,H2183,(""))</f>
        <v/>
      </c>
      <c r="C2183" s="157" t="str">
        <f t="shared" ca="1" si="135"/>
        <v xml:space="preserve"> </v>
      </c>
      <c r="D2183" s="140">
        <f t="array" aca="1" ref="D2183" ca="1">INDIRECT("Route!E2183")</f>
        <v>0</v>
      </c>
      <c r="E2183" s="140" t="str">
        <f t="shared" ca="1" si="126"/>
        <v/>
      </c>
      <c r="F2183" s="158">
        <f t="shared" si="122"/>
        <v>12.777777777777779</v>
      </c>
      <c r="G2183" s="162">
        <f t="shared" ca="1" si="133"/>
        <v>0</v>
      </c>
      <c r="H2183" s="160" t="e">
        <f t="shared" ca="1" si="124"/>
        <v>#NUM!</v>
      </c>
      <c r="I2183" s="158">
        <f t="shared" si="123"/>
        <v>12.222222222222221</v>
      </c>
      <c r="J2183" s="162">
        <f t="shared" ca="1" si="134"/>
        <v>0</v>
      </c>
      <c r="K2183" s="162"/>
      <c r="L2183" s="160" t="e">
        <f t="shared" ca="1" si="125"/>
        <v>#NUM!</v>
      </c>
      <c r="M2183" s="158">
        <f t="array" aca="1" ref="M2183" ca="1">INDIRECT("Route!E2183")-INDIRECT("Route!E2182")</f>
        <v>0</v>
      </c>
      <c r="N2183" s="157">
        <f t="array" aca="1" ref="N2183" ca="1">IF(INDIRECT("Route!D2183")="START",0,IF(T2183=TRUE,N2182,INDIRECT("Route!E2183")))</f>
        <v>141.80000000000001</v>
      </c>
      <c r="O2183" s="139" t="e">
        <f t="shared" ca="1" si="127"/>
        <v>#VALUE!</v>
      </c>
      <c r="P2183" s="139" t="e">
        <f t="shared" ca="1" si="128"/>
        <v>#VALUE!</v>
      </c>
      <c r="Q2183" s="161" t="e">
        <f t="shared" ca="1" si="129"/>
        <v>#VALUE!</v>
      </c>
      <c r="R2183" s="161" t="e">
        <f t="shared" ca="1" si="130"/>
        <v>#VALUE!</v>
      </c>
      <c r="S2183" s="161" t="e">
        <f t="shared" ca="1" si="131"/>
        <v>#VALUE!</v>
      </c>
      <c r="T2183" s="139" t="b">
        <f t="shared" ca="1" si="132"/>
        <v>1</v>
      </c>
      <c r="U2183" s="139">
        <v>2183</v>
      </c>
      <c r="V2183" s="139"/>
      <c r="W2183" s="141"/>
    </row>
    <row r="2184" spans="1:23" ht="12" customHeight="1" x14ac:dyDescent="0.3">
      <c r="A2184" s="156" t="str">
        <f t="array" aca="1" ref="A2184" ca="1">IF(INDIRECT("Route!D2184")&gt;0,L2184,(""))</f>
        <v/>
      </c>
      <c r="B2184" s="156" t="str">
        <f t="array" aca="1" ref="B2184" ca="1">IF(INDIRECT("Route!D2184")&gt;0,H2184,(""))</f>
        <v/>
      </c>
      <c r="C2184" s="157" t="str">
        <f t="shared" ca="1" si="135"/>
        <v xml:space="preserve"> </v>
      </c>
      <c r="D2184" s="140">
        <f t="array" aca="1" ref="D2184" ca="1">INDIRECT("Route!E2184")</f>
        <v>0</v>
      </c>
      <c r="E2184" s="140" t="str">
        <f t="shared" ca="1" si="126"/>
        <v/>
      </c>
      <c r="F2184" s="158">
        <f t="shared" si="122"/>
        <v>12.777777777777779</v>
      </c>
      <c r="G2184" s="162">
        <f t="shared" ca="1" si="133"/>
        <v>0</v>
      </c>
      <c r="H2184" s="160" t="e">
        <f t="shared" ca="1" si="124"/>
        <v>#NUM!</v>
      </c>
      <c r="I2184" s="158">
        <f t="shared" si="123"/>
        <v>12.222222222222221</v>
      </c>
      <c r="J2184" s="162">
        <f t="shared" ca="1" si="134"/>
        <v>0</v>
      </c>
      <c r="K2184" s="162"/>
      <c r="L2184" s="160" t="e">
        <f t="shared" ca="1" si="125"/>
        <v>#NUM!</v>
      </c>
      <c r="M2184" s="158">
        <f t="array" aca="1" ref="M2184" ca="1">INDIRECT("Route!E2184")-INDIRECT("Route!E2183")</f>
        <v>0</v>
      </c>
      <c r="N2184" s="157">
        <f t="array" aca="1" ref="N2184" ca="1">IF(INDIRECT("Route!D2184")="START",0,IF(T2184=TRUE,N2183,INDIRECT("Route!E2184")))</f>
        <v>141.80000000000001</v>
      </c>
      <c r="O2184" s="139" t="e">
        <f t="shared" ca="1" si="127"/>
        <v>#VALUE!</v>
      </c>
      <c r="P2184" s="139" t="e">
        <f t="shared" ca="1" si="128"/>
        <v>#VALUE!</v>
      </c>
      <c r="Q2184" s="161" t="e">
        <f t="shared" ca="1" si="129"/>
        <v>#VALUE!</v>
      </c>
      <c r="R2184" s="161" t="e">
        <f t="shared" ca="1" si="130"/>
        <v>#VALUE!</v>
      </c>
      <c r="S2184" s="161" t="e">
        <f t="shared" ca="1" si="131"/>
        <v>#VALUE!</v>
      </c>
      <c r="T2184" s="139" t="b">
        <f t="shared" ca="1" si="132"/>
        <v>1</v>
      </c>
      <c r="U2184" s="139">
        <v>2184</v>
      </c>
      <c r="V2184" s="139"/>
      <c r="W2184" s="141"/>
    </row>
    <row r="2185" spans="1:23" ht="12" customHeight="1" x14ac:dyDescent="0.3">
      <c r="A2185" s="156" t="str">
        <f t="array" aca="1" ref="A2185" ca="1">IF(INDIRECT("Route!D2185")&gt;0,L2185,(""))</f>
        <v/>
      </c>
      <c r="B2185" s="156" t="str">
        <f t="array" aca="1" ref="B2185" ca="1">IF(INDIRECT("Route!D2185")&gt;0,H2185,(""))</f>
        <v/>
      </c>
      <c r="C2185" s="157" t="str">
        <f t="shared" ca="1" si="135"/>
        <v xml:space="preserve"> </v>
      </c>
      <c r="D2185" s="140">
        <f t="array" aca="1" ref="D2185" ca="1">INDIRECT("Route!E2185")</f>
        <v>0</v>
      </c>
      <c r="E2185" s="140" t="str">
        <f t="shared" ca="1" si="126"/>
        <v/>
      </c>
      <c r="F2185" s="158">
        <f t="shared" si="122"/>
        <v>12.777777777777779</v>
      </c>
      <c r="G2185" s="162">
        <f t="shared" ca="1" si="133"/>
        <v>0</v>
      </c>
      <c r="H2185" s="160" t="e">
        <f t="shared" ca="1" si="124"/>
        <v>#NUM!</v>
      </c>
      <c r="I2185" s="158">
        <f t="shared" si="123"/>
        <v>12.222222222222221</v>
      </c>
      <c r="J2185" s="162">
        <f t="shared" ca="1" si="134"/>
        <v>0</v>
      </c>
      <c r="K2185" s="162"/>
      <c r="L2185" s="160" t="e">
        <f t="shared" ca="1" si="125"/>
        <v>#NUM!</v>
      </c>
      <c r="M2185" s="158">
        <f t="array" aca="1" ref="M2185" ca="1">INDIRECT("Route!E2185")-INDIRECT("Route!E2184")</f>
        <v>0</v>
      </c>
      <c r="N2185" s="157">
        <f t="array" aca="1" ref="N2185" ca="1">IF(INDIRECT("Route!D2185")="START",0,IF(T2185=TRUE,N2184,INDIRECT("Route!E2185")))</f>
        <v>141.80000000000001</v>
      </c>
      <c r="O2185" s="139" t="e">
        <f t="shared" ca="1" si="127"/>
        <v>#VALUE!</v>
      </c>
      <c r="P2185" s="139" t="e">
        <f t="shared" ca="1" si="128"/>
        <v>#VALUE!</v>
      </c>
      <c r="Q2185" s="161" t="e">
        <f t="shared" ca="1" si="129"/>
        <v>#VALUE!</v>
      </c>
      <c r="R2185" s="161" t="e">
        <f t="shared" ca="1" si="130"/>
        <v>#VALUE!</v>
      </c>
      <c r="S2185" s="161" t="e">
        <f t="shared" ca="1" si="131"/>
        <v>#VALUE!</v>
      </c>
      <c r="T2185" s="139" t="b">
        <f t="shared" ca="1" si="132"/>
        <v>1</v>
      </c>
      <c r="U2185" s="139">
        <v>2185</v>
      </c>
      <c r="V2185" s="139"/>
      <c r="W2185" s="141"/>
    </row>
    <row r="2186" spans="1:23" ht="12" customHeight="1" x14ac:dyDescent="0.3">
      <c r="A2186" s="156" t="str">
        <f t="array" aca="1" ref="A2186" ca="1">IF(INDIRECT("Route!D2186")&gt;0,L2186,(""))</f>
        <v/>
      </c>
      <c r="B2186" s="156" t="str">
        <f t="array" aca="1" ref="B2186" ca="1">IF(INDIRECT("Route!D2186")&gt;0,H2186,(""))</f>
        <v/>
      </c>
      <c r="C2186" s="157" t="str">
        <f t="shared" ca="1" si="135"/>
        <v xml:space="preserve"> </v>
      </c>
      <c r="D2186" s="140">
        <f t="array" aca="1" ref="D2186" ca="1">INDIRECT("Route!E2186")</f>
        <v>0</v>
      </c>
      <c r="E2186" s="140" t="str">
        <f t="shared" ca="1" si="126"/>
        <v/>
      </c>
      <c r="F2186" s="158">
        <f t="shared" si="122"/>
        <v>12.777777777777779</v>
      </c>
      <c r="G2186" s="162">
        <f t="shared" ca="1" si="133"/>
        <v>0</v>
      </c>
      <c r="H2186" s="160" t="e">
        <f t="shared" ca="1" si="124"/>
        <v>#NUM!</v>
      </c>
      <c r="I2186" s="158">
        <f t="shared" si="123"/>
        <v>12.222222222222221</v>
      </c>
      <c r="J2186" s="162">
        <f t="shared" ca="1" si="134"/>
        <v>0</v>
      </c>
      <c r="K2186" s="162"/>
      <c r="L2186" s="160" t="e">
        <f t="shared" ca="1" si="125"/>
        <v>#NUM!</v>
      </c>
      <c r="M2186" s="158">
        <f t="array" aca="1" ref="M2186" ca="1">INDIRECT("Route!E2186")-INDIRECT("Route!E2185")</f>
        <v>0</v>
      </c>
      <c r="N2186" s="157">
        <f t="array" aca="1" ref="N2186" ca="1">IF(INDIRECT("Route!D2186")="START",0,IF(T2186=TRUE,N2185,INDIRECT("Route!E2186")))</f>
        <v>141.80000000000001</v>
      </c>
      <c r="O2186" s="139" t="e">
        <f t="shared" ca="1" si="127"/>
        <v>#VALUE!</v>
      </c>
      <c r="P2186" s="139" t="e">
        <f t="shared" ca="1" si="128"/>
        <v>#VALUE!</v>
      </c>
      <c r="Q2186" s="161" t="e">
        <f t="shared" ca="1" si="129"/>
        <v>#VALUE!</v>
      </c>
      <c r="R2186" s="161" t="e">
        <f t="shared" ca="1" si="130"/>
        <v>#VALUE!</v>
      </c>
      <c r="S2186" s="161" t="e">
        <f t="shared" ca="1" si="131"/>
        <v>#VALUE!</v>
      </c>
      <c r="T2186" s="139" t="b">
        <f t="shared" ca="1" si="132"/>
        <v>1</v>
      </c>
      <c r="U2186" s="139">
        <v>2186</v>
      </c>
      <c r="V2186" s="139"/>
      <c r="W2186" s="141"/>
    </row>
    <row r="2187" spans="1:23" ht="12" customHeight="1" x14ac:dyDescent="0.3">
      <c r="A2187" s="156" t="str">
        <f t="array" aca="1" ref="A2187" ca="1">IF(INDIRECT("Route!D2187")&gt;0,L2187,(""))</f>
        <v/>
      </c>
      <c r="B2187" s="156" t="str">
        <f t="array" aca="1" ref="B2187" ca="1">IF(INDIRECT("Route!D2187")&gt;0,H2187,(""))</f>
        <v/>
      </c>
      <c r="C2187" s="157" t="str">
        <f t="shared" ca="1" si="135"/>
        <v xml:space="preserve"> </v>
      </c>
      <c r="D2187" s="140">
        <f t="array" aca="1" ref="D2187" ca="1">INDIRECT("Route!E2187")</f>
        <v>0</v>
      </c>
      <c r="E2187" s="140" t="str">
        <f t="shared" ca="1" si="126"/>
        <v/>
      </c>
      <c r="F2187" s="158">
        <f t="shared" si="122"/>
        <v>12.777777777777779</v>
      </c>
      <c r="G2187" s="162">
        <f t="shared" ca="1" si="133"/>
        <v>0</v>
      </c>
      <c r="H2187" s="160" t="e">
        <f t="shared" ca="1" si="124"/>
        <v>#NUM!</v>
      </c>
      <c r="I2187" s="158">
        <f t="shared" si="123"/>
        <v>12.222222222222221</v>
      </c>
      <c r="J2187" s="162">
        <f t="shared" ca="1" si="134"/>
        <v>0</v>
      </c>
      <c r="K2187" s="162"/>
      <c r="L2187" s="160" t="e">
        <f t="shared" ca="1" si="125"/>
        <v>#NUM!</v>
      </c>
      <c r="M2187" s="158">
        <f t="array" aca="1" ref="M2187" ca="1">INDIRECT("Route!E2187")-INDIRECT("Route!E2186")</f>
        <v>0</v>
      </c>
      <c r="N2187" s="157">
        <f t="array" aca="1" ref="N2187" ca="1">IF(INDIRECT("Route!D2187")="START",0,IF(T2187=TRUE,N2186,INDIRECT("Route!E2187")))</f>
        <v>141.80000000000001</v>
      </c>
      <c r="O2187" s="139" t="e">
        <f t="shared" ca="1" si="127"/>
        <v>#VALUE!</v>
      </c>
      <c r="P2187" s="139" t="e">
        <f t="shared" ca="1" si="128"/>
        <v>#VALUE!</v>
      </c>
      <c r="Q2187" s="161" t="e">
        <f t="shared" ca="1" si="129"/>
        <v>#VALUE!</v>
      </c>
      <c r="R2187" s="161" t="e">
        <f t="shared" ca="1" si="130"/>
        <v>#VALUE!</v>
      </c>
      <c r="S2187" s="161" t="e">
        <f t="shared" ca="1" si="131"/>
        <v>#VALUE!</v>
      </c>
      <c r="T2187" s="139" t="b">
        <f t="shared" ca="1" si="132"/>
        <v>1</v>
      </c>
      <c r="U2187" s="139">
        <v>2187</v>
      </c>
      <c r="V2187" s="139"/>
      <c r="W2187" s="141"/>
    </row>
    <row r="2188" spans="1:23" ht="12" customHeight="1" x14ac:dyDescent="0.3">
      <c r="A2188" s="156" t="str">
        <f t="array" aca="1" ref="A2188" ca="1">IF(INDIRECT("Route!D2188")&gt;0,L2188,(""))</f>
        <v/>
      </c>
      <c r="B2188" s="156" t="str">
        <f t="array" aca="1" ref="B2188" ca="1">IF(INDIRECT("Route!D2188")&gt;0,H2188,(""))</f>
        <v/>
      </c>
      <c r="C2188" s="157" t="str">
        <f t="shared" ca="1" si="135"/>
        <v xml:space="preserve"> </v>
      </c>
      <c r="D2188" s="140">
        <f t="array" aca="1" ref="D2188" ca="1">INDIRECT("Route!E2188")</f>
        <v>0</v>
      </c>
      <c r="E2188" s="140" t="str">
        <f t="shared" ca="1" si="126"/>
        <v/>
      </c>
      <c r="F2188" s="158">
        <f t="shared" si="122"/>
        <v>12.777777777777779</v>
      </c>
      <c r="G2188" s="162">
        <f t="shared" ca="1" si="133"/>
        <v>0</v>
      </c>
      <c r="H2188" s="160" t="e">
        <f t="shared" ca="1" si="124"/>
        <v>#NUM!</v>
      </c>
      <c r="I2188" s="158">
        <f t="shared" si="123"/>
        <v>12.222222222222221</v>
      </c>
      <c r="J2188" s="162">
        <f t="shared" ca="1" si="134"/>
        <v>0</v>
      </c>
      <c r="K2188" s="162"/>
      <c r="L2188" s="160" t="e">
        <f t="shared" ca="1" si="125"/>
        <v>#NUM!</v>
      </c>
      <c r="M2188" s="158">
        <f t="array" aca="1" ref="M2188" ca="1">INDIRECT("Route!E2188")-INDIRECT("Route!E2187")</f>
        <v>0</v>
      </c>
      <c r="N2188" s="157">
        <f t="array" aca="1" ref="N2188" ca="1">IF(INDIRECT("Route!D2188")="START",0,IF(T2188=TRUE,N2187,INDIRECT("Route!E2188")))</f>
        <v>141.80000000000001</v>
      </c>
      <c r="O2188" s="139" t="e">
        <f t="shared" ca="1" si="127"/>
        <v>#VALUE!</v>
      </c>
      <c r="P2188" s="139" t="e">
        <f t="shared" ca="1" si="128"/>
        <v>#VALUE!</v>
      </c>
      <c r="Q2188" s="161" t="e">
        <f t="shared" ca="1" si="129"/>
        <v>#VALUE!</v>
      </c>
      <c r="R2188" s="161" t="e">
        <f t="shared" ca="1" si="130"/>
        <v>#VALUE!</v>
      </c>
      <c r="S2188" s="161" t="e">
        <f t="shared" ca="1" si="131"/>
        <v>#VALUE!</v>
      </c>
      <c r="T2188" s="139" t="b">
        <f t="shared" ca="1" si="132"/>
        <v>1</v>
      </c>
      <c r="U2188" s="139">
        <v>2188</v>
      </c>
      <c r="V2188" s="139"/>
      <c r="W2188" s="141"/>
    </row>
    <row r="2189" spans="1:23" ht="12" customHeight="1" x14ac:dyDescent="0.3">
      <c r="A2189" s="156" t="str">
        <f t="array" aca="1" ref="A2189" ca="1">IF(INDIRECT("Route!D2189")&gt;0,L2189,(""))</f>
        <v/>
      </c>
      <c r="B2189" s="156" t="str">
        <f t="array" aca="1" ref="B2189" ca="1">IF(INDIRECT("Route!D2189")&gt;0,H2189,(""))</f>
        <v/>
      </c>
      <c r="C2189" s="157" t="str">
        <f t="shared" ca="1" si="135"/>
        <v xml:space="preserve"> </v>
      </c>
      <c r="D2189" s="140">
        <f t="array" aca="1" ref="D2189" ca="1">INDIRECT("Route!E2189")</f>
        <v>0</v>
      </c>
      <c r="E2189" s="140" t="str">
        <f t="shared" ca="1" si="126"/>
        <v/>
      </c>
      <c r="F2189" s="158">
        <f t="shared" si="122"/>
        <v>12.777777777777779</v>
      </c>
      <c r="G2189" s="162">
        <f t="shared" ca="1" si="133"/>
        <v>0</v>
      </c>
      <c r="H2189" s="160" t="e">
        <f t="shared" ca="1" si="124"/>
        <v>#NUM!</v>
      </c>
      <c r="I2189" s="158">
        <f t="shared" si="123"/>
        <v>12.222222222222221</v>
      </c>
      <c r="J2189" s="162">
        <f t="shared" ca="1" si="134"/>
        <v>0</v>
      </c>
      <c r="K2189" s="162"/>
      <c r="L2189" s="160" t="e">
        <f t="shared" ca="1" si="125"/>
        <v>#NUM!</v>
      </c>
      <c r="M2189" s="158">
        <f t="array" aca="1" ref="M2189" ca="1">INDIRECT("Route!E2189")-INDIRECT("Route!E2188")</f>
        <v>0</v>
      </c>
      <c r="N2189" s="157">
        <f t="array" aca="1" ref="N2189" ca="1">IF(INDIRECT("Route!D2189")="START",0,IF(T2189=TRUE,N2188,INDIRECT("Route!E2189")))</f>
        <v>141.80000000000001</v>
      </c>
      <c r="O2189" s="139" t="e">
        <f t="shared" ca="1" si="127"/>
        <v>#VALUE!</v>
      </c>
      <c r="P2189" s="139" t="e">
        <f t="shared" ca="1" si="128"/>
        <v>#VALUE!</v>
      </c>
      <c r="Q2189" s="161" t="e">
        <f t="shared" ca="1" si="129"/>
        <v>#VALUE!</v>
      </c>
      <c r="R2189" s="161" t="e">
        <f t="shared" ca="1" si="130"/>
        <v>#VALUE!</v>
      </c>
      <c r="S2189" s="161" t="e">
        <f t="shared" ca="1" si="131"/>
        <v>#VALUE!</v>
      </c>
      <c r="T2189" s="139" t="b">
        <f t="shared" ca="1" si="132"/>
        <v>1</v>
      </c>
      <c r="U2189" s="139">
        <v>2189</v>
      </c>
      <c r="V2189" s="139"/>
      <c r="W2189" s="141"/>
    </row>
    <row r="2190" spans="1:23" ht="12" customHeight="1" x14ac:dyDescent="0.3">
      <c r="A2190" s="156" t="str">
        <f t="array" aca="1" ref="A2190" ca="1">IF(INDIRECT("Route!D2190")&gt;0,L2190,(""))</f>
        <v/>
      </c>
      <c r="B2190" s="156" t="str">
        <f t="array" aca="1" ref="B2190" ca="1">IF(INDIRECT("Route!D2190")&gt;0,H2190,(""))</f>
        <v/>
      </c>
      <c r="C2190" s="157" t="str">
        <f t="shared" ca="1" si="135"/>
        <v xml:space="preserve"> </v>
      </c>
      <c r="D2190" s="140">
        <f t="array" aca="1" ref="D2190" ca="1">INDIRECT("Route!E2190")</f>
        <v>0</v>
      </c>
      <c r="E2190" s="140" t="str">
        <f t="shared" ca="1" si="126"/>
        <v/>
      </c>
      <c r="F2190" s="158">
        <f t="shared" si="122"/>
        <v>12.777777777777779</v>
      </c>
      <c r="G2190" s="162">
        <f t="shared" ca="1" si="133"/>
        <v>0</v>
      </c>
      <c r="H2190" s="160" t="e">
        <f t="shared" ca="1" si="124"/>
        <v>#NUM!</v>
      </c>
      <c r="I2190" s="158">
        <f t="shared" si="123"/>
        <v>12.222222222222221</v>
      </c>
      <c r="J2190" s="162">
        <f t="shared" ca="1" si="134"/>
        <v>0</v>
      </c>
      <c r="K2190" s="162"/>
      <c r="L2190" s="160" t="e">
        <f t="shared" ca="1" si="125"/>
        <v>#NUM!</v>
      </c>
      <c r="M2190" s="158">
        <f t="array" aca="1" ref="M2190" ca="1">INDIRECT("Route!E2190")-INDIRECT("Route!E2189")</f>
        <v>0</v>
      </c>
      <c r="N2190" s="157">
        <f t="array" aca="1" ref="N2190" ca="1">IF(INDIRECT("Route!D2190")="START",0,IF(T2190=TRUE,N2189,INDIRECT("Route!E2190")))</f>
        <v>141.80000000000001</v>
      </c>
      <c r="O2190" s="139" t="e">
        <f t="shared" ca="1" si="127"/>
        <v>#VALUE!</v>
      </c>
      <c r="P2190" s="139" t="e">
        <f t="shared" ca="1" si="128"/>
        <v>#VALUE!</v>
      </c>
      <c r="Q2190" s="161" t="e">
        <f t="shared" ca="1" si="129"/>
        <v>#VALUE!</v>
      </c>
      <c r="R2190" s="161" t="e">
        <f t="shared" ca="1" si="130"/>
        <v>#VALUE!</v>
      </c>
      <c r="S2190" s="161" t="e">
        <f t="shared" ca="1" si="131"/>
        <v>#VALUE!</v>
      </c>
      <c r="T2190" s="139" t="b">
        <f t="shared" ca="1" si="132"/>
        <v>1</v>
      </c>
      <c r="U2190" s="139">
        <v>2190</v>
      </c>
      <c r="V2190" s="139"/>
      <c r="W2190" s="141"/>
    </row>
    <row r="2191" spans="1:23" ht="12" customHeight="1" x14ac:dyDescent="0.3">
      <c r="A2191" s="156" t="str">
        <f t="array" aca="1" ref="A2191" ca="1">IF(INDIRECT("Route!D2191")&gt;0,L2191,(""))</f>
        <v/>
      </c>
      <c r="B2191" s="156" t="str">
        <f t="array" aca="1" ref="B2191" ca="1">IF(INDIRECT("Route!D2191")&gt;0,H2191,(""))</f>
        <v/>
      </c>
      <c r="C2191" s="157" t="str">
        <f t="shared" ca="1" si="135"/>
        <v xml:space="preserve"> </v>
      </c>
      <c r="D2191" s="140">
        <f t="array" aca="1" ref="D2191" ca="1">INDIRECT("Route!E2191")</f>
        <v>0</v>
      </c>
      <c r="E2191" s="140" t="str">
        <f t="shared" ca="1" si="126"/>
        <v/>
      </c>
      <c r="F2191" s="158">
        <f t="shared" si="122"/>
        <v>12.777777777777779</v>
      </c>
      <c r="G2191" s="162">
        <f t="shared" ca="1" si="133"/>
        <v>0</v>
      </c>
      <c r="H2191" s="160" t="e">
        <f t="shared" ca="1" si="124"/>
        <v>#NUM!</v>
      </c>
      <c r="I2191" s="158">
        <f t="shared" si="123"/>
        <v>12.222222222222221</v>
      </c>
      <c r="J2191" s="162">
        <f t="shared" ca="1" si="134"/>
        <v>0</v>
      </c>
      <c r="K2191" s="162"/>
      <c r="L2191" s="160" t="e">
        <f t="shared" ca="1" si="125"/>
        <v>#NUM!</v>
      </c>
      <c r="M2191" s="158">
        <f t="array" aca="1" ref="M2191" ca="1">INDIRECT("Route!E2191")-INDIRECT("Route!E2190")</f>
        <v>0</v>
      </c>
      <c r="N2191" s="157">
        <f t="array" aca="1" ref="N2191" ca="1">IF(INDIRECT("Route!D2191")="START",0,IF(T2191=TRUE,N2190,INDIRECT("Route!E2191")))</f>
        <v>141.80000000000001</v>
      </c>
      <c r="O2191" s="139" t="e">
        <f t="shared" ca="1" si="127"/>
        <v>#VALUE!</v>
      </c>
      <c r="P2191" s="139" t="e">
        <f t="shared" ca="1" si="128"/>
        <v>#VALUE!</v>
      </c>
      <c r="Q2191" s="161" t="e">
        <f t="shared" ca="1" si="129"/>
        <v>#VALUE!</v>
      </c>
      <c r="R2191" s="161" t="e">
        <f t="shared" ca="1" si="130"/>
        <v>#VALUE!</v>
      </c>
      <c r="S2191" s="161" t="e">
        <f t="shared" ca="1" si="131"/>
        <v>#VALUE!</v>
      </c>
      <c r="T2191" s="139" t="b">
        <f t="shared" ca="1" si="132"/>
        <v>1</v>
      </c>
      <c r="U2191" s="139">
        <v>2191</v>
      </c>
      <c r="V2191" s="139"/>
      <c r="W2191" s="141"/>
    </row>
    <row r="2192" spans="1:23" ht="12" customHeight="1" x14ac:dyDescent="0.3">
      <c r="A2192" s="156" t="str">
        <f t="array" aca="1" ref="A2192" ca="1">IF(INDIRECT("Route!D2192")&gt;0,L2192,(""))</f>
        <v/>
      </c>
      <c r="B2192" s="156" t="str">
        <f t="array" aca="1" ref="B2192" ca="1">IF(INDIRECT("Route!D2192")&gt;0,H2192,(""))</f>
        <v/>
      </c>
      <c r="C2192" s="157" t="str">
        <f t="shared" ca="1" si="135"/>
        <v xml:space="preserve"> </v>
      </c>
      <c r="D2192" s="140">
        <f t="array" aca="1" ref="D2192" ca="1">INDIRECT("Route!E2192")</f>
        <v>0</v>
      </c>
      <c r="E2192" s="140" t="str">
        <f t="shared" ca="1" si="126"/>
        <v/>
      </c>
      <c r="F2192" s="158">
        <f t="shared" si="122"/>
        <v>12.777777777777779</v>
      </c>
      <c r="G2192" s="162">
        <f t="shared" ca="1" si="133"/>
        <v>0</v>
      </c>
      <c r="H2192" s="160" t="e">
        <f t="shared" ca="1" si="124"/>
        <v>#NUM!</v>
      </c>
      <c r="I2192" s="158">
        <f t="shared" si="123"/>
        <v>12.222222222222221</v>
      </c>
      <c r="J2192" s="162">
        <f t="shared" ca="1" si="134"/>
        <v>0</v>
      </c>
      <c r="K2192" s="162"/>
      <c r="L2192" s="160" t="e">
        <f t="shared" ca="1" si="125"/>
        <v>#NUM!</v>
      </c>
      <c r="M2192" s="158">
        <f t="array" aca="1" ref="M2192" ca="1">INDIRECT("Route!E2192")-INDIRECT("Route!E2191")</f>
        <v>0</v>
      </c>
      <c r="N2192" s="157">
        <f t="array" aca="1" ref="N2192" ca="1">IF(INDIRECT("Route!D2192")="START",0,IF(T2192=TRUE,N2191,INDIRECT("Route!E2192")))</f>
        <v>141.80000000000001</v>
      </c>
      <c r="O2192" s="139" t="e">
        <f t="shared" ca="1" si="127"/>
        <v>#VALUE!</v>
      </c>
      <c r="P2192" s="139" t="e">
        <f t="shared" ca="1" si="128"/>
        <v>#VALUE!</v>
      </c>
      <c r="Q2192" s="161" t="e">
        <f t="shared" ca="1" si="129"/>
        <v>#VALUE!</v>
      </c>
      <c r="R2192" s="161" t="e">
        <f t="shared" ca="1" si="130"/>
        <v>#VALUE!</v>
      </c>
      <c r="S2192" s="161" t="e">
        <f t="shared" ca="1" si="131"/>
        <v>#VALUE!</v>
      </c>
      <c r="T2192" s="139" t="b">
        <f t="shared" ca="1" si="132"/>
        <v>1</v>
      </c>
      <c r="U2192" s="139">
        <v>2192</v>
      </c>
      <c r="V2192" s="139"/>
      <c r="W2192" s="141"/>
    </row>
    <row r="2193" spans="1:23" ht="12" customHeight="1" x14ac:dyDescent="0.3">
      <c r="A2193" s="156" t="str">
        <f t="array" aca="1" ref="A2193" ca="1">IF(INDIRECT("Route!D2193")&gt;0,L2193,(""))</f>
        <v/>
      </c>
      <c r="B2193" s="156" t="str">
        <f t="array" aca="1" ref="B2193" ca="1">IF(INDIRECT("Route!D2193")&gt;0,H2193,(""))</f>
        <v/>
      </c>
      <c r="C2193" s="157" t="str">
        <f t="shared" ca="1" si="135"/>
        <v xml:space="preserve"> </v>
      </c>
      <c r="D2193" s="140">
        <f t="array" aca="1" ref="D2193" ca="1">INDIRECT("Route!E2193")</f>
        <v>0</v>
      </c>
      <c r="E2193" s="140" t="str">
        <f t="shared" ca="1" si="126"/>
        <v/>
      </c>
      <c r="F2193" s="158">
        <f t="shared" si="122"/>
        <v>12.777777777777779</v>
      </c>
      <c r="G2193" s="162">
        <f t="shared" ca="1" si="133"/>
        <v>0</v>
      </c>
      <c r="H2193" s="160" t="e">
        <f t="shared" ca="1" si="124"/>
        <v>#NUM!</v>
      </c>
      <c r="I2193" s="158">
        <f t="shared" si="123"/>
        <v>12.222222222222221</v>
      </c>
      <c r="J2193" s="162">
        <f t="shared" ca="1" si="134"/>
        <v>0</v>
      </c>
      <c r="K2193" s="162"/>
      <c r="L2193" s="160" t="e">
        <f t="shared" ca="1" si="125"/>
        <v>#NUM!</v>
      </c>
      <c r="M2193" s="158">
        <f t="array" aca="1" ref="M2193" ca="1">INDIRECT("Route!E2193")-INDIRECT("Route!E2192")</f>
        <v>0</v>
      </c>
      <c r="N2193" s="157">
        <f t="array" aca="1" ref="N2193" ca="1">IF(INDIRECT("Route!D2193")="START",0,IF(T2193=TRUE,N2192,INDIRECT("Route!E2193")))</f>
        <v>141.80000000000001</v>
      </c>
      <c r="O2193" s="139" t="e">
        <f t="shared" ca="1" si="127"/>
        <v>#VALUE!</v>
      </c>
      <c r="P2193" s="139" t="e">
        <f t="shared" ca="1" si="128"/>
        <v>#VALUE!</v>
      </c>
      <c r="Q2193" s="161" t="e">
        <f t="shared" ca="1" si="129"/>
        <v>#VALUE!</v>
      </c>
      <c r="R2193" s="161" t="e">
        <f t="shared" ca="1" si="130"/>
        <v>#VALUE!</v>
      </c>
      <c r="S2193" s="161" t="e">
        <f t="shared" ca="1" si="131"/>
        <v>#VALUE!</v>
      </c>
      <c r="T2193" s="139" t="b">
        <f t="shared" ca="1" si="132"/>
        <v>1</v>
      </c>
      <c r="U2193" s="139">
        <v>2193</v>
      </c>
      <c r="V2193" s="139"/>
      <c r="W2193" s="141"/>
    </row>
    <row r="2194" spans="1:23" ht="12" customHeight="1" x14ac:dyDescent="0.3">
      <c r="A2194" s="156" t="str">
        <f t="array" aca="1" ref="A2194" ca="1">IF(INDIRECT("Route!D2194")&gt;0,L2194,(""))</f>
        <v/>
      </c>
      <c r="B2194" s="156" t="str">
        <f t="array" aca="1" ref="B2194" ca="1">IF(INDIRECT("Route!D2194")&gt;0,H2194,(""))</f>
        <v/>
      </c>
      <c r="C2194" s="157" t="str">
        <f t="shared" ca="1" si="135"/>
        <v xml:space="preserve"> </v>
      </c>
      <c r="D2194" s="140">
        <f t="array" aca="1" ref="D2194" ca="1">INDIRECT("Route!E2194")</f>
        <v>0</v>
      </c>
      <c r="E2194" s="140" t="str">
        <f t="shared" ca="1" si="126"/>
        <v/>
      </c>
      <c r="F2194" s="158">
        <f t="shared" si="122"/>
        <v>12.777777777777779</v>
      </c>
      <c r="G2194" s="162">
        <f t="shared" ca="1" si="133"/>
        <v>0</v>
      </c>
      <c r="H2194" s="160" t="e">
        <f t="shared" ca="1" si="124"/>
        <v>#NUM!</v>
      </c>
      <c r="I2194" s="158">
        <f t="shared" si="123"/>
        <v>12.222222222222221</v>
      </c>
      <c r="J2194" s="162">
        <f t="shared" ca="1" si="134"/>
        <v>0</v>
      </c>
      <c r="K2194" s="162"/>
      <c r="L2194" s="160" t="e">
        <f t="shared" ca="1" si="125"/>
        <v>#NUM!</v>
      </c>
      <c r="M2194" s="158">
        <f t="array" aca="1" ref="M2194" ca="1">INDIRECT("Route!E2194")-INDIRECT("Route!E2193")</f>
        <v>0</v>
      </c>
      <c r="N2194" s="157">
        <f t="array" aca="1" ref="N2194" ca="1">IF(INDIRECT("Route!D2194")="START",0,IF(T2194=TRUE,N2193,INDIRECT("Route!E2194")))</f>
        <v>141.80000000000001</v>
      </c>
      <c r="O2194" s="139" t="e">
        <f t="shared" ca="1" si="127"/>
        <v>#VALUE!</v>
      </c>
      <c r="P2194" s="139" t="e">
        <f t="shared" ca="1" si="128"/>
        <v>#VALUE!</v>
      </c>
      <c r="Q2194" s="161" t="e">
        <f t="shared" ca="1" si="129"/>
        <v>#VALUE!</v>
      </c>
      <c r="R2194" s="161" t="e">
        <f t="shared" ca="1" si="130"/>
        <v>#VALUE!</v>
      </c>
      <c r="S2194" s="161" t="e">
        <f t="shared" ca="1" si="131"/>
        <v>#VALUE!</v>
      </c>
      <c r="T2194" s="139" t="b">
        <f t="shared" ca="1" si="132"/>
        <v>1</v>
      </c>
      <c r="U2194" s="139">
        <v>2194</v>
      </c>
      <c r="V2194" s="139"/>
      <c r="W2194" s="141"/>
    </row>
    <row r="2195" spans="1:23" ht="12" customHeight="1" x14ac:dyDescent="0.3">
      <c r="A2195" s="156" t="str">
        <f t="array" aca="1" ref="A2195" ca="1">IF(INDIRECT("Route!D2195")&gt;0,L2195,(""))</f>
        <v/>
      </c>
      <c r="B2195" s="156" t="str">
        <f t="array" aca="1" ref="B2195" ca="1">IF(INDIRECT("Route!D2195")&gt;0,H2195,(""))</f>
        <v/>
      </c>
      <c r="C2195" s="157" t="str">
        <f t="shared" ca="1" si="135"/>
        <v xml:space="preserve"> </v>
      </c>
      <c r="D2195" s="140">
        <f t="array" aca="1" ref="D2195" ca="1">INDIRECT("Route!E2195")</f>
        <v>0</v>
      </c>
      <c r="E2195" s="140" t="str">
        <f t="shared" ca="1" si="126"/>
        <v/>
      </c>
      <c r="F2195" s="158">
        <f t="shared" si="122"/>
        <v>12.777777777777779</v>
      </c>
      <c r="G2195" s="162">
        <f t="shared" ca="1" si="133"/>
        <v>0</v>
      </c>
      <c r="H2195" s="160" t="e">
        <f t="shared" ca="1" si="124"/>
        <v>#NUM!</v>
      </c>
      <c r="I2195" s="158">
        <f t="shared" si="123"/>
        <v>12.222222222222221</v>
      </c>
      <c r="J2195" s="162">
        <f t="shared" ca="1" si="134"/>
        <v>0</v>
      </c>
      <c r="K2195" s="162"/>
      <c r="L2195" s="160" t="e">
        <f t="shared" ca="1" si="125"/>
        <v>#NUM!</v>
      </c>
      <c r="M2195" s="158">
        <f t="array" aca="1" ref="M2195" ca="1">INDIRECT("Route!E2195")-INDIRECT("Route!E2194")</f>
        <v>0</v>
      </c>
      <c r="N2195" s="157">
        <f t="array" aca="1" ref="N2195" ca="1">IF(INDIRECT("Route!D2195")="START",0,IF(T2195=TRUE,N2194,INDIRECT("Route!E2195")))</f>
        <v>141.80000000000001</v>
      </c>
      <c r="O2195" s="139" t="e">
        <f t="shared" ca="1" si="127"/>
        <v>#VALUE!</v>
      </c>
      <c r="P2195" s="139" t="e">
        <f t="shared" ca="1" si="128"/>
        <v>#VALUE!</v>
      </c>
      <c r="Q2195" s="161" t="e">
        <f t="shared" ca="1" si="129"/>
        <v>#VALUE!</v>
      </c>
      <c r="R2195" s="161" t="e">
        <f t="shared" ca="1" si="130"/>
        <v>#VALUE!</v>
      </c>
      <c r="S2195" s="161" t="e">
        <f t="shared" ca="1" si="131"/>
        <v>#VALUE!</v>
      </c>
      <c r="T2195" s="139" t="b">
        <f t="shared" ca="1" si="132"/>
        <v>1</v>
      </c>
      <c r="U2195" s="139">
        <v>2195</v>
      </c>
      <c r="V2195" s="139"/>
      <c r="W2195" s="141"/>
    </row>
    <row r="2196" spans="1:23" ht="12" customHeight="1" x14ac:dyDescent="0.3">
      <c r="A2196" s="156" t="str">
        <f t="array" aca="1" ref="A2196" ca="1">IF(INDIRECT("Route!D2196")&gt;0,L2196,(""))</f>
        <v/>
      </c>
      <c r="B2196" s="156" t="str">
        <f t="array" aca="1" ref="B2196" ca="1">IF(INDIRECT("Route!D2196")&gt;0,H2196,(""))</f>
        <v/>
      </c>
      <c r="C2196" s="157" t="str">
        <f t="shared" ca="1" si="135"/>
        <v xml:space="preserve"> </v>
      </c>
      <c r="D2196" s="140">
        <f t="array" aca="1" ref="D2196" ca="1">INDIRECT("Route!E2196")</f>
        <v>0</v>
      </c>
      <c r="E2196" s="140" t="str">
        <f t="shared" ca="1" si="126"/>
        <v/>
      </c>
      <c r="F2196" s="158">
        <f t="shared" si="122"/>
        <v>12.777777777777779</v>
      </c>
      <c r="G2196" s="162">
        <f t="shared" ca="1" si="133"/>
        <v>0</v>
      </c>
      <c r="H2196" s="160" t="e">
        <f t="shared" ca="1" si="124"/>
        <v>#NUM!</v>
      </c>
      <c r="I2196" s="158">
        <f t="shared" si="123"/>
        <v>12.222222222222221</v>
      </c>
      <c r="J2196" s="162">
        <f t="shared" ca="1" si="134"/>
        <v>0</v>
      </c>
      <c r="K2196" s="162"/>
      <c r="L2196" s="160" t="e">
        <f t="shared" ca="1" si="125"/>
        <v>#NUM!</v>
      </c>
      <c r="M2196" s="158">
        <f t="array" aca="1" ref="M2196" ca="1">INDIRECT("Route!E2196")-INDIRECT("Route!E2195")</f>
        <v>0</v>
      </c>
      <c r="N2196" s="157">
        <f t="array" aca="1" ref="N2196" ca="1">IF(INDIRECT("Route!D2196")="START",0,IF(T2196=TRUE,N2195,INDIRECT("Route!E2196")))</f>
        <v>141.80000000000001</v>
      </c>
      <c r="O2196" s="139" t="e">
        <f t="shared" ca="1" si="127"/>
        <v>#VALUE!</v>
      </c>
      <c r="P2196" s="139" t="e">
        <f t="shared" ca="1" si="128"/>
        <v>#VALUE!</v>
      </c>
      <c r="Q2196" s="161" t="e">
        <f t="shared" ca="1" si="129"/>
        <v>#VALUE!</v>
      </c>
      <c r="R2196" s="161" t="e">
        <f t="shared" ca="1" si="130"/>
        <v>#VALUE!</v>
      </c>
      <c r="S2196" s="161" t="e">
        <f t="shared" ca="1" si="131"/>
        <v>#VALUE!</v>
      </c>
      <c r="T2196" s="139" t="b">
        <f t="shared" ca="1" si="132"/>
        <v>1</v>
      </c>
      <c r="U2196" s="139">
        <v>2196</v>
      </c>
      <c r="V2196" s="139"/>
      <c r="W2196" s="141"/>
    </row>
    <row r="2197" spans="1:23" ht="12" customHeight="1" x14ac:dyDescent="0.3">
      <c r="A2197" s="156" t="str">
        <f t="array" aca="1" ref="A2197" ca="1">IF(INDIRECT("Route!D2197")&gt;0,L2197,(""))</f>
        <v/>
      </c>
      <c r="B2197" s="156" t="str">
        <f t="array" aca="1" ref="B2197" ca="1">IF(INDIRECT("Route!D2197")&gt;0,H2197,(""))</f>
        <v/>
      </c>
      <c r="C2197" s="157" t="str">
        <f t="shared" ca="1" si="135"/>
        <v xml:space="preserve"> </v>
      </c>
      <c r="D2197" s="140">
        <f t="array" aca="1" ref="D2197" ca="1">INDIRECT("Route!E2197")</f>
        <v>0</v>
      </c>
      <c r="E2197" s="140" t="str">
        <f t="shared" ca="1" si="126"/>
        <v/>
      </c>
      <c r="F2197" s="158">
        <f t="shared" si="122"/>
        <v>12.777777777777779</v>
      </c>
      <c r="G2197" s="162">
        <f t="shared" ca="1" si="133"/>
        <v>0</v>
      </c>
      <c r="H2197" s="160" t="e">
        <f t="shared" ca="1" si="124"/>
        <v>#NUM!</v>
      </c>
      <c r="I2197" s="158">
        <f t="shared" si="123"/>
        <v>12.222222222222221</v>
      </c>
      <c r="J2197" s="162">
        <f t="shared" ca="1" si="134"/>
        <v>0</v>
      </c>
      <c r="K2197" s="162"/>
      <c r="L2197" s="160" t="e">
        <f t="shared" ca="1" si="125"/>
        <v>#NUM!</v>
      </c>
      <c r="M2197" s="158">
        <f t="array" aca="1" ref="M2197" ca="1">INDIRECT("Route!E2197")-INDIRECT("Route!E2196")</f>
        <v>0</v>
      </c>
      <c r="N2197" s="157">
        <f t="array" aca="1" ref="N2197" ca="1">IF(INDIRECT("Route!D2197")="START",0,IF(T2197=TRUE,N2196,INDIRECT("Route!E2197")))</f>
        <v>141.80000000000001</v>
      </c>
      <c r="O2197" s="139" t="e">
        <f t="shared" ca="1" si="127"/>
        <v>#VALUE!</v>
      </c>
      <c r="P2197" s="139" t="e">
        <f t="shared" ca="1" si="128"/>
        <v>#VALUE!</v>
      </c>
      <c r="Q2197" s="161" t="e">
        <f t="shared" ca="1" si="129"/>
        <v>#VALUE!</v>
      </c>
      <c r="R2197" s="161" t="e">
        <f t="shared" ca="1" si="130"/>
        <v>#VALUE!</v>
      </c>
      <c r="S2197" s="161" t="e">
        <f t="shared" ca="1" si="131"/>
        <v>#VALUE!</v>
      </c>
      <c r="T2197" s="139" t="b">
        <f t="shared" ca="1" si="132"/>
        <v>1</v>
      </c>
      <c r="U2197" s="139">
        <v>2197</v>
      </c>
      <c r="V2197" s="139"/>
      <c r="W2197" s="141"/>
    </row>
    <row r="2198" spans="1:23" ht="12" customHeight="1" x14ac:dyDescent="0.3">
      <c r="A2198" s="156" t="str">
        <f t="array" aca="1" ref="A2198" ca="1">IF(INDIRECT("Route!D2198")&gt;0,L2198,(""))</f>
        <v/>
      </c>
      <c r="B2198" s="156" t="str">
        <f t="array" aca="1" ref="B2198" ca="1">IF(INDIRECT("Route!D2198")&gt;0,H2198,(""))</f>
        <v/>
      </c>
      <c r="C2198" s="157" t="str">
        <f t="shared" ca="1" si="135"/>
        <v xml:space="preserve"> </v>
      </c>
      <c r="D2198" s="140">
        <f t="array" aca="1" ref="D2198" ca="1">INDIRECT("Route!E2198")</f>
        <v>0</v>
      </c>
      <c r="E2198" s="140" t="str">
        <f t="shared" ca="1" si="126"/>
        <v/>
      </c>
      <c r="F2198" s="158">
        <f t="shared" si="122"/>
        <v>12.777777777777779</v>
      </c>
      <c r="G2198" s="162">
        <f t="shared" ca="1" si="133"/>
        <v>0</v>
      </c>
      <c r="H2198" s="160" t="e">
        <f t="shared" ca="1" si="124"/>
        <v>#NUM!</v>
      </c>
      <c r="I2198" s="158">
        <f t="shared" si="123"/>
        <v>12.222222222222221</v>
      </c>
      <c r="J2198" s="162">
        <f t="shared" ca="1" si="134"/>
        <v>0</v>
      </c>
      <c r="K2198" s="162"/>
      <c r="L2198" s="160" t="e">
        <f t="shared" ca="1" si="125"/>
        <v>#NUM!</v>
      </c>
      <c r="M2198" s="158">
        <f t="array" aca="1" ref="M2198" ca="1">INDIRECT("Route!E2198")-INDIRECT("Route!E2197")</f>
        <v>0</v>
      </c>
      <c r="N2198" s="157">
        <f t="array" aca="1" ref="N2198" ca="1">IF(INDIRECT("Route!D2198")="START",0,IF(T2198=TRUE,N2197,INDIRECT("Route!E2198")))</f>
        <v>141.80000000000001</v>
      </c>
      <c r="O2198" s="139" t="e">
        <f t="shared" ca="1" si="127"/>
        <v>#VALUE!</v>
      </c>
      <c r="P2198" s="139" t="e">
        <f t="shared" ca="1" si="128"/>
        <v>#VALUE!</v>
      </c>
      <c r="Q2198" s="161" t="e">
        <f t="shared" ca="1" si="129"/>
        <v>#VALUE!</v>
      </c>
      <c r="R2198" s="161" t="e">
        <f t="shared" ca="1" si="130"/>
        <v>#VALUE!</v>
      </c>
      <c r="S2198" s="161" t="e">
        <f t="shared" ca="1" si="131"/>
        <v>#VALUE!</v>
      </c>
      <c r="T2198" s="139" t="b">
        <f t="shared" ca="1" si="132"/>
        <v>1</v>
      </c>
      <c r="U2198" s="139">
        <v>2198</v>
      </c>
      <c r="V2198" s="139"/>
      <c r="W2198" s="141"/>
    </row>
    <row r="2199" spans="1:23" ht="12" customHeight="1" x14ac:dyDescent="0.3">
      <c r="A2199" s="156" t="str">
        <f t="array" aca="1" ref="A2199" ca="1">IF(INDIRECT("Route!D2199")&gt;0,L2199,(""))</f>
        <v/>
      </c>
      <c r="B2199" s="156" t="str">
        <f t="array" aca="1" ref="B2199" ca="1">IF(INDIRECT("Route!D2199")&gt;0,H2199,(""))</f>
        <v/>
      </c>
      <c r="C2199" s="157" t="str">
        <f t="shared" ca="1" si="135"/>
        <v xml:space="preserve"> </v>
      </c>
      <c r="D2199" s="140">
        <f t="array" aca="1" ref="D2199" ca="1">INDIRECT("Route!E2199")</f>
        <v>0</v>
      </c>
      <c r="E2199" s="140" t="str">
        <f t="shared" ca="1" si="126"/>
        <v/>
      </c>
      <c r="F2199" s="158">
        <f t="shared" si="122"/>
        <v>12.777777777777779</v>
      </c>
      <c r="G2199" s="162">
        <f t="shared" ca="1" si="133"/>
        <v>0</v>
      </c>
      <c r="H2199" s="160" t="e">
        <f t="shared" ca="1" si="124"/>
        <v>#NUM!</v>
      </c>
      <c r="I2199" s="158">
        <f t="shared" si="123"/>
        <v>12.222222222222221</v>
      </c>
      <c r="J2199" s="162">
        <f t="shared" ca="1" si="134"/>
        <v>0</v>
      </c>
      <c r="K2199" s="162"/>
      <c r="L2199" s="160" t="e">
        <f t="shared" ca="1" si="125"/>
        <v>#NUM!</v>
      </c>
      <c r="M2199" s="158">
        <f t="array" aca="1" ref="M2199" ca="1">INDIRECT("Route!E2199")-INDIRECT("Route!E2198")</f>
        <v>0</v>
      </c>
      <c r="N2199" s="157">
        <f t="array" aca="1" ref="N2199" ca="1">IF(INDIRECT("Route!D2199")="START",0,IF(T2199=TRUE,N2198,INDIRECT("Route!E2199")))</f>
        <v>141.80000000000001</v>
      </c>
      <c r="O2199" s="139" t="e">
        <f t="shared" ca="1" si="127"/>
        <v>#VALUE!</v>
      </c>
      <c r="P2199" s="139" t="e">
        <f t="shared" ca="1" si="128"/>
        <v>#VALUE!</v>
      </c>
      <c r="Q2199" s="161" t="e">
        <f t="shared" ca="1" si="129"/>
        <v>#VALUE!</v>
      </c>
      <c r="R2199" s="161" t="e">
        <f t="shared" ca="1" si="130"/>
        <v>#VALUE!</v>
      </c>
      <c r="S2199" s="161" t="e">
        <f t="shared" ca="1" si="131"/>
        <v>#VALUE!</v>
      </c>
      <c r="T2199" s="139" t="b">
        <f t="shared" ca="1" si="132"/>
        <v>1</v>
      </c>
      <c r="U2199" s="139">
        <v>2199</v>
      </c>
      <c r="V2199" s="139"/>
      <c r="W2199" s="141"/>
    </row>
    <row r="2200" spans="1:23" ht="12" customHeight="1" x14ac:dyDescent="0.3">
      <c r="A2200" s="156" t="str">
        <f t="array" aca="1" ref="A2200" ca="1">IF(INDIRECT("Route!D2200")&gt;0,L2200,(""))</f>
        <v/>
      </c>
      <c r="B2200" s="156" t="str">
        <f t="array" aca="1" ref="B2200" ca="1">IF(INDIRECT("Route!D2200")&gt;0,H2200,(""))</f>
        <v/>
      </c>
      <c r="C2200" s="157" t="str">
        <f t="shared" ca="1" si="135"/>
        <v xml:space="preserve"> </v>
      </c>
      <c r="D2200" s="140">
        <f t="array" aca="1" ref="D2200" ca="1">INDIRECT("Route!E2200")</f>
        <v>0</v>
      </c>
      <c r="E2200" s="140" t="str">
        <f t="shared" ca="1" si="126"/>
        <v/>
      </c>
      <c r="F2200" s="158">
        <f t="shared" si="122"/>
        <v>12.777777777777779</v>
      </c>
      <c r="G2200" s="162">
        <f t="shared" ca="1" si="133"/>
        <v>0</v>
      </c>
      <c r="H2200" s="160" t="e">
        <f t="shared" ca="1" si="124"/>
        <v>#NUM!</v>
      </c>
      <c r="I2200" s="158">
        <f t="shared" si="123"/>
        <v>12.222222222222221</v>
      </c>
      <c r="J2200" s="162">
        <f t="shared" ca="1" si="134"/>
        <v>0</v>
      </c>
      <c r="K2200" s="162"/>
      <c r="L2200" s="160" t="e">
        <f t="shared" ca="1" si="125"/>
        <v>#NUM!</v>
      </c>
      <c r="M2200" s="158">
        <f t="array" aca="1" ref="M2200" ca="1">INDIRECT("Route!E2200")-INDIRECT("Route!E2199")</f>
        <v>0</v>
      </c>
      <c r="N2200" s="157">
        <f t="array" aca="1" ref="N2200" ca="1">IF(INDIRECT("Route!D2200")="START",0,IF(T2200=TRUE,N2199,INDIRECT("Route!E2200")))</f>
        <v>141.80000000000001</v>
      </c>
      <c r="O2200" s="139" t="e">
        <f t="shared" ca="1" si="127"/>
        <v>#VALUE!</v>
      </c>
      <c r="P2200" s="139" t="e">
        <f t="shared" ca="1" si="128"/>
        <v>#VALUE!</v>
      </c>
      <c r="Q2200" s="161" t="e">
        <f t="shared" ca="1" si="129"/>
        <v>#VALUE!</v>
      </c>
      <c r="R2200" s="161" t="e">
        <f t="shared" ca="1" si="130"/>
        <v>#VALUE!</v>
      </c>
      <c r="S2200" s="161" t="e">
        <f t="shared" ca="1" si="131"/>
        <v>#VALUE!</v>
      </c>
      <c r="T2200" s="139" t="b">
        <f t="shared" ca="1" si="132"/>
        <v>1</v>
      </c>
      <c r="U2200" s="139">
        <v>2200</v>
      </c>
      <c r="V2200" s="139"/>
      <c r="W2200" s="141"/>
    </row>
    <row r="2201" spans="1:23" ht="12" customHeight="1" x14ac:dyDescent="0.3">
      <c r="A2201" s="156" t="str">
        <f t="array" aca="1" ref="A2201" ca="1">IF(INDIRECT("Route!D2201")&gt;0,L2201,(""))</f>
        <v/>
      </c>
      <c r="B2201" s="156" t="str">
        <f t="array" aca="1" ref="B2201" ca="1">IF(INDIRECT("Route!D2201")&gt;0,H2201,(""))</f>
        <v/>
      </c>
      <c r="C2201" s="157" t="str">
        <f t="shared" ca="1" si="135"/>
        <v xml:space="preserve"> </v>
      </c>
      <c r="D2201" s="140">
        <f t="array" aca="1" ref="D2201" ca="1">INDIRECT("Route!E2201")</f>
        <v>0</v>
      </c>
      <c r="E2201" s="140" t="str">
        <f t="shared" ca="1" si="126"/>
        <v/>
      </c>
      <c r="F2201" s="158">
        <f t="shared" si="122"/>
        <v>12.777777777777779</v>
      </c>
      <c r="G2201" s="162">
        <f t="shared" ca="1" si="133"/>
        <v>0</v>
      </c>
      <c r="H2201" s="160" t="e">
        <f t="shared" ca="1" si="124"/>
        <v>#NUM!</v>
      </c>
      <c r="I2201" s="158">
        <f t="shared" si="123"/>
        <v>12.222222222222221</v>
      </c>
      <c r="J2201" s="162">
        <f t="shared" ca="1" si="134"/>
        <v>0</v>
      </c>
      <c r="K2201" s="162"/>
      <c r="L2201" s="160" t="e">
        <f t="shared" ca="1" si="125"/>
        <v>#NUM!</v>
      </c>
      <c r="M2201" s="158">
        <f t="array" aca="1" ref="M2201" ca="1">INDIRECT("Route!E2201")-INDIRECT("Route!E2200")</f>
        <v>0</v>
      </c>
      <c r="N2201" s="157">
        <f t="array" aca="1" ref="N2201" ca="1">IF(INDIRECT("Route!D2201")="START",0,IF(T2201=TRUE,N2200,INDIRECT("Route!E2201")))</f>
        <v>141.80000000000001</v>
      </c>
      <c r="O2201" s="139" t="e">
        <f t="shared" ca="1" si="127"/>
        <v>#VALUE!</v>
      </c>
      <c r="P2201" s="139" t="e">
        <f t="shared" ca="1" si="128"/>
        <v>#VALUE!</v>
      </c>
      <c r="Q2201" s="161" t="e">
        <f t="shared" ca="1" si="129"/>
        <v>#VALUE!</v>
      </c>
      <c r="R2201" s="161" t="e">
        <f t="shared" ca="1" si="130"/>
        <v>#VALUE!</v>
      </c>
      <c r="S2201" s="161" t="e">
        <f t="shared" ca="1" si="131"/>
        <v>#VALUE!</v>
      </c>
      <c r="T2201" s="139" t="b">
        <f t="shared" ca="1" si="132"/>
        <v>1</v>
      </c>
      <c r="U2201" s="139">
        <v>2201</v>
      </c>
      <c r="V2201" s="139"/>
      <c r="W2201" s="141"/>
    </row>
    <row r="2202" spans="1:23" ht="12" customHeight="1" x14ac:dyDescent="0.3">
      <c r="A2202" s="156" t="str">
        <f t="array" aca="1" ref="A2202" ca="1">IF(INDIRECT("Route!D2202")&gt;0,L2202,(""))</f>
        <v/>
      </c>
      <c r="B2202" s="156" t="str">
        <f t="array" aca="1" ref="B2202" ca="1">IF(INDIRECT("Route!D2202")&gt;0,H2202,(""))</f>
        <v/>
      </c>
      <c r="C2202" s="157" t="str">
        <f t="shared" ca="1" si="135"/>
        <v xml:space="preserve"> </v>
      </c>
      <c r="D2202" s="140">
        <f t="array" aca="1" ref="D2202" ca="1">INDIRECT("Route!E2202")</f>
        <v>0</v>
      </c>
      <c r="E2202" s="140" t="str">
        <f t="shared" ca="1" si="126"/>
        <v/>
      </c>
      <c r="F2202" s="158">
        <f t="shared" si="122"/>
        <v>12.777777777777779</v>
      </c>
      <c r="G2202" s="162">
        <f t="shared" ca="1" si="133"/>
        <v>0</v>
      </c>
      <c r="H2202" s="160" t="e">
        <f t="shared" ca="1" si="124"/>
        <v>#NUM!</v>
      </c>
      <c r="I2202" s="158">
        <f t="shared" si="123"/>
        <v>12.222222222222221</v>
      </c>
      <c r="J2202" s="162">
        <f t="shared" ca="1" si="134"/>
        <v>0</v>
      </c>
      <c r="K2202" s="162"/>
      <c r="L2202" s="160" t="e">
        <f t="shared" ca="1" si="125"/>
        <v>#NUM!</v>
      </c>
      <c r="M2202" s="158">
        <f t="array" aca="1" ref="M2202" ca="1">INDIRECT("Route!E2202")-INDIRECT("Route!E2201")</f>
        <v>0</v>
      </c>
      <c r="N2202" s="157">
        <f t="array" aca="1" ref="N2202" ca="1">IF(INDIRECT("Route!D2202")="START",0,IF(T2202=TRUE,N2201,INDIRECT("Route!E2202")))</f>
        <v>141.80000000000001</v>
      </c>
      <c r="O2202" s="139" t="e">
        <f t="shared" ca="1" si="127"/>
        <v>#VALUE!</v>
      </c>
      <c r="P2202" s="139" t="e">
        <f t="shared" ca="1" si="128"/>
        <v>#VALUE!</v>
      </c>
      <c r="Q2202" s="161" t="e">
        <f t="shared" ca="1" si="129"/>
        <v>#VALUE!</v>
      </c>
      <c r="R2202" s="161" t="e">
        <f t="shared" ca="1" si="130"/>
        <v>#VALUE!</v>
      </c>
      <c r="S2202" s="161" t="e">
        <f t="shared" ca="1" si="131"/>
        <v>#VALUE!</v>
      </c>
      <c r="T2202" s="139" t="b">
        <f t="shared" ca="1" si="132"/>
        <v>1</v>
      </c>
      <c r="U2202" s="139">
        <v>2202</v>
      </c>
      <c r="V2202" s="139"/>
      <c r="W2202" s="141"/>
    </row>
    <row r="2203" spans="1:23" ht="12" customHeight="1" x14ac:dyDescent="0.3">
      <c r="A2203" s="156" t="str">
        <f t="array" aca="1" ref="A2203" ca="1">IF(INDIRECT("Route!D2203")&gt;0,L2203,(""))</f>
        <v/>
      </c>
      <c r="B2203" s="156" t="str">
        <f t="array" aca="1" ref="B2203" ca="1">IF(INDIRECT("Route!D2203")&gt;0,H2203,(""))</f>
        <v/>
      </c>
      <c r="C2203" s="157" t="str">
        <f t="shared" ca="1" si="135"/>
        <v xml:space="preserve"> </v>
      </c>
      <c r="D2203" s="140">
        <f t="array" aca="1" ref="D2203" ca="1">INDIRECT("Route!E2203")</f>
        <v>0</v>
      </c>
      <c r="E2203" s="140" t="str">
        <f t="shared" ca="1" si="126"/>
        <v/>
      </c>
      <c r="F2203" s="158">
        <f t="shared" si="122"/>
        <v>12.777777777777779</v>
      </c>
      <c r="G2203" s="162">
        <f t="shared" ca="1" si="133"/>
        <v>0</v>
      </c>
      <c r="H2203" s="160" t="e">
        <f t="shared" ca="1" si="124"/>
        <v>#NUM!</v>
      </c>
      <c r="I2203" s="158">
        <f t="shared" si="123"/>
        <v>12.222222222222221</v>
      </c>
      <c r="J2203" s="162">
        <f t="shared" ca="1" si="134"/>
        <v>0</v>
      </c>
      <c r="K2203" s="162"/>
      <c r="L2203" s="160" t="e">
        <f t="shared" ca="1" si="125"/>
        <v>#NUM!</v>
      </c>
      <c r="M2203" s="158">
        <f t="array" aca="1" ref="M2203" ca="1">INDIRECT("Route!E2203")-INDIRECT("Route!E2202")</f>
        <v>0</v>
      </c>
      <c r="N2203" s="157">
        <f t="array" aca="1" ref="N2203" ca="1">IF(INDIRECT("Route!D2203")="START",0,IF(T2203=TRUE,N2202,INDIRECT("Route!E2203")))</f>
        <v>141.80000000000001</v>
      </c>
      <c r="O2203" s="139" t="e">
        <f t="shared" ca="1" si="127"/>
        <v>#VALUE!</v>
      </c>
      <c r="P2203" s="139" t="e">
        <f t="shared" ca="1" si="128"/>
        <v>#VALUE!</v>
      </c>
      <c r="Q2203" s="161" t="e">
        <f t="shared" ca="1" si="129"/>
        <v>#VALUE!</v>
      </c>
      <c r="R2203" s="161" t="e">
        <f t="shared" ca="1" si="130"/>
        <v>#VALUE!</v>
      </c>
      <c r="S2203" s="161" t="e">
        <f t="shared" ca="1" si="131"/>
        <v>#VALUE!</v>
      </c>
      <c r="T2203" s="139" t="b">
        <f t="shared" ca="1" si="132"/>
        <v>1</v>
      </c>
      <c r="U2203" s="139">
        <v>2203</v>
      </c>
      <c r="V2203" s="139"/>
      <c r="W2203" s="141"/>
    </row>
    <row r="2204" spans="1:23" ht="12" customHeight="1" x14ac:dyDescent="0.3">
      <c r="A2204" s="156" t="str">
        <f t="array" aca="1" ref="A2204" ca="1">IF(INDIRECT("Route!D2204")&gt;0,L2204,(""))</f>
        <v/>
      </c>
      <c r="B2204" s="156" t="str">
        <f t="array" aca="1" ref="B2204" ca="1">IF(INDIRECT("Route!D2204")&gt;0,H2204,(""))</f>
        <v/>
      </c>
      <c r="C2204" s="157" t="str">
        <f t="shared" ca="1" si="135"/>
        <v xml:space="preserve"> </v>
      </c>
      <c r="D2204" s="140">
        <f t="array" aca="1" ref="D2204" ca="1">INDIRECT("Route!E2204")</f>
        <v>0</v>
      </c>
      <c r="E2204" s="140" t="str">
        <f t="shared" ca="1" si="126"/>
        <v/>
      </c>
      <c r="F2204" s="158">
        <f t="shared" si="122"/>
        <v>12.777777777777779</v>
      </c>
      <c r="G2204" s="162">
        <f t="shared" ca="1" si="133"/>
        <v>0</v>
      </c>
      <c r="H2204" s="160" t="e">
        <f t="shared" ca="1" si="124"/>
        <v>#NUM!</v>
      </c>
      <c r="I2204" s="158">
        <f t="shared" si="123"/>
        <v>12.222222222222221</v>
      </c>
      <c r="J2204" s="162">
        <f t="shared" ca="1" si="134"/>
        <v>0</v>
      </c>
      <c r="K2204" s="162"/>
      <c r="L2204" s="160" t="e">
        <f t="shared" ca="1" si="125"/>
        <v>#NUM!</v>
      </c>
      <c r="M2204" s="158">
        <f t="array" aca="1" ref="M2204" ca="1">INDIRECT("Route!E2204")-INDIRECT("Route!E2203")</f>
        <v>0</v>
      </c>
      <c r="N2204" s="157">
        <f t="array" aca="1" ref="N2204" ca="1">IF(INDIRECT("Route!D2204")="START",0,IF(T2204=TRUE,N2203,INDIRECT("Route!E2204")))</f>
        <v>141.80000000000001</v>
      </c>
      <c r="O2204" s="139" t="e">
        <f t="shared" ca="1" si="127"/>
        <v>#VALUE!</v>
      </c>
      <c r="P2204" s="139" t="e">
        <f t="shared" ca="1" si="128"/>
        <v>#VALUE!</v>
      </c>
      <c r="Q2204" s="161" t="e">
        <f t="shared" ca="1" si="129"/>
        <v>#VALUE!</v>
      </c>
      <c r="R2204" s="161" t="e">
        <f t="shared" ca="1" si="130"/>
        <v>#VALUE!</v>
      </c>
      <c r="S2204" s="161" t="e">
        <f t="shared" ca="1" si="131"/>
        <v>#VALUE!</v>
      </c>
      <c r="T2204" s="139" t="b">
        <f t="shared" ca="1" si="132"/>
        <v>1</v>
      </c>
      <c r="U2204" s="139">
        <v>2204</v>
      </c>
      <c r="V2204" s="139"/>
      <c r="W2204" s="141"/>
    </row>
    <row r="2205" spans="1:23" ht="12" customHeight="1" x14ac:dyDescent="0.3">
      <c r="A2205" s="156" t="str">
        <f t="array" aca="1" ref="A2205" ca="1">IF(INDIRECT("Route!D2205")&gt;0,L2205,(""))</f>
        <v/>
      </c>
      <c r="B2205" s="156" t="str">
        <f t="array" aca="1" ref="B2205" ca="1">IF(INDIRECT("Route!D2205")&gt;0,H2205,(""))</f>
        <v/>
      </c>
      <c r="C2205" s="157" t="str">
        <f t="shared" ca="1" si="135"/>
        <v xml:space="preserve"> </v>
      </c>
      <c r="D2205" s="140">
        <f t="array" aca="1" ref="D2205" ca="1">INDIRECT("Route!E2205")</f>
        <v>0</v>
      </c>
      <c r="E2205" s="140" t="str">
        <f t="shared" ca="1" si="126"/>
        <v/>
      </c>
      <c r="F2205" s="158">
        <f t="shared" si="122"/>
        <v>12.777777777777779</v>
      </c>
      <c r="G2205" s="162">
        <f t="shared" ca="1" si="133"/>
        <v>0</v>
      </c>
      <c r="H2205" s="160" t="e">
        <f t="shared" ca="1" si="124"/>
        <v>#NUM!</v>
      </c>
      <c r="I2205" s="158">
        <f t="shared" si="123"/>
        <v>12.222222222222221</v>
      </c>
      <c r="J2205" s="162">
        <f t="shared" ca="1" si="134"/>
        <v>0</v>
      </c>
      <c r="K2205" s="162"/>
      <c r="L2205" s="160" t="e">
        <f t="shared" ca="1" si="125"/>
        <v>#NUM!</v>
      </c>
      <c r="M2205" s="158">
        <f t="array" aca="1" ref="M2205" ca="1">INDIRECT("Route!E2205")-INDIRECT("Route!E2204")</f>
        <v>0</v>
      </c>
      <c r="N2205" s="157">
        <f t="array" aca="1" ref="N2205" ca="1">IF(INDIRECT("Route!D2205")="START",0,IF(T2205=TRUE,N2204,INDIRECT("Route!E2205")))</f>
        <v>141.80000000000001</v>
      </c>
      <c r="O2205" s="139" t="e">
        <f t="shared" ca="1" si="127"/>
        <v>#VALUE!</v>
      </c>
      <c r="P2205" s="139" t="e">
        <f t="shared" ca="1" si="128"/>
        <v>#VALUE!</v>
      </c>
      <c r="Q2205" s="161" t="e">
        <f t="shared" ca="1" si="129"/>
        <v>#VALUE!</v>
      </c>
      <c r="R2205" s="161" t="e">
        <f t="shared" ca="1" si="130"/>
        <v>#VALUE!</v>
      </c>
      <c r="S2205" s="161" t="e">
        <f t="shared" ca="1" si="131"/>
        <v>#VALUE!</v>
      </c>
      <c r="T2205" s="139" t="b">
        <f t="shared" ca="1" si="132"/>
        <v>1</v>
      </c>
      <c r="U2205" s="139">
        <v>2205</v>
      </c>
      <c r="V2205" s="139"/>
      <c r="W2205" s="141"/>
    </row>
    <row r="2206" spans="1:23" ht="12" customHeight="1" x14ac:dyDescent="0.3">
      <c r="A2206" s="156" t="str">
        <f t="array" aca="1" ref="A2206" ca="1">IF(INDIRECT("Route!D2206")&gt;0,L2206,(""))</f>
        <v/>
      </c>
      <c r="B2206" s="156" t="str">
        <f t="array" aca="1" ref="B2206" ca="1">IF(INDIRECT("Route!D2206")&gt;0,H2206,(""))</f>
        <v/>
      </c>
      <c r="C2206" s="157" t="str">
        <f t="shared" ca="1" si="135"/>
        <v xml:space="preserve"> </v>
      </c>
      <c r="D2206" s="140">
        <f t="array" aca="1" ref="D2206" ca="1">INDIRECT("Route!E2206")</f>
        <v>0</v>
      </c>
      <c r="E2206" s="140" t="str">
        <f t="shared" ca="1" si="126"/>
        <v/>
      </c>
      <c r="F2206" s="158">
        <f t="shared" si="122"/>
        <v>12.777777777777779</v>
      </c>
      <c r="G2206" s="162">
        <f t="shared" ca="1" si="133"/>
        <v>0</v>
      </c>
      <c r="H2206" s="160" t="e">
        <f t="shared" ca="1" si="124"/>
        <v>#NUM!</v>
      </c>
      <c r="I2206" s="158">
        <f t="shared" si="123"/>
        <v>12.222222222222221</v>
      </c>
      <c r="J2206" s="162">
        <f t="shared" ca="1" si="134"/>
        <v>0</v>
      </c>
      <c r="K2206" s="162"/>
      <c r="L2206" s="160" t="e">
        <f t="shared" ca="1" si="125"/>
        <v>#NUM!</v>
      </c>
      <c r="M2206" s="158">
        <f t="array" aca="1" ref="M2206" ca="1">INDIRECT("Route!E2206")-INDIRECT("Route!E2205")</f>
        <v>0</v>
      </c>
      <c r="N2206" s="157">
        <f t="array" aca="1" ref="N2206" ca="1">IF(INDIRECT("Route!D2206")="START",0,IF(T2206=TRUE,N2205,INDIRECT("Route!E2206")))</f>
        <v>141.80000000000001</v>
      </c>
      <c r="O2206" s="139" t="e">
        <f t="shared" ca="1" si="127"/>
        <v>#VALUE!</v>
      </c>
      <c r="P2206" s="139" t="e">
        <f t="shared" ca="1" si="128"/>
        <v>#VALUE!</v>
      </c>
      <c r="Q2206" s="161" t="e">
        <f t="shared" ca="1" si="129"/>
        <v>#VALUE!</v>
      </c>
      <c r="R2206" s="161" t="e">
        <f t="shared" ca="1" si="130"/>
        <v>#VALUE!</v>
      </c>
      <c r="S2206" s="161" t="e">
        <f t="shared" ca="1" si="131"/>
        <v>#VALUE!</v>
      </c>
      <c r="T2206" s="139" t="b">
        <f t="shared" ca="1" si="132"/>
        <v>1</v>
      </c>
      <c r="U2206" s="139">
        <v>2206</v>
      </c>
      <c r="V2206" s="139"/>
      <c r="W2206" s="141"/>
    </row>
    <row r="2207" spans="1:23" ht="12" customHeight="1" x14ac:dyDescent="0.3">
      <c r="A2207" s="156" t="str">
        <f t="array" aca="1" ref="A2207" ca="1">IF(INDIRECT("Route!D2207")&gt;0,L2207,(""))</f>
        <v/>
      </c>
      <c r="B2207" s="156" t="str">
        <f t="array" aca="1" ref="B2207" ca="1">IF(INDIRECT("Route!D2207")&gt;0,H2207,(""))</f>
        <v/>
      </c>
      <c r="C2207" s="157" t="str">
        <f t="shared" ca="1" si="135"/>
        <v xml:space="preserve"> </v>
      </c>
      <c r="D2207" s="140">
        <f t="array" aca="1" ref="D2207" ca="1">INDIRECT("Route!E2207")</f>
        <v>0</v>
      </c>
      <c r="E2207" s="140" t="str">
        <f t="shared" ca="1" si="126"/>
        <v/>
      </c>
      <c r="F2207" s="158">
        <f t="shared" si="122"/>
        <v>12.777777777777779</v>
      </c>
      <c r="G2207" s="162">
        <f t="shared" ca="1" si="133"/>
        <v>0</v>
      </c>
      <c r="H2207" s="160" t="e">
        <f t="shared" ca="1" si="124"/>
        <v>#NUM!</v>
      </c>
      <c r="I2207" s="158">
        <f t="shared" si="123"/>
        <v>12.222222222222221</v>
      </c>
      <c r="J2207" s="162">
        <f t="shared" ca="1" si="134"/>
        <v>0</v>
      </c>
      <c r="K2207" s="162"/>
      <c r="L2207" s="160" t="e">
        <f t="shared" ca="1" si="125"/>
        <v>#NUM!</v>
      </c>
      <c r="M2207" s="158">
        <f t="array" aca="1" ref="M2207" ca="1">INDIRECT("Route!E2207")-INDIRECT("Route!E2206")</f>
        <v>0</v>
      </c>
      <c r="N2207" s="157">
        <f t="array" aca="1" ref="N2207" ca="1">IF(INDIRECT("Route!D2207")="START",0,IF(T2207=TRUE,N2206,INDIRECT("Route!E2207")))</f>
        <v>141.80000000000001</v>
      </c>
      <c r="O2207" s="139" t="e">
        <f t="shared" ca="1" si="127"/>
        <v>#VALUE!</v>
      </c>
      <c r="P2207" s="139" t="e">
        <f t="shared" ca="1" si="128"/>
        <v>#VALUE!</v>
      </c>
      <c r="Q2207" s="161" t="e">
        <f t="shared" ca="1" si="129"/>
        <v>#VALUE!</v>
      </c>
      <c r="R2207" s="161" t="e">
        <f t="shared" ca="1" si="130"/>
        <v>#VALUE!</v>
      </c>
      <c r="S2207" s="161" t="e">
        <f t="shared" ca="1" si="131"/>
        <v>#VALUE!</v>
      </c>
      <c r="T2207" s="139" t="b">
        <f t="shared" ca="1" si="132"/>
        <v>1</v>
      </c>
      <c r="U2207" s="139">
        <v>2207</v>
      </c>
      <c r="V2207" s="139"/>
      <c r="W2207" s="141"/>
    </row>
    <row r="2208" spans="1:23" ht="12" customHeight="1" x14ac:dyDescent="0.3">
      <c r="A2208" s="156" t="str">
        <f t="array" aca="1" ref="A2208" ca="1">IF(INDIRECT("Route!D2208")&gt;0,L2208,(""))</f>
        <v/>
      </c>
      <c r="B2208" s="156" t="str">
        <f t="array" aca="1" ref="B2208" ca="1">IF(INDIRECT("Route!D2208")&gt;0,H2208,(""))</f>
        <v/>
      </c>
      <c r="C2208" s="157" t="str">
        <f t="shared" ca="1" si="135"/>
        <v xml:space="preserve"> </v>
      </c>
      <c r="D2208" s="140">
        <f t="array" aca="1" ref="D2208" ca="1">INDIRECT("Route!E2208")</f>
        <v>0</v>
      </c>
      <c r="E2208" s="140" t="str">
        <f t="shared" ca="1" si="126"/>
        <v/>
      </c>
      <c r="F2208" s="158">
        <f t="shared" si="122"/>
        <v>12.777777777777779</v>
      </c>
      <c r="G2208" s="162">
        <f t="shared" ca="1" si="133"/>
        <v>0</v>
      </c>
      <c r="H2208" s="160" t="e">
        <f t="shared" ca="1" si="124"/>
        <v>#NUM!</v>
      </c>
      <c r="I2208" s="158">
        <f t="shared" si="123"/>
        <v>12.222222222222221</v>
      </c>
      <c r="J2208" s="162">
        <f t="shared" ca="1" si="134"/>
        <v>0</v>
      </c>
      <c r="K2208" s="162"/>
      <c r="L2208" s="160" t="e">
        <f t="shared" ca="1" si="125"/>
        <v>#NUM!</v>
      </c>
      <c r="M2208" s="158">
        <f t="array" aca="1" ref="M2208" ca="1">INDIRECT("Route!E2208")-INDIRECT("Route!E2207")</f>
        <v>0</v>
      </c>
      <c r="N2208" s="157">
        <f t="array" aca="1" ref="N2208" ca="1">IF(INDIRECT("Route!D2208")="START",0,IF(T2208=TRUE,N2207,INDIRECT("Route!E2208")))</f>
        <v>141.80000000000001</v>
      </c>
      <c r="O2208" s="139" t="e">
        <f t="shared" ca="1" si="127"/>
        <v>#VALUE!</v>
      </c>
      <c r="P2208" s="139" t="e">
        <f t="shared" ca="1" si="128"/>
        <v>#VALUE!</v>
      </c>
      <c r="Q2208" s="161" t="e">
        <f t="shared" ca="1" si="129"/>
        <v>#VALUE!</v>
      </c>
      <c r="R2208" s="161" t="e">
        <f t="shared" ca="1" si="130"/>
        <v>#VALUE!</v>
      </c>
      <c r="S2208" s="161" t="e">
        <f t="shared" ca="1" si="131"/>
        <v>#VALUE!</v>
      </c>
      <c r="T2208" s="139" t="b">
        <f t="shared" ca="1" si="132"/>
        <v>1</v>
      </c>
      <c r="U2208" s="139">
        <v>2208</v>
      </c>
      <c r="V2208" s="139"/>
      <c r="W2208" s="141"/>
    </row>
    <row r="2209" spans="1:23" ht="12" customHeight="1" x14ac:dyDescent="0.3">
      <c r="A2209" s="156" t="str">
        <f t="array" aca="1" ref="A2209" ca="1">IF(INDIRECT("Route!D2209")&gt;0,L2209,(""))</f>
        <v/>
      </c>
      <c r="B2209" s="156" t="str">
        <f t="array" aca="1" ref="B2209" ca="1">IF(INDIRECT("Route!D2209")&gt;0,H2209,(""))</f>
        <v/>
      </c>
      <c r="C2209" s="157" t="str">
        <f t="shared" ca="1" si="135"/>
        <v xml:space="preserve"> </v>
      </c>
      <c r="D2209" s="140">
        <f t="array" aca="1" ref="D2209" ca="1">INDIRECT("Route!E2209")</f>
        <v>0</v>
      </c>
      <c r="E2209" s="140" t="str">
        <f t="shared" ca="1" si="126"/>
        <v/>
      </c>
      <c r="F2209" s="158">
        <f t="shared" si="122"/>
        <v>12.777777777777779</v>
      </c>
      <c r="G2209" s="162">
        <f t="shared" ca="1" si="133"/>
        <v>0</v>
      </c>
      <c r="H2209" s="160" t="e">
        <f t="shared" ca="1" si="124"/>
        <v>#NUM!</v>
      </c>
      <c r="I2209" s="158">
        <f t="shared" si="123"/>
        <v>12.222222222222221</v>
      </c>
      <c r="J2209" s="162">
        <f t="shared" ca="1" si="134"/>
        <v>0</v>
      </c>
      <c r="K2209" s="162"/>
      <c r="L2209" s="160" t="e">
        <f t="shared" ca="1" si="125"/>
        <v>#NUM!</v>
      </c>
      <c r="M2209" s="158">
        <f t="array" aca="1" ref="M2209" ca="1">INDIRECT("Route!E2209")-INDIRECT("Route!E2208")</f>
        <v>0</v>
      </c>
      <c r="N2209" s="157">
        <f t="array" aca="1" ref="N2209" ca="1">IF(INDIRECT("Route!D2209")="START",0,IF(T2209=TRUE,N2208,INDIRECT("Route!E2209")))</f>
        <v>141.80000000000001</v>
      </c>
      <c r="O2209" s="139" t="e">
        <f t="shared" ca="1" si="127"/>
        <v>#VALUE!</v>
      </c>
      <c r="P2209" s="139" t="e">
        <f t="shared" ca="1" si="128"/>
        <v>#VALUE!</v>
      </c>
      <c r="Q2209" s="161" t="e">
        <f t="shared" ca="1" si="129"/>
        <v>#VALUE!</v>
      </c>
      <c r="R2209" s="161" t="e">
        <f t="shared" ca="1" si="130"/>
        <v>#VALUE!</v>
      </c>
      <c r="S2209" s="161" t="e">
        <f t="shared" ca="1" si="131"/>
        <v>#VALUE!</v>
      </c>
      <c r="T2209" s="139" t="b">
        <f t="shared" ca="1" si="132"/>
        <v>1</v>
      </c>
      <c r="U2209" s="139">
        <v>2209</v>
      </c>
      <c r="V2209" s="139"/>
      <c r="W2209" s="141"/>
    </row>
    <row r="2210" spans="1:23" ht="12" customHeight="1" x14ac:dyDescent="0.3">
      <c r="A2210" s="156" t="str">
        <f t="array" aca="1" ref="A2210" ca="1">IF(INDIRECT("Route!D2210")&gt;0,L2210,(""))</f>
        <v/>
      </c>
      <c r="B2210" s="156" t="str">
        <f t="array" aca="1" ref="B2210" ca="1">IF(INDIRECT("Route!D2210")&gt;0,H2210,(""))</f>
        <v/>
      </c>
      <c r="C2210" s="157" t="str">
        <f t="shared" ca="1" si="135"/>
        <v xml:space="preserve"> </v>
      </c>
      <c r="D2210" s="140">
        <f t="array" aca="1" ref="D2210" ca="1">INDIRECT("Route!E2210")</f>
        <v>0</v>
      </c>
      <c r="E2210" s="140" t="str">
        <f t="shared" ca="1" si="126"/>
        <v/>
      </c>
      <c r="F2210" s="158">
        <f t="shared" si="122"/>
        <v>12.777777777777779</v>
      </c>
      <c r="G2210" s="162">
        <f t="shared" ca="1" si="133"/>
        <v>0</v>
      </c>
      <c r="H2210" s="160" t="e">
        <f t="shared" ca="1" si="124"/>
        <v>#NUM!</v>
      </c>
      <c r="I2210" s="158">
        <f t="shared" si="123"/>
        <v>12.222222222222221</v>
      </c>
      <c r="J2210" s="162">
        <f t="shared" ca="1" si="134"/>
        <v>0</v>
      </c>
      <c r="K2210" s="162"/>
      <c r="L2210" s="160" t="e">
        <f t="shared" ca="1" si="125"/>
        <v>#NUM!</v>
      </c>
      <c r="M2210" s="158">
        <f t="array" aca="1" ref="M2210" ca="1">INDIRECT("Route!E2210")-INDIRECT("Route!E2209")</f>
        <v>0</v>
      </c>
      <c r="N2210" s="157">
        <f t="array" aca="1" ref="N2210" ca="1">IF(INDIRECT("Route!D2210")="START",0,IF(T2210=TRUE,N2209,INDIRECT("Route!E2210")))</f>
        <v>141.80000000000001</v>
      </c>
      <c r="O2210" s="139" t="e">
        <f t="shared" ca="1" si="127"/>
        <v>#VALUE!</v>
      </c>
      <c r="P2210" s="139" t="e">
        <f t="shared" ca="1" si="128"/>
        <v>#VALUE!</v>
      </c>
      <c r="Q2210" s="161" t="e">
        <f t="shared" ca="1" si="129"/>
        <v>#VALUE!</v>
      </c>
      <c r="R2210" s="161" t="e">
        <f t="shared" ca="1" si="130"/>
        <v>#VALUE!</v>
      </c>
      <c r="S2210" s="161" t="e">
        <f t="shared" ca="1" si="131"/>
        <v>#VALUE!</v>
      </c>
      <c r="T2210" s="139" t="b">
        <f t="shared" ca="1" si="132"/>
        <v>1</v>
      </c>
      <c r="U2210" s="139">
        <v>2210</v>
      </c>
      <c r="V2210" s="139"/>
      <c r="W2210" s="141"/>
    </row>
    <row r="2211" spans="1:23" ht="12" customHeight="1" x14ac:dyDescent="0.3">
      <c r="A2211" s="156" t="str">
        <f t="array" aca="1" ref="A2211" ca="1">IF(INDIRECT("Route!D2211")&gt;0,L2211,(""))</f>
        <v/>
      </c>
      <c r="B2211" s="156" t="str">
        <f t="array" aca="1" ref="B2211" ca="1">IF(INDIRECT("Route!D2211")&gt;0,H2211,(""))</f>
        <v/>
      </c>
      <c r="C2211" s="157" t="str">
        <f t="shared" ca="1" si="135"/>
        <v xml:space="preserve"> </v>
      </c>
      <c r="D2211" s="140">
        <f t="array" aca="1" ref="D2211" ca="1">INDIRECT("Route!E2211")</f>
        <v>0</v>
      </c>
      <c r="E2211" s="140" t="str">
        <f t="shared" ca="1" si="126"/>
        <v/>
      </c>
      <c r="F2211" s="158">
        <f t="shared" si="122"/>
        <v>12.777777777777779</v>
      </c>
      <c r="G2211" s="162">
        <f t="shared" ca="1" si="133"/>
        <v>0</v>
      </c>
      <c r="H2211" s="160" t="e">
        <f t="shared" ca="1" si="124"/>
        <v>#NUM!</v>
      </c>
      <c r="I2211" s="158">
        <f t="shared" si="123"/>
        <v>12.222222222222221</v>
      </c>
      <c r="J2211" s="162">
        <f t="shared" ca="1" si="134"/>
        <v>0</v>
      </c>
      <c r="K2211" s="162"/>
      <c r="L2211" s="160" t="e">
        <f t="shared" ca="1" si="125"/>
        <v>#NUM!</v>
      </c>
      <c r="M2211" s="158">
        <f t="array" aca="1" ref="M2211" ca="1">INDIRECT("Route!E2211")-INDIRECT("Route!E2210")</f>
        <v>0</v>
      </c>
      <c r="N2211" s="157">
        <f t="array" aca="1" ref="N2211" ca="1">IF(INDIRECT("Route!D2211")="START",0,IF(T2211=TRUE,N2210,INDIRECT("Route!E2211")))</f>
        <v>141.80000000000001</v>
      </c>
      <c r="O2211" s="139" t="e">
        <f t="shared" ca="1" si="127"/>
        <v>#VALUE!</v>
      </c>
      <c r="P2211" s="139" t="e">
        <f t="shared" ca="1" si="128"/>
        <v>#VALUE!</v>
      </c>
      <c r="Q2211" s="161" t="e">
        <f t="shared" ca="1" si="129"/>
        <v>#VALUE!</v>
      </c>
      <c r="R2211" s="161" t="e">
        <f t="shared" ca="1" si="130"/>
        <v>#VALUE!</v>
      </c>
      <c r="S2211" s="161" t="e">
        <f t="shared" ca="1" si="131"/>
        <v>#VALUE!</v>
      </c>
      <c r="T2211" s="139" t="b">
        <f t="shared" ca="1" si="132"/>
        <v>1</v>
      </c>
      <c r="U2211" s="139">
        <v>2211</v>
      </c>
      <c r="V2211" s="139"/>
      <c r="W2211" s="141"/>
    </row>
    <row r="2212" spans="1:23" ht="12" customHeight="1" x14ac:dyDescent="0.3">
      <c r="A2212" s="156" t="str">
        <f t="array" aca="1" ref="A2212" ca="1">IF(INDIRECT("Route!D2212")&gt;0,L2212,(""))</f>
        <v/>
      </c>
      <c r="B2212" s="156" t="str">
        <f t="array" aca="1" ref="B2212" ca="1">IF(INDIRECT("Route!D2212")&gt;0,H2212,(""))</f>
        <v/>
      </c>
      <c r="C2212" s="157" t="str">
        <f t="shared" ca="1" si="135"/>
        <v xml:space="preserve"> </v>
      </c>
      <c r="D2212" s="140">
        <f t="array" aca="1" ref="D2212" ca="1">INDIRECT("Route!E2212")</f>
        <v>0</v>
      </c>
      <c r="E2212" s="140" t="str">
        <f t="shared" ca="1" si="126"/>
        <v/>
      </c>
      <c r="F2212" s="158">
        <f t="shared" si="122"/>
        <v>12.777777777777779</v>
      </c>
      <c r="G2212" s="162">
        <f t="shared" ca="1" si="133"/>
        <v>0</v>
      </c>
      <c r="H2212" s="160" t="e">
        <f t="shared" ca="1" si="124"/>
        <v>#NUM!</v>
      </c>
      <c r="I2212" s="158">
        <f t="shared" si="123"/>
        <v>12.222222222222221</v>
      </c>
      <c r="J2212" s="162">
        <f t="shared" ca="1" si="134"/>
        <v>0</v>
      </c>
      <c r="K2212" s="162"/>
      <c r="L2212" s="160" t="e">
        <f t="shared" ca="1" si="125"/>
        <v>#NUM!</v>
      </c>
      <c r="M2212" s="158">
        <f t="array" aca="1" ref="M2212" ca="1">INDIRECT("Route!E2212")-INDIRECT("Route!E2211")</f>
        <v>0</v>
      </c>
      <c r="N2212" s="157">
        <f t="array" aca="1" ref="N2212" ca="1">IF(INDIRECT("Route!D2212")="START",0,IF(T2212=TRUE,N2211,INDIRECT("Route!E2212")))</f>
        <v>141.80000000000001</v>
      </c>
      <c r="O2212" s="139" t="e">
        <f t="shared" ca="1" si="127"/>
        <v>#VALUE!</v>
      </c>
      <c r="P2212" s="139" t="e">
        <f t="shared" ca="1" si="128"/>
        <v>#VALUE!</v>
      </c>
      <c r="Q2212" s="161" t="e">
        <f t="shared" ca="1" si="129"/>
        <v>#VALUE!</v>
      </c>
      <c r="R2212" s="161" t="e">
        <f t="shared" ca="1" si="130"/>
        <v>#VALUE!</v>
      </c>
      <c r="S2212" s="161" t="e">
        <f t="shared" ca="1" si="131"/>
        <v>#VALUE!</v>
      </c>
      <c r="T2212" s="139" t="b">
        <f t="shared" ca="1" si="132"/>
        <v>1</v>
      </c>
      <c r="U2212" s="139">
        <v>2212</v>
      </c>
      <c r="V2212" s="139"/>
      <c r="W2212" s="141"/>
    </row>
    <row r="2213" spans="1:23" ht="12" customHeight="1" x14ac:dyDescent="0.3">
      <c r="A2213" s="156" t="str">
        <f t="array" aca="1" ref="A2213" ca="1">IF(INDIRECT("Route!D2213")&gt;0,L2213,(""))</f>
        <v/>
      </c>
      <c r="B2213" s="156" t="str">
        <f t="array" aca="1" ref="B2213" ca="1">IF(INDIRECT("Route!D2213")&gt;0,H2213,(""))</f>
        <v/>
      </c>
      <c r="C2213" s="157" t="str">
        <f t="shared" ca="1" si="135"/>
        <v xml:space="preserve"> </v>
      </c>
      <c r="D2213" s="140">
        <f t="array" aca="1" ref="D2213" ca="1">INDIRECT("Route!E2213")</f>
        <v>0</v>
      </c>
      <c r="E2213" s="140" t="str">
        <f t="shared" ca="1" si="126"/>
        <v/>
      </c>
      <c r="F2213" s="158">
        <f t="shared" si="122"/>
        <v>12.777777777777779</v>
      </c>
      <c r="G2213" s="162">
        <f t="shared" ca="1" si="133"/>
        <v>0</v>
      </c>
      <c r="H2213" s="160" t="e">
        <f t="shared" ca="1" si="124"/>
        <v>#NUM!</v>
      </c>
      <c r="I2213" s="158">
        <f t="shared" si="123"/>
        <v>12.222222222222221</v>
      </c>
      <c r="J2213" s="162">
        <f t="shared" ca="1" si="134"/>
        <v>0</v>
      </c>
      <c r="K2213" s="162"/>
      <c r="L2213" s="160" t="e">
        <f t="shared" ca="1" si="125"/>
        <v>#NUM!</v>
      </c>
      <c r="M2213" s="158">
        <f t="array" aca="1" ref="M2213" ca="1">INDIRECT("Route!E2213")-INDIRECT("Route!E2212")</f>
        <v>0</v>
      </c>
      <c r="N2213" s="157">
        <f t="array" aca="1" ref="N2213" ca="1">IF(INDIRECT("Route!D2213")="START",0,IF(T2213=TRUE,N2212,INDIRECT("Route!E2213")))</f>
        <v>141.80000000000001</v>
      </c>
      <c r="O2213" s="139" t="e">
        <f t="shared" ca="1" si="127"/>
        <v>#VALUE!</v>
      </c>
      <c r="P2213" s="139" t="e">
        <f t="shared" ca="1" si="128"/>
        <v>#VALUE!</v>
      </c>
      <c r="Q2213" s="161" t="e">
        <f t="shared" ca="1" si="129"/>
        <v>#VALUE!</v>
      </c>
      <c r="R2213" s="161" t="e">
        <f t="shared" ca="1" si="130"/>
        <v>#VALUE!</v>
      </c>
      <c r="S2213" s="161" t="e">
        <f t="shared" ca="1" si="131"/>
        <v>#VALUE!</v>
      </c>
      <c r="T2213" s="139" t="b">
        <f t="shared" ca="1" si="132"/>
        <v>1</v>
      </c>
      <c r="U2213" s="139">
        <v>2213</v>
      </c>
      <c r="V2213" s="139"/>
      <c r="W2213" s="141"/>
    </row>
    <row r="2214" spans="1:23" ht="12" customHeight="1" x14ac:dyDescent="0.3">
      <c r="A2214" s="156" t="str">
        <f t="array" aca="1" ref="A2214" ca="1">IF(INDIRECT("Route!D2214")&gt;0,L2214,(""))</f>
        <v/>
      </c>
      <c r="B2214" s="156" t="str">
        <f t="array" aca="1" ref="B2214" ca="1">IF(INDIRECT("Route!D2214")&gt;0,H2214,(""))</f>
        <v/>
      </c>
      <c r="C2214" s="157" t="str">
        <f t="shared" ca="1" si="135"/>
        <v xml:space="preserve"> </v>
      </c>
      <c r="D2214" s="140">
        <f t="array" aca="1" ref="D2214" ca="1">INDIRECT("Route!E2214")</f>
        <v>0</v>
      </c>
      <c r="E2214" s="140" t="str">
        <f t="shared" ca="1" si="126"/>
        <v/>
      </c>
      <c r="F2214" s="158">
        <f t="shared" si="122"/>
        <v>12.777777777777779</v>
      </c>
      <c r="G2214" s="162">
        <f t="shared" ca="1" si="133"/>
        <v>0</v>
      </c>
      <c r="H2214" s="160" t="e">
        <f t="shared" ca="1" si="124"/>
        <v>#NUM!</v>
      </c>
      <c r="I2214" s="158">
        <f t="shared" si="123"/>
        <v>12.222222222222221</v>
      </c>
      <c r="J2214" s="162">
        <f t="shared" ca="1" si="134"/>
        <v>0</v>
      </c>
      <c r="K2214" s="162"/>
      <c r="L2214" s="160" t="e">
        <f t="shared" ca="1" si="125"/>
        <v>#NUM!</v>
      </c>
      <c r="M2214" s="158">
        <f t="array" aca="1" ref="M2214" ca="1">INDIRECT("Route!E2214")-INDIRECT("Route!E2213")</f>
        <v>0</v>
      </c>
      <c r="N2214" s="157">
        <f t="array" aca="1" ref="N2214" ca="1">IF(INDIRECT("Route!D2214")="START",0,IF(T2214=TRUE,N2213,INDIRECT("Route!E2214")))</f>
        <v>141.80000000000001</v>
      </c>
      <c r="O2214" s="139" t="e">
        <f t="shared" ca="1" si="127"/>
        <v>#VALUE!</v>
      </c>
      <c r="P2214" s="139" t="e">
        <f t="shared" ca="1" si="128"/>
        <v>#VALUE!</v>
      </c>
      <c r="Q2214" s="161" t="e">
        <f t="shared" ca="1" si="129"/>
        <v>#VALUE!</v>
      </c>
      <c r="R2214" s="161" t="e">
        <f t="shared" ca="1" si="130"/>
        <v>#VALUE!</v>
      </c>
      <c r="S2214" s="161" t="e">
        <f t="shared" ca="1" si="131"/>
        <v>#VALUE!</v>
      </c>
      <c r="T2214" s="139" t="b">
        <f t="shared" ca="1" si="132"/>
        <v>1</v>
      </c>
      <c r="U2214" s="139">
        <v>2214</v>
      </c>
      <c r="V2214" s="139"/>
      <c r="W2214" s="141"/>
    </row>
    <row r="2215" spans="1:23" ht="12" customHeight="1" x14ac:dyDescent="0.3">
      <c r="A2215" s="156" t="str">
        <f t="array" aca="1" ref="A2215" ca="1">IF(INDIRECT("Route!D2215")&gt;0,L2215,(""))</f>
        <v/>
      </c>
      <c r="B2215" s="156" t="str">
        <f t="array" aca="1" ref="B2215" ca="1">IF(INDIRECT("Route!D2215")&gt;0,H2215,(""))</f>
        <v/>
      </c>
      <c r="C2215" s="157" t="str">
        <f t="shared" ca="1" si="135"/>
        <v xml:space="preserve"> </v>
      </c>
      <c r="D2215" s="140">
        <f t="array" aca="1" ref="D2215" ca="1">INDIRECT("Route!E2215")</f>
        <v>0</v>
      </c>
      <c r="E2215" s="140" t="str">
        <f t="shared" ca="1" si="126"/>
        <v/>
      </c>
      <c r="F2215" s="158">
        <f t="shared" si="122"/>
        <v>12.777777777777779</v>
      </c>
      <c r="G2215" s="162">
        <f t="shared" ca="1" si="133"/>
        <v>0</v>
      </c>
      <c r="H2215" s="160" t="e">
        <f t="shared" ca="1" si="124"/>
        <v>#NUM!</v>
      </c>
      <c r="I2215" s="158">
        <f t="shared" si="123"/>
        <v>12.222222222222221</v>
      </c>
      <c r="J2215" s="162">
        <f t="shared" ca="1" si="134"/>
        <v>0</v>
      </c>
      <c r="K2215" s="162"/>
      <c r="L2215" s="160" t="e">
        <f t="shared" ca="1" si="125"/>
        <v>#NUM!</v>
      </c>
      <c r="M2215" s="158">
        <f t="array" aca="1" ref="M2215" ca="1">INDIRECT("Route!E2215")-INDIRECT("Route!E2214")</f>
        <v>0</v>
      </c>
      <c r="N2215" s="157">
        <f t="array" aca="1" ref="N2215" ca="1">IF(INDIRECT("Route!D2215")="START",0,IF(T2215=TRUE,N2214,INDIRECT("Route!E2215")))</f>
        <v>141.80000000000001</v>
      </c>
      <c r="O2215" s="139" t="e">
        <f t="shared" ca="1" si="127"/>
        <v>#VALUE!</v>
      </c>
      <c r="P2215" s="139" t="e">
        <f t="shared" ca="1" si="128"/>
        <v>#VALUE!</v>
      </c>
      <c r="Q2215" s="161" t="e">
        <f t="shared" ca="1" si="129"/>
        <v>#VALUE!</v>
      </c>
      <c r="R2215" s="161" t="e">
        <f t="shared" ca="1" si="130"/>
        <v>#VALUE!</v>
      </c>
      <c r="S2215" s="161" t="e">
        <f t="shared" ca="1" si="131"/>
        <v>#VALUE!</v>
      </c>
      <c r="T2215" s="139" t="b">
        <f t="shared" ca="1" si="132"/>
        <v>1</v>
      </c>
      <c r="U2215" s="139">
        <v>2215</v>
      </c>
      <c r="V2215" s="139"/>
      <c r="W2215" s="141"/>
    </row>
    <row r="2216" spans="1:23" ht="12" customHeight="1" x14ac:dyDescent="0.3">
      <c r="A2216" s="156" t="str">
        <f t="array" aca="1" ref="A2216" ca="1">IF(INDIRECT("Route!D2216")&gt;0,L2216,(""))</f>
        <v/>
      </c>
      <c r="B2216" s="156" t="str">
        <f t="array" aca="1" ref="B2216" ca="1">IF(INDIRECT("Route!D2216")&gt;0,H2216,(""))</f>
        <v/>
      </c>
      <c r="C2216" s="157" t="str">
        <f t="shared" ca="1" si="135"/>
        <v xml:space="preserve"> </v>
      </c>
      <c r="D2216" s="140">
        <f t="array" aca="1" ref="D2216" ca="1">INDIRECT("Route!E2216")</f>
        <v>0</v>
      </c>
      <c r="E2216" s="140" t="str">
        <f t="shared" ca="1" si="126"/>
        <v/>
      </c>
      <c r="F2216" s="158">
        <f t="shared" si="122"/>
        <v>12.777777777777779</v>
      </c>
      <c r="G2216" s="162">
        <f t="shared" ca="1" si="133"/>
        <v>0</v>
      </c>
      <c r="H2216" s="160" t="e">
        <f t="shared" ca="1" si="124"/>
        <v>#NUM!</v>
      </c>
      <c r="I2216" s="158">
        <f t="shared" si="123"/>
        <v>12.222222222222221</v>
      </c>
      <c r="J2216" s="162">
        <f t="shared" ca="1" si="134"/>
        <v>0</v>
      </c>
      <c r="K2216" s="162"/>
      <c r="L2216" s="160" t="e">
        <f t="shared" ca="1" si="125"/>
        <v>#NUM!</v>
      </c>
      <c r="M2216" s="158">
        <f t="array" aca="1" ref="M2216" ca="1">INDIRECT("Route!E2216")-INDIRECT("Route!E2215")</f>
        <v>0</v>
      </c>
      <c r="N2216" s="157">
        <f t="array" aca="1" ref="N2216" ca="1">IF(INDIRECT("Route!D2216")="START",0,IF(T2216=TRUE,N2215,INDIRECT("Route!E2216")))</f>
        <v>141.80000000000001</v>
      </c>
      <c r="O2216" s="139" t="e">
        <f t="shared" ca="1" si="127"/>
        <v>#VALUE!</v>
      </c>
      <c r="P2216" s="139" t="e">
        <f t="shared" ca="1" si="128"/>
        <v>#VALUE!</v>
      </c>
      <c r="Q2216" s="161" t="e">
        <f t="shared" ca="1" si="129"/>
        <v>#VALUE!</v>
      </c>
      <c r="R2216" s="161" t="e">
        <f t="shared" ca="1" si="130"/>
        <v>#VALUE!</v>
      </c>
      <c r="S2216" s="161" t="e">
        <f t="shared" ca="1" si="131"/>
        <v>#VALUE!</v>
      </c>
      <c r="T2216" s="139" t="b">
        <f t="shared" ca="1" si="132"/>
        <v>1</v>
      </c>
      <c r="U2216" s="139">
        <v>2216</v>
      </c>
      <c r="V2216" s="139"/>
      <c r="W2216" s="141"/>
    </row>
    <row r="2217" spans="1:23" ht="12" customHeight="1" x14ac:dyDescent="0.3">
      <c r="A2217" s="156" t="str">
        <f t="array" aca="1" ref="A2217" ca="1">IF(INDIRECT("Route!D2217")&gt;0,L2217,(""))</f>
        <v/>
      </c>
      <c r="B2217" s="156" t="str">
        <f t="array" aca="1" ref="B2217" ca="1">IF(INDIRECT("Route!D2217")&gt;0,H2217,(""))</f>
        <v/>
      </c>
      <c r="C2217" s="157" t="str">
        <f t="shared" ca="1" si="135"/>
        <v xml:space="preserve"> </v>
      </c>
      <c r="D2217" s="140">
        <f t="array" aca="1" ref="D2217" ca="1">INDIRECT("Route!E2217")</f>
        <v>0</v>
      </c>
      <c r="E2217" s="140" t="str">
        <f t="shared" ca="1" si="126"/>
        <v/>
      </c>
      <c r="F2217" s="158">
        <f t="shared" si="122"/>
        <v>12.777777777777779</v>
      </c>
      <c r="G2217" s="162">
        <f t="shared" ca="1" si="133"/>
        <v>0</v>
      </c>
      <c r="H2217" s="160" t="e">
        <f t="shared" ca="1" si="124"/>
        <v>#NUM!</v>
      </c>
      <c r="I2217" s="158">
        <f t="shared" si="123"/>
        <v>12.222222222222221</v>
      </c>
      <c r="J2217" s="162">
        <f t="shared" ca="1" si="134"/>
        <v>0</v>
      </c>
      <c r="K2217" s="162"/>
      <c r="L2217" s="160" t="e">
        <f t="shared" ca="1" si="125"/>
        <v>#NUM!</v>
      </c>
      <c r="M2217" s="158">
        <f t="array" aca="1" ref="M2217" ca="1">INDIRECT("Route!E2217")-INDIRECT("Route!E2216")</f>
        <v>0</v>
      </c>
      <c r="N2217" s="157">
        <f t="array" aca="1" ref="N2217" ca="1">IF(INDIRECT("Route!D2217")="START",0,IF(T2217=TRUE,N2216,INDIRECT("Route!E2217")))</f>
        <v>141.80000000000001</v>
      </c>
      <c r="O2217" s="139" t="e">
        <f t="shared" ca="1" si="127"/>
        <v>#VALUE!</v>
      </c>
      <c r="P2217" s="139" t="e">
        <f t="shared" ca="1" si="128"/>
        <v>#VALUE!</v>
      </c>
      <c r="Q2217" s="161" t="e">
        <f t="shared" ca="1" si="129"/>
        <v>#VALUE!</v>
      </c>
      <c r="R2217" s="161" t="e">
        <f t="shared" ca="1" si="130"/>
        <v>#VALUE!</v>
      </c>
      <c r="S2217" s="161" t="e">
        <f t="shared" ca="1" si="131"/>
        <v>#VALUE!</v>
      </c>
      <c r="T2217" s="139" t="b">
        <f t="shared" ca="1" si="132"/>
        <v>1</v>
      </c>
      <c r="U2217" s="139">
        <v>2217</v>
      </c>
      <c r="V2217" s="139"/>
      <c r="W2217" s="141"/>
    </row>
    <row r="2218" spans="1:23" ht="12" customHeight="1" x14ac:dyDescent="0.3">
      <c r="A2218" s="156" t="str">
        <f t="array" aca="1" ref="A2218" ca="1">IF(INDIRECT("Route!D2218")&gt;0,L2218,(""))</f>
        <v/>
      </c>
      <c r="B2218" s="156" t="str">
        <f t="array" aca="1" ref="B2218" ca="1">IF(INDIRECT("Route!D2218")&gt;0,H2218,(""))</f>
        <v/>
      </c>
      <c r="C2218" s="157" t="str">
        <f t="shared" ca="1" si="135"/>
        <v xml:space="preserve"> </v>
      </c>
      <c r="D2218" s="140">
        <f t="array" aca="1" ref="D2218" ca="1">INDIRECT("Route!E2218")</f>
        <v>0</v>
      </c>
      <c r="E2218" s="140" t="str">
        <f t="shared" ca="1" si="126"/>
        <v/>
      </c>
      <c r="F2218" s="158">
        <f t="shared" si="122"/>
        <v>12.777777777777779</v>
      </c>
      <c r="G2218" s="162">
        <f t="shared" ca="1" si="133"/>
        <v>0</v>
      </c>
      <c r="H2218" s="160" t="e">
        <f t="shared" ca="1" si="124"/>
        <v>#NUM!</v>
      </c>
      <c r="I2218" s="158">
        <f t="shared" si="123"/>
        <v>12.222222222222221</v>
      </c>
      <c r="J2218" s="162">
        <f t="shared" ca="1" si="134"/>
        <v>0</v>
      </c>
      <c r="K2218" s="162"/>
      <c r="L2218" s="160" t="e">
        <f t="shared" ca="1" si="125"/>
        <v>#NUM!</v>
      </c>
      <c r="M2218" s="158">
        <f t="array" aca="1" ref="M2218" ca="1">INDIRECT("Route!E2218")-INDIRECT("Route!E2217")</f>
        <v>0</v>
      </c>
      <c r="N2218" s="157">
        <f t="array" aca="1" ref="N2218" ca="1">IF(INDIRECT("Route!D2218")="START",0,IF(T2218=TRUE,N2217,INDIRECT("Route!E2218")))</f>
        <v>141.80000000000001</v>
      </c>
      <c r="O2218" s="139" t="e">
        <f t="shared" ca="1" si="127"/>
        <v>#VALUE!</v>
      </c>
      <c r="P2218" s="139" t="e">
        <f t="shared" ca="1" si="128"/>
        <v>#VALUE!</v>
      </c>
      <c r="Q2218" s="161" t="e">
        <f t="shared" ca="1" si="129"/>
        <v>#VALUE!</v>
      </c>
      <c r="R2218" s="161" t="e">
        <f t="shared" ca="1" si="130"/>
        <v>#VALUE!</v>
      </c>
      <c r="S2218" s="161" t="e">
        <f t="shared" ca="1" si="131"/>
        <v>#VALUE!</v>
      </c>
      <c r="T2218" s="139" t="b">
        <f t="shared" ca="1" si="132"/>
        <v>1</v>
      </c>
      <c r="U2218" s="139">
        <v>2218</v>
      </c>
      <c r="V2218" s="139"/>
      <c r="W2218" s="141"/>
    </row>
    <row r="2219" spans="1:23" ht="12" customHeight="1" x14ac:dyDescent="0.3">
      <c r="A2219" s="156" t="str">
        <f t="array" aca="1" ref="A2219" ca="1">IF(INDIRECT("Route!D2219")&gt;0,L2219,(""))</f>
        <v/>
      </c>
      <c r="B2219" s="156" t="str">
        <f t="array" aca="1" ref="B2219" ca="1">IF(INDIRECT("Route!D2219")&gt;0,H2219,(""))</f>
        <v/>
      </c>
      <c r="C2219" s="157" t="str">
        <f t="shared" ca="1" si="135"/>
        <v xml:space="preserve"> </v>
      </c>
      <c r="D2219" s="140">
        <f t="array" aca="1" ref="D2219" ca="1">INDIRECT("Route!E2219")</f>
        <v>0</v>
      </c>
      <c r="E2219" s="140" t="str">
        <f t="shared" ca="1" si="126"/>
        <v/>
      </c>
      <c r="F2219" s="158">
        <f t="shared" si="122"/>
        <v>12.777777777777779</v>
      </c>
      <c r="G2219" s="162">
        <f t="shared" ca="1" si="133"/>
        <v>0</v>
      </c>
      <c r="H2219" s="160" t="e">
        <f t="shared" ca="1" si="124"/>
        <v>#NUM!</v>
      </c>
      <c r="I2219" s="158">
        <f t="shared" si="123"/>
        <v>12.222222222222221</v>
      </c>
      <c r="J2219" s="162">
        <f t="shared" ca="1" si="134"/>
        <v>0</v>
      </c>
      <c r="K2219" s="162"/>
      <c r="L2219" s="160" t="e">
        <f t="shared" ca="1" si="125"/>
        <v>#NUM!</v>
      </c>
      <c r="M2219" s="158">
        <f t="array" aca="1" ref="M2219" ca="1">INDIRECT("Route!E2219")-INDIRECT("Route!E2218")</f>
        <v>0</v>
      </c>
      <c r="N2219" s="157">
        <f t="array" aca="1" ref="N2219" ca="1">IF(INDIRECT("Route!D2219")="START",0,IF(T2219=TRUE,N2218,INDIRECT("Route!E2219")))</f>
        <v>141.80000000000001</v>
      </c>
      <c r="O2219" s="139" t="e">
        <f t="shared" ca="1" si="127"/>
        <v>#VALUE!</v>
      </c>
      <c r="P2219" s="139" t="e">
        <f t="shared" ca="1" si="128"/>
        <v>#VALUE!</v>
      </c>
      <c r="Q2219" s="161" t="e">
        <f t="shared" ca="1" si="129"/>
        <v>#VALUE!</v>
      </c>
      <c r="R2219" s="161" t="e">
        <f t="shared" ca="1" si="130"/>
        <v>#VALUE!</v>
      </c>
      <c r="S2219" s="161" t="e">
        <f t="shared" ca="1" si="131"/>
        <v>#VALUE!</v>
      </c>
      <c r="T2219" s="139" t="b">
        <f t="shared" ca="1" si="132"/>
        <v>1</v>
      </c>
      <c r="U2219" s="139">
        <v>2219</v>
      </c>
      <c r="V2219" s="139"/>
      <c r="W2219" s="141"/>
    </row>
    <row r="2220" spans="1:23" ht="12" customHeight="1" x14ac:dyDescent="0.3">
      <c r="A2220" s="156" t="str">
        <f t="array" aca="1" ref="A2220" ca="1">IF(INDIRECT("Route!D2220")&gt;0,L2220,(""))</f>
        <v/>
      </c>
      <c r="B2220" s="156" t="str">
        <f t="array" aca="1" ref="B2220" ca="1">IF(INDIRECT("Route!D2220")&gt;0,H2220,(""))</f>
        <v/>
      </c>
      <c r="C2220" s="157" t="str">
        <f t="shared" ca="1" si="135"/>
        <v xml:space="preserve"> </v>
      </c>
      <c r="D2220" s="140">
        <f t="array" aca="1" ref="D2220" ca="1">INDIRECT("Route!E2220")</f>
        <v>0</v>
      </c>
      <c r="E2220" s="140" t="str">
        <f t="shared" ca="1" si="126"/>
        <v/>
      </c>
      <c r="F2220" s="158">
        <f t="shared" si="122"/>
        <v>12.777777777777779</v>
      </c>
      <c r="G2220" s="162">
        <f t="shared" ca="1" si="133"/>
        <v>0</v>
      </c>
      <c r="H2220" s="160" t="e">
        <f t="shared" ca="1" si="124"/>
        <v>#NUM!</v>
      </c>
      <c r="I2220" s="158">
        <f t="shared" si="123"/>
        <v>12.222222222222221</v>
      </c>
      <c r="J2220" s="162">
        <f t="shared" ca="1" si="134"/>
        <v>0</v>
      </c>
      <c r="K2220" s="162"/>
      <c r="L2220" s="160" t="e">
        <f t="shared" ca="1" si="125"/>
        <v>#NUM!</v>
      </c>
      <c r="M2220" s="158">
        <f t="array" aca="1" ref="M2220" ca="1">INDIRECT("Route!E2220")-INDIRECT("Route!E2219")</f>
        <v>0</v>
      </c>
      <c r="N2220" s="157">
        <f t="array" aca="1" ref="N2220" ca="1">IF(INDIRECT("Route!D2220")="START",0,IF(T2220=TRUE,N2219,INDIRECT("Route!E2220")))</f>
        <v>141.80000000000001</v>
      </c>
      <c r="O2220" s="139" t="e">
        <f t="shared" ca="1" si="127"/>
        <v>#VALUE!</v>
      </c>
      <c r="P2220" s="139" t="e">
        <f t="shared" ca="1" si="128"/>
        <v>#VALUE!</v>
      </c>
      <c r="Q2220" s="161" t="e">
        <f t="shared" ca="1" si="129"/>
        <v>#VALUE!</v>
      </c>
      <c r="R2220" s="161" t="e">
        <f t="shared" ca="1" si="130"/>
        <v>#VALUE!</v>
      </c>
      <c r="S2220" s="161" t="e">
        <f t="shared" ca="1" si="131"/>
        <v>#VALUE!</v>
      </c>
      <c r="T2220" s="139" t="b">
        <f t="shared" ca="1" si="132"/>
        <v>1</v>
      </c>
      <c r="U2220" s="139">
        <v>2220</v>
      </c>
      <c r="V2220" s="139"/>
      <c r="W2220" s="141"/>
    </row>
    <row r="2221" spans="1:23" ht="12" customHeight="1" x14ac:dyDescent="0.3">
      <c r="A2221" s="156" t="str">
        <f t="array" aca="1" ref="A2221" ca="1">IF(INDIRECT("Route!D2221")&gt;0,L2221,(""))</f>
        <v/>
      </c>
      <c r="B2221" s="156" t="str">
        <f t="array" aca="1" ref="B2221" ca="1">IF(INDIRECT("Route!D2221")&gt;0,H2221,(""))</f>
        <v/>
      </c>
      <c r="C2221" s="157" t="str">
        <f t="shared" ca="1" si="135"/>
        <v xml:space="preserve"> </v>
      </c>
      <c r="D2221" s="140">
        <f t="array" aca="1" ref="D2221" ca="1">INDIRECT("Route!E2221")</f>
        <v>0</v>
      </c>
      <c r="E2221" s="140" t="str">
        <f t="shared" ca="1" si="126"/>
        <v/>
      </c>
      <c r="F2221" s="158">
        <f t="shared" si="122"/>
        <v>12.777777777777779</v>
      </c>
      <c r="G2221" s="162">
        <f t="shared" ca="1" si="133"/>
        <v>0</v>
      </c>
      <c r="H2221" s="160" t="e">
        <f t="shared" ca="1" si="124"/>
        <v>#NUM!</v>
      </c>
      <c r="I2221" s="158">
        <f t="shared" si="123"/>
        <v>12.222222222222221</v>
      </c>
      <c r="J2221" s="162">
        <f t="shared" ca="1" si="134"/>
        <v>0</v>
      </c>
      <c r="K2221" s="162"/>
      <c r="L2221" s="160" t="e">
        <f t="shared" ca="1" si="125"/>
        <v>#NUM!</v>
      </c>
      <c r="M2221" s="158">
        <f t="array" aca="1" ref="M2221" ca="1">INDIRECT("Route!E2221")-INDIRECT("Route!E2220")</f>
        <v>0</v>
      </c>
      <c r="N2221" s="157">
        <f t="array" aca="1" ref="N2221" ca="1">IF(INDIRECT("Route!D2221")="START",0,IF(T2221=TRUE,N2220,INDIRECT("Route!E2221")))</f>
        <v>141.80000000000001</v>
      </c>
      <c r="O2221" s="139" t="e">
        <f t="shared" ca="1" si="127"/>
        <v>#VALUE!</v>
      </c>
      <c r="P2221" s="139" t="e">
        <f t="shared" ca="1" si="128"/>
        <v>#VALUE!</v>
      </c>
      <c r="Q2221" s="161" t="e">
        <f t="shared" ca="1" si="129"/>
        <v>#VALUE!</v>
      </c>
      <c r="R2221" s="161" t="e">
        <f t="shared" ca="1" si="130"/>
        <v>#VALUE!</v>
      </c>
      <c r="S2221" s="161" t="e">
        <f t="shared" ca="1" si="131"/>
        <v>#VALUE!</v>
      </c>
      <c r="T2221" s="139" t="b">
        <f t="shared" ca="1" si="132"/>
        <v>1</v>
      </c>
      <c r="U2221" s="139">
        <v>2221</v>
      </c>
      <c r="V2221" s="139"/>
      <c r="W2221" s="141"/>
    </row>
    <row r="2222" spans="1:23" ht="12" customHeight="1" x14ac:dyDescent="0.3">
      <c r="A2222" s="156" t="str">
        <f t="array" aca="1" ref="A2222" ca="1">IF(INDIRECT("Route!D2222")&gt;0,L2222,(""))</f>
        <v/>
      </c>
      <c r="B2222" s="156" t="str">
        <f t="array" aca="1" ref="B2222" ca="1">IF(INDIRECT("Route!D2222")&gt;0,H2222,(""))</f>
        <v/>
      </c>
      <c r="C2222" s="157" t="str">
        <f t="shared" ca="1" si="135"/>
        <v xml:space="preserve"> </v>
      </c>
      <c r="D2222" s="140">
        <f t="array" aca="1" ref="D2222" ca="1">INDIRECT("Route!E2222")</f>
        <v>0</v>
      </c>
      <c r="E2222" s="140" t="str">
        <f t="shared" ca="1" si="126"/>
        <v/>
      </c>
      <c r="F2222" s="158">
        <f t="shared" si="122"/>
        <v>12.777777777777779</v>
      </c>
      <c r="G2222" s="162">
        <f t="shared" ca="1" si="133"/>
        <v>0</v>
      </c>
      <c r="H2222" s="160" t="e">
        <f t="shared" ca="1" si="124"/>
        <v>#NUM!</v>
      </c>
      <c r="I2222" s="158">
        <f t="shared" si="123"/>
        <v>12.222222222222221</v>
      </c>
      <c r="J2222" s="162">
        <f t="shared" ca="1" si="134"/>
        <v>0</v>
      </c>
      <c r="K2222" s="162"/>
      <c r="L2222" s="160" t="e">
        <f t="shared" ca="1" si="125"/>
        <v>#NUM!</v>
      </c>
      <c r="M2222" s="158">
        <f t="array" aca="1" ref="M2222" ca="1">INDIRECT("Route!E2222")-INDIRECT("Route!E2221")</f>
        <v>0</v>
      </c>
      <c r="N2222" s="157">
        <f t="array" aca="1" ref="N2222" ca="1">IF(INDIRECT("Route!D2222")="START",0,IF(T2222=TRUE,N2221,INDIRECT("Route!E2222")))</f>
        <v>141.80000000000001</v>
      </c>
      <c r="O2222" s="139" t="e">
        <f t="shared" ca="1" si="127"/>
        <v>#VALUE!</v>
      </c>
      <c r="P2222" s="139" t="e">
        <f t="shared" ca="1" si="128"/>
        <v>#VALUE!</v>
      </c>
      <c r="Q2222" s="161" t="e">
        <f t="shared" ca="1" si="129"/>
        <v>#VALUE!</v>
      </c>
      <c r="R2222" s="161" t="e">
        <f t="shared" ca="1" si="130"/>
        <v>#VALUE!</v>
      </c>
      <c r="S2222" s="161" t="e">
        <f t="shared" ca="1" si="131"/>
        <v>#VALUE!</v>
      </c>
      <c r="T2222" s="139" t="b">
        <f t="shared" ca="1" si="132"/>
        <v>1</v>
      </c>
      <c r="U2222" s="139">
        <v>2222</v>
      </c>
      <c r="V2222" s="139"/>
      <c r="W2222" s="141"/>
    </row>
    <row r="2223" spans="1:23" ht="12" customHeight="1" x14ac:dyDescent="0.3">
      <c r="A2223" s="156" t="str">
        <f t="array" aca="1" ref="A2223" ca="1">IF(INDIRECT("Route!D2223")&gt;0,L2223,(""))</f>
        <v/>
      </c>
      <c r="B2223" s="156" t="str">
        <f t="array" aca="1" ref="B2223" ca="1">IF(INDIRECT("Route!D2223")&gt;0,H2223,(""))</f>
        <v/>
      </c>
      <c r="C2223" s="157" t="str">
        <f t="shared" ca="1" si="135"/>
        <v xml:space="preserve"> </v>
      </c>
      <c r="D2223" s="140">
        <f t="array" aca="1" ref="D2223" ca="1">INDIRECT("Route!E2223")</f>
        <v>0</v>
      </c>
      <c r="E2223" s="140" t="str">
        <f t="shared" ca="1" si="126"/>
        <v/>
      </c>
      <c r="F2223" s="158">
        <f t="shared" si="122"/>
        <v>12.777777777777779</v>
      </c>
      <c r="G2223" s="162">
        <f t="shared" ca="1" si="133"/>
        <v>0</v>
      </c>
      <c r="H2223" s="160" t="e">
        <f t="shared" ca="1" si="124"/>
        <v>#NUM!</v>
      </c>
      <c r="I2223" s="158">
        <f t="shared" si="123"/>
        <v>12.222222222222221</v>
      </c>
      <c r="J2223" s="162">
        <f t="shared" ca="1" si="134"/>
        <v>0</v>
      </c>
      <c r="K2223" s="162"/>
      <c r="L2223" s="160" t="e">
        <f t="shared" ca="1" si="125"/>
        <v>#NUM!</v>
      </c>
      <c r="M2223" s="158">
        <f t="array" aca="1" ref="M2223" ca="1">INDIRECT("Route!E2223")-INDIRECT("Route!E2222")</f>
        <v>0</v>
      </c>
      <c r="N2223" s="157">
        <f t="array" aca="1" ref="N2223" ca="1">IF(INDIRECT("Route!D2223")="START",0,IF(T2223=TRUE,N2222,INDIRECT("Route!E2223")))</f>
        <v>141.80000000000001</v>
      </c>
      <c r="O2223" s="139" t="e">
        <f t="shared" ca="1" si="127"/>
        <v>#VALUE!</v>
      </c>
      <c r="P2223" s="139" t="e">
        <f t="shared" ca="1" si="128"/>
        <v>#VALUE!</v>
      </c>
      <c r="Q2223" s="161" t="e">
        <f t="shared" ca="1" si="129"/>
        <v>#VALUE!</v>
      </c>
      <c r="R2223" s="161" t="e">
        <f t="shared" ca="1" si="130"/>
        <v>#VALUE!</v>
      </c>
      <c r="S2223" s="161" t="e">
        <f t="shared" ca="1" si="131"/>
        <v>#VALUE!</v>
      </c>
      <c r="T2223" s="139" t="b">
        <f t="shared" ca="1" si="132"/>
        <v>1</v>
      </c>
      <c r="U2223" s="139">
        <v>2223</v>
      </c>
      <c r="V2223" s="139"/>
      <c r="W2223" s="141"/>
    </row>
    <row r="2224" spans="1:23" ht="12" customHeight="1" x14ac:dyDescent="0.3">
      <c r="A2224" s="156" t="str">
        <f t="array" aca="1" ref="A2224" ca="1">IF(INDIRECT("Route!D2224")&gt;0,L2224,(""))</f>
        <v/>
      </c>
      <c r="B2224" s="156" t="str">
        <f t="array" aca="1" ref="B2224" ca="1">IF(INDIRECT("Route!D2224")&gt;0,H2224,(""))</f>
        <v/>
      </c>
      <c r="C2224" s="157" t="str">
        <f t="shared" ca="1" si="135"/>
        <v xml:space="preserve"> </v>
      </c>
      <c r="D2224" s="140">
        <f t="array" aca="1" ref="D2224" ca="1">INDIRECT("Route!E2224")</f>
        <v>0</v>
      </c>
      <c r="E2224" s="140" t="str">
        <f t="shared" ca="1" si="126"/>
        <v/>
      </c>
      <c r="F2224" s="158">
        <f t="shared" si="122"/>
        <v>12.777777777777779</v>
      </c>
      <c r="G2224" s="162">
        <f t="shared" ca="1" si="133"/>
        <v>0</v>
      </c>
      <c r="H2224" s="160" t="e">
        <f t="shared" ca="1" si="124"/>
        <v>#NUM!</v>
      </c>
      <c r="I2224" s="158">
        <f t="shared" si="123"/>
        <v>12.222222222222221</v>
      </c>
      <c r="J2224" s="162">
        <f t="shared" ca="1" si="134"/>
        <v>0</v>
      </c>
      <c r="K2224" s="162"/>
      <c r="L2224" s="160" t="e">
        <f t="shared" ca="1" si="125"/>
        <v>#NUM!</v>
      </c>
      <c r="M2224" s="158">
        <f t="array" aca="1" ref="M2224" ca="1">INDIRECT("Route!E2224")-INDIRECT("Route!E2223")</f>
        <v>0</v>
      </c>
      <c r="N2224" s="157">
        <f t="array" aca="1" ref="N2224" ca="1">IF(INDIRECT("Route!D2224")="START",0,IF(T2224=TRUE,N2223,INDIRECT("Route!E2224")))</f>
        <v>141.80000000000001</v>
      </c>
      <c r="O2224" s="139" t="e">
        <f t="shared" ca="1" si="127"/>
        <v>#VALUE!</v>
      </c>
      <c r="P2224" s="139" t="e">
        <f t="shared" ca="1" si="128"/>
        <v>#VALUE!</v>
      </c>
      <c r="Q2224" s="161" t="e">
        <f t="shared" ca="1" si="129"/>
        <v>#VALUE!</v>
      </c>
      <c r="R2224" s="161" t="e">
        <f t="shared" ca="1" si="130"/>
        <v>#VALUE!</v>
      </c>
      <c r="S2224" s="161" t="e">
        <f t="shared" ca="1" si="131"/>
        <v>#VALUE!</v>
      </c>
      <c r="T2224" s="139" t="b">
        <f t="shared" ca="1" si="132"/>
        <v>1</v>
      </c>
      <c r="U2224" s="139">
        <v>2224</v>
      </c>
      <c r="V2224" s="139"/>
      <c r="W2224" s="141"/>
    </row>
    <row r="2225" spans="1:23" ht="12" customHeight="1" x14ac:dyDescent="0.3">
      <c r="A2225" s="156" t="str">
        <f t="array" aca="1" ref="A2225" ca="1">IF(INDIRECT("Route!D2225")&gt;0,L2225,(""))</f>
        <v/>
      </c>
      <c r="B2225" s="156" t="str">
        <f t="array" aca="1" ref="B2225" ca="1">IF(INDIRECT("Route!D2225")&gt;0,H2225,(""))</f>
        <v/>
      </c>
      <c r="C2225" s="157" t="str">
        <f t="shared" ca="1" si="135"/>
        <v xml:space="preserve"> </v>
      </c>
      <c r="D2225" s="140">
        <f t="array" aca="1" ref="D2225" ca="1">INDIRECT("Route!E2225")</f>
        <v>0</v>
      </c>
      <c r="E2225" s="140" t="str">
        <f t="shared" ca="1" si="126"/>
        <v/>
      </c>
      <c r="F2225" s="158">
        <f t="shared" si="122"/>
        <v>12.777777777777779</v>
      </c>
      <c r="G2225" s="162">
        <f t="shared" ca="1" si="133"/>
        <v>0</v>
      </c>
      <c r="H2225" s="160" t="e">
        <f t="shared" ca="1" si="124"/>
        <v>#NUM!</v>
      </c>
      <c r="I2225" s="158">
        <f t="shared" si="123"/>
        <v>12.222222222222221</v>
      </c>
      <c r="J2225" s="162">
        <f t="shared" ca="1" si="134"/>
        <v>0</v>
      </c>
      <c r="K2225" s="162"/>
      <c r="L2225" s="160" t="e">
        <f t="shared" ca="1" si="125"/>
        <v>#NUM!</v>
      </c>
      <c r="M2225" s="158">
        <f t="array" aca="1" ref="M2225" ca="1">INDIRECT("Route!E2225")-INDIRECT("Route!E2224")</f>
        <v>0</v>
      </c>
      <c r="N2225" s="157">
        <f t="array" aca="1" ref="N2225" ca="1">IF(INDIRECT("Route!D2225")="START",0,IF(T2225=TRUE,N2224,INDIRECT("Route!E2225")))</f>
        <v>141.80000000000001</v>
      </c>
      <c r="O2225" s="139" t="e">
        <f t="shared" ca="1" si="127"/>
        <v>#VALUE!</v>
      </c>
      <c r="P2225" s="139" t="e">
        <f t="shared" ca="1" si="128"/>
        <v>#VALUE!</v>
      </c>
      <c r="Q2225" s="161" t="e">
        <f t="shared" ca="1" si="129"/>
        <v>#VALUE!</v>
      </c>
      <c r="R2225" s="161" t="e">
        <f t="shared" ca="1" si="130"/>
        <v>#VALUE!</v>
      </c>
      <c r="S2225" s="161" t="e">
        <f t="shared" ca="1" si="131"/>
        <v>#VALUE!</v>
      </c>
      <c r="T2225" s="139" t="b">
        <f t="shared" ca="1" si="132"/>
        <v>1</v>
      </c>
      <c r="U2225" s="139">
        <v>2225</v>
      </c>
      <c r="V2225" s="139"/>
      <c r="W2225" s="141"/>
    </row>
    <row r="2226" spans="1:23" ht="12" customHeight="1" x14ac:dyDescent="0.3">
      <c r="A2226" s="156" t="str">
        <f t="array" aca="1" ref="A2226" ca="1">IF(INDIRECT("Route!D2226")&gt;0,L2226,(""))</f>
        <v/>
      </c>
      <c r="B2226" s="156" t="str">
        <f t="array" aca="1" ref="B2226" ca="1">IF(INDIRECT("Route!D2226")&gt;0,H2226,(""))</f>
        <v/>
      </c>
      <c r="C2226" s="157" t="str">
        <f t="shared" ca="1" si="135"/>
        <v xml:space="preserve"> </v>
      </c>
      <c r="D2226" s="140">
        <f t="array" aca="1" ref="D2226" ca="1">INDIRECT("Route!E2226")</f>
        <v>0</v>
      </c>
      <c r="E2226" s="140" t="str">
        <f t="shared" ca="1" si="126"/>
        <v/>
      </c>
      <c r="F2226" s="158">
        <f t="shared" si="122"/>
        <v>12.777777777777779</v>
      </c>
      <c r="G2226" s="162">
        <f t="shared" ca="1" si="133"/>
        <v>0</v>
      </c>
      <c r="H2226" s="160" t="e">
        <f t="shared" ca="1" si="124"/>
        <v>#NUM!</v>
      </c>
      <c r="I2226" s="158">
        <f t="shared" si="123"/>
        <v>12.222222222222221</v>
      </c>
      <c r="J2226" s="162">
        <f t="shared" ca="1" si="134"/>
        <v>0</v>
      </c>
      <c r="K2226" s="162"/>
      <c r="L2226" s="160" t="e">
        <f t="shared" ca="1" si="125"/>
        <v>#NUM!</v>
      </c>
      <c r="M2226" s="158">
        <f t="array" aca="1" ref="M2226" ca="1">INDIRECT("Route!E2226")-INDIRECT("Route!E2225")</f>
        <v>0</v>
      </c>
      <c r="N2226" s="157">
        <f t="array" aca="1" ref="N2226" ca="1">IF(INDIRECT("Route!D2226")="START",0,IF(T2226=TRUE,N2225,INDIRECT("Route!E2226")))</f>
        <v>141.80000000000001</v>
      </c>
      <c r="O2226" s="139" t="e">
        <f t="shared" ca="1" si="127"/>
        <v>#VALUE!</v>
      </c>
      <c r="P2226" s="139" t="e">
        <f t="shared" ca="1" si="128"/>
        <v>#VALUE!</v>
      </c>
      <c r="Q2226" s="161" t="e">
        <f t="shared" ca="1" si="129"/>
        <v>#VALUE!</v>
      </c>
      <c r="R2226" s="161" t="e">
        <f t="shared" ca="1" si="130"/>
        <v>#VALUE!</v>
      </c>
      <c r="S2226" s="161" t="e">
        <f t="shared" ca="1" si="131"/>
        <v>#VALUE!</v>
      </c>
      <c r="T2226" s="139" t="b">
        <f t="shared" ca="1" si="132"/>
        <v>1</v>
      </c>
      <c r="U2226" s="139">
        <v>2226</v>
      </c>
      <c r="V2226" s="139"/>
      <c r="W2226" s="141"/>
    </row>
    <row r="2227" spans="1:23" ht="12" customHeight="1" x14ac:dyDescent="0.3">
      <c r="A2227" s="156" t="str">
        <f t="array" aca="1" ref="A2227" ca="1">IF(INDIRECT("Route!D2227")&gt;0,L2227,(""))</f>
        <v/>
      </c>
      <c r="B2227" s="156" t="str">
        <f t="array" aca="1" ref="B2227" ca="1">IF(INDIRECT("Route!D2227")&gt;0,H2227,(""))</f>
        <v/>
      </c>
      <c r="C2227" s="157" t="str">
        <f t="shared" ca="1" si="135"/>
        <v xml:space="preserve"> </v>
      </c>
      <c r="D2227" s="140">
        <f t="array" aca="1" ref="D2227" ca="1">INDIRECT("Route!E2227")</f>
        <v>0</v>
      </c>
      <c r="E2227" s="140" t="str">
        <f t="shared" ca="1" si="126"/>
        <v/>
      </c>
      <c r="F2227" s="158">
        <f t="shared" si="122"/>
        <v>12.777777777777779</v>
      </c>
      <c r="G2227" s="162">
        <f t="shared" ca="1" si="133"/>
        <v>0</v>
      </c>
      <c r="H2227" s="160" t="e">
        <f t="shared" ca="1" si="124"/>
        <v>#NUM!</v>
      </c>
      <c r="I2227" s="158">
        <f t="shared" si="123"/>
        <v>12.222222222222221</v>
      </c>
      <c r="J2227" s="162">
        <f t="shared" ca="1" si="134"/>
        <v>0</v>
      </c>
      <c r="K2227" s="162"/>
      <c r="L2227" s="160" t="e">
        <f t="shared" ca="1" si="125"/>
        <v>#NUM!</v>
      </c>
      <c r="M2227" s="158">
        <f t="array" aca="1" ref="M2227" ca="1">INDIRECT("Route!E2227")-INDIRECT("Route!E2226")</f>
        <v>0</v>
      </c>
      <c r="N2227" s="157">
        <f t="array" aca="1" ref="N2227" ca="1">IF(INDIRECT("Route!D2227")="START",0,IF(T2227=TRUE,N2226,INDIRECT("Route!E2227")))</f>
        <v>141.80000000000001</v>
      </c>
      <c r="O2227" s="139" t="e">
        <f t="shared" ca="1" si="127"/>
        <v>#VALUE!</v>
      </c>
      <c r="P2227" s="139" t="e">
        <f t="shared" ca="1" si="128"/>
        <v>#VALUE!</v>
      </c>
      <c r="Q2227" s="161" t="e">
        <f t="shared" ca="1" si="129"/>
        <v>#VALUE!</v>
      </c>
      <c r="R2227" s="161" t="e">
        <f t="shared" ca="1" si="130"/>
        <v>#VALUE!</v>
      </c>
      <c r="S2227" s="161" t="e">
        <f t="shared" ca="1" si="131"/>
        <v>#VALUE!</v>
      </c>
      <c r="T2227" s="139" t="b">
        <f t="shared" ca="1" si="132"/>
        <v>1</v>
      </c>
      <c r="U2227" s="139">
        <v>2227</v>
      </c>
      <c r="V2227" s="139"/>
      <c r="W2227" s="141"/>
    </row>
    <row r="2228" spans="1:23" ht="12" customHeight="1" x14ac:dyDescent="0.3">
      <c r="A2228" s="156" t="str">
        <f t="array" aca="1" ref="A2228" ca="1">IF(INDIRECT("Route!D2228")&gt;0,L2228,(""))</f>
        <v/>
      </c>
      <c r="B2228" s="156" t="str">
        <f t="array" aca="1" ref="B2228" ca="1">IF(INDIRECT("Route!D2228")&gt;0,H2228,(""))</f>
        <v/>
      </c>
      <c r="C2228" s="157" t="str">
        <f t="shared" ca="1" si="135"/>
        <v xml:space="preserve"> </v>
      </c>
      <c r="D2228" s="140">
        <f t="array" aca="1" ref="D2228" ca="1">INDIRECT("Route!E2228")</f>
        <v>0</v>
      </c>
      <c r="E2228" s="140" t="str">
        <f t="shared" ca="1" si="126"/>
        <v/>
      </c>
      <c r="F2228" s="158">
        <f t="shared" si="122"/>
        <v>12.777777777777779</v>
      </c>
      <c r="G2228" s="162">
        <f t="shared" ca="1" si="133"/>
        <v>0</v>
      </c>
      <c r="H2228" s="160" t="e">
        <f t="shared" ca="1" si="124"/>
        <v>#NUM!</v>
      </c>
      <c r="I2228" s="158">
        <f t="shared" si="123"/>
        <v>12.222222222222221</v>
      </c>
      <c r="J2228" s="162">
        <f t="shared" ca="1" si="134"/>
        <v>0</v>
      </c>
      <c r="K2228" s="162"/>
      <c r="L2228" s="160" t="e">
        <f t="shared" ca="1" si="125"/>
        <v>#NUM!</v>
      </c>
      <c r="M2228" s="158">
        <f t="array" aca="1" ref="M2228" ca="1">INDIRECT("Route!E2228")-INDIRECT("Route!E2227")</f>
        <v>0</v>
      </c>
      <c r="N2228" s="157">
        <f t="array" aca="1" ref="N2228" ca="1">IF(INDIRECT("Route!D2228")="START",0,IF(T2228=TRUE,N2227,INDIRECT("Route!E2228")))</f>
        <v>141.80000000000001</v>
      </c>
      <c r="O2228" s="139" t="e">
        <f t="shared" ca="1" si="127"/>
        <v>#VALUE!</v>
      </c>
      <c r="P2228" s="139" t="e">
        <f t="shared" ca="1" si="128"/>
        <v>#VALUE!</v>
      </c>
      <c r="Q2228" s="161" t="e">
        <f t="shared" ca="1" si="129"/>
        <v>#VALUE!</v>
      </c>
      <c r="R2228" s="161" t="e">
        <f t="shared" ca="1" si="130"/>
        <v>#VALUE!</v>
      </c>
      <c r="S2228" s="161" t="e">
        <f t="shared" ca="1" si="131"/>
        <v>#VALUE!</v>
      </c>
      <c r="T2228" s="139" t="b">
        <f t="shared" ca="1" si="132"/>
        <v>1</v>
      </c>
      <c r="U2228" s="139">
        <v>2228</v>
      </c>
      <c r="V2228" s="139"/>
      <c r="W2228" s="141"/>
    </row>
    <row r="2229" spans="1:23" ht="12" customHeight="1" x14ac:dyDescent="0.3">
      <c r="A2229" s="156" t="str">
        <f t="array" aca="1" ref="A2229" ca="1">IF(INDIRECT("Route!D2229")&gt;0,L2229,(""))</f>
        <v/>
      </c>
      <c r="B2229" s="156" t="str">
        <f t="array" aca="1" ref="B2229" ca="1">IF(INDIRECT("Route!D2229")&gt;0,H2229,(""))</f>
        <v/>
      </c>
      <c r="C2229" s="157" t="str">
        <f t="shared" ca="1" si="135"/>
        <v xml:space="preserve"> </v>
      </c>
      <c r="D2229" s="140">
        <f t="array" aca="1" ref="D2229" ca="1">INDIRECT("Route!E2229")</f>
        <v>0</v>
      </c>
      <c r="E2229" s="140" t="str">
        <f t="shared" ca="1" si="126"/>
        <v/>
      </c>
      <c r="F2229" s="158">
        <f t="shared" si="122"/>
        <v>12.777777777777779</v>
      </c>
      <c r="G2229" s="162">
        <f t="shared" ca="1" si="133"/>
        <v>0</v>
      </c>
      <c r="H2229" s="160" t="e">
        <f t="shared" ca="1" si="124"/>
        <v>#NUM!</v>
      </c>
      <c r="I2229" s="158">
        <f t="shared" si="123"/>
        <v>12.222222222222221</v>
      </c>
      <c r="J2229" s="162">
        <f t="shared" ca="1" si="134"/>
        <v>0</v>
      </c>
      <c r="K2229" s="162"/>
      <c r="L2229" s="160" t="e">
        <f t="shared" ca="1" si="125"/>
        <v>#NUM!</v>
      </c>
      <c r="M2229" s="158">
        <f t="array" aca="1" ref="M2229" ca="1">INDIRECT("Route!E2229")-INDIRECT("Route!E2228")</f>
        <v>0</v>
      </c>
      <c r="N2229" s="157">
        <f t="array" aca="1" ref="N2229" ca="1">IF(INDIRECT("Route!D2229")="START",0,IF(T2229=TRUE,N2228,INDIRECT("Route!E2229")))</f>
        <v>141.80000000000001</v>
      </c>
      <c r="O2229" s="139" t="e">
        <f t="shared" ca="1" si="127"/>
        <v>#VALUE!</v>
      </c>
      <c r="P2229" s="139" t="e">
        <f t="shared" ca="1" si="128"/>
        <v>#VALUE!</v>
      </c>
      <c r="Q2229" s="161" t="e">
        <f t="shared" ca="1" si="129"/>
        <v>#VALUE!</v>
      </c>
      <c r="R2229" s="161" t="e">
        <f t="shared" ca="1" si="130"/>
        <v>#VALUE!</v>
      </c>
      <c r="S2229" s="161" t="e">
        <f t="shared" ca="1" si="131"/>
        <v>#VALUE!</v>
      </c>
      <c r="T2229" s="139" t="b">
        <f t="shared" ca="1" si="132"/>
        <v>1</v>
      </c>
      <c r="U2229" s="139">
        <v>2229</v>
      </c>
      <c r="V2229" s="139"/>
      <c r="W2229" s="141"/>
    </row>
    <row r="2230" spans="1:23" ht="12" customHeight="1" x14ac:dyDescent="0.3">
      <c r="A2230" s="156" t="str">
        <f t="array" aca="1" ref="A2230" ca="1">IF(INDIRECT("Route!D2230")&gt;0,L2230,(""))</f>
        <v/>
      </c>
      <c r="B2230" s="156" t="str">
        <f t="array" aca="1" ref="B2230" ca="1">IF(INDIRECT("Route!D2230")&gt;0,H2230,(""))</f>
        <v/>
      </c>
      <c r="C2230" s="157" t="str">
        <f t="shared" ca="1" si="135"/>
        <v xml:space="preserve"> </v>
      </c>
      <c r="D2230" s="140">
        <f t="array" aca="1" ref="D2230" ca="1">INDIRECT("Route!E2230")</f>
        <v>0</v>
      </c>
      <c r="E2230" s="140" t="str">
        <f t="shared" ca="1" si="126"/>
        <v/>
      </c>
      <c r="F2230" s="158">
        <f t="shared" si="122"/>
        <v>12.777777777777779</v>
      </c>
      <c r="G2230" s="162">
        <f t="shared" ca="1" si="133"/>
        <v>0</v>
      </c>
      <c r="H2230" s="160" t="e">
        <f t="shared" ca="1" si="124"/>
        <v>#NUM!</v>
      </c>
      <c r="I2230" s="158">
        <f t="shared" si="123"/>
        <v>12.222222222222221</v>
      </c>
      <c r="J2230" s="162">
        <f t="shared" ca="1" si="134"/>
        <v>0</v>
      </c>
      <c r="K2230" s="162"/>
      <c r="L2230" s="160" t="e">
        <f t="shared" ca="1" si="125"/>
        <v>#NUM!</v>
      </c>
      <c r="M2230" s="158">
        <f t="array" aca="1" ref="M2230" ca="1">INDIRECT("Route!E2230")-INDIRECT("Route!E2229")</f>
        <v>0</v>
      </c>
      <c r="N2230" s="157">
        <f t="array" aca="1" ref="N2230" ca="1">IF(INDIRECT("Route!D2230")="START",0,IF(T2230=TRUE,N2229,INDIRECT("Route!E2230")))</f>
        <v>141.80000000000001</v>
      </c>
      <c r="O2230" s="139" t="e">
        <f t="shared" ca="1" si="127"/>
        <v>#VALUE!</v>
      </c>
      <c r="P2230" s="139" t="e">
        <f t="shared" ca="1" si="128"/>
        <v>#VALUE!</v>
      </c>
      <c r="Q2230" s="161" t="e">
        <f t="shared" ca="1" si="129"/>
        <v>#VALUE!</v>
      </c>
      <c r="R2230" s="161" t="e">
        <f t="shared" ca="1" si="130"/>
        <v>#VALUE!</v>
      </c>
      <c r="S2230" s="161" t="e">
        <f t="shared" ca="1" si="131"/>
        <v>#VALUE!</v>
      </c>
      <c r="T2230" s="139" t="b">
        <f t="shared" ca="1" si="132"/>
        <v>1</v>
      </c>
      <c r="U2230" s="139">
        <v>2230</v>
      </c>
      <c r="V2230" s="139"/>
      <c r="W2230" s="141"/>
    </row>
    <row r="2231" spans="1:23" ht="12" customHeight="1" x14ac:dyDescent="0.3">
      <c r="A2231" s="156" t="str">
        <f t="array" aca="1" ref="A2231" ca="1">IF(INDIRECT("Route!D2231")&gt;0,L2231,(""))</f>
        <v/>
      </c>
      <c r="B2231" s="156" t="str">
        <f t="array" aca="1" ref="B2231" ca="1">IF(INDIRECT("Route!D2231")&gt;0,H2231,(""))</f>
        <v/>
      </c>
      <c r="C2231" s="157" t="str">
        <f t="shared" ca="1" si="135"/>
        <v xml:space="preserve"> </v>
      </c>
      <c r="D2231" s="140">
        <f t="array" aca="1" ref="D2231" ca="1">INDIRECT("Route!E2231")</f>
        <v>0</v>
      </c>
      <c r="E2231" s="140" t="str">
        <f t="shared" ca="1" si="126"/>
        <v/>
      </c>
      <c r="F2231" s="158">
        <f t="shared" si="122"/>
        <v>12.777777777777779</v>
      </c>
      <c r="G2231" s="162">
        <f t="shared" ca="1" si="133"/>
        <v>0</v>
      </c>
      <c r="H2231" s="160" t="e">
        <f t="shared" ca="1" si="124"/>
        <v>#NUM!</v>
      </c>
      <c r="I2231" s="158">
        <f t="shared" si="123"/>
        <v>12.222222222222221</v>
      </c>
      <c r="J2231" s="162">
        <f t="shared" ca="1" si="134"/>
        <v>0</v>
      </c>
      <c r="K2231" s="162"/>
      <c r="L2231" s="160" t="e">
        <f t="shared" ca="1" si="125"/>
        <v>#NUM!</v>
      </c>
      <c r="M2231" s="158">
        <f t="array" aca="1" ref="M2231" ca="1">INDIRECT("Route!E2231")-INDIRECT("Route!E2230")</f>
        <v>0</v>
      </c>
      <c r="N2231" s="157">
        <f t="array" aca="1" ref="N2231" ca="1">IF(INDIRECT("Route!D2231")="START",0,IF(T2231=TRUE,N2230,INDIRECT("Route!E2231")))</f>
        <v>141.80000000000001</v>
      </c>
      <c r="O2231" s="139" t="e">
        <f t="shared" ca="1" si="127"/>
        <v>#VALUE!</v>
      </c>
      <c r="P2231" s="139" t="e">
        <f t="shared" ca="1" si="128"/>
        <v>#VALUE!</v>
      </c>
      <c r="Q2231" s="161" t="e">
        <f t="shared" ca="1" si="129"/>
        <v>#VALUE!</v>
      </c>
      <c r="R2231" s="161" t="e">
        <f t="shared" ca="1" si="130"/>
        <v>#VALUE!</v>
      </c>
      <c r="S2231" s="161" t="e">
        <f t="shared" ca="1" si="131"/>
        <v>#VALUE!</v>
      </c>
      <c r="T2231" s="139" t="b">
        <f t="shared" ca="1" si="132"/>
        <v>1</v>
      </c>
      <c r="U2231" s="139">
        <v>2231</v>
      </c>
      <c r="V2231" s="139"/>
      <c r="W2231" s="141"/>
    </row>
    <row r="2232" spans="1:23" ht="12" customHeight="1" x14ac:dyDescent="0.3">
      <c r="A2232" s="156" t="str">
        <f t="array" aca="1" ref="A2232" ca="1">IF(INDIRECT("Route!D2232")&gt;0,L2232,(""))</f>
        <v/>
      </c>
      <c r="B2232" s="156" t="str">
        <f t="array" aca="1" ref="B2232" ca="1">IF(INDIRECT("Route!D2232")&gt;0,H2232,(""))</f>
        <v/>
      </c>
      <c r="C2232" s="157" t="str">
        <f t="shared" ca="1" si="135"/>
        <v xml:space="preserve"> </v>
      </c>
      <c r="D2232" s="140">
        <f t="array" aca="1" ref="D2232" ca="1">INDIRECT("Route!E2232")</f>
        <v>0</v>
      </c>
      <c r="E2232" s="140" t="str">
        <f t="shared" ca="1" si="126"/>
        <v/>
      </c>
      <c r="F2232" s="158">
        <f t="shared" si="122"/>
        <v>12.777777777777779</v>
      </c>
      <c r="G2232" s="162">
        <f t="shared" ca="1" si="133"/>
        <v>0</v>
      </c>
      <c r="H2232" s="160" t="e">
        <f t="shared" ca="1" si="124"/>
        <v>#NUM!</v>
      </c>
      <c r="I2232" s="158">
        <f t="shared" si="123"/>
        <v>12.222222222222221</v>
      </c>
      <c r="J2232" s="162">
        <f t="shared" ca="1" si="134"/>
        <v>0</v>
      </c>
      <c r="K2232" s="162"/>
      <c r="L2232" s="160" t="e">
        <f t="shared" ca="1" si="125"/>
        <v>#NUM!</v>
      </c>
      <c r="M2232" s="158">
        <f t="array" aca="1" ref="M2232" ca="1">INDIRECT("Route!E2232")-INDIRECT("Route!E2231")</f>
        <v>0</v>
      </c>
      <c r="N2232" s="157">
        <f t="array" aca="1" ref="N2232" ca="1">IF(INDIRECT("Route!D2232")="START",0,IF(T2232=TRUE,N2231,INDIRECT("Route!E2232")))</f>
        <v>141.80000000000001</v>
      </c>
      <c r="O2232" s="139" t="e">
        <f t="shared" ca="1" si="127"/>
        <v>#VALUE!</v>
      </c>
      <c r="P2232" s="139" t="e">
        <f t="shared" ca="1" si="128"/>
        <v>#VALUE!</v>
      </c>
      <c r="Q2232" s="161" t="e">
        <f t="shared" ca="1" si="129"/>
        <v>#VALUE!</v>
      </c>
      <c r="R2232" s="161" t="e">
        <f t="shared" ca="1" si="130"/>
        <v>#VALUE!</v>
      </c>
      <c r="S2232" s="161" t="e">
        <f t="shared" ca="1" si="131"/>
        <v>#VALUE!</v>
      </c>
      <c r="T2232" s="139" t="b">
        <f t="shared" ca="1" si="132"/>
        <v>1</v>
      </c>
      <c r="U2232" s="139">
        <v>2232</v>
      </c>
      <c r="V2232" s="139"/>
      <c r="W2232" s="141"/>
    </row>
    <row r="2233" spans="1:23" ht="12" customHeight="1" x14ac:dyDescent="0.3">
      <c r="A2233" s="156" t="str">
        <f t="array" aca="1" ref="A2233" ca="1">IF(INDIRECT("Route!D2233")&gt;0,L2233,(""))</f>
        <v/>
      </c>
      <c r="B2233" s="156" t="str">
        <f t="array" aca="1" ref="B2233" ca="1">IF(INDIRECT("Route!D2233")&gt;0,H2233,(""))</f>
        <v/>
      </c>
      <c r="C2233" s="157" t="str">
        <f t="shared" ca="1" si="135"/>
        <v xml:space="preserve"> </v>
      </c>
      <c r="D2233" s="140">
        <f t="array" aca="1" ref="D2233" ca="1">INDIRECT("Route!E2233")</f>
        <v>0</v>
      </c>
      <c r="E2233" s="140" t="str">
        <f t="shared" ca="1" si="126"/>
        <v/>
      </c>
      <c r="F2233" s="158">
        <f t="shared" si="122"/>
        <v>12.777777777777779</v>
      </c>
      <c r="G2233" s="162">
        <f t="shared" ca="1" si="133"/>
        <v>0</v>
      </c>
      <c r="H2233" s="160" t="e">
        <f t="shared" ca="1" si="124"/>
        <v>#NUM!</v>
      </c>
      <c r="I2233" s="158">
        <f t="shared" si="123"/>
        <v>12.222222222222221</v>
      </c>
      <c r="J2233" s="162">
        <f t="shared" ca="1" si="134"/>
        <v>0</v>
      </c>
      <c r="K2233" s="162"/>
      <c r="L2233" s="160" t="e">
        <f t="shared" ca="1" si="125"/>
        <v>#NUM!</v>
      </c>
      <c r="M2233" s="158">
        <f t="array" aca="1" ref="M2233" ca="1">INDIRECT("Route!E2233")-INDIRECT("Route!E2232")</f>
        <v>0</v>
      </c>
      <c r="N2233" s="157">
        <f t="array" aca="1" ref="N2233" ca="1">IF(INDIRECT("Route!D2233")="START",0,IF(T2233=TRUE,N2232,INDIRECT("Route!E2233")))</f>
        <v>141.80000000000001</v>
      </c>
      <c r="O2233" s="139" t="e">
        <f t="shared" ca="1" si="127"/>
        <v>#VALUE!</v>
      </c>
      <c r="P2233" s="139" t="e">
        <f t="shared" ca="1" si="128"/>
        <v>#VALUE!</v>
      </c>
      <c r="Q2233" s="161" t="e">
        <f t="shared" ca="1" si="129"/>
        <v>#VALUE!</v>
      </c>
      <c r="R2233" s="161" t="e">
        <f t="shared" ca="1" si="130"/>
        <v>#VALUE!</v>
      </c>
      <c r="S2233" s="161" t="e">
        <f t="shared" ca="1" si="131"/>
        <v>#VALUE!</v>
      </c>
      <c r="T2233" s="139" t="b">
        <f t="shared" ca="1" si="132"/>
        <v>1</v>
      </c>
      <c r="U2233" s="139">
        <v>2233</v>
      </c>
      <c r="V2233" s="139"/>
      <c r="W2233" s="141"/>
    </row>
    <row r="2234" spans="1:23" ht="12" customHeight="1" x14ac:dyDescent="0.3">
      <c r="A2234" s="156" t="str">
        <f t="array" aca="1" ref="A2234" ca="1">IF(INDIRECT("Route!D2234")&gt;0,L2234,(""))</f>
        <v/>
      </c>
      <c r="B2234" s="156" t="str">
        <f t="array" aca="1" ref="B2234" ca="1">IF(INDIRECT("Route!D2234")&gt;0,H2234,(""))</f>
        <v/>
      </c>
      <c r="C2234" s="157" t="str">
        <f t="shared" ca="1" si="135"/>
        <v xml:space="preserve"> </v>
      </c>
      <c r="D2234" s="140">
        <f t="array" aca="1" ref="D2234" ca="1">INDIRECT("Route!E2234")</f>
        <v>0</v>
      </c>
      <c r="E2234" s="140" t="str">
        <f t="shared" ca="1" si="126"/>
        <v/>
      </c>
      <c r="F2234" s="158">
        <f t="shared" si="122"/>
        <v>12.777777777777779</v>
      </c>
      <c r="G2234" s="162">
        <f t="shared" ca="1" si="133"/>
        <v>0</v>
      </c>
      <c r="H2234" s="160" t="e">
        <f t="shared" ca="1" si="124"/>
        <v>#NUM!</v>
      </c>
      <c r="I2234" s="158">
        <f t="shared" si="123"/>
        <v>12.222222222222221</v>
      </c>
      <c r="J2234" s="162">
        <f t="shared" ca="1" si="134"/>
        <v>0</v>
      </c>
      <c r="K2234" s="162"/>
      <c r="L2234" s="160" t="e">
        <f t="shared" ca="1" si="125"/>
        <v>#NUM!</v>
      </c>
      <c r="M2234" s="158">
        <f t="array" aca="1" ref="M2234" ca="1">INDIRECT("Route!E2234")-INDIRECT("Route!E2233")</f>
        <v>0</v>
      </c>
      <c r="N2234" s="157">
        <f t="array" aca="1" ref="N2234" ca="1">IF(INDIRECT("Route!D2234")="START",0,IF(T2234=TRUE,N2233,INDIRECT("Route!E2234")))</f>
        <v>141.80000000000001</v>
      </c>
      <c r="O2234" s="139" t="e">
        <f t="shared" ca="1" si="127"/>
        <v>#VALUE!</v>
      </c>
      <c r="P2234" s="139" t="e">
        <f t="shared" ca="1" si="128"/>
        <v>#VALUE!</v>
      </c>
      <c r="Q2234" s="161" t="e">
        <f t="shared" ca="1" si="129"/>
        <v>#VALUE!</v>
      </c>
      <c r="R2234" s="161" t="e">
        <f t="shared" ca="1" si="130"/>
        <v>#VALUE!</v>
      </c>
      <c r="S2234" s="161" t="e">
        <f t="shared" ca="1" si="131"/>
        <v>#VALUE!</v>
      </c>
      <c r="T2234" s="139" t="b">
        <f t="shared" ca="1" si="132"/>
        <v>1</v>
      </c>
      <c r="U2234" s="139">
        <v>2234</v>
      </c>
      <c r="V2234" s="139"/>
      <c r="W2234" s="141"/>
    </row>
    <row r="2235" spans="1:23" ht="12" customHeight="1" x14ac:dyDescent="0.3">
      <c r="A2235" s="156" t="str">
        <f t="array" aca="1" ref="A2235" ca="1">IF(INDIRECT("Route!D2235")&gt;0,L2235,(""))</f>
        <v/>
      </c>
      <c r="B2235" s="156" t="str">
        <f t="array" aca="1" ref="B2235" ca="1">IF(INDIRECT("Route!D2235")&gt;0,H2235,(""))</f>
        <v/>
      </c>
      <c r="C2235" s="157" t="str">
        <f t="shared" ca="1" si="135"/>
        <v xml:space="preserve"> </v>
      </c>
      <c r="D2235" s="140">
        <f t="array" aca="1" ref="D2235" ca="1">INDIRECT("Route!E2235")</f>
        <v>0</v>
      </c>
      <c r="E2235" s="140" t="str">
        <f t="shared" ca="1" si="126"/>
        <v/>
      </c>
      <c r="F2235" s="158">
        <f t="shared" si="122"/>
        <v>12.777777777777779</v>
      </c>
      <c r="G2235" s="162">
        <f t="shared" ca="1" si="133"/>
        <v>0</v>
      </c>
      <c r="H2235" s="160" t="e">
        <f t="shared" ca="1" si="124"/>
        <v>#NUM!</v>
      </c>
      <c r="I2235" s="158">
        <f t="shared" si="123"/>
        <v>12.222222222222221</v>
      </c>
      <c r="J2235" s="162">
        <f t="shared" ca="1" si="134"/>
        <v>0</v>
      </c>
      <c r="K2235" s="162"/>
      <c r="L2235" s="160" t="e">
        <f t="shared" ca="1" si="125"/>
        <v>#NUM!</v>
      </c>
      <c r="M2235" s="158">
        <f t="array" aca="1" ref="M2235" ca="1">INDIRECT("Route!E2235")-INDIRECT("Route!E2234")</f>
        <v>0</v>
      </c>
      <c r="N2235" s="157">
        <f t="array" aca="1" ref="N2235" ca="1">IF(INDIRECT("Route!D2235")="START",0,IF(T2235=TRUE,N2234,INDIRECT("Route!E2235")))</f>
        <v>141.80000000000001</v>
      </c>
      <c r="O2235" s="139" t="e">
        <f t="shared" ca="1" si="127"/>
        <v>#VALUE!</v>
      </c>
      <c r="P2235" s="139" t="e">
        <f t="shared" ca="1" si="128"/>
        <v>#VALUE!</v>
      </c>
      <c r="Q2235" s="161" t="e">
        <f t="shared" ca="1" si="129"/>
        <v>#VALUE!</v>
      </c>
      <c r="R2235" s="161" t="e">
        <f t="shared" ca="1" si="130"/>
        <v>#VALUE!</v>
      </c>
      <c r="S2235" s="161" t="e">
        <f t="shared" ca="1" si="131"/>
        <v>#VALUE!</v>
      </c>
      <c r="T2235" s="139" t="b">
        <f t="shared" ca="1" si="132"/>
        <v>1</v>
      </c>
      <c r="U2235" s="139">
        <v>2235</v>
      </c>
      <c r="V2235" s="139"/>
      <c r="W2235" s="141"/>
    </row>
    <row r="2236" spans="1:23" ht="12" customHeight="1" x14ac:dyDescent="0.3">
      <c r="A2236" s="156" t="str">
        <f t="array" aca="1" ref="A2236" ca="1">IF(INDIRECT("Route!D2236")&gt;0,L2236,(""))</f>
        <v/>
      </c>
      <c r="B2236" s="156" t="str">
        <f t="array" aca="1" ref="B2236" ca="1">IF(INDIRECT("Route!D2236")&gt;0,H2236,(""))</f>
        <v/>
      </c>
      <c r="C2236" s="157" t="str">
        <f t="shared" ca="1" si="135"/>
        <v xml:space="preserve"> </v>
      </c>
      <c r="D2236" s="140">
        <f t="array" aca="1" ref="D2236" ca="1">INDIRECT("Route!E2236")</f>
        <v>0</v>
      </c>
      <c r="E2236" s="140" t="str">
        <f t="shared" ca="1" si="126"/>
        <v/>
      </c>
      <c r="F2236" s="158">
        <f t="shared" si="122"/>
        <v>12.777777777777779</v>
      </c>
      <c r="G2236" s="162">
        <f t="shared" ca="1" si="133"/>
        <v>0</v>
      </c>
      <c r="H2236" s="160" t="e">
        <f t="shared" ca="1" si="124"/>
        <v>#NUM!</v>
      </c>
      <c r="I2236" s="158">
        <f t="shared" si="123"/>
        <v>12.222222222222221</v>
      </c>
      <c r="J2236" s="162">
        <f t="shared" ca="1" si="134"/>
        <v>0</v>
      </c>
      <c r="K2236" s="162"/>
      <c r="L2236" s="160" t="e">
        <f t="shared" ca="1" si="125"/>
        <v>#NUM!</v>
      </c>
      <c r="M2236" s="158">
        <f t="array" aca="1" ref="M2236" ca="1">INDIRECT("Route!E2236")-INDIRECT("Route!E2235")</f>
        <v>0</v>
      </c>
      <c r="N2236" s="157">
        <f t="array" aca="1" ref="N2236" ca="1">IF(INDIRECT("Route!D2236")="START",0,IF(T2236=TRUE,N2235,INDIRECT("Route!E2236")))</f>
        <v>141.80000000000001</v>
      </c>
      <c r="O2236" s="139" t="e">
        <f t="shared" ca="1" si="127"/>
        <v>#VALUE!</v>
      </c>
      <c r="P2236" s="139" t="e">
        <f t="shared" ca="1" si="128"/>
        <v>#VALUE!</v>
      </c>
      <c r="Q2236" s="161" t="e">
        <f t="shared" ca="1" si="129"/>
        <v>#VALUE!</v>
      </c>
      <c r="R2236" s="161" t="e">
        <f t="shared" ca="1" si="130"/>
        <v>#VALUE!</v>
      </c>
      <c r="S2236" s="161" t="e">
        <f t="shared" ca="1" si="131"/>
        <v>#VALUE!</v>
      </c>
      <c r="T2236" s="139" t="b">
        <f t="shared" ca="1" si="132"/>
        <v>1</v>
      </c>
      <c r="U2236" s="139">
        <v>2236</v>
      </c>
      <c r="V2236" s="139"/>
      <c r="W2236" s="141"/>
    </row>
    <row r="2237" spans="1:23" ht="12" customHeight="1" x14ac:dyDescent="0.3">
      <c r="A2237" s="156" t="str">
        <f t="array" aca="1" ref="A2237" ca="1">IF(INDIRECT("Route!D2237")&gt;0,L2237,(""))</f>
        <v/>
      </c>
      <c r="B2237" s="156" t="str">
        <f t="array" aca="1" ref="B2237" ca="1">IF(INDIRECT("Route!D2237")&gt;0,H2237,(""))</f>
        <v/>
      </c>
      <c r="C2237" s="157" t="str">
        <f t="shared" ca="1" si="135"/>
        <v xml:space="preserve"> </v>
      </c>
      <c r="D2237" s="140">
        <f t="array" aca="1" ref="D2237" ca="1">INDIRECT("Route!E2237")</f>
        <v>0</v>
      </c>
      <c r="E2237" s="140" t="str">
        <f t="shared" ca="1" si="126"/>
        <v/>
      </c>
      <c r="F2237" s="158">
        <f t="shared" si="122"/>
        <v>12.777777777777779</v>
      </c>
      <c r="G2237" s="162">
        <f t="shared" ca="1" si="133"/>
        <v>0</v>
      </c>
      <c r="H2237" s="160" t="e">
        <f t="shared" ca="1" si="124"/>
        <v>#NUM!</v>
      </c>
      <c r="I2237" s="158">
        <f t="shared" si="123"/>
        <v>12.222222222222221</v>
      </c>
      <c r="J2237" s="162">
        <f t="shared" ca="1" si="134"/>
        <v>0</v>
      </c>
      <c r="K2237" s="162"/>
      <c r="L2237" s="160" t="e">
        <f t="shared" ca="1" si="125"/>
        <v>#NUM!</v>
      </c>
      <c r="M2237" s="158">
        <f t="array" aca="1" ref="M2237" ca="1">INDIRECT("Route!E2237")-INDIRECT("Route!E2236")</f>
        <v>0</v>
      </c>
      <c r="N2237" s="157">
        <f t="array" aca="1" ref="N2237" ca="1">IF(INDIRECT("Route!D2237")="START",0,IF(T2237=TRUE,N2236,INDIRECT("Route!E2237")))</f>
        <v>141.80000000000001</v>
      </c>
      <c r="O2237" s="139" t="e">
        <f t="shared" ca="1" si="127"/>
        <v>#VALUE!</v>
      </c>
      <c r="P2237" s="139" t="e">
        <f t="shared" ca="1" si="128"/>
        <v>#VALUE!</v>
      </c>
      <c r="Q2237" s="161" t="e">
        <f t="shared" ca="1" si="129"/>
        <v>#VALUE!</v>
      </c>
      <c r="R2237" s="161" t="e">
        <f t="shared" ca="1" si="130"/>
        <v>#VALUE!</v>
      </c>
      <c r="S2237" s="161" t="e">
        <f t="shared" ca="1" si="131"/>
        <v>#VALUE!</v>
      </c>
      <c r="T2237" s="139" t="b">
        <f t="shared" ca="1" si="132"/>
        <v>1</v>
      </c>
      <c r="U2237" s="139">
        <v>2237</v>
      </c>
      <c r="V2237" s="139"/>
      <c r="W2237" s="141"/>
    </row>
    <row r="2238" spans="1:23" ht="12" customHeight="1" x14ac:dyDescent="0.3">
      <c r="A2238" s="156" t="str">
        <f t="array" aca="1" ref="A2238" ca="1">IF(INDIRECT("Route!D2238")&gt;0,L2238,(""))</f>
        <v/>
      </c>
      <c r="B2238" s="156" t="str">
        <f t="array" aca="1" ref="B2238" ca="1">IF(INDIRECT("Route!D2238")&gt;0,H2238,(""))</f>
        <v/>
      </c>
      <c r="C2238" s="157" t="str">
        <f t="shared" ca="1" si="135"/>
        <v xml:space="preserve"> </v>
      </c>
      <c r="D2238" s="140">
        <f t="array" aca="1" ref="D2238" ca="1">INDIRECT("Route!E2238")</f>
        <v>0</v>
      </c>
      <c r="E2238" s="140" t="str">
        <f t="shared" ca="1" si="126"/>
        <v/>
      </c>
      <c r="F2238" s="158">
        <f t="shared" si="122"/>
        <v>12.777777777777779</v>
      </c>
      <c r="G2238" s="162">
        <f t="shared" ca="1" si="133"/>
        <v>0</v>
      </c>
      <c r="H2238" s="160" t="e">
        <f t="shared" ca="1" si="124"/>
        <v>#NUM!</v>
      </c>
      <c r="I2238" s="158">
        <f t="shared" si="123"/>
        <v>12.222222222222221</v>
      </c>
      <c r="J2238" s="162">
        <f t="shared" ca="1" si="134"/>
        <v>0</v>
      </c>
      <c r="K2238" s="162"/>
      <c r="L2238" s="160" t="e">
        <f t="shared" ca="1" si="125"/>
        <v>#NUM!</v>
      </c>
      <c r="M2238" s="158">
        <f t="array" aca="1" ref="M2238" ca="1">INDIRECT("Route!E2238")-INDIRECT("Route!E2237")</f>
        <v>0</v>
      </c>
      <c r="N2238" s="157">
        <f t="array" aca="1" ref="N2238" ca="1">IF(INDIRECT("Route!D2238")="START",0,IF(T2238=TRUE,N2237,INDIRECT("Route!E2238")))</f>
        <v>141.80000000000001</v>
      </c>
      <c r="O2238" s="139" t="e">
        <f t="shared" ca="1" si="127"/>
        <v>#VALUE!</v>
      </c>
      <c r="P2238" s="139" t="e">
        <f t="shared" ca="1" si="128"/>
        <v>#VALUE!</v>
      </c>
      <c r="Q2238" s="161" t="e">
        <f t="shared" ca="1" si="129"/>
        <v>#VALUE!</v>
      </c>
      <c r="R2238" s="161" t="e">
        <f t="shared" ca="1" si="130"/>
        <v>#VALUE!</v>
      </c>
      <c r="S2238" s="161" t="e">
        <f t="shared" ca="1" si="131"/>
        <v>#VALUE!</v>
      </c>
      <c r="T2238" s="139" t="b">
        <f t="shared" ca="1" si="132"/>
        <v>1</v>
      </c>
      <c r="U2238" s="139">
        <v>2238</v>
      </c>
      <c r="V2238" s="139"/>
      <c r="W2238" s="141"/>
    </row>
    <row r="2239" spans="1:23" ht="12" customHeight="1" x14ac:dyDescent="0.3">
      <c r="A2239" s="156" t="str">
        <f t="array" aca="1" ref="A2239" ca="1">IF(INDIRECT("Route!D2239")&gt;0,L2239,(""))</f>
        <v/>
      </c>
      <c r="B2239" s="156" t="str">
        <f t="array" aca="1" ref="B2239" ca="1">IF(INDIRECT("Route!D2239")&gt;0,H2239,(""))</f>
        <v/>
      </c>
      <c r="C2239" s="157" t="str">
        <f t="shared" ca="1" si="135"/>
        <v xml:space="preserve"> </v>
      </c>
      <c r="D2239" s="140">
        <f t="array" aca="1" ref="D2239" ca="1">INDIRECT("Route!E2239")</f>
        <v>0</v>
      </c>
      <c r="E2239" s="140" t="str">
        <f t="shared" ca="1" si="126"/>
        <v/>
      </c>
      <c r="F2239" s="158">
        <f t="shared" si="122"/>
        <v>12.777777777777779</v>
      </c>
      <c r="G2239" s="162">
        <f t="shared" ca="1" si="133"/>
        <v>0</v>
      </c>
      <c r="H2239" s="160" t="e">
        <f t="shared" ca="1" si="124"/>
        <v>#NUM!</v>
      </c>
      <c r="I2239" s="158">
        <f t="shared" si="123"/>
        <v>12.222222222222221</v>
      </c>
      <c r="J2239" s="162">
        <f t="shared" ca="1" si="134"/>
        <v>0</v>
      </c>
      <c r="K2239" s="162"/>
      <c r="L2239" s="160" t="e">
        <f t="shared" ca="1" si="125"/>
        <v>#NUM!</v>
      </c>
      <c r="M2239" s="158">
        <f t="array" aca="1" ref="M2239" ca="1">INDIRECT("Route!E2239")-INDIRECT("Route!E2238")</f>
        <v>0</v>
      </c>
      <c r="N2239" s="157">
        <f t="array" aca="1" ref="N2239" ca="1">IF(INDIRECT("Route!D2239")="START",0,IF(T2239=TRUE,N2238,INDIRECT("Route!E2239")))</f>
        <v>141.80000000000001</v>
      </c>
      <c r="O2239" s="139" t="e">
        <f t="shared" ca="1" si="127"/>
        <v>#VALUE!</v>
      </c>
      <c r="P2239" s="139" t="e">
        <f t="shared" ca="1" si="128"/>
        <v>#VALUE!</v>
      </c>
      <c r="Q2239" s="161" t="e">
        <f t="shared" ca="1" si="129"/>
        <v>#VALUE!</v>
      </c>
      <c r="R2239" s="161" t="e">
        <f t="shared" ca="1" si="130"/>
        <v>#VALUE!</v>
      </c>
      <c r="S2239" s="161" t="e">
        <f t="shared" ca="1" si="131"/>
        <v>#VALUE!</v>
      </c>
      <c r="T2239" s="139" t="b">
        <f t="shared" ca="1" si="132"/>
        <v>1</v>
      </c>
      <c r="U2239" s="139">
        <v>2239</v>
      </c>
      <c r="V2239" s="139"/>
      <c r="W2239" s="141"/>
    </row>
    <row r="2240" spans="1:23" ht="12" customHeight="1" x14ac:dyDescent="0.3">
      <c r="A2240" s="156" t="str">
        <f t="array" aca="1" ref="A2240" ca="1">IF(INDIRECT("Route!D2240")&gt;0,L2240,(""))</f>
        <v/>
      </c>
      <c r="B2240" s="156" t="str">
        <f t="array" aca="1" ref="B2240" ca="1">IF(INDIRECT("Route!D2240")&gt;0,H2240,(""))</f>
        <v/>
      </c>
      <c r="C2240" s="157" t="str">
        <f t="shared" ca="1" si="135"/>
        <v xml:space="preserve"> </v>
      </c>
      <c r="D2240" s="140">
        <f t="array" aca="1" ref="D2240" ca="1">INDIRECT("Route!E2240")</f>
        <v>0</v>
      </c>
      <c r="E2240" s="140" t="str">
        <f t="shared" ca="1" si="126"/>
        <v/>
      </c>
      <c r="F2240" s="158">
        <f t="shared" si="122"/>
        <v>12.777777777777779</v>
      </c>
      <c r="G2240" s="162">
        <f t="shared" ca="1" si="133"/>
        <v>0</v>
      </c>
      <c r="H2240" s="160" t="e">
        <f t="shared" ca="1" si="124"/>
        <v>#NUM!</v>
      </c>
      <c r="I2240" s="158">
        <f t="shared" si="123"/>
        <v>12.222222222222221</v>
      </c>
      <c r="J2240" s="162">
        <f t="shared" ca="1" si="134"/>
        <v>0</v>
      </c>
      <c r="K2240" s="162"/>
      <c r="L2240" s="160" t="e">
        <f t="shared" ca="1" si="125"/>
        <v>#NUM!</v>
      </c>
      <c r="M2240" s="158">
        <f t="array" aca="1" ref="M2240" ca="1">INDIRECT("Route!E2240")-INDIRECT("Route!E2239")</f>
        <v>0</v>
      </c>
      <c r="N2240" s="157">
        <f t="array" aca="1" ref="N2240" ca="1">IF(INDIRECT("Route!D2240")="START",0,IF(T2240=TRUE,N2239,INDIRECT("Route!E2240")))</f>
        <v>141.80000000000001</v>
      </c>
      <c r="O2240" s="139" t="e">
        <f t="shared" ca="1" si="127"/>
        <v>#VALUE!</v>
      </c>
      <c r="P2240" s="139" t="e">
        <f t="shared" ca="1" si="128"/>
        <v>#VALUE!</v>
      </c>
      <c r="Q2240" s="161" t="e">
        <f t="shared" ca="1" si="129"/>
        <v>#VALUE!</v>
      </c>
      <c r="R2240" s="161" t="e">
        <f t="shared" ca="1" si="130"/>
        <v>#VALUE!</v>
      </c>
      <c r="S2240" s="161" t="e">
        <f t="shared" ca="1" si="131"/>
        <v>#VALUE!</v>
      </c>
      <c r="T2240" s="139" t="b">
        <f t="shared" ca="1" si="132"/>
        <v>1</v>
      </c>
      <c r="U2240" s="139">
        <v>2240</v>
      </c>
      <c r="V2240" s="139"/>
      <c r="W2240" s="141"/>
    </row>
    <row r="2241" spans="1:23" ht="12" customHeight="1" x14ac:dyDescent="0.3">
      <c r="A2241" s="156" t="str">
        <f t="array" aca="1" ref="A2241" ca="1">IF(INDIRECT("Route!D2241")&gt;0,L2241,(""))</f>
        <v/>
      </c>
      <c r="B2241" s="156" t="str">
        <f t="array" aca="1" ref="B2241" ca="1">IF(INDIRECT("Route!D2241")&gt;0,H2241,(""))</f>
        <v/>
      </c>
      <c r="C2241" s="157" t="str">
        <f t="shared" ca="1" si="135"/>
        <v xml:space="preserve"> </v>
      </c>
      <c r="D2241" s="140">
        <f t="array" aca="1" ref="D2241" ca="1">INDIRECT("Route!E2241")</f>
        <v>0</v>
      </c>
      <c r="E2241" s="140" t="str">
        <f t="shared" ca="1" si="126"/>
        <v/>
      </c>
      <c r="F2241" s="158">
        <f t="shared" ref="F2241:F2495" si="136">$B$5*1000/3600</f>
        <v>12.777777777777779</v>
      </c>
      <c r="G2241" s="162">
        <f t="shared" ca="1" si="133"/>
        <v>0</v>
      </c>
      <c r="H2241" s="160" t="e">
        <f t="shared" ca="1" si="124"/>
        <v>#NUM!</v>
      </c>
      <c r="I2241" s="158">
        <f t="shared" ref="I2241:I2495" si="137">$A$5*1000/3600</f>
        <v>12.222222222222221</v>
      </c>
      <c r="J2241" s="162">
        <f t="shared" ca="1" si="134"/>
        <v>0</v>
      </c>
      <c r="K2241" s="162"/>
      <c r="L2241" s="160" t="e">
        <f t="shared" ca="1" si="125"/>
        <v>#NUM!</v>
      </c>
      <c r="M2241" s="158">
        <f t="array" aca="1" ref="M2241" ca="1">INDIRECT("Route!E2241")-INDIRECT("Route!E2240")</f>
        <v>0</v>
      </c>
      <c r="N2241" s="157">
        <f t="array" aca="1" ref="N2241" ca="1">IF(INDIRECT("Route!D2241")="START",0,IF(T2241=TRUE,N2240,INDIRECT("Route!E2241")))</f>
        <v>141.80000000000001</v>
      </c>
      <c r="O2241" s="139" t="e">
        <f t="shared" ca="1" si="127"/>
        <v>#VALUE!</v>
      </c>
      <c r="P2241" s="139" t="e">
        <f t="shared" ca="1" si="128"/>
        <v>#VALUE!</v>
      </c>
      <c r="Q2241" s="161" t="e">
        <f t="shared" ca="1" si="129"/>
        <v>#VALUE!</v>
      </c>
      <c r="R2241" s="161" t="e">
        <f t="shared" ca="1" si="130"/>
        <v>#VALUE!</v>
      </c>
      <c r="S2241" s="161" t="e">
        <f t="shared" ca="1" si="131"/>
        <v>#VALUE!</v>
      </c>
      <c r="T2241" s="139" t="b">
        <f t="shared" ca="1" si="132"/>
        <v>1</v>
      </c>
      <c r="U2241" s="139">
        <v>2241</v>
      </c>
      <c r="V2241" s="139"/>
      <c r="W2241" s="141"/>
    </row>
    <row r="2242" spans="1:23" ht="12" customHeight="1" x14ac:dyDescent="0.3">
      <c r="A2242" s="156" t="str">
        <f t="array" aca="1" ref="A2242" ca="1">IF(INDIRECT("Route!D2242")&gt;0,L2242,(""))</f>
        <v/>
      </c>
      <c r="B2242" s="156" t="str">
        <f t="array" aca="1" ref="B2242" ca="1">IF(INDIRECT("Route!D2242")&gt;0,H2242,(""))</f>
        <v/>
      </c>
      <c r="C2242" s="157" t="str">
        <f t="shared" ca="1" si="135"/>
        <v xml:space="preserve"> </v>
      </c>
      <c r="D2242" s="140">
        <f t="array" aca="1" ref="D2242" ca="1">INDIRECT("Route!E2242")</f>
        <v>0</v>
      </c>
      <c r="E2242" s="140" t="str">
        <f t="shared" ca="1" si="126"/>
        <v/>
      </c>
      <c r="F2242" s="158">
        <f t="shared" si="136"/>
        <v>12.777777777777779</v>
      </c>
      <c r="G2242" s="162">
        <f t="shared" ca="1" si="133"/>
        <v>0</v>
      </c>
      <c r="H2242" s="160" t="e">
        <f t="shared" ref="H2242:H2496" ca="1" si="138">H2241+G2242</f>
        <v>#NUM!</v>
      </c>
      <c r="I2242" s="158">
        <f t="shared" si="137"/>
        <v>12.222222222222221</v>
      </c>
      <c r="J2242" s="162">
        <f t="shared" ca="1" si="134"/>
        <v>0</v>
      </c>
      <c r="K2242" s="162"/>
      <c r="L2242" s="160" t="e">
        <f t="shared" ref="L2242:L2496" ca="1" si="139">L2241+J2242</f>
        <v>#NUM!</v>
      </c>
      <c r="M2242" s="158">
        <f t="array" aca="1" ref="M2242" ca="1">INDIRECT("Route!E2242")-INDIRECT("Route!E2241")</f>
        <v>0</v>
      </c>
      <c r="N2242" s="157">
        <f t="array" aca="1" ref="N2242" ca="1">IF(INDIRECT("Route!D2242")="START",0,IF(T2242=TRUE,N2241,INDIRECT("Route!E2242")))</f>
        <v>141.80000000000001</v>
      </c>
      <c r="O2242" s="139" t="e">
        <f t="shared" ca="1" si="127"/>
        <v>#VALUE!</v>
      </c>
      <c r="P2242" s="139" t="e">
        <f t="shared" ca="1" si="128"/>
        <v>#VALUE!</v>
      </c>
      <c r="Q2242" s="161" t="e">
        <f t="shared" ca="1" si="129"/>
        <v>#VALUE!</v>
      </c>
      <c r="R2242" s="161" t="e">
        <f t="shared" ca="1" si="130"/>
        <v>#VALUE!</v>
      </c>
      <c r="S2242" s="161" t="e">
        <f t="shared" ca="1" si="131"/>
        <v>#VALUE!</v>
      </c>
      <c r="T2242" s="139" t="b">
        <f t="shared" ca="1" si="132"/>
        <v>1</v>
      </c>
      <c r="U2242" s="139">
        <v>2242</v>
      </c>
      <c r="V2242" s="139"/>
      <c r="W2242" s="141"/>
    </row>
    <row r="2243" spans="1:23" ht="12" customHeight="1" x14ac:dyDescent="0.3">
      <c r="A2243" s="156" t="str">
        <f t="array" aca="1" ref="A2243" ca="1">IF(INDIRECT("Route!D2243")&gt;0,L2243,(""))</f>
        <v/>
      </c>
      <c r="B2243" s="156" t="str">
        <f t="array" aca="1" ref="B2243" ca="1">IF(INDIRECT("Route!D2243")&gt;0,H2243,(""))</f>
        <v/>
      </c>
      <c r="C2243" s="157" t="str">
        <f t="shared" ca="1" si="135"/>
        <v xml:space="preserve"> </v>
      </c>
      <c r="D2243" s="140">
        <f t="array" aca="1" ref="D2243" ca="1">INDIRECT("Route!E2243")</f>
        <v>0</v>
      </c>
      <c r="E2243" s="140" t="str">
        <f t="shared" ca="1" si="126"/>
        <v/>
      </c>
      <c r="F2243" s="158">
        <f t="shared" si="136"/>
        <v>12.777777777777779</v>
      </c>
      <c r="G2243" s="162">
        <f t="shared" ca="1" si="133"/>
        <v>0</v>
      </c>
      <c r="H2243" s="160" t="e">
        <f t="shared" ca="1" si="138"/>
        <v>#NUM!</v>
      </c>
      <c r="I2243" s="158">
        <f t="shared" si="137"/>
        <v>12.222222222222221</v>
      </c>
      <c r="J2243" s="162">
        <f t="shared" ca="1" si="134"/>
        <v>0</v>
      </c>
      <c r="K2243" s="162"/>
      <c r="L2243" s="160" t="e">
        <f t="shared" ca="1" si="139"/>
        <v>#NUM!</v>
      </c>
      <c r="M2243" s="158">
        <f t="array" aca="1" ref="M2243" ca="1">INDIRECT("Route!E2243")-INDIRECT("Route!E2242")</f>
        <v>0</v>
      </c>
      <c r="N2243" s="157">
        <f t="array" aca="1" ref="N2243" ca="1">IF(INDIRECT("Route!D2243")="START",0,IF(T2243=TRUE,N2242,INDIRECT("Route!E2243")))</f>
        <v>141.80000000000001</v>
      </c>
      <c r="O2243" s="139" t="e">
        <f t="shared" ca="1" si="127"/>
        <v>#VALUE!</v>
      </c>
      <c r="P2243" s="139" t="e">
        <f t="shared" ca="1" si="128"/>
        <v>#VALUE!</v>
      </c>
      <c r="Q2243" s="161" t="e">
        <f t="shared" ca="1" si="129"/>
        <v>#VALUE!</v>
      </c>
      <c r="R2243" s="161" t="e">
        <f t="shared" ca="1" si="130"/>
        <v>#VALUE!</v>
      </c>
      <c r="S2243" s="161" t="e">
        <f t="shared" ca="1" si="131"/>
        <v>#VALUE!</v>
      </c>
      <c r="T2243" s="139" t="b">
        <f t="shared" ca="1" si="132"/>
        <v>1</v>
      </c>
      <c r="U2243" s="139">
        <v>2243</v>
      </c>
      <c r="V2243" s="139"/>
      <c r="W2243" s="141"/>
    </row>
    <row r="2244" spans="1:23" ht="12" customHeight="1" x14ac:dyDescent="0.3">
      <c r="A2244" s="156" t="str">
        <f t="array" aca="1" ref="A2244" ca="1">IF(INDIRECT("Route!D2244")&gt;0,L2244,(""))</f>
        <v/>
      </c>
      <c r="B2244" s="156" t="str">
        <f t="array" aca="1" ref="B2244" ca="1">IF(INDIRECT("Route!D2244")&gt;0,H2244,(""))</f>
        <v/>
      </c>
      <c r="C2244" s="157" t="str">
        <f t="shared" ca="1" si="135"/>
        <v xml:space="preserve"> </v>
      </c>
      <c r="D2244" s="140">
        <f t="array" aca="1" ref="D2244" ca="1">INDIRECT("Route!E2244")</f>
        <v>0</v>
      </c>
      <c r="E2244" s="140" t="str">
        <f t="shared" ca="1" si="126"/>
        <v/>
      </c>
      <c r="F2244" s="158">
        <f t="shared" si="136"/>
        <v>12.777777777777779</v>
      </c>
      <c r="G2244" s="162">
        <f t="shared" ca="1" si="133"/>
        <v>0</v>
      </c>
      <c r="H2244" s="160" t="e">
        <f t="shared" ca="1" si="138"/>
        <v>#NUM!</v>
      </c>
      <c r="I2244" s="158">
        <f t="shared" si="137"/>
        <v>12.222222222222221</v>
      </c>
      <c r="J2244" s="162">
        <f t="shared" ca="1" si="134"/>
        <v>0</v>
      </c>
      <c r="K2244" s="162"/>
      <c r="L2244" s="160" t="e">
        <f t="shared" ca="1" si="139"/>
        <v>#NUM!</v>
      </c>
      <c r="M2244" s="158">
        <f t="array" aca="1" ref="M2244" ca="1">INDIRECT("Route!E2244")-INDIRECT("Route!E2243")</f>
        <v>0</v>
      </c>
      <c r="N2244" s="157">
        <f t="array" aca="1" ref="N2244" ca="1">IF(INDIRECT("Route!D2244")="START",0,IF(T2244=TRUE,N2243,INDIRECT("Route!E2244")))</f>
        <v>141.80000000000001</v>
      </c>
      <c r="O2244" s="139" t="e">
        <f t="shared" ca="1" si="127"/>
        <v>#VALUE!</v>
      </c>
      <c r="P2244" s="139" t="e">
        <f t="shared" ca="1" si="128"/>
        <v>#VALUE!</v>
      </c>
      <c r="Q2244" s="161" t="e">
        <f t="shared" ca="1" si="129"/>
        <v>#VALUE!</v>
      </c>
      <c r="R2244" s="161" t="e">
        <f t="shared" ca="1" si="130"/>
        <v>#VALUE!</v>
      </c>
      <c r="S2244" s="161" t="e">
        <f t="shared" ca="1" si="131"/>
        <v>#VALUE!</v>
      </c>
      <c r="T2244" s="139" t="b">
        <f t="shared" ca="1" si="132"/>
        <v>1</v>
      </c>
      <c r="U2244" s="139">
        <v>2244</v>
      </c>
      <c r="V2244" s="139"/>
      <c r="W2244" s="141"/>
    </row>
    <row r="2245" spans="1:23" ht="12" customHeight="1" x14ac:dyDescent="0.3">
      <c r="A2245" s="156" t="str">
        <f t="array" aca="1" ref="A2245" ca="1">IF(INDIRECT("Route!D2245")&gt;0,L2245,(""))</f>
        <v/>
      </c>
      <c r="B2245" s="156" t="str">
        <f t="array" aca="1" ref="B2245" ca="1">IF(INDIRECT("Route!D2245")&gt;0,H2245,(""))</f>
        <v/>
      </c>
      <c r="C2245" s="157" t="str">
        <f t="shared" ca="1" si="135"/>
        <v xml:space="preserve"> </v>
      </c>
      <c r="D2245" s="140">
        <f t="array" aca="1" ref="D2245" ca="1">INDIRECT("Route!E2245")</f>
        <v>0</v>
      </c>
      <c r="E2245" s="140" t="str">
        <f t="shared" ca="1" si="126"/>
        <v/>
      </c>
      <c r="F2245" s="158">
        <f t="shared" si="136"/>
        <v>12.777777777777779</v>
      </c>
      <c r="G2245" s="162">
        <f t="shared" ca="1" si="133"/>
        <v>0</v>
      </c>
      <c r="H2245" s="160" t="e">
        <f t="shared" ca="1" si="138"/>
        <v>#NUM!</v>
      </c>
      <c r="I2245" s="158">
        <f t="shared" si="137"/>
        <v>12.222222222222221</v>
      </c>
      <c r="J2245" s="162">
        <f t="shared" ca="1" si="134"/>
        <v>0</v>
      </c>
      <c r="K2245" s="162"/>
      <c r="L2245" s="160" t="e">
        <f t="shared" ca="1" si="139"/>
        <v>#NUM!</v>
      </c>
      <c r="M2245" s="158">
        <f t="array" aca="1" ref="M2245" ca="1">INDIRECT("Route!E2245")-INDIRECT("Route!E2244")</f>
        <v>0</v>
      </c>
      <c r="N2245" s="157">
        <f t="array" aca="1" ref="N2245" ca="1">IF(INDIRECT("Route!D2245")="START",0,IF(T2245=TRUE,N2244,INDIRECT("Route!E2245")))</f>
        <v>141.80000000000001</v>
      </c>
      <c r="O2245" s="139" t="e">
        <f t="shared" ca="1" si="127"/>
        <v>#VALUE!</v>
      </c>
      <c r="P2245" s="139" t="e">
        <f t="shared" ca="1" si="128"/>
        <v>#VALUE!</v>
      </c>
      <c r="Q2245" s="161" t="e">
        <f t="shared" ca="1" si="129"/>
        <v>#VALUE!</v>
      </c>
      <c r="R2245" s="161" t="e">
        <f t="shared" ca="1" si="130"/>
        <v>#VALUE!</v>
      </c>
      <c r="S2245" s="161" t="e">
        <f t="shared" ca="1" si="131"/>
        <v>#VALUE!</v>
      </c>
      <c r="T2245" s="139" t="b">
        <f t="shared" ca="1" si="132"/>
        <v>1</v>
      </c>
      <c r="U2245" s="139">
        <v>2245</v>
      </c>
      <c r="V2245" s="139"/>
      <c r="W2245" s="141"/>
    </row>
    <row r="2246" spans="1:23" ht="12" customHeight="1" x14ac:dyDescent="0.3">
      <c r="A2246" s="156" t="str">
        <f t="array" aca="1" ref="A2246" ca="1">IF(INDIRECT("Route!D2246")&gt;0,L2246,(""))</f>
        <v/>
      </c>
      <c r="B2246" s="156" t="str">
        <f t="array" aca="1" ref="B2246" ca="1">IF(INDIRECT("Route!D2246")&gt;0,H2246,(""))</f>
        <v/>
      </c>
      <c r="C2246" s="157" t="str">
        <f t="shared" ca="1" si="135"/>
        <v xml:space="preserve"> </v>
      </c>
      <c r="D2246" s="140">
        <f t="array" aca="1" ref="D2246" ca="1">INDIRECT("Route!E2246")</f>
        <v>0</v>
      </c>
      <c r="E2246" s="140" t="str">
        <f t="shared" ca="1" si="126"/>
        <v/>
      </c>
      <c r="F2246" s="158">
        <f t="shared" si="136"/>
        <v>12.777777777777779</v>
      </c>
      <c r="G2246" s="162">
        <f t="shared" ca="1" si="133"/>
        <v>0</v>
      </c>
      <c r="H2246" s="160" t="e">
        <f t="shared" ca="1" si="138"/>
        <v>#NUM!</v>
      </c>
      <c r="I2246" s="158">
        <f t="shared" si="137"/>
        <v>12.222222222222221</v>
      </c>
      <c r="J2246" s="162">
        <f t="shared" ca="1" si="134"/>
        <v>0</v>
      </c>
      <c r="K2246" s="162"/>
      <c r="L2246" s="160" t="e">
        <f t="shared" ca="1" si="139"/>
        <v>#NUM!</v>
      </c>
      <c r="M2246" s="158">
        <f t="array" aca="1" ref="M2246" ca="1">INDIRECT("Route!E2246")-INDIRECT("Route!E2245")</f>
        <v>0</v>
      </c>
      <c r="N2246" s="157">
        <f t="array" aca="1" ref="N2246" ca="1">IF(INDIRECT("Route!D2246")="START",0,IF(T2246=TRUE,N2245,INDIRECT("Route!E2246")))</f>
        <v>141.80000000000001</v>
      </c>
      <c r="O2246" s="139" t="e">
        <f t="shared" ca="1" si="127"/>
        <v>#VALUE!</v>
      </c>
      <c r="P2246" s="139" t="e">
        <f t="shared" ca="1" si="128"/>
        <v>#VALUE!</v>
      </c>
      <c r="Q2246" s="161" t="e">
        <f t="shared" ca="1" si="129"/>
        <v>#VALUE!</v>
      </c>
      <c r="R2246" s="161" t="e">
        <f t="shared" ca="1" si="130"/>
        <v>#VALUE!</v>
      </c>
      <c r="S2246" s="161" t="e">
        <f t="shared" ca="1" si="131"/>
        <v>#VALUE!</v>
      </c>
      <c r="T2246" s="139" t="b">
        <f t="shared" ca="1" si="132"/>
        <v>1</v>
      </c>
      <c r="U2246" s="139">
        <v>2246</v>
      </c>
      <c r="V2246" s="139"/>
      <c r="W2246" s="141"/>
    </row>
    <row r="2247" spans="1:23" ht="12" customHeight="1" x14ac:dyDescent="0.3">
      <c r="A2247" s="156" t="str">
        <f t="array" aca="1" ref="A2247" ca="1">IF(INDIRECT("Route!D2247")&gt;0,L2247,(""))</f>
        <v/>
      </c>
      <c r="B2247" s="156" t="str">
        <f t="array" aca="1" ref="B2247" ca="1">IF(INDIRECT("Route!D2247")&gt;0,H2247,(""))</f>
        <v/>
      </c>
      <c r="C2247" s="157" t="str">
        <f t="shared" ca="1" si="135"/>
        <v xml:space="preserve"> </v>
      </c>
      <c r="D2247" s="140">
        <f t="array" aca="1" ref="D2247" ca="1">INDIRECT("Route!E2247")</f>
        <v>0</v>
      </c>
      <c r="E2247" s="140" t="str">
        <f t="shared" ca="1" si="126"/>
        <v/>
      </c>
      <c r="F2247" s="158">
        <f t="shared" si="136"/>
        <v>12.777777777777779</v>
      </c>
      <c r="G2247" s="162">
        <f t="shared" ca="1" si="133"/>
        <v>0</v>
      </c>
      <c r="H2247" s="160" t="e">
        <f t="shared" ca="1" si="138"/>
        <v>#NUM!</v>
      </c>
      <c r="I2247" s="158">
        <f t="shared" si="137"/>
        <v>12.222222222222221</v>
      </c>
      <c r="J2247" s="162">
        <f t="shared" ca="1" si="134"/>
        <v>0</v>
      </c>
      <c r="K2247" s="162"/>
      <c r="L2247" s="160" t="e">
        <f t="shared" ca="1" si="139"/>
        <v>#NUM!</v>
      </c>
      <c r="M2247" s="158">
        <f t="array" aca="1" ref="M2247" ca="1">INDIRECT("Route!E2247")-INDIRECT("Route!E2246")</f>
        <v>0</v>
      </c>
      <c r="N2247" s="157">
        <f t="array" aca="1" ref="N2247" ca="1">IF(INDIRECT("Route!D2247")="START",0,IF(T2247=TRUE,N2246,INDIRECT("Route!E2247")))</f>
        <v>141.80000000000001</v>
      </c>
      <c r="O2247" s="139" t="e">
        <f t="shared" ca="1" si="127"/>
        <v>#VALUE!</v>
      </c>
      <c r="P2247" s="139" t="e">
        <f t="shared" ca="1" si="128"/>
        <v>#VALUE!</v>
      </c>
      <c r="Q2247" s="161" t="e">
        <f t="shared" ca="1" si="129"/>
        <v>#VALUE!</v>
      </c>
      <c r="R2247" s="161" t="e">
        <f t="shared" ca="1" si="130"/>
        <v>#VALUE!</v>
      </c>
      <c r="S2247" s="161" t="e">
        <f t="shared" ca="1" si="131"/>
        <v>#VALUE!</v>
      </c>
      <c r="T2247" s="139" t="b">
        <f t="shared" ca="1" si="132"/>
        <v>1</v>
      </c>
      <c r="U2247" s="139">
        <v>2247</v>
      </c>
      <c r="V2247" s="139"/>
      <c r="W2247" s="141"/>
    </row>
    <row r="2248" spans="1:23" ht="12" customHeight="1" x14ac:dyDescent="0.3">
      <c r="A2248" s="156" t="str">
        <f t="array" aca="1" ref="A2248" ca="1">IF(INDIRECT("Route!D2248")&gt;0,L2248,(""))</f>
        <v/>
      </c>
      <c r="B2248" s="156" t="str">
        <f t="array" aca="1" ref="B2248" ca="1">IF(INDIRECT("Route!D2248")&gt;0,H2248,(""))</f>
        <v/>
      </c>
      <c r="C2248" s="157" t="str">
        <f t="shared" ca="1" si="135"/>
        <v xml:space="preserve"> </v>
      </c>
      <c r="D2248" s="140">
        <f t="array" aca="1" ref="D2248" ca="1">INDIRECT("Route!E2248")</f>
        <v>0</v>
      </c>
      <c r="E2248" s="140" t="str">
        <f t="shared" ca="1" si="126"/>
        <v/>
      </c>
      <c r="F2248" s="158">
        <f t="shared" si="136"/>
        <v>12.777777777777779</v>
      </c>
      <c r="G2248" s="162">
        <f t="shared" ca="1" si="133"/>
        <v>0</v>
      </c>
      <c r="H2248" s="160" t="e">
        <f t="shared" ca="1" si="138"/>
        <v>#NUM!</v>
      </c>
      <c r="I2248" s="158">
        <f t="shared" si="137"/>
        <v>12.222222222222221</v>
      </c>
      <c r="J2248" s="162">
        <f t="shared" ca="1" si="134"/>
        <v>0</v>
      </c>
      <c r="K2248" s="162"/>
      <c r="L2248" s="160" t="e">
        <f t="shared" ca="1" si="139"/>
        <v>#NUM!</v>
      </c>
      <c r="M2248" s="158">
        <f t="array" aca="1" ref="M2248" ca="1">INDIRECT("Route!E2248")-INDIRECT("Route!E2247")</f>
        <v>0</v>
      </c>
      <c r="N2248" s="157">
        <f t="array" aca="1" ref="N2248" ca="1">IF(INDIRECT("Route!D2248")="START",0,IF(T2248=TRUE,N2247,INDIRECT("Route!E2248")))</f>
        <v>141.80000000000001</v>
      </c>
      <c r="O2248" s="139" t="e">
        <f t="shared" ca="1" si="127"/>
        <v>#VALUE!</v>
      </c>
      <c r="P2248" s="139" t="e">
        <f t="shared" ca="1" si="128"/>
        <v>#VALUE!</v>
      </c>
      <c r="Q2248" s="161" t="e">
        <f t="shared" ca="1" si="129"/>
        <v>#VALUE!</v>
      </c>
      <c r="R2248" s="161" t="e">
        <f t="shared" ca="1" si="130"/>
        <v>#VALUE!</v>
      </c>
      <c r="S2248" s="161" t="e">
        <f t="shared" ca="1" si="131"/>
        <v>#VALUE!</v>
      </c>
      <c r="T2248" s="139" t="b">
        <f t="shared" ca="1" si="132"/>
        <v>1</v>
      </c>
      <c r="U2248" s="139">
        <v>2248</v>
      </c>
      <c r="V2248" s="139"/>
      <c r="W2248" s="141"/>
    </row>
    <row r="2249" spans="1:23" ht="12" customHeight="1" x14ac:dyDescent="0.3">
      <c r="A2249" s="156" t="str">
        <f t="array" aca="1" ref="A2249" ca="1">IF(INDIRECT("Route!D2249")&gt;0,L2249,(""))</f>
        <v/>
      </c>
      <c r="B2249" s="156" t="str">
        <f t="array" aca="1" ref="B2249" ca="1">IF(INDIRECT("Route!D2249")&gt;0,H2249,(""))</f>
        <v/>
      </c>
      <c r="C2249" s="157" t="str">
        <f t="shared" ca="1" si="135"/>
        <v xml:space="preserve"> </v>
      </c>
      <c r="D2249" s="140">
        <f t="array" aca="1" ref="D2249" ca="1">INDIRECT("Route!E2249")</f>
        <v>0</v>
      </c>
      <c r="E2249" s="140" t="str">
        <f t="shared" ca="1" si="126"/>
        <v/>
      </c>
      <c r="F2249" s="158">
        <f t="shared" si="136"/>
        <v>12.777777777777779</v>
      </c>
      <c r="G2249" s="162">
        <f t="shared" ca="1" si="133"/>
        <v>0</v>
      </c>
      <c r="H2249" s="160" t="e">
        <f t="shared" ca="1" si="138"/>
        <v>#NUM!</v>
      </c>
      <c r="I2249" s="158">
        <f t="shared" si="137"/>
        <v>12.222222222222221</v>
      </c>
      <c r="J2249" s="162">
        <f t="shared" ca="1" si="134"/>
        <v>0</v>
      </c>
      <c r="K2249" s="162"/>
      <c r="L2249" s="160" t="e">
        <f t="shared" ca="1" si="139"/>
        <v>#NUM!</v>
      </c>
      <c r="M2249" s="158">
        <f t="array" aca="1" ref="M2249" ca="1">INDIRECT("Route!E2249")-INDIRECT("Route!E2248")</f>
        <v>0</v>
      </c>
      <c r="N2249" s="157">
        <f t="array" aca="1" ref="N2249" ca="1">IF(INDIRECT("Route!D2249")="START",0,IF(T2249=TRUE,N2248,INDIRECT("Route!E2249")))</f>
        <v>141.80000000000001</v>
      </c>
      <c r="O2249" s="139" t="e">
        <f t="shared" ca="1" si="127"/>
        <v>#VALUE!</v>
      </c>
      <c r="P2249" s="139" t="e">
        <f t="shared" ca="1" si="128"/>
        <v>#VALUE!</v>
      </c>
      <c r="Q2249" s="161" t="e">
        <f t="shared" ca="1" si="129"/>
        <v>#VALUE!</v>
      </c>
      <c r="R2249" s="161" t="e">
        <f t="shared" ca="1" si="130"/>
        <v>#VALUE!</v>
      </c>
      <c r="S2249" s="161" t="e">
        <f t="shared" ca="1" si="131"/>
        <v>#VALUE!</v>
      </c>
      <c r="T2249" s="139" t="b">
        <f t="shared" ca="1" si="132"/>
        <v>1</v>
      </c>
      <c r="U2249" s="139">
        <v>2249</v>
      </c>
      <c r="V2249" s="139"/>
      <c r="W2249" s="141"/>
    </row>
    <row r="2250" spans="1:23" ht="12" customHeight="1" x14ac:dyDescent="0.3">
      <c r="A2250" s="156" t="str">
        <f t="array" aca="1" ref="A2250" ca="1">IF(INDIRECT("Route!D2250")&gt;0,L2250,(""))</f>
        <v/>
      </c>
      <c r="B2250" s="156" t="str">
        <f t="array" aca="1" ref="B2250" ca="1">IF(INDIRECT("Route!D2250")&gt;0,H2250,(""))</f>
        <v/>
      </c>
      <c r="C2250" s="157" t="str">
        <f t="shared" ca="1" si="135"/>
        <v xml:space="preserve"> </v>
      </c>
      <c r="D2250" s="140">
        <f t="array" aca="1" ref="D2250" ca="1">INDIRECT("Route!E2250")</f>
        <v>0</v>
      </c>
      <c r="E2250" s="140" t="str">
        <f t="shared" ca="1" si="126"/>
        <v/>
      </c>
      <c r="F2250" s="158">
        <f t="shared" si="136"/>
        <v>12.777777777777779</v>
      </c>
      <c r="G2250" s="162">
        <f t="shared" ca="1" si="133"/>
        <v>0</v>
      </c>
      <c r="H2250" s="160" t="e">
        <f t="shared" ca="1" si="138"/>
        <v>#NUM!</v>
      </c>
      <c r="I2250" s="158">
        <f t="shared" si="137"/>
        <v>12.222222222222221</v>
      </c>
      <c r="J2250" s="162">
        <f t="shared" ca="1" si="134"/>
        <v>0</v>
      </c>
      <c r="K2250" s="162"/>
      <c r="L2250" s="160" t="e">
        <f t="shared" ca="1" si="139"/>
        <v>#NUM!</v>
      </c>
      <c r="M2250" s="158">
        <f t="array" aca="1" ref="M2250" ca="1">INDIRECT("Route!E2250")-INDIRECT("Route!E2249")</f>
        <v>0</v>
      </c>
      <c r="N2250" s="157">
        <f t="array" aca="1" ref="N2250" ca="1">IF(INDIRECT("Route!D2250")="START",0,IF(T2250=TRUE,N2249,INDIRECT("Route!E2250")))</f>
        <v>141.80000000000001</v>
      </c>
      <c r="O2250" s="139" t="e">
        <f t="shared" ca="1" si="127"/>
        <v>#VALUE!</v>
      </c>
      <c r="P2250" s="139" t="e">
        <f t="shared" ca="1" si="128"/>
        <v>#VALUE!</v>
      </c>
      <c r="Q2250" s="161" t="e">
        <f t="shared" ca="1" si="129"/>
        <v>#VALUE!</v>
      </c>
      <c r="R2250" s="161" t="e">
        <f t="shared" ca="1" si="130"/>
        <v>#VALUE!</v>
      </c>
      <c r="S2250" s="161" t="e">
        <f t="shared" ca="1" si="131"/>
        <v>#VALUE!</v>
      </c>
      <c r="T2250" s="139" t="b">
        <f t="shared" ca="1" si="132"/>
        <v>1</v>
      </c>
      <c r="U2250" s="139">
        <v>2250</v>
      </c>
      <c r="V2250" s="139"/>
      <c r="W2250" s="141"/>
    </row>
    <row r="2251" spans="1:23" ht="12" customHeight="1" x14ac:dyDescent="0.3">
      <c r="A2251" s="156" t="str">
        <f t="array" aca="1" ref="A2251" ca="1">IF(INDIRECT("Route!D2251")&gt;0,L2251,(""))</f>
        <v/>
      </c>
      <c r="B2251" s="156" t="str">
        <f t="array" aca="1" ref="B2251" ca="1">IF(INDIRECT("Route!D2251")&gt;0,H2251,(""))</f>
        <v/>
      </c>
      <c r="C2251" s="157" t="str">
        <f t="shared" ca="1" si="135"/>
        <v xml:space="preserve"> </v>
      </c>
      <c r="D2251" s="140">
        <f t="array" aca="1" ref="D2251" ca="1">INDIRECT("Route!E2251")</f>
        <v>0</v>
      </c>
      <c r="E2251" s="140" t="str">
        <f t="shared" ca="1" si="126"/>
        <v/>
      </c>
      <c r="F2251" s="158">
        <f t="shared" si="136"/>
        <v>12.777777777777779</v>
      </c>
      <c r="G2251" s="162">
        <f t="shared" ca="1" si="133"/>
        <v>0</v>
      </c>
      <c r="H2251" s="160" t="e">
        <f t="shared" ca="1" si="138"/>
        <v>#NUM!</v>
      </c>
      <c r="I2251" s="158">
        <f t="shared" si="137"/>
        <v>12.222222222222221</v>
      </c>
      <c r="J2251" s="162">
        <f t="shared" ca="1" si="134"/>
        <v>0</v>
      </c>
      <c r="K2251" s="162"/>
      <c r="L2251" s="160" t="e">
        <f t="shared" ca="1" si="139"/>
        <v>#NUM!</v>
      </c>
      <c r="M2251" s="158">
        <f t="array" aca="1" ref="M2251" ca="1">INDIRECT("Route!E2251")-INDIRECT("Route!E2250")</f>
        <v>0</v>
      </c>
      <c r="N2251" s="157">
        <f t="array" aca="1" ref="N2251" ca="1">IF(INDIRECT("Route!D2251")="START",0,IF(T2251=TRUE,N2250,INDIRECT("Route!E2251")))</f>
        <v>141.80000000000001</v>
      </c>
      <c r="O2251" s="139" t="e">
        <f t="shared" ca="1" si="127"/>
        <v>#VALUE!</v>
      </c>
      <c r="P2251" s="139" t="e">
        <f t="shared" ca="1" si="128"/>
        <v>#VALUE!</v>
      </c>
      <c r="Q2251" s="161" t="e">
        <f t="shared" ca="1" si="129"/>
        <v>#VALUE!</v>
      </c>
      <c r="R2251" s="161" t="e">
        <f t="shared" ca="1" si="130"/>
        <v>#VALUE!</v>
      </c>
      <c r="S2251" s="161" t="e">
        <f t="shared" ca="1" si="131"/>
        <v>#VALUE!</v>
      </c>
      <c r="T2251" s="139" t="b">
        <f t="shared" ca="1" si="132"/>
        <v>1</v>
      </c>
      <c r="U2251" s="139">
        <v>2251</v>
      </c>
      <c r="V2251" s="139"/>
      <c r="W2251" s="141"/>
    </row>
    <row r="2252" spans="1:23" ht="12" customHeight="1" x14ac:dyDescent="0.3">
      <c r="A2252" s="156" t="str">
        <f t="array" aca="1" ref="A2252" ca="1">IF(INDIRECT("Route!D2252")&gt;0,L2252,(""))</f>
        <v/>
      </c>
      <c r="B2252" s="156" t="str">
        <f t="array" aca="1" ref="B2252" ca="1">IF(INDIRECT("Route!D2252")&gt;0,H2252,(""))</f>
        <v/>
      </c>
      <c r="C2252" s="157" t="str">
        <f t="shared" ca="1" si="135"/>
        <v xml:space="preserve"> </v>
      </c>
      <c r="D2252" s="140">
        <f t="array" aca="1" ref="D2252" ca="1">INDIRECT("Route!E2252")</f>
        <v>0</v>
      </c>
      <c r="E2252" s="140" t="str">
        <f t="shared" ca="1" si="126"/>
        <v/>
      </c>
      <c r="F2252" s="158">
        <f t="shared" si="136"/>
        <v>12.777777777777779</v>
      </c>
      <c r="G2252" s="162">
        <f t="shared" ca="1" si="133"/>
        <v>0</v>
      </c>
      <c r="H2252" s="160" t="e">
        <f t="shared" ca="1" si="138"/>
        <v>#NUM!</v>
      </c>
      <c r="I2252" s="158">
        <f t="shared" si="137"/>
        <v>12.222222222222221</v>
      </c>
      <c r="J2252" s="162">
        <f t="shared" ca="1" si="134"/>
        <v>0</v>
      </c>
      <c r="K2252" s="162"/>
      <c r="L2252" s="160" t="e">
        <f t="shared" ca="1" si="139"/>
        <v>#NUM!</v>
      </c>
      <c r="M2252" s="158">
        <f t="array" aca="1" ref="M2252" ca="1">INDIRECT("Route!E2252")-INDIRECT("Route!E2251")</f>
        <v>0</v>
      </c>
      <c r="N2252" s="157">
        <f t="array" aca="1" ref="N2252" ca="1">IF(INDIRECT("Route!D2252")="START",0,IF(T2252=TRUE,N2251,INDIRECT("Route!E2252")))</f>
        <v>141.80000000000001</v>
      </c>
      <c r="O2252" s="139" t="e">
        <f t="shared" ca="1" si="127"/>
        <v>#VALUE!</v>
      </c>
      <c r="P2252" s="139" t="e">
        <f t="shared" ca="1" si="128"/>
        <v>#VALUE!</v>
      </c>
      <c r="Q2252" s="161" t="e">
        <f t="shared" ca="1" si="129"/>
        <v>#VALUE!</v>
      </c>
      <c r="R2252" s="161" t="e">
        <f t="shared" ca="1" si="130"/>
        <v>#VALUE!</v>
      </c>
      <c r="S2252" s="161" t="e">
        <f t="shared" ca="1" si="131"/>
        <v>#VALUE!</v>
      </c>
      <c r="T2252" s="139" t="b">
        <f t="shared" ca="1" si="132"/>
        <v>1</v>
      </c>
      <c r="U2252" s="139">
        <v>2252</v>
      </c>
      <c r="V2252" s="139"/>
      <c r="W2252" s="141"/>
    </row>
    <row r="2253" spans="1:23" ht="12" customHeight="1" x14ac:dyDescent="0.3">
      <c r="A2253" s="156" t="str">
        <f t="array" aca="1" ref="A2253" ca="1">IF(INDIRECT("Route!D2253")&gt;0,L2253,(""))</f>
        <v/>
      </c>
      <c r="B2253" s="156" t="str">
        <f t="array" aca="1" ref="B2253" ca="1">IF(INDIRECT("Route!D2253")&gt;0,H2253,(""))</f>
        <v/>
      </c>
      <c r="C2253" s="157" t="str">
        <f t="shared" ca="1" si="135"/>
        <v xml:space="preserve"> </v>
      </c>
      <c r="D2253" s="140">
        <f t="array" aca="1" ref="D2253" ca="1">INDIRECT("Route!E2253")</f>
        <v>0</v>
      </c>
      <c r="E2253" s="140" t="str">
        <f t="shared" ca="1" si="126"/>
        <v/>
      </c>
      <c r="F2253" s="158">
        <f t="shared" si="136"/>
        <v>12.777777777777779</v>
      </c>
      <c r="G2253" s="162">
        <f t="shared" ca="1" si="133"/>
        <v>0</v>
      </c>
      <c r="H2253" s="160" t="e">
        <f t="shared" ca="1" si="138"/>
        <v>#NUM!</v>
      </c>
      <c r="I2253" s="158">
        <f t="shared" si="137"/>
        <v>12.222222222222221</v>
      </c>
      <c r="J2253" s="162">
        <f t="shared" ca="1" si="134"/>
        <v>0</v>
      </c>
      <c r="K2253" s="162"/>
      <c r="L2253" s="160" t="e">
        <f t="shared" ca="1" si="139"/>
        <v>#NUM!</v>
      </c>
      <c r="M2253" s="158">
        <f t="array" aca="1" ref="M2253" ca="1">INDIRECT("Route!E2253")-INDIRECT("Route!E2252")</f>
        <v>0</v>
      </c>
      <c r="N2253" s="157">
        <f t="array" aca="1" ref="N2253" ca="1">IF(INDIRECT("Route!D2253")="START",0,IF(T2253=TRUE,N2252,INDIRECT("Route!E2253")))</f>
        <v>141.80000000000001</v>
      </c>
      <c r="O2253" s="139" t="e">
        <f t="shared" ca="1" si="127"/>
        <v>#VALUE!</v>
      </c>
      <c r="P2253" s="139" t="e">
        <f t="shared" ca="1" si="128"/>
        <v>#VALUE!</v>
      </c>
      <c r="Q2253" s="161" t="e">
        <f t="shared" ca="1" si="129"/>
        <v>#VALUE!</v>
      </c>
      <c r="R2253" s="161" t="e">
        <f t="shared" ca="1" si="130"/>
        <v>#VALUE!</v>
      </c>
      <c r="S2253" s="161" t="e">
        <f t="shared" ca="1" si="131"/>
        <v>#VALUE!</v>
      </c>
      <c r="T2253" s="139" t="b">
        <f t="shared" ca="1" si="132"/>
        <v>1</v>
      </c>
      <c r="U2253" s="139">
        <v>2253</v>
      </c>
      <c r="V2253" s="139"/>
      <c r="W2253" s="141"/>
    </row>
    <row r="2254" spans="1:23" ht="12" customHeight="1" x14ac:dyDescent="0.3">
      <c r="A2254" s="156" t="str">
        <f t="array" aca="1" ref="A2254" ca="1">IF(INDIRECT("Route!D2254")&gt;0,L2254,(""))</f>
        <v/>
      </c>
      <c r="B2254" s="156" t="str">
        <f t="array" aca="1" ref="B2254" ca="1">IF(INDIRECT("Route!D2254")&gt;0,H2254,(""))</f>
        <v/>
      </c>
      <c r="C2254" s="157" t="str">
        <f t="shared" ca="1" si="135"/>
        <v xml:space="preserve"> </v>
      </c>
      <c r="D2254" s="140">
        <f t="array" aca="1" ref="D2254" ca="1">INDIRECT("Route!E2254")</f>
        <v>0</v>
      </c>
      <c r="E2254" s="140" t="str">
        <f t="shared" ca="1" si="126"/>
        <v/>
      </c>
      <c r="F2254" s="158">
        <f t="shared" si="136"/>
        <v>12.777777777777779</v>
      </c>
      <c r="G2254" s="162">
        <f t="shared" ca="1" si="133"/>
        <v>0</v>
      </c>
      <c r="H2254" s="160" t="e">
        <f t="shared" ca="1" si="138"/>
        <v>#NUM!</v>
      </c>
      <c r="I2254" s="158">
        <f t="shared" si="137"/>
        <v>12.222222222222221</v>
      </c>
      <c r="J2254" s="162">
        <f t="shared" ca="1" si="134"/>
        <v>0</v>
      </c>
      <c r="K2254" s="162"/>
      <c r="L2254" s="160" t="e">
        <f t="shared" ca="1" si="139"/>
        <v>#NUM!</v>
      </c>
      <c r="M2254" s="158">
        <f t="array" aca="1" ref="M2254" ca="1">INDIRECT("Route!E2254")-INDIRECT("Route!E2253")</f>
        <v>0</v>
      </c>
      <c r="N2254" s="157">
        <f t="array" aca="1" ref="N2254" ca="1">IF(INDIRECT("Route!D2254")="START",0,IF(T2254=TRUE,N2253,INDIRECT("Route!E2254")))</f>
        <v>141.80000000000001</v>
      </c>
      <c r="O2254" s="139" t="e">
        <f t="shared" ca="1" si="127"/>
        <v>#VALUE!</v>
      </c>
      <c r="P2254" s="139" t="e">
        <f t="shared" ca="1" si="128"/>
        <v>#VALUE!</v>
      </c>
      <c r="Q2254" s="161" t="e">
        <f t="shared" ca="1" si="129"/>
        <v>#VALUE!</v>
      </c>
      <c r="R2254" s="161" t="e">
        <f t="shared" ca="1" si="130"/>
        <v>#VALUE!</v>
      </c>
      <c r="S2254" s="161" t="e">
        <f t="shared" ca="1" si="131"/>
        <v>#VALUE!</v>
      </c>
      <c r="T2254" s="139" t="b">
        <f t="shared" ca="1" si="132"/>
        <v>1</v>
      </c>
      <c r="U2254" s="139">
        <v>2254</v>
      </c>
      <c r="V2254" s="139"/>
      <c r="W2254" s="141"/>
    </row>
    <row r="2255" spans="1:23" ht="12" customHeight="1" x14ac:dyDescent="0.3">
      <c r="A2255" s="156" t="str">
        <f t="array" aca="1" ref="A2255" ca="1">IF(INDIRECT("Route!D2255")&gt;0,L2255,(""))</f>
        <v/>
      </c>
      <c r="B2255" s="156" t="str">
        <f t="array" aca="1" ref="B2255" ca="1">IF(INDIRECT("Route!D2255")&gt;0,H2255,(""))</f>
        <v/>
      </c>
      <c r="C2255" s="157" t="str">
        <f t="shared" ca="1" si="135"/>
        <v xml:space="preserve"> </v>
      </c>
      <c r="D2255" s="140">
        <f t="array" aca="1" ref="D2255" ca="1">INDIRECT("Route!E2255")</f>
        <v>0</v>
      </c>
      <c r="E2255" s="140" t="str">
        <f t="shared" ca="1" si="126"/>
        <v/>
      </c>
      <c r="F2255" s="158">
        <f t="shared" si="136"/>
        <v>12.777777777777779</v>
      </c>
      <c r="G2255" s="162">
        <f t="shared" ca="1" si="133"/>
        <v>0</v>
      </c>
      <c r="H2255" s="160" t="e">
        <f t="shared" ca="1" si="138"/>
        <v>#NUM!</v>
      </c>
      <c r="I2255" s="158">
        <f t="shared" si="137"/>
        <v>12.222222222222221</v>
      </c>
      <c r="J2255" s="162">
        <f t="shared" ca="1" si="134"/>
        <v>0</v>
      </c>
      <c r="K2255" s="162"/>
      <c r="L2255" s="160" t="e">
        <f t="shared" ca="1" si="139"/>
        <v>#NUM!</v>
      </c>
      <c r="M2255" s="158">
        <f t="array" aca="1" ref="M2255" ca="1">INDIRECT("Route!E2255")-INDIRECT("Route!E2254")</f>
        <v>0</v>
      </c>
      <c r="N2255" s="157">
        <f t="array" aca="1" ref="N2255" ca="1">IF(INDIRECT("Route!D2255")="START",0,IF(T2255=TRUE,N2254,INDIRECT("Route!E2255")))</f>
        <v>141.80000000000001</v>
      </c>
      <c r="O2255" s="139" t="e">
        <f t="shared" ca="1" si="127"/>
        <v>#VALUE!</v>
      </c>
      <c r="P2255" s="139" t="e">
        <f t="shared" ca="1" si="128"/>
        <v>#VALUE!</v>
      </c>
      <c r="Q2255" s="161" t="e">
        <f t="shared" ca="1" si="129"/>
        <v>#VALUE!</v>
      </c>
      <c r="R2255" s="161" t="e">
        <f t="shared" ca="1" si="130"/>
        <v>#VALUE!</v>
      </c>
      <c r="S2255" s="161" t="e">
        <f t="shared" ca="1" si="131"/>
        <v>#VALUE!</v>
      </c>
      <c r="T2255" s="139" t="b">
        <f t="shared" ca="1" si="132"/>
        <v>1</v>
      </c>
      <c r="U2255" s="139">
        <v>2255</v>
      </c>
      <c r="V2255" s="139"/>
      <c r="W2255" s="141"/>
    </row>
    <row r="2256" spans="1:23" ht="12" customHeight="1" x14ac:dyDescent="0.3">
      <c r="A2256" s="156" t="str">
        <f t="array" aca="1" ref="A2256" ca="1">IF(INDIRECT("Route!D2256")&gt;0,L2256,(""))</f>
        <v/>
      </c>
      <c r="B2256" s="156" t="str">
        <f t="array" aca="1" ref="B2256" ca="1">IF(INDIRECT("Route!D2256")&gt;0,H2256,(""))</f>
        <v/>
      </c>
      <c r="C2256" s="157" t="str">
        <f t="shared" ca="1" si="135"/>
        <v xml:space="preserve"> </v>
      </c>
      <c r="D2256" s="140">
        <f t="array" aca="1" ref="D2256" ca="1">INDIRECT("Route!E2256")</f>
        <v>0</v>
      </c>
      <c r="E2256" s="140" t="str">
        <f t="shared" ca="1" si="126"/>
        <v/>
      </c>
      <c r="F2256" s="158">
        <f t="shared" si="136"/>
        <v>12.777777777777779</v>
      </c>
      <c r="G2256" s="162">
        <f t="shared" ca="1" si="133"/>
        <v>0</v>
      </c>
      <c r="H2256" s="160" t="e">
        <f t="shared" ca="1" si="138"/>
        <v>#NUM!</v>
      </c>
      <c r="I2256" s="158">
        <f t="shared" si="137"/>
        <v>12.222222222222221</v>
      </c>
      <c r="J2256" s="162">
        <f t="shared" ca="1" si="134"/>
        <v>0</v>
      </c>
      <c r="K2256" s="162"/>
      <c r="L2256" s="160" t="e">
        <f t="shared" ca="1" si="139"/>
        <v>#NUM!</v>
      </c>
      <c r="M2256" s="158">
        <f t="array" aca="1" ref="M2256" ca="1">INDIRECT("Route!E2256")-INDIRECT("Route!E2255")</f>
        <v>0</v>
      </c>
      <c r="N2256" s="157">
        <f t="array" aca="1" ref="N2256" ca="1">IF(INDIRECT("Route!D2256")="START",0,IF(T2256=TRUE,N2255,INDIRECT("Route!E2256")))</f>
        <v>141.80000000000001</v>
      </c>
      <c r="O2256" s="139" t="e">
        <f t="shared" ca="1" si="127"/>
        <v>#VALUE!</v>
      </c>
      <c r="P2256" s="139" t="e">
        <f t="shared" ca="1" si="128"/>
        <v>#VALUE!</v>
      </c>
      <c r="Q2256" s="161" t="e">
        <f t="shared" ca="1" si="129"/>
        <v>#VALUE!</v>
      </c>
      <c r="R2256" s="161" t="e">
        <f t="shared" ca="1" si="130"/>
        <v>#VALUE!</v>
      </c>
      <c r="S2256" s="161" t="e">
        <f t="shared" ca="1" si="131"/>
        <v>#VALUE!</v>
      </c>
      <c r="T2256" s="139" t="b">
        <f t="shared" ca="1" si="132"/>
        <v>1</v>
      </c>
      <c r="U2256" s="139">
        <v>2256</v>
      </c>
      <c r="V2256" s="139"/>
      <c r="W2256" s="141"/>
    </row>
    <row r="2257" spans="1:23" ht="12" customHeight="1" x14ac:dyDescent="0.3">
      <c r="A2257" s="156" t="str">
        <f t="array" aca="1" ref="A2257" ca="1">IF(INDIRECT("Route!D2257")&gt;0,L2257,(""))</f>
        <v/>
      </c>
      <c r="B2257" s="156" t="str">
        <f t="array" aca="1" ref="B2257" ca="1">IF(INDIRECT("Route!D2257")&gt;0,H2257,(""))</f>
        <v/>
      </c>
      <c r="C2257" s="157" t="str">
        <f t="shared" ca="1" si="135"/>
        <v xml:space="preserve"> </v>
      </c>
      <c r="D2257" s="140">
        <f t="array" aca="1" ref="D2257" ca="1">INDIRECT("Route!E2257")</f>
        <v>0</v>
      </c>
      <c r="E2257" s="140" t="str">
        <f t="shared" ca="1" si="126"/>
        <v/>
      </c>
      <c r="F2257" s="158">
        <f t="shared" si="136"/>
        <v>12.777777777777779</v>
      </c>
      <c r="G2257" s="162">
        <f t="shared" ca="1" si="133"/>
        <v>0</v>
      </c>
      <c r="H2257" s="160" t="e">
        <f t="shared" ca="1" si="138"/>
        <v>#NUM!</v>
      </c>
      <c r="I2257" s="158">
        <f t="shared" si="137"/>
        <v>12.222222222222221</v>
      </c>
      <c r="J2257" s="162">
        <f t="shared" ca="1" si="134"/>
        <v>0</v>
      </c>
      <c r="K2257" s="162"/>
      <c r="L2257" s="160" t="e">
        <f t="shared" ca="1" si="139"/>
        <v>#NUM!</v>
      </c>
      <c r="M2257" s="158">
        <f t="array" aca="1" ref="M2257" ca="1">INDIRECT("Route!E2257")-INDIRECT("Route!E2256")</f>
        <v>0</v>
      </c>
      <c r="N2257" s="157">
        <f t="array" aca="1" ref="N2257" ca="1">IF(INDIRECT("Route!D2257")="START",0,IF(T2257=TRUE,N2256,INDIRECT("Route!E2257")))</f>
        <v>141.80000000000001</v>
      </c>
      <c r="O2257" s="139" t="e">
        <f t="shared" ca="1" si="127"/>
        <v>#VALUE!</v>
      </c>
      <c r="P2257" s="139" t="e">
        <f t="shared" ca="1" si="128"/>
        <v>#VALUE!</v>
      </c>
      <c r="Q2257" s="161" t="e">
        <f t="shared" ca="1" si="129"/>
        <v>#VALUE!</v>
      </c>
      <c r="R2257" s="161" t="e">
        <f t="shared" ca="1" si="130"/>
        <v>#VALUE!</v>
      </c>
      <c r="S2257" s="161" t="e">
        <f t="shared" ca="1" si="131"/>
        <v>#VALUE!</v>
      </c>
      <c r="T2257" s="139" t="b">
        <f t="shared" ca="1" si="132"/>
        <v>1</v>
      </c>
      <c r="U2257" s="139">
        <v>2257</v>
      </c>
      <c r="V2257" s="139"/>
      <c r="W2257" s="141"/>
    </row>
    <row r="2258" spans="1:23" ht="12" customHeight="1" x14ac:dyDescent="0.3">
      <c r="A2258" s="156" t="str">
        <f t="array" aca="1" ref="A2258" ca="1">IF(INDIRECT("Route!D2258")&gt;0,L2258,(""))</f>
        <v/>
      </c>
      <c r="B2258" s="156" t="str">
        <f t="array" aca="1" ref="B2258" ca="1">IF(INDIRECT("Route!D2258")&gt;0,H2258,(""))</f>
        <v/>
      </c>
      <c r="C2258" s="157" t="str">
        <f t="shared" ca="1" si="135"/>
        <v xml:space="preserve"> </v>
      </c>
      <c r="D2258" s="140">
        <f t="array" aca="1" ref="D2258" ca="1">INDIRECT("Route!E2258")</f>
        <v>0</v>
      </c>
      <c r="E2258" s="140" t="str">
        <f t="shared" ca="1" si="126"/>
        <v/>
      </c>
      <c r="F2258" s="158">
        <f t="shared" si="136"/>
        <v>12.777777777777779</v>
      </c>
      <c r="G2258" s="162">
        <f t="shared" ca="1" si="133"/>
        <v>0</v>
      </c>
      <c r="H2258" s="160" t="e">
        <f t="shared" ca="1" si="138"/>
        <v>#NUM!</v>
      </c>
      <c r="I2258" s="158">
        <f t="shared" si="137"/>
        <v>12.222222222222221</v>
      </c>
      <c r="J2258" s="162">
        <f t="shared" ca="1" si="134"/>
        <v>0</v>
      </c>
      <c r="K2258" s="162"/>
      <c r="L2258" s="160" t="e">
        <f t="shared" ca="1" si="139"/>
        <v>#NUM!</v>
      </c>
      <c r="M2258" s="158">
        <f t="array" aca="1" ref="M2258" ca="1">INDIRECT("Route!E2258")-INDIRECT("Route!E2257")</f>
        <v>0</v>
      </c>
      <c r="N2258" s="157">
        <f t="array" aca="1" ref="N2258" ca="1">IF(INDIRECT("Route!D2258")="START",0,IF(T2258=TRUE,N2257,INDIRECT("Route!E2258")))</f>
        <v>141.80000000000001</v>
      </c>
      <c r="O2258" s="139" t="e">
        <f t="shared" ca="1" si="127"/>
        <v>#VALUE!</v>
      </c>
      <c r="P2258" s="139" t="e">
        <f t="shared" ca="1" si="128"/>
        <v>#VALUE!</v>
      </c>
      <c r="Q2258" s="161" t="e">
        <f t="shared" ca="1" si="129"/>
        <v>#VALUE!</v>
      </c>
      <c r="R2258" s="161" t="e">
        <f t="shared" ca="1" si="130"/>
        <v>#VALUE!</v>
      </c>
      <c r="S2258" s="161" t="e">
        <f t="shared" ca="1" si="131"/>
        <v>#VALUE!</v>
      </c>
      <c r="T2258" s="139" t="b">
        <f t="shared" ca="1" si="132"/>
        <v>1</v>
      </c>
      <c r="U2258" s="139">
        <v>2258</v>
      </c>
      <c r="V2258" s="139"/>
      <c r="W2258" s="141"/>
    </row>
    <row r="2259" spans="1:23" ht="12" customHeight="1" x14ac:dyDescent="0.3">
      <c r="A2259" s="156" t="str">
        <f t="array" aca="1" ref="A2259" ca="1">IF(INDIRECT("Route!D2259")&gt;0,L2259,(""))</f>
        <v/>
      </c>
      <c r="B2259" s="156" t="str">
        <f t="array" aca="1" ref="B2259" ca="1">IF(INDIRECT("Route!D2259")&gt;0,H2259,(""))</f>
        <v/>
      </c>
      <c r="C2259" s="157" t="str">
        <f t="shared" ca="1" si="135"/>
        <v xml:space="preserve"> </v>
      </c>
      <c r="D2259" s="140">
        <f t="array" aca="1" ref="D2259" ca="1">INDIRECT("Route!E2259")</f>
        <v>0</v>
      </c>
      <c r="E2259" s="140" t="str">
        <f t="shared" ca="1" si="126"/>
        <v/>
      </c>
      <c r="F2259" s="158">
        <f t="shared" si="136"/>
        <v>12.777777777777779</v>
      </c>
      <c r="G2259" s="162">
        <f t="shared" ca="1" si="133"/>
        <v>0</v>
      </c>
      <c r="H2259" s="160" t="e">
        <f t="shared" ca="1" si="138"/>
        <v>#NUM!</v>
      </c>
      <c r="I2259" s="158">
        <f t="shared" si="137"/>
        <v>12.222222222222221</v>
      </c>
      <c r="J2259" s="162">
        <f t="shared" ca="1" si="134"/>
        <v>0</v>
      </c>
      <c r="K2259" s="162"/>
      <c r="L2259" s="160" t="e">
        <f t="shared" ca="1" si="139"/>
        <v>#NUM!</v>
      </c>
      <c r="M2259" s="158">
        <f t="array" aca="1" ref="M2259" ca="1">INDIRECT("Route!E2259")-INDIRECT("Route!E2258")</f>
        <v>0</v>
      </c>
      <c r="N2259" s="157">
        <f t="array" aca="1" ref="N2259" ca="1">IF(INDIRECT("Route!D2259")="START",0,IF(T2259=TRUE,N2258,INDIRECT("Route!E2259")))</f>
        <v>141.80000000000001</v>
      </c>
      <c r="O2259" s="139" t="e">
        <f t="shared" ca="1" si="127"/>
        <v>#VALUE!</v>
      </c>
      <c r="P2259" s="139" t="e">
        <f t="shared" ca="1" si="128"/>
        <v>#VALUE!</v>
      </c>
      <c r="Q2259" s="161" t="e">
        <f t="shared" ca="1" si="129"/>
        <v>#VALUE!</v>
      </c>
      <c r="R2259" s="161" t="e">
        <f t="shared" ca="1" si="130"/>
        <v>#VALUE!</v>
      </c>
      <c r="S2259" s="161" t="e">
        <f t="shared" ca="1" si="131"/>
        <v>#VALUE!</v>
      </c>
      <c r="T2259" s="139" t="b">
        <f t="shared" ca="1" si="132"/>
        <v>1</v>
      </c>
      <c r="U2259" s="139">
        <v>2259</v>
      </c>
      <c r="V2259" s="139"/>
      <c r="W2259" s="141"/>
    </row>
    <row r="2260" spans="1:23" ht="12" customHeight="1" x14ac:dyDescent="0.3">
      <c r="A2260" s="156" t="str">
        <f t="array" aca="1" ref="A2260" ca="1">IF(INDIRECT("Route!D2260")&gt;0,L2260,(""))</f>
        <v/>
      </c>
      <c r="B2260" s="156" t="str">
        <f t="array" aca="1" ref="B2260" ca="1">IF(INDIRECT("Route!D2260")&gt;0,H2260,(""))</f>
        <v/>
      </c>
      <c r="C2260" s="157" t="str">
        <f t="shared" ca="1" si="135"/>
        <v xml:space="preserve"> </v>
      </c>
      <c r="D2260" s="140">
        <f t="array" aca="1" ref="D2260" ca="1">INDIRECT("Route!E2260")</f>
        <v>0</v>
      </c>
      <c r="E2260" s="140" t="str">
        <f t="shared" ca="1" si="126"/>
        <v/>
      </c>
      <c r="F2260" s="158">
        <f t="shared" si="136"/>
        <v>12.777777777777779</v>
      </c>
      <c r="G2260" s="162">
        <f t="shared" ca="1" si="133"/>
        <v>0</v>
      </c>
      <c r="H2260" s="160" t="e">
        <f t="shared" ca="1" si="138"/>
        <v>#NUM!</v>
      </c>
      <c r="I2260" s="158">
        <f t="shared" si="137"/>
        <v>12.222222222222221</v>
      </c>
      <c r="J2260" s="162">
        <f t="shared" ca="1" si="134"/>
        <v>0</v>
      </c>
      <c r="K2260" s="162"/>
      <c r="L2260" s="160" t="e">
        <f t="shared" ca="1" si="139"/>
        <v>#NUM!</v>
      </c>
      <c r="M2260" s="158">
        <f t="array" aca="1" ref="M2260" ca="1">INDIRECT("Route!E2260")-INDIRECT("Route!E2259")</f>
        <v>0</v>
      </c>
      <c r="N2260" s="157">
        <f t="array" aca="1" ref="N2260" ca="1">IF(INDIRECT("Route!D2260")="START",0,IF(T2260=TRUE,N2259,INDIRECT("Route!E2260")))</f>
        <v>141.80000000000001</v>
      </c>
      <c r="O2260" s="139" t="e">
        <f t="shared" ca="1" si="127"/>
        <v>#VALUE!</v>
      </c>
      <c r="P2260" s="139" t="e">
        <f t="shared" ca="1" si="128"/>
        <v>#VALUE!</v>
      </c>
      <c r="Q2260" s="161" t="e">
        <f t="shared" ca="1" si="129"/>
        <v>#VALUE!</v>
      </c>
      <c r="R2260" s="161" t="e">
        <f t="shared" ca="1" si="130"/>
        <v>#VALUE!</v>
      </c>
      <c r="S2260" s="161" t="e">
        <f t="shared" ca="1" si="131"/>
        <v>#VALUE!</v>
      </c>
      <c r="T2260" s="139" t="b">
        <f t="shared" ca="1" si="132"/>
        <v>1</v>
      </c>
      <c r="U2260" s="139">
        <v>2260</v>
      </c>
      <c r="V2260" s="139"/>
      <c r="W2260" s="141"/>
    </row>
    <row r="2261" spans="1:23" ht="12" customHeight="1" x14ac:dyDescent="0.3">
      <c r="A2261" s="156" t="str">
        <f t="array" aca="1" ref="A2261" ca="1">IF(INDIRECT("Route!D2261")&gt;0,L2261,(""))</f>
        <v/>
      </c>
      <c r="B2261" s="156" t="str">
        <f t="array" aca="1" ref="B2261" ca="1">IF(INDIRECT("Route!D2261")&gt;0,H2261,(""))</f>
        <v/>
      </c>
      <c r="C2261" s="157" t="str">
        <f t="shared" ca="1" si="135"/>
        <v xml:space="preserve"> </v>
      </c>
      <c r="D2261" s="140">
        <f t="array" aca="1" ref="D2261" ca="1">INDIRECT("Route!E2261")</f>
        <v>0</v>
      </c>
      <c r="E2261" s="140" t="str">
        <f t="shared" ca="1" si="126"/>
        <v/>
      </c>
      <c r="F2261" s="158">
        <f t="shared" si="136"/>
        <v>12.777777777777779</v>
      </c>
      <c r="G2261" s="162">
        <f t="shared" ca="1" si="133"/>
        <v>0</v>
      </c>
      <c r="H2261" s="160" t="e">
        <f t="shared" ca="1" si="138"/>
        <v>#NUM!</v>
      </c>
      <c r="I2261" s="158">
        <f t="shared" si="137"/>
        <v>12.222222222222221</v>
      </c>
      <c r="J2261" s="162">
        <f t="shared" ca="1" si="134"/>
        <v>0</v>
      </c>
      <c r="K2261" s="162"/>
      <c r="L2261" s="160" t="e">
        <f t="shared" ca="1" si="139"/>
        <v>#NUM!</v>
      </c>
      <c r="M2261" s="158">
        <f t="array" aca="1" ref="M2261" ca="1">INDIRECT("Route!E2261")-INDIRECT("Route!E2260")</f>
        <v>0</v>
      </c>
      <c r="N2261" s="157">
        <f t="array" aca="1" ref="N2261" ca="1">IF(INDIRECT("Route!D2261")="START",0,IF(T2261=TRUE,N2260,INDIRECT("Route!E2261")))</f>
        <v>141.80000000000001</v>
      </c>
      <c r="O2261" s="139" t="e">
        <f t="shared" ca="1" si="127"/>
        <v>#VALUE!</v>
      </c>
      <c r="P2261" s="139" t="e">
        <f t="shared" ca="1" si="128"/>
        <v>#VALUE!</v>
      </c>
      <c r="Q2261" s="161" t="e">
        <f t="shared" ca="1" si="129"/>
        <v>#VALUE!</v>
      </c>
      <c r="R2261" s="161" t="e">
        <f t="shared" ca="1" si="130"/>
        <v>#VALUE!</v>
      </c>
      <c r="S2261" s="161" t="e">
        <f t="shared" ca="1" si="131"/>
        <v>#VALUE!</v>
      </c>
      <c r="T2261" s="139" t="b">
        <f t="shared" ca="1" si="132"/>
        <v>1</v>
      </c>
      <c r="U2261" s="139">
        <v>2261</v>
      </c>
      <c r="V2261" s="139"/>
      <c r="W2261" s="141"/>
    </row>
    <row r="2262" spans="1:23" ht="12" customHeight="1" x14ac:dyDescent="0.3">
      <c r="A2262" s="156" t="str">
        <f t="array" aca="1" ref="A2262" ca="1">IF(INDIRECT("Route!D2262")&gt;0,L2262,(""))</f>
        <v/>
      </c>
      <c r="B2262" s="156" t="str">
        <f t="array" aca="1" ref="B2262" ca="1">IF(INDIRECT("Route!D2262")&gt;0,H2262,(""))</f>
        <v/>
      </c>
      <c r="C2262" s="157" t="str">
        <f t="shared" ca="1" si="135"/>
        <v xml:space="preserve"> </v>
      </c>
      <c r="D2262" s="140">
        <f t="array" aca="1" ref="D2262" ca="1">INDIRECT("Route!E2262")</f>
        <v>0</v>
      </c>
      <c r="E2262" s="140" t="str">
        <f t="shared" ca="1" si="126"/>
        <v/>
      </c>
      <c r="F2262" s="158">
        <f t="shared" si="136"/>
        <v>12.777777777777779</v>
      </c>
      <c r="G2262" s="162">
        <f t="shared" ca="1" si="133"/>
        <v>0</v>
      </c>
      <c r="H2262" s="160" t="e">
        <f t="shared" ca="1" si="138"/>
        <v>#NUM!</v>
      </c>
      <c r="I2262" s="158">
        <f t="shared" si="137"/>
        <v>12.222222222222221</v>
      </c>
      <c r="J2262" s="162">
        <f t="shared" ca="1" si="134"/>
        <v>0</v>
      </c>
      <c r="K2262" s="162"/>
      <c r="L2262" s="160" t="e">
        <f t="shared" ca="1" si="139"/>
        <v>#NUM!</v>
      </c>
      <c r="M2262" s="158">
        <f t="array" aca="1" ref="M2262" ca="1">INDIRECT("Route!E2262")-INDIRECT("Route!E2261")</f>
        <v>0</v>
      </c>
      <c r="N2262" s="157">
        <f t="array" aca="1" ref="N2262" ca="1">IF(INDIRECT("Route!D2262")="START",0,IF(T2262=TRUE,N2261,INDIRECT("Route!E2262")))</f>
        <v>141.80000000000001</v>
      </c>
      <c r="O2262" s="139" t="e">
        <f t="shared" ca="1" si="127"/>
        <v>#VALUE!</v>
      </c>
      <c r="P2262" s="139" t="e">
        <f t="shared" ca="1" si="128"/>
        <v>#VALUE!</v>
      </c>
      <c r="Q2262" s="161" t="e">
        <f t="shared" ca="1" si="129"/>
        <v>#VALUE!</v>
      </c>
      <c r="R2262" s="161" t="e">
        <f t="shared" ca="1" si="130"/>
        <v>#VALUE!</v>
      </c>
      <c r="S2262" s="161" t="e">
        <f t="shared" ca="1" si="131"/>
        <v>#VALUE!</v>
      </c>
      <c r="T2262" s="139" t="b">
        <f t="shared" ca="1" si="132"/>
        <v>1</v>
      </c>
      <c r="U2262" s="139">
        <v>2262</v>
      </c>
      <c r="V2262" s="139"/>
      <c r="W2262" s="141"/>
    </row>
    <row r="2263" spans="1:23" ht="12" customHeight="1" x14ac:dyDescent="0.3">
      <c r="A2263" s="156" t="str">
        <f t="array" aca="1" ref="A2263" ca="1">IF(INDIRECT("Route!D2263")&gt;0,L2263,(""))</f>
        <v/>
      </c>
      <c r="B2263" s="156" t="str">
        <f t="array" aca="1" ref="B2263" ca="1">IF(INDIRECT("Route!D2263")&gt;0,H2263,(""))</f>
        <v/>
      </c>
      <c r="C2263" s="157" t="str">
        <f t="shared" ca="1" si="135"/>
        <v xml:space="preserve"> </v>
      </c>
      <c r="D2263" s="140">
        <f t="array" aca="1" ref="D2263" ca="1">INDIRECT("Route!E2263")</f>
        <v>0</v>
      </c>
      <c r="E2263" s="140" t="str">
        <f t="shared" ca="1" si="126"/>
        <v/>
      </c>
      <c r="F2263" s="158">
        <f t="shared" si="136"/>
        <v>12.777777777777779</v>
      </c>
      <c r="G2263" s="162">
        <f t="shared" ca="1" si="133"/>
        <v>0</v>
      </c>
      <c r="H2263" s="160" t="e">
        <f t="shared" ca="1" si="138"/>
        <v>#NUM!</v>
      </c>
      <c r="I2263" s="158">
        <f t="shared" si="137"/>
        <v>12.222222222222221</v>
      </c>
      <c r="J2263" s="162">
        <f t="shared" ca="1" si="134"/>
        <v>0</v>
      </c>
      <c r="K2263" s="162"/>
      <c r="L2263" s="160" t="e">
        <f t="shared" ca="1" si="139"/>
        <v>#NUM!</v>
      </c>
      <c r="M2263" s="158">
        <f t="array" aca="1" ref="M2263" ca="1">INDIRECT("Route!E2263")-INDIRECT("Route!E2262")</f>
        <v>0</v>
      </c>
      <c r="N2263" s="157">
        <f t="array" aca="1" ref="N2263" ca="1">IF(INDIRECT("Route!D2263")="START",0,IF(T2263=TRUE,N2262,INDIRECT("Route!E2263")))</f>
        <v>141.80000000000001</v>
      </c>
      <c r="O2263" s="139" t="e">
        <f t="shared" ca="1" si="127"/>
        <v>#VALUE!</v>
      </c>
      <c r="P2263" s="139" t="e">
        <f t="shared" ca="1" si="128"/>
        <v>#VALUE!</v>
      </c>
      <c r="Q2263" s="161" t="e">
        <f t="shared" ca="1" si="129"/>
        <v>#VALUE!</v>
      </c>
      <c r="R2263" s="161" t="e">
        <f t="shared" ca="1" si="130"/>
        <v>#VALUE!</v>
      </c>
      <c r="S2263" s="161" t="e">
        <f t="shared" ca="1" si="131"/>
        <v>#VALUE!</v>
      </c>
      <c r="T2263" s="139" t="b">
        <f t="shared" ca="1" si="132"/>
        <v>1</v>
      </c>
      <c r="U2263" s="139">
        <v>2263</v>
      </c>
      <c r="V2263" s="139"/>
      <c r="W2263" s="141"/>
    </row>
    <row r="2264" spans="1:23" ht="12" customHeight="1" x14ac:dyDescent="0.3">
      <c r="A2264" s="156" t="str">
        <f t="array" aca="1" ref="A2264" ca="1">IF(INDIRECT("Route!D2264")&gt;0,L2264,(""))</f>
        <v/>
      </c>
      <c r="B2264" s="156" t="str">
        <f t="array" aca="1" ref="B2264" ca="1">IF(INDIRECT("Route!D2264")&gt;0,H2264,(""))</f>
        <v/>
      </c>
      <c r="C2264" s="157" t="str">
        <f t="shared" ca="1" si="135"/>
        <v xml:space="preserve"> </v>
      </c>
      <c r="D2264" s="140">
        <f t="array" aca="1" ref="D2264" ca="1">INDIRECT("Route!E2264")</f>
        <v>0</v>
      </c>
      <c r="E2264" s="140" t="str">
        <f t="shared" ca="1" si="126"/>
        <v/>
      </c>
      <c r="F2264" s="158">
        <f t="shared" si="136"/>
        <v>12.777777777777779</v>
      </c>
      <c r="G2264" s="162">
        <f t="shared" ca="1" si="133"/>
        <v>0</v>
      </c>
      <c r="H2264" s="160" t="e">
        <f t="shared" ca="1" si="138"/>
        <v>#NUM!</v>
      </c>
      <c r="I2264" s="158">
        <f t="shared" si="137"/>
        <v>12.222222222222221</v>
      </c>
      <c r="J2264" s="162">
        <f t="shared" ca="1" si="134"/>
        <v>0</v>
      </c>
      <c r="K2264" s="162"/>
      <c r="L2264" s="160" t="e">
        <f t="shared" ca="1" si="139"/>
        <v>#NUM!</v>
      </c>
      <c r="M2264" s="158">
        <f t="array" aca="1" ref="M2264" ca="1">INDIRECT("Route!E2264")-INDIRECT("Route!E2263")</f>
        <v>0</v>
      </c>
      <c r="N2264" s="157">
        <f t="array" aca="1" ref="N2264" ca="1">IF(INDIRECT("Route!D2264")="START",0,IF(T2264=TRUE,N2263,INDIRECT("Route!E2264")))</f>
        <v>141.80000000000001</v>
      </c>
      <c r="O2264" s="139" t="e">
        <f t="shared" ca="1" si="127"/>
        <v>#VALUE!</v>
      </c>
      <c r="P2264" s="139" t="e">
        <f t="shared" ca="1" si="128"/>
        <v>#VALUE!</v>
      </c>
      <c r="Q2264" s="161" t="e">
        <f t="shared" ca="1" si="129"/>
        <v>#VALUE!</v>
      </c>
      <c r="R2264" s="161" t="e">
        <f t="shared" ca="1" si="130"/>
        <v>#VALUE!</v>
      </c>
      <c r="S2264" s="161" t="e">
        <f t="shared" ca="1" si="131"/>
        <v>#VALUE!</v>
      </c>
      <c r="T2264" s="139" t="b">
        <f t="shared" ca="1" si="132"/>
        <v>1</v>
      </c>
      <c r="U2264" s="139">
        <v>2264</v>
      </c>
      <c r="V2264" s="139"/>
      <c r="W2264" s="141"/>
    </row>
    <row r="2265" spans="1:23" ht="12" customHeight="1" x14ac:dyDescent="0.3">
      <c r="A2265" s="156" t="str">
        <f t="array" aca="1" ref="A2265" ca="1">IF(INDIRECT("Route!D2265")&gt;0,L2265,(""))</f>
        <v/>
      </c>
      <c r="B2265" s="156" t="str">
        <f t="array" aca="1" ref="B2265" ca="1">IF(INDIRECT("Route!D2265")&gt;0,H2265,(""))</f>
        <v/>
      </c>
      <c r="C2265" s="157" t="str">
        <f t="shared" ca="1" si="135"/>
        <v xml:space="preserve"> </v>
      </c>
      <c r="D2265" s="140">
        <f t="array" aca="1" ref="D2265" ca="1">INDIRECT("Route!E2265")</f>
        <v>0</v>
      </c>
      <c r="E2265" s="140" t="str">
        <f t="shared" ca="1" si="126"/>
        <v/>
      </c>
      <c r="F2265" s="158">
        <f t="shared" si="136"/>
        <v>12.777777777777779</v>
      </c>
      <c r="G2265" s="162">
        <f t="shared" ca="1" si="133"/>
        <v>0</v>
      </c>
      <c r="H2265" s="160" t="e">
        <f t="shared" ca="1" si="138"/>
        <v>#NUM!</v>
      </c>
      <c r="I2265" s="158">
        <f t="shared" si="137"/>
        <v>12.222222222222221</v>
      </c>
      <c r="J2265" s="162">
        <f t="shared" ca="1" si="134"/>
        <v>0</v>
      </c>
      <c r="K2265" s="162"/>
      <c r="L2265" s="160" t="e">
        <f t="shared" ca="1" si="139"/>
        <v>#NUM!</v>
      </c>
      <c r="M2265" s="158">
        <f t="array" aca="1" ref="M2265" ca="1">INDIRECT("Route!E2265")-INDIRECT("Route!E2264")</f>
        <v>0</v>
      </c>
      <c r="N2265" s="157">
        <f t="array" aca="1" ref="N2265" ca="1">IF(INDIRECT("Route!D2265")="START",0,IF(T2265=TRUE,N2264,INDIRECT("Route!E2265")))</f>
        <v>141.80000000000001</v>
      </c>
      <c r="O2265" s="139" t="e">
        <f t="shared" ca="1" si="127"/>
        <v>#VALUE!</v>
      </c>
      <c r="P2265" s="139" t="e">
        <f t="shared" ca="1" si="128"/>
        <v>#VALUE!</v>
      </c>
      <c r="Q2265" s="161" t="e">
        <f t="shared" ca="1" si="129"/>
        <v>#VALUE!</v>
      </c>
      <c r="R2265" s="161" t="e">
        <f t="shared" ca="1" si="130"/>
        <v>#VALUE!</v>
      </c>
      <c r="S2265" s="161" t="e">
        <f t="shared" ca="1" si="131"/>
        <v>#VALUE!</v>
      </c>
      <c r="T2265" s="139" t="b">
        <f t="shared" ca="1" si="132"/>
        <v>1</v>
      </c>
      <c r="U2265" s="139">
        <v>2265</v>
      </c>
      <c r="V2265" s="139"/>
      <c r="W2265" s="141"/>
    </row>
    <row r="2266" spans="1:23" ht="12" customHeight="1" x14ac:dyDescent="0.3">
      <c r="A2266" s="156" t="str">
        <f t="array" aca="1" ref="A2266" ca="1">IF(INDIRECT("Route!D2266")&gt;0,L2266,(""))</f>
        <v/>
      </c>
      <c r="B2266" s="156" t="str">
        <f t="array" aca="1" ref="B2266" ca="1">IF(INDIRECT("Route!D2266")&gt;0,H2266,(""))</f>
        <v/>
      </c>
      <c r="C2266" s="157" t="str">
        <f t="shared" ca="1" si="135"/>
        <v xml:space="preserve"> </v>
      </c>
      <c r="D2266" s="140">
        <f t="array" aca="1" ref="D2266" ca="1">INDIRECT("Route!E2266")</f>
        <v>0</v>
      </c>
      <c r="E2266" s="140" t="str">
        <f t="shared" ca="1" si="126"/>
        <v/>
      </c>
      <c r="F2266" s="158">
        <f t="shared" si="136"/>
        <v>12.777777777777779</v>
      </c>
      <c r="G2266" s="162">
        <f t="shared" ca="1" si="133"/>
        <v>0</v>
      </c>
      <c r="H2266" s="160" t="e">
        <f t="shared" ca="1" si="138"/>
        <v>#NUM!</v>
      </c>
      <c r="I2266" s="158">
        <f t="shared" si="137"/>
        <v>12.222222222222221</v>
      </c>
      <c r="J2266" s="162">
        <f t="shared" ca="1" si="134"/>
        <v>0</v>
      </c>
      <c r="K2266" s="162"/>
      <c r="L2266" s="160" t="e">
        <f t="shared" ca="1" si="139"/>
        <v>#NUM!</v>
      </c>
      <c r="M2266" s="158">
        <f t="array" aca="1" ref="M2266" ca="1">INDIRECT("Route!E2266")-INDIRECT("Route!E2265")</f>
        <v>0</v>
      </c>
      <c r="N2266" s="157">
        <f t="array" aca="1" ref="N2266" ca="1">IF(INDIRECT("Route!D2266")="START",0,IF(T2266=TRUE,N2265,INDIRECT("Route!E2266")))</f>
        <v>141.80000000000001</v>
      </c>
      <c r="O2266" s="139" t="e">
        <f t="shared" ca="1" si="127"/>
        <v>#VALUE!</v>
      </c>
      <c r="P2266" s="139" t="e">
        <f t="shared" ca="1" si="128"/>
        <v>#VALUE!</v>
      </c>
      <c r="Q2266" s="161" t="e">
        <f t="shared" ca="1" si="129"/>
        <v>#VALUE!</v>
      </c>
      <c r="R2266" s="161" t="e">
        <f t="shared" ca="1" si="130"/>
        <v>#VALUE!</v>
      </c>
      <c r="S2266" s="161" t="e">
        <f t="shared" ca="1" si="131"/>
        <v>#VALUE!</v>
      </c>
      <c r="T2266" s="139" t="b">
        <f t="shared" ca="1" si="132"/>
        <v>1</v>
      </c>
      <c r="U2266" s="139">
        <v>2266</v>
      </c>
      <c r="V2266" s="139"/>
      <c r="W2266" s="141"/>
    </row>
    <row r="2267" spans="1:23" ht="12" customHeight="1" x14ac:dyDescent="0.3">
      <c r="A2267" s="156" t="str">
        <f t="array" aca="1" ref="A2267" ca="1">IF(INDIRECT("Route!D2267")&gt;0,L2267,(""))</f>
        <v/>
      </c>
      <c r="B2267" s="156" t="str">
        <f t="array" aca="1" ref="B2267" ca="1">IF(INDIRECT("Route!D2267")&gt;0,H2267,(""))</f>
        <v/>
      </c>
      <c r="C2267" s="157" t="str">
        <f t="shared" ca="1" si="135"/>
        <v xml:space="preserve"> </v>
      </c>
      <c r="D2267" s="140">
        <f t="array" aca="1" ref="D2267" ca="1">INDIRECT("Route!E2267")</f>
        <v>0</v>
      </c>
      <c r="E2267" s="140" t="str">
        <f t="shared" ca="1" si="126"/>
        <v/>
      </c>
      <c r="F2267" s="158">
        <f t="shared" si="136"/>
        <v>12.777777777777779</v>
      </c>
      <c r="G2267" s="162">
        <f t="shared" ca="1" si="133"/>
        <v>0</v>
      </c>
      <c r="H2267" s="160" t="e">
        <f t="shared" ca="1" si="138"/>
        <v>#NUM!</v>
      </c>
      <c r="I2267" s="158">
        <f t="shared" si="137"/>
        <v>12.222222222222221</v>
      </c>
      <c r="J2267" s="162">
        <f t="shared" ca="1" si="134"/>
        <v>0</v>
      </c>
      <c r="K2267" s="162"/>
      <c r="L2267" s="160" t="e">
        <f t="shared" ca="1" si="139"/>
        <v>#NUM!</v>
      </c>
      <c r="M2267" s="158">
        <f t="array" aca="1" ref="M2267" ca="1">INDIRECT("Route!E2267")-INDIRECT("Route!E2266")</f>
        <v>0</v>
      </c>
      <c r="N2267" s="157">
        <f t="array" aca="1" ref="N2267" ca="1">IF(INDIRECT("Route!D2267")="START",0,IF(T2267=TRUE,N2266,INDIRECT("Route!E2267")))</f>
        <v>141.80000000000001</v>
      </c>
      <c r="O2267" s="139" t="e">
        <f t="shared" ca="1" si="127"/>
        <v>#VALUE!</v>
      </c>
      <c r="P2267" s="139" t="e">
        <f t="shared" ca="1" si="128"/>
        <v>#VALUE!</v>
      </c>
      <c r="Q2267" s="161" t="e">
        <f t="shared" ca="1" si="129"/>
        <v>#VALUE!</v>
      </c>
      <c r="R2267" s="161" t="e">
        <f t="shared" ca="1" si="130"/>
        <v>#VALUE!</v>
      </c>
      <c r="S2267" s="161" t="e">
        <f t="shared" ca="1" si="131"/>
        <v>#VALUE!</v>
      </c>
      <c r="T2267" s="139" t="b">
        <f t="shared" ca="1" si="132"/>
        <v>1</v>
      </c>
      <c r="U2267" s="139">
        <v>2267</v>
      </c>
      <c r="V2267" s="139"/>
      <c r="W2267" s="141"/>
    </row>
    <row r="2268" spans="1:23" ht="12" customHeight="1" x14ac:dyDescent="0.3">
      <c r="A2268" s="156" t="str">
        <f t="array" aca="1" ref="A2268" ca="1">IF(INDIRECT("Route!D2268")&gt;0,L2268,(""))</f>
        <v/>
      </c>
      <c r="B2268" s="156" t="str">
        <f t="array" aca="1" ref="B2268" ca="1">IF(INDIRECT("Route!D2268")&gt;0,H2268,(""))</f>
        <v/>
      </c>
      <c r="C2268" s="157" t="str">
        <f t="shared" ca="1" si="135"/>
        <v xml:space="preserve"> </v>
      </c>
      <c r="D2268" s="140">
        <f t="array" aca="1" ref="D2268" ca="1">INDIRECT("Route!E2268")</f>
        <v>0</v>
      </c>
      <c r="E2268" s="140" t="str">
        <f t="shared" ca="1" si="126"/>
        <v/>
      </c>
      <c r="F2268" s="158">
        <f t="shared" si="136"/>
        <v>12.777777777777779</v>
      </c>
      <c r="G2268" s="162">
        <f t="shared" ca="1" si="133"/>
        <v>0</v>
      </c>
      <c r="H2268" s="160" t="e">
        <f t="shared" ca="1" si="138"/>
        <v>#NUM!</v>
      </c>
      <c r="I2268" s="158">
        <f t="shared" si="137"/>
        <v>12.222222222222221</v>
      </c>
      <c r="J2268" s="162">
        <f t="shared" ca="1" si="134"/>
        <v>0</v>
      </c>
      <c r="K2268" s="162"/>
      <c r="L2268" s="160" t="e">
        <f t="shared" ca="1" si="139"/>
        <v>#NUM!</v>
      </c>
      <c r="M2268" s="158">
        <f t="array" aca="1" ref="M2268" ca="1">INDIRECT("Route!E2268")-INDIRECT("Route!E2267")</f>
        <v>0</v>
      </c>
      <c r="N2268" s="157">
        <f t="array" aca="1" ref="N2268" ca="1">IF(INDIRECT("Route!D2268")="START",0,IF(T2268=TRUE,N2267,INDIRECT("Route!E2268")))</f>
        <v>141.80000000000001</v>
      </c>
      <c r="O2268" s="139" t="e">
        <f t="shared" ca="1" si="127"/>
        <v>#VALUE!</v>
      </c>
      <c r="P2268" s="139" t="e">
        <f t="shared" ca="1" si="128"/>
        <v>#VALUE!</v>
      </c>
      <c r="Q2268" s="161" t="e">
        <f t="shared" ca="1" si="129"/>
        <v>#VALUE!</v>
      </c>
      <c r="R2268" s="161" t="e">
        <f t="shared" ca="1" si="130"/>
        <v>#VALUE!</v>
      </c>
      <c r="S2268" s="161" t="e">
        <f t="shared" ca="1" si="131"/>
        <v>#VALUE!</v>
      </c>
      <c r="T2268" s="139" t="b">
        <f t="shared" ca="1" si="132"/>
        <v>1</v>
      </c>
      <c r="U2268" s="139">
        <v>2268</v>
      </c>
      <c r="V2268" s="139"/>
      <c r="W2268" s="141"/>
    </row>
    <row r="2269" spans="1:23" ht="12" customHeight="1" x14ac:dyDescent="0.3">
      <c r="A2269" s="156" t="str">
        <f t="array" aca="1" ref="A2269" ca="1">IF(INDIRECT("Route!D2269")&gt;0,L2269,(""))</f>
        <v/>
      </c>
      <c r="B2269" s="156" t="str">
        <f t="array" aca="1" ref="B2269" ca="1">IF(INDIRECT("Route!D2269")&gt;0,H2269,(""))</f>
        <v/>
      </c>
      <c r="C2269" s="157" t="str">
        <f t="shared" ca="1" si="135"/>
        <v xml:space="preserve"> </v>
      </c>
      <c r="D2269" s="140">
        <f t="array" aca="1" ref="D2269" ca="1">INDIRECT("Route!E2269")</f>
        <v>0</v>
      </c>
      <c r="E2269" s="140" t="str">
        <f t="shared" ca="1" si="126"/>
        <v/>
      </c>
      <c r="F2269" s="158">
        <f t="shared" si="136"/>
        <v>12.777777777777779</v>
      </c>
      <c r="G2269" s="162">
        <f t="shared" ca="1" si="133"/>
        <v>0</v>
      </c>
      <c r="H2269" s="160" t="e">
        <f t="shared" ca="1" si="138"/>
        <v>#NUM!</v>
      </c>
      <c r="I2269" s="158">
        <f t="shared" si="137"/>
        <v>12.222222222222221</v>
      </c>
      <c r="J2269" s="162">
        <f t="shared" ca="1" si="134"/>
        <v>0</v>
      </c>
      <c r="K2269" s="162"/>
      <c r="L2269" s="160" t="e">
        <f t="shared" ca="1" si="139"/>
        <v>#NUM!</v>
      </c>
      <c r="M2269" s="158">
        <f t="array" aca="1" ref="M2269" ca="1">INDIRECT("Route!E2269")-INDIRECT("Route!E2268")</f>
        <v>0</v>
      </c>
      <c r="N2269" s="157">
        <f t="array" aca="1" ref="N2269" ca="1">IF(INDIRECT("Route!D2269")="START",0,IF(T2269=TRUE,N2268,INDIRECT("Route!E2269")))</f>
        <v>141.80000000000001</v>
      </c>
      <c r="O2269" s="139" t="e">
        <f t="shared" ca="1" si="127"/>
        <v>#VALUE!</v>
      </c>
      <c r="P2269" s="139" t="e">
        <f t="shared" ca="1" si="128"/>
        <v>#VALUE!</v>
      </c>
      <c r="Q2269" s="161" t="e">
        <f t="shared" ca="1" si="129"/>
        <v>#VALUE!</v>
      </c>
      <c r="R2269" s="161" t="e">
        <f t="shared" ca="1" si="130"/>
        <v>#VALUE!</v>
      </c>
      <c r="S2269" s="161" t="e">
        <f t="shared" ca="1" si="131"/>
        <v>#VALUE!</v>
      </c>
      <c r="T2269" s="139" t="b">
        <f t="shared" ca="1" si="132"/>
        <v>1</v>
      </c>
      <c r="U2269" s="139">
        <v>2269</v>
      </c>
      <c r="V2269" s="139"/>
      <c r="W2269" s="141"/>
    </row>
    <row r="2270" spans="1:23" ht="12" customHeight="1" x14ac:dyDescent="0.3">
      <c r="A2270" s="156" t="str">
        <f t="array" aca="1" ref="A2270" ca="1">IF(INDIRECT("Route!D2270")&gt;0,L2270,(""))</f>
        <v/>
      </c>
      <c r="B2270" s="156" t="str">
        <f t="array" aca="1" ref="B2270" ca="1">IF(INDIRECT("Route!D2270")&gt;0,H2270,(""))</f>
        <v/>
      </c>
      <c r="C2270" s="157" t="str">
        <f t="shared" ca="1" si="135"/>
        <v xml:space="preserve"> </v>
      </c>
      <c r="D2270" s="140">
        <f t="array" aca="1" ref="D2270" ca="1">INDIRECT("Route!E2270")</f>
        <v>0</v>
      </c>
      <c r="E2270" s="140" t="str">
        <f t="shared" ca="1" si="126"/>
        <v/>
      </c>
      <c r="F2270" s="158">
        <f t="shared" si="136"/>
        <v>12.777777777777779</v>
      </c>
      <c r="G2270" s="162">
        <f t="shared" ca="1" si="133"/>
        <v>0</v>
      </c>
      <c r="H2270" s="160" t="e">
        <f t="shared" ca="1" si="138"/>
        <v>#NUM!</v>
      </c>
      <c r="I2270" s="158">
        <f t="shared" si="137"/>
        <v>12.222222222222221</v>
      </c>
      <c r="J2270" s="162">
        <f t="shared" ca="1" si="134"/>
        <v>0</v>
      </c>
      <c r="K2270" s="162"/>
      <c r="L2270" s="160" t="e">
        <f t="shared" ca="1" si="139"/>
        <v>#NUM!</v>
      </c>
      <c r="M2270" s="158">
        <f t="array" aca="1" ref="M2270" ca="1">INDIRECT("Route!E2270")-INDIRECT("Route!E2269")</f>
        <v>0</v>
      </c>
      <c r="N2270" s="157">
        <f t="array" aca="1" ref="N2270" ca="1">IF(INDIRECT("Route!D2270")="START",0,IF(T2270=TRUE,N2269,INDIRECT("Route!E2270")))</f>
        <v>141.80000000000001</v>
      </c>
      <c r="O2270" s="139" t="e">
        <f t="shared" ca="1" si="127"/>
        <v>#VALUE!</v>
      </c>
      <c r="P2270" s="139" t="e">
        <f t="shared" ca="1" si="128"/>
        <v>#VALUE!</v>
      </c>
      <c r="Q2270" s="161" t="e">
        <f t="shared" ca="1" si="129"/>
        <v>#VALUE!</v>
      </c>
      <c r="R2270" s="161" t="e">
        <f t="shared" ca="1" si="130"/>
        <v>#VALUE!</v>
      </c>
      <c r="S2270" s="161" t="e">
        <f t="shared" ca="1" si="131"/>
        <v>#VALUE!</v>
      </c>
      <c r="T2270" s="139" t="b">
        <f t="shared" ca="1" si="132"/>
        <v>1</v>
      </c>
      <c r="U2270" s="139">
        <v>2270</v>
      </c>
      <c r="V2270" s="139"/>
      <c r="W2270" s="141"/>
    </row>
    <row r="2271" spans="1:23" ht="12" customHeight="1" x14ac:dyDescent="0.3">
      <c r="A2271" s="156" t="str">
        <f t="array" aca="1" ref="A2271" ca="1">IF(INDIRECT("Route!D2271")&gt;0,L2271,(""))</f>
        <v/>
      </c>
      <c r="B2271" s="156" t="str">
        <f t="array" aca="1" ref="B2271" ca="1">IF(INDIRECT("Route!D2271")&gt;0,H2271,(""))</f>
        <v/>
      </c>
      <c r="C2271" s="157" t="str">
        <f t="shared" ca="1" si="135"/>
        <v xml:space="preserve"> </v>
      </c>
      <c r="D2271" s="140">
        <f t="array" aca="1" ref="D2271" ca="1">INDIRECT("Route!E2271")</f>
        <v>0</v>
      </c>
      <c r="E2271" s="140" t="str">
        <f t="shared" ca="1" si="126"/>
        <v/>
      </c>
      <c r="F2271" s="158">
        <f t="shared" si="136"/>
        <v>12.777777777777779</v>
      </c>
      <c r="G2271" s="162">
        <f t="shared" ca="1" si="133"/>
        <v>0</v>
      </c>
      <c r="H2271" s="160" t="e">
        <f t="shared" ca="1" si="138"/>
        <v>#NUM!</v>
      </c>
      <c r="I2271" s="158">
        <f t="shared" si="137"/>
        <v>12.222222222222221</v>
      </c>
      <c r="J2271" s="162">
        <f t="shared" ca="1" si="134"/>
        <v>0</v>
      </c>
      <c r="K2271" s="162"/>
      <c r="L2271" s="160" t="e">
        <f t="shared" ca="1" si="139"/>
        <v>#NUM!</v>
      </c>
      <c r="M2271" s="158">
        <f t="array" aca="1" ref="M2271" ca="1">INDIRECT("Route!E2271")-INDIRECT("Route!E2270")</f>
        <v>0</v>
      </c>
      <c r="N2271" s="157">
        <f t="array" aca="1" ref="N2271" ca="1">IF(INDIRECT("Route!D2271")="START",0,IF(T2271=TRUE,N2270,INDIRECT("Route!E2271")))</f>
        <v>141.80000000000001</v>
      </c>
      <c r="O2271" s="139" t="e">
        <f t="shared" ca="1" si="127"/>
        <v>#VALUE!</v>
      </c>
      <c r="P2271" s="139" t="e">
        <f t="shared" ca="1" si="128"/>
        <v>#VALUE!</v>
      </c>
      <c r="Q2271" s="161" t="e">
        <f t="shared" ca="1" si="129"/>
        <v>#VALUE!</v>
      </c>
      <c r="R2271" s="161" t="e">
        <f t="shared" ca="1" si="130"/>
        <v>#VALUE!</v>
      </c>
      <c r="S2271" s="161" t="e">
        <f t="shared" ca="1" si="131"/>
        <v>#VALUE!</v>
      </c>
      <c r="T2271" s="139" t="b">
        <f t="shared" ca="1" si="132"/>
        <v>1</v>
      </c>
      <c r="U2271" s="139">
        <v>2271</v>
      </c>
      <c r="V2271" s="139"/>
      <c r="W2271" s="141"/>
    </row>
    <row r="2272" spans="1:23" ht="12" customHeight="1" x14ac:dyDescent="0.3">
      <c r="A2272" s="156" t="str">
        <f t="array" aca="1" ref="A2272" ca="1">IF(INDIRECT("Route!D2272")&gt;0,L2272,(""))</f>
        <v/>
      </c>
      <c r="B2272" s="156" t="str">
        <f t="array" aca="1" ref="B2272" ca="1">IF(INDIRECT("Route!D2272")&gt;0,H2272,(""))</f>
        <v/>
      </c>
      <c r="C2272" s="157" t="str">
        <f t="shared" ca="1" si="135"/>
        <v xml:space="preserve"> </v>
      </c>
      <c r="D2272" s="140">
        <f t="array" aca="1" ref="D2272" ca="1">INDIRECT("Route!E2272")</f>
        <v>0</v>
      </c>
      <c r="E2272" s="140" t="str">
        <f t="shared" ca="1" si="126"/>
        <v/>
      </c>
      <c r="F2272" s="158">
        <f t="shared" si="136"/>
        <v>12.777777777777779</v>
      </c>
      <c r="G2272" s="162">
        <f t="shared" ca="1" si="133"/>
        <v>0</v>
      </c>
      <c r="H2272" s="160" t="e">
        <f t="shared" ca="1" si="138"/>
        <v>#NUM!</v>
      </c>
      <c r="I2272" s="158">
        <f t="shared" si="137"/>
        <v>12.222222222222221</v>
      </c>
      <c r="J2272" s="162">
        <f t="shared" ca="1" si="134"/>
        <v>0</v>
      </c>
      <c r="K2272" s="162"/>
      <c r="L2272" s="160" t="e">
        <f t="shared" ca="1" si="139"/>
        <v>#NUM!</v>
      </c>
      <c r="M2272" s="158">
        <f t="array" aca="1" ref="M2272" ca="1">INDIRECT("Route!E2272")-INDIRECT("Route!E2271")</f>
        <v>0</v>
      </c>
      <c r="N2272" s="157">
        <f t="array" aca="1" ref="N2272" ca="1">IF(INDIRECT("Route!D2272")="START",0,IF(T2272=TRUE,N2271,INDIRECT("Route!E2272")))</f>
        <v>141.80000000000001</v>
      </c>
      <c r="O2272" s="139" t="e">
        <f t="shared" ca="1" si="127"/>
        <v>#VALUE!</v>
      </c>
      <c r="P2272" s="139" t="e">
        <f t="shared" ca="1" si="128"/>
        <v>#VALUE!</v>
      </c>
      <c r="Q2272" s="161" t="e">
        <f t="shared" ca="1" si="129"/>
        <v>#VALUE!</v>
      </c>
      <c r="R2272" s="161" t="e">
        <f t="shared" ca="1" si="130"/>
        <v>#VALUE!</v>
      </c>
      <c r="S2272" s="161" t="e">
        <f t="shared" ca="1" si="131"/>
        <v>#VALUE!</v>
      </c>
      <c r="T2272" s="139" t="b">
        <f t="shared" ca="1" si="132"/>
        <v>1</v>
      </c>
      <c r="U2272" s="139">
        <v>2272</v>
      </c>
      <c r="V2272" s="139"/>
      <c r="W2272" s="141"/>
    </row>
    <row r="2273" spans="1:23" ht="12" customHeight="1" x14ac:dyDescent="0.3">
      <c r="A2273" s="156" t="str">
        <f t="array" aca="1" ref="A2273" ca="1">IF(INDIRECT("Route!D2273")&gt;0,L2273,(""))</f>
        <v/>
      </c>
      <c r="B2273" s="156" t="str">
        <f t="array" aca="1" ref="B2273" ca="1">IF(INDIRECT("Route!D2273")&gt;0,H2273,(""))</f>
        <v/>
      </c>
      <c r="C2273" s="157" t="str">
        <f t="shared" ca="1" si="135"/>
        <v xml:space="preserve"> </v>
      </c>
      <c r="D2273" s="140">
        <f t="array" aca="1" ref="D2273" ca="1">INDIRECT("Route!E2273")</f>
        <v>0</v>
      </c>
      <c r="E2273" s="140" t="str">
        <f t="shared" ca="1" si="126"/>
        <v/>
      </c>
      <c r="F2273" s="158">
        <f t="shared" si="136"/>
        <v>12.777777777777779</v>
      </c>
      <c r="G2273" s="162">
        <f t="shared" ca="1" si="133"/>
        <v>0</v>
      </c>
      <c r="H2273" s="160" t="e">
        <f t="shared" ca="1" si="138"/>
        <v>#NUM!</v>
      </c>
      <c r="I2273" s="158">
        <f t="shared" si="137"/>
        <v>12.222222222222221</v>
      </c>
      <c r="J2273" s="162">
        <f t="shared" ca="1" si="134"/>
        <v>0</v>
      </c>
      <c r="K2273" s="162"/>
      <c r="L2273" s="160" t="e">
        <f t="shared" ca="1" si="139"/>
        <v>#NUM!</v>
      </c>
      <c r="M2273" s="158">
        <f t="array" aca="1" ref="M2273" ca="1">INDIRECT("Route!E2273")-INDIRECT("Route!E2272")</f>
        <v>0</v>
      </c>
      <c r="N2273" s="157">
        <f t="array" aca="1" ref="N2273" ca="1">IF(INDIRECT("Route!D2273")="START",0,IF(T2273=TRUE,N2272,INDIRECT("Route!E2273")))</f>
        <v>141.80000000000001</v>
      </c>
      <c r="O2273" s="139" t="e">
        <f t="shared" ca="1" si="127"/>
        <v>#VALUE!</v>
      </c>
      <c r="P2273" s="139" t="e">
        <f t="shared" ca="1" si="128"/>
        <v>#VALUE!</v>
      </c>
      <c r="Q2273" s="161" t="e">
        <f t="shared" ca="1" si="129"/>
        <v>#VALUE!</v>
      </c>
      <c r="R2273" s="161" t="e">
        <f t="shared" ca="1" si="130"/>
        <v>#VALUE!</v>
      </c>
      <c r="S2273" s="161" t="e">
        <f t="shared" ca="1" si="131"/>
        <v>#VALUE!</v>
      </c>
      <c r="T2273" s="139" t="b">
        <f t="shared" ca="1" si="132"/>
        <v>1</v>
      </c>
      <c r="U2273" s="139">
        <v>2273</v>
      </c>
      <c r="V2273" s="139"/>
      <c r="W2273" s="141"/>
    </row>
    <row r="2274" spans="1:23" ht="12" customHeight="1" x14ac:dyDescent="0.3">
      <c r="A2274" s="156" t="str">
        <f t="array" aca="1" ref="A2274" ca="1">IF(INDIRECT("Route!D2274")&gt;0,L2274,(""))</f>
        <v/>
      </c>
      <c r="B2274" s="156" t="str">
        <f t="array" aca="1" ref="B2274" ca="1">IF(INDIRECT("Route!D2274")&gt;0,H2274,(""))</f>
        <v/>
      </c>
      <c r="C2274" s="157" t="str">
        <f t="shared" ca="1" si="135"/>
        <v xml:space="preserve"> </v>
      </c>
      <c r="D2274" s="140">
        <f t="array" aca="1" ref="D2274" ca="1">INDIRECT("Route!E2274")</f>
        <v>0</v>
      </c>
      <c r="E2274" s="140" t="str">
        <f t="shared" ca="1" si="126"/>
        <v/>
      </c>
      <c r="F2274" s="158">
        <f t="shared" si="136"/>
        <v>12.777777777777779</v>
      </c>
      <c r="G2274" s="162">
        <f t="shared" ca="1" si="133"/>
        <v>0</v>
      </c>
      <c r="H2274" s="160" t="e">
        <f t="shared" ca="1" si="138"/>
        <v>#NUM!</v>
      </c>
      <c r="I2274" s="158">
        <f t="shared" si="137"/>
        <v>12.222222222222221</v>
      </c>
      <c r="J2274" s="162">
        <f t="shared" ca="1" si="134"/>
        <v>0</v>
      </c>
      <c r="K2274" s="162"/>
      <c r="L2274" s="160" t="e">
        <f t="shared" ca="1" si="139"/>
        <v>#NUM!</v>
      </c>
      <c r="M2274" s="158">
        <f t="array" aca="1" ref="M2274" ca="1">INDIRECT("Route!E2274")-INDIRECT("Route!E2273")</f>
        <v>0</v>
      </c>
      <c r="N2274" s="157">
        <f t="array" aca="1" ref="N2274" ca="1">IF(INDIRECT("Route!D2274")="START",0,IF(T2274=TRUE,N2273,INDIRECT("Route!E2274")))</f>
        <v>141.80000000000001</v>
      </c>
      <c r="O2274" s="139" t="e">
        <f t="shared" ca="1" si="127"/>
        <v>#VALUE!</v>
      </c>
      <c r="P2274" s="139" t="e">
        <f t="shared" ca="1" si="128"/>
        <v>#VALUE!</v>
      </c>
      <c r="Q2274" s="161" t="e">
        <f t="shared" ca="1" si="129"/>
        <v>#VALUE!</v>
      </c>
      <c r="R2274" s="161" t="e">
        <f t="shared" ca="1" si="130"/>
        <v>#VALUE!</v>
      </c>
      <c r="S2274" s="161" t="e">
        <f t="shared" ca="1" si="131"/>
        <v>#VALUE!</v>
      </c>
      <c r="T2274" s="139" t="b">
        <f t="shared" ca="1" si="132"/>
        <v>1</v>
      </c>
      <c r="U2274" s="139">
        <v>2274</v>
      </c>
      <c r="V2274" s="139"/>
      <c r="W2274" s="141"/>
    </row>
    <row r="2275" spans="1:23" ht="12" customHeight="1" x14ac:dyDescent="0.3">
      <c r="A2275" s="156" t="str">
        <f t="array" aca="1" ref="A2275" ca="1">IF(INDIRECT("Route!D2275")&gt;0,L2275,(""))</f>
        <v/>
      </c>
      <c r="B2275" s="156" t="str">
        <f t="array" aca="1" ref="B2275" ca="1">IF(INDIRECT("Route!D2275")&gt;0,H2275,(""))</f>
        <v/>
      </c>
      <c r="C2275" s="157" t="str">
        <f t="shared" ca="1" si="135"/>
        <v xml:space="preserve"> </v>
      </c>
      <c r="D2275" s="140">
        <f t="array" aca="1" ref="D2275" ca="1">INDIRECT("Route!E2275")</f>
        <v>0</v>
      </c>
      <c r="E2275" s="140" t="str">
        <f t="shared" ca="1" si="126"/>
        <v/>
      </c>
      <c r="F2275" s="158">
        <f t="shared" si="136"/>
        <v>12.777777777777779</v>
      </c>
      <c r="G2275" s="162">
        <f t="shared" ca="1" si="133"/>
        <v>0</v>
      </c>
      <c r="H2275" s="160" t="e">
        <f t="shared" ca="1" si="138"/>
        <v>#NUM!</v>
      </c>
      <c r="I2275" s="158">
        <f t="shared" si="137"/>
        <v>12.222222222222221</v>
      </c>
      <c r="J2275" s="162">
        <f t="shared" ca="1" si="134"/>
        <v>0</v>
      </c>
      <c r="K2275" s="162"/>
      <c r="L2275" s="160" t="e">
        <f t="shared" ca="1" si="139"/>
        <v>#NUM!</v>
      </c>
      <c r="M2275" s="158">
        <f t="array" aca="1" ref="M2275" ca="1">INDIRECT("Route!E2275")-INDIRECT("Route!E2274")</f>
        <v>0</v>
      </c>
      <c r="N2275" s="157">
        <f t="array" aca="1" ref="N2275" ca="1">IF(INDIRECT("Route!D2275")="START",0,IF(T2275=TRUE,N2274,INDIRECT("Route!E2275")))</f>
        <v>141.80000000000001</v>
      </c>
      <c r="O2275" s="139" t="e">
        <f t="shared" ca="1" si="127"/>
        <v>#VALUE!</v>
      </c>
      <c r="P2275" s="139" t="e">
        <f t="shared" ca="1" si="128"/>
        <v>#VALUE!</v>
      </c>
      <c r="Q2275" s="161" t="e">
        <f t="shared" ca="1" si="129"/>
        <v>#VALUE!</v>
      </c>
      <c r="R2275" s="161" t="e">
        <f t="shared" ca="1" si="130"/>
        <v>#VALUE!</v>
      </c>
      <c r="S2275" s="161" t="e">
        <f t="shared" ca="1" si="131"/>
        <v>#VALUE!</v>
      </c>
      <c r="T2275" s="139" t="b">
        <f t="shared" ca="1" si="132"/>
        <v>1</v>
      </c>
      <c r="U2275" s="139">
        <v>2275</v>
      </c>
      <c r="V2275" s="139"/>
      <c r="W2275" s="141"/>
    </row>
    <row r="2276" spans="1:23" ht="12" customHeight="1" x14ac:dyDescent="0.3">
      <c r="A2276" s="156" t="str">
        <f t="array" aca="1" ref="A2276" ca="1">IF(INDIRECT("Route!D2276")&gt;0,L2276,(""))</f>
        <v/>
      </c>
      <c r="B2276" s="156" t="str">
        <f t="array" aca="1" ref="B2276" ca="1">IF(INDIRECT("Route!D2276")&gt;0,H2276,(""))</f>
        <v/>
      </c>
      <c r="C2276" s="157" t="str">
        <f t="shared" ca="1" si="135"/>
        <v xml:space="preserve"> </v>
      </c>
      <c r="D2276" s="140">
        <f t="array" aca="1" ref="D2276" ca="1">INDIRECT("Route!E2276")</f>
        <v>0</v>
      </c>
      <c r="E2276" s="140" t="str">
        <f t="shared" ca="1" si="126"/>
        <v/>
      </c>
      <c r="F2276" s="158">
        <f t="shared" si="136"/>
        <v>12.777777777777779</v>
      </c>
      <c r="G2276" s="162">
        <f t="shared" ca="1" si="133"/>
        <v>0</v>
      </c>
      <c r="H2276" s="160" t="e">
        <f t="shared" ca="1" si="138"/>
        <v>#NUM!</v>
      </c>
      <c r="I2276" s="158">
        <f t="shared" si="137"/>
        <v>12.222222222222221</v>
      </c>
      <c r="J2276" s="162">
        <f t="shared" ca="1" si="134"/>
        <v>0</v>
      </c>
      <c r="K2276" s="162"/>
      <c r="L2276" s="160" t="e">
        <f t="shared" ca="1" si="139"/>
        <v>#NUM!</v>
      </c>
      <c r="M2276" s="158">
        <f t="array" aca="1" ref="M2276" ca="1">INDIRECT("Route!E2276")-INDIRECT("Route!E2275")</f>
        <v>0</v>
      </c>
      <c r="N2276" s="157">
        <f t="array" aca="1" ref="N2276" ca="1">IF(INDIRECT("Route!D2276")="START",0,IF(T2276=TRUE,N2275,INDIRECT("Route!E2276")))</f>
        <v>141.80000000000001</v>
      </c>
      <c r="O2276" s="139" t="e">
        <f t="shared" ca="1" si="127"/>
        <v>#VALUE!</v>
      </c>
      <c r="P2276" s="139" t="e">
        <f t="shared" ca="1" si="128"/>
        <v>#VALUE!</v>
      </c>
      <c r="Q2276" s="161" t="e">
        <f t="shared" ca="1" si="129"/>
        <v>#VALUE!</v>
      </c>
      <c r="R2276" s="161" t="e">
        <f t="shared" ca="1" si="130"/>
        <v>#VALUE!</v>
      </c>
      <c r="S2276" s="161" t="e">
        <f t="shared" ca="1" si="131"/>
        <v>#VALUE!</v>
      </c>
      <c r="T2276" s="139" t="b">
        <f t="shared" ca="1" si="132"/>
        <v>1</v>
      </c>
      <c r="U2276" s="139">
        <v>2276</v>
      </c>
      <c r="V2276" s="139"/>
      <c r="W2276" s="141"/>
    </row>
    <row r="2277" spans="1:23" ht="12" customHeight="1" x14ac:dyDescent="0.3">
      <c r="A2277" s="156" t="str">
        <f t="array" aca="1" ref="A2277" ca="1">IF(INDIRECT("Route!D2277")&gt;0,L2277,(""))</f>
        <v/>
      </c>
      <c r="B2277" s="156" t="str">
        <f t="array" aca="1" ref="B2277" ca="1">IF(INDIRECT("Route!D2277")&gt;0,H2277,(""))</f>
        <v/>
      </c>
      <c r="C2277" s="157" t="str">
        <f t="shared" ca="1" si="135"/>
        <v xml:space="preserve"> </v>
      </c>
      <c r="D2277" s="140">
        <f t="array" aca="1" ref="D2277" ca="1">INDIRECT("Route!E2277")</f>
        <v>0</v>
      </c>
      <c r="E2277" s="140" t="str">
        <f t="shared" ca="1" si="126"/>
        <v/>
      </c>
      <c r="F2277" s="158">
        <f t="shared" si="136"/>
        <v>12.777777777777779</v>
      </c>
      <c r="G2277" s="162">
        <f t="shared" ca="1" si="133"/>
        <v>0</v>
      </c>
      <c r="H2277" s="160" t="e">
        <f t="shared" ca="1" si="138"/>
        <v>#NUM!</v>
      </c>
      <c r="I2277" s="158">
        <f t="shared" si="137"/>
        <v>12.222222222222221</v>
      </c>
      <c r="J2277" s="162">
        <f t="shared" ca="1" si="134"/>
        <v>0</v>
      </c>
      <c r="K2277" s="162"/>
      <c r="L2277" s="160" t="e">
        <f t="shared" ca="1" si="139"/>
        <v>#NUM!</v>
      </c>
      <c r="M2277" s="158">
        <f t="array" aca="1" ref="M2277" ca="1">INDIRECT("Route!E2277")-INDIRECT("Route!E2276")</f>
        <v>0</v>
      </c>
      <c r="N2277" s="157">
        <f t="array" aca="1" ref="N2277" ca="1">IF(INDIRECT("Route!D2277")="START",0,IF(T2277=TRUE,N2276,INDIRECT("Route!E2277")))</f>
        <v>141.80000000000001</v>
      </c>
      <c r="O2277" s="139" t="e">
        <f t="shared" ca="1" si="127"/>
        <v>#VALUE!</v>
      </c>
      <c r="P2277" s="139" t="e">
        <f t="shared" ca="1" si="128"/>
        <v>#VALUE!</v>
      </c>
      <c r="Q2277" s="161" t="e">
        <f t="shared" ca="1" si="129"/>
        <v>#VALUE!</v>
      </c>
      <c r="R2277" s="161" t="e">
        <f t="shared" ca="1" si="130"/>
        <v>#VALUE!</v>
      </c>
      <c r="S2277" s="161" t="e">
        <f t="shared" ca="1" si="131"/>
        <v>#VALUE!</v>
      </c>
      <c r="T2277" s="139" t="b">
        <f t="shared" ca="1" si="132"/>
        <v>1</v>
      </c>
      <c r="U2277" s="139">
        <v>2277</v>
      </c>
      <c r="V2277" s="139"/>
      <c r="W2277" s="141"/>
    </row>
    <row r="2278" spans="1:23" ht="12" customHeight="1" x14ac:dyDescent="0.3">
      <c r="A2278" s="156" t="str">
        <f t="array" aca="1" ref="A2278" ca="1">IF(INDIRECT("Route!D2278")&gt;0,L2278,(""))</f>
        <v/>
      </c>
      <c r="B2278" s="156" t="str">
        <f t="array" aca="1" ref="B2278" ca="1">IF(INDIRECT("Route!D2278")&gt;0,H2278,(""))</f>
        <v/>
      </c>
      <c r="C2278" s="157" t="str">
        <f t="shared" ca="1" si="135"/>
        <v xml:space="preserve"> </v>
      </c>
      <c r="D2278" s="140">
        <f t="array" aca="1" ref="D2278" ca="1">INDIRECT("Route!E2278")</f>
        <v>0</v>
      </c>
      <c r="E2278" s="140" t="str">
        <f t="shared" ca="1" si="126"/>
        <v/>
      </c>
      <c r="F2278" s="158">
        <f t="shared" si="136"/>
        <v>12.777777777777779</v>
      </c>
      <c r="G2278" s="162">
        <f t="shared" ca="1" si="133"/>
        <v>0</v>
      </c>
      <c r="H2278" s="160" t="e">
        <f t="shared" ca="1" si="138"/>
        <v>#NUM!</v>
      </c>
      <c r="I2278" s="158">
        <f t="shared" si="137"/>
        <v>12.222222222222221</v>
      </c>
      <c r="J2278" s="162">
        <f t="shared" ca="1" si="134"/>
        <v>0</v>
      </c>
      <c r="K2278" s="162"/>
      <c r="L2278" s="160" t="e">
        <f t="shared" ca="1" si="139"/>
        <v>#NUM!</v>
      </c>
      <c r="M2278" s="158">
        <f t="array" aca="1" ref="M2278" ca="1">INDIRECT("Route!E2278")-INDIRECT("Route!E2277")</f>
        <v>0</v>
      </c>
      <c r="N2278" s="157">
        <f t="array" aca="1" ref="N2278" ca="1">IF(INDIRECT("Route!D2278")="START",0,IF(T2278=TRUE,N2277,INDIRECT("Route!E2278")))</f>
        <v>141.80000000000001</v>
      </c>
      <c r="O2278" s="139" t="e">
        <f t="shared" ca="1" si="127"/>
        <v>#VALUE!</v>
      </c>
      <c r="P2278" s="139" t="e">
        <f t="shared" ca="1" si="128"/>
        <v>#VALUE!</v>
      </c>
      <c r="Q2278" s="161" t="e">
        <f t="shared" ca="1" si="129"/>
        <v>#VALUE!</v>
      </c>
      <c r="R2278" s="161" t="e">
        <f t="shared" ca="1" si="130"/>
        <v>#VALUE!</v>
      </c>
      <c r="S2278" s="161" t="e">
        <f t="shared" ca="1" si="131"/>
        <v>#VALUE!</v>
      </c>
      <c r="T2278" s="139" t="b">
        <f t="shared" ca="1" si="132"/>
        <v>1</v>
      </c>
      <c r="U2278" s="139">
        <v>2278</v>
      </c>
      <c r="V2278" s="139"/>
      <c r="W2278" s="141"/>
    </row>
    <row r="2279" spans="1:23" ht="12" customHeight="1" x14ac:dyDescent="0.3">
      <c r="A2279" s="156" t="str">
        <f t="array" aca="1" ref="A2279" ca="1">IF(INDIRECT("Route!D2279")&gt;0,L2279,(""))</f>
        <v/>
      </c>
      <c r="B2279" s="156" t="str">
        <f t="array" aca="1" ref="B2279" ca="1">IF(INDIRECT("Route!D2279")&gt;0,H2279,(""))</f>
        <v/>
      </c>
      <c r="C2279" s="157" t="str">
        <f t="shared" ca="1" si="135"/>
        <v xml:space="preserve"> </v>
      </c>
      <c r="D2279" s="140">
        <f t="array" aca="1" ref="D2279" ca="1">INDIRECT("Route!E2279")</f>
        <v>0</v>
      </c>
      <c r="E2279" s="140" t="str">
        <f t="shared" ca="1" si="126"/>
        <v/>
      </c>
      <c r="F2279" s="158">
        <f t="shared" si="136"/>
        <v>12.777777777777779</v>
      </c>
      <c r="G2279" s="162">
        <f t="shared" ca="1" si="133"/>
        <v>0</v>
      </c>
      <c r="H2279" s="160" t="e">
        <f t="shared" ca="1" si="138"/>
        <v>#NUM!</v>
      </c>
      <c r="I2279" s="158">
        <f t="shared" si="137"/>
        <v>12.222222222222221</v>
      </c>
      <c r="J2279" s="162">
        <f t="shared" ca="1" si="134"/>
        <v>0</v>
      </c>
      <c r="K2279" s="162"/>
      <c r="L2279" s="160" t="e">
        <f t="shared" ca="1" si="139"/>
        <v>#NUM!</v>
      </c>
      <c r="M2279" s="158">
        <f t="array" aca="1" ref="M2279" ca="1">INDIRECT("Route!E2279")-INDIRECT("Route!E2278")</f>
        <v>0</v>
      </c>
      <c r="N2279" s="157">
        <f t="array" aca="1" ref="N2279" ca="1">IF(INDIRECT("Route!D2279")="START",0,IF(T2279=TRUE,N2278,INDIRECT("Route!E2279")))</f>
        <v>141.80000000000001</v>
      </c>
      <c r="O2279" s="139" t="e">
        <f t="shared" ca="1" si="127"/>
        <v>#VALUE!</v>
      </c>
      <c r="P2279" s="139" t="e">
        <f t="shared" ca="1" si="128"/>
        <v>#VALUE!</v>
      </c>
      <c r="Q2279" s="161" t="e">
        <f t="shared" ca="1" si="129"/>
        <v>#VALUE!</v>
      </c>
      <c r="R2279" s="161" t="e">
        <f t="shared" ca="1" si="130"/>
        <v>#VALUE!</v>
      </c>
      <c r="S2279" s="161" t="e">
        <f t="shared" ca="1" si="131"/>
        <v>#VALUE!</v>
      </c>
      <c r="T2279" s="139" t="b">
        <f t="shared" ca="1" si="132"/>
        <v>1</v>
      </c>
      <c r="U2279" s="139">
        <v>2279</v>
      </c>
      <c r="V2279" s="139"/>
      <c r="W2279" s="141"/>
    </row>
    <row r="2280" spans="1:23" ht="12" customHeight="1" x14ac:dyDescent="0.3">
      <c r="A2280" s="156" t="str">
        <f t="array" aca="1" ref="A2280" ca="1">IF(INDIRECT("Route!D2280")&gt;0,L2280,(""))</f>
        <v/>
      </c>
      <c r="B2280" s="156" t="str">
        <f t="array" aca="1" ref="B2280" ca="1">IF(INDIRECT("Route!D2280")&gt;0,H2280,(""))</f>
        <v/>
      </c>
      <c r="C2280" s="157" t="str">
        <f t="shared" ca="1" si="135"/>
        <v xml:space="preserve"> </v>
      </c>
      <c r="D2280" s="140">
        <f t="array" aca="1" ref="D2280" ca="1">INDIRECT("Route!E2280")</f>
        <v>0</v>
      </c>
      <c r="E2280" s="140" t="str">
        <f t="shared" ca="1" si="126"/>
        <v/>
      </c>
      <c r="F2280" s="158">
        <f t="shared" si="136"/>
        <v>12.777777777777779</v>
      </c>
      <c r="G2280" s="162">
        <f t="shared" ca="1" si="133"/>
        <v>0</v>
      </c>
      <c r="H2280" s="160" t="e">
        <f t="shared" ca="1" si="138"/>
        <v>#NUM!</v>
      </c>
      <c r="I2280" s="158">
        <f t="shared" si="137"/>
        <v>12.222222222222221</v>
      </c>
      <c r="J2280" s="162">
        <f t="shared" ca="1" si="134"/>
        <v>0</v>
      </c>
      <c r="K2280" s="162"/>
      <c r="L2280" s="160" t="e">
        <f t="shared" ca="1" si="139"/>
        <v>#NUM!</v>
      </c>
      <c r="M2280" s="158">
        <f t="array" aca="1" ref="M2280" ca="1">INDIRECT("Route!E2280")-INDIRECT("Route!E2279")</f>
        <v>0</v>
      </c>
      <c r="N2280" s="157">
        <f t="array" aca="1" ref="N2280" ca="1">IF(INDIRECT("Route!D2280")="START",0,IF(T2280=TRUE,N2279,INDIRECT("Route!E2280")))</f>
        <v>141.80000000000001</v>
      </c>
      <c r="O2280" s="139" t="e">
        <f t="shared" ca="1" si="127"/>
        <v>#VALUE!</v>
      </c>
      <c r="P2280" s="139" t="e">
        <f t="shared" ca="1" si="128"/>
        <v>#VALUE!</v>
      </c>
      <c r="Q2280" s="161" t="e">
        <f t="shared" ca="1" si="129"/>
        <v>#VALUE!</v>
      </c>
      <c r="R2280" s="161" t="e">
        <f t="shared" ca="1" si="130"/>
        <v>#VALUE!</v>
      </c>
      <c r="S2280" s="161" t="e">
        <f t="shared" ca="1" si="131"/>
        <v>#VALUE!</v>
      </c>
      <c r="T2280" s="139" t="b">
        <f t="shared" ca="1" si="132"/>
        <v>1</v>
      </c>
      <c r="U2280" s="139">
        <v>2280</v>
      </c>
      <c r="V2280" s="139"/>
      <c r="W2280" s="141"/>
    </row>
    <row r="2281" spans="1:23" ht="12" customHeight="1" x14ac:dyDescent="0.3">
      <c r="A2281" s="156" t="str">
        <f t="array" aca="1" ref="A2281" ca="1">IF(INDIRECT("Route!D2281")&gt;0,L2281,(""))</f>
        <v/>
      </c>
      <c r="B2281" s="156" t="str">
        <f t="array" aca="1" ref="B2281" ca="1">IF(INDIRECT("Route!D2281")&gt;0,H2281,(""))</f>
        <v/>
      </c>
      <c r="C2281" s="157" t="str">
        <f t="shared" ca="1" si="135"/>
        <v xml:space="preserve"> </v>
      </c>
      <c r="D2281" s="140">
        <f t="array" aca="1" ref="D2281" ca="1">INDIRECT("Route!E2281")</f>
        <v>0</v>
      </c>
      <c r="E2281" s="140" t="str">
        <f t="shared" ca="1" si="126"/>
        <v/>
      </c>
      <c r="F2281" s="158">
        <f t="shared" si="136"/>
        <v>12.777777777777779</v>
      </c>
      <c r="G2281" s="162">
        <f t="shared" ca="1" si="133"/>
        <v>0</v>
      </c>
      <c r="H2281" s="160" t="e">
        <f t="shared" ca="1" si="138"/>
        <v>#NUM!</v>
      </c>
      <c r="I2281" s="158">
        <f t="shared" si="137"/>
        <v>12.222222222222221</v>
      </c>
      <c r="J2281" s="162">
        <f t="shared" ca="1" si="134"/>
        <v>0</v>
      </c>
      <c r="K2281" s="162"/>
      <c r="L2281" s="160" t="e">
        <f t="shared" ca="1" si="139"/>
        <v>#NUM!</v>
      </c>
      <c r="M2281" s="158">
        <f t="array" aca="1" ref="M2281" ca="1">INDIRECT("Route!E2281")-INDIRECT("Route!E2280")</f>
        <v>0</v>
      </c>
      <c r="N2281" s="157">
        <f t="array" aca="1" ref="N2281" ca="1">IF(INDIRECT("Route!D2281")="START",0,IF(T2281=TRUE,N2280,INDIRECT("Route!E2281")))</f>
        <v>141.80000000000001</v>
      </c>
      <c r="O2281" s="139" t="e">
        <f t="shared" ca="1" si="127"/>
        <v>#VALUE!</v>
      </c>
      <c r="P2281" s="139" t="e">
        <f t="shared" ca="1" si="128"/>
        <v>#VALUE!</v>
      </c>
      <c r="Q2281" s="161" t="e">
        <f t="shared" ca="1" si="129"/>
        <v>#VALUE!</v>
      </c>
      <c r="R2281" s="161" t="e">
        <f t="shared" ca="1" si="130"/>
        <v>#VALUE!</v>
      </c>
      <c r="S2281" s="161" t="e">
        <f t="shared" ca="1" si="131"/>
        <v>#VALUE!</v>
      </c>
      <c r="T2281" s="139" t="b">
        <f t="shared" ca="1" si="132"/>
        <v>1</v>
      </c>
      <c r="U2281" s="139">
        <v>2281</v>
      </c>
      <c r="V2281" s="139"/>
      <c r="W2281" s="141"/>
    </row>
    <row r="2282" spans="1:23" ht="12" customHeight="1" x14ac:dyDescent="0.3">
      <c r="A2282" s="156" t="str">
        <f t="array" aca="1" ref="A2282" ca="1">IF(INDIRECT("Route!D2282")&gt;0,L2282,(""))</f>
        <v/>
      </c>
      <c r="B2282" s="156" t="str">
        <f t="array" aca="1" ref="B2282" ca="1">IF(INDIRECT("Route!D2282")&gt;0,H2282,(""))</f>
        <v/>
      </c>
      <c r="C2282" s="157" t="str">
        <f t="shared" ca="1" si="135"/>
        <v xml:space="preserve"> </v>
      </c>
      <c r="D2282" s="140">
        <f t="array" aca="1" ref="D2282" ca="1">INDIRECT("Route!E2282")</f>
        <v>0</v>
      </c>
      <c r="E2282" s="140" t="str">
        <f t="shared" ca="1" si="126"/>
        <v/>
      </c>
      <c r="F2282" s="158">
        <f t="shared" si="136"/>
        <v>12.777777777777779</v>
      </c>
      <c r="G2282" s="162">
        <f t="shared" ca="1" si="133"/>
        <v>0</v>
      </c>
      <c r="H2282" s="160" t="e">
        <f t="shared" ca="1" si="138"/>
        <v>#NUM!</v>
      </c>
      <c r="I2282" s="158">
        <f t="shared" si="137"/>
        <v>12.222222222222221</v>
      </c>
      <c r="J2282" s="162">
        <f t="shared" ca="1" si="134"/>
        <v>0</v>
      </c>
      <c r="K2282" s="162"/>
      <c r="L2282" s="160" t="e">
        <f t="shared" ca="1" si="139"/>
        <v>#NUM!</v>
      </c>
      <c r="M2282" s="158">
        <f t="array" aca="1" ref="M2282" ca="1">INDIRECT("Route!E2282")-INDIRECT("Route!E2281")</f>
        <v>0</v>
      </c>
      <c r="N2282" s="157">
        <f t="array" aca="1" ref="N2282" ca="1">IF(INDIRECT("Route!D2282")="START",0,IF(T2282=TRUE,N2281,INDIRECT("Route!E2282")))</f>
        <v>141.80000000000001</v>
      </c>
      <c r="O2282" s="139" t="e">
        <f t="shared" ca="1" si="127"/>
        <v>#VALUE!</v>
      </c>
      <c r="P2282" s="139" t="e">
        <f t="shared" ca="1" si="128"/>
        <v>#VALUE!</v>
      </c>
      <c r="Q2282" s="161" t="e">
        <f t="shared" ca="1" si="129"/>
        <v>#VALUE!</v>
      </c>
      <c r="R2282" s="161" t="e">
        <f t="shared" ca="1" si="130"/>
        <v>#VALUE!</v>
      </c>
      <c r="S2282" s="161" t="e">
        <f t="shared" ca="1" si="131"/>
        <v>#VALUE!</v>
      </c>
      <c r="T2282" s="139" t="b">
        <f t="shared" ca="1" si="132"/>
        <v>1</v>
      </c>
      <c r="U2282" s="139">
        <v>2282</v>
      </c>
      <c r="V2282" s="139"/>
      <c r="W2282" s="141"/>
    </row>
    <row r="2283" spans="1:23" ht="12" customHeight="1" x14ac:dyDescent="0.3">
      <c r="A2283" s="156" t="str">
        <f t="array" aca="1" ref="A2283" ca="1">IF(INDIRECT("Route!D2283")&gt;0,L2283,(""))</f>
        <v/>
      </c>
      <c r="B2283" s="156" t="str">
        <f t="array" aca="1" ref="B2283" ca="1">IF(INDIRECT("Route!D2283")&gt;0,H2283,(""))</f>
        <v/>
      </c>
      <c r="C2283" s="157" t="str">
        <f t="shared" ca="1" si="135"/>
        <v xml:space="preserve"> </v>
      </c>
      <c r="D2283" s="140">
        <f t="array" aca="1" ref="D2283" ca="1">INDIRECT("Route!E2283")</f>
        <v>0</v>
      </c>
      <c r="E2283" s="140" t="str">
        <f t="shared" ca="1" si="126"/>
        <v/>
      </c>
      <c r="F2283" s="158">
        <f t="shared" si="136"/>
        <v>12.777777777777779</v>
      </c>
      <c r="G2283" s="162">
        <f t="shared" ca="1" si="133"/>
        <v>0</v>
      </c>
      <c r="H2283" s="160" t="e">
        <f t="shared" ca="1" si="138"/>
        <v>#NUM!</v>
      </c>
      <c r="I2283" s="158">
        <f t="shared" si="137"/>
        <v>12.222222222222221</v>
      </c>
      <c r="J2283" s="162">
        <f t="shared" ca="1" si="134"/>
        <v>0</v>
      </c>
      <c r="K2283" s="162"/>
      <c r="L2283" s="160" t="e">
        <f t="shared" ca="1" si="139"/>
        <v>#NUM!</v>
      </c>
      <c r="M2283" s="158">
        <f t="array" aca="1" ref="M2283" ca="1">INDIRECT("Route!E2283")-INDIRECT("Route!E2282")</f>
        <v>0</v>
      </c>
      <c r="N2283" s="157">
        <f t="array" aca="1" ref="N2283" ca="1">IF(INDIRECT("Route!D2283")="START",0,IF(T2283=TRUE,N2282,INDIRECT("Route!E2283")))</f>
        <v>141.80000000000001</v>
      </c>
      <c r="O2283" s="139" t="e">
        <f t="shared" ca="1" si="127"/>
        <v>#VALUE!</v>
      </c>
      <c r="P2283" s="139" t="e">
        <f t="shared" ca="1" si="128"/>
        <v>#VALUE!</v>
      </c>
      <c r="Q2283" s="161" t="e">
        <f t="shared" ca="1" si="129"/>
        <v>#VALUE!</v>
      </c>
      <c r="R2283" s="161" t="e">
        <f t="shared" ca="1" si="130"/>
        <v>#VALUE!</v>
      </c>
      <c r="S2283" s="161" t="e">
        <f t="shared" ca="1" si="131"/>
        <v>#VALUE!</v>
      </c>
      <c r="T2283" s="139" t="b">
        <f t="shared" ca="1" si="132"/>
        <v>1</v>
      </c>
      <c r="U2283" s="139">
        <v>2283</v>
      </c>
      <c r="V2283" s="139"/>
      <c r="W2283" s="141"/>
    </row>
    <row r="2284" spans="1:23" ht="12" customHeight="1" x14ac:dyDescent="0.3">
      <c r="A2284" s="156" t="str">
        <f t="array" aca="1" ref="A2284" ca="1">IF(INDIRECT("Route!D2284")&gt;0,L2284,(""))</f>
        <v/>
      </c>
      <c r="B2284" s="156" t="str">
        <f t="array" aca="1" ref="B2284" ca="1">IF(INDIRECT("Route!D2284")&gt;0,H2284,(""))</f>
        <v/>
      </c>
      <c r="C2284" s="157" t="str">
        <f t="shared" ca="1" si="135"/>
        <v xml:space="preserve"> </v>
      </c>
      <c r="D2284" s="140">
        <f t="array" aca="1" ref="D2284" ca="1">INDIRECT("Route!E2284")</f>
        <v>0</v>
      </c>
      <c r="E2284" s="140" t="str">
        <f t="shared" ca="1" si="126"/>
        <v/>
      </c>
      <c r="F2284" s="158">
        <f t="shared" si="136"/>
        <v>12.777777777777779</v>
      </c>
      <c r="G2284" s="162">
        <f t="shared" ca="1" si="133"/>
        <v>0</v>
      </c>
      <c r="H2284" s="160" t="e">
        <f t="shared" ca="1" si="138"/>
        <v>#NUM!</v>
      </c>
      <c r="I2284" s="158">
        <f t="shared" si="137"/>
        <v>12.222222222222221</v>
      </c>
      <c r="J2284" s="162">
        <f t="shared" ca="1" si="134"/>
        <v>0</v>
      </c>
      <c r="K2284" s="162"/>
      <c r="L2284" s="160" t="e">
        <f t="shared" ca="1" si="139"/>
        <v>#NUM!</v>
      </c>
      <c r="M2284" s="158">
        <f t="array" aca="1" ref="M2284" ca="1">INDIRECT("Route!E2284")-INDIRECT("Route!E2283")</f>
        <v>0</v>
      </c>
      <c r="N2284" s="157">
        <f t="array" aca="1" ref="N2284" ca="1">IF(INDIRECT("Route!D2284")="START",0,IF(T2284=TRUE,N2283,INDIRECT("Route!E2284")))</f>
        <v>141.80000000000001</v>
      </c>
      <c r="O2284" s="139" t="e">
        <f t="shared" ca="1" si="127"/>
        <v>#VALUE!</v>
      </c>
      <c r="P2284" s="139" t="e">
        <f t="shared" ca="1" si="128"/>
        <v>#VALUE!</v>
      </c>
      <c r="Q2284" s="161" t="e">
        <f t="shared" ca="1" si="129"/>
        <v>#VALUE!</v>
      </c>
      <c r="R2284" s="161" t="e">
        <f t="shared" ca="1" si="130"/>
        <v>#VALUE!</v>
      </c>
      <c r="S2284" s="161" t="e">
        <f t="shared" ca="1" si="131"/>
        <v>#VALUE!</v>
      </c>
      <c r="T2284" s="139" t="b">
        <f t="shared" ca="1" si="132"/>
        <v>1</v>
      </c>
      <c r="U2284" s="139">
        <v>2284</v>
      </c>
      <c r="V2284" s="139"/>
      <c r="W2284" s="141"/>
    </row>
    <row r="2285" spans="1:23" ht="12" customHeight="1" x14ac:dyDescent="0.3">
      <c r="A2285" s="156" t="str">
        <f t="array" aca="1" ref="A2285" ca="1">IF(INDIRECT("Route!D2285")&gt;0,L2285,(""))</f>
        <v/>
      </c>
      <c r="B2285" s="156" t="str">
        <f t="array" aca="1" ref="B2285" ca="1">IF(INDIRECT("Route!D2285")&gt;0,H2285,(""))</f>
        <v/>
      </c>
      <c r="C2285" s="157" t="str">
        <f t="shared" ca="1" si="135"/>
        <v xml:space="preserve"> </v>
      </c>
      <c r="D2285" s="140">
        <f t="array" aca="1" ref="D2285" ca="1">INDIRECT("Route!E2285")</f>
        <v>0</v>
      </c>
      <c r="E2285" s="140" t="str">
        <f t="shared" ca="1" si="126"/>
        <v/>
      </c>
      <c r="F2285" s="158">
        <f t="shared" si="136"/>
        <v>12.777777777777779</v>
      </c>
      <c r="G2285" s="162">
        <f t="shared" ca="1" si="133"/>
        <v>0</v>
      </c>
      <c r="H2285" s="160" t="e">
        <f t="shared" ca="1" si="138"/>
        <v>#NUM!</v>
      </c>
      <c r="I2285" s="158">
        <f t="shared" si="137"/>
        <v>12.222222222222221</v>
      </c>
      <c r="J2285" s="162">
        <f t="shared" ca="1" si="134"/>
        <v>0</v>
      </c>
      <c r="K2285" s="162"/>
      <c r="L2285" s="160" t="e">
        <f t="shared" ca="1" si="139"/>
        <v>#NUM!</v>
      </c>
      <c r="M2285" s="158">
        <f t="array" aca="1" ref="M2285" ca="1">INDIRECT("Route!E2285")-INDIRECT("Route!E2284")</f>
        <v>0</v>
      </c>
      <c r="N2285" s="157">
        <f t="array" aca="1" ref="N2285" ca="1">IF(INDIRECT("Route!D2285")="START",0,IF(T2285=TRUE,N2284,INDIRECT("Route!E2285")))</f>
        <v>141.80000000000001</v>
      </c>
      <c r="O2285" s="139" t="e">
        <f t="shared" ca="1" si="127"/>
        <v>#VALUE!</v>
      </c>
      <c r="P2285" s="139" t="e">
        <f t="shared" ca="1" si="128"/>
        <v>#VALUE!</v>
      </c>
      <c r="Q2285" s="161" t="e">
        <f t="shared" ca="1" si="129"/>
        <v>#VALUE!</v>
      </c>
      <c r="R2285" s="161" t="e">
        <f t="shared" ca="1" si="130"/>
        <v>#VALUE!</v>
      </c>
      <c r="S2285" s="161" t="e">
        <f t="shared" ca="1" si="131"/>
        <v>#VALUE!</v>
      </c>
      <c r="T2285" s="139" t="b">
        <f t="shared" ca="1" si="132"/>
        <v>1</v>
      </c>
      <c r="U2285" s="139">
        <v>2285</v>
      </c>
      <c r="V2285" s="139"/>
      <c r="W2285" s="141"/>
    </row>
    <row r="2286" spans="1:23" ht="12" customHeight="1" x14ac:dyDescent="0.3">
      <c r="A2286" s="156" t="str">
        <f t="array" aca="1" ref="A2286" ca="1">IF(INDIRECT("Route!D2286")&gt;0,L2286,(""))</f>
        <v/>
      </c>
      <c r="B2286" s="156" t="str">
        <f t="array" aca="1" ref="B2286" ca="1">IF(INDIRECT("Route!D2286")&gt;0,H2286,(""))</f>
        <v/>
      </c>
      <c r="C2286" s="157" t="str">
        <f t="shared" ca="1" si="135"/>
        <v xml:space="preserve"> </v>
      </c>
      <c r="D2286" s="140">
        <f t="array" aca="1" ref="D2286" ca="1">INDIRECT("Route!E2286")</f>
        <v>0</v>
      </c>
      <c r="E2286" s="140" t="str">
        <f t="shared" ca="1" si="126"/>
        <v/>
      </c>
      <c r="F2286" s="158">
        <f t="shared" si="136"/>
        <v>12.777777777777779</v>
      </c>
      <c r="G2286" s="162">
        <f t="shared" ca="1" si="133"/>
        <v>0</v>
      </c>
      <c r="H2286" s="160" t="e">
        <f t="shared" ca="1" si="138"/>
        <v>#NUM!</v>
      </c>
      <c r="I2286" s="158">
        <f t="shared" si="137"/>
        <v>12.222222222222221</v>
      </c>
      <c r="J2286" s="162">
        <f t="shared" ca="1" si="134"/>
        <v>0</v>
      </c>
      <c r="K2286" s="162"/>
      <c r="L2286" s="160" t="e">
        <f t="shared" ca="1" si="139"/>
        <v>#NUM!</v>
      </c>
      <c r="M2286" s="158">
        <f t="array" aca="1" ref="M2286" ca="1">INDIRECT("Route!E2286")-INDIRECT("Route!E2285")</f>
        <v>0</v>
      </c>
      <c r="N2286" s="157">
        <f t="array" aca="1" ref="N2286" ca="1">IF(INDIRECT("Route!D2286")="START",0,IF(T2286=TRUE,N2285,INDIRECT("Route!E2286")))</f>
        <v>141.80000000000001</v>
      </c>
      <c r="O2286" s="139" t="e">
        <f t="shared" ca="1" si="127"/>
        <v>#VALUE!</v>
      </c>
      <c r="P2286" s="139" t="e">
        <f t="shared" ca="1" si="128"/>
        <v>#VALUE!</v>
      </c>
      <c r="Q2286" s="161" t="e">
        <f t="shared" ca="1" si="129"/>
        <v>#VALUE!</v>
      </c>
      <c r="R2286" s="161" t="e">
        <f t="shared" ca="1" si="130"/>
        <v>#VALUE!</v>
      </c>
      <c r="S2286" s="161" t="e">
        <f t="shared" ca="1" si="131"/>
        <v>#VALUE!</v>
      </c>
      <c r="T2286" s="139" t="b">
        <f t="shared" ca="1" si="132"/>
        <v>1</v>
      </c>
      <c r="U2286" s="139">
        <v>2286</v>
      </c>
      <c r="V2286" s="139"/>
      <c r="W2286" s="141"/>
    </row>
    <row r="2287" spans="1:23" ht="12" customHeight="1" x14ac:dyDescent="0.3">
      <c r="A2287" s="156" t="str">
        <f t="array" aca="1" ref="A2287" ca="1">IF(INDIRECT("Route!D2287")&gt;0,L2287,(""))</f>
        <v/>
      </c>
      <c r="B2287" s="156" t="str">
        <f t="array" aca="1" ref="B2287" ca="1">IF(INDIRECT("Route!D2287")&gt;0,H2287,(""))</f>
        <v/>
      </c>
      <c r="C2287" s="157" t="str">
        <f t="shared" ca="1" si="135"/>
        <v xml:space="preserve"> </v>
      </c>
      <c r="D2287" s="140">
        <f t="array" aca="1" ref="D2287" ca="1">INDIRECT("Route!E2287")</f>
        <v>0</v>
      </c>
      <c r="E2287" s="140" t="str">
        <f t="shared" ca="1" si="126"/>
        <v/>
      </c>
      <c r="F2287" s="158">
        <f t="shared" si="136"/>
        <v>12.777777777777779</v>
      </c>
      <c r="G2287" s="162">
        <f t="shared" ca="1" si="133"/>
        <v>0</v>
      </c>
      <c r="H2287" s="160" t="e">
        <f t="shared" ca="1" si="138"/>
        <v>#NUM!</v>
      </c>
      <c r="I2287" s="158">
        <f t="shared" si="137"/>
        <v>12.222222222222221</v>
      </c>
      <c r="J2287" s="162">
        <f t="shared" ca="1" si="134"/>
        <v>0</v>
      </c>
      <c r="K2287" s="162"/>
      <c r="L2287" s="160" t="e">
        <f t="shared" ca="1" si="139"/>
        <v>#NUM!</v>
      </c>
      <c r="M2287" s="158">
        <f t="array" aca="1" ref="M2287" ca="1">INDIRECT("Route!E2287")-INDIRECT("Route!E2286")</f>
        <v>0</v>
      </c>
      <c r="N2287" s="157">
        <f t="array" aca="1" ref="N2287" ca="1">IF(INDIRECT("Route!D2287")="START",0,IF(T2287=TRUE,N2286,INDIRECT("Route!E2287")))</f>
        <v>141.80000000000001</v>
      </c>
      <c r="O2287" s="139" t="e">
        <f t="shared" ca="1" si="127"/>
        <v>#VALUE!</v>
      </c>
      <c r="P2287" s="139" t="e">
        <f t="shared" ca="1" si="128"/>
        <v>#VALUE!</v>
      </c>
      <c r="Q2287" s="161" t="e">
        <f t="shared" ca="1" si="129"/>
        <v>#VALUE!</v>
      </c>
      <c r="R2287" s="161" t="e">
        <f t="shared" ca="1" si="130"/>
        <v>#VALUE!</v>
      </c>
      <c r="S2287" s="161" t="e">
        <f t="shared" ca="1" si="131"/>
        <v>#VALUE!</v>
      </c>
      <c r="T2287" s="139" t="b">
        <f t="shared" ca="1" si="132"/>
        <v>1</v>
      </c>
      <c r="U2287" s="139">
        <v>2287</v>
      </c>
      <c r="V2287" s="139"/>
      <c r="W2287" s="141"/>
    </row>
    <row r="2288" spans="1:23" ht="12" customHeight="1" x14ac:dyDescent="0.3">
      <c r="A2288" s="156" t="str">
        <f t="array" aca="1" ref="A2288" ca="1">IF(INDIRECT("Route!D2288")&gt;0,L2288,(""))</f>
        <v/>
      </c>
      <c r="B2288" s="156" t="str">
        <f t="array" aca="1" ref="B2288" ca="1">IF(INDIRECT("Route!D2288")&gt;0,H2288,(""))</f>
        <v/>
      </c>
      <c r="C2288" s="157" t="str">
        <f t="shared" ca="1" si="135"/>
        <v xml:space="preserve"> </v>
      </c>
      <c r="D2288" s="140">
        <f t="array" aca="1" ref="D2288" ca="1">INDIRECT("Route!E2288")</f>
        <v>0</v>
      </c>
      <c r="E2288" s="140" t="str">
        <f t="shared" ca="1" si="126"/>
        <v/>
      </c>
      <c r="F2288" s="158">
        <f t="shared" si="136"/>
        <v>12.777777777777779</v>
      </c>
      <c r="G2288" s="162">
        <f t="shared" ca="1" si="133"/>
        <v>0</v>
      </c>
      <c r="H2288" s="160" t="e">
        <f t="shared" ca="1" si="138"/>
        <v>#NUM!</v>
      </c>
      <c r="I2288" s="158">
        <f t="shared" si="137"/>
        <v>12.222222222222221</v>
      </c>
      <c r="J2288" s="162">
        <f t="shared" ca="1" si="134"/>
        <v>0</v>
      </c>
      <c r="K2288" s="162"/>
      <c r="L2288" s="160" t="e">
        <f t="shared" ca="1" si="139"/>
        <v>#NUM!</v>
      </c>
      <c r="M2288" s="158">
        <f t="array" aca="1" ref="M2288" ca="1">INDIRECT("Route!E2288")-INDIRECT("Route!E2287")</f>
        <v>0</v>
      </c>
      <c r="N2288" s="157">
        <f t="array" aca="1" ref="N2288" ca="1">IF(INDIRECT("Route!D2288")="START",0,IF(T2288=TRUE,N2287,INDIRECT("Route!E2288")))</f>
        <v>141.80000000000001</v>
      </c>
      <c r="O2288" s="139" t="e">
        <f t="shared" ca="1" si="127"/>
        <v>#VALUE!</v>
      </c>
      <c r="P2288" s="139" t="e">
        <f t="shared" ca="1" si="128"/>
        <v>#VALUE!</v>
      </c>
      <c r="Q2288" s="161" t="e">
        <f t="shared" ca="1" si="129"/>
        <v>#VALUE!</v>
      </c>
      <c r="R2288" s="161" t="e">
        <f t="shared" ca="1" si="130"/>
        <v>#VALUE!</v>
      </c>
      <c r="S2288" s="161" t="e">
        <f t="shared" ca="1" si="131"/>
        <v>#VALUE!</v>
      </c>
      <c r="T2288" s="139" t="b">
        <f t="shared" ca="1" si="132"/>
        <v>1</v>
      </c>
      <c r="U2288" s="139">
        <v>2288</v>
      </c>
      <c r="V2288" s="139"/>
      <c r="W2288" s="141"/>
    </row>
    <row r="2289" spans="1:23" ht="12" customHeight="1" x14ac:dyDescent="0.3">
      <c r="A2289" s="156" t="str">
        <f t="array" aca="1" ref="A2289" ca="1">IF(INDIRECT("Route!D2289")&gt;0,L2289,(""))</f>
        <v/>
      </c>
      <c r="B2289" s="156" t="str">
        <f t="array" aca="1" ref="B2289" ca="1">IF(INDIRECT("Route!D2289")&gt;0,H2289,(""))</f>
        <v/>
      </c>
      <c r="C2289" s="157" t="str">
        <f t="shared" ca="1" si="135"/>
        <v xml:space="preserve"> </v>
      </c>
      <c r="D2289" s="140">
        <f t="array" aca="1" ref="D2289" ca="1">INDIRECT("Route!E2289")</f>
        <v>0</v>
      </c>
      <c r="E2289" s="140" t="str">
        <f t="shared" ca="1" si="126"/>
        <v/>
      </c>
      <c r="F2289" s="158">
        <f t="shared" si="136"/>
        <v>12.777777777777779</v>
      </c>
      <c r="G2289" s="162">
        <f t="shared" ca="1" si="133"/>
        <v>0</v>
      </c>
      <c r="H2289" s="160" t="e">
        <f t="shared" ca="1" si="138"/>
        <v>#NUM!</v>
      </c>
      <c r="I2289" s="158">
        <f t="shared" si="137"/>
        <v>12.222222222222221</v>
      </c>
      <c r="J2289" s="162">
        <f t="shared" ca="1" si="134"/>
        <v>0</v>
      </c>
      <c r="K2289" s="162"/>
      <c r="L2289" s="160" t="e">
        <f t="shared" ca="1" si="139"/>
        <v>#NUM!</v>
      </c>
      <c r="M2289" s="158">
        <f t="array" aca="1" ref="M2289" ca="1">INDIRECT("Route!E2289")-INDIRECT("Route!E2288")</f>
        <v>0</v>
      </c>
      <c r="N2289" s="157">
        <f t="array" aca="1" ref="N2289" ca="1">IF(INDIRECT("Route!D2289")="START",0,IF(T2289=TRUE,N2288,INDIRECT("Route!E2289")))</f>
        <v>141.80000000000001</v>
      </c>
      <c r="O2289" s="139" t="e">
        <f t="shared" ca="1" si="127"/>
        <v>#VALUE!</v>
      </c>
      <c r="P2289" s="139" t="e">
        <f t="shared" ca="1" si="128"/>
        <v>#VALUE!</v>
      </c>
      <c r="Q2289" s="161" t="e">
        <f t="shared" ca="1" si="129"/>
        <v>#VALUE!</v>
      </c>
      <c r="R2289" s="161" t="e">
        <f t="shared" ca="1" si="130"/>
        <v>#VALUE!</v>
      </c>
      <c r="S2289" s="161" t="e">
        <f t="shared" ca="1" si="131"/>
        <v>#VALUE!</v>
      </c>
      <c r="T2289" s="139" t="b">
        <f t="shared" ca="1" si="132"/>
        <v>1</v>
      </c>
      <c r="U2289" s="139">
        <v>2289</v>
      </c>
      <c r="V2289" s="139"/>
      <c r="W2289" s="141"/>
    </row>
    <row r="2290" spans="1:23" ht="12" customHeight="1" x14ac:dyDescent="0.3">
      <c r="A2290" s="156" t="str">
        <f t="array" aca="1" ref="A2290" ca="1">IF(INDIRECT("Route!D2290")&gt;0,L2290,(""))</f>
        <v/>
      </c>
      <c r="B2290" s="156" t="str">
        <f t="array" aca="1" ref="B2290" ca="1">IF(INDIRECT("Route!D2290")&gt;0,H2290,(""))</f>
        <v/>
      </c>
      <c r="C2290" s="157" t="str">
        <f t="shared" ca="1" si="135"/>
        <v xml:space="preserve"> </v>
      </c>
      <c r="D2290" s="140">
        <f t="array" aca="1" ref="D2290" ca="1">INDIRECT("Route!E2290")</f>
        <v>0</v>
      </c>
      <c r="E2290" s="140" t="str">
        <f t="shared" ca="1" si="126"/>
        <v/>
      </c>
      <c r="F2290" s="158">
        <f t="shared" si="136"/>
        <v>12.777777777777779</v>
      </c>
      <c r="G2290" s="162">
        <f t="shared" ca="1" si="133"/>
        <v>0</v>
      </c>
      <c r="H2290" s="160" t="e">
        <f t="shared" ca="1" si="138"/>
        <v>#NUM!</v>
      </c>
      <c r="I2290" s="158">
        <f t="shared" si="137"/>
        <v>12.222222222222221</v>
      </c>
      <c r="J2290" s="162">
        <f t="shared" ca="1" si="134"/>
        <v>0</v>
      </c>
      <c r="K2290" s="162"/>
      <c r="L2290" s="160" t="e">
        <f t="shared" ca="1" si="139"/>
        <v>#NUM!</v>
      </c>
      <c r="M2290" s="158">
        <f t="array" aca="1" ref="M2290" ca="1">INDIRECT("Route!E2290")-INDIRECT("Route!E2289")</f>
        <v>0</v>
      </c>
      <c r="N2290" s="157">
        <f t="array" aca="1" ref="N2290" ca="1">IF(INDIRECT("Route!D2290")="START",0,IF(T2290=TRUE,N2289,INDIRECT("Route!E2290")))</f>
        <v>141.80000000000001</v>
      </c>
      <c r="O2290" s="139" t="e">
        <f t="shared" ca="1" si="127"/>
        <v>#VALUE!</v>
      </c>
      <c r="P2290" s="139" t="e">
        <f t="shared" ca="1" si="128"/>
        <v>#VALUE!</v>
      </c>
      <c r="Q2290" s="161" t="e">
        <f t="shared" ca="1" si="129"/>
        <v>#VALUE!</v>
      </c>
      <c r="R2290" s="161" t="e">
        <f t="shared" ca="1" si="130"/>
        <v>#VALUE!</v>
      </c>
      <c r="S2290" s="161" t="e">
        <f t="shared" ca="1" si="131"/>
        <v>#VALUE!</v>
      </c>
      <c r="T2290" s="139" t="b">
        <f t="shared" ca="1" si="132"/>
        <v>1</v>
      </c>
      <c r="U2290" s="139">
        <v>2290</v>
      </c>
      <c r="V2290" s="139"/>
      <c r="W2290" s="141"/>
    </row>
    <row r="2291" spans="1:23" ht="12" customHeight="1" x14ac:dyDescent="0.3">
      <c r="A2291" s="156" t="str">
        <f t="array" aca="1" ref="A2291" ca="1">IF(INDIRECT("Route!D2291")&gt;0,L2291,(""))</f>
        <v/>
      </c>
      <c r="B2291" s="156" t="str">
        <f t="array" aca="1" ref="B2291" ca="1">IF(INDIRECT("Route!D2291")&gt;0,H2291,(""))</f>
        <v/>
      </c>
      <c r="C2291" s="157" t="str">
        <f t="shared" ca="1" si="135"/>
        <v xml:space="preserve"> </v>
      </c>
      <c r="D2291" s="140">
        <f t="array" aca="1" ref="D2291" ca="1">INDIRECT("Route!E2291")</f>
        <v>0</v>
      </c>
      <c r="E2291" s="140" t="str">
        <f t="shared" ca="1" si="126"/>
        <v/>
      </c>
      <c r="F2291" s="158">
        <f t="shared" si="136"/>
        <v>12.777777777777779</v>
      </c>
      <c r="G2291" s="162">
        <f t="shared" ca="1" si="133"/>
        <v>0</v>
      </c>
      <c r="H2291" s="160" t="e">
        <f t="shared" ca="1" si="138"/>
        <v>#NUM!</v>
      </c>
      <c r="I2291" s="158">
        <f t="shared" si="137"/>
        <v>12.222222222222221</v>
      </c>
      <c r="J2291" s="162">
        <f t="shared" ca="1" si="134"/>
        <v>0</v>
      </c>
      <c r="K2291" s="162"/>
      <c r="L2291" s="160" t="e">
        <f t="shared" ca="1" si="139"/>
        <v>#NUM!</v>
      </c>
      <c r="M2291" s="158">
        <f t="array" aca="1" ref="M2291" ca="1">INDIRECT("Route!E2291")-INDIRECT("Route!E2290")</f>
        <v>0</v>
      </c>
      <c r="N2291" s="157">
        <f t="array" aca="1" ref="N2291" ca="1">IF(INDIRECT("Route!D2291")="START",0,IF(T2291=TRUE,N2290,INDIRECT("Route!E2291")))</f>
        <v>141.80000000000001</v>
      </c>
      <c r="O2291" s="139" t="e">
        <f t="shared" ca="1" si="127"/>
        <v>#VALUE!</v>
      </c>
      <c r="P2291" s="139" t="e">
        <f t="shared" ca="1" si="128"/>
        <v>#VALUE!</v>
      </c>
      <c r="Q2291" s="161" t="e">
        <f t="shared" ca="1" si="129"/>
        <v>#VALUE!</v>
      </c>
      <c r="R2291" s="161" t="e">
        <f t="shared" ca="1" si="130"/>
        <v>#VALUE!</v>
      </c>
      <c r="S2291" s="161" t="e">
        <f t="shared" ca="1" si="131"/>
        <v>#VALUE!</v>
      </c>
      <c r="T2291" s="139" t="b">
        <f t="shared" ca="1" si="132"/>
        <v>1</v>
      </c>
      <c r="U2291" s="139">
        <v>2291</v>
      </c>
      <c r="V2291" s="139"/>
      <c r="W2291" s="141"/>
    </row>
    <row r="2292" spans="1:23" ht="12" customHeight="1" x14ac:dyDescent="0.3">
      <c r="A2292" s="156" t="str">
        <f t="array" aca="1" ref="A2292" ca="1">IF(INDIRECT("Route!D2292")&gt;0,L2292,(""))</f>
        <v/>
      </c>
      <c r="B2292" s="156" t="str">
        <f t="array" aca="1" ref="B2292" ca="1">IF(INDIRECT("Route!D2292")&gt;0,H2292,(""))</f>
        <v/>
      </c>
      <c r="C2292" s="157" t="str">
        <f t="shared" ca="1" si="135"/>
        <v xml:space="preserve"> </v>
      </c>
      <c r="D2292" s="140">
        <f t="array" aca="1" ref="D2292" ca="1">INDIRECT("Route!E2292")</f>
        <v>0</v>
      </c>
      <c r="E2292" s="140" t="str">
        <f t="shared" ca="1" si="126"/>
        <v/>
      </c>
      <c r="F2292" s="158">
        <f t="shared" si="136"/>
        <v>12.777777777777779</v>
      </c>
      <c r="G2292" s="162">
        <f t="shared" ca="1" si="133"/>
        <v>0</v>
      </c>
      <c r="H2292" s="160" t="e">
        <f t="shared" ca="1" si="138"/>
        <v>#NUM!</v>
      </c>
      <c r="I2292" s="158">
        <f t="shared" si="137"/>
        <v>12.222222222222221</v>
      </c>
      <c r="J2292" s="162">
        <f t="shared" ca="1" si="134"/>
        <v>0</v>
      </c>
      <c r="K2292" s="162"/>
      <c r="L2292" s="160" t="e">
        <f t="shared" ca="1" si="139"/>
        <v>#NUM!</v>
      </c>
      <c r="M2292" s="158">
        <f t="array" aca="1" ref="M2292" ca="1">INDIRECT("Route!E2292")-INDIRECT("Route!E2291")</f>
        <v>0</v>
      </c>
      <c r="N2292" s="157">
        <f t="array" aca="1" ref="N2292" ca="1">IF(INDIRECT("Route!D2292")="START",0,IF(T2292=TRUE,N2291,INDIRECT("Route!E2292")))</f>
        <v>141.80000000000001</v>
      </c>
      <c r="O2292" s="139" t="e">
        <f t="shared" ca="1" si="127"/>
        <v>#VALUE!</v>
      </c>
      <c r="P2292" s="139" t="e">
        <f t="shared" ca="1" si="128"/>
        <v>#VALUE!</v>
      </c>
      <c r="Q2292" s="161" t="e">
        <f t="shared" ca="1" si="129"/>
        <v>#VALUE!</v>
      </c>
      <c r="R2292" s="161" t="e">
        <f t="shared" ca="1" si="130"/>
        <v>#VALUE!</v>
      </c>
      <c r="S2292" s="161" t="e">
        <f t="shared" ca="1" si="131"/>
        <v>#VALUE!</v>
      </c>
      <c r="T2292" s="139" t="b">
        <f t="shared" ca="1" si="132"/>
        <v>1</v>
      </c>
      <c r="U2292" s="139">
        <v>2292</v>
      </c>
      <c r="V2292" s="139"/>
      <c r="W2292" s="141"/>
    </row>
    <row r="2293" spans="1:23" ht="12" customHeight="1" x14ac:dyDescent="0.3">
      <c r="A2293" s="156" t="str">
        <f t="array" aca="1" ref="A2293" ca="1">IF(INDIRECT("Route!D2293")&gt;0,L2293,(""))</f>
        <v/>
      </c>
      <c r="B2293" s="156" t="str">
        <f t="array" aca="1" ref="B2293" ca="1">IF(INDIRECT("Route!D2293")&gt;0,H2293,(""))</f>
        <v/>
      </c>
      <c r="C2293" s="157" t="str">
        <f t="shared" ca="1" si="135"/>
        <v xml:space="preserve"> </v>
      </c>
      <c r="D2293" s="140">
        <f t="array" aca="1" ref="D2293" ca="1">INDIRECT("Route!E2293")</f>
        <v>0</v>
      </c>
      <c r="E2293" s="140" t="str">
        <f t="shared" ca="1" si="126"/>
        <v/>
      </c>
      <c r="F2293" s="158">
        <f t="shared" si="136"/>
        <v>12.777777777777779</v>
      </c>
      <c r="G2293" s="162">
        <f t="shared" ca="1" si="133"/>
        <v>0</v>
      </c>
      <c r="H2293" s="160" t="e">
        <f t="shared" ca="1" si="138"/>
        <v>#NUM!</v>
      </c>
      <c r="I2293" s="158">
        <f t="shared" si="137"/>
        <v>12.222222222222221</v>
      </c>
      <c r="J2293" s="162">
        <f t="shared" ca="1" si="134"/>
        <v>0</v>
      </c>
      <c r="K2293" s="162"/>
      <c r="L2293" s="160" t="e">
        <f t="shared" ca="1" si="139"/>
        <v>#NUM!</v>
      </c>
      <c r="M2293" s="158">
        <f t="array" aca="1" ref="M2293" ca="1">INDIRECT("Route!E2293")-INDIRECT("Route!E2292")</f>
        <v>0</v>
      </c>
      <c r="N2293" s="157">
        <f t="array" aca="1" ref="N2293" ca="1">IF(INDIRECT("Route!D2293")="START",0,IF(T2293=TRUE,N2292,INDIRECT("Route!E2293")))</f>
        <v>141.80000000000001</v>
      </c>
      <c r="O2293" s="139" t="e">
        <f t="shared" ca="1" si="127"/>
        <v>#VALUE!</v>
      </c>
      <c r="P2293" s="139" t="e">
        <f t="shared" ca="1" si="128"/>
        <v>#VALUE!</v>
      </c>
      <c r="Q2293" s="161" t="e">
        <f t="shared" ca="1" si="129"/>
        <v>#VALUE!</v>
      </c>
      <c r="R2293" s="161" t="e">
        <f t="shared" ca="1" si="130"/>
        <v>#VALUE!</v>
      </c>
      <c r="S2293" s="161" t="e">
        <f t="shared" ca="1" si="131"/>
        <v>#VALUE!</v>
      </c>
      <c r="T2293" s="139" t="b">
        <f t="shared" ca="1" si="132"/>
        <v>1</v>
      </c>
      <c r="U2293" s="139">
        <v>2293</v>
      </c>
      <c r="V2293" s="139"/>
      <c r="W2293" s="141"/>
    </row>
    <row r="2294" spans="1:23" ht="12" customHeight="1" x14ac:dyDescent="0.3">
      <c r="A2294" s="156" t="str">
        <f t="array" aca="1" ref="A2294" ca="1">IF(INDIRECT("Route!D2294")&gt;0,L2294,(""))</f>
        <v/>
      </c>
      <c r="B2294" s="156" t="str">
        <f t="array" aca="1" ref="B2294" ca="1">IF(INDIRECT("Route!D2294")&gt;0,H2294,(""))</f>
        <v/>
      </c>
      <c r="C2294" s="157" t="str">
        <f t="shared" ca="1" si="135"/>
        <v xml:space="preserve"> </v>
      </c>
      <c r="D2294" s="140">
        <f t="array" aca="1" ref="D2294" ca="1">INDIRECT("Route!E2294")</f>
        <v>0</v>
      </c>
      <c r="E2294" s="140" t="str">
        <f t="shared" ca="1" si="126"/>
        <v/>
      </c>
      <c r="F2294" s="158">
        <f t="shared" si="136"/>
        <v>12.777777777777779</v>
      </c>
      <c r="G2294" s="162">
        <f t="shared" ca="1" si="133"/>
        <v>0</v>
      </c>
      <c r="H2294" s="160" t="e">
        <f t="shared" ca="1" si="138"/>
        <v>#NUM!</v>
      </c>
      <c r="I2294" s="158">
        <f t="shared" si="137"/>
        <v>12.222222222222221</v>
      </c>
      <c r="J2294" s="162">
        <f t="shared" ca="1" si="134"/>
        <v>0</v>
      </c>
      <c r="K2294" s="162"/>
      <c r="L2294" s="160" t="e">
        <f t="shared" ca="1" si="139"/>
        <v>#NUM!</v>
      </c>
      <c r="M2294" s="158">
        <f t="array" aca="1" ref="M2294" ca="1">INDIRECT("Route!E2294")-INDIRECT("Route!E2293")</f>
        <v>0</v>
      </c>
      <c r="N2294" s="157">
        <f t="array" aca="1" ref="N2294" ca="1">IF(INDIRECT("Route!D2294")="START",0,IF(T2294=TRUE,N2293,INDIRECT("Route!E2294")))</f>
        <v>141.80000000000001</v>
      </c>
      <c r="O2294" s="139" t="e">
        <f t="shared" ca="1" si="127"/>
        <v>#VALUE!</v>
      </c>
      <c r="P2294" s="139" t="e">
        <f t="shared" ca="1" si="128"/>
        <v>#VALUE!</v>
      </c>
      <c r="Q2294" s="161" t="e">
        <f t="shared" ca="1" si="129"/>
        <v>#VALUE!</v>
      </c>
      <c r="R2294" s="161" t="e">
        <f t="shared" ca="1" si="130"/>
        <v>#VALUE!</v>
      </c>
      <c r="S2294" s="161" t="e">
        <f t="shared" ca="1" si="131"/>
        <v>#VALUE!</v>
      </c>
      <c r="T2294" s="139" t="b">
        <f t="shared" ca="1" si="132"/>
        <v>1</v>
      </c>
      <c r="U2294" s="139">
        <v>2294</v>
      </c>
      <c r="V2294" s="139"/>
      <c r="W2294" s="141"/>
    </row>
    <row r="2295" spans="1:23" ht="12" customHeight="1" x14ac:dyDescent="0.3">
      <c r="A2295" s="156" t="str">
        <f t="array" aca="1" ref="A2295" ca="1">IF(INDIRECT("Route!D2295")&gt;0,L2295,(""))</f>
        <v/>
      </c>
      <c r="B2295" s="156" t="str">
        <f t="array" aca="1" ref="B2295" ca="1">IF(INDIRECT("Route!D2295")&gt;0,H2295,(""))</f>
        <v/>
      </c>
      <c r="C2295" s="157" t="str">
        <f t="shared" ca="1" si="135"/>
        <v xml:space="preserve"> </v>
      </c>
      <c r="D2295" s="140">
        <f t="array" aca="1" ref="D2295" ca="1">INDIRECT("Route!E2295")</f>
        <v>0</v>
      </c>
      <c r="E2295" s="140" t="str">
        <f t="shared" ca="1" si="126"/>
        <v/>
      </c>
      <c r="F2295" s="158">
        <f t="shared" si="136"/>
        <v>12.777777777777779</v>
      </c>
      <c r="G2295" s="162">
        <f t="shared" ca="1" si="133"/>
        <v>0</v>
      </c>
      <c r="H2295" s="160" t="e">
        <f t="shared" ca="1" si="138"/>
        <v>#NUM!</v>
      </c>
      <c r="I2295" s="158">
        <f t="shared" si="137"/>
        <v>12.222222222222221</v>
      </c>
      <c r="J2295" s="162">
        <f t="shared" ca="1" si="134"/>
        <v>0</v>
      </c>
      <c r="K2295" s="162"/>
      <c r="L2295" s="160" t="e">
        <f t="shared" ca="1" si="139"/>
        <v>#NUM!</v>
      </c>
      <c r="M2295" s="158">
        <f t="array" aca="1" ref="M2295" ca="1">INDIRECT("Route!E2295")-INDIRECT("Route!E2294")</f>
        <v>0</v>
      </c>
      <c r="N2295" s="157">
        <f t="array" aca="1" ref="N2295" ca="1">IF(INDIRECT("Route!D2295")="START",0,IF(T2295=TRUE,N2294,INDIRECT("Route!E2295")))</f>
        <v>141.80000000000001</v>
      </c>
      <c r="O2295" s="139" t="e">
        <f t="shared" ca="1" si="127"/>
        <v>#VALUE!</v>
      </c>
      <c r="P2295" s="139" t="e">
        <f t="shared" ca="1" si="128"/>
        <v>#VALUE!</v>
      </c>
      <c r="Q2295" s="161" t="e">
        <f t="shared" ca="1" si="129"/>
        <v>#VALUE!</v>
      </c>
      <c r="R2295" s="161" t="e">
        <f t="shared" ca="1" si="130"/>
        <v>#VALUE!</v>
      </c>
      <c r="S2295" s="161" t="e">
        <f t="shared" ca="1" si="131"/>
        <v>#VALUE!</v>
      </c>
      <c r="T2295" s="139" t="b">
        <f t="shared" ca="1" si="132"/>
        <v>1</v>
      </c>
      <c r="U2295" s="139">
        <v>2295</v>
      </c>
      <c r="V2295" s="139"/>
      <c r="W2295" s="141"/>
    </row>
    <row r="2296" spans="1:23" ht="12" customHeight="1" x14ac:dyDescent="0.3">
      <c r="A2296" s="156" t="str">
        <f t="array" aca="1" ref="A2296" ca="1">IF(INDIRECT("Route!D2296")&gt;0,L2296,(""))</f>
        <v/>
      </c>
      <c r="B2296" s="156" t="str">
        <f t="array" aca="1" ref="B2296" ca="1">IF(INDIRECT("Route!D2296")&gt;0,H2296,(""))</f>
        <v/>
      </c>
      <c r="C2296" s="157" t="str">
        <f t="shared" ca="1" si="135"/>
        <v xml:space="preserve"> </v>
      </c>
      <c r="D2296" s="140">
        <f t="array" aca="1" ref="D2296" ca="1">INDIRECT("Route!E2296")</f>
        <v>0</v>
      </c>
      <c r="E2296" s="140" t="str">
        <f t="shared" ca="1" si="126"/>
        <v/>
      </c>
      <c r="F2296" s="158">
        <f t="shared" si="136"/>
        <v>12.777777777777779</v>
      </c>
      <c r="G2296" s="162">
        <f t="shared" ca="1" si="133"/>
        <v>0</v>
      </c>
      <c r="H2296" s="160" t="e">
        <f t="shared" ca="1" si="138"/>
        <v>#NUM!</v>
      </c>
      <c r="I2296" s="158">
        <f t="shared" si="137"/>
        <v>12.222222222222221</v>
      </c>
      <c r="J2296" s="162">
        <f t="shared" ca="1" si="134"/>
        <v>0</v>
      </c>
      <c r="K2296" s="162"/>
      <c r="L2296" s="160" t="e">
        <f t="shared" ca="1" si="139"/>
        <v>#NUM!</v>
      </c>
      <c r="M2296" s="158">
        <f t="array" aca="1" ref="M2296" ca="1">INDIRECT("Route!E2296")-INDIRECT("Route!E2295")</f>
        <v>0</v>
      </c>
      <c r="N2296" s="157">
        <f t="array" aca="1" ref="N2296" ca="1">IF(INDIRECT("Route!D2296")="START",0,IF(T2296=TRUE,N2295,INDIRECT("Route!E2296")))</f>
        <v>141.80000000000001</v>
      </c>
      <c r="O2296" s="139" t="e">
        <f t="shared" ca="1" si="127"/>
        <v>#VALUE!</v>
      </c>
      <c r="P2296" s="139" t="e">
        <f t="shared" ca="1" si="128"/>
        <v>#VALUE!</v>
      </c>
      <c r="Q2296" s="161" t="e">
        <f t="shared" ca="1" si="129"/>
        <v>#VALUE!</v>
      </c>
      <c r="R2296" s="161" t="e">
        <f t="shared" ca="1" si="130"/>
        <v>#VALUE!</v>
      </c>
      <c r="S2296" s="161" t="e">
        <f t="shared" ca="1" si="131"/>
        <v>#VALUE!</v>
      </c>
      <c r="T2296" s="139" t="b">
        <f t="shared" ca="1" si="132"/>
        <v>1</v>
      </c>
      <c r="U2296" s="139">
        <v>2296</v>
      </c>
      <c r="V2296" s="139"/>
      <c r="W2296" s="141"/>
    </row>
    <row r="2297" spans="1:23" ht="12" customHeight="1" x14ac:dyDescent="0.3">
      <c r="A2297" s="156" t="str">
        <f t="array" aca="1" ref="A2297" ca="1">IF(INDIRECT("Route!D2297")&gt;0,L2297,(""))</f>
        <v/>
      </c>
      <c r="B2297" s="156" t="str">
        <f t="array" aca="1" ref="B2297" ca="1">IF(INDIRECT("Route!D2297")&gt;0,H2297,(""))</f>
        <v/>
      </c>
      <c r="C2297" s="157" t="str">
        <f t="shared" ca="1" si="135"/>
        <v xml:space="preserve"> </v>
      </c>
      <c r="D2297" s="140">
        <f t="array" aca="1" ref="D2297" ca="1">INDIRECT("Route!E2297")</f>
        <v>0</v>
      </c>
      <c r="E2297" s="140" t="str">
        <f t="shared" ca="1" si="126"/>
        <v/>
      </c>
      <c r="F2297" s="158">
        <f t="shared" si="136"/>
        <v>12.777777777777779</v>
      </c>
      <c r="G2297" s="162">
        <f t="shared" ca="1" si="133"/>
        <v>0</v>
      </c>
      <c r="H2297" s="160" t="e">
        <f t="shared" ca="1" si="138"/>
        <v>#NUM!</v>
      </c>
      <c r="I2297" s="158">
        <f t="shared" si="137"/>
        <v>12.222222222222221</v>
      </c>
      <c r="J2297" s="162">
        <f t="shared" ca="1" si="134"/>
        <v>0</v>
      </c>
      <c r="K2297" s="162"/>
      <c r="L2297" s="160" t="e">
        <f t="shared" ca="1" si="139"/>
        <v>#NUM!</v>
      </c>
      <c r="M2297" s="158">
        <f t="array" aca="1" ref="M2297" ca="1">INDIRECT("Route!E2297")-INDIRECT("Route!E2296")</f>
        <v>0</v>
      </c>
      <c r="N2297" s="157">
        <f t="array" aca="1" ref="N2297" ca="1">IF(INDIRECT("Route!D2297")="START",0,IF(T2297=TRUE,N2296,INDIRECT("Route!E2297")))</f>
        <v>141.80000000000001</v>
      </c>
      <c r="O2297" s="139" t="e">
        <f t="shared" ca="1" si="127"/>
        <v>#VALUE!</v>
      </c>
      <c r="P2297" s="139" t="e">
        <f t="shared" ca="1" si="128"/>
        <v>#VALUE!</v>
      </c>
      <c r="Q2297" s="161" t="e">
        <f t="shared" ca="1" si="129"/>
        <v>#VALUE!</v>
      </c>
      <c r="R2297" s="161" t="e">
        <f t="shared" ca="1" si="130"/>
        <v>#VALUE!</v>
      </c>
      <c r="S2297" s="161" t="e">
        <f t="shared" ca="1" si="131"/>
        <v>#VALUE!</v>
      </c>
      <c r="T2297" s="139" t="b">
        <f t="shared" ca="1" si="132"/>
        <v>1</v>
      </c>
      <c r="U2297" s="139">
        <v>2297</v>
      </c>
      <c r="V2297" s="139"/>
      <c r="W2297" s="141"/>
    </row>
    <row r="2298" spans="1:23" ht="12" customHeight="1" x14ac:dyDescent="0.3">
      <c r="A2298" s="156" t="str">
        <f t="array" aca="1" ref="A2298" ca="1">IF(INDIRECT("Route!D2298")&gt;0,L2298,(""))</f>
        <v/>
      </c>
      <c r="B2298" s="156" t="str">
        <f t="array" aca="1" ref="B2298" ca="1">IF(INDIRECT("Route!D2298")&gt;0,H2298,(""))</f>
        <v/>
      </c>
      <c r="C2298" s="157" t="str">
        <f t="shared" ca="1" si="135"/>
        <v xml:space="preserve"> </v>
      </c>
      <c r="D2298" s="140">
        <f t="array" aca="1" ref="D2298" ca="1">INDIRECT("Route!E2298")</f>
        <v>0</v>
      </c>
      <c r="E2298" s="140" t="str">
        <f t="shared" ca="1" si="126"/>
        <v/>
      </c>
      <c r="F2298" s="158">
        <f t="shared" si="136"/>
        <v>12.777777777777779</v>
      </c>
      <c r="G2298" s="162">
        <f t="shared" ca="1" si="133"/>
        <v>0</v>
      </c>
      <c r="H2298" s="160" t="e">
        <f t="shared" ca="1" si="138"/>
        <v>#NUM!</v>
      </c>
      <c r="I2298" s="158">
        <f t="shared" si="137"/>
        <v>12.222222222222221</v>
      </c>
      <c r="J2298" s="162">
        <f t="shared" ca="1" si="134"/>
        <v>0</v>
      </c>
      <c r="K2298" s="162"/>
      <c r="L2298" s="160" t="e">
        <f t="shared" ca="1" si="139"/>
        <v>#NUM!</v>
      </c>
      <c r="M2298" s="158">
        <f t="array" aca="1" ref="M2298" ca="1">INDIRECT("Route!E2298")-INDIRECT("Route!E2297")</f>
        <v>0</v>
      </c>
      <c r="N2298" s="157">
        <f t="array" aca="1" ref="N2298" ca="1">IF(INDIRECT("Route!D2298")="START",0,IF(T2298=TRUE,N2297,INDIRECT("Route!E2298")))</f>
        <v>141.80000000000001</v>
      </c>
      <c r="O2298" s="139" t="e">
        <f t="shared" ca="1" si="127"/>
        <v>#VALUE!</v>
      </c>
      <c r="P2298" s="139" t="e">
        <f t="shared" ca="1" si="128"/>
        <v>#VALUE!</v>
      </c>
      <c r="Q2298" s="161" t="e">
        <f t="shared" ca="1" si="129"/>
        <v>#VALUE!</v>
      </c>
      <c r="R2298" s="161" t="e">
        <f t="shared" ca="1" si="130"/>
        <v>#VALUE!</v>
      </c>
      <c r="S2298" s="161" t="e">
        <f t="shared" ca="1" si="131"/>
        <v>#VALUE!</v>
      </c>
      <c r="T2298" s="139" t="b">
        <f t="shared" ca="1" si="132"/>
        <v>1</v>
      </c>
      <c r="U2298" s="139">
        <v>2298</v>
      </c>
      <c r="V2298" s="139"/>
      <c r="W2298" s="141"/>
    </row>
    <row r="2299" spans="1:23" ht="12" customHeight="1" x14ac:dyDescent="0.3">
      <c r="A2299" s="156" t="str">
        <f t="array" aca="1" ref="A2299" ca="1">IF(INDIRECT("Route!D2299")&gt;0,L2299,(""))</f>
        <v/>
      </c>
      <c r="B2299" s="156" t="str">
        <f t="array" aca="1" ref="B2299" ca="1">IF(INDIRECT("Route!D2299")&gt;0,H2299,(""))</f>
        <v/>
      </c>
      <c r="C2299" s="157" t="str">
        <f t="shared" ca="1" si="135"/>
        <v xml:space="preserve"> </v>
      </c>
      <c r="D2299" s="140">
        <f t="array" aca="1" ref="D2299" ca="1">INDIRECT("Route!E2299")</f>
        <v>0</v>
      </c>
      <c r="E2299" s="140" t="str">
        <f t="shared" ca="1" si="126"/>
        <v/>
      </c>
      <c r="F2299" s="158">
        <f t="shared" si="136"/>
        <v>12.777777777777779</v>
      </c>
      <c r="G2299" s="162">
        <f t="shared" ca="1" si="133"/>
        <v>0</v>
      </c>
      <c r="H2299" s="160" t="e">
        <f t="shared" ca="1" si="138"/>
        <v>#NUM!</v>
      </c>
      <c r="I2299" s="158">
        <f t="shared" si="137"/>
        <v>12.222222222222221</v>
      </c>
      <c r="J2299" s="162">
        <f t="shared" ca="1" si="134"/>
        <v>0</v>
      </c>
      <c r="K2299" s="162"/>
      <c r="L2299" s="160" t="e">
        <f t="shared" ca="1" si="139"/>
        <v>#NUM!</v>
      </c>
      <c r="M2299" s="158">
        <f t="array" aca="1" ref="M2299" ca="1">INDIRECT("Route!E2299")-INDIRECT("Route!E2298")</f>
        <v>0</v>
      </c>
      <c r="N2299" s="157">
        <f t="array" aca="1" ref="N2299" ca="1">IF(INDIRECT("Route!D2299")="START",0,IF(T2299=TRUE,N2298,INDIRECT("Route!E2299")))</f>
        <v>141.80000000000001</v>
      </c>
      <c r="O2299" s="139" t="e">
        <f t="shared" ca="1" si="127"/>
        <v>#VALUE!</v>
      </c>
      <c r="P2299" s="139" t="e">
        <f t="shared" ca="1" si="128"/>
        <v>#VALUE!</v>
      </c>
      <c r="Q2299" s="161" t="e">
        <f t="shared" ca="1" si="129"/>
        <v>#VALUE!</v>
      </c>
      <c r="R2299" s="161" t="e">
        <f t="shared" ca="1" si="130"/>
        <v>#VALUE!</v>
      </c>
      <c r="S2299" s="161" t="e">
        <f t="shared" ca="1" si="131"/>
        <v>#VALUE!</v>
      </c>
      <c r="T2299" s="139" t="b">
        <f t="shared" ca="1" si="132"/>
        <v>1</v>
      </c>
      <c r="U2299" s="139">
        <v>2299</v>
      </c>
      <c r="V2299" s="139"/>
      <c r="W2299" s="141"/>
    </row>
    <row r="2300" spans="1:23" ht="12" customHeight="1" x14ac:dyDescent="0.3">
      <c r="A2300" s="156" t="str">
        <f t="array" aca="1" ref="A2300" ca="1">IF(INDIRECT("Route!D2300")&gt;0,L2300,(""))</f>
        <v/>
      </c>
      <c r="B2300" s="156" t="str">
        <f t="array" aca="1" ref="B2300" ca="1">IF(INDIRECT("Route!D2300")&gt;0,H2300,(""))</f>
        <v/>
      </c>
      <c r="C2300" s="157" t="str">
        <f t="shared" ca="1" si="135"/>
        <v xml:space="preserve"> </v>
      </c>
      <c r="D2300" s="140">
        <f t="array" aca="1" ref="D2300" ca="1">INDIRECT("Route!E2300")</f>
        <v>0</v>
      </c>
      <c r="E2300" s="140" t="str">
        <f t="shared" ca="1" si="126"/>
        <v/>
      </c>
      <c r="F2300" s="158">
        <f t="shared" si="136"/>
        <v>12.777777777777779</v>
      </c>
      <c r="G2300" s="162">
        <f t="shared" ca="1" si="133"/>
        <v>0</v>
      </c>
      <c r="H2300" s="160" t="e">
        <f t="shared" ca="1" si="138"/>
        <v>#NUM!</v>
      </c>
      <c r="I2300" s="158">
        <f t="shared" si="137"/>
        <v>12.222222222222221</v>
      </c>
      <c r="J2300" s="162">
        <f t="shared" ca="1" si="134"/>
        <v>0</v>
      </c>
      <c r="K2300" s="162"/>
      <c r="L2300" s="160" t="e">
        <f t="shared" ca="1" si="139"/>
        <v>#NUM!</v>
      </c>
      <c r="M2300" s="158">
        <f t="array" aca="1" ref="M2300" ca="1">INDIRECT("Route!E2300")-INDIRECT("Route!E2299")</f>
        <v>0</v>
      </c>
      <c r="N2300" s="157">
        <f t="array" aca="1" ref="N2300" ca="1">IF(INDIRECT("Route!D2300")="START",0,IF(T2300=TRUE,N2299,INDIRECT("Route!E2300")))</f>
        <v>141.80000000000001</v>
      </c>
      <c r="O2300" s="139" t="e">
        <f t="shared" ca="1" si="127"/>
        <v>#VALUE!</v>
      </c>
      <c r="P2300" s="139" t="e">
        <f t="shared" ca="1" si="128"/>
        <v>#VALUE!</v>
      </c>
      <c r="Q2300" s="161" t="e">
        <f t="shared" ca="1" si="129"/>
        <v>#VALUE!</v>
      </c>
      <c r="R2300" s="161" t="e">
        <f t="shared" ca="1" si="130"/>
        <v>#VALUE!</v>
      </c>
      <c r="S2300" s="161" t="e">
        <f t="shared" ca="1" si="131"/>
        <v>#VALUE!</v>
      </c>
      <c r="T2300" s="139" t="b">
        <f t="shared" ca="1" si="132"/>
        <v>1</v>
      </c>
      <c r="U2300" s="139">
        <v>2300</v>
      </c>
      <c r="V2300" s="139"/>
      <c r="W2300" s="141"/>
    </row>
    <row r="2301" spans="1:23" ht="12" customHeight="1" x14ac:dyDescent="0.3">
      <c r="A2301" s="156" t="str">
        <f t="array" aca="1" ref="A2301" ca="1">IF(INDIRECT("Route!D2301")&gt;0,L2301,(""))</f>
        <v/>
      </c>
      <c r="B2301" s="156" t="str">
        <f t="array" aca="1" ref="B2301" ca="1">IF(INDIRECT("Route!D2301")&gt;0,H2301,(""))</f>
        <v/>
      </c>
      <c r="C2301" s="157" t="str">
        <f t="shared" ca="1" si="135"/>
        <v xml:space="preserve"> </v>
      </c>
      <c r="D2301" s="140">
        <f t="array" aca="1" ref="D2301" ca="1">INDIRECT("Route!E2301")</f>
        <v>0</v>
      </c>
      <c r="E2301" s="140" t="str">
        <f t="shared" ca="1" si="126"/>
        <v/>
      </c>
      <c r="F2301" s="158">
        <f t="shared" si="136"/>
        <v>12.777777777777779</v>
      </c>
      <c r="G2301" s="162">
        <f t="shared" ca="1" si="133"/>
        <v>0</v>
      </c>
      <c r="H2301" s="160" t="e">
        <f t="shared" ca="1" si="138"/>
        <v>#NUM!</v>
      </c>
      <c r="I2301" s="158">
        <f t="shared" si="137"/>
        <v>12.222222222222221</v>
      </c>
      <c r="J2301" s="162">
        <f t="shared" ca="1" si="134"/>
        <v>0</v>
      </c>
      <c r="K2301" s="162"/>
      <c r="L2301" s="160" t="e">
        <f t="shared" ca="1" si="139"/>
        <v>#NUM!</v>
      </c>
      <c r="M2301" s="158">
        <f t="array" aca="1" ref="M2301" ca="1">INDIRECT("Route!E2301")-INDIRECT("Route!E2300")</f>
        <v>0</v>
      </c>
      <c r="N2301" s="157">
        <f t="array" aca="1" ref="N2301" ca="1">IF(INDIRECT("Route!D2301")="START",0,IF(T2301=TRUE,N2300,INDIRECT("Route!E2301")))</f>
        <v>141.80000000000001</v>
      </c>
      <c r="O2301" s="139" t="e">
        <f t="shared" ca="1" si="127"/>
        <v>#VALUE!</v>
      </c>
      <c r="P2301" s="139" t="e">
        <f t="shared" ca="1" si="128"/>
        <v>#VALUE!</v>
      </c>
      <c r="Q2301" s="161" t="e">
        <f t="shared" ca="1" si="129"/>
        <v>#VALUE!</v>
      </c>
      <c r="R2301" s="161" t="e">
        <f t="shared" ca="1" si="130"/>
        <v>#VALUE!</v>
      </c>
      <c r="S2301" s="161" t="e">
        <f t="shared" ca="1" si="131"/>
        <v>#VALUE!</v>
      </c>
      <c r="T2301" s="139" t="b">
        <f t="shared" ca="1" si="132"/>
        <v>1</v>
      </c>
      <c r="U2301" s="139">
        <v>2301</v>
      </c>
      <c r="V2301" s="139"/>
      <c r="W2301" s="141"/>
    </row>
    <row r="2302" spans="1:23" ht="12" customHeight="1" x14ac:dyDescent="0.3">
      <c r="A2302" s="156" t="str">
        <f t="array" aca="1" ref="A2302" ca="1">IF(INDIRECT("Route!D2302")&gt;0,L2302,(""))</f>
        <v/>
      </c>
      <c r="B2302" s="156" t="str">
        <f t="array" aca="1" ref="B2302" ca="1">IF(INDIRECT("Route!D2302")&gt;0,H2302,(""))</f>
        <v/>
      </c>
      <c r="C2302" s="157" t="str">
        <f t="shared" ca="1" si="135"/>
        <v xml:space="preserve"> </v>
      </c>
      <c r="D2302" s="140">
        <f t="array" aca="1" ref="D2302" ca="1">INDIRECT("Route!E2302")</f>
        <v>0</v>
      </c>
      <c r="E2302" s="140" t="str">
        <f t="shared" ref="E2302:E2556" ca="1" si="140">IF($T2302=TRUE,"",N2302-N2301)</f>
        <v/>
      </c>
      <c r="F2302" s="158">
        <f t="shared" si="136"/>
        <v>12.777777777777779</v>
      </c>
      <c r="G2302" s="162">
        <f t="shared" ca="1" si="133"/>
        <v>0</v>
      </c>
      <c r="H2302" s="160" t="e">
        <f t="shared" ca="1" si="138"/>
        <v>#NUM!</v>
      </c>
      <c r="I2302" s="158">
        <f t="shared" si="137"/>
        <v>12.222222222222221</v>
      </c>
      <c r="J2302" s="162">
        <f t="shared" ca="1" si="134"/>
        <v>0</v>
      </c>
      <c r="K2302" s="162"/>
      <c r="L2302" s="160" t="e">
        <f t="shared" ca="1" si="139"/>
        <v>#NUM!</v>
      </c>
      <c r="M2302" s="158">
        <f t="array" aca="1" ref="M2302" ca="1">INDIRECT("Route!E2302")-INDIRECT("Route!E2301")</f>
        <v>0</v>
      </c>
      <c r="N2302" s="157">
        <f t="array" aca="1" ref="N2302" ca="1">IF(INDIRECT("Route!D2302")="START",0,IF(T2302=TRUE,N2301,INDIRECT("Route!E2302")))</f>
        <v>141.80000000000001</v>
      </c>
      <c r="O2302" s="139" t="e">
        <f t="shared" ref="O2302:O2556" ca="1" si="141">SEARCH($O$6,INDIRECT("route!G"&amp;U2302))</f>
        <v>#VALUE!</v>
      </c>
      <c r="P2302" s="139" t="e">
        <f t="shared" ref="P2302:P2556" ca="1" si="142">SEARCH($P$6,INDIRECT("route!G"&amp;U2302))</f>
        <v>#VALUE!</v>
      </c>
      <c r="Q2302" s="161" t="e">
        <f t="shared" ref="Q2302:Q2556" ca="1" si="143">SEARCH($Q$6,INDIRECT("route!G"&amp;U2302))</f>
        <v>#VALUE!</v>
      </c>
      <c r="R2302" s="161" t="e">
        <f t="shared" ref="R2302:R2556" ca="1" si="144">SEARCH($R$6,INDIRECT("route!G"&amp;U2302))</f>
        <v>#VALUE!</v>
      </c>
      <c r="S2302" s="161" t="e">
        <f t="shared" ref="S2302:S2556" ca="1" si="145">SEARCH($S$6,INDIRECT("route!G"&amp;U2302))</f>
        <v>#VALUE!</v>
      </c>
      <c r="T2302" s="139" t="b">
        <f t="shared" ref="T2302:T2556" ca="1" si="146">AND(ISERROR(O2302),ISERROR(P2302),ISERROR(Q2302),ISERROR(R2302),ISERROR(S2302))</f>
        <v>1</v>
      </c>
      <c r="U2302" s="139">
        <v>2302</v>
      </c>
      <c r="V2302" s="139"/>
      <c r="W2302" s="141"/>
    </row>
    <row r="2303" spans="1:23" ht="12" customHeight="1" x14ac:dyDescent="0.3">
      <c r="A2303" s="156" t="str">
        <f t="array" aca="1" ref="A2303" ca="1">IF(INDIRECT("Route!D2303")&gt;0,L2303,(""))</f>
        <v/>
      </c>
      <c r="B2303" s="156" t="str">
        <f t="array" aca="1" ref="B2303" ca="1">IF(INDIRECT("Route!D2303")&gt;0,H2303,(""))</f>
        <v/>
      </c>
      <c r="C2303" s="157" t="str">
        <f t="shared" ca="1" si="135"/>
        <v xml:space="preserve"> </v>
      </c>
      <c r="D2303" s="140">
        <f t="array" aca="1" ref="D2303" ca="1">INDIRECT("Route!E2303")</f>
        <v>0</v>
      </c>
      <c r="E2303" s="140" t="str">
        <f t="shared" ca="1" si="140"/>
        <v/>
      </c>
      <c r="F2303" s="158">
        <f t="shared" si="136"/>
        <v>12.777777777777779</v>
      </c>
      <c r="G2303" s="162">
        <f t="shared" ref="G2303:G2557" ca="1" si="147">TIME(0,0,0+M2303*1000/F2303)</f>
        <v>0</v>
      </c>
      <c r="H2303" s="160" t="e">
        <f t="shared" ca="1" si="138"/>
        <v>#NUM!</v>
      </c>
      <c r="I2303" s="158">
        <f t="shared" si="137"/>
        <v>12.222222222222221</v>
      </c>
      <c r="J2303" s="162">
        <f t="shared" ref="J2303:J2557" ca="1" si="148">TIME(0,0,0+M2303*1000/I2303)</f>
        <v>0</v>
      </c>
      <c r="K2303" s="162"/>
      <c r="L2303" s="160" t="e">
        <f t="shared" ca="1" si="139"/>
        <v>#NUM!</v>
      </c>
      <c r="M2303" s="158">
        <f t="array" aca="1" ref="M2303" ca="1">INDIRECT("Route!E2303")-INDIRECT("Route!E2302")</f>
        <v>0</v>
      </c>
      <c r="N2303" s="157">
        <f t="array" aca="1" ref="N2303" ca="1">IF(INDIRECT("Route!D2303")="START",0,IF(T2303=TRUE,N2302,INDIRECT("Route!E2303")))</f>
        <v>141.80000000000001</v>
      </c>
      <c r="O2303" s="139" t="e">
        <f t="shared" ca="1" si="141"/>
        <v>#VALUE!</v>
      </c>
      <c r="P2303" s="139" t="e">
        <f t="shared" ca="1" si="142"/>
        <v>#VALUE!</v>
      </c>
      <c r="Q2303" s="161" t="e">
        <f t="shared" ca="1" si="143"/>
        <v>#VALUE!</v>
      </c>
      <c r="R2303" s="161" t="e">
        <f t="shared" ca="1" si="144"/>
        <v>#VALUE!</v>
      </c>
      <c r="S2303" s="161" t="e">
        <f t="shared" ca="1" si="145"/>
        <v>#VALUE!</v>
      </c>
      <c r="T2303" s="139" t="b">
        <f t="shared" ca="1" si="146"/>
        <v>1</v>
      </c>
      <c r="U2303" s="139">
        <v>2303</v>
      </c>
      <c r="V2303" s="139"/>
      <c r="W2303" s="141"/>
    </row>
    <row r="2304" spans="1:23" ht="12" customHeight="1" x14ac:dyDescent="0.3">
      <c r="A2304" s="156" t="str">
        <f t="array" aca="1" ref="A2304" ca="1">IF(INDIRECT("Route!D2304")&gt;0,L2304,(""))</f>
        <v/>
      </c>
      <c r="B2304" s="156" t="str">
        <f t="array" aca="1" ref="B2304" ca="1">IF(INDIRECT("Route!D2304")&gt;0,H2304,(""))</f>
        <v/>
      </c>
      <c r="C2304" s="157" t="str">
        <f t="shared" ca="1" si="135"/>
        <v xml:space="preserve"> </v>
      </c>
      <c r="D2304" s="140">
        <f t="array" aca="1" ref="D2304" ca="1">INDIRECT("Route!E2304")</f>
        <v>0</v>
      </c>
      <c r="E2304" s="140" t="str">
        <f t="shared" ca="1" si="140"/>
        <v/>
      </c>
      <c r="F2304" s="158">
        <f t="shared" si="136"/>
        <v>12.777777777777779</v>
      </c>
      <c r="G2304" s="162">
        <f t="shared" ca="1" si="147"/>
        <v>0</v>
      </c>
      <c r="H2304" s="160" t="e">
        <f t="shared" ca="1" si="138"/>
        <v>#NUM!</v>
      </c>
      <c r="I2304" s="158">
        <f t="shared" si="137"/>
        <v>12.222222222222221</v>
      </c>
      <c r="J2304" s="162">
        <f t="shared" ca="1" si="148"/>
        <v>0</v>
      </c>
      <c r="K2304" s="162"/>
      <c r="L2304" s="160" t="e">
        <f t="shared" ca="1" si="139"/>
        <v>#NUM!</v>
      </c>
      <c r="M2304" s="158">
        <f t="array" aca="1" ref="M2304" ca="1">INDIRECT("Route!E2304")-INDIRECT("Route!E2303")</f>
        <v>0</v>
      </c>
      <c r="N2304" s="157">
        <f t="array" aca="1" ref="N2304" ca="1">IF(INDIRECT("Route!D2304")="START",0,IF(T2304=TRUE,N2303,INDIRECT("Route!E2304")))</f>
        <v>141.80000000000001</v>
      </c>
      <c r="O2304" s="139" t="e">
        <f t="shared" ca="1" si="141"/>
        <v>#VALUE!</v>
      </c>
      <c r="P2304" s="139" t="e">
        <f t="shared" ca="1" si="142"/>
        <v>#VALUE!</v>
      </c>
      <c r="Q2304" s="161" t="e">
        <f t="shared" ca="1" si="143"/>
        <v>#VALUE!</v>
      </c>
      <c r="R2304" s="161" t="e">
        <f t="shared" ca="1" si="144"/>
        <v>#VALUE!</v>
      </c>
      <c r="S2304" s="161" t="e">
        <f t="shared" ca="1" si="145"/>
        <v>#VALUE!</v>
      </c>
      <c r="T2304" s="139" t="b">
        <f t="shared" ca="1" si="146"/>
        <v>1</v>
      </c>
      <c r="U2304" s="139">
        <v>2304</v>
      </c>
      <c r="V2304" s="139"/>
      <c r="W2304" s="141"/>
    </row>
    <row r="2305" spans="1:23" ht="12" customHeight="1" x14ac:dyDescent="0.3">
      <c r="A2305" s="156" t="str">
        <f t="array" aca="1" ref="A2305" ca="1">IF(INDIRECT("Route!D2305")&gt;0,L2305,(""))</f>
        <v/>
      </c>
      <c r="B2305" s="156" t="str">
        <f t="array" aca="1" ref="B2305" ca="1">IF(INDIRECT("Route!D2305")&gt;0,H2305,(""))</f>
        <v/>
      </c>
      <c r="C2305" s="157" t="str">
        <f t="shared" ca="1" si="135"/>
        <v xml:space="preserve"> </v>
      </c>
      <c r="D2305" s="140">
        <f t="array" aca="1" ref="D2305" ca="1">INDIRECT("Route!E2305")</f>
        <v>0</v>
      </c>
      <c r="E2305" s="140" t="str">
        <f t="shared" ca="1" si="140"/>
        <v/>
      </c>
      <c r="F2305" s="158">
        <f t="shared" si="136"/>
        <v>12.777777777777779</v>
      </c>
      <c r="G2305" s="162">
        <f t="shared" ca="1" si="147"/>
        <v>0</v>
      </c>
      <c r="H2305" s="160" t="e">
        <f t="shared" ca="1" si="138"/>
        <v>#NUM!</v>
      </c>
      <c r="I2305" s="158">
        <f t="shared" si="137"/>
        <v>12.222222222222221</v>
      </c>
      <c r="J2305" s="162">
        <f t="shared" ca="1" si="148"/>
        <v>0</v>
      </c>
      <c r="K2305" s="162"/>
      <c r="L2305" s="160" t="e">
        <f t="shared" ca="1" si="139"/>
        <v>#NUM!</v>
      </c>
      <c r="M2305" s="158">
        <f t="array" aca="1" ref="M2305" ca="1">INDIRECT("Route!E2305")-INDIRECT("Route!E2304")</f>
        <v>0</v>
      </c>
      <c r="N2305" s="157">
        <f t="array" aca="1" ref="N2305" ca="1">IF(INDIRECT("Route!D2305")="START",0,IF(T2305=TRUE,N2304,INDIRECT("Route!E2305")))</f>
        <v>141.80000000000001</v>
      </c>
      <c r="O2305" s="139" t="e">
        <f t="shared" ca="1" si="141"/>
        <v>#VALUE!</v>
      </c>
      <c r="P2305" s="139" t="e">
        <f t="shared" ca="1" si="142"/>
        <v>#VALUE!</v>
      </c>
      <c r="Q2305" s="161" t="e">
        <f t="shared" ca="1" si="143"/>
        <v>#VALUE!</v>
      </c>
      <c r="R2305" s="161" t="e">
        <f t="shared" ca="1" si="144"/>
        <v>#VALUE!</v>
      </c>
      <c r="S2305" s="161" t="e">
        <f t="shared" ca="1" si="145"/>
        <v>#VALUE!</v>
      </c>
      <c r="T2305" s="139" t="b">
        <f t="shared" ca="1" si="146"/>
        <v>1</v>
      </c>
      <c r="U2305" s="139">
        <v>2305</v>
      </c>
      <c r="V2305" s="139"/>
      <c r="W2305" s="141"/>
    </row>
    <row r="2306" spans="1:23" ht="12" customHeight="1" x14ac:dyDescent="0.3">
      <c r="A2306" s="156" t="str">
        <f t="array" aca="1" ref="A2306" ca="1">IF(INDIRECT("Route!D2306")&gt;0,L2306,(""))</f>
        <v/>
      </c>
      <c r="B2306" s="156" t="str">
        <f t="array" aca="1" ref="B2306" ca="1">IF(INDIRECT("Route!D2306")&gt;0,H2306,(""))</f>
        <v/>
      </c>
      <c r="C2306" s="157" t="str">
        <f t="shared" ca="1" si="135"/>
        <v xml:space="preserve"> </v>
      </c>
      <c r="D2306" s="140">
        <f t="array" aca="1" ref="D2306" ca="1">INDIRECT("Route!E2306")</f>
        <v>0</v>
      </c>
      <c r="E2306" s="140" t="str">
        <f t="shared" ca="1" si="140"/>
        <v/>
      </c>
      <c r="F2306" s="158">
        <f t="shared" si="136"/>
        <v>12.777777777777779</v>
      </c>
      <c r="G2306" s="162">
        <f t="shared" ca="1" si="147"/>
        <v>0</v>
      </c>
      <c r="H2306" s="160" t="e">
        <f t="shared" ca="1" si="138"/>
        <v>#NUM!</v>
      </c>
      <c r="I2306" s="158">
        <f t="shared" si="137"/>
        <v>12.222222222222221</v>
      </c>
      <c r="J2306" s="162">
        <f t="shared" ca="1" si="148"/>
        <v>0</v>
      </c>
      <c r="K2306" s="162"/>
      <c r="L2306" s="160" t="e">
        <f t="shared" ca="1" si="139"/>
        <v>#NUM!</v>
      </c>
      <c r="M2306" s="158">
        <f t="array" aca="1" ref="M2306" ca="1">INDIRECT("Route!E2306")-INDIRECT("Route!E2305")</f>
        <v>0</v>
      </c>
      <c r="N2306" s="157">
        <f t="array" aca="1" ref="N2306" ca="1">IF(INDIRECT("Route!D2306")="START",0,IF(T2306=TRUE,N2305,INDIRECT("Route!E2306")))</f>
        <v>141.80000000000001</v>
      </c>
      <c r="O2306" s="139" t="e">
        <f t="shared" ca="1" si="141"/>
        <v>#VALUE!</v>
      </c>
      <c r="P2306" s="139" t="e">
        <f t="shared" ca="1" si="142"/>
        <v>#VALUE!</v>
      </c>
      <c r="Q2306" s="161" t="e">
        <f t="shared" ca="1" si="143"/>
        <v>#VALUE!</v>
      </c>
      <c r="R2306" s="161" t="e">
        <f t="shared" ca="1" si="144"/>
        <v>#VALUE!</v>
      </c>
      <c r="S2306" s="161" t="e">
        <f t="shared" ca="1" si="145"/>
        <v>#VALUE!</v>
      </c>
      <c r="T2306" s="139" t="b">
        <f t="shared" ca="1" si="146"/>
        <v>1</v>
      </c>
      <c r="U2306" s="139">
        <v>2306</v>
      </c>
      <c r="V2306" s="139"/>
      <c r="W2306" s="141"/>
    </row>
    <row r="2307" spans="1:23" ht="12" customHeight="1" x14ac:dyDescent="0.3">
      <c r="A2307" s="156" t="str">
        <f t="array" aca="1" ref="A2307" ca="1">IF(INDIRECT("Route!D2307")&gt;0,L2307,(""))</f>
        <v/>
      </c>
      <c r="B2307" s="156" t="str">
        <f t="array" aca="1" ref="B2307" ca="1">IF(INDIRECT("Route!D2307")&gt;0,H2307,(""))</f>
        <v/>
      </c>
      <c r="C2307" s="157" t="str">
        <f t="shared" ca="1" si="135"/>
        <v xml:space="preserve"> </v>
      </c>
      <c r="D2307" s="140">
        <f t="array" aca="1" ref="D2307" ca="1">INDIRECT("Route!E2307")</f>
        <v>0</v>
      </c>
      <c r="E2307" s="140" t="str">
        <f t="shared" ca="1" si="140"/>
        <v/>
      </c>
      <c r="F2307" s="158">
        <f t="shared" si="136"/>
        <v>12.777777777777779</v>
      </c>
      <c r="G2307" s="162">
        <f t="shared" ca="1" si="147"/>
        <v>0</v>
      </c>
      <c r="H2307" s="160" t="e">
        <f t="shared" ca="1" si="138"/>
        <v>#NUM!</v>
      </c>
      <c r="I2307" s="158">
        <f t="shared" si="137"/>
        <v>12.222222222222221</v>
      </c>
      <c r="J2307" s="162">
        <f t="shared" ca="1" si="148"/>
        <v>0</v>
      </c>
      <c r="K2307" s="162"/>
      <c r="L2307" s="160" t="e">
        <f t="shared" ca="1" si="139"/>
        <v>#NUM!</v>
      </c>
      <c r="M2307" s="158">
        <f t="array" aca="1" ref="M2307" ca="1">INDIRECT("Route!E2307")-INDIRECT("Route!E2306")</f>
        <v>0</v>
      </c>
      <c r="N2307" s="157">
        <f t="array" aca="1" ref="N2307" ca="1">IF(INDIRECT("Route!D2307")="START",0,IF(T2307=TRUE,N2306,INDIRECT("Route!E2307")))</f>
        <v>141.80000000000001</v>
      </c>
      <c r="O2307" s="139" t="e">
        <f t="shared" ca="1" si="141"/>
        <v>#VALUE!</v>
      </c>
      <c r="P2307" s="139" t="e">
        <f t="shared" ca="1" si="142"/>
        <v>#VALUE!</v>
      </c>
      <c r="Q2307" s="161" t="e">
        <f t="shared" ca="1" si="143"/>
        <v>#VALUE!</v>
      </c>
      <c r="R2307" s="161" t="e">
        <f t="shared" ca="1" si="144"/>
        <v>#VALUE!</v>
      </c>
      <c r="S2307" s="161" t="e">
        <f t="shared" ca="1" si="145"/>
        <v>#VALUE!</v>
      </c>
      <c r="T2307" s="139" t="b">
        <f t="shared" ca="1" si="146"/>
        <v>1</v>
      </c>
      <c r="U2307" s="139">
        <v>2307</v>
      </c>
      <c r="V2307" s="139"/>
      <c r="W2307" s="141"/>
    </row>
    <row r="2308" spans="1:23" ht="12" customHeight="1" x14ac:dyDescent="0.3">
      <c r="A2308" s="156" t="str">
        <f t="array" aca="1" ref="A2308" ca="1">IF(INDIRECT("Route!D2308")&gt;0,L2308,(""))</f>
        <v/>
      </c>
      <c r="B2308" s="156" t="str">
        <f t="array" aca="1" ref="B2308" ca="1">IF(INDIRECT("Route!D2308")&gt;0,H2308,(""))</f>
        <v/>
      </c>
      <c r="C2308" s="157" t="str">
        <f t="shared" ca="1" si="135"/>
        <v xml:space="preserve"> </v>
      </c>
      <c r="D2308" s="140">
        <f t="array" aca="1" ref="D2308" ca="1">INDIRECT("Route!E2308")</f>
        <v>0</v>
      </c>
      <c r="E2308" s="140" t="str">
        <f t="shared" ca="1" si="140"/>
        <v/>
      </c>
      <c r="F2308" s="158">
        <f t="shared" si="136"/>
        <v>12.777777777777779</v>
      </c>
      <c r="G2308" s="162">
        <f t="shared" ca="1" si="147"/>
        <v>0</v>
      </c>
      <c r="H2308" s="160" t="e">
        <f t="shared" ca="1" si="138"/>
        <v>#NUM!</v>
      </c>
      <c r="I2308" s="158">
        <f t="shared" si="137"/>
        <v>12.222222222222221</v>
      </c>
      <c r="J2308" s="162">
        <f t="shared" ca="1" si="148"/>
        <v>0</v>
      </c>
      <c r="K2308" s="162"/>
      <c r="L2308" s="160" t="e">
        <f t="shared" ca="1" si="139"/>
        <v>#NUM!</v>
      </c>
      <c r="M2308" s="158">
        <f t="array" aca="1" ref="M2308" ca="1">INDIRECT("Route!E2308")-INDIRECT("Route!E2307")</f>
        <v>0</v>
      </c>
      <c r="N2308" s="157">
        <f t="array" aca="1" ref="N2308" ca="1">IF(INDIRECT("Route!D2308")="START",0,IF(T2308=TRUE,N2307,INDIRECT("Route!E2308")))</f>
        <v>141.80000000000001</v>
      </c>
      <c r="O2308" s="139" t="e">
        <f t="shared" ca="1" si="141"/>
        <v>#VALUE!</v>
      </c>
      <c r="P2308" s="139" t="e">
        <f t="shared" ca="1" si="142"/>
        <v>#VALUE!</v>
      </c>
      <c r="Q2308" s="161" t="e">
        <f t="shared" ca="1" si="143"/>
        <v>#VALUE!</v>
      </c>
      <c r="R2308" s="161" t="e">
        <f t="shared" ca="1" si="144"/>
        <v>#VALUE!</v>
      </c>
      <c r="S2308" s="161" t="e">
        <f t="shared" ca="1" si="145"/>
        <v>#VALUE!</v>
      </c>
      <c r="T2308" s="139" t="b">
        <f t="shared" ca="1" si="146"/>
        <v>1</v>
      </c>
      <c r="U2308" s="139">
        <v>2308</v>
      </c>
      <c r="V2308" s="139"/>
      <c r="W2308" s="141"/>
    </row>
    <row r="2309" spans="1:23" ht="12" customHeight="1" x14ac:dyDescent="0.3">
      <c r="A2309" s="156" t="str">
        <f t="array" aca="1" ref="A2309" ca="1">IF(INDIRECT("Route!D2309")&gt;0,L2309,(""))</f>
        <v/>
      </c>
      <c r="B2309" s="156" t="str">
        <f t="array" aca="1" ref="B2309" ca="1">IF(INDIRECT("Route!D2309")&gt;0,H2309,(""))</f>
        <v/>
      </c>
      <c r="C2309" s="157" t="str">
        <f t="shared" ca="1" si="135"/>
        <v xml:space="preserve"> </v>
      </c>
      <c r="D2309" s="140">
        <f t="array" aca="1" ref="D2309" ca="1">INDIRECT("Route!E2309")</f>
        <v>0</v>
      </c>
      <c r="E2309" s="140" t="str">
        <f t="shared" ca="1" si="140"/>
        <v/>
      </c>
      <c r="F2309" s="158">
        <f t="shared" si="136"/>
        <v>12.777777777777779</v>
      </c>
      <c r="G2309" s="162">
        <f t="shared" ca="1" si="147"/>
        <v>0</v>
      </c>
      <c r="H2309" s="160" t="e">
        <f t="shared" ca="1" si="138"/>
        <v>#NUM!</v>
      </c>
      <c r="I2309" s="158">
        <f t="shared" si="137"/>
        <v>12.222222222222221</v>
      </c>
      <c r="J2309" s="162">
        <f t="shared" ca="1" si="148"/>
        <v>0</v>
      </c>
      <c r="K2309" s="162"/>
      <c r="L2309" s="160" t="e">
        <f t="shared" ca="1" si="139"/>
        <v>#NUM!</v>
      </c>
      <c r="M2309" s="158">
        <f t="array" aca="1" ref="M2309" ca="1">INDIRECT("Route!E2309")-INDIRECT("Route!E2308")</f>
        <v>0</v>
      </c>
      <c r="N2309" s="157">
        <f t="array" aca="1" ref="N2309" ca="1">IF(INDIRECT("Route!D2309")="START",0,IF(T2309=TRUE,N2308,INDIRECT("Route!E2309")))</f>
        <v>141.80000000000001</v>
      </c>
      <c r="O2309" s="139" t="e">
        <f t="shared" ca="1" si="141"/>
        <v>#VALUE!</v>
      </c>
      <c r="P2309" s="139" t="e">
        <f t="shared" ca="1" si="142"/>
        <v>#VALUE!</v>
      </c>
      <c r="Q2309" s="161" t="e">
        <f t="shared" ca="1" si="143"/>
        <v>#VALUE!</v>
      </c>
      <c r="R2309" s="161" t="e">
        <f t="shared" ca="1" si="144"/>
        <v>#VALUE!</v>
      </c>
      <c r="S2309" s="161" t="e">
        <f t="shared" ca="1" si="145"/>
        <v>#VALUE!</v>
      </c>
      <c r="T2309" s="139" t="b">
        <f t="shared" ca="1" si="146"/>
        <v>1</v>
      </c>
      <c r="U2309" s="139">
        <v>2309</v>
      </c>
      <c r="V2309" s="139"/>
      <c r="W2309" s="141"/>
    </row>
    <row r="2310" spans="1:23" ht="12" customHeight="1" x14ac:dyDescent="0.3">
      <c r="A2310" s="156" t="str">
        <f t="array" aca="1" ref="A2310" ca="1">IF(INDIRECT("Route!D2310")&gt;0,L2310,(""))</f>
        <v/>
      </c>
      <c r="B2310" s="156" t="str">
        <f t="array" aca="1" ref="B2310" ca="1">IF(INDIRECT("Route!D2310")&gt;0,H2310,(""))</f>
        <v/>
      </c>
      <c r="C2310" s="157" t="str">
        <f t="shared" ca="1" si="135"/>
        <v xml:space="preserve"> </v>
      </c>
      <c r="D2310" s="140">
        <f t="array" aca="1" ref="D2310" ca="1">INDIRECT("Route!E2310")</f>
        <v>0</v>
      </c>
      <c r="E2310" s="140" t="str">
        <f t="shared" ca="1" si="140"/>
        <v/>
      </c>
      <c r="F2310" s="158">
        <f t="shared" si="136"/>
        <v>12.777777777777779</v>
      </c>
      <c r="G2310" s="162">
        <f t="shared" ca="1" si="147"/>
        <v>0</v>
      </c>
      <c r="H2310" s="160" t="e">
        <f t="shared" ca="1" si="138"/>
        <v>#NUM!</v>
      </c>
      <c r="I2310" s="158">
        <f t="shared" si="137"/>
        <v>12.222222222222221</v>
      </c>
      <c r="J2310" s="162">
        <f t="shared" ca="1" si="148"/>
        <v>0</v>
      </c>
      <c r="K2310" s="162"/>
      <c r="L2310" s="160" t="e">
        <f t="shared" ca="1" si="139"/>
        <v>#NUM!</v>
      </c>
      <c r="M2310" s="158">
        <f t="array" aca="1" ref="M2310" ca="1">INDIRECT("Route!E2310")-INDIRECT("Route!E2309")</f>
        <v>0</v>
      </c>
      <c r="N2310" s="157">
        <f t="array" aca="1" ref="N2310" ca="1">IF(INDIRECT("Route!D2310")="START",0,IF(T2310=TRUE,N2309,INDIRECT("Route!E2310")))</f>
        <v>141.80000000000001</v>
      </c>
      <c r="O2310" s="139" t="e">
        <f t="shared" ca="1" si="141"/>
        <v>#VALUE!</v>
      </c>
      <c r="P2310" s="139" t="e">
        <f t="shared" ca="1" si="142"/>
        <v>#VALUE!</v>
      </c>
      <c r="Q2310" s="161" t="e">
        <f t="shared" ca="1" si="143"/>
        <v>#VALUE!</v>
      </c>
      <c r="R2310" s="161" t="e">
        <f t="shared" ca="1" si="144"/>
        <v>#VALUE!</v>
      </c>
      <c r="S2310" s="161" t="e">
        <f t="shared" ca="1" si="145"/>
        <v>#VALUE!</v>
      </c>
      <c r="T2310" s="139" t="b">
        <f t="shared" ca="1" si="146"/>
        <v>1</v>
      </c>
      <c r="U2310" s="139">
        <v>2310</v>
      </c>
      <c r="V2310" s="139"/>
      <c r="W2310" s="141"/>
    </row>
    <row r="2311" spans="1:23" ht="12" customHeight="1" x14ac:dyDescent="0.3">
      <c r="A2311" s="156" t="str">
        <f t="array" aca="1" ref="A2311" ca="1">IF(INDIRECT("Route!D2311")&gt;0,L2311,(""))</f>
        <v/>
      </c>
      <c r="B2311" s="156" t="str">
        <f t="array" aca="1" ref="B2311" ca="1">IF(INDIRECT("Route!D2311")&gt;0,H2311,(""))</f>
        <v/>
      </c>
      <c r="C2311" s="157" t="str">
        <f t="shared" ca="1" si="135"/>
        <v xml:space="preserve"> </v>
      </c>
      <c r="D2311" s="140">
        <f t="array" aca="1" ref="D2311" ca="1">INDIRECT("Route!E2311")</f>
        <v>0</v>
      </c>
      <c r="E2311" s="140" t="str">
        <f t="shared" ca="1" si="140"/>
        <v/>
      </c>
      <c r="F2311" s="158">
        <f t="shared" si="136"/>
        <v>12.777777777777779</v>
      </c>
      <c r="G2311" s="162">
        <f t="shared" ca="1" si="147"/>
        <v>0</v>
      </c>
      <c r="H2311" s="160" t="e">
        <f t="shared" ca="1" si="138"/>
        <v>#NUM!</v>
      </c>
      <c r="I2311" s="158">
        <f t="shared" si="137"/>
        <v>12.222222222222221</v>
      </c>
      <c r="J2311" s="162">
        <f t="shared" ca="1" si="148"/>
        <v>0</v>
      </c>
      <c r="K2311" s="162"/>
      <c r="L2311" s="160" t="e">
        <f t="shared" ca="1" si="139"/>
        <v>#NUM!</v>
      </c>
      <c r="M2311" s="158">
        <f t="array" aca="1" ref="M2311" ca="1">INDIRECT("Route!E2311")-INDIRECT("Route!E2310")</f>
        <v>0</v>
      </c>
      <c r="N2311" s="157">
        <f t="array" aca="1" ref="N2311" ca="1">IF(INDIRECT("Route!D2311")="START",0,IF(T2311=TRUE,N2310,INDIRECT("Route!E2311")))</f>
        <v>141.80000000000001</v>
      </c>
      <c r="O2311" s="139" t="e">
        <f t="shared" ca="1" si="141"/>
        <v>#VALUE!</v>
      </c>
      <c r="P2311" s="139" t="e">
        <f t="shared" ca="1" si="142"/>
        <v>#VALUE!</v>
      </c>
      <c r="Q2311" s="161" t="e">
        <f t="shared" ca="1" si="143"/>
        <v>#VALUE!</v>
      </c>
      <c r="R2311" s="161" t="e">
        <f t="shared" ca="1" si="144"/>
        <v>#VALUE!</v>
      </c>
      <c r="S2311" s="161" t="e">
        <f t="shared" ca="1" si="145"/>
        <v>#VALUE!</v>
      </c>
      <c r="T2311" s="139" t="b">
        <f t="shared" ca="1" si="146"/>
        <v>1</v>
      </c>
      <c r="U2311" s="139">
        <v>2311</v>
      </c>
      <c r="V2311" s="139"/>
      <c r="W2311" s="141"/>
    </row>
    <row r="2312" spans="1:23" ht="12" customHeight="1" x14ac:dyDescent="0.3">
      <c r="A2312" s="156" t="str">
        <f t="array" aca="1" ref="A2312" ca="1">IF(INDIRECT("Route!D2312")&gt;0,L2312,(""))</f>
        <v/>
      </c>
      <c r="B2312" s="156" t="str">
        <f t="array" aca="1" ref="B2312" ca="1">IF(INDIRECT("Route!D2312")&gt;0,H2312,(""))</f>
        <v/>
      </c>
      <c r="C2312" s="157" t="str">
        <f t="shared" ca="1" si="135"/>
        <v xml:space="preserve"> </v>
      </c>
      <c r="D2312" s="140">
        <f t="array" aca="1" ref="D2312" ca="1">INDIRECT("Route!E2312")</f>
        <v>0</v>
      </c>
      <c r="E2312" s="140" t="str">
        <f t="shared" ca="1" si="140"/>
        <v/>
      </c>
      <c r="F2312" s="158">
        <f t="shared" si="136"/>
        <v>12.777777777777779</v>
      </c>
      <c r="G2312" s="162">
        <f t="shared" ca="1" si="147"/>
        <v>0</v>
      </c>
      <c r="H2312" s="160" t="e">
        <f t="shared" ca="1" si="138"/>
        <v>#NUM!</v>
      </c>
      <c r="I2312" s="158">
        <f t="shared" si="137"/>
        <v>12.222222222222221</v>
      </c>
      <c r="J2312" s="162">
        <f t="shared" ca="1" si="148"/>
        <v>0</v>
      </c>
      <c r="K2312" s="162"/>
      <c r="L2312" s="160" t="e">
        <f t="shared" ca="1" si="139"/>
        <v>#NUM!</v>
      </c>
      <c r="M2312" s="158">
        <f t="array" aca="1" ref="M2312" ca="1">INDIRECT("Route!E2312")-INDIRECT("Route!E2311")</f>
        <v>0</v>
      </c>
      <c r="N2312" s="157">
        <f t="array" aca="1" ref="N2312" ca="1">IF(INDIRECT("Route!D2312")="START",0,IF(T2312=TRUE,N2311,INDIRECT("Route!E2312")))</f>
        <v>141.80000000000001</v>
      </c>
      <c r="O2312" s="139" t="e">
        <f t="shared" ca="1" si="141"/>
        <v>#VALUE!</v>
      </c>
      <c r="P2312" s="139" t="e">
        <f t="shared" ca="1" si="142"/>
        <v>#VALUE!</v>
      </c>
      <c r="Q2312" s="161" t="e">
        <f t="shared" ca="1" si="143"/>
        <v>#VALUE!</v>
      </c>
      <c r="R2312" s="161" t="e">
        <f t="shared" ca="1" si="144"/>
        <v>#VALUE!</v>
      </c>
      <c r="S2312" s="161" t="e">
        <f t="shared" ca="1" si="145"/>
        <v>#VALUE!</v>
      </c>
      <c r="T2312" s="139" t="b">
        <f t="shared" ca="1" si="146"/>
        <v>1</v>
      </c>
      <c r="U2312" s="139">
        <v>2312</v>
      </c>
      <c r="V2312" s="139"/>
      <c r="W2312" s="141"/>
    </row>
    <row r="2313" spans="1:23" ht="12" customHeight="1" x14ac:dyDescent="0.3">
      <c r="A2313" s="156" t="str">
        <f t="array" aca="1" ref="A2313" ca="1">IF(INDIRECT("Route!D2313")&gt;0,L2313,(""))</f>
        <v/>
      </c>
      <c r="B2313" s="156" t="str">
        <f t="array" aca="1" ref="B2313" ca="1">IF(INDIRECT("Route!D2313")&gt;0,H2313,(""))</f>
        <v/>
      </c>
      <c r="C2313" s="157" t="str">
        <f t="shared" ca="1" si="135"/>
        <v xml:space="preserve"> </v>
      </c>
      <c r="D2313" s="140">
        <f t="array" aca="1" ref="D2313" ca="1">INDIRECT("Route!E2313")</f>
        <v>0</v>
      </c>
      <c r="E2313" s="140" t="str">
        <f t="shared" ca="1" si="140"/>
        <v/>
      </c>
      <c r="F2313" s="158">
        <f t="shared" si="136"/>
        <v>12.777777777777779</v>
      </c>
      <c r="G2313" s="162">
        <f t="shared" ca="1" si="147"/>
        <v>0</v>
      </c>
      <c r="H2313" s="160" t="e">
        <f t="shared" ca="1" si="138"/>
        <v>#NUM!</v>
      </c>
      <c r="I2313" s="158">
        <f t="shared" si="137"/>
        <v>12.222222222222221</v>
      </c>
      <c r="J2313" s="162">
        <f t="shared" ca="1" si="148"/>
        <v>0</v>
      </c>
      <c r="K2313" s="162"/>
      <c r="L2313" s="160" t="e">
        <f t="shared" ca="1" si="139"/>
        <v>#NUM!</v>
      </c>
      <c r="M2313" s="158">
        <f t="array" aca="1" ref="M2313" ca="1">INDIRECT("Route!E2313")-INDIRECT("Route!E2312")</f>
        <v>0</v>
      </c>
      <c r="N2313" s="157">
        <f t="array" aca="1" ref="N2313" ca="1">IF(INDIRECT("Route!D2313")="START",0,IF(T2313=TRUE,N2312,INDIRECT("Route!E2313")))</f>
        <v>141.80000000000001</v>
      </c>
      <c r="O2313" s="139" t="e">
        <f t="shared" ca="1" si="141"/>
        <v>#VALUE!</v>
      </c>
      <c r="P2313" s="139" t="e">
        <f t="shared" ca="1" si="142"/>
        <v>#VALUE!</v>
      </c>
      <c r="Q2313" s="161" t="e">
        <f t="shared" ca="1" si="143"/>
        <v>#VALUE!</v>
      </c>
      <c r="R2313" s="161" t="e">
        <f t="shared" ca="1" si="144"/>
        <v>#VALUE!</v>
      </c>
      <c r="S2313" s="161" t="e">
        <f t="shared" ca="1" si="145"/>
        <v>#VALUE!</v>
      </c>
      <c r="T2313" s="139" t="b">
        <f t="shared" ca="1" si="146"/>
        <v>1</v>
      </c>
      <c r="U2313" s="139">
        <v>2313</v>
      </c>
      <c r="V2313" s="139"/>
      <c r="W2313" s="141"/>
    </row>
    <row r="2314" spans="1:23" ht="12" customHeight="1" x14ac:dyDescent="0.3">
      <c r="A2314" s="156" t="str">
        <f t="array" aca="1" ref="A2314" ca="1">IF(INDIRECT("Route!D2314")&gt;0,L2314,(""))</f>
        <v/>
      </c>
      <c r="B2314" s="156" t="str">
        <f t="array" aca="1" ref="B2314" ca="1">IF(INDIRECT("Route!D2314")&gt;0,H2314,(""))</f>
        <v/>
      </c>
      <c r="C2314" s="157" t="str">
        <f t="shared" ca="1" si="135"/>
        <v xml:space="preserve"> </v>
      </c>
      <c r="D2314" s="140">
        <f t="array" aca="1" ref="D2314" ca="1">INDIRECT("Route!E2314")</f>
        <v>0</v>
      </c>
      <c r="E2314" s="140" t="str">
        <f t="shared" ca="1" si="140"/>
        <v/>
      </c>
      <c r="F2314" s="158">
        <f t="shared" si="136"/>
        <v>12.777777777777779</v>
      </c>
      <c r="G2314" s="162">
        <f t="shared" ca="1" si="147"/>
        <v>0</v>
      </c>
      <c r="H2314" s="160" t="e">
        <f t="shared" ca="1" si="138"/>
        <v>#NUM!</v>
      </c>
      <c r="I2314" s="158">
        <f t="shared" si="137"/>
        <v>12.222222222222221</v>
      </c>
      <c r="J2314" s="162">
        <f t="shared" ca="1" si="148"/>
        <v>0</v>
      </c>
      <c r="K2314" s="162"/>
      <c r="L2314" s="160" t="e">
        <f t="shared" ca="1" si="139"/>
        <v>#NUM!</v>
      </c>
      <c r="M2314" s="158">
        <f t="array" aca="1" ref="M2314" ca="1">INDIRECT("Route!E2314")-INDIRECT("Route!E2313")</f>
        <v>0</v>
      </c>
      <c r="N2314" s="157">
        <f t="array" aca="1" ref="N2314" ca="1">IF(INDIRECT("Route!D2314")="START",0,IF(T2314=TRUE,N2313,INDIRECT("Route!E2314")))</f>
        <v>141.80000000000001</v>
      </c>
      <c r="O2314" s="139" t="e">
        <f t="shared" ca="1" si="141"/>
        <v>#VALUE!</v>
      </c>
      <c r="P2314" s="139" t="e">
        <f t="shared" ca="1" si="142"/>
        <v>#VALUE!</v>
      </c>
      <c r="Q2314" s="161" t="e">
        <f t="shared" ca="1" si="143"/>
        <v>#VALUE!</v>
      </c>
      <c r="R2314" s="161" t="e">
        <f t="shared" ca="1" si="144"/>
        <v>#VALUE!</v>
      </c>
      <c r="S2314" s="161" t="e">
        <f t="shared" ca="1" si="145"/>
        <v>#VALUE!</v>
      </c>
      <c r="T2314" s="139" t="b">
        <f t="shared" ca="1" si="146"/>
        <v>1</v>
      </c>
      <c r="U2314" s="139">
        <v>2314</v>
      </c>
      <c r="V2314" s="139"/>
      <c r="W2314" s="141"/>
    </row>
    <row r="2315" spans="1:23" ht="12" customHeight="1" x14ac:dyDescent="0.3">
      <c r="A2315" s="156" t="str">
        <f t="array" aca="1" ref="A2315" ca="1">IF(INDIRECT("Route!D2315")&gt;0,L2315,(""))</f>
        <v/>
      </c>
      <c r="B2315" s="156" t="str">
        <f t="array" aca="1" ref="B2315" ca="1">IF(INDIRECT("Route!D2315")&gt;0,H2315,(""))</f>
        <v/>
      </c>
      <c r="C2315" s="157" t="str">
        <f t="shared" ca="1" si="135"/>
        <v xml:space="preserve"> </v>
      </c>
      <c r="D2315" s="140">
        <f t="array" aca="1" ref="D2315" ca="1">INDIRECT("Route!E2315")</f>
        <v>0</v>
      </c>
      <c r="E2315" s="140" t="str">
        <f t="shared" ca="1" si="140"/>
        <v/>
      </c>
      <c r="F2315" s="158">
        <f t="shared" si="136"/>
        <v>12.777777777777779</v>
      </c>
      <c r="G2315" s="162">
        <f t="shared" ca="1" si="147"/>
        <v>0</v>
      </c>
      <c r="H2315" s="160" t="e">
        <f t="shared" ca="1" si="138"/>
        <v>#NUM!</v>
      </c>
      <c r="I2315" s="158">
        <f t="shared" si="137"/>
        <v>12.222222222222221</v>
      </c>
      <c r="J2315" s="162">
        <f t="shared" ca="1" si="148"/>
        <v>0</v>
      </c>
      <c r="K2315" s="162"/>
      <c r="L2315" s="160" t="e">
        <f t="shared" ca="1" si="139"/>
        <v>#NUM!</v>
      </c>
      <c r="M2315" s="158">
        <f t="array" aca="1" ref="M2315" ca="1">INDIRECT("Route!E2315")-INDIRECT("Route!E2314")</f>
        <v>0</v>
      </c>
      <c r="N2315" s="157">
        <f t="array" aca="1" ref="N2315" ca="1">IF(INDIRECT("Route!D2315")="START",0,IF(T2315=TRUE,N2314,INDIRECT("Route!E2315")))</f>
        <v>141.80000000000001</v>
      </c>
      <c r="O2315" s="139" t="e">
        <f t="shared" ca="1" si="141"/>
        <v>#VALUE!</v>
      </c>
      <c r="P2315" s="139" t="e">
        <f t="shared" ca="1" si="142"/>
        <v>#VALUE!</v>
      </c>
      <c r="Q2315" s="161" t="e">
        <f t="shared" ca="1" si="143"/>
        <v>#VALUE!</v>
      </c>
      <c r="R2315" s="161" t="e">
        <f t="shared" ca="1" si="144"/>
        <v>#VALUE!</v>
      </c>
      <c r="S2315" s="161" t="e">
        <f t="shared" ca="1" si="145"/>
        <v>#VALUE!</v>
      </c>
      <c r="T2315" s="139" t="b">
        <f t="shared" ca="1" si="146"/>
        <v>1</v>
      </c>
      <c r="U2315" s="139">
        <v>2315</v>
      </c>
      <c r="V2315" s="139"/>
      <c r="W2315" s="141"/>
    </row>
    <row r="2316" spans="1:23" ht="12" customHeight="1" x14ac:dyDescent="0.3">
      <c r="A2316" s="156" t="str">
        <f t="array" aca="1" ref="A2316" ca="1">IF(INDIRECT("Route!D2316")&gt;0,L2316,(""))</f>
        <v/>
      </c>
      <c r="B2316" s="156" t="str">
        <f t="array" aca="1" ref="B2316" ca="1">IF(INDIRECT("Route!D2316")&gt;0,H2316,(""))</f>
        <v/>
      </c>
      <c r="C2316" s="157" t="str">
        <f t="shared" ca="1" si="135"/>
        <v xml:space="preserve"> </v>
      </c>
      <c r="D2316" s="140">
        <f t="array" aca="1" ref="D2316" ca="1">INDIRECT("Route!E2316")</f>
        <v>0</v>
      </c>
      <c r="E2316" s="140" t="str">
        <f t="shared" ca="1" si="140"/>
        <v/>
      </c>
      <c r="F2316" s="158">
        <f t="shared" si="136"/>
        <v>12.777777777777779</v>
      </c>
      <c r="G2316" s="162">
        <f t="shared" ca="1" si="147"/>
        <v>0</v>
      </c>
      <c r="H2316" s="160" t="e">
        <f t="shared" ca="1" si="138"/>
        <v>#NUM!</v>
      </c>
      <c r="I2316" s="158">
        <f t="shared" si="137"/>
        <v>12.222222222222221</v>
      </c>
      <c r="J2316" s="162">
        <f t="shared" ca="1" si="148"/>
        <v>0</v>
      </c>
      <c r="K2316" s="162"/>
      <c r="L2316" s="160" t="e">
        <f t="shared" ca="1" si="139"/>
        <v>#NUM!</v>
      </c>
      <c r="M2316" s="158">
        <f t="array" aca="1" ref="M2316" ca="1">INDIRECT("Route!E2316")-INDIRECT("Route!E2315")</f>
        <v>0</v>
      </c>
      <c r="N2316" s="157">
        <f t="array" aca="1" ref="N2316" ca="1">IF(INDIRECT("Route!D2316")="START",0,IF(T2316=TRUE,N2315,INDIRECT("Route!E2316")))</f>
        <v>141.80000000000001</v>
      </c>
      <c r="O2316" s="139" t="e">
        <f t="shared" ca="1" si="141"/>
        <v>#VALUE!</v>
      </c>
      <c r="P2316" s="139" t="e">
        <f t="shared" ca="1" si="142"/>
        <v>#VALUE!</v>
      </c>
      <c r="Q2316" s="161" t="e">
        <f t="shared" ca="1" si="143"/>
        <v>#VALUE!</v>
      </c>
      <c r="R2316" s="161" t="e">
        <f t="shared" ca="1" si="144"/>
        <v>#VALUE!</v>
      </c>
      <c r="S2316" s="161" t="e">
        <f t="shared" ca="1" si="145"/>
        <v>#VALUE!</v>
      </c>
      <c r="T2316" s="139" t="b">
        <f t="shared" ca="1" si="146"/>
        <v>1</v>
      </c>
      <c r="U2316" s="139">
        <v>2316</v>
      </c>
      <c r="V2316" s="139"/>
      <c r="W2316" s="141"/>
    </row>
    <row r="2317" spans="1:23" ht="12" customHeight="1" x14ac:dyDescent="0.3">
      <c r="A2317" s="156" t="str">
        <f t="array" aca="1" ref="A2317" ca="1">IF(INDIRECT("Route!D2317")&gt;0,L2317,(""))</f>
        <v/>
      </c>
      <c r="B2317" s="156" t="str">
        <f t="array" aca="1" ref="B2317" ca="1">IF(INDIRECT("Route!D2317")&gt;0,H2317,(""))</f>
        <v/>
      </c>
      <c r="C2317" s="157" t="str">
        <f t="shared" ca="1" si="135"/>
        <v xml:space="preserve"> </v>
      </c>
      <c r="D2317" s="140">
        <f t="array" aca="1" ref="D2317" ca="1">INDIRECT("Route!E2317")</f>
        <v>0</v>
      </c>
      <c r="E2317" s="140" t="str">
        <f t="shared" ca="1" si="140"/>
        <v/>
      </c>
      <c r="F2317" s="158">
        <f t="shared" si="136"/>
        <v>12.777777777777779</v>
      </c>
      <c r="G2317" s="162">
        <f t="shared" ca="1" si="147"/>
        <v>0</v>
      </c>
      <c r="H2317" s="160" t="e">
        <f t="shared" ca="1" si="138"/>
        <v>#NUM!</v>
      </c>
      <c r="I2317" s="158">
        <f t="shared" si="137"/>
        <v>12.222222222222221</v>
      </c>
      <c r="J2317" s="162">
        <f t="shared" ca="1" si="148"/>
        <v>0</v>
      </c>
      <c r="K2317" s="162"/>
      <c r="L2317" s="160" t="e">
        <f t="shared" ca="1" si="139"/>
        <v>#NUM!</v>
      </c>
      <c r="M2317" s="158">
        <f t="array" aca="1" ref="M2317" ca="1">INDIRECT("Route!E2317")-INDIRECT("Route!E2316")</f>
        <v>0</v>
      </c>
      <c r="N2317" s="157">
        <f t="array" aca="1" ref="N2317" ca="1">IF(INDIRECT("Route!D2317")="START",0,IF(T2317=TRUE,N2316,INDIRECT("Route!E2317")))</f>
        <v>141.80000000000001</v>
      </c>
      <c r="O2317" s="139" t="e">
        <f t="shared" ca="1" si="141"/>
        <v>#VALUE!</v>
      </c>
      <c r="P2317" s="139" t="e">
        <f t="shared" ca="1" si="142"/>
        <v>#VALUE!</v>
      </c>
      <c r="Q2317" s="161" t="e">
        <f t="shared" ca="1" si="143"/>
        <v>#VALUE!</v>
      </c>
      <c r="R2317" s="161" t="e">
        <f t="shared" ca="1" si="144"/>
        <v>#VALUE!</v>
      </c>
      <c r="S2317" s="161" t="e">
        <f t="shared" ca="1" si="145"/>
        <v>#VALUE!</v>
      </c>
      <c r="T2317" s="139" t="b">
        <f t="shared" ca="1" si="146"/>
        <v>1</v>
      </c>
      <c r="U2317" s="139">
        <v>2317</v>
      </c>
      <c r="V2317" s="139"/>
      <c r="W2317" s="141"/>
    </row>
    <row r="2318" spans="1:23" ht="12" customHeight="1" x14ac:dyDescent="0.3">
      <c r="A2318" s="156" t="str">
        <f t="array" aca="1" ref="A2318" ca="1">IF(INDIRECT("Route!D2318")&gt;0,L2318,(""))</f>
        <v/>
      </c>
      <c r="B2318" s="156" t="str">
        <f t="array" aca="1" ref="B2318" ca="1">IF(INDIRECT("Route!D2318")&gt;0,H2318,(""))</f>
        <v/>
      </c>
      <c r="C2318" s="157" t="str">
        <f t="shared" ca="1" si="135"/>
        <v xml:space="preserve"> </v>
      </c>
      <c r="D2318" s="140">
        <f t="array" aca="1" ref="D2318" ca="1">INDIRECT("Route!E2318")</f>
        <v>0</v>
      </c>
      <c r="E2318" s="140" t="str">
        <f t="shared" ca="1" si="140"/>
        <v/>
      </c>
      <c r="F2318" s="158">
        <f t="shared" si="136"/>
        <v>12.777777777777779</v>
      </c>
      <c r="G2318" s="162">
        <f t="shared" ca="1" si="147"/>
        <v>0</v>
      </c>
      <c r="H2318" s="160" t="e">
        <f t="shared" ca="1" si="138"/>
        <v>#NUM!</v>
      </c>
      <c r="I2318" s="158">
        <f t="shared" si="137"/>
        <v>12.222222222222221</v>
      </c>
      <c r="J2318" s="162">
        <f t="shared" ca="1" si="148"/>
        <v>0</v>
      </c>
      <c r="K2318" s="162"/>
      <c r="L2318" s="160" t="e">
        <f t="shared" ca="1" si="139"/>
        <v>#NUM!</v>
      </c>
      <c r="M2318" s="158">
        <f t="array" aca="1" ref="M2318" ca="1">INDIRECT("Route!E2318")-INDIRECT("Route!E2317")</f>
        <v>0</v>
      </c>
      <c r="N2318" s="157">
        <f t="array" aca="1" ref="N2318" ca="1">IF(INDIRECT("Route!D2318")="START",0,IF(T2318=TRUE,N2317,INDIRECT("Route!E2318")))</f>
        <v>141.80000000000001</v>
      </c>
      <c r="O2318" s="139" t="e">
        <f t="shared" ca="1" si="141"/>
        <v>#VALUE!</v>
      </c>
      <c r="P2318" s="139" t="e">
        <f t="shared" ca="1" si="142"/>
        <v>#VALUE!</v>
      </c>
      <c r="Q2318" s="161" t="e">
        <f t="shared" ca="1" si="143"/>
        <v>#VALUE!</v>
      </c>
      <c r="R2318" s="161" t="e">
        <f t="shared" ca="1" si="144"/>
        <v>#VALUE!</v>
      </c>
      <c r="S2318" s="161" t="e">
        <f t="shared" ca="1" si="145"/>
        <v>#VALUE!</v>
      </c>
      <c r="T2318" s="139" t="b">
        <f t="shared" ca="1" si="146"/>
        <v>1</v>
      </c>
      <c r="U2318" s="139">
        <v>2318</v>
      </c>
      <c r="V2318" s="139"/>
      <c r="W2318" s="141"/>
    </row>
    <row r="2319" spans="1:23" ht="12" customHeight="1" x14ac:dyDescent="0.3">
      <c r="A2319" s="156" t="str">
        <f t="array" aca="1" ref="A2319" ca="1">IF(INDIRECT("Route!D2319")&gt;0,L2319,(""))</f>
        <v/>
      </c>
      <c r="B2319" s="156" t="str">
        <f t="array" aca="1" ref="B2319" ca="1">IF(INDIRECT("Route!D2319")&gt;0,H2319,(""))</f>
        <v/>
      </c>
      <c r="C2319" s="157" t="str">
        <f t="shared" ca="1" si="135"/>
        <v xml:space="preserve"> </v>
      </c>
      <c r="D2319" s="140">
        <f t="array" aca="1" ref="D2319" ca="1">INDIRECT("Route!E2319")</f>
        <v>0</v>
      </c>
      <c r="E2319" s="140" t="str">
        <f t="shared" ca="1" si="140"/>
        <v/>
      </c>
      <c r="F2319" s="158">
        <f t="shared" si="136"/>
        <v>12.777777777777779</v>
      </c>
      <c r="G2319" s="162">
        <f t="shared" ca="1" si="147"/>
        <v>0</v>
      </c>
      <c r="H2319" s="160" t="e">
        <f t="shared" ca="1" si="138"/>
        <v>#NUM!</v>
      </c>
      <c r="I2319" s="158">
        <f t="shared" si="137"/>
        <v>12.222222222222221</v>
      </c>
      <c r="J2319" s="162">
        <f t="shared" ca="1" si="148"/>
        <v>0</v>
      </c>
      <c r="K2319" s="162"/>
      <c r="L2319" s="160" t="e">
        <f t="shared" ca="1" si="139"/>
        <v>#NUM!</v>
      </c>
      <c r="M2319" s="158">
        <f t="array" aca="1" ref="M2319" ca="1">INDIRECT("Route!E2319")-INDIRECT("Route!E2318")</f>
        <v>0</v>
      </c>
      <c r="N2319" s="157">
        <f t="array" aca="1" ref="N2319" ca="1">IF(INDIRECT("Route!D2319")="START",0,IF(T2319=TRUE,N2318,INDIRECT("Route!E2319")))</f>
        <v>141.80000000000001</v>
      </c>
      <c r="O2319" s="139" t="e">
        <f t="shared" ca="1" si="141"/>
        <v>#VALUE!</v>
      </c>
      <c r="P2319" s="139" t="e">
        <f t="shared" ca="1" si="142"/>
        <v>#VALUE!</v>
      </c>
      <c r="Q2319" s="161" t="e">
        <f t="shared" ca="1" si="143"/>
        <v>#VALUE!</v>
      </c>
      <c r="R2319" s="161" t="e">
        <f t="shared" ca="1" si="144"/>
        <v>#VALUE!</v>
      </c>
      <c r="S2319" s="161" t="e">
        <f t="shared" ca="1" si="145"/>
        <v>#VALUE!</v>
      </c>
      <c r="T2319" s="139" t="b">
        <f t="shared" ca="1" si="146"/>
        <v>1</v>
      </c>
      <c r="U2319" s="139">
        <v>2319</v>
      </c>
      <c r="V2319" s="139"/>
      <c r="W2319" s="141"/>
    </row>
    <row r="2320" spans="1:23" ht="12" customHeight="1" x14ac:dyDescent="0.3">
      <c r="A2320" s="156" t="str">
        <f t="array" aca="1" ref="A2320" ca="1">IF(INDIRECT("Route!D2320")&gt;0,L2320,(""))</f>
        <v/>
      </c>
      <c r="B2320" s="156" t="str">
        <f t="array" aca="1" ref="B2320" ca="1">IF(INDIRECT("Route!D2320")&gt;0,H2320,(""))</f>
        <v/>
      </c>
      <c r="C2320" s="157" t="str">
        <f t="shared" ca="1" si="135"/>
        <v xml:space="preserve"> </v>
      </c>
      <c r="D2320" s="140">
        <f t="array" aca="1" ref="D2320" ca="1">INDIRECT("Route!E2320")</f>
        <v>0</v>
      </c>
      <c r="E2320" s="140" t="str">
        <f t="shared" ca="1" si="140"/>
        <v/>
      </c>
      <c r="F2320" s="158">
        <f t="shared" si="136"/>
        <v>12.777777777777779</v>
      </c>
      <c r="G2320" s="162">
        <f t="shared" ca="1" si="147"/>
        <v>0</v>
      </c>
      <c r="H2320" s="160" t="e">
        <f t="shared" ca="1" si="138"/>
        <v>#NUM!</v>
      </c>
      <c r="I2320" s="158">
        <f t="shared" si="137"/>
        <v>12.222222222222221</v>
      </c>
      <c r="J2320" s="162">
        <f t="shared" ca="1" si="148"/>
        <v>0</v>
      </c>
      <c r="K2320" s="162"/>
      <c r="L2320" s="160" t="e">
        <f t="shared" ca="1" si="139"/>
        <v>#NUM!</v>
      </c>
      <c r="M2320" s="158">
        <f t="array" aca="1" ref="M2320" ca="1">INDIRECT("Route!E2320")-INDIRECT("Route!E2319")</f>
        <v>0</v>
      </c>
      <c r="N2320" s="157">
        <f t="array" aca="1" ref="N2320" ca="1">IF(INDIRECT("Route!D2320")="START",0,IF(T2320=TRUE,N2319,INDIRECT("Route!E2320")))</f>
        <v>141.80000000000001</v>
      </c>
      <c r="O2320" s="139" t="e">
        <f t="shared" ca="1" si="141"/>
        <v>#VALUE!</v>
      </c>
      <c r="P2320" s="139" t="e">
        <f t="shared" ca="1" si="142"/>
        <v>#VALUE!</v>
      </c>
      <c r="Q2320" s="161" t="e">
        <f t="shared" ca="1" si="143"/>
        <v>#VALUE!</v>
      </c>
      <c r="R2320" s="161" t="e">
        <f t="shared" ca="1" si="144"/>
        <v>#VALUE!</v>
      </c>
      <c r="S2320" s="161" t="e">
        <f t="shared" ca="1" si="145"/>
        <v>#VALUE!</v>
      </c>
      <c r="T2320" s="139" t="b">
        <f t="shared" ca="1" si="146"/>
        <v>1</v>
      </c>
      <c r="U2320" s="139">
        <v>2320</v>
      </c>
      <c r="V2320" s="139"/>
      <c r="W2320" s="141"/>
    </row>
    <row r="2321" spans="1:23" ht="12" customHeight="1" x14ac:dyDescent="0.3">
      <c r="A2321" s="156" t="str">
        <f t="array" aca="1" ref="A2321" ca="1">IF(INDIRECT("Route!D2321")&gt;0,L2321,(""))</f>
        <v/>
      </c>
      <c r="B2321" s="156" t="str">
        <f t="array" aca="1" ref="B2321" ca="1">IF(INDIRECT("Route!D2321")&gt;0,H2321,(""))</f>
        <v/>
      </c>
      <c r="C2321" s="157" t="str">
        <f t="shared" ca="1" si="135"/>
        <v xml:space="preserve"> </v>
      </c>
      <c r="D2321" s="140">
        <f t="array" aca="1" ref="D2321" ca="1">INDIRECT("Route!E2321")</f>
        <v>0</v>
      </c>
      <c r="E2321" s="140" t="str">
        <f t="shared" ca="1" si="140"/>
        <v/>
      </c>
      <c r="F2321" s="158">
        <f t="shared" si="136"/>
        <v>12.777777777777779</v>
      </c>
      <c r="G2321" s="162">
        <f t="shared" ca="1" si="147"/>
        <v>0</v>
      </c>
      <c r="H2321" s="160" t="e">
        <f t="shared" ca="1" si="138"/>
        <v>#NUM!</v>
      </c>
      <c r="I2321" s="158">
        <f t="shared" si="137"/>
        <v>12.222222222222221</v>
      </c>
      <c r="J2321" s="162">
        <f t="shared" ca="1" si="148"/>
        <v>0</v>
      </c>
      <c r="K2321" s="162"/>
      <c r="L2321" s="160" t="e">
        <f t="shared" ca="1" si="139"/>
        <v>#NUM!</v>
      </c>
      <c r="M2321" s="158">
        <f t="array" aca="1" ref="M2321" ca="1">INDIRECT("Route!E2321")-INDIRECT("Route!E2320")</f>
        <v>0</v>
      </c>
      <c r="N2321" s="157">
        <f t="array" aca="1" ref="N2321" ca="1">IF(INDIRECT("Route!D2321")="START",0,IF(T2321=TRUE,N2320,INDIRECT("Route!E2321")))</f>
        <v>141.80000000000001</v>
      </c>
      <c r="O2321" s="139" t="e">
        <f t="shared" ca="1" si="141"/>
        <v>#VALUE!</v>
      </c>
      <c r="P2321" s="139" t="e">
        <f t="shared" ca="1" si="142"/>
        <v>#VALUE!</v>
      </c>
      <c r="Q2321" s="161" t="e">
        <f t="shared" ca="1" si="143"/>
        <v>#VALUE!</v>
      </c>
      <c r="R2321" s="161" t="e">
        <f t="shared" ca="1" si="144"/>
        <v>#VALUE!</v>
      </c>
      <c r="S2321" s="161" t="e">
        <f t="shared" ca="1" si="145"/>
        <v>#VALUE!</v>
      </c>
      <c r="T2321" s="139" t="b">
        <f t="shared" ca="1" si="146"/>
        <v>1</v>
      </c>
      <c r="U2321" s="139">
        <v>2321</v>
      </c>
      <c r="V2321" s="139"/>
      <c r="W2321" s="141"/>
    </row>
    <row r="2322" spans="1:23" ht="12" customHeight="1" x14ac:dyDescent="0.3">
      <c r="A2322" s="156" t="str">
        <f t="array" aca="1" ref="A2322" ca="1">IF(INDIRECT("Route!D2322")&gt;0,L2322,(""))</f>
        <v/>
      </c>
      <c r="B2322" s="156" t="str">
        <f t="array" aca="1" ref="B2322" ca="1">IF(INDIRECT("Route!D2322")&gt;0,H2322,(""))</f>
        <v/>
      </c>
      <c r="C2322" s="157" t="str">
        <f t="shared" ca="1" si="135"/>
        <v xml:space="preserve"> </v>
      </c>
      <c r="D2322" s="140">
        <f t="array" aca="1" ref="D2322" ca="1">INDIRECT("Route!E2322")</f>
        <v>0</v>
      </c>
      <c r="E2322" s="140" t="str">
        <f t="shared" ca="1" si="140"/>
        <v/>
      </c>
      <c r="F2322" s="158">
        <f t="shared" si="136"/>
        <v>12.777777777777779</v>
      </c>
      <c r="G2322" s="162">
        <f t="shared" ca="1" si="147"/>
        <v>0</v>
      </c>
      <c r="H2322" s="160" t="e">
        <f t="shared" ca="1" si="138"/>
        <v>#NUM!</v>
      </c>
      <c r="I2322" s="158">
        <f t="shared" si="137"/>
        <v>12.222222222222221</v>
      </c>
      <c r="J2322" s="162">
        <f t="shared" ca="1" si="148"/>
        <v>0</v>
      </c>
      <c r="K2322" s="162"/>
      <c r="L2322" s="160" t="e">
        <f t="shared" ca="1" si="139"/>
        <v>#NUM!</v>
      </c>
      <c r="M2322" s="158">
        <f t="array" aca="1" ref="M2322" ca="1">INDIRECT("Route!E2322")-INDIRECT("Route!E2321")</f>
        <v>0</v>
      </c>
      <c r="N2322" s="157">
        <f t="array" aca="1" ref="N2322" ca="1">IF(INDIRECT("Route!D2322")="START",0,IF(T2322=TRUE,N2321,INDIRECT("Route!E2322")))</f>
        <v>141.80000000000001</v>
      </c>
      <c r="O2322" s="139" t="e">
        <f t="shared" ca="1" si="141"/>
        <v>#VALUE!</v>
      </c>
      <c r="P2322" s="139" t="e">
        <f t="shared" ca="1" si="142"/>
        <v>#VALUE!</v>
      </c>
      <c r="Q2322" s="161" t="e">
        <f t="shared" ca="1" si="143"/>
        <v>#VALUE!</v>
      </c>
      <c r="R2322" s="161" t="e">
        <f t="shared" ca="1" si="144"/>
        <v>#VALUE!</v>
      </c>
      <c r="S2322" s="161" t="e">
        <f t="shared" ca="1" si="145"/>
        <v>#VALUE!</v>
      </c>
      <c r="T2322" s="139" t="b">
        <f t="shared" ca="1" si="146"/>
        <v>1</v>
      </c>
      <c r="U2322" s="139">
        <v>2322</v>
      </c>
      <c r="V2322" s="139"/>
      <c r="W2322" s="141"/>
    </row>
    <row r="2323" spans="1:23" ht="12" customHeight="1" x14ac:dyDescent="0.3">
      <c r="A2323" s="156" t="str">
        <f t="array" aca="1" ref="A2323" ca="1">IF(INDIRECT("Route!D2323")&gt;0,L2323,(""))</f>
        <v/>
      </c>
      <c r="B2323" s="156" t="str">
        <f t="array" aca="1" ref="B2323" ca="1">IF(INDIRECT("Route!D2323")&gt;0,H2323,(""))</f>
        <v/>
      </c>
      <c r="C2323" s="157" t="str">
        <f t="shared" ca="1" si="135"/>
        <v xml:space="preserve"> </v>
      </c>
      <c r="D2323" s="140">
        <f t="array" aca="1" ref="D2323" ca="1">INDIRECT("Route!E2323")</f>
        <v>0</v>
      </c>
      <c r="E2323" s="140" t="str">
        <f t="shared" ca="1" si="140"/>
        <v/>
      </c>
      <c r="F2323" s="158">
        <f t="shared" si="136"/>
        <v>12.777777777777779</v>
      </c>
      <c r="G2323" s="162">
        <f t="shared" ca="1" si="147"/>
        <v>0</v>
      </c>
      <c r="H2323" s="160" t="e">
        <f t="shared" ca="1" si="138"/>
        <v>#NUM!</v>
      </c>
      <c r="I2323" s="158">
        <f t="shared" si="137"/>
        <v>12.222222222222221</v>
      </c>
      <c r="J2323" s="162">
        <f t="shared" ca="1" si="148"/>
        <v>0</v>
      </c>
      <c r="K2323" s="162"/>
      <c r="L2323" s="160" t="e">
        <f t="shared" ca="1" si="139"/>
        <v>#NUM!</v>
      </c>
      <c r="M2323" s="158">
        <f t="array" aca="1" ref="M2323" ca="1">INDIRECT("Route!E2323")-INDIRECT("Route!E2322")</f>
        <v>0</v>
      </c>
      <c r="N2323" s="157">
        <f t="array" aca="1" ref="N2323" ca="1">IF(INDIRECT("Route!D2323")="START",0,IF(T2323=TRUE,N2322,INDIRECT("Route!E2323")))</f>
        <v>141.80000000000001</v>
      </c>
      <c r="O2323" s="139" t="e">
        <f t="shared" ca="1" si="141"/>
        <v>#VALUE!</v>
      </c>
      <c r="P2323" s="139" t="e">
        <f t="shared" ca="1" si="142"/>
        <v>#VALUE!</v>
      </c>
      <c r="Q2323" s="161" t="e">
        <f t="shared" ca="1" si="143"/>
        <v>#VALUE!</v>
      </c>
      <c r="R2323" s="161" t="e">
        <f t="shared" ca="1" si="144"/>
        <v>#VALUE!</v>
      </c>
      <c r="S2323" s="161" t="e">
        <f t="shared" ca="1" si="145"/>
        <v>#VALUE!</v>
      </c>
      <c r="T2323" s="139" t="b">
        <f t="shared" ca="1" si="146"/>
        <v>1</v>
      </c>
      <c r="U2323" s="139">
        <v>2323</v>
      </c>
      <c r="V2323" s="139"/>
      <c r="W2323" s="141"/>
    </row>
    <row r="2324" spans="1:23" ht="12" customHeight="1" x14ac:dyDescent="0.3">
      <c r="A2324" s="156" t="str">
        <f t="array" aca="1" ref="A2324" ca="1">IF(INDIRECT("Route!D2324")&gt;0,L2324,(""))</f>
        <v/>
      </c>
      <c r="B2324" s="156" t="str">
        <f t="array" aca="1" ref="B2324" ca="1">IF(INDIRECT("Route!D2324")&gt;0,H2324,(""))</f>
        <v/>
      </c>
      <c r="C2324" s="157" t="str">
        <f t="shared" ca="1" si="135"/>
        <v xml:space="preserve"> </v>
      </c>
      <c r="D2324" s="140">
        <f t="array" aca="1" ref="D2324" ca="1">INDIRECT("Route!E2324")</f>
        <v>0</v>
      </c>
      <c r="E2324" s="140" t="str">
        <f t="shared" ca="1" si="140"/>
        <v/>
      </c>
      <c r="F2324" s="158">
        <f t="shared" si="136"/>
        <v>12.777777777777779</v>
      </c>
      <c r="G2324" s="162">
        <f t="shared" ca="1" si="147"/>
        <v>0</v>
      </c>
      <c r="H2324" s="160" t="e">
        <f t="shared" ca="1" si="138"/>
        <v>#NUM!</v>
      </c>
      <c r="I2324" s="158">
        <f t="shared" si="137"/>
        <v>12.222222222222221</v>
      </c>
      <c r="J2324" s="162">
        <f t="shared" ca="1" si="148"/>
        <v>0</v>
      </c>
      <c r="K2324" s="162"/>
      <c r="L2324" s="160" t="e">
        <f t="shared" ca="1" si="139"/>
        <v>#NUM!</v>
      </c>
      <c r="M2324" s="158">
        <f t="array" aca="1" ref="M2324" ca="1">INDIRECT("Route!E2324")-INDIRECT("Route!E2323")</f>
        <v>0</v>
      </c>
      <c r="N2324" s="157">
        <f t="array" aca="1" ref="N2324" ca="1">IF(INDIRECT("Route!D2324")="START",0,IF(T2324=TRUE,N2323,INDIRECT("Route!E2324")))</f>
        <v>141.80000000000001</v>
      </c>
      <c r="O2324" s="139" t="e">
        <f t="shared" ca="1" si="141"/>
        <v>#VALUE!</v>
      </c>
      <c r="P2324" s="139" t="e">
        <f t="shared" ca="1" si="142"/>
        <v>#VALUE!</v>
      </c>
      <c r="Q2324" s="161" t="e">
        <f t="shared" ca="1" si="143"/>
        <v>#VALUE!</v>
      </c>
      <c r="R2324" s="161" t="e">
        <f t="shared" ca="1" si="144"/>
        <v>#VALUE!</v>
      </c>
      <c r="S2324" s="161" t="e">
        <f t="shared" ca="1" si="145"/>
        <v>#VALUE!</v>
      </c>
      <c r="T2324" s="139" t="b">
        <f t="shared" ca="1" si="146"/>
        <v>1</v>
      </c>
      <c r="U2324" s="139">
        <v>2324</v>
      </c>
      <c r="V2324" s="139"/>
      <c r="W2324" s="141"/>
    </row>
    <row r="2325" spans="1:23" ht="12" customHeight="1" x14ac:dyDescent="0.3">
      <c r="A2325" s="156" t="str">
        <f t="array" aca="1" ref="A2325" ca="1">IF(INDIRECT("Route!D2325")&gt;0,L2325,(""))</f>
        <v/>
      </c>
      <c r="B2325" s="156" t="str">
        <f t="array" aca="1" ref="B2325" ca="1">IF(INDIRECT("Route!D2325")&gt;0,H2325,(""))</f>
        <v/>
      </c>
      <c r="C2325" s="157" t="str">
        <f t="shared" ca="1" si="135"/>
        <v xml:space="preserve"> </v>
      </c>
      <c r="D2325" s="140">
        <f t="array" aca="1" ref="D2325" ca="1">INDIRECT("Route!E2325")</f>
        <v>0</v>
      </c>
      <c r="E2325" s="140" t="str">
        <f t="shared" ca="1" si="140"/>
        <v/>
      </c>
      <c r="F2325" s="158">
        <f t="shared" si="136"/>
        <v>12.777777777777779</v>
      </c>
      <c r="G2325" s="162">
        <f t="shared" ca="1" si="147"/>
        <v>0</v>
      </c>
      <c r="H2325" s="160" t="e">
        <f t="shared" ca="1" si="138"/>
        <v>#NUM!</v>
      </c>
      <c r="I2325" s="158">
        <f t="shared" si="137"/>
        <v>12.222222222222221</v>
      </c>
      <c r="J2325" s="162">
        <f t="shared" ca="1" si="148"/>
        <v>0</v>
      </c>
      <c r="K2325" s="162"/>
      <c r="L2325" s="160" t="e">
        <f t="shared" ca="1" si="139"/>
        <v>#NUM!</v>
      </c>
      <c r="M2325" s="158">
        <f t="array" aca="1" ref="M2325" ca="1">INDIRECT("Route!E2325")-INDIRECT("Route!E2324")</f>
        <v>0</v>
      </c>
      <c r="N2325" s="157">
        <f t="array" aca="1" ref="N2325" ca="1">IF(INDIRECT("Route!D2325")="START",0,IF(T2325=TRUE,N2324,INDIRECT("Route!E2325")))</f>
        <v>141.80000000000001</v>
      </c>
      <c r="O2325" s="139" t="e">
        <f t="shared" ca="1" si="141"/>
        <v>#VALUE!</v>
      </c>
      <c r="P2325" s="139" t="e">
        <f t="shared" ca="1" si="142"/>
        <v>#VALUE!</v>
      </c>
      <c r="Q2325" s="161" t="e">
        <f t="shared" ca="1" si="143"/>
        <v>#VALUE!</v>
      </c>
      <c r="R2325" s="161" t="e">
        <f t="shared" ca="1" si="144"/>
        <v>#VALUE!</v>
      </c>
      <c r="S2325" s="161" t="e">
        <f t="shared" ca="1" si="145"/>
        <v>#VALUE!</v>
      </c>
      <c r="T2325" s="139" t="b">
        <f t="shared" ca="1" si="146"/>
        <v>1</v>
      </c>
      <c r="U2325" s="139">
        <v>2325</v>
      </c>
      <c r="V2325" s="139"/>
      <c r="W2325" s="141"/>
    </row>
    <row r="2326" spans="1:23" ht="12" customHeight="1" x14ac:dyDescent="0.3">
      <c r="A2326" s="156" t="str">
        <f t="array" aca="1" ref="A2326" ca="1">IF(INDIRECT("Route!D2326")&gt;0,L2326,(""))</f>
        <v/>
      </c>
      <c r="B2326" s="156" t="str">
        <f t="array" aca="1" ref="B2326" ca="1">IF(INDIRECT("Route!D2326")&gt;0,H2326,(""))</f>
        <v/>
      </c>
      <c r="C2326" s="157" t="str">
        <f t="shared" ca="1" si="135"/>
        <v xml:space="preserve"> </v>
      </c>
      <c r="D2326" s="140">
        <f t="array" aca="1" ref="D2326" ca="1">INDIRECT("Route!E2326")</f>
        <v>0</v>
      </c>
      <c r="E2326" s="140" t="str">
        <f t="shared" ca="1" si="140"/>
        <v/>
      </c>
      <c r="F2326" s="158">
        <f t="shared" si="136"/>
        <v>12.777777777777779</v>
      </c>
      <c r="G2326" s="162">
        <f t="shared" ca="1" si="147"/>
        <v>0</v>
      </c>
      <c r="H2326" s="160" t="e">
        <f t="shared" ca="1" si="138"/>
        <v>#NUM!</v>
      </c>
      <c r="I2326" s="158">
        <f t="shared" si="137"/>
        <v>12.222222222222221</v>
      </c>
      <c r="J2326" s="162">
        <f t="shared" ca="1" si="148"/>
        <v>0</v>
      </c>
      <c r="K2326" s="162"/>
      <c r="L2326" s="160" t="e">
        <f t="shared" ca="1" si="139"/>
        <v>#NUM!</v>
      </c>
      <c r="M2326" s="158">
        <f t="array" aca="1" ref="M2326" ca="1">INDIRECT("Route!E2326")-INDIRECT("Route!E2325")</f>
        <v>0</v>
      </c>
      <c r="N2326" s="157">
        <f t="array" aca="1" ref="N2326" ca="1">IF(INDIRECT("Route!D2326")="START",0,IF(T2326=TRUE,N2325,INDIRECT("Route!E2326")))</f>
        <v>141.80000000000001</v>
      </c>
      <c r="O2326" s="139" t="e">
        <f t="shared" ca="1" si="141"/>
        <v>#VALUE!</v>
      </c>
      <c r="P2326" s="139" t="e">
        <f t="shared" ca="1" si="142"/>
        <v>#VALUE!</v>
      </c>
      <c r="Q2326" s="161" t="e">
        <f t="shared" ca="1" si="143"/>
        <v>#VALUE!</v>
      </c>
      <c r="R2326" s="161" t="e">
        <f t="shared" ca="1" si="144"/>
        <v>#VALUE!</v>
      </c>
      <c r="S2326" s="161" t="e">
        <f t="shared" ca="1" si="145"/>
        <v>#VALUE!</v>
      </c>
      <c r="T2326" s="139" t="b">
        <f t="shared" ca="1" si="146"/>
        <v>1</v>
      </c>
      <c r="U2326" s="139">
        <v>2326</v>
      </c>
      <c r="V2326" s="139"/>
      <c r="W2326" s="141"/>
    </row>
    <row r="2327" spans="1:23" ht="12" customHeight="1" x14ac:dyDescent="0.3">
      <c r="A2327" s="156" t="str">
        <f t="array" aca="1" ref="A2327" ca="1">IF(INDIRECT("Route!D2327")&gt;0,L2327,(""))</f>
        <v/>
      </c>
      <c r="B2327" s="156" t="str">
        <f t="array" aca="1" ref="B2327" ca="1">IF(INDIRECT("Route!D2327")&gt;0,H2327,(""))</f>
        <v/>
      </c>
      <c r="C2327" s="157" t="str">
        <f t="shared" ca="1" si="135"/>
        <v xml:space="preserve"> </v>
      </c>
      <c r="D2327" s="140">
        <f t="array" aca="1" ref="D2327" ca="1">INDIRECT("Route!E2327")</f>
        <v>0</v>
      </c>
      <c r="E2327" s="140" t="str">
        <f t="shared" ca="1" si="140"/>
        <v/>
      </c>
      <c r="F2327" s="158">
        <f t="shared" si="136"/>
        <v>12.777777777777779</v>
      </c>
      <c r="G2327" s="162">
        <f t="shared" ca="1" si="147"/>
        <v>0</v>
      </c>
      <c r="H2327" s="160" t="e">
        <f t="shared" ca="1" si="138"/>
        <v>#NUM!</v>
      </c>
      <c r="I2327" s="158">
        <f t="shared" si="137"/>
        <v>12.222222222222221</v>
      </c>
      <c r="J2327" s="162">
        <f t="shared" ca="1" si="148"/>
        <v>0</v>
      </c>
      <c r="K2327" s="162"/>
      <c r="L2327" s="160" t="e">
        <f t="shared" ca="1" si="139"/>
        <v>#NUM!</v>
      </c>
      <c r="M2327" s="158">
        <f t="array" aca="1" ref="M2327" ca="1">INDIRECT("Route!E2327")-INDIRECT("Route!E2326")</f>
        <v>0</v>
      </c>
      <c r="N2327" s="157">
        <f t="array" aca="1" ref="N2327" ca="1">IF(INDIRECT("Route!D2327")="START",0,IF(T2327=TRUE,N2326,INDIRECT("Route!E2327")))</f>
        <v>141.80000000000001</v>
      </c>
      <c r="O2327" s="139" t="e">
        <f t="shared" ca="1" si="141"/>
        <v>#VALUE!</v>
      </c>
      <c r="P2327" s="139" t="e">
        <f t="shared" ca="1" si="142"/>
        <v>#VALUE!</v>
      </c>
      <c r="Q2327" s="161" t="e">
        <f t="shared" ca="1" si="143"/>
        <v>#VALUE!</v>
      </c>
      <c r="R2327" s="161" t="e">
        <f t="shared" ca="1" si="144"/>
        <v>#VALUE!</v>
      </c>
      <c r="S2327" s="161" t="e">
        <f t="shared" ca="1" si="145"/>
        <v>#VALUE!</v>
      </c>
      <c r="T2327" s="139" t="b">
        <f t="shared" ca="1" si="146"/>
        <v>1</v>
      </c>
      <c r="U2327" s="139">
        <v>2327</v>
      </c>
      <c r="V2327" s="139"/>
      <c r="W2327" s="141"/>
    </row>
    <row r="2328" spans="1:23" ht="12" customHeight="1" x14ac:dyDescent="0.3">
      <c r="A2328" s="156" t="str">
        <f t="array" aca="1" ref="A2328" ca="1">IF(INDIRECT("Route!D2328")&gt;0,L2328,(""))</f>
        <v/>
      </c>
      <c r="B2328" s="156" t="str">
        <f t="array" aca="1" ref="B2328" ca="1">IF(INDIRECT("Route!D2328")&gt;0,H2328,(""))</f>
        <v/>
      </c>
      <c r="C2328" s="157" t="str">
        <f t="shared" ca="1" si="135"/>
        <v xml:space="preserve"> </v>
      </c>
      <c r="D2328" s="140">
        <f t="array" aca="1" ref="D2328" ca="1">INDIRECT("Route!E2328")</f>
        <v>0</v>
      </c>
      <c r="E2328" s="140" t="str">
        <f t="shared" ca="1" si="140"/>
        <v/>
      </c>
      <c r="F2328" s="158">
        <f t="shared" si="136"/>
        <v>12.777777777777779</v>
      </c>
      <c r="G2328" s="162">
        <f t="shared" ca="1" si="147"/>
        <v>0</v>
      </c>
      <c r="H2328" s="160" t="e">
        <f t="shared" ca="1" si="138"/>
        <v>#NUM!</v>
      </c>
      <c r="I2328" s="158">
        <f t="shared" si="137"/>
        <v>12.222222222222221</v>
      </c>
      <c r="J2328" s="162">
        <f t="shared" ca="1" si="148"/>
        <v>0</v>
      </c>
      <c r="K2328" s="162"/>
      <c r="L2328" s="160" t="e">
        <f t="shared" ca="1" si="139"/>
        <v>#NUM!</v>
      </c>
      <c r="M2328" s="158">
        <f t="array" aca="1" ref="M2328" ca="1">INDIRECT("Route!E2328")-INDIRECT("Route!E2327")</f>
        <v>0</v>
      </c>
      <c r="N2328" s="157">
        <f t="array" aca="1" ref="N2328" ca="1">IF(INDIRECT("Route!D2328")="START",0,IF(T2328=TRUE,N2327,INDIRECT("Route!E2328")))</f>
        <v>141.80000000000001</v>
      </c>
      <c r="O2328" s="139" t="e">
        <f t="shared" ca="1" si="141"/>
        <v>#VALUE!</v>
      </c>
      <c r="P2328" s="139" t="e">
        <f t="shared" ca="1" si="142"/>
        <v>#VALUE!</v>
      </c>
      <c r="Q2328" s="161" t="e">
        <f t="shared" ca="1" si="143"/>
        <v>#VALUE!</v>
      </c>
      <c r="R2328" s="161" t="e">
        <f t="shared" ca="1" si="144"/>
        <v>#VALUE!</v>
      </c>
      <c r="S2328" s="161" t="e">
        <f t="shared" ca="1" si="145"/>
        <v>#VALUE!</v>
      </c>
      <c r="T2328" s="139" t="b">
        <f t="shared" ca="1" si="146"/>
        <v>1</v>
      </c>
      <c r="U2328" s="139">
        <v>2328</v>
      </c>
      <c r="V2328" s="139"/>
      <c r="W2328" s="141"/>
    </row>
    <row r="2329" spans="1:23" ht="12" customHeight="1" x14ac:dyDescent="0.3">
      <c r="A2329" s="156" t="str">
        <f t="array" aca="1" ref="A2329" ca="1">IF(INDIRECT("Route!D2329")&gt;0,L2329,(""))</f>
        <v/>
      </c>
      <c r="B2329" s="156" t="str">
        <f t="array" aca="1" ref="B2329" ca="1">IF(INDIRECT("Route!D2329")&gt;0,H2329,(""))</f>
        <v/>
      </c>
      <c r="C2329" s="157" t="str">
        <f t="shared" ca="1" si="135"/>
        <v xml:space="preserve"> </v>
      </c>
      <c r="D2329" s="140">
        <f t="array" aca="1" ref="D2329" ca="1">INDIRECT("Route!E2329")</f>
        <v>0</v>
      </c>
      <c r="E2329" s="140" t="str">
        <f t="shared" ca="1" si="140"/>
        <v/>
      </c>
      <c r="F2329" s="158">
        <f t="shared" si="136"/>
        <v>12.777777777777779</v>
      </c>
      <c r="G2329" s="162">
        <f t="shared" ca="1" si="147"/>
        <v>0</v>
      </c>
      <c r="H2329" s="160" t="e">
        <f t="shared" ca="1" si="138"/>
        <v>#NUM!</v>
      </c>
      <c r="I2329" s="158">
        <f t="shared" si="137"/>
        <v>12.222222222222221</v>
      </c>
      <c r="J2329" s="162">
        <f t="shared" ca="1" si="148"/>
        <v>0</v>
      </c>
      <c r="K2329" s="162"/>
      <c r="L2329" s="160" t="e">
        <f t="shared" ca="1" si="139"/>
        <v>#NUM!</v>
      </c>
      <c r="M2329" s="158">
        <f t="array" aca="1" ref="M2329" ca="1">INDIRECT("Route!E2329")-INDIRECT("Route!E2328")</f>
        <v>0</v>
      </c>
      <c r="N2329" s="157">
        <f t="array" aca="1" ref="N2329" ca="1">IF(INDIRECT("Route!D2329")="START",0,IF(T2329=TRUE,N2328,INDIRECT("Route!E2329")))</f>
        <v>141.80000000000001</v>
      </c>
      <c r="O2329" s="139" t="e">
        <f t="shared" ca="1" si="141"/>
        <v>#VALUE!</v>
      </c>
      <c r="P2329" s="139" t="e">
        <f t="shared" ca="1" si="142"/>
        <v>#VALUE!</v>
      </c>
      <c r="Q2329" s="161" t="e">
        <f t="shared" ca="1" si="143"/>
        <v>#VALUE!</v>
      </c>
      <c r="R2329" s="161" t="e">
        <f t="shared" ca="1" si="144"/>
        <v>#VALUE!</v>
      </c>
      <c r="S2329" s="161" t="e">
        <f t="shared" ca="1" si="145"/>
        <v>#VALUE!</v>
      </c>
      <c r="T2329" s="139" t="b">
        <f t="shared" ca="1" si="146"/>
        <v>1</v>
      </c>
      <c r="U2329" s="139">
        <v>2329</v>
      </c>
      <c r="V2329" s="139"/>
      <c r="W2329" s="141"/>
    </row>
    <row r="2330" spans="1:23" ht="12" customHeight="1" x14ac:dyDescent="0.3">
      <c r="A2330" s="156" t="str">
        <f t="array" aca="1" ref="A2330" ca="1">IF(INDIRECT("Route!D2330")&gt;0,L2330,(""))</f>
        <v/>
      </c>
      <c r="B2330" s="156" t="str">
        <f t="array" aca="1" ref="B2330" ca="1">IF(INDIRECT("Route!D2330")&gt;0,H2330,(""))</f>
        <v/>
      </c>
      <c r="C2330" s="157" t="str">
        <f t="shared" ca="1" si="135"/>
        <v xml:space="preserve"> </v>
      </c>
      <c r="D2330" s="140">
        <f t="array" aca="1" ref="D2330" ca="1">INDIRECT("Route!E2330")</f>
        <v>0</v>
      </c>
      <c r="E2330" s="140" t="str">
        <f t="shared" ca="1" si="140"/>
        <v/>
      </c>
      <c r="F2330" s="158">
        <f t="shared" si="136"/>
        <v>12.777777777777779</v>
      </c>
      <c r="G2330" s="162">
        <f t="shared" ca="1" si="147"/>
        <v>0</v>
      </c>
      <c r="H2330" s="160" t="e">
        <f t="shared" ca="1" si="138"/>
        <v>#NUM!</v>
      </c>
      <c r="I2330" s="158">
        <f t="shared" si="137"/>
        <v>12.222222222222221</v>
      </c>
      <c r="J2330" s="162">
        <f t="shared" ca="1" si="148"/>
        <v>0</v>
      </c>
      <c r="K2330" s="162"/>
      <c r="L2330" s="160" t="e">
        <f t="shared" ca="1" si="139"/>
        <v>#NUM!</v>
      </c>
      <c r="M2330" s="158">
        <f t="array" aca="1" ref="M2330" ca="1">INDIRECT("Route!E2330")-INDIRECT("Route!E2329")</f>
        <v>0</v>
      </c>
      <c r="N2330" s="157">
        <f t="array" aca="1" ref="N2330" ca="1">IF(INDIRECT("Route!D2330")="START",0,IF(T2330=TRUE,N2329,INDIRECT("Route!E2330")))</f>
        <v>141.80000000000001</v>
      </c>
      <c r="O2330" s="139" t="e">
        <f t="shared" ca="1" si="141"/>
        <v>#VALUE!</v>
      </c>
      <c r="P2330" s="139" t="e">
        <f t="shared" ca="1" si="142"/>
        <v>#VALUE!</v>
      </c>
      <c r="Q2330" s="161" t="e">
        <f t="shared" ca="1" si="143"/>
        <v>#VALUE!</v>
      </c>
      <c r="R2330" s="161" t="e">
        <f t="shared" ca="1" si="144"/>
        <v>#VALUE!</v>
      </c>
      <c r="S2330" s="161" t="e">
        <f t="shared" ca="1" si="145"/>
        <v>#VALUE!</v>
      </c>
      <c r="T2330" s="139" t="b">
        <f t="shared" ca="1" si="146"/>
        <v>1</v>
      </c>
      <c r="U2330" s="139">
        <v>2330</v>
      </c>
      <c r="V2330" s="139"/>
      <c r="W2330" s="141"/>
    </row>
    <row r="2331" spans="1:23" ht="12" customHeight="1" x14ac:dyDescent="0.3">
      <c r="A2331" s="156" t="str">
        <f t="array" aca="1" ref="A2331" ca="1">IF(INDIRECT("Route!D2331")&gt;0,L2331,(""))</f>
        <v/>
      </c>
      <c r="B2331" s="156" t="str">
        <f t="array" aca="1" ref="B2331" ca="1">IF(INDIRECT("Route!D2331")&gt;0,H2331,(""))</f>
        <v/>
      </c>
      <c r="C2331" s="157" t="str">
        <f t="shared" ca="1" si="135"/>
        <v xml:space="preserve"> </v>
      </c>
      <c r="D2331" s="140">
        <f t="array" aca="1" ref="D2331" ca="1">INDIRECT("Route!E2331")</f>
        <v>0</v>
      </c>
      <c r="E2331" s="140" t="str">
        <f t="shared" ca="1" si="140"/>
        <v/>
      </c>
      <c r="F2331" s="158">
        <f t="shared" si="136"/>
        <v>12.777777777777779</v>
      </c>
      <c r="G2331" s="162">
        <f t="shared" ca="1" si="147"/>
        <v>0</v>
      </c>
      <c r="H2331" s="160" t="e">
        <f t="shared" ca="1" si="138"/>
        <v>#NUM!</v>
      </c>
      <c r="I2331" s="158">
        <f t="shared" si="137"/>
        <v>12.222222222222221</v>
      </c>
      <c r="J2331" s="162">
        <f t="shared" ca="1" si="148"/>
        <v>0</v>
      </c>
      <c r="K2331" s="162"/>
      <c r="L2331" s="160" t="e">
        <f t="shared" ca="1" si="139"/>
        <v>#NUM!</v>
      </c>
      <c r="M2331" s="158">
        <f t="array" aca="1" ref="M2331" ca="1">INDIRECT("Route!E2331")-INDIRECT("Route!E2330")</f>
        <v>0</v>
      </c>
      <c r="N2331" s="157">
        <f t="array" aca="1" ref="N2331" ca="1">IF(INDIRECT("Route!D2331")="START",0,IF(T2331=TRUE,N2330,INDIRECT("Route!E2331")))</f>
        <v>141.80000000000001</v>
      </c>
      <c r="O2331" s="139" t="e">
        <f t="shared" ca="1" si="141"/>
        <v>#VALUE!</v>
      </c>
      <c r="P2331" s="139" t="e">
        <f t="shared" ca="1" si="142"/>
        <v>#VALUE!</v>
      </c>
      <c r="Q2331" s="161" t="e">
        <f t="shared" ca="1" si="143"/>
        <v>#VALUE!</v>
      </c>
      <c r="R2331" s="161" t="e">
        <f t="shared" ca="1" si="144"/>
        <v>#VALUE!</v>
      </c>
      <c r="S2331" s="161" t="e">
        <f t="shared" ca="1" si="145"/>
        <v>#VALUE!</v>
      </c>
      <c r="T2331" s="139" t="b">
        <f t="shared" ca="1" si="146"/>
        <v>1</v>
      </c>
      <c r="U2331" s="139">
        <v>2331</v>
      </c>
      <c r="V2331" s="139"/>
      <c r="W2331" s="141"/>
    </row>
    <row r="2332" spans="1:23" ht="12" customHeight="1" x14ac:dyDescent="0.3">
      <c r="A2332" s="156" t="str">
        <f t="array" aca="1" ref="A2332" ca="1">IF(INDIRECT("Route!D2332")&gt;0,L2332,(""))</f>
        <v/>
      </c>
      <c r="B2332" s="156" t="str">
        <f t="array" aca="1" ref="B2332" ca="1">IF(INDIRECT("Route!D2332")&gt;0,H2332,(""))</f>
        <v/>
      </c>
      <c r="C2332" s="157" t="str">
        <f t="shared" ca="1" si="135"/>
        <v xml:space="preserve"> </v>
      </c>
      <c r="D2332" s="140">
        <f t="array" aca="1" ref="D2332" ca="1">INDIRECT("Route!E2332")</f>
        <v>0</v>
      </c>
      <c r="E2332" s="140" t="str">
        <f t="shared" ca="1" si="140"/>
        <v/>
      </c>
      <c r="F2332" s="158">
        <f t="shared" si="136"/>
        <v>12.777777777777779</v>
      </c>
      <c r="G2332" s="162">
        <f t="shared" ca="1" si="147"/>
        <v>0</v>
      </c>
      <c r="H2332" s="160" t="e">
        <f t="shared" ca="1" si="138"/>
        <v>#NUM!</v>
      </c>
      <c r="I2332" s="158">
        <f t="shared" si="137"/>
        <v>12.222222222222221</v>
      </c>
      <c r="J2332" s="162">
        <f t="shared" ca="1" si="148"/>
        <v>0</v>
      </c>
      <c r="K2332" s="162"/>
      <c r="L2332" s="160" t="e">
        <f t="shared" ca="1" si="139"/>
        <v>#NUM!</v>
      </c>
      <c r="M2332" s="158">
        <f t="array" aca="1" ref="M2332" ca="1">INDIRECT("Route!E2332")-INDIRECT("Route!E2331")</f>
        <v>0</v>
      </c>
      <c r="N2332" s="157">
        <f t="array" aca="1" ref="N2332" ca="1">IF(INDIRECT("Route!D2332")="START",0,IF(T2332=TRUE,N2331,INDIRECT("Route!E2332")))</f>
        <v>141.80000000000001</v>
      </c>
      <c r="O2332" s="139" t="e">
        <f t="shared" ca="1" si="141"/>
        <v>#VALUE!</v>
      </c>
      <c r="P2332" s="139" t="e">
        <f t="shared" ca="1" si="142"/>
        <v>#VALUE!</v>
      </c>
      <c r="Q2332" s="161" t="e">
        <f t="shared" ca="1" si="143"/>
        <v>#VALUE!</v>
      </c>
      <c r="R2332" s="161" t="e">
        <f t="shared" ca="1" si="144"/>
        <v>#VALUE!</v>
      </c>
      <c r="S2332" s="161" t="e">
        <f t="shared" ca="1" si="145"/>
        <v>#VALUE!</v>
      </c>
      <c r="T2332" s="139" t="b">
        <f t="shared" ca="1" si="146"/>
        <v>1</v>
      </c>
      <c r="U2332" s="139">
        <v>2332</v>
      </c>
      <c r="V2332" s="139"/>
      <c r="W2332" s="141"/>
    </row>
    <row r="2333" spans="1:23" ht="12" customHeight="1" x14ac:dyDescent="0.3">
      <c r="A2333" s="156" t="str">
        <f t="array" aca="1" ref="A2333" ca="1">IF(INDIRECT("Route!D2333")&gt;0,L2333,(""))</f>
        <v/>
      </c>
      <c r="B2333" s="156" t="str">
        <f t="array" aca="1" ref="B2333" ca="1">IF(INDIRECT("Route!D2333")&gt;0,H2333,(""))</f>
        <v/>
      </c>
      <c r="C2333" s="157" t="str">
        <f t="shared" ca="1" si="135"/>
        <v xml:space="preserve"> </v>
      </c>
      <c r="D2333" s="140">
        <f t="array" aca="1" ref="D2333" ca="1">INDIRECT("Route!E2333")</f>
        <v>0</v>
      </c>
      <c r="E2333" s="140" t="str">
        <f t="shared" ca="1" si="140"/>
        <v/>
      </c>
      <c r="F2333" s="158">
        <f t="shared" si="136"/>
        <v>12.777777777777779</v>
      </c>
      <c r="G2333" s="162">
        <f t="shared" ca="1" si="147"/>
        <v>0</v>
      </c>
      <c r="H2333" s="160" t="e">
        <f t="shared" ca="1" si="138"/>
        <v>#NUM!</v>
      </c>
      <c r="I2333" s="158">
        <f t="shared" si="137"/>
        <v>12.222222222222221</v>
      </c>
      <c r="J2333" s="162">
        <f t="shared" ca="1" si="148"/>
        <v>0</v>
      </c>
      <c r="K2333" s="162"/>
      <c r="L2333" s="160" t="e">
        <f t="shared" ca="1" si="139"/>
        <v>#NUM!</v>
      </c>
      <c r="M2333" s="158">
        <f t="array" aca="1" ref="M2333" ca="1">INDIRECT("Route!E2333")-INDIRECT("Route!E2332")</f>
        <v>0</v>
      </c>
      <c r="N2333" s="157">
        <f t="array" aca="1" ref="N2333" ca="1">IF(INDIRECT("Route!D2333")="START",0,IF(T2333=TRUE,N2332,INDIRECT("Route!E2333")))</f>
        <v>141.80000000000001</v>
      </c>
      <c r="O2333" s="139" t="e">
        <f t="shared" ca="1" si="141"/>
        <v>#VALUE!</v>
      </c>
      <c r="P2333" s="139" t="e">
        <f t="shared" ca="1" si="142"/>
        <v>#VALUE!</v>
      </c>
      <c r="Q2333" s="161" t="e">
        <f t="shared" ca="1" si="143"/>
        <v>#VALUE!</v>
      </c>
      <c r="R2333" s="161" t="e">
        <f t="shared" ca="1" si="144"/>
        <v>#VALUE!</v>
      </c>
      <c r="S2333" s="161" t="e">
        <f t="shared" ca="1" si="145"/>
        <v>#VALUE!</v>
      </c>
      <c r="T2333" s="139" t="b">
        <f t="shared" ca="1" si="146"/>
        <v>1</v>
      </c>
      <c r="U2333" s="139">
        <v>2333</v>
      </c>
      <c r="V2333" s="139"/>
      <c r="W2333" s="141"/>
    </row>
    <row r="2334" spans="1:23" ht="12" customHeight="1" x14ac:dyDescent="0.3">
      <c r="A2334" s="156" t="str">
        <f t="array" aca="1" ref="A2334" ca="1">IF(INDIRECT("Route!D2334")&gt;0,L2334,(""))</f>
        <v/>
      </c>
      <c r="B2334" s="156" t="str">
        <f t="array" aca="1" ref="B2334" ca="1">IF(INDIRECT("Route!D2334")&gt;0,H2334,(""))</f>
        <v/>
      </c>
      <c r="C2334" s="157" t="str">
        <f t="shared" ca="1" si="135"/>
        <v xml:space="preserve"> </v>
      </c>
      <c r="D2334" s="140">
        <f t="array" aca="1" ref="D2334" ca="1">INDIRECT("Route!E2334")</f>
        <v>0</v>
      </c>
      <c r="E2334" s="140" t="str">
        <f t="shared" ca="1" si="140"/>
        <v/>
      </c>
      <c r="F2334" s="158">
        <f t="shared" si="136"/>
        <v>12.777777777777779</v>
      </c>
      <c r="G2334" s="162">
        <f t="shared" ca="1" si="147"/>
        <v>0</v>
      </c>
      <c r="H2334" s="160" t="e">
        <f t="shared" ca="1" si="138"/>
        <v>#NUM!</v>
      </c>
      <c r="I2334" s="158">
        <f t="shared" si="137"/>
        <v>12.222222222222221</v>
      </c>
      <c r="J2334" s="162">
        <f t="shared" ca="1" si="148"/>
        <v>0</v>
      </c>
      <c r="K2334" s="162"/>
      <c r="L2334" s="160" t="e">
        <f t="shared" ca="1" si="139"/>
        <v>#NUM!</v>
      </c>
      <c r="M2334" s="158">
        <f t="array" aca="1" ref="M2334" ca="1">INDIRECT("Route!E2334")-INDIRECT("Route!E2333")</f>
        <v>0</v>
      </c>
      <c r="N2334" s="157">
        <f t="array" aca="1" ref="N2334" ca="1">IF(INDIRECT("Route!D2334")="START",0,IF(T2334=TRUE,N2333,INDIRECT("Route!E2334")))</f>
        <v>141.80000000000001</v>
      </c>
      <c r="O2334" s="139" t="e">
        <f t="shared" ca="1" si="141"/>
        <v>#VALUE!</v>
      </c>
      <c r="P2334" s="139" t="e">
        <f t="shared" ca="1" si="142"/>
        <v>#VALUE!</v>
      </c>
      <c r="Q2334" s="161" t="e">
        <f t="shared" ca="1" si="143"/>
        <v>#VALUE!</v>
      </c>
      <c r="R2334" s="161" t="e">
        <f t="shared" ca="1" si="144"/>
        <v>#VALUE!</v>
      </c>
      <c r="S2334" s="161" t="e">
        <f t="shared" ca="1" si="145"/>
        <v>#VALUE!</v>
      </c>
      <c r="T2334" s="139" t="b">
        <f t="shared" ca="1" si="146"/>
        <v>1</v>
      </c>
      <c r="U2334" s="139">
        <v>2334</v>
      </c>
      <c r="V2334" s="139"/>
      <c r="W2334" s="141"/>
    </row>
    <row r="2335" spans="1:23" ht="12" customHeight="1" x14ac:dyDescent="0.3">
      <c r="A2335" s="156" t="str">
        <f t="array" aca="1" ref="A2335" ca="1">IF(INDIRECT("Route!D2335")&gt;0,L2335,(""))</f>
        <v/>
      </c>
      <c r="B2335" s="156" t="str">
        <f t="array" aca="1" ref="B2335" ca="1">IF(INDIRECT("Route!D2335")&gt;0,H2335,(""))</f>
        <v/>
      </c>
      <c r="C2335" s="157" t="str">
        <f t="shared" ca="1" si="135"/>
        <v xml:space="preserve"> </v>
      </c>
      <c r="D2335" s="140">
        <f t="array" aca="1" ref="D2335" ca="1">INDIRECT("Route!E2335")</f>
        <v>0</v>
      </c>
      <c r="E2335" s="140" t="str">
        <f t="shared" ca="1" si="140"/>
        <v/>
      </c>
      <c r="F2335" s="158">
        <f t="shared" si="136"/>
        <v>12.777777777777779</v>
      </c>
      <c r="G2335" s="162">
        <f t="shared" ca="1" si="147"/>
        <v>0</v>
      </c>
      <c r="H2335" s="160" t="e">
        <f t="shared" ca="1" si="138"/>
        <v>#NUM!</v>
      </c>
      <c r="I2335" s="158">
        <f t="shared" si="137"/>
        <v>12.222222222222221</v>
      </c>
      <c r="J2335" s="162">
        <f t="shared" ca="1" si="148"/>
        <v>0</v>
      </c>
      <c r="K2335" s="162"/>
      <c r="L2335" s="160" t="e">
        <f t="shared" ca="1" si="139"/>
        <v>#NUM!</v>
      </c>
      <c r="M2335" s="158">
        <f t="array" aca="1" ref="M2335" ca="1">INDIRECT("Route!E2335")-INDIRECT("Route!E2334")</f>
        <v>0</v>
      </c>
      <c r="N2335" s="157">
        <f t="array" aca="1" ref="N2335" ca="1">IF(INDIRECT("Route!D2335")="START",0,IF(T2335=TRUE,N2334,INDIRECT("Route!E2335")))</f>
        <v>141.80000000000001</v>
      </c>
      <c r="O2335" s="139" t="e">
        <f t="shared" ca="1" si="141"/>
        <v>#VALUE!</v>
      </c>
      <c r="P2335" s="139" t="e">
        <f t="shared" ca="1" si="142"/>
        <v>#VALUE!</v>
      </c>
      <c r="Q2335" s="161" t="e">
        <f t="shared" ca="1" si="143"/>
        <v>#VALUE!</v>
      </c>
      <c r="R2335" s="161" t="e">
        <f t="shared" ca="1" si="144"/>
        <v>#VALUE!</v>
      </c>
      <c r="S2335" s="161" t="e">
        <f t="shared" ca="1" si="145"/>
        <v>#VALUE!</v>
      </c>
      <c r="T2335" s="139" t="b">
        <f t="shared" ca="1" si="146"/>
        <v>1</v>
      </c>
      <c r="U2335" s="139">
        <v>2335</v>
      </c>
      <c r="V2335" s="139"/>
      <c r="W2335" s="141"/>
    </row>
    <row r="2336" spans="1:23" ht="12" customHeight="1" x14ac:dyDescent="0.3">
      <c r="A2336" s="156" t="str">
        <f t="array" aca="1" ref="A2336" ca="1">IF(INDIRECT("Route!D2336")&gt;0,L2336,(""))</f>
        <v/>
      </c>
      <c r="B2336" s="156" t="str">
        <f t="array" aca="1" ref="B2336" ca="1">IF(INDIRECT("Route!D2336")&gt;0,H2336,(""))</f>
        <v/>
      </c>
      <c r="C2336" s="157" t="str">
        <f t="shared" ca="1" si="135"/>
        <v xml:space="preserve"> </v>
      </c>
      <c r="D2336" s="140">
        <f t="array" aca="1" ref="D2336" ca="1">INDIRECT("Route!E2336")</f>
        <v>0</v>
      </c>
      <c r="E2336" s="140" t="str">
        <f t="shared" ca="1" si="140"/>
        <v/>
      </c>
      <c r="F2336" s="158">
        <f t="shared" si="136"/>
        <v>12.777777777777779</v>
      </c>
      <c r="G2336" s="162">
        <f t="shared" ca="1" si="147"/>
        <v>0</v>
      </c>
      <c r="H2336" s="160" t="e">
        <f t="shared" ca="1" si="138"/>
        <v>#NUM!</v>
      </c>
      <c r="I2336" s="158">
        <f t="shared" si="137"/>
        <v>12.222222222222221</v>
      </c>
      <c r="J2336" s="162">
        <f t="shared" ca="1" si="148"/>
        <v>0</v>
      </c>
      <c r="K2336" s="162"/>
      <c r="L2336" s="160" t="e">
        <f t="shared" ca="1" si="139"/>
        <v>#NUM!</v>
      </c>
      <c r="M2336" s="158">
        <f t="array" aca="1" ref="M2336" ca="1">INDIRECT("Route!E2336")-INDIRECT("Route!E2335")</f>
        <v>0</v>
      </c>
      <c r="N2336" s="157">
        <f t="array" aca="1" ref="N2336" ca="1">IF(INDIRECT("Route!D2336")="START",0,IF(T2336=TRUE,N2335,INDIRECT("Route!E2336")))</f>
        <v>141.80000000000001</v>
      </c>
      <c r="O2336" s="139" t="e">
        <f t="shared" ca="1" si="141"/>
        <v>#VALUE!</v>
      </c>
      <c r="P2336" s="139" t="e">
        <f t="shared" ca="1" si="142"/>
        <v>#VALUE!</v>
      </c>
      <c r="Q2336" s="161" t="e">
        <f t="shared" ca="1" si="143"/>
        <v>#VALUE!</v>
      </c>
      <c r="R2336" s="161" t="e">
        <f t="shared" ca="1" si="144"/>
        <v>#VALUE!</v>
      </c>
      <c r="S2336" s="161" t="e">
        <f t="shared" ca="1" si="145"/>
        <v>#VALUE!</v>
      </c>
      <c r="T2336" s="139" t="b">
        <f t="shared" ca="1" si="146"/>
        <v>1</v>
      </c>
      <c r="U2336" s="139">
        <v>2336</v>
      </c>
      <c r="V2336" s="139"/>
      <c r="W2336" s="141"/>
    </row>
    <row r="2337" spans="1:23" ht="12" customHeight="1" x14ac:dyDescent="0.3">
      <c r="A2337" s="156" t="str">
        <f t="array" aca="1" ref="A2337" ca="1">IF(INDIRECT("Route!D2337")&gt;0,L2337,(""))</f>
        <v/>
      </c>
      <c r="B2337" s="156" t="str">
        <f t="array" aca="1" ref="B2337" ca="1">IF(INDIRECT("Route!D2337")&gt;0,H2337,(""))</f>
        <v/>
      </c>
      <c r="C2337" s="157" t="str">
        <f t="shared" ca="1" si="135"/>
        <v xml:space="preserve"> </v>
      </c>
      <c r="D2337" s="140">
        <f t="array" aca="1" ref="D2337" ca="1">INDIRECT("Route!E2337")</f>
        <v>0</v>
      </c>
      <c r="E2337" s="140" t="str">
        <f t="shared" ca="1" si="140"/>
        <v/>
      </c>
      <c r="F2337" s="158">
        <f t="shared" si="136"/>
        <v>12.777777777777779</v>
      </c>
      <c r="G2337" s="162">
        <f t="shared" ca="1" si="147"/>
        <v>0</v>
      </c>
      <c r="H2337" s="160" t="e">
        <f t="shared" ca="1" si="138"/>
        <v>#NUM!</v>
      </c>
      <c r="I2337" s="158">
        <f t="shared" si="137"/>
        <v>12.222222222222221</v>
      </c>
      <c r="J2337" s="162">
        <f t="shared" ca="1" si="148"/>
        <v>0</v>
      </c>
      <c r="K2337" s="162"/>
      <c r="L2337" s="160" t="e">
        <f t="shared" ca="1" si="139"/>
        <v>#NUM!</v>
      </c>
      <c r="M2337" s="158">
        <f t="array" aca="1" ref="M2337" ca="1">INDIRECT("Route!E2337")-INDIRECT("Route!E2336")</f>
        <v>0</v>
      </c>
      <c r="N2337" s="157">
        <f t="array" aca="1" ref="N2337" ca="1">IF(INDIRECT("Route!D2337")="START",0,IF(T2337=TRUE,N2336,INDIRECT("Route!E2337")))</f>
        <v>141.80000000000001</v>
      </c>
      <c r="O2337" s="139" t="e">
        <f t="shared" ca="1" si="141"/>
        <v>#VALUE!</v>
      </c>
      <c r="P2337" s="139" t="e">
        <f t="shared" ca="1" si="142"/>
        <v>#VALUE!</v>
      </c>
      <c r="Q2337" s="161" t="e">
        <f t="shared" ca="1" si="143"/>
        <v>#VALUE!</v>
      </c>
      <c r="R2337" s="161" t="e">
        <f t="shared" ca="1" si="144"/>
        <v>#VALUE!</v>
      </c>
      <c r="S2337" s="161" t="e">
        <f t="shared" ca="1" si="145"/>
        <v>#VALUE!</v>
      </c>
      <c r="T2337" s="139" t="b">
        <f t="shared" ca="1" si="146"/>
        <v>1</v>
      </c>
      <c r="U2337" s="139">
        <v>2337</v>
      </c>
      <c r="V2337" s="139"/>
      <c r="W2337" s="141"/>
    </row>
    <row r="2338" spans="1:23" ht="12" customHeight="1" x14ac:dyDescent="0.3">
      <c r="A2338" s="156" t="str">
        <f t="array" aca="1" ref="A2338" ca="1">IF(INDIRECT("Route!D2338")&gt;0,L2338,(""))</f>
        <v/>
      </c>
      <c r="B2338" s="156" t="str">
        <f t="array" aca="1" ref="B2338" ca="1">IF(INDIRECT("Route!D2338")&gt;0,H2338,(""))</f>
        <v/>
      </c>
      <c r="C2338" s="157" t="str">
        <f t="shared" ca="1" si="135"/>
        <v xml:space="preserve"> </v>
      </c>
      <c r="D2338" s="140">
        <f t="array" aca="1" ref="D2338" ca="1">INDIRECT("Route!E2338")</f>
        <v>0</v>
      </c>
      <c r="E2338" s="140" t="str">
        <f t="shared" ca="1" si="140"/>
        <v/>
      </c>
      <c r="F2338" s="158">
        <f t="shared" si="136"/>
        <v>12.777777777777779</v>
      </c>
      <c r="G2338" s="162">
        <f t="shared" ca="1" si="147"/>
        <v>0</v>
      </c>
      <c r="H2338" s="160" t="e">
        <f t="shared" ca="1" si="138"/>
        <v>#NUM!</v>
      </c>
      <c r="I2338" s="158">
        <f t="shared" si="137"/>
        <v>12.222222222222221</v>
      </c>
      <c r="J2338" s="162">
        <f t="shared" ca="1" si="148"/>
        <v>0</v>
      </c>
      <c r="K2338" s="162"/>
      <c r="L2338" s="160" t="e">
        <f t="shared" ca="1" si="139"/>
        <v>#NUM!</v>
      </c>
      <c r="M2338" s="158">
        <f t="array" aca="1" ref="M2338" ca="1">INDIRECT("Route!E2338")-INDIRECT("Route!E2337")</f>
        <v>0</v>
      </c>
      <c r="N2338" s="157">
        <f t="array" aca="1" ref="N2338" ca="1">IF(INDIRECT("Route!D2338")="START",0,IF(T2338=TRUE,N2337,INDIRECT("Route!E2338")))</f>
        <v>141.80000000000001</v>
      </c>
      <c r="O2338" s="139" t="e">
        <f t="shared" ca="1" si="141"/>
        <v>#VALUE!</v>
      </c>
      <c r="P2338" s="139" t="e">
        <f t="shared" ca="1" si="142"/>
        <v>#VALUE!</v>
      </c>
      <c r="Q2338" s="161" t="e">
        <f t="shared" ca="1" si="143"/>
        <v>#VALUE!</v>
      </c>
      <c r="R2338" s="161" t="e">
        <f t="shared" ca="1" si="144"/>
        <v>#VALUE!</v>
      </c>
      <c r="S2338" s="161" t="e">
        <f t="shared" ca="1" si="145"/>
        <v>#VALUE!</v>
      </c>
      <c r="T2338" s="139" t="b">
        <f t="shared" ca="1" si="146"/>
        <v>1</v>
      </c>
      <c r="U2338" s="139">
        <v>2338</v>
      </c>
      <c r="V2338" s="139"/>
      <c r="W2338" s="141"/>
    </row>
    <row r="2339" spans="1:23" ht="12" customHeight="1" x14ac:dyDescent="0.3">
      <c r="A2339" s="156" t="str">
        <f t="array" aca="1" ref="A2339" ca="1">IF(INDIRECT("Route!D2339")&gt;0,L2339,(""))</f>
        <v/>
      </c>
      <c r="B2339" s="156" t="str">
        <f t="array" aca="1" ref="B2339" ca="1">IF(INDIRECT("Route!D2339")&gt;0,H2339,(""))</f>
        <v/>
      </c>
      <c r="C2339" s="157" t="str">
        <f t="shared" ca="1" si="135"/>
        <v xml:space="preserve"> </v>
      </c>
      <c r="D2339" s="140">
        <f t="array" aca="1" ref="D2339" ca="1">INDIRECT("Route!E2339")</f>
        <v>0</v>
      </c>
      <c r="E2339" s="140" t="str">
        <f t="shared" ca="1" si="140"/>
        <v/>
      </c>
      <c r="F2339" s="158">
        <f t="shared" si="136"/>
        <v>12.777777777777779</v>
      </c>
      <c r="G2339" s="162">
        <f t="shared" ca="1" si="147"/>
        <v>0</v>
      </c>
      <c r="H2339" s="160" t="e">
        <f t="shared" ca="1" si="138"/>
        <v>#NUM!</v>
      </c>
      <c r="I2339" s="158">
        <f t="shared" si="137"/>
        <v>12.222222222222221</v>
      </c>
      <c r="J2339" s="162">
        <f t="shared" ca="1" si="148"/>
        <v>0</v>
      </c>
      <c r="K2339" s="162"/>
      <c r="L2339" s="160" t="e">
        <f t="shared" ca="1" si="139"/>
        <v>#NUM!</v>
      </c>
      <c r="M2339" s="158">
        <f t="array" aca="1" ref="M2339" ca="1">INDIRECT("Route!E2339")-INDIRECT("Route!E2338")</f>
        <v>0</v>
      </c>
      <c r="N2339" s="157">
        <f t="array" aca="1" ref="N2339" ca="1">IF(INDIRECT("Route!D2339")="START",0,IF(T2339=TRUE,N2338,INDIRECT("Route!E2339")))</f>
        <v>141.80000000000001</v>
      </c>
      <c r="O2339" s="139" t="e">
        <f t="shared" ca="1" si="141"/>
        <v>#VALUE!</v>
      </c>
      <c r="P2339" s="139" t="e">
        <f t="shared" ca="1" si="142"/>
        <v>#VALUE!</v>
      </c>
      <c r="Q2339" s="161" t="e">
        <f t="shared" ca="1" si="143"/>
        <v>#VALUE!</v>
      </c>
      <c r="R2339" s="161" t="e">
        <f t="shared" ca="1" si="144"/>
        <v>#VALUE!</v>
      </c>
      <c r="S2339" s="161" t="e">
        <f t="shared" ca="1" si="145"/>
        <v>#VALUE!</v>
      </c>
      <c r="T2339" s="139" t="b">
        <f t="shared" ca="1" si="146"/>
        <v>1</v>
      </c>
      <c r="U2339" s="139">
        <v>2339</v>
      </c>
      <c r="V2339" s="139"/>
      <c r="W2339" s="141"/>
    </row>
    <row r="2340" spans="1:23" ht="12" customHeight="1" x14ac:dyDescent="0.3">
      <c r="A2340" s="156" t="str">
        <f t="array" aca="1" ref="A2340" ca="1">IF(INDIRECT("Route!D2340")&gt;0,L2340,(""))</f>
        <v/>
      </c>
      <c r="B2340" s="156" t="str">
        <f t="array" aca="1" ref="B2340" ca="1">IF(INDIRECT("Route!D2340")&gt;0,H2340,(""))</f>
        <v/>
      </c>
      <c r="C2340" s="157" t="str">
        <f t="shared" ca="1" si="135"/>
        <v xml:space="preserve"> </v>
      </c>
      <c r="D2340" s="140">
        <f t="array" aca="1" ref="D2340" ca="1">INDIRECT("Route!E2340")</f>
        <v>0</v>
      </c>
      <c r="E2340" s="140" t="str">
        <f t="shared" ca="1" si="140"/>
        <v/>
      </c>
      <c r="F2340" s="158">
        <f t="shared" si="136"/>
        <v>12.777777777777779</v>
      </c>
      <c r="G2340" s="162">
        <f t="shared" ca="1" si="147"/>
        <v>0</v>
      </c>
      <c r="H2340" s="160" t="e">
        <f t="shared" ca="1" si="138"/>
        <v>#NUM!</v>
      </c>
      <c r="I2340" s="158">
        <f t="shared" si="137"/>
        <v>12.222222222222221</v>
      </c>
      <c r="J2340" s="162">
        <f t="shared" ca="1" si="148"/>
        <v>0</v>
      </c>
      <c r="K2340" s="162"/>
      <c r="L2340" s="160" t="e">
        <f t="shared" ca="1" si="139"/>
        <v>#NUM!</v>
      </c>
      <c r="M2340" s="158">
        <f t="array" aca="1" ref="M2340" ca="1">INDIRECT("Route!E2340")-INDIRECT("Route!E2339")</f>
        <v>0</v>
      </c>
      <c r="N2340" s="157">
        <f t="array" aca="1" ref="N2340" ca="1">IF(INDIRECT("Route!D2340")="START",0,IF(T2340=TRUE,N2339,INDIRECT("Route!E2340")))</f>
        <v>141.80000000000001</v>
      </c>
      <c r="O2340" s="139" t="e">
        <f t="shared" ca="1" si="141"/>
        <v>#VALUE!</v>
      </c>
      <c r="P2340" s="139" t="e">
        <f t="shared" ca="1" si="142"/>
        <v>#VALUE!</v>
      </c>
      <c r="Q2340" s="161" t="e">
        <f t="shared" ca="1" si="143"/>
        <v>#VALUE!</v>
      </c>
      <c r="R2340" s="161" t="e">
        <f t="shared" ca="1" si="144"/>
        <v>#VALUE!</v>
      </c>
      <c r="S2340" s="161" t="e">
        <f t="shared" ca="1" si="145"/>
        <v>#VALUE!</v>
      </c>
      <c r="T2340" s="139" t="b">
        <f t="shared" ca="1" si="146"/>
        <v>1</v>
      </c>
      <c r="U2340" s="139">
        <v>2340</v>
      </c>
      <c r="V2340" s="139"/>
      <c r="W2340" s="141"/>
    </row>
    <row r="2341" spans="1:23" ht="12" customHeight="1" x14ac:dyDescent="0.3">
      <c r="A2341" s="156" t="str">
        <f t="array" aca="1" ref="A2341" ca="1">IF(INDIRECT("Route!D2341")&gt;0,L2341,(""))</f>
        <v/>
      </c>
      <c r="B2341" s="156" t="str">
        <f t="array" aca="1" ref="B2341" ca="1">IF(INDIRECT("Route!D2341")&gt;0,H2341,(""))</f>
        <v/>
      </c>
      <c r="C2341" s="157" t="str">
        <f t="shared" ca="1" si="135"/>
        <v xml:space="preserve"> </v>
      </c>
      <c r="D2341" s="140">
        <f t="array" aca="1" ref="D2341" ca="1">INDIRECT("Route!E2341")</f>
        <v>0</v>
      </c>
      <c r="E2341" s="140" t="str">
        <f t="shared" ca="1" si="140"/>
        <v/>
      </c>
      <c r="F2341" s="158">
        <f t="shared" si="136"/>
        <v>12.777777777777779</v>
      </c>
      <c r="G2341" s="162">
        <f t="shared" ca="1" si="147"/>
        <v>0</v>
      </c>
      <c r="H2341" s="160" t="e">
        <f t="shared" ca="1" si="138"/>
        <v>#NUM!</v>
      </c>
      <c r="I2341" s="158">
        <f t="shared" si="137"/>
        <v>12.222222222222221</v>
      </c>
      <c r="J2341" s="162">
        <f t="shared" ca="1" si="148"/>
        <v>0</v>
      </c>
      <c r="K2341" s="162"/>
      <c r="L2341" s="160" t="e">
        <f t="shared" ca="1" si="139"/>
        <v>#NUM!</v>
      </c>
      <c r="M2341" s="158">
        <f t="array" aca="1" ref="M2341" ca="1">INDIRECT("Route!E2341")-INDIRECT("Route!E2340")</f>
        <v>0</v>
      </c>
      <c r="N2341" s="157">
        <f t="array" aca="1" ref="N2341" ca="1">IF(INDIRECT("Route!D2341")="START",0,IF(T2341=TRUE,N2340,INDIRECT("Route!E2341")))</f>
        <v>141.80000000000001</v>
      </c>
      <c r="O2341" s="139" t="e">
        <f t="shared" ca="1" si="141"/>
        <v>#VALUE!</v>
      </c>
      <c r="P2341" s="139" t="e">
        <f t="shared" ca="1" si="142"/>
        <v>#VALUE!</v>
      </c>
      <c r="Q2341" s="161" t="e">
        <f t="shared" ca="1" si="143"/>
        <v>#VALUE!</v>
      </c>
      <c r="R2341" s="161" t="e">
        <f t="shared" ca="1" si="144"/>
        <v>#VALUE!</v>
      </c>
      <c r="S2341" s="161" t="e">
        <f t="shared" ca="1" si="145"/>
        <v>#VALUE!</v>
      </c>
      <c r="T2341" s="139" t="b">
        <f t="shared" ca="1" si="146"/>
        <v>1</v>
      </c>
      <c r="U2341" s="139">
        <v>2341</v>
      </c>
      <c r="V2341" s="139"/>
      <c r="W2341" s="141"/>
    </row>
    <row r="2342" spans="1:23" ht="12" customHeight="1" x14ac:dyDescent="0.3">
      <c r="A2342" s="156" t="str">
        <f t="array" aca="1" ref="A2342" ca="1">IF(INDIRECT("Route!D2342")&gt;0,L2342,(""))</f>
        <v/>
      </c>
      <c r="B2342" s="156" t="str">
        <f t="array" aca="1" ref="B2342" ca="1">IF(INDIRECT("Route!D2342")&gt;0,H2342,(""))</f>
        <v/>
      </c>
      <c r="C2342" s="157" t="str">
        <f t="shared" ca="1" si="135"/>
        <v xml:space="preserve"> </v>
      </c>
      <c r="D2342" s="140">
        <f t="array" aca="1" ref="D2342" ca="1">INDIRECT("Route!E2342")</f>
        <v>0</v>
      </c>
      <c r="E2342" s="140" t="str">
        <f t="shared" ca="1" si="140"/>
        <v/>
      </c>
      <c r="F2342" s="158">
        <f t="shared" si="136"/>
        <v>12.777777777777779</v>
      </c>
      <c r="G2342" s="162">
        <f t="shared" ca="1" si="147"/>
        <v>0</v>
      </c>
      <c r="H2342" s="160" t="e">
        <f t="shared" ca="1" si="138"/>
        <v>#NUM!</v>
      </c>
      <c r="I2342" s="158">
        <f t="shared" si="137"/>
        <v>12.222222222222221</v>
      </c>
      <c r="J2342" s="162">
        <f t="shared" ca="1" si="148"/>
        <v>0</v>
      </c>
      <c r="K2342" s="162"/>
      <c r="L2342" s="160" t="e">
        <f t="shared" ca="1" si="139"/>
        <v>#NUM!</v>
      </c>
      <c r="M2342" s="158">
        <f t="array" aca="1" ref="M2342" ca="1">INDIRECT("Route!E2342")-INDIRECT("Route!E2341")</f>
        <v>0</v>
      </c>
      <c r="N2342" s="157">
        <f t="array" aca="1" ref="N2342" ca="1">IF(INDIRECT("Route!D2342")="START",0,IF(T2342=TRUE,N2341,INDIRECT("Route!E2342")))</f>
        <v>141.80000000000001</v>
      </c>
      <c r="O2342" s="139" t="e">
        <f t="shared" ca="1" si="141"/>
        <v>#VALUE!</v>
      </c>
      <c r="P2342" s="139" t="e">
        <f t="shared" ca="1" si="142"/>
        <v>#VALUE!</v>
      </c>
      <c r="Q2342" s="161" t="e">
        <f t="shared" ca="1" si="143"/>
        <v>#VALUE!</v>
      </c>
      <c r="R2342" s="161" t="e">
        <f t="shared" ca="1" si="144"/>
        <v>#VALUE!</v>
      </c>
      <c r="S2342" s="161" t="e">
        <f t="shared" ca="1" si="145"/>
        <v>#VALUE!</v>
      </c>
      <c r="T2342" s="139" t="b">
        <f t="shared" ca="1" si="146"/>
        <v>1</v>
      </c>
      <c r="U2342" s="139">
        <v>2342</v>
      </c>
      <c r="V2342" s="139"/>
      <c r="W2342" s="141"/>
    </row>
    <row r="2343" spans="1:23" ht="12" customHeight="1" x14ac:dyDescent="0.3">
      <c r="A2343" s="156" t="str">
        <f t="array" aca="1" ref="A2343" ca="1">IF(INDIRECT("Route!D2343")&gt;0,L2343,(""))</f>
        <v/>
      </c>
      <c r="B2343" s="156" t="str">
        <f t="array" aca="1" ref="B2343" ca="1">IF(INDIRECT("Route!D2343")&gt;0,H2343,(""))</f>
        <v/>
      </c>
      <c r="C2343" s="157" t="str">
        <f t="shared" ca="1" si="135"/>
        <v xml:space="preserve"> </v>
      </c>
      <c r="D2343" s="140">
        <f t="array" aca="1" ref="D2343" ca="1">INDIRECT("Route!E2343")</f>
        <v>0</v>
      </c>
      <c r="E2343" s="140" t="str">
        <f t="shared" ca="1" si="140"/>
        <v/>
      </c>
      <c r="F2343" s="158">
        <f t="shared" si="136"/>
        <v>12.777777777777779</v>
      </c>
      <c r="G2343" s="162">
        <f t="shared" ca="1" si="147"/>
        <v>0</v>
      </c>
      <c r="H2343" s="160" t="e">
        <f t="shared" ca="1" si="138"/>
        <v>#NUM!</v>
      </c>
      <c r="I2343" s="158">
        <f t="shared" si="137"/>
        <v>12.222222222222221</v>
      </c>
      <c r="J2343" s="162">
        <f t="shared" ca="1" si="148"/>
        <v>0</v>
      </c>
      <c r="K2343" s="162"/>
      <c r="L2343" s="160" t="e">
        <f t="shared" ca="1" si="139"/>
        <v>#NUM!</v>
      </c>
      <c r="M2343" s="158">
        <f t="array" aca="1" ref="M2343" ca="1">INDIRECT("Route!E2343")-INDIRECT("Route!E2342")</f>
        <v>0</v>
      </c>
      <c r="N2343" s="157">
        <f t="array" aca="1" ref="N2343" ca="1">IF(INDIRECT("Route!D2343")="START",0,IF(T2343=TRUE,N2342,INDIRECT("Route!E2343")))</f>
        <v>141.80000000000001</v>
      </c>
      <c r="O2343" s="139" t="e">
        <f t="shared" ca="1" si="141"/>
        <v>#VALUE!</v>
      </c>
      <c r="P2343" s="139" t="e">
        <f t="shared" ca="1" si="142"/>
        <v>#VALUE!</v>
      </c>
      <c r="Q2343" s="161" t="e">
        <f t="shared" ca="1" si="143"/>
        <v>#VALUE!</v>
      </c>
      <c r="R2343" s="161" t="e">
        <f t="shared" ca="1" si="144"/>
        <v>#VALUE!</v>
      </c>
      <c r="S2343" s="161" t="e">
        <f t="shared" ca="1" si="145"/>
        <v>#VALUE!</v>
      </c>
      <c r="T2343" s="139" t="b">
        <f t="shared" ca="1" si="146"/>
        <v>1</v>
      </c>
      <c r="U2343" s="139">
        <v>2343</v>
      </c>
      <c r="V2343" s="139"/>
      <c r="W2343" s="141"/>
    </row>
    <row r="2344" spans="1:23" ht="12" customHeight="1" x14ac:dyDescent="0.3">
      <c r="A2344" s="156" t="str">
        <f t="array" aca="1" ref="A2344" ca="1">IF(INDIRECT("Route!D2344")&gt;0,L2344,(""))</f>
        <v/>
      </c>
      <c r="B2344" s="156" t="str">
        <f t="array" aca="1" ref="B2344" ca="1">IF(INDIRECT("Route!D2344")&gt;0,H2344,(""))</f>
        <v/>
      </c>
      <c r="C2344" s="157" t="str">
        <f t="shared" ca="1" si="135"/>
        <v xml:space="preserve"> </v>
      </c>
      <c r="D2344" s="140">
        <f t="array" aca="1" ref="D2344" ca="1">INDIRECT("Route!E2344")</f>
        <v>0</v>
      </c>
      <c r="E2344" s="140" t="str">
        <f t="shared" ca="1" si="140"/>
        <v/>
      </c>
      <c r="F2344" s="158">
        <f t="shared" si="136"/>
        <v>12.777777777777779</v>
      </c>
      <c r="G2344" s="162">
        <f t="shared" ca="1" si="147"/>
        <v>0</v>
      </c>
      <c r="H2344" s="160" t="e">
        <f t="shared" ca="1" si="138"/>
        <v>#NUM!</v>
      </c>
      <c r="I2344" s="158">
        <f t="shared" si="137"/>
        <v>12.222222222222221</v>
      </c>
      <c r="J2344" s="162">
        <f t="shared" ca="1" si="148"/>
        <v>0</v>
      </c>
      <c r="K2344" s="162"/>
      <c r="L2344" s="160" t="e">
        <f t="shared" ca="1" si="139"/>
        <v>#NUM!</v>
      </c>
      <c r="M2344" s="158">
        <f t="array" aca="1" ref="M2344" ca="1">INDIRECT("Route!E2344")-INDIRECT("Route!E2343")</f>
        <v>0</v>
      </c>
      <c r="N2344" s="157">
        <f t="array" aca="1" ref="N2344" ca="1">IF(INDIRECT("Route!D2344")="START",0,IF(T2344=TRUE,N2343,INDIRECT("Route!E2344")))</f>
        <v>141.80000000000001</v>
      </c>
      <c r="O2344" s="139" t="e">
        <f t="shared" ca="1" si="141"/>
        <v>#VALUE!</v>
      </c>
      <c r="P2344" s="139" t="e">
        <f t="shared" ca="1" si="142"/>
        <v>#VALUE!</v>
      </c>
      <c r="Q2344" s="161" t="e">
        <f t="shared" ca="1" si="143"/>
        <v>#VALUE!</v>
      </c>
      <c r="R2344" s="161" t="e">
        <f t="shared" ca="1" si="144"/>
        <v>#VALUE!</v>
      </c>
      <c r="S2344" s="161" t="e">
        <f t="shared" ca="1" si="145"/>
        <v>#VALUE!</v>
      </c>
      <c r="T2344" s="139" t="b">
        <f t="shared" ca="1" si="146"/>
        <v>1</v>
      </c>
      <c r="U2344" s="139">
        <v>2344</v>
      </c>
      <c r="V2344" s="139"/>
      <c r="W2344" s="141"/>
    </row>
    <row r="2345" spans="1:23" ht="12" customHeight="1" x14ac:dyDescent="0.3">
      <c r="A2345" s="156" t="str">
        <f t="array" aca="1" ref="A2345" ca="1">IF(INDIRECT("Route!D2345")&gt;0,L2345,(""))</f>
        <v/>
      </c>
      <c r="B2345" s="156" t="str">
        <f t="array" aca="1" ref="B2345" ca="1">IF(INDIRECT("Route!D2345")&gt;0,H2345,(""))</f>
        <v/>
      </c>
      <c r="C2345" s="157" t="str">
        <f t="shared" ref="C2345:C2599" ca="1" si="149">IF(D2345&gt;0,VLOOKUP("FINISH",INDIRECT("route!D$6"):INDIRECT("route!E$8500"),2,FALSE)-D2345," ")</f>
        <v xml:space="preserve"> </v>
      </c>
      <c r="D2345" s="140">
        <f t="array" aca="1" ref="D2345" ca="1">INDIRECT("Route!E2345")</f>
        <v>0</v>
      </c>
      <c r="E2345" s="140" t="str">
        <f t="shared" ca="1" si="140"/>
        <v/>
      </c>
      <c r="F2345" s="158">
        <f t="shared" si="136"/>
        <v>12.777777777777779</v>
      </c>
      <c r="G2345" s="162">
        <f t="shared" ca="1" si="147"/>
        <v>0</v>
      </c>
      <c r="H2345" s="160" t="e">
        <f t="shared" ca="1" si="138"/>
        <v>#NUM!</v>
      </c>
      <c r="I2345" s="158">
        <f t="shared" si="137"/>
        <v>12.222222222222221</v>
      </c>
      <c r="J2345" s="162">
        <f t="shared" ca="1" si="148"/>
        <v>0</v>
      </c>
      <c r="K2345" s="162"/>
      <c r="L2345" s="160" t="e">
        <f t="shared" ca="1" si="139"/>
        <v>#NUM!</v>
      </c>
      <c r="M2345" s="158">
        <f t="array" aca="1" ref="M2345" ca="1">INDIRECT("Route!E2345")-INDIRECT("Route!E2344")</f>
        <v>0</v>
      </c>
      <c r="N2345" s="157">
        <f t="array" aca="1" ref="N2345" ca="1">IF(INDIRECT("Route!D2345")="START",0,IF(T2345=TRUE,N2344,INDIRECT("Route!E2345")))</f>
        <v>141.80000000000001</v>
      </c>
      <c r="O2345" s="139" t="e">
        <f t="shared" ca="1" si="141"/>
        <v>#VALUE!</v>
      </c>
      <c r="P2345" s="139" t="e">
        <f t="shared" ca="1" si="142"/>
        <v>#VALUE!</v>
      </c>
      <c r="Q2345" s="161" t="e">
        <f t="shared" ca="1" si="143"/>
        <v>#VALUE!</v>
      </c>
      <c r="R2345" s="161" t="e">
        <f t="shared" ca="1" si="144"/>
        <v>#VALUE!</v>
      </c>
      <c r="S2345" s="161" t="e">
        <f t="shared" ca="1" si="145"/>
        <v>#VALUE!</v>
      </c>
      <c r="T2345" s="139" t="b">
        <f t="shared" ca="1" si="146"/>
        <v>1</v>
      </c>
      <c r="U2345" s="139">
        <v>2345</v>
      </c>
      <c r="V2345" s="139"/>
      <c r="W2345" s="141"/>
    </row>
    <row r="2346" spans="1:23" ht="12" customHeight="1" x14ac:dyDescent="0.3">
      <c r="A2346" s="156" t="str">
        <f t="array" aca="1" ref="A2346" ca="1">IF(INDIRECT("Route!D2346")&gt;0,L2346,(""))</f>
        <v/>
      </c>
      <c r="B2346" s="156" t="str">
        <f t="array" aca="1" ref="B2346" ca="1">IF(INDIRECT("Route!D2346")&gt;0,H2346,(""))</f>
        <v/>
      </c>
      <c r="C2346" s="157" t="str">
        <f t="shared" ca="1" si="149"/>
        <v xml:space="preserve"> </v>
      </c>
      <c r="D2346" s="140">
        <f t="array" aca="1" ref="D2346" ca="1">INDIRECT("Route!E2346")</f>
        <v>0</v>
      </c>
      <c r="E2346" s="140" t="str">
        <f t="shared" ca="1" si="140"/>
        <v/>
      </c>
      <c r="F2346" s="158">
        <f t="shared" si="136"/>
        <v>12.777777777777779</v>
      </c>
      <c r="G2346" s="162">
        <f t="shared" ca="1" si="147"/>
        <v>0</v>
      </c>
      <c r="H2346" s="160" t="e">
        <f t="shared" ca="1" si="138"/>
        <v>#NUM!</v>
      </c>
      <c r="I2346" s="158">
        <f t="shared" si="137"/>
        <v>12.222222222222221</v>
      </c>
      <c r="J2346" s="162">
        <f t="shared" ca="1" si="148"/>
        <v>0</v>
      </c>
      <c r="K2346" s="162"/>
      <c r="L2346" s="160" t="e">
        <f t="shared" ca="1" si="139"/>
        <v>#NUM!</v>
      </c>
      <c r="M2346" s="158">
        <f t="array" aca="1" ref="M2346" ca="1">INDIRECT("Route!E2346")-INDIRECT("Route!E2345")</f>
        <v>0</v>
      </c>
      <c r="N2346" s="157">
        <f t="array" aca="1" ref="N2346" ca="1">IF(INDIRECT("Route!D2346")="START",0,IF(T2346=TRUE,N2345,INDIRECT("Route!E2346")))</f>
        <v>141.80000000000001</v>
      </c>
      <c r="O2346" s="139" t="e">
        <f t="shared" ca="1" si="141"/>
        <v>#VALUE!</v>
      </c>
      <c r="P2346" s="139" t="e">
        <f t="shared" ca="1" si="142"/>
        <v>#VALUE!</v>
      </c>
      <c r="Q2346" s="161" t="e">
        <f t="shared" ca="1" si="143"/>
        <v>#VALUE!</v>
      </c>
      <c r="R2346" s="161" t="e">
        <f t="shared" ca="1" si="144"/>
        <v>#VALUE!</v>
      </c>
      <c r="S2346" s="161" t="e">
        <f t="shared" ca="1" si="145"/>
        <v>#VALUE!</v>
      </c>
      <c r="T2346" s="139" t="b">
        <f t="shared" ca="1" si="146"/>
        <v>1</v>
      </c>
      <c r="U2346" s="139">
        <v>2346</v>
      </c>
      <c r="V2346" s="139"/>
      <c r="W2346" s="141"/>
    </row>
    <row r="2347" spans="1:23" ht="12" customHeight="1" x14ac:dyDescent="0.3">
      <c r="A2347" s="156" t="str">
        <f t="array" aca="1" ref="A2347" ca="1">IF(INDIRECT("Route!D2347")&gt;0,L2347,(""))</f>
        <v/>
      </c>
      <c r="B2347" s="156" t="str">
        <f t="array" aca="1" ref="B2347" ca="1">IF(INDIRECT("Route!D2347")&gt;0,H2347,(""))</f>
        <v/>
      </c>
      <c r="C2347" s="157" t="str">
        <f t="shared" ca="1" si="149"/>
        <v xml:space="preserve"> </v>
      </c>
      <c r="D2347" s="140">
        <f t="array" aca="1" ref="D2347" ca="1">INDIRECT("Route!E2347")</f>
        <v>0</v>
      </c>
      <c r="E2347" s="140" t="str">
        <f t="shared" ca="1" si="140"/>
        <v/>
      </c>
      <c r="F2347" s="158">
        <f t="shared" si="136"/>
        <v>12.777777777777779</v>
      </c>
      <c r="G2347" s="162">
        <f t="shared" ca="1" si="147"/>
        <v>0</v>
      </c>
      <c r="H2347" s="160" t="e">
        <f t="shared" ca="1" si="138"/>
        <v>#NUM!</v>
      </c>
      <c r="I2347" s="158">
        <f t="shared" si="137"/>
        <v>12.222222222222221</v>
      </c>
      <c r="J2347" s="162">
        <f t="shared" ca="1" si="148"/>
        <v>0</v>
      </c>
      <c r="K2347" s="162"/>
      <c r="L2347" s="160" t="e">
        <f t="shared" ca="1" si="139"/>
        <v>#NUM!</v>
      </c>
      <c r="M2347" s="158">
        <f t="array" aca="1" ref="M2347" ca="1">INDIRECT("Route!E2347")-INDIRECT("Route!E2346")</f>
        <v>0</v>
      </c>
      <c r="N2347" s="157">
        <f t="array" aca="1" ref="N2347" ca="1">IF(INDIRECT("Route!D2347")="START",0,IF(T2347=TRUE,N2346,INDIRECT("Route!E2347")))</f>
        <v>141.80000000000001</v>
      </c>
      <c r="O2347" s="139" t="e">
        <f t="shared" ca="1" si="141"/>
        <v>#VALUE!</v>
      </c>
      <c r="P2347" s="139" t="e">
        <f t="shared" ca="1" si="142"/>
        <v>#VALUE!</v>
      </c>
      <c r="Q2347" s="161" t="e">
        <f t="shared" ca="1" si="143"/>
        <v>#VALUE!</v>
      </c>
      <c r="R2347" s="161" t="e">
        <f t="shared" ca="1" si="144"/>
        <v>#VALUE!</v>
      </c>
      <c r="S2347" s="161" t="e">
        <f t="shared" ca="1" si="145"/>
        <v>#VALUE!</v>
      </c>
      <c r="T2347" s="139" t="b">
        <f t="shared" ca="1" si="146"/>
        <v>1</v>
      </c>
      <c r="U2347" s="139">
        <v>2347</v>
      </c>
      <c r="V2347" s="139"/>
      <c r="W2347" s="141"/>
    </row>
    <row r="2348" spans="1:23" ht="12" customHeight="1" x14ac:dyDescent="0.3">
      <c r="A2348" s="156" t="str">
        <f t="array" aca="1" ref="A2348" ca="1">IF(INDIRECT("Route!D2348")&gt;0,L2348,(""))</f>
        <v/>
      </c>
      <c r="B2348" s="156" t="str">
        <f t="array" aca="1" ref="B2348" ca="1">IF(INDIRECT("Route!D2348")&gt;0,H2348,(""))</f>
        <v/>
      </c>
      <c r="C2348" s="157" t="str">
        <f t="shared" ca="1" si="149"/>
        <v xml:space="preserve"> </v>
      </c>
      <c r="D2348" s="140">
        <f t="array" aca="1" ref="D2348" ca="1">INDIRECT("Route!E2348")</f>
        <v>0</v>
      </c>
      <c r="E2348" s="140" t="str">
        <f t="shared" ca="1" si="140"/>
        <v/>
      </c>
      <c r="F2348" s="158">
        <f t="shared" si="136"/>
        <v>12.777777777777779</v>
      </c>
      <c r="G2348" s="162">
        <f t="shared" ca="1" si="147"/>
        <v>0</v>
      </c>
      <c r="H2348" s="160" t="e">
        <f t="shared" ca="1" si="138"/>
        <v>#NUM!</v>
      </c>
      <c r="I2348" s="158">
        <f t="shared" si="137"/>
        <v>12.222222222222221</v>
      </c>
      <c r="J2348" s="162">
        <f t="shared" ca="1" si="148"/>
        <v>0</v>
      </c>
      <c r="K2348" s="162"/>
      <c r="L2348" s="160" t="e">
        <f t="shared" ca="1" si="139"/>
        <v>#NUM!</v>
      </c>
      <c r="M2348" s="158">
        <f t="array" aca="1" ref="M2348" ca="1">INDIRECT("Route!E2348")-INDIRECT("Route!E2347")</f>
        <v>0</v>
      </c>
      <c r="N2348" s="157">
        <f t="array" aca="1" ref="N2348" ca="1">IF(INDIRECT("Route!D2348")="START",0,IF(T2348=TRUE,N2347,INDIRECT("Route!E2348")))</f>
        <v>141.80000000000001</v>
      </c>
      <c r="O2348" s="139" t="e">
        <f t="shared" ca="1" si="141"/>
        <v>#VALUE!</v>
      </c>
      <c r="P2348" s="139" t="e">
        <f t="shared" ca="1" si="142"/>
        <v>#VALUE!</v>
      </c>
      <c r="Q2348" s="161" t="e">
        <f t="shared" ca="1" si="143"/>
        <v>#VALUE!</v>
      </c>
      <c r="R2348" s="161" t="e">
        <f t="shared" ca="1" si="144"/>
        <v>#VALUE!</v>
      </c>
      <c r="S2348" s="161" t="e">
        <f t="shared" ca="1" si="145"/>
        <v>#VALUE!</v>
      </c>
      <c r="T2348" s="139" t="b">
        <f t="shared" ca="1" si="146"/>
        <v>1</v>
      </c>
      <c r="U2348" s="139">
        <v>2348</v>
      </c>
      <c r="V2348" s="139"/>
      <c r="W2348" s="141"/>
    </row>
    <row r="2349" spans="1:23" ht="12" customHeight="1" x14ac:dyDescent="0.3">
      <c r="A2349" s="156" t="str">
        <f t="array" aca="1" ref="A2349" ca="1">IF(INDIRECT("Route!D2349")&gt;0,L2349,(""))</f>
        <v/>
      </c>
      <c r="B2349" s="156" t="str">
        <f t="array" aca="1" ref="B2349" ca="1">IF(INDIRECT("Route!D2349")&gt;0,H2349,(""))</f>
        <v/>
      </c>
      <c r="C2349" s="157" t="str">
        <f t="shared" ca="1" si="149"/>
        <v xml:space="preserve"> </v>
      </c>
      <c r="D2349" s="140">
        <f t="array" aca="1" ref="D2349" ca="1">INDIRECT("Route!E2349")</f>
        <v>0</v>
      </c>
      <c r="E2349" s="140" t="str">
        <f t="shared" ca="1" si="140"/>
        <v/>
      </c>
      <c r="F2349" s="158">
        <f t="shared" si="136"/>
        <v>12.777777777777779</v>
      </c>
      <c r="G2349" s="162">
        <f t="shared" ca="1" si="147"/>
        <v>0</v>
      </c>
      <c r="H2349" s="160" t="e">
        <f t="shared" ca="1" si="138"/>
        <v>#NUM!</v>
      </c>
      <c r="I2349" s="158">
        <f t="shared" si="137"/>
        <v>12.222222222222221</v>
      </c>
      <c r="J2349" s="162">
        <f t="shared" ca="1" si="148"/>
        <v>0</v>
      </c>
      <c r="K2349" s="162"/>
      <c r="L2349" s="160" t="e">
        <f t="shared" ca="1" si="139"/>
        <v>#NUM!</v>
      </c>
      <c r="M2349" s="158">
        <f t="array" aca="1" ref="M2349" ca="1">INDIRECT("Route!E2349")-INDIRECT("Route!E2348")</f>
        <v>0</v>
      </c>
      <c r="N2349" s="157">
        <f t="array" aca="1" ref="N2349" ca="1">IF(INDIRECT("Route!D2349")="START",0,IF(T2349=TRUE,N2348,INDIRECT("Route!E2349")))</f>
        <v>141.80000000000001</v>
      </c>
      <c r="O2349" s="139" t="e">
        <f t="shared" ca="1" si="141"/>
        <v>#VALUE!</v>
      </c>
      <c r="P2349" s="139" t="e">
        <f t="shared" ca="1" si="142"/>
        <v>#VALUE!</v>
      </c>
      <c r="Q2349" s="161" t="e">
        <f t="shared" ca="1" si="143"/>
        <v>#VALUE!</v>
      </c>
      <c r="R2349" s="161" t="e">
        <f t="shared" ca="1" si="144"/>
        <v>#VALUE!</v>
      </c>
      <c r="S2349" s="161" t="e">
        <f t="shared" ca="1" si="145"/>
        <v>#VALUE!</v>
      </c>
      <c r="T2349" s="139" t="b">
        <f t="shared" ca="1" si="146"/>
        <v>1</v>
      </c>
      <c r="U2349" s="139">
        <v>2349</v>
      </c>
      <c r="V2349" s="139"/>
      <c r="W2349" s="141"/>
    </row>
    <row r="2350" spans="1:23" ht="12" customHeight="1" x14ac:dyDescent="0.3">
      <c r="A2350" s="156" t="str">
        <f t="array" aca="1" ref="A2350" ca="1">IF(INDIRECT("Route!D2350")&gt;0,L2350,(""))</f>
        <v/>
      </c>
      <c r="B2350" s="156" t="str">
        <f t="array" aca="1" ref="B2350" ca="1">IF(INDIRECT("Route!D2350")&gt;0,H2350,(""))</f>
        <v/>
      </c>
      <c r="C2350" s="157" t="str">
        <f t="shared" ca="1" si="149"/>
        <v xml:space="preserve"> </v>
      </c>
      <c r="D2350" s="140">
        <f t="array" aca="1" ref="D2350" ca="1">INDIRECT("Route!E2350")</f>
        <v>0</v>
      </c>
      <c r="E2350" s="140" t="str">
        <f t="shared" ca="1" si="140"/>
        <v/>
      </c>
      <c r="F2350" s="158">
        <f t="shared" si="136"/>
        <v>12.777777777777779</v>
      </c>
      <c r="G2350" s="162">
        <f t="shared" ca="1" si="147"/>
        <v>0</v>
      </c>
      <c r="H2350" s="160" t="e">
        <f t="shared" ca="1" si="138"/>
        <v>#NUM!</v>
      </c>
      <c r="I2350" s="158">
        <f t="shared" si="137"/>
        <v>12.222222222222221</v>
      </c>
      <c r="J2350" s="162">
        <f t="shared" ca="1" si="148"/>
        <v>0</v>
      </c>
      <c r="K2350" s="162"/>
      <c r="L2350" s="160" t="e">
        <f t="shared" ca="1" si="139"/>
        <v>#NUM!</v>
      </c>
      <c r="M2350" s="158">
        <f t="array" aca="1" ref="M2350" ca="1">INDIRECT("Route!E2350")-INDIRECT("Route!E2349")</f>
        <v>0</v>
      </c>
      <c r="N2350" s="157">
        <f t="array" aca="1" ref="N2350" ca="1">IF(INDIRECT("Route!D2350")="START",0,IF(T2350=TRUE,N2349,INDIRECT("Route!E2350")))</f>
        <v>141.80000000000001</v>
      </c>
      <c r="O2350" s="139" t="e">
        <f t="shared" ca="1" si="141"/>
        <v>#VALUE!</v>
      </c>
      <c r="P2350" s="139" t="e">
        <f t="shared" ca="1" si="142"/>
        <v>#VALUE!</v>
      </c>
      <c r="Q2350" s="161" t="e">
        <f t="shared" ca="1" si="143"/>
        <v>#VALUE!</v>
      </c>
      <c r="R2350" s="161" t="e">
        <f t="shared" ca="1" si="144"/>
        <v>#VALUE!</v>
      </c>
      <c r="S2350" s="161" t="e">
        <f t="shared" ca="1" si="145"/>
        <v>#VALUE!</v>
      </c>
      <c r="T2350" s="139" t="b">
        <f t="shared" ca="1" si="146"/>
        <v>1</v>
      </c>
      <c r="U2350" s="139">
        <v>2350</v>
      </c>
      <c r="V2350" s="139"/>
      <c r="W2350" s="141"/>
    </row>
    <row r="2351" spans="1:23" ht="12" customHeight="1" x14ac:dyDescent="0.3">
      <c r="A2351" s="156" t="str">
        <f t="array" aca="1" ref="A2351" ca="1">IF(INDIRECT("Route!D2351")&gt;0,L2351,(""))</f>
        <v/>
      </c>
      <c r="B2351" s="156" t="str">
        <f t="array" aca="1" ref="B2351" ca="1">IF(INDIRECT("Route!D2351")&gt;0,H2351,(""))</f>
        <v/>
      </c>
      <c r="C2351" s="157" t="str">
        <f t="shared" ca="1" si="149"/>
        <v xml:space="preserve"> </v>
      </c>
      <c r="D2351" s="140">
        <f t="array" aca="1" ref="D2351" ca="1">INDIRECT("Route!E2351")</f>
        <v>0</v>
      </c>
      <c r="E2351" s="140" t="str">
        <f t="shared" ca="1" si="140"/>
        <v/>
      </c>
      <c r="F2351" s="158">
        <f t="shared" si="136"/>
        <v>12.777777777777779</v>
      </c>
      <c r="G2351" s="162">
        <f t="shared" ca="1" si="147"/>
        <v>0</v>
      </c>
      <c r="H2351" s="160" t="e">
        <f t="shared" ca="1" si="138"/>
        <v>#NUM!</v>
      </c>
      <c r="I2351" s="158">
        <f t="shared" si="137"/>
        <v>12.222222222222221</v>
      </c>
      <c r="J2351" s="162">
        <f t="shared" ca="1" si="148"/>
        <v>0</v>
      </c>
      <c r="K2351" s="162"/>
      <c r="L2351" s="160" t="e">
        <f t="shared" ca="1" si="139"/>
        <v>#NUM!</v>
      </c>
      <c r="M2351" s="158">
        <f t="array" aca="1" ref="M2351" ca="1">INDIRECT("Route!E2351")-INDIRECT("Route!E2350")</f>
        <v>0</v>
      </c>
      <c r="N2351" s="157">
        <f t="array" aca="1" ref="N2351" ca="1">IF(INDIRECT("Route!D2351")="START",0,IF(T2351=TRUE,N2350,INDIRECT("Route!E2351")))</f>
        <v>141.80000000000001</v>
      </c>
      <c r="O2351" s="139" t="e">
        <f t="shared" ca="1" si="141"/>
        <v>#VALUE!</v>
      </c>
      <c r="P2351" s="139" t="e">
        <f t="shared" ca="1" si="142"/>
        <v>#VALUE!</v>
      </c>
      <c r="Q2351" s="161" t="e">
        <f t="shared" ca="1" si="143"/>
        <v>#VALUE!</v>
      </c>
      <c r="R2351" s="161" t="e">
        <f t="shared" ca="1" si="144"/>
        <v>#VALUE!</v>
      </c>
      <c r="S2351" s="161" t="e">
        <f t="shared" ca="1" si="145"/>
        <v>#VALUE!</v>
      </c>
      <c r="T2351" s="139" t="b">
        <f t="shared" ca="1" si="146"/>
        <v>1</v>
      </c>
      <c r="U2351" s="139">
        <v>2351</v>
      </c>
      <c r="V2351" s="139"/>
      <c r="W2351" s="141"/>
    </row>
    <row r="2352" spans="1:23" ht="12" customHeight="1" x14ac:dyDescent="0.3">
      <c r="A2352" s="156" t="str">
        <f t="array" aca="1" ref="A2352" ca="1">IF(INDIRECT("Route!D2352")&gt;0,L2352,(""))</f>
        <v/>
      </c>
      <c r="B2352" s="156" t="str">
        <f t="array" aca="1" ref="B2352" ca="1">IF(INDIRECT("Route!D2352")&gt;0,H2352,(""))</f>
        <v/>
      </c>
      <c r="C2352" s="157" t="str">
        <f t="shared" ca="1" si="149"/>
        <v xml:space="preserve"> </v>
      </c>
      <c r="D2352" s="140">
        <f t="array" aca="1" ref="D2352" ca="1">INDIRECT("Route!E2352")</f>
        <v>0</v>
      </c>
      <c r="E2352" s="140" t="str">
        <f t="shared" ca="1" si="140"/>
        <v/>
      </c>
      <c r="F2352" s="158">
        <f t="shared" si="136"/>
        <v>12.777777777777779</v>
      </c>
      <c r="G2352" s="162">
        <f t="shared" ca="1" si="147"/>
        <v>0</v>
      </c>
      <c r="H2352" s="160" t="e">
        <f t="shared" ca="1" si="138"/>
        <v>#NUM!</v>
      </c>
      <c r="I2352" s="158">
        <f t="shared" si="137"/>
        <v>12.222222222222221</v>
      </c>
      <c r="J2352" s="162">
        <f t="shared" ca="1" si="148"/>
        <v>0</v>
      </c>
      <c r="K2352" s="162"/>
      <c r="L2352" s="160" t="e">
        <f t="shared" ca="1" si="139"/>
        <v>#NUM!</v>
      </c>
      <c r="M2352" s="158">
        <f t="array" aca="1" ref="M2352" ca="1">INDIRECT("Route!E2352")-INDIRECT("Route!E2351")</f>
        <v>0</v>
      </c>
      <c r="N2352" s="157">
        <f t="array" aca="1" ref="N2352" ca="1">IF(INDIRECT("Route!D2352")="START",0,IF(T2352=TRUE,N2351,INDIRECT("Route!E2352")))</f>
        <v>141.80000000000001</v>
      </c>
      <c r="O2352" s="139" t="e">
        <f t="shared" ca="1" si="141"/>
        <v>#VALUE!</v>
      </c>
      <c r="P2352" s="139" t="e">
        <f t="shared" ca="1" si="142"/>
        <v>#VALUE!</v>
      </c>
      <c r="Q2352" s="161" t="e">
        <f t="shared" ca="1" si="143"/>
        <v>#VALUE!</v>
      </c>
      <c r="R2352" s="161" t="e">
        <f t="shared" ca="1" si="144"/>
        <v>#VALUE!</v>
      </c>
      <c r="S2352" s="161" t="e">
        <f t="shared" ca="1" si="145"/>
        <v>#VALUE!</v>
      </c>
      <c r="T2352" s="139" t="b">
        <f t="shared" ca="1" si="146"/>
        <v>1</v>
      </c>
      <c r="U2352" s="139">
        <v>2352</v>
      </c>
      <c r="V2352" s="139"/>
      <c r="W2352" s="141"/>
    </row>
    <row r="2353" spans="1:23" ht="12" customHeight="1" x14ac:dyDescent="0.3">
      <c r="A2353" s="156" t="str">
        <f t="array" aca="1" ref="A2353" ca="1">IF(INDIRECT("Route!D2353")&gt;0,L2353,(""))</f>
        <v/>
      </c>
      <c r="B2353" s="156" t="str">
        <f t="array" aca="1" ref="B2353" ca="1">IF(INDIRECT("Route!D2353")&gt;0,H2353,(""))</f>
        <v/>
      </c>
      <c r="C2353" s="157" t="str">
        <f t="shared" ca="1" si="149"/>
        <v xml:space="preserve"> </v>
      </c>
      <c r="D2353" s="140">
        <f t="array" aca="1" ref="D2353" ca="1">INDIRECT("Route!E2353")</f>
        <v>0</v>
      </c>
      <c r="E2353" s="140" t="str">
        <f t="shared" ca="1" si="140"/>
        <v/>
      </c>
      <c r="F2353" s="158">
        <f t="shared" si="136"/>
        <v>12.777777777777779</v>
      </c>
      <c r="G2353" s="162">
        <f t="shared" ca="1" si="147"/>
        <v>0</v>
      </c>
      <c r="H2353" s="160" t="e">
        <f t="shared" ca="1" si="138"/>
        <v>#NUM!</v>
      </c>
      <c r="I2353" s="158">
        <f t="shared" si="137"/>
        <v>12.222222222222221</v>
      </c>
      <c r="J2353" s="162">
        <f t="shared" ca="1" si="148"/>
        <v>0</v>
      </c>
      <c r="K2353" s="162"/>
      <c r="L2353" s="160" t="e">
        <f t="shared" ca="1" si="139"/>
        <v>#NUM!</v>
      </c>
      <c r="M2353" s="158">
        <f t="array" aca="1" ref="M2353" ca="1">INDIRECT("Route!E2353")-INDIRECT("Route!E2352")</f>
        <v>0</v>
      </c>
      <c r="N2353" s="157">
        <f t="array" aca="1" ref="N2353" ca="1">IF(INDIRECT("Route!D2353")="START",0,IF(T2353=TRUE,N2352,INDIRECT("Route!E2353")))</f>
        <v>141.80000000000001</v>
      </c>
      <c r="O2353" s="139" t="e">
        <f t="shared" ca="1" si="141"/>
        <v>#VALUE!</v>
      </c>
      <c r="P2353" s="139" t="e">
        <f t="shared" ca="1" si="142"/>
        <v>#VALUE!</v>
      </c>
      <c r="Q2353" s="161" t="e">
        <f t="shared" ca="1" si="143"/>
        <v>#VALUE!</v>
      </c>
      <c r="R2353" s="161" t="e">
        <f t="shared" ca="1" si="144"/>
        <v>#VALUE!</v>
      </c>
      <c r="S2353" s="161" t="e">
        <f t="shared" ca="1" si="145"/>
        <v>#VALUE!</v>
      </c>
      <c r="T2353" s="139" t="b">
        <f t="shared" ca="1" si="146"/>
        <v>1</v>
      </c>
      <c r="U2353" s="139">
        <v>2353</v>
      </c>
      <c r="V2353" s="139"/>
      <c r="W2353" s="141"/>
    </row>
    <row r="2354" spans="1:23" ht="12" customHeight="1" x14ac:dyDescent="0.3">
      <c r="A2354" s="156" t="str">
        <f t="array" aca="1" ref="A2354" ca="1">IF(INDIRECT("Route!D2354")&gt;0,L2354,(""))</f>
        <v/>
      </c>
      <c r="B2354" s="156" t="str">
        <f t="array" aca="1" ref="B2354" ca="1">IF(INDIRECT("Route!D2354")&gt;0,H2354,(""))</f>
        <v/>
      </c>
      <c r="C2354" s="157" t="str">
        <f t="shared" ca="1" si="149"/>
        <v xml:space="preserve"> </v>
      </c>
      <c r="D2354" s="140">
        <f t="array" aca="1" ref="D2354" ca="1">INDIRECT("Route!E2354")</f>
        <v>0</v>
      </c>
      <c r="E2354" s="140" t="str">
        <f t="shared" ca="1" si="140"/>
        <v/>
      </c>
      <c r="F2354" s="158">
        <f t="shared" si="136"/>
        <v>12.777777777777779</v>
      </c>
      <c r="G2354" s="162">
        <f t="shared" ca="1" si="147"/>
        <v>0</v>
      </c>
      <c r="H2354" s="160" t="e">
        <f t="shared" ca="1" si="138"/>
        <v>#NUM!</v>
      </c>
      <c r="I2354" s="158">
        <f t="shared" si="137"/>
        <v>12.222222222222221</v>
      </c>
      <c r="J2354" s="162">
        <f t="shared" ca="1" si="148"/>
        <v>0</v>
      </c>
      <c r="K2354" s="162"/>
      <c r="L2354" s="160" t="e">
        <f t="shared" ca="1" si="139"/>
        <v>#NUM!</v>
      </c>
      <c r="M2354" s="158">
        <f t="array" aca="1" ref="M2354" ca="1">INDIRECT("Route!E2354")-INDIRECT("Route!E2353")</f>
        <v>0</v>
      </c>
      <c r="N2354" s="157">
        <f t="array" aca="1" ref="N2354" ca="1">IF(INDIRECT("Route!D2354")="START",0,IF(T2354=TRUE,N2353,INDIRECT("Route!E2354")))</f>
        <v>141.80000000000001</v>
      </c>
      <c r="O2354" s="139" t="e">
        <f t="shared" ca="1" si="141"/>
        <v>#VALUE!</v>
      </c>
      <c r="P2354" s="139" t="e">
        <f t="shared" ca="1" si="142"/>
        <v>#VALUE!</v>
      </c>
      <c r="Q2354" s="161" t="e">
        <f t="shared" ca="1" si="143"/>
        <v>#VALUE!</v>
      </c>
      <c r="R2354" s="161" t="e">
        <f t="shared" ca="1" si="144"/>
        <v>#VALUE!</v>
      </c>
      <c r="S2354" s="161" t="e">
        <f t="shared" ca="1" si="145"/>
        <v>#VALUE!</v>
      </c>
      <c r="T2354" s="139" t="b">
        <f t="shared" ca="1" si="146"/>
        <v>1</v>
      </c>
      <c r="U2354" s="139">
        <v>2354</v>
      </c>
      <c r="V2354" s="139"/>
      <c r="W2354" s="141"/>
    </row>
    <row r="2355" spans="1:23" ht="12" customHeight="1" x14ac:dyDescent="0.3">
      <c r="A2355" s="156" t="str">
        <f t="array" aca="1" ref="A2355" ca="1">IF(INDIRECT("Route!D2355")&gt;0,L2355,(""))</f>
        <v/>
      </c>
      <c r="B2355" s="156" t="str">
        <f t="array" aca="1" ref="B2355" ca="1">IF(INDIRECT("Route!D2355")&gt;0,H2355,(""))</f>
        <v/>
      </c>
      <c r="C2355" s="157" t="str">
        <f t="shared" ca="1" si="149"/>
        <v xml:space="preserve"> </v>
      </c>
      <c r="D2355" s="140">
        <f t="array" aca="1" ref="D2355" ca="1">INDIRECT("Route!E2355")</f>
        <v>0</v>
      </c>
      <c r="E2355" s="140" t="str">
        <f t="shared" ca="1" si="140"/>
        <v/>
      </c>
      <c r="F2355" s="158">
        <f t="shared" si="136"/>
        <v>12.777777777777779</v>
      </c>
      <c r="G2355" s="162">
        <f t="shared" ca="1" si="147"/>
        <v>0</v>
      </c>
      <c r="H2355" s="160" t="e">
        <f t="shared" ca="1" si="138"/>
        <v>#NUM!</v>
      </c>
      <c r="I2355" s="158">
        <f t="shared" si="137"/>
        <v>12.222222222222221</v>
      </c>
      <c r="J2355" s="162">
        <f t="shared" ca="1" si="148"/>
        <v>0</v>
      </c>
      <c r="K2355" s="162"/>
      <c r="L2355" s="160" t="e">
        <f t="shared" ca="1" si="139"/>
        <v>#NUM!</v>
      </c>
      <c r="M2355" s="158">
        <f t="array" aca="1" ref="M2355" ca="1">INDIRECT("Route!E2355")-INDIRECT("Route!E2354")</f>
        <v>0</v>
      </c>
      <c r="N2355" s="157">
        <f t="array" aca="1" ref="N2355" ca="1">IF(INDIRECT("Route!D2355")="START",0,IF(T2355=TRUE,N2354,INDIRECT("Route!E2355")))</f>
        <v>141.80000000000001</v>
      </c>
      <c r="O2355" s="139" t="e">
        <f t="shared" ca="1" si="141"/>
        <v>#VALUE!</v>
      </c>
      <c r="P2355" s="139" t="e">
        <f t="shared" ca="1" si="142"/>
        <v>#VALUE!</v>
      </c>
      <c r="Q2355" s="161" t="e">
        <f t="shared" ca="1" si="143"/>
        <v>#VALUE!</v>
      </c>
      <c r="R2355" s="161" t="e">
        <f t="shared" ca="1" si="144"/>
        <v>#VALUE!</v>
      </c>
      <c r="S2355" s="161" t="e">
        <f t="shared" ca="1" si="145"/>
        <v>#VALUE!</v>
      </c>
      <c r="T2355" s="139" t="b">
        <f t="shared" ca="1" si="146"/>
        <v>1</v>
      </c>
      <c r="U2355" s="139">
        <v>2355</v>
      </c>
      <c r="V2355" s="139"/>
      <c r="W2355" s="141"/>
    </row>
    <row r="2356" spans="1:23" ht="12" customHeight="1" x14ac:dyDescent="0.3">
      <c r="A2356" s="156" t="str">
        <f t="array" aca="1" ref="A2356" ca="1">IF(INDIRECT("Route!D2356")&gt;0,L2356,(""))</f>
        <v/>
      </c>
      <c r="B2356" s="156" t="str">
        <f t="array" aca="1" ref="B2356" ca="1">IF(INDIRECT("Route!D2356")&gt;0,H2356,(""))</f>
        <v/>
      </c>
      <c r="C2356" s="157" t="str">
        <f t="shared" ca="1" si="149"/>
        <v xml:space="preserve"> </v>
      </c>
      <c r="D2356" s="140">
        <f t="array" aca="1" ref="D2356" ca="1">INDIRECT("Route!E2356")</f>
        <v>0</v>
      </c>
      <c r="E2356" s="140" t="str">
        <f t="shared" ca="1" si="140"/>
        <v/>
      </c>
      <c r="F2356" s="158">
        <f t="shared" si="136"/>
        <v>12.777777777777779</v>
      </c>
      <c r="G2356" s="162">
        <f t="shared" ca="1" si="147"/>
        <v>0</v>
      </c>
      <c r="H2356" s="160" t="e">
        <f t="shared" ca="1" si="138"/>
        <v>#NUM!</v>
      </c>
      <c r="I2356" s="158">
        <f t="shared" si="137"/>
        <v>12.222222222222221</v>
      </c>
      <c r="J2356" s="162">
        <f t="shared" ca="1" si="148"/>
        <v>0</v>
      </c>
      <c r="K2356" s="162"/>
      <c r="L2356" s="160" t="e">
        <f t="shared" ca="1" si="139"/>
        <v>#NUM!</v>
      </c>
      <c r="M2356" s="158">
        <f t="array" aca="1" ref="M2356" ca="1">INDIRECT("Route!E2356")-INDIRECT("Route!E2355")</f>
        <v>0</v>
      </c>
      <c r="N2356" s="157">
        <f t="array" aca="1" ref="N2356" ca="1">IF(INDIRECT("Route!D2356")="START",0,IF(T2356=TRUE,N2355,INDIRECT("Route!E2356")))</f>
        <v>141.80000000000001</v>
      </c>
      <c r="O2356" s="139" t="e">
        <f t="shared" ca="1" si="141"/>
        <v>#VALUE!</v>
      </c>
      <c r="P2356" s="139" t="e">
        <f t="shared" ca="1" si="142"/>
        <v>#VALUE!</v>
      </c>
      <c r="Q2356" s="161" t="e">
        <f t="shared" ca="1" si="143"/>
        <v>#VALUE!</v>
      </c>
      <c r="R2356" s="161" t="e">
        <f t="shared" ca="1" si="144"/>
        <v>#VALUE!</v>
      </c>
      <c r="S2356" s="161" t="e">
        <f t="shared" ca="1" si="145"/>
        <v>#VALUE!</v>
      </c>
      <c r="T2356" s="139" t="b">
        <f t="shared" ca="1" si="146"/>
        <v>1</v>
      </c>
      <c r="U2356" s="139">
        <v>2356</v>
      </c>
      <c r="V2356" s="139"/>
      <c r="W2356" s="141"/>
    </row>
    <row r="2357" spans="1:23" ht="12" customHeight="1" x14ac:dyDescent="0.3">
      <c r="A2357" s="156" t="str">
        <f t="array" aca="1" ref="A2357" ca="1">IF(INDIRECT("Route!D2357")&gt;0,L2357,(""))</f>
        <v/>
      </c>
      <c r="B2357" s="156" t="str">
        <f t="array" aca="1" ref="B2357" ca="1">IF(INDIRECT("Route!D2357")&gt;0,H2357,(""))</f>
        <v/>
      </c>
      <c r="C2357" s="157" t="str">
        <f t="shared" ca="1" si="149"/>
        <v xml:space="preserve"> </v>
      </c>
      <c r="D2357" s="140">
        <f t="array" aca="1" ref="D2357" ca="1">INDIRECT("Route!E2357")</f>
        <v>0</v>
      </c>
      <c r="E2357" s="140" t="str">
        <f t="shared" ca="1" si="140"/>
        <v/>
      </c>
      <c r="F2357" s="158">
        <f t="shared" si="136"/>
        <v>12.777777777777779</v>
      </c>
      <c r="G2357" s="162">
        <f t="shared" ca="1" si="147"/>
        <v>0</v>
      </c>
      <c r="H2357" s="160" t="e">
        <f t="shared" ca="1" si="138"/>
        <v>#NUM!</v>
      </c>
      <c r="I2357" s="158">
        <f t="shared" si="137"/>
        <v>12.222222222222221</v>
      </c>
      <c r="J2357" s="162">
        <f t="shared" ca="1" si="148"/>
        <v>0</v>
      </c>
      <c r="K2357" s="162"/>
      <c r="L2357" s="160" t="e">
        <f t="shared" ca="1" si="139"/>
        <v>#NUM!</v>
      </c>
      <c r="M2357" s="158">
        <f t="array" aca="1" ref="M2357" ca="1">INDIRECT("Route!E2357")-INDIRECT("Route!E2356")</f>
        <v>0</v>
      </c>
      <c r="N2357" s="157">
        <f t="array" aca="1" ref="N2357" ca="1">IF(INDIRECT("Route!D2357")="START",0,IF(T2357=TRUE,N2356,INDIRECT("Route!E2357")))</f>
        <v>141.80000000000001</v>
      </c>
      <c r="O2357" s="139" t="e">
        <f t="shared" ca="1" si="141"/>
        <v>#VALUE!</v>
      </c>
      <c r="P2357" s="139" t="e">
        <f t="shared" ca="1" si="142"/>
        <v>#VALUE!</v>
      </c>
      <c r="Q2357" s="161" t="e">
        <f t="shared" ca="1" si="143"/>
        <v>#VALUE!</v>
      </c>
      <c r="R2357" s="161" t="e">
        <f t="shared" ca="1" si="144"/>
        <v>#VALUE!</v>
      </c>
      <c r="S2357" s="161" t="e">
        <f t="shared" ca="1" si="145"/>
        <v>#VALUE!</v>
      </c>
      <c r="T2357" s="139" t="b">
        <f t="shared" ca="1" si="146"/>
        <v>1</v>
      </c>
      <c r="U2357" s="139">
        <v>2357</v>
      </c>
      <c r="V2357" s="139"/>
      <c r="W2357" s="141"/>
    </row>
    <row r="2358" spans="1:23" ht="12" customHeight="1" x14ac:dyDescent="0.3">
      <c r="A2358" s="156" t="str">
        <f t="array" aca="1" ref="A2358" ca="1">IF(INDIRECT("Route!D2358")&gt;0,L2358,(""))</f>
        <v/>
      </c>
      <c r="B2358" s="156" t="str">
        <f t="array" aca="1" ref="B2358" ca="1">IF(INDIRECT("Route!D2358")&gt;0,H2358,(""))</f>
        <v/>
      </c>
      <c r="C2358" s="157" t="str">
        <f t="shared" ca="1" si="149"/>
        <v xml:space="preserve"> </v>
      </c>
      <c r="D2358" s="140">
        <f t="array" aca="1" ref="D2358" ca="1">INDIRECT("Route!E2358")</f>
        <v>0</v>
      </c>
      <c r="E2358" s="140" t="str">
        <f t="shared" ca="1" si="140"/>
        <v/>
      </c>
      <c r="F2358" s="158">
        <f t="shared" si="136"/>
        <v>12.777777777777779</v>
      </c>
      <c r="G2358" s="162">
        <f t="shared" ca="1" si="147"/>
        <v>0</v>
      </c>
      <c r="H2358" s="160" t="e">
        <f t="shared" ca="1" si="138"/>
        <v>#NUM!</v>
      </c>
      <c r="I2358" s="158">
        <f t="shared" si="137"/>
        <v>12.222222222222221</v>
      </c>
      <c r="J2358" s="162">
        <f t="shared" ca="1" si="148"/>
        <v>0</v>
      </c>
      <c r="K2358" s="162"/>
      <c r="L2358" s="160" t="e">
        <f t="shared" ca="1" si="139"/>
        <v>#NUM!</v>
      </c>
      <c r="M2358" s="158">
        <f t="array" aca="1" ref="M2358" ca="1">INDIRECT("Route!E2358")-INDIRECT("Route!E2357")</f>
        <v>0</v>
      </c>
      <c r="N2358" s="157">
        <f t="array" aca="1" ref="N2358" ca="1">IF(INDIRECT("Route!D2358")="START",0,IF(T2358=TRUE,N2357,INDIRECT("Route!E2358")))</f>
        <v>141.80000000000001</v>
      </c>
      <c r="O2358" s="139" t="e">
        <f t="shared" ca="1" si="141"/>
        <v>#VALUE!</v>
      </c>
      <c r="P2358" s="139" t="e">
        <f t="shared" ca="1" si="142"/>
        <v>#VALUE!</v>
      </c>
      <c r="Q2358" s="161" t="e">
        <f t="shared" ca="1" si="143"/>
        <v>#VALUE!</v>
      </c>
      <c r="R2358" s="161" t="e">
        <f t="shared" ca="1" si="144"/>
        <v>#VALUE!</v>
      </c>
      <c r="S2358" s="161" t="e">
        <f t="shared" ca="1" si="145"/>
        <v>#VALUE!</v>
      </c>
      <c r="T2358" s="139" t="b">
        <f t="shared" ca="1" si="146"/>
        <v>1</v>
      </c>
      <c r="U2358" s="139">
        <v>2358</v>
      </c>
      <c r="V2358" s="139"/>
      <c r="W2358" s="141"/>
    </row>
    <row r="2359" spans="1:23" ht="12" customHeight="1" x14ac:dyDescent="0.3">
      <c r="A2359" s="156" t="str">
        <f t="array" aca="1" ref="A2359" ca="1">IF(INDIRECT("Route!D2359")&gt;0,L2359,(""))</f>
        <v/>
      </c>
      <c r="B2359" s="156" t="str">
        <f t="array" aca="1" ref="B2359" ca="1">IF(INDIRECT("Route!D2359")&gt;0,H2359,(""))</f>
        <v/>
      </c>
      <c r="C2359" s="157" t="str">
        <f t="shared" ca="1" si="149"/>
        <v xml:space="preserve"> </v>
      </c>
      <c r="D2359" s="140">
        <f t="array" aca="1" ref="D2359" ca="1">INDIRECT("Route!E2359")</f>
        <v>0</v>
      </c>
      <c r="E2359" s="140" t="str">
        <f t="shared" ca="1" si="140"/>
        <v/>
      </c>
      <c r="F2359" s="158">
        <f t="shared" si="136"/>
        <v>12.777777777777779</v>
      </c>
      <c r="G2359" s="162">
        <f t="shared" ca="1" si="147"/>
        <v>0</v>
      </c>
      <c r="H2359" s="160" t="e">
        <f t="shared" ca="1" si="138"/>
        <v>#NUM!</v>
      </c>
      <c r="I2359" s="158">
        <f t="shared" si="137"/>
        <v>12.222222222222221</v>
      </c>
      <c r="J2359" s="162">
        <f t="shared" ca="1" si="148"/>
        <v>0</v>
      </c>
      <c r="K2359" s="162"/>
      <c r="L2359" s="160" t="e">
        <f t="shared" ca="1" si="139"/>
        <v>#NUM!</v>
      </c>
      <c r="M2359" s="158">
        <f t="array" aca="1" ref="M2359" ca="1">INDIRECT("Route!E2359")-INDIRECT("Route!E2358")</f>
        <v>0</v>
      </c>
      <c r="N2359" s="157">
        <f t="array" aca="1" ref="N2359" ca="1">IF(INDIRECT("Route!D2359")="START",0,IF(T2359=TRUE,N2358,INDIRECT("Route!E2359")))</f>
        <v>141.80000000000001</v>
      </c>
      <c r="O2359" s="139" t="e">
        <f t="shared" ca="1" si="141"/>
        <v>#VALUE!</v>
      </c>
      <c r="P2359" s="139" t="e">
        <f t="shared" ca="1" si="142"/>
        <v>#VALUE!</v>
      </c>
      <c r="Q2359" s="161" t="e">
        <f t="shared" ca="1" si="143"/>
        <v>#VALUE!</v>
      </c>
      <c r="R2359" s="161" t="e">
        <f t="shared" ca="1" si="144"/>
        <v>#VALUE!</v>
      </c>
      <c r="S2359" s="161" t="e">
        <f t="shared" ca="1" si="145"/>
        <v>#VALUE!</v>
      </c>
      <c r="T2359" s="139" t="b">
        <f t="shared" ca="1" si="146"/>
        <v>1</v>
      </c>
      <c r="U2359" s="139">
        <v>2359</v>
      </c>
      <c r="V2359" s="139"/>
      <c r="W2359" s="141"/>
    </row>
    <row r="2360" spans="1:23" ht="12" customHeight="1" x14ac:dyDescent="0.3">
      <c r="A2360" s="156" t="str">
        <f t="array" aca="1" ref="A2360" ca="1">IF(INDIRECT("Route!D2360")&gt;0,L2360,(""))</f>
        <v/>
      </c>
      <c r="B2360" s="156" t="str">
        <f t="array" aca="1" ref="B2360" ca="1">IF(INDIRECT("Route!D2360")&gt;0,H2360,(""))</f>
        <v/>
      </c>
      <c r="C2360" s="157" t="str">
        <f t="shared" ca="1" si="149"/>
        <v xml:space="preserve"> </v>
      </c>
      <c r="D2360" s="140">
        <f t="array" aca="1" ref="D2360" ca="1">INDIRECT("Route!E2360")</f>
        <v>0</v>
      </c>
      <c r="E2360" s="140" t="str">
        <f t="shared" ca="1" si="140"/>
        <v/>
      </c>
      <c r="F2360" s="158">
        <f t="shared" si="136"/>
        <v>12.777777777777779</v>
      </c>
      <c r="G2360" s="162">
        <f t="shared" ca="1" si="147"/>
        <v>0</v>
      </c>
      <c r="H2360" s="160" t="e">
        <f t="shared" ca="1" si="138"/>
        <v>#NUM!</v>
      </c>
      <c r="I2360" s="158">
        <f t="shared" si="137"/>
        <v>12.222222222222221</v>
      </c>
      <c r="J2360" s="162">
        <f t="shared" ca="1" si="148"/>
        <v>0</v>
      </c>
      <c r="K2360" s="162"/>
      <c r="L2360" s="160" t="e">
        <f t="shared" ca="1" si="139"/>
        <v>#NUM!</v>
      </c>
      <c r="M2360" s="158">
        <f t="array" aca="1" ref="M2360" ca="1">INDIRECT("Route!E2360")-INDIRECT("Route!E2359")</f>
        <v>0</v>
      </c>
      <c r="N2360" s="157">
        <f t="array" aca="1" ref="N2360" ca="1">IF(INDIRECT("Route!D2360")="START",0,IF(T2360=TRUE,N2359,INDIRECT("Route!E2360")))</f>
        <v>141.80000000000001</v>
      </c>
      <c r="O2360" s="139" t="e">
        <f t="shared" ca="1" si="141"/>
        <v>#VALUE!</v>
      </c>
      <c r="P2360" s="139" t="e">
        <f t="shared" ca="1" si="142"/>
        <v>#VALUE!</v>
      </c>
      <c r="Q2360" s="161" t="e">
        <f t="shared" ca="1" si="143"/>
        <v>#VALUE!</v>
      </c>
      <c r="R2360" s="161" t="e">
        <f t="shared" ca="1" si="144"/>
        <v>#VALUE!</v>
      </c>
      <c r="S2360" s="161" t="e">
        <f t="shared" ca="1" si="145"/>
        <v>#VALUE!</v>
      </c>
      <c r="T2360" s="139" t="b">
        <f t="shared" ca="1" si="146"/>
        <v>1</v>
      </c>
      <c r="U2360" s="139">
        <v>2360</v>
      </c>
      <c r="V2360" s="139"/>
      <c r="W2360" s="141"/>
    </row>
    <row r="2361" spans="1:23" ht="12" customHeight="1" x14ac:dyDescent="0.3">
      <c r="A2361" s="156" t="str">
        <f t="array" aca="1" ref="A2361" ca="1">IF(INDIRECT("Route!D2361")&gt;0,L2361,(""))</f>
        <v/>
      </c>
      <c r="B2361" s="156" t="str">
        <f t="array" aca="1" ref="B2361" ca="1">IF(INDIRECT("Route!D2361")&gt;0,H2361,(""))</f>
        <v/>
      </c>
      <c r="C2361" s="157" t="str">
        <f t="shared" ca="1" si="149"/>
        <v xml:space="preserve"> </v>
      </c>
      <c r="D2361" s="140">
        <f t="array" aca="1" ref="D2361" ca="1">INDIRECT("Route!E2361")</f>
        <v>0</v>
      </c>
      <c r="E2361" s="140" t="str">
        <f t="shared" ca="1" si="140"/>
        <v/>
      </c>
      <c r="F2361" s="158">
        <f t="shared" si="136"/>
        <v>12.777777777777779</v>
      </c>
      <c r="G2361" s="162">
        <f t="shared" ca="1" si="147"/>
        <v>0</v>
      </c>
      <c r="H2361" s="160" t="e">
        <f t="shared" ca="1" si="138"/>
        <v>#NUM!</v>
      </c>
      <c r="I2361" s="158">
        <f t="shared" si="137"/>
        <v>12.222222222222221</v>
      </c>
      <c r="J2361" s="162">
        <f t="shared" ca="1" si="148"/>
        <v>0</v>
      </c>
      <c r="K2361" s="162"/>
      <c r="L2361" s="160" t="e">
        <f t="shared" ca="1" si="139"/>
        <v>#NUM!</v>
      </c>
      <c r="M2361" s="158">
        <f t="array" aca="1" ref="M2361" ca="1">INDIRECT("Route!E2361")-INDIRECT("Route!E2360")</f>
        <v>0</v>
      </c>
      <c r="N2361" s="157">
        <f t="array" aca="1" ref="N2361" ca="1">IF(INDIRECT("Route!D2361")="START",0,IF(T2361=TRUE,N2360,INDIRECT("Route!E2361")))</f>
        <v>141.80000000000001</v>
      </c>
      <c r="O2361" s="139" t="e">
        <f t="shared" ca="1" si="141"/>
        <v>#VALUE!</v>
      </c>
      <c r="P2361" s="139" t="e">
        <f t="shared" ca="1" si="142"/>
        <v>#VALUE!</v>
      </c>
      <c r="Q2361" s="161" t="e">
        <f t="shared" ca="1" si="143"/>
        <v>#VALUE!</v>
      </c>
      <c r="R2361" s="161" t="e">
        <f t="shared" ca="1" si="144"/>
        <v>#VALUE!</v>
      </c>
      <c r="S2361" s="161" t="e">
        <f t="shared" ca="1" si="145"/>
        <v>#VALUE!</v>
      </c>
      <c r="T2361" s="139" t="b">
        <f t="shared" ca="1" si="146"/>
        <v>1</v>
      </c>
      <c r="U2361" s="139">
        <v>2361</v>
      </c>
      <c r="V2361" s="139"/>
      <c r="W2361" s="141"/>
    </row>
    <row r="2362" spans="1:23" ht="12" customHeight="1" x14ac:dyDescent="0.3">
      <c r="A2362" s="156" t="str">
        <f t="array" aca="1" ref="A2362" ca="1">IF(INDIRECT("Route!D2362")&gt;0,L2362,(""))</f>
        <v/>
      </c>
      <c r="B2362" s="156" t="str">
        <f t="array" aca="1" ref="B2362" ca="1">IF(INDIRECT("Route!D2362")&gt;0,H2362,(""))</f>
        <v/>
      </c>
      <c r="C2362" s="157" t="str">
        <f t="shared" ca="1" si="149"/>
        <v xml:space="preserve"> </v>
      </c>
      <c r="D2362" s="140">
        <f t="array" aca="1" ref="D2362" ca="1">INDIRECT("Route!E2362")</f>
        <v>0</v>
      </c>
      <c r="E2362" s="140" t="str">
        <f t="shared" ca="1" si="140"/>
        <v/>
      </c>
      <c r="F2362" s="158">
        <f t="shared" si="136"/>
        <v>12.777777777777779</v>
      </c>
      <c r="G2362" s="162">
        <f t="shared" ca="1" si="147"/>
        <v>0</v>
      </c>
      <c r="H2362" s="160" t="e">
        <f t="shared" ca="1" si="138"/>
        <v>#NUM!</v>
      </c>
      <c r="I2362" s="158">
        <f t="shared" si="137"/>
        <v>12.222222222222221</v>
      </c>
      <c r="J2362" s="162">
        <f t="shared" ca="1" si="148"/>
        <v>0</v>
      </c>
      <c r="K2362" s="162"/>
      <c r="L2362" s="160" t="e">
        <f t="shared" ca="1" si="139"/>
        <v>#NUM!</v>
      </c>
      <c r="M2362" s="158">
        <f t="array" aca="1" ref="M2362" ca="1">INDIRECT("Route!E2362")-INDIRECT("Route!E2361")</f>
        <v>0</v>
      </c>
      <c r="N2362" s="157">
        <f t="array" aca="1" ref="N2362" ca="1">IF(INDIRECT("Route!D2362")="START",0,IF(T2362=TRUE,N2361,INDIRECT("Route!E2362")))</f>
        <v>141.80000000000001</v>
      </c>
      <c r="O2362" s="139" t="e">
        <f t="shared" ca="1" si="141"/>
        <v>#VALUE!</v>
      </c>
      <c r="P2362" s="139" t="e">
        <f t="shared" ca="1" si="142"/>
        <v>#VALUE!</v>
      </c>
      <c r="Q2362" s="161" t="e">
        <f t="shared" ca="1" si="143"/>
        <v>#VALUE!</v>
      </c>
      <c r="R2362" s="161" t="e">
        <f t="shared" ca="1" si="144"/>
        <v>#VALUE!</v>
      </c>
      <c r="S2362" s="161" t="e">
        <f t="shared" ca="1" si="145"/>
        <v>#VALUE!</v>
      </c>
      <c r="T2362" s="139" t="b">
        <f t="shared" ca="1" si="146"/>
        <v>1</v>
      </c>
      <c r="U2362" s="139">
        <v>2362</v>
      </c>
      <c r="V2362" s="139"/>
      <c r="W2362" s="141"/>
    </row>
    <row r="2363" spans="1:23" ht="12" customHeight="1" x14ac:dyDescent="0.3">
      <c r="A2363" s="156" t="str">
        <f t="array" aca="1" ref="A2363" ca="1">IF(INDIRECT("Route!D2363")&gt;0,L2363,(""))</f>
        <v/>
      </c>
      <c r="B2363" s="156" t="str">
        <f t="array" aca="1" ref="B2363" ca="1">IF(INDIRECT("Route!D2363")&gt;0,H2363,(""))</f>
        <v/>
      </c>
      <c r="C2363" s="157" t="str">
        <f t="shared" ca="1" si="149"/>
        <v xml:space="preserve"> </v>
      </c>
      <c r="D2363" s="140">
        <f t="array" aca="1" ref="D2363" ca="1">INDIRECT("Route!E2363")</f>
        <v>0</v>
      </c>
      <c r="E2363" s="140" t="str">
        <f t="shared" ca="1" si="140"/>
        <v/>
      </c>
      <c r="F2363" s="158">
        <f t="shared" si="136"/>
        <v>12.777777777777779</v>
      </c>
      <c r="G2363" s="162">
        <f t="shared" ca="1" si="147"/>
        <v>0</v>
      </c>
      <c r="H2363" s="160" t="e">
        <f t="shared" ca="1" si="138"/>
        <v>#NUM!</v>
      </c>
      <c r="I2363" s="158">
        <f t="shared" si="137"/>
        <v>12.222222222222221</v>
      </c>
      <c r="J2363" s="162">
        <f t="shared" ca="1" si="148"/>
        <v>0</v>
      </c>
      <c r="K2363" s="162"/>
      <c r="L2363" s="160" t="e">
        <f t="shared" ca="1" si="139"/>
        <v>#NUM!</v>
      </c>
      <c r="M2363" s="158">
        <f t="array" aca="1" ref="M2363" ca="1">INDIRECT("Route!E2363")-INDIRECT("Route!E2362")</f>
        <v>0</v>
      </c>
      <c r="N2363" s="157">
        <f t="array" aca="1" ref="N2363" ca="1">IF(INDIRECT("Route!D2363")="START",0,IF(T2363=TRUE,N2362,INDIRECT("Route!E2363")))</f>
        <v>141.80000000000001</v>
      </c>
      <c r="O2363" s="139" t="e">
        <f t="shared" ca="1" si="141"/>
        <v>#VALUE!</v>
      </c>
      <c r="P2363" s="139" t="e">
        <f t="shared" ca="1" si="142"/>
        <v>#VALUE!</v>
      </c>
      <c r="Q2363" s="161" t="e">
        <f t="shared" ca="1" si="143"/>
        <v>#VALUE!</v>
      </c>
      <c r="R2363" s="161" t="e">
        <f t="shared" ca="1" si="144"/>
        <v>#VALUE!</v>
      </c>
      <c r="S2363" s="161" t="e">
        <f t="shared" ca="1" si="145"/>
        <v>#VALUE!</v>
      </c>
      <c r="T2363" s="139" t="b">
        <f t="shared" ca="1" si="146"/>
        <v>1</v>
      </c>
      <c r="U2363" s="139">
        <v>2363</v>
      </c>
      <c r="V2363" s="139"/>
      <c r="W2363" s="141"/>
    </row>
    <row r="2364" spans="1:23" ht="12" customHeight="1" x14ac:dyDescent="0.3">
      <c r="A2364" s="156" t="str">
        <f t="array" aca="1" ref="A2364" ca="1">IF(INDIRECT("Route!D2364")&gt;0,L2364,(""))</f>
        <v/>
      </c>
      <c r="B2364" s="156" t="str">
        <f t="array" aca="1" ref="B2364" ca="1">IF(INDIRECT("Route!D2364")&gt;0,H2364,(""))</f>
        <v/>
      </c>
      <c r="C2364" s="157" t="str">
        <f t="shared" ca="1" si="149"/>
        <v xml:space="preserve"> </v>
      </c>
      <c r="D2364" s="140">
        <f t="array" aca="1" ref="D2364" ca="1">INDIRECT("Route!E2364")</f>
        <v>0</v>
      </c>
      <c r="E2364" s="140" t="str">
        <f t="shared" ca="1" si="140"/>
        <v/>
      </c>
      <c r="F2364" s="158">
        <f t="shared" si="136"/>
        <v>12.777777777777779</v>
      </c>
      <c r="G2364" s="162">
        <f t="shared" ca="1" si="147"/>
        <v>0</v>
      </c>
      <c r="H2364" s="160" t="e">
        <f t="shared" ca="1" si="138"/>
        <v>#NUM!</v>
      </c>
      <c r="I2364" s="158">
        <f t="shared" si="137"/>
        <v>12.222222222222221</v>
      </c>
      <c r="J2364" s="162">
        <f t="shared" ca="1" si="148"/>
        <v>0</v>
      </c>
      <c r="K2364" s="162"/>
      <c r="L2364" s="160" t="e">
        <f t="shared" ca="1" si="139"/>
        <v>#NUM!</v>
      </c>
      <c r="M2364" s="158">
        <f t="array" aca="1" ref="M2364" ca="1">INDIRECT("Route!E2364")-INDIRECT("Route!E2363")</f>
        <v>0</v>
      </c>
      <c r="N2364" s="157">
        <f t="array" aca="1" ref="N2364" ca="1">IF(INDIRECT("Route!D2364")="START",0,IF(T2364=TRUE,N2363,INDIRECT("Route!E2364")))</f>
        <v>141.80000000000001</v>
      </c>
      <c r="O2364" s="139" t="e">
        <f t="shared" ca="1" si="141"/>
        <v>#VALUE!</v>
      </c>
      <c r="P2364" s="139" t="e">
        <f t="shared" ca="1" si="142"/>
        <v>#VALUE!</v>
      </c>
      <c r="Q2364" s="161" t="e">
        <f t="shared" ca="1" si="143"/>
        <v>#VALUE!</v>
      </c>
      <c r="R2364" s="161" t="e">
        <f t="shared" ca="1" si="144"/>
        <v>#VALUE!</v>
      </c>
      <c r="S2364" s="161" t="e">
        <f t="shared" ca="1" si="145"/>
        <v>#VALUE!</v>
      </c>
      <c r="T2364" s="139" t="b">
        <f t="shared" ca="1" si="146"/>
        <v>1</v>
      </c>
      <c r="U2364" s="139">
        <v>2364</v>
      </c>
      <c r="V2364" s="139"/>
      <c r="W2364" s="141"/>
    </row>
    <row r="2365" spans="1:23" ht="12" customHeight="1" x14ac:dyDescent="0.3">
      <c r="A2365" s="156" t="str">
        <f t="array" aca="1" ref="A2365" ca="1">IF(INDIRECT("Route!D2365")&gt;0,L2365,(""))</f>
        <v/>
      </c>
      <c r="B2365" s="156" t="str">
        <f t="array" aca="1" ref="B2365" ca="1">IF(INDIRECT("Route!D2365")&gt;0,H2365,(""))</f>
        <v/>
      </c>
      <c r="C2365" s="157" t="str">
        <f t="shared" ca="1" si="149"/>
        <v xml:space="preserve"> </v>
      </c>
      <c r="D2365" s="140">
        <f t="array" aca="1" ref="D2365" ca="1">INDIRECT("Route!E2365")</f>
        <v>0</v>
      </c>
      <c r="E2365" s="140" t="str">
        <f t="shared" ca="1" si="140"/>
        <v/>
      </c>
      <c r="F2365" s="158">
        <f t="shared" si="136"/>
        <v>12.777777777777779</v>
      </c>
      <c r="G2365" s="162">
        <f t="shared" ca="1" si="147"/>
        <v>0</v>
      </c>
      <c r="H2365" s="160" t="e">
        <f t="shared" ca="1" si="138"/>
        <v>#NUM!</v>
      </c>
      <c r="I2365" s="158">
        <f t="shared" si="137"/>
        <v>12.222222222222221</v>
      </c>
      <c r="J2365" s="162">
        <f t="shared" ca="1" si="148"/>
        <v>0</v>
      </c>
      <c r="K2365" s="162"/>
      <c r="L2365" s="160" t="e">
        <f t="shared" ca="1" si="139"/>
        <v>#NUM!</v>
      </c>
      <c r="M2365" s="158">
        <f t="array" aca="1" ref="M2365" ca="1">INDIRECT("Route!E2365")-INDIRECT("Route!E2364")</f>
        <v>0</v>
      </c>
      <c r="N2365" s="157">
        <f t="array" aca="1" ref="N2365" ca="1">IF(INDIRECT("Route!D2365")="START",0,IF(T2365=TRUE,N2364,INDIRECT("Route!E2365")))</f>
        <v>141.80000000000001</v>
      </c>
      <c r="O2365" s="139" t="e">
        <f t="shared" ca="1" si="141"/>
        <v>#VALUE!</v>
      </c>
      <c r="P2365" s="139" t="e">
        <f t="shared" ca="1" si="142"/>
        <v>#VALUE!</v>
      </c>
      <c r="Q2365" s="161" t="e">
        <f t="shared" ca="1" si="143"/>
        <v>#VALUE!</v>
      </c>
      <c r="R2365" s="161" t="e">
        <f t="shared" ca="1" si="144"/>
        <v>#VALUE!</v>
      </c>
      <c r="S2365" s="161" t="e">
        <f t="shared" ca="1" si="145"/>
        <v>#VALUE!</v>
      </c>
      <c r="T2365" s="139" t="b">
        <f t="shared" ca="1" si="146"/>
        <v>1</v>
      </c>
      <c r="U2365" s="139">
        <v>2365</v>
      </c>
      <c r="V2365" s="139"/>
      <c r="W2365" s="141"/>
    </row>
    <row r="2366" spans="1:23" ht="12" customHeight="1" x14ac:dyDescent="0.3">
      <c r="A2366" s="156" t="str">
        <f t="array" aca="1" ref="A2366" ca="1">IF(INDIRECT("Route!D2366")&gt;0,L2366,(""))</f>
        <v/>
      </c>
      <c r="B2366" s="156" t="str">
        <f t="array" aca="1" ref="B2366" ca="1">IF(INDIRECT("Route!D2366")&gt;0,H2366,(""))</f>
        <v/>
      </c>
      <c r="C2366" s="157" t="str">
        <f t="shared" ca="1" si="149"/>
        <v xml:space="preserve"> </v>
      </c>
      <c r="D2366" s="140">
        <f t="array" aca="1" ref="D2366" ca="1">INDIRECT("Route!E2366")</f>
        <v>0</v>
      </c>
      <c r="E2366" s="140" t="str">
        <f t="shared" ca="1" si="140"/>
        <v/>
      </c>
      <c r="F2366" s="158">
        <f t="shared" si="136"/>
        <v>12.777777777777779</v>
      </c>
      <c r="G2366" s="162">
        <f t="shared" ca="1" si="147"/>
        <v>0</v>
      </c>
      <c r="H2366" s="160" t="e">
        <f t="shared" ca="1" si="138"/>
        <v>#NUM!</v>
      </c>
      <c r="I2366" s="158">
        <f t="shared" si="137"/>
        <v>12.222222222222221</v>
      </c>
      <c r="J2366" s="162">
        <f t="shared" ca="1" si="148"/>
        <v>0</v>
      </c>
      <c r="K2366" s="162"/>
      <c r="L2366" s="160" t="e">
        <f t="shared" ca="1" si="139"/>
        <v>#NUM!</v>
      </c>
      <c r="M2366" s="158">
        <f t="array" aca="1" ref="M2366" ca="1">INDIRECT("Route!E2366")-INDIRECT("Route!E2365")</f>
        <v>0</v>
      </c>
      <c r="N2366" s="157">
        <f t="array" aca="1" ref="N2366" ca="1">IF(INDIRECT("Route!D2366")="START",0,IF(T2366=TRUE,N2365,INDIRECT("Route!E2366")))</f>
        <v>141.80000000000001</v>
      </c>
      <c r="O2366" s="139" t="e">
        <f t="shared" ca="1" si="141"/>
        <v>#VALUE!</v>
      </c>
      <c r="P2366" s="139" t="e">
        <f t="shared" ca="1" si="142"/>
        <v>#VALUE!</v>
      </c>
      <c r="Q2366" s="161" t="e">
        <f t="shared" ca="1" si="143"/>
        <v>#VALUE!</v>
      </c>
      <c r="R2366" s="161" t="e">
        <f t="shared" ca="1" si="144"/>
        <v>#VALUE!</v>
      </c>
      <c r="S2366" s="161" t="e">
        <f t="shared" ca="1" si="145"/>
        <v>#VALUE!</v>
      </c>
      <c r="T2366" s="139" t="b">
        <f t="shared" ca="1" si="146"/>
        <v>1</v>
      </c>
      <c r="U2366" s="139">
        <v>2366</v>
      </c>
      <c r="V2366" s="139"/>
      <c r="W2366" s="141"/>
    </row>
    <row r="2367" spans="1:23" ht="12" customHeight="1" x14ac:dyDescent="0.3">
      <c r="A2367" s="156" t="str">
        <f t="array" aca="1" ref="A2367" ca="1">IF(INDIRECT("Route!D2367")&gt;0,L2367,(""))</f>
        <v/>
      </c>
      <c r="B2367" s="156" t="str">
        <f t="array" aca="1" ref="B2367" ca="1">IF(INDIRECT("Route!D2367")&gt;0,H2367,(""))</f>
        <v/>
      </c>
      <c r="C2367" s="157" t="str">
        <f t="shared" ca="1" si="149"/>
        <v xml:space="preserve"> </v>
      </c>
      <c r="D2367" s="140">
        <f t="array" aca="1" ref="D2367" ca="1">INDIRECT("Route!E2367")</f>
        <v>0</v>
      </c>
      <c r="E2367" s="140" t="str">
        <f t="shared" ca="1" si="140"/>
        <v/>
      </c>
      <c r="F2367" s="158">
        <f t="shared" si="136"/>
        <v>12.777777777777779</v>
      </c>
      <c r="G2367" s="162">
        <f t="shared" ca="1" si="147"/>
        <v>0</v>
      </c>
      <c r="H2367" s="160" t="e">
        <f t="shared" ca="1" si="138"/>
        <v>#NUM!</v>
      </c>
      <c r="I2367" s="158">
        <f t="shared" si="137"/>
        <v>12.222222222222221</v>
      </c>
      <c r="J2367" s="162">
        <f t="shared" ca="1" si="148"/>
        <v>0</v>
      </c>
      <c r="K2367" s="162"/>
      <c r="L2367" s="160" t="e">
        <f t="shared" ca="1" si="139"/>
        <v>#NUM!</v>
      </c>
      <c r="M2367" s="158">
        <f t="array" aca="1" ref="M2367" ca="1">INDIRECT("Route!E2367")-INDIRECT("Route!E2366")</f>
        <v>0</v>
      </c>
      <c r="N2367" s="157">
        <f t="array" aca="1" ref="N2367" ca="1">IF(INDIRECT("Route!D2367")="START",0,IF(T2367=TRUE,N2366,INDIRECT("Route!E2367")))</f>
        <v>141.80000000000001</v>
      </c>
      <c r="O2367" s="139" t="e">
        <f t="shared" ca="1" si="141"/>
        <v>#VALUE!</v>
      </c>
      <c r="P2367" s="139" t="e">
        <f t="shared" ca="1" si="142"/>
        <v>#VALUE!</v>
      </c>
      <c r="Q2367" s="161" t="e">
        <f t="shared" ca="1" si="143"/>
        <v>#VALUE!</v>
      </c>
      <c r="R2367" s="161" t="e">
        <f t="shared" ca="1" si="144"/>
        <v>#VALUE!</v>
      </c>
      <c r="S2367" s="161" t="e">
        <f t="shared" ca="1" si="145"/>
        <v>#VALUE!</v>
      </c>
      <c r="T2367" s="139" t="b">
        <f t="shared" ca="1" si="146"/>
        <v>1</v>
      </c>
      <c r="U2367" s="139">
        <v>2367</v>
      </c>
      <c r="V2367" s="139"/>
      <c r="W2367" s="141"/>
    </row>
    <row r="2368" spans="1:23" ht="12" customHeight="1" x14ac:dyDescent="0.3">
      <c r="A2368" s="156" t="str">
        <f t="array" aca="1" ref="A2368" ca="1">IF(INDIRECT("Route!D2368")&gt;0,L2368,(""))</f>
        <v/>
      </c>
      <c r="B2368" s="156" t="str">
        <f t="array" aca="1" ref="B2368" ca="1">IF(INDIRECT("Route!D2368")&gt;0,H2368,(""))</f>
        <v/>
      </c>
      <c r="C2368" s="157" t="str">
        <f t="shared" ca="1" si="149"/>
        <v xml:space="preserve"> </v>
      </c>
      <c r="D2368" s="140">
        <f t="array" aca="1" ref="D2368" ca="1">INDIRECT("Route!E2368")</f>
        <v>0</v>
      </c>
      <c r="E2368" s="140" t="str">
        <f t="shared" ca="1" si="140"/>
        <v/>
      </c>
      <c r="F2368" s="158">
        <f t="shared" si="136"/>
        <v>12.777777777777779</v>
      </c>
      <c r="G2368" s="162">
        <f t="shared" ca="1" si="147"/>
        <v>0</v>
      </c>
      <c r="H2368" s="160" t="e">
        <f t="shared" ca="1" si="138"/>
        <v>#NUM!</v>
      </c>
      <c r="I2368" s="158">
        <f t="shared" si="137"/>
        <v>12.222222222222221</v>
      </c>
      <c r="J2368" s="162">
        <f t="shared" ca="1" si="148"/>
        <v>0</v>
      </c>
      <c r="K2368" s="162"/>
      <c r="L2368" s="160" t="e">
        <f t="shared" ca="1" si="139"/>
        <v>#NUM!</v>
      </c>
      <c r="M2368" s="158">
        <f t="array" aca="1" ref="M2368" ca="1">INDIRECT("Route!E2368")-INDIRECT("Route!E2367")</f>
        <v>0</v>
      </c>
      <c r="N2368" s="157">
        <f t="array" aca="1" ref="N2368" ca="1">IF(INDIRECT("Route!D2368")="START",0,IF(T2368=TRUE,N2367,INDIRECT("Route!E2368")))</f>
        <v>141.80000000000001</v>
      </c>
      <c r="O2368" s="139" t="e">
        <f t="shared" ca="1" si="141"/>
        <v>#VALUE!</v>
      </c>
      <c r="P2368" s="139" t="e">
        <f t="shared" ca="1" si="142"/>
        <v>#VALUE!</v>
      </c>
      <c r="Q2368" s="161" t="e">
        <f t="shared" ca="1" si="143"/>
        <v>#VALUE!</v>
      </c>
      <c r="R2368" s="161" t="e">
        <f t="shared" ca="1" si="144"/>
        <v>#VALUE!</v>
      </c>
      <c r="S2368" s="161" t="e">
        <f t="shared" ca="1" si="145"/>
        <v>#VALUE!</v>
      </c>
      <c r="T2368" s="139" t="b">
        <f t="shared" ca="1" si="146"/>
        <v>1</v>
      </c>
      <c r="U2368" s="139">
        <v>2368</v>
      </c>
      <c r="V2368" s="139"/>
      <c r="W2368" s="141"/>
    </row>
    <row r="2369" spans="1:23" ht="12" customHeight="1" x14ac:dyDescent="0.3">
      <c r="A2369" s="156" t="str">
        <f t="array" aca="1" ref="A2369" ca="1">IF(INDIRECT("Route!D2369")&gt;0,L2369,(""))</f>
        <v/>
      </c>
      <c r="B2369" s="156" t="str">
        <f t="array" aca="1" ref="B2369" ca="1">IF(INDIRECT("Route!D2369")&gt;0,H2369,(""))</f>
        <v/>
      </c>
      <c r="C2369" s="157" t="str">
        <f t="shared" ca="1" si="149"/>
        <v xml:space="preserve"> </v>
      </c>
      <c r="D2369" s="140">
        <f t="array" aca="1" ref="D2369" ca="1">INDIRECT("Route!E2369")</f>
        <v>0</v>
      </c>
      <c r="E2369" s="140" t="str">
        <f t="shared" ca="1" si="140"/>
        <v/>
      </c>
      <c r="F2369" s="158">
        <f t="shared" si="136"/>
        <v>12.777777777777779</v>
      </c>
      <c r="G2369" s="162">
        <f t="shared" ca="1" si="147"/>
        <v>0</v>
      </c>
      <c r="H2369" s="160" t="e">
        <f t="shared" ca="1" si="138"/>
        <v>#NUM!</v>
      </c>
      <c r="I2369" s="158">
        <f t="shared" si="137"/>
        <v>12.222222222222221</v>
      </c>
      <c r="J2369" s="162">
        <f t="shared" ca="1" si="148"/>
        <v>0</v>
      </c>
      <c r="K2369" s="162"/>
      <c r="L2369" s="160" t="e">
        <f t="shared" ca="1" si="139"/>
        <v>#NUM!</v>
      </c>
      <c r="M2369" s="158">
        <f t="array" aca="1" ref="M2369" ca="1">INDIRECT("Route!E2369")-INDIRECT("Route!E2368")</f>
        <v>0</v>
      </c>
      <c r="N2369" s="157">
        <f t="array" aca="1" ref="N2369" ca="1">IF(INDIRECT("Route!D2369")="START",0,IF(T2369=TRUE,N2368,INDIRECT("Route!E2369")))</f>
        <v>141.80000000000001</v>
      </c>
      <c r="O2369" s="139" t="e">
        <f t="shared" ca="1" si="141"/>
        <v>#VALUE!</v>
      </c>
      <c r="P2369" s="139" t="e">
        <f t="shared" ca="1" si="142"/>
        <v>#VALUE!</v>
      </c>
      <c r="Q2369" s="161" t="e">
        <f t="shared" ca="1" si="143"/>
        <v>#VALUE!</v>
      </c>
      <c r="R2369" s="161" t="e">
        <f t="shared" ca="1" si="144"/>
        <v>#VALUE!</v>
      </c>
      <c r="S2369" s="161" t="e">
        <f t="shared" ca="1" si="145"/>
        <v>#VALUE!</v>
      </c>
      <c r="T2369" s="139" t="b">
        <f t="shared" ca="1" si="146"/>
        <v>1</v>
      </c>
      <c r="U2369" s="139">
        <v>2369</v>
      </c>
      <c r="V2369" s="139"/>
      <c r="W2369" s="141"/>
    </row>
    <row r="2370" spans="1:23" ht="12" customHeight="1" x14ac:dyDescent="0.3">
      <c r="A2370" s="156" t="str">
        <f t="array" aca="1" ref="A2370" ca="1">IF(INDIRECT("Route!D2370")&gt;0,L2370,(""))</f>
        <v/>
      </c>
      <c r="B2370" s="156" t="str">
        <f t="array" aca="1" ref="B2370" ca="1">IF(INDIRECT("Route!D2370")&gt;0,H2370,(""))</f>
        <v/>
      </c>
      <c r="C2370" s="157" t="str">
        <f t="shared" ca="1" si="149"/>
        <v xml:space="preserve"> </v>
      </c>
      <c r="D2370" s="140">
        <f t="array" aca="1" ref="D2370" ca="1">INDIRECT("Route!E2370")</f>
        <v>0</v>
      </c>
      <c r="E2370" s="140" t="str">
        <f t="shared" ca="1" si="140"/>
        <v/>
      </c>
      <c r="F2370" s="158">
        <f t="shared" si="136"/>
        <v>12.777777777777779</v>
      </c>
      <c r="G2370" s="162">
        <f t="shared" ca="1" si="147"/>
        <v>0</v>
      </c>
      <c r="H2370" s="160" t="e">
        <f t="shared" ca="1" si="138"/>
        <v>#NUM!</v>
      </c>
      <c r="I2370" s="158">
        <f t="shared" si="137"/>
        <v>12.222222222222221</v>
      </c>
      <c r="J2370" s="162">
        <f t="shared" ca="1" si="148"/>
        <v>0</v>
      </c>
      <c r="K2370" s="162"/>
      <c r="L2370" s="160" t="e">
        <f t="shared" ca="1" si="139"/>
        <v>#NUM!</v>
      </c>
      <c r="M2370" s="158">
        <f t="array" aca="1" ref="M2370" ca="1">INDIRECT("Route!E2370")-INDIRECT("Route!E2369")</f>
        <v>0</v>
      </c>
      <c r="N2370" s="157">
        <f t="array" aca="1" ref="N2370" ca="1">IF(INDIRECT("Route!D2370")="START",0,IF(T2370=TRUE,N2369,INDIRECT("Route!E2370")))</f>
        <v>141.80000000000001</v>
      </c>
      <c r="O2370" s="139" t="e">
        <f t="shared" ca="1" si="141"/>
        <v>#VALUE!</v>
      </c>
      <c r="P2370" s="139" t="e">
        <f t="shared" ca="1" si="142"/>
        <v>#VALUE!</v>
      </c>
      <c r="Q2370" s="161" t="e">
        <f t="shared" ca="1" si="143"/>
        <v>#VALUE!</v>
      </c>
      <c r="R2370" s="161" t="e">
        <f t="shared" ca="1" si="144"/>
        <v>#VALUE!</v>
      </c>
      <c r="S2370" s="161" t="e">
        <f t="shared" ca="1" si="145"/>
        <v>#VALUE!</v>
      </c>
      <c r="T2370" s="139" t="b">
        <f t="shared" ca="1" si="146"/>
        <v>1</v>
      </c>
      <c r="U2370" s="139">
        <v>2370</v>
      </c>
      <c r="V2370" s="139"/>
      <c r="W2370" s="141"/>
    </row>
    <row r="2371" spans="1:23" ht="12" customHeight="1" x14ac:dyDescent="0.3">
      <c r="A2371" s="156" t="str">
        <f t="array" aca="1" ref="A2371" ca="1">IF(INDIRECT("Route!D2371")&gt;0,L2371,(""))</f>
        <v/>
      </c>
      <c r="B2371" s="156" t="str">
        <f t="array" aca="1" ref="B2371" ca="1">IF(INDIRECT("Route!D2371")&gt;0,H2371,(""))</f>
        <v/>
      </c>
      <c r="C2371" s="157" t="str">
        <f t="shared" ca="1" si="149"/>
        <v xml:space="preserve"> </v>
      </c>
      <c r="D2371" s="140">
        <f t="array" aca="1" ref="D2371" ca="1">INDIRECT("Route!E2371")</f>
        <v>0</v>
      </c>
      <c r="E2371" s="140" t="str">
        <f t="shared" ca="1" si="140"/>
        <v/>
      </c>
      <c r="F2371" s="158">
        <f t="shared" si="136"/>
        <v>12.777777777777779</v>
      </c>
      <c r="G2371" s="162">
        <f t="shared" ca="1" si="147"/>
        <v>0</v>
      </c>
      <c r="H2371" s="160" t="e">
        <f t="shared" ca="1" si="138"/>
        <v>#NUM!</v>
      </c>
      <c r="I2371" s="158">
        <f t="shared" si="137"/>
        <v>12.222222222222221</v>
      </c>
      <c r="J2371" s="162">
        <f t="shared" ca="1" si="148"/>
        <v>0</v>
      </c>
      <c r="K2371" s="162"/>
      <c r="L2371" s="160" t="e">
        <f t="shared" ca="1" si="139"/>
        <v>#NUM!</v>
      </c>
      <c r="M2371" s="158">
        <f t="array" aca="1" ref="M2371" ca="1">INDIRECT("Route!E2371")-INDIRECT("Route!E2370")</f>
        <v>0</v>
      </c>
      <c r="N2371" s="157">
        <f t="array" aca="1" ref="N2371" ca="1">IF(INDIRECT("Route!D2371")="START",0,IF(T2371=TRUE,N2370,INDIRECT("Route!E2371")))</f>
        <v>141.80000000000001</v>
      </c>
      <c r="O2371" s="139" t="e">
        <f t="shared" ca="1" si="141"/>
        <v>#VALUE!</v>
      </c>
      <c r="P2371" s="139" t="e">
        <f t="shared" ca="1" si="142"/>
        <v>#VALUE!</v>
      </c>
      <c r="Q2371" s="161" t="e">
        <f t="shared" ca="1" si="143"/>
        <v>#VALUE!</v>
      </c>
      <c r="R2371" s="161" t="e">
        <f t="shared" ca="1" si="144"/>
        <v>#VALUE!</v>
      </c>
      <c r="S2371" s="161" t="e">
        <f t="shared" ca="1" si="145"/>
        <v>#VALUE!</v>
      </c>
      <c r="T2371" s="139" t="b">
        <f t="shared" ca="1" si="146"/>
        <v>1</v>
      </c>
      <c r="U2371" s="139">
        <v>2371</v>
      </c>
      <c r="V2371" s="139"/>
      <c r="W2371" s="141"/>
    </row>
    <row r="2372" spans="1:23" ht="12" customHeight="1" x14ac:dyDescent="0.3">
      <c r="A2372" s="156" t="str">
        <f t="array" aca="1" ref="A2372" ca="1">IF(INDIRECT("Route!D2372")&gt;0,L2372,(""))</f>
        <v/>
      </c>
      <c r="B2372" s="156" t="str">
        <f t="array" aca="1" ref="B2372" ca="1">IF(INDIRECT("Route!D2372")&gt;0,H2372,(""))</f>
        <v/>
      </c>
      <c r="C2372" s="157" t="str">
        <f t="shared" ca="1" si="149"/>
        <v xml:space="preserve"> </v>
      </c>
      <c r="D2372" s="140">
        <f t="array" aca="1" ref="D2372" ca="1">INDIRECT("Route!E2372")</f>
        <v>0</v>
      </c>
      <c r="E2372" s="140" t="str">
        <f t="shared" ca="1" si="140"/>
        <v/>
      </c>
      <c r="F2372" s="158">
        <f t="shared" si="136"/>
        <v>12.777777777777779</v>
      </c>
      <c r="G2372" s="162">
        <f t="shared" ca="1" si="147"/>
        <v>0</v>
      </c>
      <c r="H2372" s="160" t="e">
        <f t="shared" ca="1" si="138"/>
        <v>#NUM!</v>
      </c>
      <c r="I2372" s="158">
        <f t="shared" si="137"/>
        <v>12.222222222222221</v>
      </c>
      <c r="J2372" s="162">
        <f t="shared" ca="1" si="148"/>
        <v>0</v>
      </c>
      <c r="K2372" s="162"/>
      <c r="L2372" s="160" t="e">
        <f t="shared" ca="1" si="139"/>
        <v>#NUM!</v>
      </c>
      <c r="M2372" s="158">
        <f t="array" aca="1" ref="M2372" ca="1">INDIRECT("Route!E2372")-INDIRECT("Route!E2371")</f>
        <v>0</v>
      </c>
      <c r="N2372" s="157">
        <f t="array" aca="1" ref="N2372" ca="1">IF(INDIRECT("Route!D2372")="START",0,IF(T2372=TRUE,N2371,INDIRECT("Route!E2372")))</f>
        <v>141.80000000000001</v>
      </c>
      <c r="O2372" s="139" t="e">
        <f t="shared" ca="1" si="141"/>
        <v>#VALUE!</v>
      </c>
      <c r="P2372" s="139" t="e">
        <f t="shared" ca="1" si="142"/>
        <v>#VALUE!</v>
      </c>
      <c r="Q2372" s="161" t="e">
        <f t="shared" ca="1" si="143"/>
        <v>#VALUE!</v>
      </c>
      <c r="R2372" s="161" t="e">
        <f t="shared" ca="1" si="144"/>
        <v>#VALUE!</v>
      </c>
      <c r="S2372" s="161" t="e">
        <f t="shared" ca="1" si="145"/>
        <v>#VALUE!</v>
      </c>
      <c r="T2372" s="139" t="b">
        <f t="shared" ca="1" si="146"/>
        <v>1</v>
      </c>
      <c r="U2372" s="139">
        <v>2372</v>
      </c>
      <c r="V2372" s="139"/>
      <c r="W2372" s="141"/>
    </row>
    <row r="2373" spans="1:23" ht="12" customHeight="1" x14ac:dyDescent="0.3">
      <c r="A2373" s="156" t="str">
        <f t="array" aca="1" ref="A2373" ca="1">IF(INDIRECT("Route!D2373")&gt;0,L2373,(""))</f>
        <v/>
      </c>
      <c r="B2373" s="156" t="str">
        <f t="array" aca="1" ref="B2373" ca="1">IF(INDIRECT("Route!D2373")&gt;0,H2373,(""))</f>
        <v/>
      </c>
      <c r="C2373" s="157" t="str">
        <f t="shared" ca="1" si="149"/>
        <v xml:space="preserve"> </v>
      </c>
      <c r="D2373" s="140">
        <f t="array" aca="1" ref="D2373" ca="1">INDIRECT("Route!E2373")</f>
        <v>0</v>
      </c>
      <c r="E2373" s="140" t="str">
        <f t="shared" ca="1" si="140"/>
        <v/>
      </c>
      <c r="F2373" s="158">
        <f t="shared" si="136"/>
        <v>12.777777777777779</v>
      </c>
      <c r="G2373" s="162">
        <f t="shared" ca="1" si="147"/>
        <v>0</v>
      </c>
      <c r="H2373" s="160" t="e">
        <f t="shared" ca="1" si="138"/>
        <v>#NUM!</v>
      </c>
      <c r="I2373" s="158">
        <f t="shared" si="137"/>
        <v>12.222222222222221</v>
      </c>
      <c r="J2373" s="162">
        <f t="shared" ca="1" si="148"/>
        <v>0</v>
      </c>
      <c r="K2373" s="162"/>
      <c r="L2373" s="160" t="e">
        <f t="shared" ca="1" si="139"/>
        <v>#NUM!</v>
      </c>
      <c r="M2373" s="158">
        <f t="array" aca="1" ref="M2373" ca="1">INDIRECT("Route!E2373")-INDIRECT("Route!E2372")</f>
        <v>0</v>
      </c>
      <c r="N2373" s="157">
        <f t="array" aca="1" ref="N2373" ca="1">IF(INDIRECT("Route!D2373")="START",0,IF(T2373=TRUE,N2372,INDIRECT("Route!E2373")))</f>
        <v>141.80000000000001</v>
      </c>
      <c r="O2373" s="139" t="e">
        <f t="shared" ca="1" si="141"/>
        <v>#VALUE!</v>
      </c>
      <c r="P2373" s="139" t="e">
        <f t="shared" ca="1" si="142"/>
        <v>#VALUE!</v>
      </c>
      <c r="Q2373" s="161" t="e">
        <f t="shared" ca="1" si="143"/>
        <v>#VALUE!</v>
      </c>
      <c r="R2373" s="161" t="e">
        <f t="shared" ca="1" si="144"/>
        <v>#VALUE!</v>
      </c>
      <c r="S2373" s="161" t="e">
        <f t="shared" ca="1" si="145"/>
        <v>#VALUE!</v>
      </c>
      <c r="T2373" s="139" t="b">
        <f t="shared" ca="1" si="146"/>
        <v>1</v>
      </c>
      <c r="U2373" s="139">
        <v>2373</v>
      </c>
      <c r="V2373" s="139"/>
      <c r="W2373" s="141"/>
    </row>
    <row r="2374" spans="1:23" ht="12" customHeight="1" x14ac:dyDescent="0.3">
      <c r="A2374" s="156" t="str">
        <f t="array" aca="1" ref="A2374" ca="1">IF(INDIRECT("Route!D2374")&gt;0,L2374,(""))</f>
        <v/>
      </c>
      <c r="B2374" s="156" t="str">
        <f t="array" aca="1" ref="B2374" ca="1">IF(INDIRECT("Route!D2374")&gt;0,H2374,(""))</f>
        <v/>
      </c>
      <c r="C2374" s="157" t="str">
        <f t="shared" ca="1" si="149"/>
        <v xml:space="preserve"> </v>
      </c>
      <c r="D2374" s="140">
        <f t="array" aca="1" ref="D2374" ca="1">INDIRECT("Route!E2374")</f>
        <v>0</v>
      </c>
      <c r="E2374" s="140" t="str">
        <f t="shared" ca="1" si="140"/>
        <v/>
      </c>
      <c r="F2374" s="158">
        <f t="shared" si="136"/>
        <v>12.777777777777779</v>
      </c>
      <c r="G2374" s="162">
        <f t="shared" ca="1" si="147"/>
        <v>0</v>
      </c>
      <c r="H2374" s="160" t="e">
        <f t="shared" ca="1" si="138"/>
        <v>#NUM!</v>
      </c>
      <c r="I2374" s="158">
        <f t="shared" si="137"/>
        <v>12.222222222222221</v>
      </c>
      <c r="J2374" s="162">
        <f t="shared" ca="1" si="148"/>
        <v>0</v>
      </c>
      <c r="K2374" s="162"/>
      <c r="L2374" s="160" t="e">
        <f t="shared" ca="1" si="139"/>
        <v>#NUM!</v>
      </c>
      <c r="M2374" s="158">
        <f t="array" aca="1" ref="M2374" ca="1">INDIRECT("Route!E2374")-INDIRECT("Route!E2373")</f>
        <v>0</v>
      </c>
      <c r="N2374" s="157">
        <f t="array" aca="1" ref="N2374" ca="1">IF(INDIRECT("Route!D2374")="START",0,IF(T2374=TRUE,N2373,INDIRECT("Route!E2374")))</f>
        <v>141.80000000000001</v>
      </c>
      <c r="O2374" s="139" t="e">
        <f t="shared" ca="1" si="141"/>
        <v>#VALUE!</v>
      </c>
      <c r="P2374" s="139" t="e">
        <f t="shared" ca="1" si="142"/>
        <v>#VALUE!</v>
      </c>
      <c r="Q2374" s="161" t="e">
        <f t="shared" ca="1" si="143"/>
        <v>#VALUE!</v>
      </c>
      <c r="R2374" s="161" t="e">
        <f t="shared" ca="1" si="144"/>
        <v>#VALUE!</v>
      </c>
      <c r="S2374" s="161" t="e">
        <f t="shared" ca="1" si="145"/>
        <v>#VALUE!</v>
      </c>
      <c r="T2374" s="139" t="b">
        <f t="shared" ca="1" si="146"/>
        <v>1</v>
      </c>
      <c r="U2374" s="139">
        <v>2374</v>
      </c>
      <c r="V2374" s="139"/>
      <c r="W2374" s="141"/>
    </row>
    <row r="2375" spans="1:23" ht="12" customHeight="1" x14ac:dyDescent="0.3">
      <c r="A2375" s="156" t="str">
        <f t="array" aca="1" ref="A2375" ca="1">IF(INDIRECT("Route!D2375")&gt;0,L2375,(""))</f>
        <v/>
      </c>
      <c r="B2375" s="156" t="str">
        <f t="array" aca="1" ref="B2375" ca="1">IF(INDIRECT("Route!D2375")&gt;0,H2375,(""))</f>
        <v/>
      </c>
      <c r="C2375" s="157" t="str">
        <f t="shared" ca="1" si="149"/>
        <v xml:space="preserve"> </v>
      </c>
      <c r="D2375" s="140">
        <f t="array" aca="1" ref="D2375" ca="1">INDIRECT("Route!E2375")</f>
        <v>0</v>
      </c>
      <c r="E2375" s="140" t="str">
        <f t="shared" ca="1" si="140"/>
        <v/>
      </c>
      <c r="F2375" s="158">
        <f t="shared" si="136"/>
        <v>12.777777777777779</v>
      </c>
      <c r="G2375" s="162">
        <f t="shared" ca="1" si="147"/>
        <v>0</v>
      </c>
      <c r="H2375" s="160" t="e">
        <f t="shared" ca="1" si="138"/>
        <v>#NUM!</v>
      </c>
      <c r="I2375" s="158">
        <f t="shared" si="137"/>
        <v>12.222222222222221</v>
      </c>
      <c r="J2375" s="162">
        <f t="shared" ca="1" si="148"/>
        <v>0</v>
      </c>
      <c r="K2375" s="162"/>
      <c r="L2375" s="160" t="e">
        <f t="shared" ca="1" si="139"/>
        <v>#NUM!</v>
      </c>
      <c r="M2375" s="158">
        <f t="array" aca="1" ref="M2375" ca="1">INDIRECT("Route!E2375")-INDIRECT("Route!E2374")</f>
        <v>0</v>
      </c>
      <c r="N2375" s="157">
        <f t="array" aca="1" ref="N2375" ca="1">IF(INDIRECT("Route!D2375")="START",0,IF(T2375=TRUE,N2374,INDIRECT("Route!E2375")))</f>
        <v>141.80000000000001</v>
      </c>
      <c r="O2375" s="139" t="e">
        <f t="shared" ca="1" si="141"/>
        <v>#VALUE!</v>
      </c>
      <c r="P2375" s="139" t="e">
        <f t="shared" ca="1" si="142"/>
        <v>#VALUE!</v>
      </c>
      <c r="Q2375" s="161" t="e">
        <f t="shared" ca="1" si="143"/>
        <v>#VALUE!</v>
      </c>
      <c r="R2375" s="161" t="e">
        <f t="shared" ca="1" si="144"/>
        <v>#VALUE!</v>
      </c>
      <c r="S2375" s="161" t="e">
        <f t="shared" ca="1" si="145"/>
        <v>#VALUE!</v>
      </c>
      <c r="T2375" s="139" t="b">
        <f t="shared" ca="1" si="146"/>
        <v>1</v>
      </c>
      <c r="U2375" s="139">
        <v>2375</v>
      </c>
      <c r="V2375" s="139"/>
      <c r="W2375" s="141"/>
    </row>
    <row r="2376" spans="1:23" ht="12" customHeight="1" x14ac:dyDescent="0.3">
      <c r="A2376" s="156" t="str">
        <f t="array" aca="1" ref="A2376" ca="1">IF(INDIRECT("Route!D2376")&gt;0,L2376,(""))</f>
        <v/>
      </c>
      <c r="B2376" s="156" t="str">
        <f t="array" aca="1" ref="B2376" ca="1">IF(INDIRECT("Route!D2376")&gt;0,H2376,(""))</f>
        <v/>
      </c>
      <c r="C2376" s="157" t="str">
        <f t="shared" ca="1" si="149"/>
        <v xml:space="preserve"> </v>
      </c>
      <c r="D2376" s="140">
        <f t="array" aca="1" ref="D2376" ca="1">INDIRECT("Route!E2376")</f>
        <v>0</v>
      </c>
      <c r="E2376" s="140" t="str">
        <f t="shared" ca="1" si="140"/>
        <v/>
      </c>
      <c r="F2376" s="158">
        <f t="shared" si="136"/>
        <v>12.777777777777779</v>
      </c>
      <c r="G2376" s="162">
        <f t="shared" ca="1" si="147"/>
        <v>0</v>
      </c>
      <c r="H2376" s="160" t="e">
        <f t="shared" ca="1" si="138"/>
        <v>#NUM!</v>
      </c>
      <c r="I2376" s="158">
        <f t="shared" si="137"/>
        <v>12.222222222222221</v>
      </c>
      <c r="J2376" s="162">
        <f t="shared" ca="1" si="148"/>
        <v>0</v>
      </c>
      <c r="K2376" s="162"/>
      <c r="L2376" s="160" t="e">
        <f t="shared" ca="1" si="139"/>
        <v>#NUM!</v>
      </c>
      <c r="M2376" s="158">
        <f t="array" aca="1" ref="M2376" ca="1">INDIRECT("Route!E2376")-INDIRECT("Route!E2375")</f>
        <v>0</v>
      </c>
      <c r="N2376" s="157">
        <f t="array" aca="1" ref="N2376" ca="1">IF(INDIRECT("Route!D2376")="START",0,IF(T2376=TRUE,N2375,INDIRECT("Route!E2376")))</f>
        <v>141.80000000000001</v>
      </c>
      <c r="O2376" s="139" t="e">
        <f t="shared" ca="1" si="141"/>
        <v>#VALUE!</v>
      </c>
      <c r="P2376" s="139" t="e">
        <f t="shared" ca="1" si="142"/>
        <v>#VALUE!</v>
      </c>
      <c r="Q2376" s="161" t="e">
        <f t="shared" ca="1" si="143"/>
        <v>#VALUE!</v>
      </c>
      <c r="R2376" s="161" t="e">
        <f t="shared" ca="1" si="144"/>
        <v>#VALUE!</v>
      </c>
      <c r="S2376" s="161" t="e">
        <f t="shared" ca="1" si="145"/>
        <v>#VALUE!</v>
      </c>
      <c r="T2376" s="139" t="b">
        <f t="shared" ca="1" si="146"/>
        <v>1</v>
      </c>
      <c r="U2376" s="139">
        <v>2376</v>
      </c>
      <c r="V2376" s="139"/>
      <c r="W2376" s="141"/>
    </row>
    <row r="2377" spans="1:23" ht="12" customHeight="1" x14ac:dyDescent="0.3">
      <c r="A2377" s="156" t="str">
        <f t="array" aca="1" ref="A2377" ca="1">IF(INDIRECT("Route!D2377")&gt;0,L2377,(""))</f>
        <v/>
      </c>
      <c r="B2377" s="156" t="str">
        <f t="array" aca="1" ref="B2377" ca="1">IF(INDIRECT("Route!D2377")&gt;0,H2377,(""))</f>
        <v/>
      </c>
      <c r="C2377" s="157" t="str">
        <f t="shared" ca="1" si="149"/>
        <v xml:space="preserve"> </v>
      </c>
      <c r="D2377" s="140">
        <f t="array" aca="1" ref="D2377" ca="1">INDIRECT("Route!E2377")</f>
        <v>0</v>
      </c>
      <c r="E2377" s="140" t="str">
        <f t="shared" ca="1" si="140"/>
        <v/>
      </c>
      <c r="F2377" s="158">
        <f t="shared" si="136"/>
        <v>12.777777777777779</v>
      </c>
      <c r="G2377" s="162">
        <f t="shared" ca="1" si="147"/>
        <v>0</v>
      </c>
      <c r="H2377" s="160" t="e">
        <f t="shared" ca="1" si="138"/>
        <v>#NUM!</v>
      </c>
      <c r="I2377" s="158">
        <f t="shared" si="137"/>
        <v>12.222222222222221</v>
      </c>
      <c r="J2377" s="162">
        <f t="shared" ca="1" si="148"/>
        <v>0</v>
      </c>
      <c r="K2377" s="162"/>
      <c r="L2377" s="160" t="e">
        <f t="shared" ca="1" si="139"/>
        <v>#NUM!</v>
      </c>
      <c r="M2377" s="158">
        <f t="array" aca="1" ref="M2377" ca="1">INDIRECT("Route!E2377")-INDIRECT("Route!E2376")</f>
        <v>0</v>
      </c>
      <c r="N2377" s="157">
        <f t="array" aca="1" ref="N2377" ca="1">IF(INDIRECT("Route!D2377")="START",0,IF(T2377=TRUE,N2376,INDIRECT("Route!E2377")))</f>
        <v>141.80000000000001</v>
      </c>
      <c r="O2377" s="139" t="e">
        <f t="shared" ca="1" si="141"/>
        <v>#VALUE!</v>
      </c>
      <c r="P2377" s="139" t="e">
        <f t="shared" ca="1" si="142"/>
        <v>#VALUE!</v>
      </c>
      <c r="Q2377" s="161" t="e">
        <f t="shared" ca="1" si="143"/>
        <v>#VALUE!</v>
      </c>
      <c r="R2377" s="161" t="e">
        <f t="shared" ca="1" si="144"/>
        <v>#VALUE!</v>
      </c>
      <c r="S2377" s="161" t="e">
        <f t="shared" ca="1" si="145"/>
        <v>#VALUE!</v>
      </c>
      <c r="T2377" s="139" t="b">
        <f t="shared" ca="1" si="146"/>
        <v>1</v>
      </c>
      <c r="U2377" s="139">
        <v>2377</v>
      </c>
      <c r="V2377" s="139"/>
      <c r="W2377" s="141"/>
    </row>
    <row r="2378" spans="1:23" ht="12" customHeight="1" x14ac:dyDescent="0.3">
      <c r="A2378" s="156" t="str">
        <f t="array" aca="1" ref="A2378" ca="1">IF(INDIRECT("Route!D2378")&gt;0,L2378,(""))</f>
        <v/>
      </c>
      <c r="B2378" s="156" t="str">
        <f t="array" aca="1" ref="B2378" ca="1">IF(INDIRECT("Route!D2378")&gt;0,H2378,(""))</f>
        <v/>
      </c>
      <c r="C2378" s="157" t="str">
        <f t="shared" ca="1" si="149"/>
        <v xml:space="preserve"> </v>
      </c>
      <c r="D2378" s="140">
        <f t="array" aca="1" ref="D2378" ca="1">INDIRECT("Route!E2378")</f>
        <v>0</v>
      </c>
      <c r="E2378" s="140" t="str">
        <f t="shared" ca="1" si="140"/>
        <v/>
      </c>
      <c r="F2378" s="158">
        <f t="shared" si="136"/>
        <v>12.777777777777779</v>
      </c>
      <c r="G2378" s="162">
        <f t="shared" ca="1" si="147"/>
        <v>0</v>
      </c>
      <c r="H2378" s="160" t="e">
        <f t="shared" ca="1" si="138"/>
        <v>#NUM!</v>
      </c>
      <c r="I2378" s="158">
        <f t="shared" si="137"/>
        <v>12.222222222222221</v>
      </c>
      <c r="J2378" s="162">
        <f t="shared" ca="1" si="148"/>
        <v>0</v>
      </c>
      <c r="K2378" s="162"/>
      <c r="L2378" s="160" t="e">
        <f t="shared" ca="1" si="139"/>
        <v>#NUM!</v>
      </c>
      <c r="M2378" s="158">
        <f t="array" aca="1" ref="M2378" ca="1">INDIRECT("Route!E2378")-INDIRECT("Route!E2377")</f>
        <v>0</v>
      </c>
      <c r="N2378" s="157">
        <f t="array" aca="1" ref="N2378" ca="1">IF(INDIRECT("Route!D2378")="START",0,IF(T2378=TRUE,N2377,INDIRECT("Route!E2378")))</f>
        <v>141.80000000000001</v>
      </c>
      <c r="O2378" s="139" t="e">
        <f t="shared" ca="1" si="141"/>
        <v>#VALUE!</v>
      </c>
      <c r="P2378" s="139" t="e">
        <f t="shared" ca="1" si="142"/>
        <v>#VALUE!</v>
      </c>
      <c r="Q2378" s="161" t="e">
        <f t="shared" ca="1" si="143"/>
        <v>#VALUE!</v>
      </c>
      <c r="R2378" s="161" t="e">
        <f t="shared" ca="1" si="144"/>
        <v>#VALUE!</v>
      </c>
      <c r="S2378" s="161" t="e">
        <f t="shared" ca="1" si="145"/>
        <v>#VALUE!</v>
      </c>
      <c r="T2378" s="139" t="b">
        <f t="shared" ca="1" si="146"/>
        <v>1</v>
      </c>
      <c r="U2378" s="139">
        <v>2378</v>
      </c>
      <c r="V2378" s="139"/>
      <c r="W2378" s="141"/>
    </row>
    <row r="2379" spans="1:23" ht="12" customHeight="1" x14ac:dyDescent="0.3">
      <c r="A2379" s="156" t="str">
        <f t="array" aca="1" ref="A2379" ca="1">IF(INDIRECT("Route!D2379")&gt;0,L2379,(""))</f>
        <v/>
      </c>
      <c r="B2379" s="156" t="str">
        <f t="array" aca="1" ref="B2379" ca="1">IF(INDIRECT("Route!D2379")&gt;0,H2379,(""))</f>
        <v/>
      </c>
      <c r="C2379" s="157" t="str">
        <f t="shared" ca="1" si="149"/>
        <v xml:space="preserve"> </v>
      </c>
      <c r="D2379" s="140">
        <f t="array" aca="1" ref="D2379" ca="1">INDIRECT("Route!E2379")</f>
        <v>0</v>
      </c>
      <c r="E2379" s="140" t="str">
        <f t="shared" ca="1" si="140"/>
        <v/>
      </c>
      <c r="F2379" s="158">
        <f t="shared" si="136"/>
        <v>12.777777777777779</v>
      </c>
      <c r="G2379" s="162">
        <f t="shared" ca="1" si="147"/>
        <v>0</v>
      </c>
      <c r="H2379" s="160" t="e">
        <f t="shared" ca="1" si="138"/>
        <v>#NUM!</v>
      </c>
      <c r="I2379" s="158">
        <f t="shared" si="137"/>
        <v>12.222222222222221</v>
      </c>
      <c r="J2379" s="162">
        <f t="shared" ca="1" si="148"/>
        <v>0</v>
      </c>
      <c r="K2379" s="162"/>
      <c r="L2379" s="160" t="e">
        <f t="shared" ca="1" si="139"/>
        <v>#NUM!</v>
      </c>
      <c r="M2379" s="158">
        <f t="array" aca="1" ref="M2379" ca="1">INDIRECT("Route!E2379")-INDIRECT("Route!E2378")</f>
        <v>0</v>
      </c>
      <c r="N2379" s="157">
        <f t="array" aca="1" ref="N2379" ca="1">IF(INDIRECT("Route!D2379")="START",0,IF(T2379=TRUE,N2378,INDIRECT("Route!E2379")))</f>
        <v>141.80000000000001</v>
      </c>
      <c r="O2379" s="139" t="e">
        <f t="shared" ca="1" si="141"/>
        <v>#VALUE!</v>
      </c>
      <c r="P2379" s="139" t="e">
        <f t="shared" ca="1" si="142"/>
        <v>#VALUE!</v>
      </c>
      <c r="Q2379" s="161" t="e">
        <f t="shared" ca="1" si="143"/>
        <v>#VALUE!</v>
      </c>
      <c r="R2379" s="161" t="e">
        <f t="shared" ca="1" si="144"/>
        <v>#VALUE!</v>
      </c>
      <c r="S2379" s="161" t="e">
        <f t="shared" ca="1" si="145"/>
        <v>#VALUE!</v>
      </c>
      <c r="T2379" s="139" t="b">
        <f t="shared" ca="1" si="146"/>
        <v>1</v>
      </c>
      <c r="U2379" s="139">
        <v>2379</v>
      </c>
      <c r="V2379" s="139"/>
      <c r="W2379" s="141"/>
    </row>
    <row r="2380" spans="1:23" ht="12" customHeight="1" x14ac:dyDescent="0.3">
      <c r="A2380" s="156" t="str">
        <f t="array" aca="1" ref="A2380" ca="1">IF(INDIRECT("Route!D2380")&gt;0,L2380,(""))</f>
        <v/>
      </c>
      <c r="B2380" s="156" t="str">
        <f t="array" aca="1" ref="B2380" ca="1">IF(INDIRECT("Route!D2380")&gt;0,H2380,(""))</f>
        <v/>
      </c>
      <c r="C2380" s="157" t="str">
        <f t="shared" ca="1" si="149"/>
        <v xml:space="preserve"> </v>
      </c>
      <c r="D2380" s="140">
        <f t="array" aca="1" ref="D2380" ca="1">INDIRECT("Route!E2380")</f>
        <v>0</v>
      </c>
      <c r="E2380" s="140" t="str">
        <f t="shared" ca="1" si="140"/>
        <v/>
      </c>
      <c r="F2380" s="158">
        <f t="shared" si="136"/>
        <v>12.777777777777779</v>
      </c>
      <c r="G2380" s="162">
        <f t="shared" ca="1" si="147"/>
        <v>0</v>
      </c>
      <c r="H2380" s="160" t="e">
        <f t="shared" ca="1" si="138"/>
        <v>#NUM!</v>
      </c>
      <c r="I2380" s="158">
        <f t="shared" si="137"/>
        <v>12.222222222222221</v>
      </c>
      <c r="J2380" s="162">
        <f t="shared" ca="1" si="148"/>
        <v>0</v>
      </c>
      <c r="K2380" s="162"/>
      <c r="L2380" s="160" t="e">
        <f t="shared" ca="1" si="139"/>
        <v>#NUM!</v>
      </c>
      <c r="M2380" s="158">
        <f t="array" aca="1" ref="M2380" ca="1">INDIRECT("Route!E2380")-INDIRECT("Route!E2379")</f>
        <v>0</v>
      </c>
      <c r="N2380" s="157">
        <f t="array" aca="1" ref="N2380" ca="1">IF(INDIRECT("Route!D2380")="START",0,IF(T2380=TRUE,N2379,INDIRECT("Route!E2380")))</f>
        <v>141.80000000000001</v>
      </c>
      <c r="O2380" s="139" t="e">
        <f t="shared" ca="1" si="141"/>
        <v>#VALUE!</v>
      </c>
      <c r="P2380" s="139" t="e">
        <f t="shared" ca="1" si="142"/>
        <v>#VALUE!</v>
      </c>
      <c r="Q2380" s="161" t="e">
        <f t="shared" ca="1" si="143"/>
        <v>#VALUE!</v>
      </c>
      <c r="R2380" s="161" t="e">
        <f t="shared" ca="1" si="144"/>
        <v>#VALUE!</v>
      </c>
      <c r="S2380" s="161" t="e">
        <f t="shared" ca="1" si="145"/>
        <v>#VALUE!</v>
      </c>
      <c r="T2380" s="139" t="b">
        <f t="shared" ca="1" si="146"/>
        <v>1</v>
      </c>
      <c r="U2380" s="139">
        <v>2380</v>
      </c>
      <c r="V2380" s="139"/>
      <c r="W2380" s="141"/>
    </row>
    <row r="2381" spans="1:23" ht="12" customHeight="1" x14ac:dyDescent="0.3">
      <c r="A2381" s="156" t="str">
        <f t="array" aca="1" ref="A2381" ca="1">IF(INDIRECT("Route!D2381")&gt;0,L2381,(""))</f>
        <v/>
      </c>
      <c r="B2381" s="156" t="str">
        <f t="array" aca="1" ref="B2381" ca="1">IF(INDIRECT("Route!D2381")&gt;0,H2381,(""))</f>
        <v/>
      </c>
      <c r="C2381" s="157" t="str">
        <f t="shared" ca="1" si="149"/>
        <v xml:space="preserve"> </v>
      </c>
      <c r="D2381" s="140">
        <f t="array" aca="1" ref="D2381" ca="1">INDIRECT("Route!E2381")</f>
        <v>0</v>
      </c>
      <c r="E2381" s="140" t="str">
        <f t="shared" ca="1" si="140"/>
        <v/>
      </c>
      <c r="F2381" s="158">
        <f t="shared" si="136"/>
        <v>12.777777777777779</v>
      </c>
      <c r="G2381" s="162">
        <f t="shared" ca="1" si="147"/>
        <v>0</v>
      </c>
      <c r="H2381" s="160" t="e">
        <f t="shared" ca="1" si="138"/>
        <v>#NUM!</v>
      </c>
      <c r="I2381" s="158">
        <f t="shared" si="137"/>
        <v>12.222222222222221</v>
      </c>
      <c r="J2381" s="162">
        <f t="shared" ca="1" si="148"/>
        <v>0</v>
      </c>
      <c r="K2381" s="162"/>
      <c r="L2381" s="160" t="e">
        <f t="shared" ca="1" si="139"/>
        <v>#NUM!</v>
      </c>
      <c r="M2381" s="158">
        <f t="array" aca="1" ref="M2381" ca="1">INDIRECT("Route!E2381")-INDIRECT("Route!E2380")</f>
        <v>0</v>
      </c>
      <c r="N2381" s="157">
        <f t="array" aca="1" ref="N2381" ca="1">IF(INDIRECT("Route!D2381")="START",0,IF(T2381=TRUE,N2380,INDIRECT("Route!E2381")))</f>
        <v>141.80000000000001</v>
      </c>
      <c r="O2381" s="139" t="e">
        <f t="shared" ca="1" si="141"/>
        <v>#VALUE!</v>
      </c>
      <c r="P2381" s="139" t="e">
        <f t="shared" ca="1" si="142"/>
        <v>#VALUE!</v>
      </c>
      <c r="Q2381" s="161" t="e">
        <f t="shared" ca="1" si="143"/>
        <v>#VALUE!</v>
      </c>
      <c r="R2381" s="161" t="e">
        <f t="shared" ca="1" si="144"/>
        <v>#VALUE!</v>
      </c>
      <c r="S2381" s="161" t="e">
        <f t="shared" ca="1" si="145"/>
        <v>#VALUE!</v>
      </c>
      <c r="T2381" s="139" t="b">
        <f t="shared" ca="1" si="146"/>
        <v>1</v>
      </c>
      <c r="U2381" s="139">
        <v>2381</v>
      </c>
      <c r="V2381" s="139"/>
      <c r="W2381" s="141"/>
    </row>
    <row r="2382" spans="1:23" ht="12" customHeight="1" x14ac:dyDescent="0.3">
      <c r="A2382" s="156" t="str">
        <f t="array" aca="1" ref="A2382" ca="1">IF(INDIRECT("Route!D2382")&gt;0,L2382,(""))</f>
        <v/>
      </c>
      <c r="B2382" s="156" t="str">
        <f t="array" aca="1" ref="B2382" ca="1">IF(INDIRECT("Route!D2382")&gt;0,H2382,(""))</f>
        <v/>
      </c>
      <c r="C2382" s="157" t="str">
        <f t="shared" ca="1" si="149"/>
        <v xml:space="preserve"> </v>
      </c>
      <c r="D2382" s="140">
        <f t="array" aca="1" ref="D2382" ca="1">INDIRECT("Route!E2382")</f>
        <v>0</v>
      </c>
      <c r="E2382" s="140" t="str">
        <f t="shared" ca="1" si="140"/>
        <v/>
      </c>
      <c r="F2382" s="158">
        <f t="shared" si="136"/>
        <v>12.777777777777779</v>
      </c>
      <c r="G2382" s="162">
        <f t="shared" ca="1" si="147"/>
        <v>0</v>
      </c>
      <c r="H2382" s="160" t="e">
        <f t="shared" ca="1" si="138"/>
        <v>#NUM!</v>
      </c>
      <c r="I2382" s="158">
        <f t="shared" si="137"/>
        <v>12.222222222222221</v>
      </c>
      <c r="J2382" s="162">
        <f t="shared" ca="1" si="148"/>
        <v>0</v>
      </c>
      <c r="K2382" s="162"/>
      <c r="L2382" s="160" t="e">
        <f t="shared" ca="1" si="139"/>
        <v>#NUM!</v>
      </c>
      <c r="M2382" s="158">
        <f t="array" aca="1" ref="M2382" ca="1">INDIRECT("Route!E2382")-INDIRECT("Route!E2381")</f>
        <v>0</v>
      </c>
      <c r="N2382" s="157">
        <f t="array" aca="1" ref="N2382" ca="1">IF(INDIRECT("Route!D2382")="START",0,IF(T2382=TRUE,N2381,INDIRECT("Route!E2382")))</f>
        <v>141.80000000000001</v>
      </c>
      <c r="O2382" s="139" t="e">
        <f t="shared" ca="1" si="141"/>
        <v>#VALUE!</v>
      </c>
      <c r="P2382" s="139" t="e">
        <f t="shared" ca="1" si="142"/>
        <v>#VALUE!</v>
      </c>
      <c r="Q2382" s="161" t="e">
        <f t="shared" ca="1" si="143"/>
        <v>#VALUE!</v>
      </c>
      <c r="R2382" s="161" t="e">
        <f t="shared" ca="1" si="144"/>
        <v>#VALUE!</v>
      </c>
      <c r="S2382" s="161" t="e">
        <f t="shared" ca="1" si="145"/>
        <v>#VALUE!</v>
      </c>
      <c r="T2382" s="139" t="b">
        <f t="shared" ca="1" si="146"/>
        <v>1</v>
      </c>
      <c r="U2382" s="139">
        <v>2382</v>
      </c>
      <c r="V2382" s="139"/>
      <c r="W2382" s="141"/>
    </row>
    <row r="2383" spans="1:23" ht="12" customHeight="1" x14ac:dyDescent="0.3">
      <c r="A2383" s="156" t="str">
        <f t="array" aca="1" ref="A2383" ca="1">IF(INDIRECT("Route!D2383")&gt;0,L2383,(""))</f>
        <v/>
      </c>
      <c r="B2383" s="156" t="str">
        <f t="array" aca="1" ref="B2383" ca="1">IF(INDIRECT("Route!D2383")&gt;0,H2383,(""))</f>
        <v/>
      </c>
      <c r="C2383" s="157" t="str">
        <f t="shared" ca="1" si="149"/>
        <v xml:space="preserve"> </v>
      </c>
      <c r="D2383" s="140">
        <f t="array" aca="1" ref="D2383" ca="1">INDIRECT("Route!E2383")</f>
        <v>0</v>
      </c>
      <c r="E2383" s="140" t="str">
        <f t="shared" ca="1" si="140"/>
        <v/>
      </c>
      <c r="F2383" s="158">
        <f t="shared" si="136"/>
        <v>12.777777777777779</v>
      </c>
      <c r="G2383" s="162">
        <f t="shared" ca="1" si="147"/>
        <v>0</v>
      </c>
      <c r="H2383" s="160" t="e">
        <f t="shared" ca="1" si="138"/>
        <v>#NUM!</v>
      </c>
      <c r="I2383" s="158">
        <f t="shared" si="137"/>
        <v>12.222222222222221</v>
      </c>
      <c r="J2383" s="162">
        <f t="shared" ca="1" si="148"/>
        <v>0</v>
      </c>
      <c r="K2383" s="162"/>
      <c r="L2383" s="160" t="e">
        <f t="shared" ca="1" si="139"/>
        <v>#NUM!</v>
      </c>
      <c r="M2383" s="158">
        <f t="array" aca="1" ref="M2383" ca="1">INDIRECT("Route!E2383")-INDIRECT("Route!E2382")</f>
        <v>0</v>
      </c>
      <c r="N2383" s="157">
        <f t="array" aca="1" ref="N2383" ca="1">IF(INDIRECT("Route!D2383")="START",0,IF(T2383=TRUE,N2382,INDIRECT("Route!E2383")))</f>
        <v>141.80000000000001</v>
      </c>
      <c r="O2383" s="139" t="e">
        <f t="shared" ca="1" si="141"/>
        <v>#VALUE!</v>
      </c>
      <c r="P2383" s="139" t="e">
        <f t="shared" ca="1" si="142"/>
        <v>#VALUE!</v>
      </c>
      <c r="Q2383" s="161" t="e">
        <f t="shared" ca="1" si="143"/>
        <v>#VALUE!</v>
      </c>
      <c r="R2383" s="161" t="e">
        <f t="shared" ca="1" si="144"/>
        <v>#VALUE!</v>
      </c>
      <c r="S2383" s="161" t="e">
        <f t="shared" ca="1" si="145"/>
        <v>#VALUE!</v>
      </c>
      <c r="T2383" s="139" t="b">
        <f t="shared" ca="1" si="146"/>
        <v>1</v>
      </c>
      <c r="U2383" s="139">
        <v>2383</v>
      </c>
      <c r="V2383" s="139"/>
      <c r="W2383" s="141"/>
    </row>
    <row r="2384" spans="1:23" ht="12" customHeight="1" x14ac:dyDescent="0.3">
      <c r="A2384" s="156" t="str">
        <f t="array" aca="1" ref="A2384" ca="1">IF(INDIRECT("Route!D2384")&gt;0,L2384,(""))</f>
        <v/>
      </c>
      <c r="B2384" s="156" t="str">
        <f t="array" aca="1" ref="B2384" ca="1">IF(INDIRECT("Route!D2384")&gt;0,H2384,(""))</f>
        <v/>
      </c>
      <c r="C2384" s="157" t="str">
        <f t="shared" ca="1" si="149"/>
        <v xml:space="preserve"> </v>
      </c>
      <c r="D2384" s="140">
        <f t="array" aca="1" ref="D2384" ca="1">INDIRECT("Route!E2384")</f>
        <v>0</v>
      </c>
      <c r="E2384" s="140" t="str">
        <f t="shared" ca="1" si="140"/>
        <v/>
      </c>
      <c r="F2384" s="158">
        <f t="shared" si="136"/>
        <v>12.777777777777779</v>
      </c>
      <c r="G2384" s="162">
        <f t="shared" ca="1" si="147"/>
        <v>0</v>
      </c>
      <c r="H2384" s="160" t="e">
        <f t="shared" ca="1" si="138"/>
        <v>#NUM!</v>
      </c>
      <c r="I2384" s="158">
        <f t="shared" si="137"/>
        <v>12.222222222222221</v>
      </c>
      <c r="J2384" s="162">
        <f t="shared" ca="1" si="148"/>
        <v>0</v>
      </c>
      <c r="K2384" s="162"/>
      <c r="L2384" s="160" t="e">
        <f t="shared" ca="1" si="139"/>
        <v>#NUM!</v>
      </c>
      <c r="M2384" s="158">
        <f t="array" aca="1" ref="M2384" ca="1">INDIRECT("Route!E2384")-INDIRECT("Route!E2383")</f>
        <v>0</v>
      </c>
      <c r="N2384" s="157">
        <f t="array" aca="1" ref="N2384" ca="1">IF(INDIRECT("Route!D2384")="START",0,IF(T2384=TRUE,N2383,INDIRECT("Route!E2384")))</f>
        <v>141.80000000000001</v>
      </c>
      <c r="O2384" s="139" t="e">
        <f t="shared" ca="1" si="141"/>
        <v>#VALUE!</v>
      </c>
      <c r="P2384" s="139" t="e">
        <f t="shared" ca="1" si="142"/>
        <v>#VALUE!</v>
      </c>
      <c r="Q2384" s="161" t="e">
        <f t="shared" ca="1" si="143"/>
        <v>#VALUE!</v>
      </c>
      <c r="R2384" s="161" t="e">
        <f t="shared" ca="1" si="144"/>
        <v>#VALUE!</v>
      </c>
      <c r="S2384" s="161" t="e">
        <f t="shared" ca="1" si="145"/>
        <v>#VALUE!</v>
      </c>
      <c r="T2384" s="139" t="b">
        <f t="shared" ca="1" si="146"/>
        <v>1</v>
      </c>
      <c r="U2384" s="139">
        <v>2384</v>
      </c>
      <c r="V2384" s="139"/>
      <c r="W2384" s="141"/>
    </row>
    <row r="2385" spans="1:23" ht="12" customHeight="1" x14ac:dyDescent="0.3">
      <c r="A2385" s="156" t="str">
        <f t="array" aca="1" ref="A2385" ca="1">IF(INDIRECT("Route!D2385")&gt;0,L2385,(""))</f>
        <v/>
      </c>
      <c r="B2385" s="156" t="str">
        <f t="array" aca="1" ref="B2385" ca="1">IF(INDIRECT("Route!D2385")&gt;0,H2385,(""))</f>
        <v/>
      </c>
      <c r="C2385" s="157" t="str">
        <f t="shared" ca="1" si="149"/>
        <v xml:space="preserve"> </v>
      </c>
      <c r="D2385" s="140">
        <f t="array" aca="1" ref="D2385" ca="1">INDIRECT("Route!E2385")</f>
        <v>0</v>
      </c>
      <c r="E2385" s="140" t="str">
        <f t="shared" ca="1" si="140"/>
        <v/>
      </c>
      <c r="F2385" s="158">
        <f t="shared" si="136"/>
        <v>12.777777777777779</v>
      </c>
      <c r="G2385" s="162">
        <f t="shared" ca="1" si="147"/>
        <v>0</v>
      </c>
      <c r="H2385" s="160" t="e">
        <f t="shared" ca="1" si="138"/>
        <v>#NUM!</v>
      </c>
      <c r="I2385" s="158">
        <f t="shared" si="137"/>
        <v>12.222222222222221</v>
      </c>
      <c r="J2385" s="162">
        <f t="shared" ca="1" si="148"/>
        <v>0</v>
      </c>
      <c r="K2385" s="162"/>
      <c r="L2385" s="160" t="e">
        <f t="shared" ca="1" si="139"/>
        <v>#NUM!</v>
      </c>
      <c r="M2385" s="158">
        <f t="array" aca="1" ref="M2385" ca="1">INDIRECT("Route!E2385")-INDIRECT("Route!E2384")</f>
        <v>0</v>
      </c>
      <c r="N2385" s="157">
        <f t="array" aca="1" ref="N2385" ca="1">IF(INDIRECT("Route!D2385")="START",0,IF(T2385=TRUE,N2384,INDIRECT("Route!E2385")))</f>
        <v>141.80000000000001</v>
      </c>
      <c r="O2385" s="139" t="e">
        <f t="shared" ca="1" si="141"/>
        <v>#VALUE!</v>
      </c>
      <c r="P2385" s="139" t="e">
        <f t="shared" ca="1" si="142"/>
        <v>#VALUE!</v>
      </c>
      <c r="Q2385" s="161" t="e">
        <f t="shared" ca="1" si="143"/>
        <v>#VALUE!</v>
      </c>
      <c r="R2385" s="161" t="e">
        <f t="shared" ca="1" si="144"/>
        <v>#VALUE!</v>
      </c>
      <c r="S2385" s="161" t="e">
        <f t="shared" ca="1" si="145"/>
        <v>#VALUE!</v>
      </c>
      <c r="T2385" s="139" t="b">
        <f t="shared" ca="1" si="146"/>
        <v>1</v>
      </c>
      <c r="U2385" s="139">
        <v>2385</v>
      </c>
      <c r="V2385" s="139"/>
      <c r="W2385" s="141"/>
    </row>
    <row r="2386" spans="1:23" ht="12" customHeight="1" x14ac:dyDescent="0.3">
      <c r="A2386" s="156" t="str">
        <f t="array" aca="1" ref="A2386" ca="1">IF(INDIRECT("Route!D2386")&gt;0,L2386,(""))</f>
        <v/>
      </c>
      <c r="B2386" s="156" t="str">
        <f t="array" aca="1" ref="B2386" ca="1">IF(INDIRECT("Route!D2386")&gt;0,H2386,(""))</f>
        <v/>
      </c>
      <c r="C2386" s="157" t="str">
        <f t="shared" ca="1" si="149"/>
        <v xml:space="preserve"> </v>
      </c>
      <c r="D2386" s="140">
        <f t="array" aca="1" ref="D2386" ca="1">INDIRECT("Route!E2386")</f>
        <v>0</v>
      </c>
      <c r="E2386" s="140" t="str">
        <f t="shared" ca="1" si="140"/>
        <v/>
      </c>
      <c r="F2386" s="158">
        <f t="shared" si="136"/>
        <v>12.777777777777779</v>
      </c>
      <c r="G2386" s="162">
        <f t="shared" ca="1" si="147"/>
        <v>0</v>
      </c>
      <c r="H2386" s="160" t="e">
        <f t="shared" ca="1" si="138"/>
        <v>#NUM!</v>
      </c>
      <c r="I2386" s="158">
        <f t="shared" si="137"/>
        <v>12.222222222222221</v>
      </c>
      <c r="J2386" s="162">
        <f t="shared" ca="1" si="148"/>
        <v>0</v>
      </c>
      <c r="K2386" s="162"/>
      <c r="L2386" s="160" t="e">
        <f t="shared" ca="1" si="139"/>
        <v>#NUM!</v>
      </c>
      <c r="M2386" s="158">
        <f t="array" aca="1" ref="M2386" ca="1">INDIRECT("Route!E2386")-INDIRECT("Route!E2385")</f>
        <v>0</v>
      </c>
      <c r="N2386" s="157">
        <f t="array" aca="1" ref="N2386" ca="1">IF(INDIRECT("Route!D2386")="START",0,IF(T2386=TRUE,N2385,INDIRECT("Route!E2386")))</f>
        <v>141.80000000000001</v>
      </c>
      <c r="O2386" s="139" t="e">
        <f t="shared" ca="1" si="141"/>
        <v>#VALUE!</v>
      </c>
      <c r="P2386" s="139" t="e">
        <f t="shared" ca="1" si="142"/>
        <v>#VALUE!</v>
      </c>
      <c r="Q2386" s="161" t="e">
        <f t="shared" ca="1" si="143"/>
        <v>#VALUE!</v>
      </c>
      <c r="R2386" s="161" t="e">
        <f t="shared" ca="1" si="144"/>
        <v>#VALUE!</v>
      </c>
      <c r="S2386" s="161" t="e">
        <f t="shared" ca="1" si="145"/>
        <v>#VALUE!</v>
      </c>
      <c r="T2386" s="139" t="b">
        <f t="shared" ca="1" si="146"/>
        <v>1</v>
      </c>
      <c r="U2386" s="139">
        <v>2386</v>
      </c>
      <c r="V2386" s="139"/>
      <c r="W2386" s="141"/>
    </row>
    <row r="2387" spans="1:23" ht="12" customHeight="1" x14ac:dyDescent="0.3">
      <c r="A2387" s="156" t="str">
        <f t="array" aca="1" ref="A2387" ca="1">IF(INDIRECT("Route!D2387")&gt;0,L2387,(""))</f>
        <v/>
      </c>
      <c r="B2387" s="156" t="str">
        <f t="array" aca="1" ref="B2387" ca="1">IF(INDIRECT("Route!D2387")&gt;0,H2387,(""))</f>
        <v/>
      </c>
      <c r="C2387" s="157" t="str">
        <f t="shared" ca="1" si="149"/>
        <v xml:space="preserve"> </v>
      </c>
      <c r="D2387" s="140">
        <f t="array" aca="1" ref="D2387" ca="1">INDIRECT("Route!E2387")</f>
        <v>0</v>
      </c>
      <c r="E2387" s="140" t="str">
        <f t="shared" ca="1" si="140"/>
        <v/>
      </c>
      <c r="F2387" s="158">
        <f t="shared" si="136"/>
        <v>12.777777777777779</v>
      </c>
      <c r="G2387" s="162">
        <f t="shared" ca="1" si="147"/>
        <v>0</v>
      </c>
      <c r="H2387" s="160" t="e">
        <f t="shared" ca="1" si="138"/>
        <v>#NUM!</v>
      </c>
      <c r="I2387" s="158">
        <f t="shared" si="137"/>
        <v>12.222222222222221</v>
      </c>
      <c r="J2387" s="162">
        <f t="shared" ca="1" si="148"/>
        <v>0</v>
      </c>
      <c r="K2387" s="162"/>
      <c r="L2387" s="160" t="e">
        <f t="shared" ca="1" si="139"/>
        <v>#NUM!</v>
      </c>
      <c r="M2387" s="158">
        <f t="array" aca="1" ref="M2387" ca="1">INDIRECT("Route!E2387")-INDIRECT("Route!E2386")</f>
        <v>0</v>
      </c>
      <c r="N2387" s="157">
        <f t="array" aca="1" ref="N2387" ca="1">IF(INDIRECT("Route!D2387")="START",0,IF(T2387=TRUE,N2386,INDIRECT("Route!E2387")))</f>
        <v>141.80000000000001</v>
      </c>
      <c r="O2387" s="139" t="e">
        <f t="shared" ca="1" si="141"/>
        <v>#VALUE!</v>
      </c>
      <c r="P2387" s="139" t="e">
        <f t="shared" ca="1" si="142"/>
        <v>#VALUE!</v>
      </c>
      <c r="Q2387" s="161" t="e">
        <f t="shared" ca="1" si="143"/>
        <v>#VALUE!</v>
      </c>
      <c r="R2387" s="161" t="e">
        <f t="shared" ca="1" si="144"/>
        <v>#VALUE!</v>
      </c>
      <c r="S2387" s="161" t="e">
        <f t="shared" ca="1" si="145"/>
        <v>#VALUE!</v>
      </c>
      <c r="T2387" s="139" t="b">
        <f t="shared" ca="1" si="146"/>
        <v>1</v>
      </c>
      <c r="U2387" s="139">
        <v>2387</v>
      </c>
      <c r="V2387" s="139"/>
      <c r="W2387" s="141"/>
    </row>
    <row r="2388" spans="1:23" ht="12" customHeight="1" x14ac:dyDescent="0.3">
      <c r="A2388" s="156" t="str">
        <f t="array" aca="1" ref="A2388" ca="1">IF(INDIRECT("Route!D2388")&gt;0,L2388,(""))</f>
        <v/>
      </c>
      <c r="B2388" s="156" t="str">
        <f t="array" aca="1" ref="B2388" ca="1">IF(INDIRECT("Route!D2388")&gt;0,H2388,(""))</f>
        <v/>
      </c>
      <c r="C2388" s="157" t="str">
        <f t="shared" ca="1" si="149"/>
        <v xml:space="preserve"> </v>
      </c>
      <c r="D2388" s="140">
        <f t="array" aca="1" ref="D2388" ca="1">INDIRECT("Route!E2388")</f>
        <v>0</v>
      </c>
      <c r="E2388" s="140" t="str">
        <f t="shared" ca="1" si="140"/>
        <v/>
      </c>
      <c r="F2388" s="158">
        <f t="shared" si="136"/>
        <v>12.777777777777779</v>
      </c>
      <c r="G2388" s="162">
        <f t="shared" ca="1" si="147"/>
        <v>0</v>
      </c>
      <c r="H2388" s="160" t="e">
        <f t="shared" ca="1" si="138"/>
        <v>#NUM!</v>
      </c>
      <c r="I2388" s="158">
        <f t="shared" si="137"/>
        <v>12.222222222222221</v>
      </c>
      <c r="J2388" s="162">
        <f t="shared" ca="1" si="148"/>
        <v>0</v>
      </c>
      <c r="K2388" s="162"/>
      <c r="L2388" s="160" t="e">
        <f t="shared" ca="1" si="139"/>
        <v>#NUM!</v>
      </c>
      <c r="M2388" s="158">
        <f t="array" aca="1" ref="M2388" ca="1">INDIRECT("Route!E2388")-INDIRECT("Route!E2387")</f>
        <v>0</v>
      </c>
      <c r="N2388" s="157">
        <f t="array" aca="1" ref="N2388" ca="1">IF(INDIRECT("Route!D2388")="START",0,IF(T2388=TRUE,N2387,INDIRECT("Route!E2388")))</f>
        <v>141.80000000000001</v>
      </c>
      <c r="O2388" s="139" t="e">
        <f t="shared" ca="1" si="141"/>
        <v>#VALUE!</v>
      </c>
      <c r="P2388" s="139" t="e">
        <f t="shared" ca="1" si="142"/>
        <v>#VALUE!</v>
      </c>
      <c r="Q2388" s="161" t="e">
        <f t="shared" ca="1" si="143"/>
        <v>#VALUE!</v>
      </c>
      <c r="R2388" s="161" t="e">
        <f t="shared" ca="1" si="144"/>
        <v>#VALUE!</v>
      </c>
      <c r="S2388" s="161" t="e">
        <f t="shared" ca="1" si="145"/>
        <v>#VALUE!</v>
      </c>
      <c r="T2388" s="139" t="b">
        <f t="shared" ca="1" si="146"/>
        <v>1</v>
      </c>
      <c r="U2388" s="139">
        <v>2388</v>
      </c>
      <c r="V2388" s="139"/>
      <c r="W2388" s="141"/>
    </row>
    <row r="2389" spans="1:23" ht="12" customHeight="1" x14ac:dyDescent="0.3">
      <c r="A2389" s="156" t="str">
        <f t="array" aca="1" ref="A2389" ca="1">IF(INDIRECT("Route!D2389")&gt;0,L2389,(""))</f>
        <v/>
      </c>
      <c r="B2389" s="156" t="str">
        <f t="array" aca="1" ref="B2389" ca="1">IF(INDIRECT("Route!D2389")&gt;0,H2389,(""))</f>
        <v/>
      </c>
      <c r="C2389" s="157" t="str">
        <f t="shared" ca="1" si="149"/>
        <v xml:space="preserve"> </v>
      </c>
      <c r="D2389" s="140">
        <f t="array" aca="1" ref="D2389" ca="1">INDIRECT("Route!E2389")</f>
        <v>0</v>
      </c>
      <c r="E2389" s="140" t="str">
        <f t="shared" ca="1" si="140"/>
        <v/>
      </c>
      <c r="F2389" s="158">
        <f t="shared" si="136"/>
        <v>12.777777777777779</v>
      </c>
      <c r="G2389" s="162">
        <f t="shared" ca="1" si="147"/>
        <v>0</v>
      </c>
      <c r="H2389" s="160" t="e">
        <f t="shared" ca="1" si="138"/>
        <v>#NUM!</v>
      </c>
      <c r="I2389" s="158">
        <f t="shared" si="137"/>
        <v>12.222222222222221</v>
      </c>
      <c r="J2389" s="162">
        <f t="shared" ca="1" si="148"/>
        <v>0</v>
      </c>
      <c r="K2389" s="162"/>
      <c r="L2389" s="160" t="e">
        <f t="shared" ca="1" si="139"/>
        <v>#NUM!</v>
      </c>
      <c r="M2389" s="158">
        <f t="array" aca="1" ref="M2389" ca="1">INDIRECT("Route!E2389")-INDIRECT("Route!E2388")</f>
        <v>0</v>
      </c>
      <c r="N2389" s="157">
        <f t="array" aca="1" ref="N2389" ca="1">IF(INDIRECT("Route!D2389")="START",0,IF(T2389=TRUE,N2388,INDIRECT("Route!E2389")))</f>
        <v>141.80000000000001</v>
      </c>
      <c r="O2389" s="139" t="e">
        <f t="shared" ca="1" si="141"/>
        <v>#VALUE!</v>
      </c>
      <c r="P2389" s="139" t="e">
        <f t="shared" ca="1" si="142"/>
        <v>#VALUE!</v>
      </c>
      <c r="Q2389" s="161" t="e">
        <f t="shared" ca="1" si="143"/>
        <v>#VALUE!</v>
      </c>
      <c r="R2389" s="161" t="e">
        <f t="shared" ca="1" si="144"/>
        <v>#VALUE!</v>
      </c>
      <c r="S2389" s="161" t="e">
        <f t="shared" ca="1" si="145"/>
        <v>#VALUE!</v>
      </c>
      <c r="T2389" s="139" t="b">
        <f t="shared" ca="1" si="146"/>
        <v>1</v>
      </c>
      <c r="U2389" s="139">
        <v>2389</v>
      </c>
      <c r="V2389" s="139"/>
      <c r="W2389" s="141"/>
    </row>
    <row r="2390" spans="1:23" ht="12" customHeight="1" x14ac:dyDescent="0.3">
      <c r="A2390" s="156" t="str">
        <f t="array" aca="1" ref="A2390" ca="1">IF(INDIRECT("Route!D2390")&gt;0,L2390,(""))</f>
        <v/>
      </c>
      <c r="B2390" s="156" t="str">
        <f t="array" aca="1" ref="B2390" ca="1">IF(INDIRECT("Route!D2390")&gt;0,H2390,(""))</f>
        <v/>
      </c>
      <c r="C2390" s="157" t="str">
        <f t="shared" ca="1" si="149"/>
        <v xml:space="preserve"> </v>
      </c>
      <c r="D2390" s="140">
        <f t="array" aca="1" ref="D2390" ca="1">INDIRECT("Route!E2390")</f>
        <v>0</v>
      </c>
      <c r="E2390" s="140" t="str">
        <f t="shared" ca="1" si="140"/>
        <v/>
      </c>
      <c r="F2390" s="158">
        <f t="shared" si="136"/>
        <v>12.777777777777779</v>
      </c>
      <c r="G2390" s="162">
        <f t="shared" ca="1" si="147"/>
        <v>0</v>
      </c>
      <c r="H2390" s="160" t="e">
        <f t="shared" ca="1" si="138"/>
        <v>#NUM!</v>
      </c>
      <c r="I2390" s="158">
        <f t="shared" si="137"/>
        <v>12.222222222222221</v>
      </c>
      <c r="J2390" s="162">
        <f t="shared" ca="1" si="148"/>
        <v>0</v>
      </c>
      <c r="K2390" s="162"/>
      <c r="L2390" s="160" t="e">
        <f t="shared" ca="1" si="139"/>
        <v>#NUM!</v>
      </c>
      <c r="M2390" s="158">
        <f t="array" aca="1" ref="M2390" ca="1">INDIRECT("Route!E2390")-INDIRECT("Route!E2389")</f>
        <v>0</v>
      </c>
      <c r="N2390" s="157">
        <f t="array" aca="1" ref="N2390" ca="1">IF(INDIRECT("Route!D2390")="START",0,IF(T2390=TRUE,N2389,INDIRECT("Route!E2390")))</f>
        <v>141.80000000000001</v>
      </c>
      <c r="O2390" s="139" t="e">
        <f t="shared" ca="1" si="141"/>
        <v>#VALUE!</v>
      </c>
      <c r="P2390" s="139" t="e">
        <f t="shared" ca="1" si="142"/>
        <v>#VALUE!</v>
      </c>
      <c r="Q2390" s="161" t="e">
        <f t="shared" ca="1" si="143"/>
        <v>#VALUE!</v>
      </c>
      <c r="R2390" s="161" t="e">
        <f t="shared" ca="1" si="144"/>
        <v>#VALUE!</v>
      </c>
      <c r="S2390" s="161" t="e">
        <f t="shared" ca="1" si="145"/>
        <v>#VALUE!</v>
      </c>
      <c r="T2390" s="139" t="b">
        <f t="shared" ca="1" si="146"/>
        <v>1</v>
      </c>
      <c r="U2390" s="139">
        <v>2390</v>
      </c>
      <c r="V2390" s="139"/>
      <c r="W2390" s="141"/>
    </row>
    <row r="2391" spans="1:23" ht="12" customHeight="1" x14ac:dyDescent="0.3">
      <c r="A2391" s="156" t="str">
        <f t="array" aca="1" ref="A2391" ca="1">IF(INDIRECT("Route!D2391")&gt;0,L2391,(""))</f>
        <v/>
      </c>
      <c r="B2391" s="156" t="str">
        <f t="array" aca="1" ref="B2391" ca="1">IF(INDIRECT("Route!D2391")&gt;0,H2391,(""))</f>
        <v/>
      </c>
      <c r="C2391" s="157" t="str">
        <f t="shared" ca="1" si="149"/>
        <v xml:space="preserve"> </v>
      </c>
      <c r="D2391" s="140">
        <f t="array" aca="1" ref="D2391" ca="1">INDIRECT("Route!E2391")</f>
        <v>0</v>
      </c>
      <c r="E2391" s="140" t="str">
        <f t="shared" ca="1" si="140"/>
        <v/>
      </c>
      <c r="F2391" s="158">
        <f t="shared" si="136"/>
        <v>12.777777777777779</v>
      </c>
      <c r="G2391" s="162">
        <f t="shared" ca="1" si="147"/>
        <v>0</v>
      </c>
      <c r="H2391" s="160" t="e">
        <f t="shared" ca="1" si="138"/>
        <v>#NUM!</v>
      </c>
      <c r="I2391" s="158">
        <f t="shared" si="137"/>
        <v>12.222222222222221</v>
      </c>
      <c r="J2391" s="162">
        <f t="shared" ca="1" si="148"/>
        <v>0</v>
      </c>
      <c r="K2391" s="162"/>
      <c r="L2391" s="160" t="e">
        <f t="shared" ca="1" si="139"/>
        <v>#NUM!</v>
      </c>
      <c r="M2391" s="158">
        <f t="array" aca="1" ref="M2391" ca="1">INDIRECT("Route!E2391")-INDIRECT("Route!E2390")</f>
        <v>0</v>
      </c>
      <c r="N2391" s="157">
        <f t="array" aca="1" ref="N2391" ca="1">IF(INDIRECT("Route!D2391")="START",0,IF(T2391=TRUE,N2390,INDIRECT("Route!E2391")))</f>
        <v>141.80000000000001</v>
      </c>
      <c r="O2391" s="139" t="e">
        <f t="shared" ca="1" si="141"/>
        <v>#VALUE!</v>
      </c>
      <c r="P2391" s="139" t="e">
        <f t="shared" ca="1" si="142"/>
        <v>#VALUE!</v>
      </c>
      <c r="Q2391" s="161" t="e">
        <f t="shared" ca="1" si="143"/>
        <v>#VALUE!</v>
      </c>
      <c r="R2391" s="161" t="e">
        <f t="shared" ca="1" si="144"/>
        <v>#VALUE!</v>
      </c>
      <c r="S2391" s="161" t="e">
        <f t="shared" ca="1" si="145"/>
        <v>#VALUE!</v>
      </c>
      <c r="T2391" s="139" t="b">
        <f t="shared" ca="1" si="146"/>
        <v>1</v>
      </c>
      <c r="U2391" s="139">
        <v>2391</v>
      </c>
      <c r="V2391" s="139"/>
      <c r="W2391" s="141"/>
    </row>
    <row r="2392" spans="1:23" ht="12" customHeight="1" x14ac:dyDescent="0.3">
      <c r="A2392" s="156" t="str">
        <f t="array" aca="1" ref="A2392" ca="1">IF(INDIRECT("Route!D2392")&gt;0,L2392,(""))</f>
        <v/>
      </c>
      <c r="B2392" s="156" t="str">
        <f t="array" aca="1" ref="B2392" ca="1">IF(INDIRECT("Route!D2392")&gt;0,H2392,(""))</f>
        <v/>
      </c>
      <c r="C2392" s="157" t="str">
        <f t="shared" ca="1" si="149"/>
        <v xml:space="preserve"> </v>
      </c>
      <c r="D2392" s="140">
        <f t="array" aca="1" ref="D2392" ca="1">INDIRECT("Route!E2392")</f>
        <v>0</v>
      </c>
      <c r="E2392" s="140" t="str">
        <f t="shared" ca="1" si="140"/>
        <v/>
      </c>
      <c r="F2392" s="158">
        <f t="shared" si="136"/>
        <v>12.777777777777779</v>
      </c>
      <c r="G2392" s="162">
        <f t="shared" ca="1" si="147"/>
        <v>0</v>
      </c>
      <c r="H2392" s="160" t="e">
        <f t="shared" ca="1" si="138"/>
        <v>#NUM!</v>
      </c>
      <c r="I2392" s="158">
        <f t="shared" si="137"/>
        <v>12.222222222222221</v>
      </c>
      <c r="J2392" s="162">
        <f t="shared" ca="1" si="148"/>
        <v>0</v>
      </c>
      <c r="K2392" s="162"/>
      <c r="L2392" s="160" t="e">
        <f t="shared" ca="1" si="139"/>
        <v>#NUM!</v>
      </c>
      <c r="M2392" s="158">
        <f t="array" aca="1" ref="M2392" ca="1">INDIRECT("Route!E2392")-INDIRECT("Route!E2391")</f>
        <v>0</v>
      </c>
      <c r="N2392" s="157">
        <f t="array" aca="1" ref="N2392" ca="1">IF(INDIRECT("Route!D2392")="START",0,IF(T2392=TRUE,N2391,INDIRECT("Route!E2392")))</f>
        <v>141.80000000000001</v>
      </c>
      <c r="O2392" s="139" t="e">
        <f t="shared" ca="1" si="141"/>
        <v>#VALUE!</v>
      </c>
      <c r="P2392" s="139" t="e">
        <f t="shared" ca="1" si="142"/>
        <v>#VALUE!</v>
      </c>
      <c r="Q2392" s="161" t="e">
        <f t="shared" ca="1" si="143"/>
        <v>#VALUE!</v>
      </c>
      <c r="R2392" s="161" t="e">
        <f t="shared" ca="1" si="144"/>
        <v>#VALUE!</v>
      </c>
      <c r="S2392" s="161" t="e">
        <f t="shared" ca="1" si="145"/>
        <v>#VALUE!</v>
      </c>
      <c r="T2392" s="139" t="b">
        <f t="shared" ca="1" si="146"/>
        <v>1</v>
      </c>
      <c r="U2392" s="139">
        <v>2392</v>
      </c>
      <c r="V2392" s="139"/>
      <c r="W2392" s="141"/>
    </row>
    <row r="2393" spans="1:23" ht="12" customHeight="1" x14ac:dyDescent="0.3">
      <c r="A2393" s="156" t="str">
        <f t="array" aca="1" ref="A2393" ca="1">IF(INDIRECT("Route!D2393")&gt;0,L2393,(""))</f>
        <v/>
      </c>
      <c r="B2393" s="156" t="str">
        <f t="array" aca="1" ref="B2393" ca="1">IF(INDIRECT("Route!D2393")&gt;0,H2393,(""))</f>
        <v/>
      </c>
      <c r="C2393" s="157" t="str">
        <f t="shared" ca="1" si="149"/>
        <v xml:space="preserve"> </v>
      </c>
      <c r="D2393" s="140">
        <f t="array" aca="1" ref="D2393" ca="1">INDIRECT("Route!E2393")</f>
        <v>0</v>
      </c>
      <c r="E2393" s="140" t="str">
        <f t="shared" ca="1" si="140"/>
        <v/>
      </c>
      <c r="F2393" s="158">
        <f t="shared" si="136"/>
        <v>12.777777777777779</v>
      </c>
      <c r="G2393" s="162">
        <f t="shared" ca="1" si="147"/>
        <v>0</v>
      </c>
      <c r="H2393" s="160" t="e">
        <f t="shared" ca="1" si="138"/>
        <v>#NUM!</v>
      </c>
      <c r="I2393" s="158">
        <f t="shared" si="137"/>
        <v>12.222222222222221</v>
      </c>
      <c r="J2393" s="162">
        <f t="shared" ca="1" si="148"/>
        <v>0</v>
      </c>
      <c r="K2393" s="162"/>
      <c r="L2393" s="160" t="e">
        <f t="shared" ca="1" si="139"/>
        <v>#NUM!</v>
      </c>
      <c r="M2393" s="158">
        <f t="array" aca="1" ref="M2393" ca="1">INDIRECT("Route!E2393")-INDIRECT("Route!E2392")</f>
        <v>0</v>
      </c>
      <c r="N2393" s="157">
        <f t="array" aca="1" ref="N2393" ca="1">IF(INDIRECT("Route!D2393")="START",0,IF(T2393=TRUE,N2392,INDIRECT("Route!E2393")))</f>
        <v>141.80000000000001</v>
      </c>
      <c r="O2393" s="139" t="e">
        <f t="shared" ca="1" si="141"/>
        <v>#VALUE!</v>
      </c>
      <c r="P2393" s="139" t="e">
        <f t="shared" ca="1" si="142"/>
        <v>#VALUE!</v>
      </c>
      <c r="Q2393" s="161" t="e">
        <f t="shared" ca="1" si="143"/>
        <v>#VALUE!</v>
      </c>
      <c r="R2393" s="161" t="e">
        <f t="shared" ca="1" si="144"/>
        <v>#VALUE!</v>
      </c>
      <c r="S2393" s="161" t="e">
        <f t="shared" ca="1" si="145"/>
        <v>#VALUE!</v>
      </c>
      <c r="T2393" s="139" t="b">
        <f t="shared" ca="1" si="146"/>
        <v>1</v>
      </c>
      <c r="U2393" s="139">
        <v>2393</v>
      </c>
      <c r="V2393" s="139"/>
      <c r="W2393" s="141"/>
    </row>
    <row r="2394" spans="1:23" ht="12" customHeight="1" x14ac:dyDescent="0.3">
      <c r="A2394" s="156" t="str">
        <f t="array" aca="1" ref="A2394" ca="1">IF(INDIRECT("Route!D2394")&gt;0,L2394,(""))</f>
        <v/>
      </c>
      <c r="B2394" s="156" t="str">
        <f t="array" aca="1" ref="B2394" ca="1">IF(INDIRECT("Route!D2394")&gt;0,H2394,(""))</f>
        <v/>
      </c>
      <c r="C2394" s="157" t="str">
        <f t="shared" ca="1" si="149"/>
        <v xml:space="preserve"> </v>
      </c>
      <c r="D2394" s="140">
        <f t="array" aca="1" ref="D2394" ca="1">INDIRECT("Route!E2394")</f>
        <v>0</v>
      </c>
      <c r="E2394" s="140" t="str">
        <f t="shared" ca="1" si="140"/>
        <v/>
      </c>
      <c r="F2394" s="158">
        <f t="shared" si="136"/>
        <v>12.777777777777779</v>
      </c>
      <c r="G2394" s="162">
        <f t="shared" ca="1" si="147"/>
        <v>0</v>
      </c>
      <c r="H2394" s="160" t="e">
        <f t="shared" ca="1" si="138"/>
        <v>#NUM!</v>
      </c>
      <c r="I2394" s="158">
        <f t="shared" si="137"/>
        <v>12.222222222222221</v>
      </c>
      <c r="J2394" s="162">
        <f t="shared" ca="1" si="148"/>
        <v>0</v>
      </c>
      <c r="K2394" s="162"/>
      <c r="L2394" s="160" t="e">
        <f t="shared" ca="1" si="139"/>
        <v>#NUM!</v>
      </c>
      <c r="M2394" s="158">
        <f t="array" aca="1" ref="M2394" ca="1">INDIRECT("Route!E2394")-INDIRECT("Route!E2393")</f>
        <v>0</v>
      </c>
      <c r="N2394" s="157">
        <f t="array" aca="1" ref="N2394" ca="1">IF(INDIRECT("Route!D2394")="START",0,IF(T2394=TRUE,N2393,INDIRECT("Route!E2394")))</f>
        <v>141.80000000000001</v>
      </c>
      <c r="O2394" s="139" t="e">
        <f t="shared" ca="1" si="141"/>
        <v>#VALUE!</v>
      </c>
      <c r="P2394" s="139" t="e">
        <f t="shared" ca="1" si="142"/>
        <v>#VALUE!</v>
      </c>
      <c r="Q2394" s="161" t="e">
        <f t="shared" ca="1" si="143"/>
        <v>#VALUE!</v>
      </c>
      <c r="R2394" s="161" t="e">
        <f t="shared" ca="1" si="144"/>
        <v>#VALUE!</v>
      </c>
      <c r="S2394" s="161" t="e">
        <f t="shared" ca="1" si="145"/>
        <v>#VALUE!</v>
      </c>
      <c r="T2394" s="139" t="b">
        <f t="shared" ca="1" si="146"/>
        <v>1</v>
      </c>
      <c r="U2394" s="139">
        <v>2394</v>
      </c>
      <c r="V2394" s="139"/>
      <c r="W2394" s="141"/>
    </row>
    <row r="2395" spans="1:23" ht="12" customHeight="1" x14ac:dyDescent="0.3">
      <c r="A2395" s="156" t="str">
        <f t="array" aca="1" ref="A2395" ca="1">IF(INDIRECT("Route!D2395")&gt;0,L2395,(""))</f>
        <v/>
      </c>
      <c r="B2395" s="156" t="str">
        <f t="array" aca="1" ref="B2395" ca="1">IF(INDIRECT("Route!D2395")&gt;0,H2395,(""))</f>
        <v/>
      </c>
      <c r="C2395" s="157" t="str">
        <f t="shared" ca="1" si="149"/>
        <v xml:space="preserve"> </v>
      </c>
      <c r="D2395" s="140">
        <f t="array" aca="1" ref="D2395" ca="1">INDIRECT("Route!E2395")</f>
        <v>0</v>
      </c>
      <c r="E2395" s="140" t="str">
        <f t="shared" ca="1" si="140"/>
        <v/>
      </c>
      <c r="F2395" s="158">
        <f t="shared" si="136"/>
        <v>12.777777777777779</v>
      </c>
      <c r="G2395" s="162">
        <f t="shared" ca="1" si="147"/>
        <v>0</v>
      </c>
      <c r="H2395" s="160" t="e">
        <f t="shared" ca="1" si="138"/>
        <v>#NUM!</v>
      </c>
      <c r="I2395" s="158">
        <f t="shared" si="137"/>
        <v>12.222222222222221</v>
      </c>
      <c r="J2395" s="162">
        <f t="shared" ca="1" si="148"/>
        <v>0</v>
      </c>
      <c r="K2395" s="162"/>
      <c r="L2395" s="160" t="e">
        <f t="shared" ca="1" si="139"/>
        <v>#NUM!</v>
      </c>
      <c r="M2395" s="158">
        <f t="array" aca="1" ref="M2395" ca="1">INDIRECT("Route!E2395")-INDIRECT("Route!E2394")</f>
        <v>0</v>
      </c>
      <c r="N2395" s="157">
        <f t="array" aca="1" ref="N2395" ca="1">IF(INDIRECT("Route!D2395")="START",0,IF(T2395=TRUE,N2394,INDIRECT("Route!E2395")))</f>
        <v>141.80000000000001</v>
      </c>
      <c r="O2395" s="139" t="e">
        <f t="shared" ca="1" si="141"/>
        <v>#VALUE!</v>
      </c>
      <c r="P2395" s="139" t="e">
        <f t="shared" ca="1" si="142"/>
        <v>#VALUE!</v>
      </c>
      <c r="Q2395" s="161" t="e">
        <f t="shared" ca="1" si="143"/>
        <v>#VALUE!</v>
      </c>
      <c r="R2395" s="161" t="e">
        <f t="shared" ca="1" si="144"/>
        <v>#VALUE!</v>
      </c>
      <c r="S2395" s="161" t="e">
        <f t="shared" ca="1" si="145"/>
        <v>#VALUE!</v>
      </c>
      <c r="T2395" s="139" t="b">
        <f t="shared" ca="1" si="146"/>
        <v>1</v>
      </c>
      <c r="U2395" s="139">
        <v>2395</v>
      </c>
      <c r="V2395" s="139"/>
      <c r="W2395" s="141"/>
    </row>
    <row r="2396" spans="1:23" ht="12" customHeight="1" x14ac:dyDescent="0.3">
      <c r="A2396" s="156" t="str">
        <f t="array" aca="1" ref="A2396" ca="1">IF(INDIRECT("Route!D2396")&gt;0,L2396,(""))</f>
        <v/>
      </c>
      <c r="B2396" s="156" t="str">
        <f t="array" aca="1" ref="B2396" ca="1">IF(INDIRECT("Route!D2396")&gt;0,H2396,(""))</f>
        <v/>
      </c>
      <c r="C2396" s="157" t="str">
        <f t="shared" ca="1" si="149"/>
        <v xml:space="preserve"> </v>
      </c>
      <c r="D2396" s="140">
        <f t="array" aca="1" ref="D2396" ca="1">INDIRECT("Route!E2396")</f>
        <v>0</v>
      </c>
      <c r="E2396" s="140" t="str">
        <f t="shared" ca="1" si="140"/>
        <v/>
      </c>
      <c r="F2396" s="158">
        <f t="shared" si="136"/>
        <v>12.777777777777779</v>
      </c>
      <c r="G2396" s="162">
        <f t="shared" ca="1" si="147"/>
        <v>0</v>
      </c>
      <c r="H2396" s="160" t="e">
        <f t="shared" ca="1" si="138"/>
        <v>#NUM!</v>
      </c>
      <c r="I2396" s="158">
        <f t="shared" si="137"/>
        <v>12.222222222222221</v>
      </c>
      <c r="J2396" s="162">
        <f t="shared" ca="1" si="148"/>
        <v>0</v>
      </c>
      <c r="K2396" s="162"/>
      <c r="L2396" s="160" t="e">
        <f t="shared" ca="1" si="139"/>
        <v>#NUM!</v>
      </c>
      <c r="M2396" s="158">
        <f t="array" aca="1" ref="M2396" ca="1">INDIRECT("Route!E2396")-INDIRECT("Route!E2395")</f>
        <v>0</v>
      </c>
      <c r="N2396" s="157">
        <f t="array" aca="1" ref="N2396" ca="1">IF(INDIRECT("Route!D2396")="START",0,IF(T2396=TRUE,N2395,INDIRECT("Route!E2396")))</f>
        <v>141.80000000000001</v>
      </c>
      <c r="O2396" s="139" t="e">
        <f t="shared" ca="1" si="141"/>
        <v>#VALUE!</v>
      </c>
      <c r="P2396" s="139" t="e">
        <f t="shared" ca="1" si="142"/>
        <v>#VALUE!</v>
      </c>
      <c r="Q2396" s="161" t="e">
        <f t="shared" ca="1" si="143"/>
        <v>#VALUE!</v>
      </c>
      <c r="R2396" s="161" t="e">
        <f t="shared" ca="1" si="144"/>
        <v>#VALUE!</v>
      </c>
      <c r="S2396" s="161" t="e">
        <f t="shared" ca="1" si="145"/>
        <v>#VALUE!</v>
      </c>
      <c r="T2396" s="139" t="b">
        <f t="shared" ca="1" si="146"/>
        <v>1</v>
      </c>
      <c r="U2396" s="139">
        <v>2396</v>
      </c>
      <c r="V2396" s="139"/>
      <c r="W2396" s="141"/>
    </row>
    <row r="2397" spans="1:23" ht="12" customHeight="1" x14ac:dyDescent="0.3">
      <c r="A2397" s="156" t="str">
        <f t="array" aca="1" ref="A2397" ca="1">IF(INDIRECT("Route!D2397")&gt;0,L2397,(""))</f>
        <v/>
      </c>
      <c r="B2397" s="156" t="str">
        <f t="array" aca="1" ref="B2397" ca="1">IF(INDIRECT("Route!D2397")&gt;0,H2397,(""))</f>
        <v/>
      </c>
      <c r="C2397" s="157" t="str">
        <f t="shared" ca="1" si="149"/>
        <v xml:space="preserve"> </v>
      </c>
      <c r="D2397" s="140">
        <f t="array" aca="1" ref="D2397" ca="1">INDIRECT("Route!E2397")</f>
        <v>0</v>
      </c>
      <c r="E2397" s="140" t="str">
        <f t="shared" ca="1" si="140"/>
        <v/>
      </c>
      <c r="F2397" s="158">
        <f t="shared" si="136"/>
        <v>12.777777777777779</v>
      </c>
      <c r="G2397" s="162">
        <f t="shared" ca="1" si="147"/>
        <v>0</v>
      </c>
      <c r="H2397" s="160" t="e">
        <f t="shared" ca="1" si="138"/>
        <v>#NUM!</v>
      </c>
      <c r="I2397" s="158">
        <f t="shared" si="137"/>
        <v>12.222222222222221</v>
      </c>
      <c r="J2397" s="162">
        <f t="shared" ca="1" si="148"/>
        <v>0</v>
      </c>
      <c r="K2397" s="162"/>
      <c r="L2397" s="160" t="e">
        <f t="shared" ca="1" si="139"/>
        <v>#NUM!</v>
      </c>
      <c r="M2397" s="158">
        <f t="array" aca="1" ref="M2397" ca="1">INDIRECT("Route!E2397")-INDIRECT("Route!E2396")</f>
        <v>0</v>
      </c>
      <c r="N2397" s="157">
        <f t="array" aca="1" ref="N2397" ca="1">IF(INDIRECT("Route!D2397")="START",0,IF(T2397=TRUE,N2396,INDIRECT("Route!E2397")))</f>
        <v>141.80000000000001</v>
      </c>
      <c r="O2397" s="139" t="e">
        <f t="shared" ca="1" si="141"/>
        <v>#VALUE!</v>
      </c>
      <c r="P2397" s="139" t="e">
        <f t="shared" ca="1" si="142"/>
        <v>#VALUE!</v>
      </c>
      <c r="Q2397" s="161" t="e">
        <f t="shared" ca="1" si="143"/>
        <v>#VALUE!</v>
      </c>
      <c r="R2397" s="161" t="e">
        <f t="shared" ca="1" si="144"/>
        <v>#VALUE!</v>
      </c>
      <c r="S2397" s="161" t="e">
        <f t="shared" ca="1" si="145"/>
        <v>#VALUE!</v>
      </c>
      <c r="T2397" s="139" t="b">
        <f t="shared" ca="1" si="146"/>
        <v>1</v>
      </c>
      <c r="U2397" s="139">
        <v>2397</v>
      </c>
      <c r="V2397" s="139"/>
      <c r="W2397" s="141"/>
    </row>
    <row r="2398" spans="1:23" ht="12" customHeight="1" x14ac:dyDescent="0.3">
      <c r="A2398" s="156" t="str">
        <f t="array" aca="1" ref="A2398" ca="1">IF(INDIRECT("Route!D2398")&gt;0,L2398,(""))</f>
        <v/>
      </c>
      <c r="B2398" s="156" t="str">
        <f t="array" aca="1" ref="B2398" ca="1">IF(INDIRECT("Route!D2398")&gt;0,H2398,(""))</f>
        <v/>
      </c>
      <c r="C2398" s="157" t="str">
        <f t="shared" ca="1" si="149"/>
        <v xml:space="preserve"> </v>
      </c>
      <c r="D2398" s="140">
        <f t="array" aca="1" ref="D2398" ca="1">INDIRECT("Route!E2398")</f>
        <v>0</v>
      </c>
      <c r="E2398" s="140" t="str">
        <f t="shared" ca="1" si="140"/>
        <v/>
      </c>
      <c r="F2398" s="158">
        <f t="shared" si="136"/>
        <v>12.777777777777779</v>
      </c>
      <c r="G2398" s="162">
        <f t="shared" ca="1" si="147"/>
        <v>0</v>
      </c>
      <c r="H2398" s="160" t="e">
        <f t="shared" ca="1" si="138"/>
        <v>#NUM!</v>
      </c>
      <c r="I2398" s="158">
        <f t="shared" si="137"/>
        <v>12.222222222222221</v>
      </c>
      <c r="J2398" s="162">
        <f t="shared" ca="1" si="148"/>
        <v>0</v>
      </c>
      <c r="K2398" s="162"/>
      <c r="L2398" s="160" t="e">
        <f t="shared" ca="1" si="139"/>
        <v>#NUM!</v>
      </c>
      <c r="M2398" s="158">
        <f t="array" aca="1" ref="M2398" ca="1">INDIRECT("Route!E2398")-INDIRECT("Route!E2397")</f>
        <v>0</v>
      </c>
      <c r="N2398" s="157">
        <f t="array" aca="1" ref="N2398" ca="1">IF(INDIRECT("Route!D2398")="START",0,IF(T2398=TRUE,N2397,INDIRECT("Route!E2398")))</f>
        <v>141.80000000000001</v>
      </c>
      <c r="O2398" s="139" t="e">
        <f t="shared" ca="1" si="141"/>
        <v>#VALUE!</v>
      </c>
      <c r="P2398" s="139" t="e">
        <f t="shared" ca="1" si="142"/>
        <v>#VALUE!</v>
      </c>
      <c r="Q2398" s="161" t="e">
        <f t="shared" ca="1" si="143"/>
        <v>#VALUE!</v>
      </c>
      <c r="R2398" s="161" t="e">
        <f t="shared" ca="1" si="144"/>
        <v>#VALUE!</v>
      </c>
      <c r="S2398" s="161" t="e">
        <f t="shared" ca="1" si="145"/>
        <v>#VALUE!</v>
      </c>
      <c r="T2398" s="139" t="b">
        <f t="shared" ca="1" si="146"/>
        <v>1</v>
      </c>
      <c r="U2398" s="139">
        <v>2398</v>
      </c>
      <c r="V2398" s="139"/>
      <c r="W2398" s="141"/>
    </row>
    <row r="2399" spans="1:23" ht="12" customHeight="1" x14ac:dyDescent="0.3">
      <c r="A2399" s="156" t="str">
        <f t="array" aca="1" ref="A2399" ca="1">IF(INDIRECT("Route!D2399")&gt;0,L2399,(""))</f>
        <v/>
      </c>
      <c r="B2399" s="156" t="str">
        <f t="array" aca="1" ref="B2399" ca="1">IF(INDIRECT("Route!D2399")&gt;0,H2399,(""))</f>
        <v/>
      </c>
      <c r="C2399" s="157" t="str">
        <f t="shared" ca="1" si="149"/>
        <v xml:space="preserve"> </v>
      </c>
      <c r="D2399" s="140">
        <f t="array" aca="1" ref="D2399" ca="1">INDIRECT("Route!E2399")</f>
        <v>0</v>
      </c>
      <c r="E2399" s="140" t="str">
        <f t="shared" ca="1" si="140"/>
        <v/>
      </c>
      <c r="F2399" s="158">
        <f t="shared" si="136"/>
        <v>12.777777777777779</v>
      </c>
      <c r="G2399" s="162">
        <f t="shared" ca="1" si="147"/>
        <v>0</v>
      </c>
      <c r="H2399" s="160" t="e">
        <f t="shared" ca="1" si="138"/>
        <v>#NUM!</v>
      </c>
      <c r="I2399" s="158">
        <f t="shared" si="137"/>
        <v>12.222222222222221</v>
      </c>
      <c r="J2399" s="162">
        <f t="shared" ca="1" si="148"/>
        <v>0</v>
      </c>
      <c r="K2399" s="162"/>
      <c r="L2399" s="160" t="e">
        <f t="shared" ca="1" si="139"/>
        <v>#NUM!</v>
      </c>
      <c r="M2399" s="158">
        <f t="array" aca="1" ref="M2399" ca="1">INDIRECT("Route!E2399")-INDIRECT("Route!E2398")</f>
        <v>0</v>
      </c>
      <c r="N2399" s="157">
        <f t="array" aca="1" ref="N2399" ca="1">IF(INDIRECT("Route!D2399")="START",0,IF(T2399=TRUE,N2398,INDIRECT("Route!E2399")))</f>
        <v>141.80000000000001</v>
      </c>
      <c r="O2399" s="139" t="e">
        <f t="shared" ca="1" si="141"/>
        <v>#VALUE!</v>
      </c>
      <c r="P2399" s="139" t="e">
        <f t="shared" ca="1" si="142"/>
        <v>#VALUE!</v>
      </c>
      <c r="Q2399" s="161" t="e">
        <f t="shared" ca="1" si="143"/>
        <v>#VALUE!</v>
      </c>
      <c r="R2399" s="161" t="e">
        <f t="shared" ca="1" si="144"/>
        <v>#VALUE!</v>
      </c>
      <c r="S2399" s="161" t="e">
        <f t="shared" ca="1" si="145"/>
        <v>#VALUE!</v>
      </c>
      <c r="T2399" s="139" t="b">
        <f t="shared" ca="1" si="146"/>
        <v>1</v>
      </c>
      <c r="U2399" s="139">
        <v>2399</v>
      </c>
      <c r="V2399" s="139"/>
      <c r="W2399" s="141"/>
    </row>
    <row r="2400" spans="1:23" ht="12" customHeight="1" x14ac:dyDescent="0.3">
      <c r="A2400" s="156" t="str">
        <f t="array" aca="1" ref="A2400" ca="1">IF(INDIRECT("Route!D2400")&gt;0,L2400,(""))</f>
        <v/>
      </c>
      <c r="B2400" s="156" t="str">
        <f t="array" aca="1" ref="B2400" ca="1">IF(INDIRECT("Route!D2400")&gt;0,H2400,(""))</f>
        <v/>
      </c>
      <c r="C2400" s="157" t="str">
        <f t="shared" ca="1" si="149"/>
        <v xml:space="preserve"> </v>
      </c>
      <c r="D2400" s="140">
        <f t="array" aca="1" ref="D2400" ca="1">INDIRECT("Route!E2400")</f>
        <v>0</v>
      </c>
      <c r="E2400" s="140" t="str">
        <f t="shared" ca="1" si="140"/>
        <v/>
      </c>
      <c r="F2400" s="158">
        <f t="shared" si="136"/>
        <v>12.777777777777779</v>
      </c>
      <c r="G2400" s="162">
        <f t="shared" ca="1" si="147"/>
        <v>0</v>
      </c>
      <c r="H2400" s="160" t="e">
        <f t="shared" ca="1" si="138"/>
        <v>#NUM!</v>
      </c>
      <c r="I2400" s="158">
        <f t="shared" si="137"/>
        <v>12.222222222222221</v>
      </c>
      <c r="J2400" s="162">
        <f t="shared" ca="1" si="148"/>
        <v>0</v>
      </c>
      <c r="K2400" s="162"/>
      <c r="L2400" s="160" t="e">
        <f t="shared" ca="1" si="139"/>
        <v>#NUM!</v>
      </c>
      <c r="M2400" s="158">
        <f t="array" aca="1" ref="M2400" ca="1">INDIRECT("Route!E2400")-INDIRECT("Route!E2399")</f>
        <v>0</v>
      </c>
      <c r="N2400" s="157">
        <f t="array" aca="1" ref="N2400" ca="1">IF(INDIRECT("Route!D2400")="START",0,IF(T2400=TRUE,N2399,INDIRECT("Route!E2400")))</f>
        <v>141.80000000000001</v>
      </c>
      <c r="O2400" s="139" t="e">
        <f t="shared" ca="1" si="141"/>
        <v>#VALUE!</v>
      </c>
      <c r="P2400" s="139" t="e">
        <f t="shared" ca="1" si="142"/>
        <v>#VALUE!</v>
      </c>
      <c r="Q2400" s="161" t="e">
        <f t="shared" ca="1" si="143"/>
        <v>#VALUE!</v>
      </c>
      <c r="R2400" s="161" t="e">
        <f t="shared" ca="1" si="144"/>
        <v>#VALUE!</v>
      </c>
      <c r="S2400" s="161" t="e">
        <f t="shared" ca="1" si="145"/>
        <v>#VALUE!</v>
      </c>
      <c r="T2400" s="139" t="b">
        <f t="shared" ca="1" si="146"/>
        <v>1</v>
      </c>
      <c r="U2400" s="139">
        <v>2400</v>
      </c>
      <c r="V2400" s="139"/>
      <c r="W2400" s="141"/>
    </row>
    <row r="2401" spans="1:23" ht="12" customHeight="1" x14ac:dyDescent="0.3">
      <c r="A2401" s="156" t="str">
        <f t="array" aca="1" ref="A2401" ca="1">IF(INDIRECT("Route!D2401")&gt;0,L2401,(""))</f>
        <v/>
      </c>
      <c r="B2401" s="156" t="str">
        <f t="array" aca="1" ref="B2401" ca="1">IF(INDIRECT("Route!D2401")&gt;0,H2401,(""))</f>
        <v/>
      </c>
      <c r="C2401" s="157" t="str">
        <f t="shared" ca="1" si="149"/>
        <v xml:space="preserve"> </v>
      </c>
      <c r="D2401" s="140">
        <f t="array" aca="1" ref="D2401" ca="1">INDIRECT("Route!E2401")</f>
        <v>0</v>
      </c>
      <c r="E2401" s="140" t="str">
        <f t="shared" ca="1" si="140"/>
        <v/>
      </c>
      <c r="F2401" s="158">
        <f t="shared" si="136"/>
        <v>12.777777777777779</v>
      </c>
      <c r="G2401" s="162">
        <f t="shared" ca="1" si="147"/>
        <v>0</v>
      </c>
      <c r="H2401" s="160" t="e">
        <f t="shared" ca="1" si="138"/>
        <v>#NUM!</v>
      </c>
      <c r="I2401" s="158">
        <f t="shared" si="137"/>
        <v>12.222222222222221</v>
      </c>
      <c r="J2401" s="162">
        <f t="shared" ca="1" si="148"/>
        <v>0</v>
      </c>
      <c r="K2401" s="162"/>
      <c r="L2401" s="160" t="e">
        <f t="shared" ca="1" si="139"/>
        <v>#NUM!</v>
      </c>
      <c r="M2401" s="158">
        <f t="array" aca="1" ref="M2401" ca="1">INDIRECT("Route!E2401")-INDIRECT("Route!E2400")</f>
        <v>0</v>
      </c>
      <c r="N2401" s="157">
        <f t="array" aca="1" ref="N2401" ca="1">IF(INDIRECT("Route!D2401")="START",0,IF(T2401=TRUE,N2400,INDIRECT("Route!E2401")))</f>
        <v>141.80000000000001</v>
      </c>
      <c r="O2401" s="139" t="e">
        <f t="shared" ca="1" si="141"/>
        <v>#VALUE!</v>
      </c>
      <c r="P2401" s="139" t="e">
        <f t="shared" ca="1" si="142"/>
        <v>#VALUE!</v>
      </c>
      <c r="Q2401" s="161" t="e">
        <f t="shared" ca="1" si="143"/>
        <v>#VALUE!</v>
      </c>
      <c r="R2401" s="161" t="e">
        <f t="shared" ca="1" si="144"/>
        <v>#VALUE!</v>
      </c>
      <c r="S2401" s="161" t="e">
        <f t="shared" ca="1" si="145"/>
        <v>#VALUE!</v>
      </c>
      <c r="T2401" s="139" t="b">
        <f t="shared" ca="1" si="146"/>
        <v>1</v>
      </c>
      <c r="U2401" s="139">
        <v>2401</v>
      </c>
      <c r="V2401" s="139"/>
      <c r="W2401" s="141"/>
    </row>
    <row r="2402" spans="1:23" ht="12" customHeight="1" x14ac:dyDescent="0.3">
      <c r="A2402" s="156" t="str">
        <f t="array" aca="1" ref="A2402" ca="1">IF(INDIRECT("Route!D2402")&gt;0,L2402,(""))</f>
        <v/>
      </c>
      <c r="B2402" s="156" t="str">
        <f t="array" aca="1" ref="B2402" ca="1">IF(INDIRECT("Route!D2402")&gt;0,H2402,(""))</f>
        <v/>
      </c>
      <c r="C2402" s="157" t="str">
        <f t="shared" ca="1" si="149"/>
        <v xml:space="preserve"> </v>
      </c>
      <c r="D2402" s="140">
        <f t="array" aca="1" ref="D2402" ca="1">INDIRECT("Route!E2402")</f>
        <v>0</v>
      </c>
      <c r="E2402" s="140" t="str">
        <f t="shared" ca="1" si="140"/>
        <v/>
      </c>
      <c r="F2402" s="158">
        <f t="shared" si="136"/>
        <v>12.777777777777779</v>
      </c>
      <c r="G2402" s="162">
        <f t="shared" ca="1" si="147"/>
        <v>0</v>
      </c>
      <c r="H2402" s="160" t="e">
        <f t="shared" ca="1" si="138"/>
        <v>#NUM!</v>
      </c>
      <c r="I2402" s="158">
        <f t="shared" si="137"/>
        <v>12.222222222222221</v>
      </c>
      <c r="J2402" s="162">
        <f t="shared" ca="1" si="148"/>
        <v>0</v>
      </c>
      <c r="K2402" s="162"/>
      <c r="L2402" s="160" t="e">
        <f t="shared" ca="1" si="139"/>
        <v>#NUM!</v>
      </c>
      <c r="M2402" s="158">
        <f t="array" aca="1" ref="M2402" ca="1">INDIRECT("Route!E2402")-INDIRECT("Route!E2401")</f>
        <v>0</v>
      </c>
      <c r="N2402" s="157">
        <f t="array" aca="1" ref="N2402" ca="1">IF(INDIRECT("Route!D2402")="START",0,IF(T2402=TRUE,N2401,INDIRECT("Route!E2402")))</f>
        <v>141.80000000000001</v>
      </c>
      <c r="O2402" s="139" t="e">
        <f t="shared" ca="1" si="141"/>
        <v>#VALUE!</v>
      </c>
      <c r="P2402" s="139" t="e">
        <f t="shared" ca="1" si="142"/>
        <v>#VALUE!</v>
      </c>
      <c r="Q2402" s="161" t="e">
        <f t="shared" ca="1" si="143"/>
        <v>#VALUE!</v>
      </c>
      <c r="R2402" s="161" t="e">
        <f t="shared" ca="1" si="144"/>
        <v>#VALUE!</v>
      </c>
      <c r="S2402" s="161" t="e">
        <f t="shared" ca="1" si="145"/>
        <v>#VALUE!</v>
      </c>
      <c r="T2402" s="139" t="b">
        <f t="shared" ca="1" si="146"/>
        <v>1</v>
      </c>
      <c r="U2402" s="139">
        <v>2402</v>
      </c>
      <c r="V2402" s="139"/>
      <c r="W2402" s="141"/>
    </row>
    <row r="2403" spans="1:23" ht="12" customHeight="1" x14ac:dyDescent="0.3">
      <c r="A2403" s="156" t="str">
        <f t="array" aca="1" ref="A2403" ca="1">IF(INDIRECT("Route!D2403")&gt;0,L2403,(""))</f>
        <v/>
      </c>
      <c r="B2403" s="156" t="str">
        <f t="array" aca="1" ref="B2403" ca="1">IF(INDIRECT("Route!D2403")&gt;0,H2403,(""))</f>
        <v/>
      </c>
      <c r="C2403" s="157" t="str">
        <f t="shared" ca="1" si="149"/>
        <v xml:space="preserve"> </v>
      </c>
      <c r="D2403" s="140">
        <f t="array" aca="1" ref="D2403" ca="1">INDIRECT("Route!E2403")</f>
        <v>0</v>
      </c>
      <c r="E2403" s="140" t="str">
        <f t="shared" ca="1" si="140"/>
        <v/>
      </c>
      <c r="F2403" s="158">
        <f t="shared" si="136"/>
        <v>12.777777777777779</v>
      </c>
      <c r="G2403" s="162">
        <f t="shared" ca="1" si="147"/>
        <v>0</v>
      </c>
      <c r="H2403" s="160" t="e">
        <f t="shared" ca="1" si="138"/>
        <v>#NUM!</v>
      </c>
      <c r="I2403" s="158">
        <f t="shared" si="137"/>
        <v>12.222222222222221</v>
      </c>
      <c r="J2403" s="162">
        <f t="shared" ca="1" si="148"/>
        <v>0</v>
      </c>
      <c r="K2403" s="162"/>
      <c r="L2403" s="160" t="e">
        <f t="shared" ca="1" si="139"/>
        <v>#NUM!</v>
      </c>
      <c r="M2403" s="158">
        <f t="array" aca="1" ref="M2403" ca="1">INDIRECT("Route!E2403")-INDIRECT("Route!E2402")</f>
        <v>0</v>
      </c>
      <c r="N2403" s="157">
        <f t="array" aca="1" ref="N2403" ca="1">IF(INDIRECT("Route!D2403")="START",0,IF(T2403=TRUE,N2402,INDIRECT("Route!E2403")))</f>
        <v>141.80000000000001</v>
      </c>
      <c r="O2403" s="139" t="e">
        <f t="shared" ca="1" si="141"/>
        <v>#VALUE!</v>
      </c>
      <c r="P2403" s="139" t="e">
        <f t="shared" ca="1" si="142"/>
        <v>#VALUE!</v>
      </c>
      <c r="Q2403" s="161" t="e">
        <f t="shared" ca="1" si="143"/>
        <v>#VALUE!</v>
      </c>
      <c r="R2403" s="161" t="e">
        <f t="shared" ca="1" si="144"/>
        <v>#VALUE!</v>
      </c>
      <c r="S2403" s="161" t="e">
        <f t="shared" ca="1" si="145"/>
        <v>#VALUE!</v>
      </c>
      <c r="T2403" s="139" t="b">
        <f t="shared" ca="1" si="146"/>
        <v>1</v>
      </c>
      <c r="U2403" s="139">
        <v>2403</v>
      </c>
      <c r="V2403" s="139"/>
      <c r="W2403" s="141"/>
    </row>
    <row r="2404" spans="1:23" ht="12" customHeight="1" x14ac:dyDescent="0.3">
      <c r="A2404" s="156" t="str">
        <f t="array" aca="1" ref="A2404" ca="1">IF(INDIRECT("Route!D2404")&gt;0,L2404,(""))</f>
        <v/>
      </c>
      <c r="B2404" s="156" t="str">
        <f t="array" aca="1" ref="B2404" ca="1">IF(INDIRECT("Route!D2404")&gt;0,H2404,(""))</f>
        <v/>
      </c>
      <c r="C2404" s="157" t="str">
        <f t="shared" ca="1" si="149"/>
        <v xml:space="preserve"> </v>
      </c>
      <c r="D2404" s="140">
        <f t="array" aca="1" ref="D2404" ca="1">INDIRECT("Route!E2404")</f>
        <v>0</v>
      </c>
      <c r="E2404" s="140" t="str">
        <f t="shared" ca="1" si="140"/>
        <v/>
      </c>
      <c r="F2404" s="158">
        <f t="shared" si="136"/>
        <v>12.777777777777779</v>
      </c>
      <c r="G2404" s="162">
        <f t="shared" ca="1" si="147"/>
        <v>0</v>
      </c>
      <c r="H2404" s="160" t="e">
        <f t="shared" ca="1" si="138"/>
        <v>#NUM!</v>
      </c>
      <c r="I2404" s="158">
        <f t="shared" si="137"/>
        <v>12.222222222222221</v>
      </c>
      <c r="J2404" s="162">
        <f t="shared" ca="1" si="148"/>
        <v>0</v>
      </c>
      <c r="K2404" s="162"/>
      <c r="L2404" s="160" t="e">
        <f t="shared" ca="1" si="139"/>
        <v>#NUM!</v>
      </c>
      <c r="M2404" s="158">
        <f t="array" aca="1" ref="M2404" ca="1">INDIRECT("Route!E2404")-INDIRECT("Route!E2403")</f>
        <v>0</v>
      </c>
      <c r="N2404" s="157">
        <f t="array" aca="1" ref="N2404" ca="1">IF(INDIRECT("Route!D2404")="START",0,IF(T2404=TRUE,N2403,INDIRECT("Route!E2404")))</f>
        <v>141.80000000000001</v>
      </c>
      <c r="O2404" s="139" t="e">
        <f t="shared" ca="1" si="141"/>
        <v>#VALUE!</v>
      </c>
      <c r="P2404" s="139" t="e">
        <f t="shared" ca="1" si="142"/>
        <v>#VALUE!</v>
      </c>
      <c r="Q2404" s="161" t="e">
        <f t="shared" ca="1" si="143"/>
        <v>#VALUE!</v>
      </c>
      <c r="R2404" s="161" t="e">
        <f t="shared" ca="1" si="144"/>
        <v>#VALUE!</v>
      </c>
      <c r="S2404" s="161" t="e">
        <f t="shared" ca="1" si="145"/>
        <v>#VALUE!</v>
      </c>
      <c r="T2404" s="139" t="b">
        <f t="shared" ca="1" si="146"/>
        <v>1</v>
      </c>
      <c r="U2404" s="139">
        <v>2404</v>
      </c>
      <c r="V2404" s="139"/>
      <c r="W2404" s="141"/>
    </row>
    <row r="2405" spans="1:23" ht="12" customHeight="1" x14ac:dyDescent="0.3">
      <c r="A2405" s="156" t="str">
        <f t="array" aca="1" ref="A2405" ca="1">IF(INDIRECT("Route!D2405")&gt;0,L2405,(""))</f>
        <v/>
      </c>
      <c r="B2405" s="156" t="str">
        <f t="array" aca="1" ref="B2405" ca="1">IF(INDIRECT("Route!D2405")&gt;0,H2405,(""))</f>
        <v/>
      </c>
      <c r="C2405" s="157" t="str">
        <f t="shared" ca="1" si="149"/>
        <v xml:space="preserve"> </v>
      </c>
      <c r="D2405" s="140">
        <f t="array" aca="1" ref="D2405" ca="1">INDIRECT("Route!E2405")</f>
        <v>0</v>
      </c>
      <c r="E2405" s="140" t="str">
        <f t="shared" ca="1" si="140"/>
        <v/>
      </c>
      <c r="F2405" s="158">
        <f t="shared" si="136"/>
        <v>12.777777777777779</v>
      </c>
      <c r="G2405" s="162">
        <f t="shared" ca="1" si="147"/>
        <v>0</v>
      </c>
      <c r="H2405" s="160" t="e">
        <f t="shared" ca="1" si="138"/>
        <v>#NUM!</v>
      </c>
      <c r="I2405" s="158">
        <f t="shared" si="137"/>
        <v>12.222222222222221</v>
      </c>
      <c r="J2405" s="162">
        <f t="shared" ca="1" si="148"/>
        <v>0</v>
      </c>
      <c r="K2405" s="162"/>
      <c r="L2405" s="160" t="e">
        <f t="shared" ca="1" si="139"/>
        <v>#NUM!</v>
      </c>
      <c r="M2405" s="158">
        <f t="array" aca="1" ref="M2405" ca="1">INDIRECT("Route!E2405")-INDIRECT("Route!E2404")</f>
        <v>0</v>
      </c>
      <c r="N2405" s="157">
        <f t="array" aca="1" ref="N2405" ca="1">IF(INDIRECT("Route!D2405")="START",0,IF(T2405=TRUE,N2404,INDIRECT("Route!E2405")))</f>
        <v>141.80000000000001</v>
      </c>
      <c r="O2405" s="139" t="e">
        <f t="shared" ca="1" si="141"/>
        <v>#VALUE!</v>
      </c>
      <c r="P2405" s="139" t="e">
        <f t="shared" ca="1" si="142"/>
        <v>#VALUE!</v>
      </c>
      <c r="Q2405" s="161" t="e">
        <f t="shared" ca="1" si="143"/>
        <v>#VALUE!</v>
      </c>
      <c r="R2405" s="161" t="e">
        <f t="shared" ca="1" si="144"/>
        <v>#VALUE!</v>
      </c>
      <c r="S2405" s="161" t="e">
        <f t="shared" ca="1" si="145"/>
        <v>#VALUE!</v>
      </c>
      <c r="T2405" s="139" t="b">
        <f t="shared" ca="1" si="146"/>
        <v>1</v>
      </c>
      <c r="U2405" s="139">
        <v>2405</v>
      </c>
      <c r="V2405" s="139"/>
      <c r="W2405" s="141"/>
    </row>
    <row r="2406" spans="1:23" ht="12" customHeight="1" x14ac:dyDescent="0.3">
      <c r="A2406" s="156" t="str">
        <f t="array" aca="1" ref="A2406" ca="1">IF(INDIRECT("Route!D2406")&gt;0,L2406,(""))</f>
        <v/>
      </c>
      <c r="B2406" s="156" t="str">
        <f t="array" aca="1" ref="B2406" ca="1">IF(INDIRECT("Route!D2406")&gt;0,H2406,(""))</f>
        <v/>
      </c>
      <c r="C2406" s="157" t="str">
        <f t="shared" ca="1" si="149"/>
        <v xml:space="preserve"> </v>
      </c>
      <c r="D2406" s="140">
        <f t="array" aca="1" ref="D2406" ca="1">INDIRECT("Route!E2406")</f>
        <v>0</v>
      </c>
      <c r="E2406" s="140" t="str">
        <f t="shared" ca="1" si="140"/>
        <v/>
      </c>
      <c r="F2406" s="158">
        <f t="shared" si="136"/>
        <v>12.777777777777779</v>
      </c>
      <c r="G2406" s="162">
        <f t="shared" ca="1" si="147"/>
        <v>0</v>
      </c>
      <c r="H2406" s="160" t="e">
        <f t="shared" ca="1" si="138"/>
        <v>#NUM!</v>
      </c>
      <c r="I2406" s="158">
        <f t="shared" si="137"/>
        <v>12.222222222222221</v>
      </c>
      <c r="J2406" s="162">
        <f t="shared" ca="1" si="148"/>
        <v>0</v>
      </c>
      <c r="K2406" s="162"/>
      <c r="L2406" s="160" t="e">
        <f t="shared" ca="1" si="139"/>
        <v>#NUM!</v>
      </c>
      <c r="M2406" s="158">
        <f t="array" aca="1" ref="M2406" ca="1">INDIRECT("Route!E2406")-INDIRECT("Route!E2405")</f>
        <v>0</v>
      </c>
      <c r="N2406" s="157">
        <f t="array" aca="1" ref="N2406" ca="1">IF(INDIRECT("Route!D2406")="START",0,IF(T2406=TRUE,N2405,INDIRECT("Route!E2406")))</f>
        <v>141.80000000000001</v>
      </c>
      <c r="O2406" s="139" t="e">
        <f t="shared" ca="1" si="141"/>
        <v>#VALUE!</v>
      </c>
      <c r="P2406" s="139" t="e">
        <f t="shared" ca="1" si="142"/>
        <v>#VALUE!</v>
      </c>
      <c r="Q2406" s="161" t="e">
        <f t="shared" ca="1" si="143"/>
        <v>#VALUE!</v>
      </c>
      <c r="R2406" s="161" t="e">
        <f t="shared" ca="1" si="144"/>
        <v>#VALUE!</v>
      </c>
      <c r="S2406" s="161" t="e">
        <f t="shared" ca="1" si="145"/>
        <v>#VALUE!</v>
      </c>
      <c r="T2406" s="139" t="b">
        <f t="shared" ca="1" si="146"/>
        <v>1</v>
      </c>
      <c r="U2406" s="139">
        <v>2406</v>
      </c>
      <c r="V2406" s="139"/>
      <c r="W2406" s="141"/>
    </row>
    <row r="2407" spans="1:23" ht="12" customHeight="1" x14ac:dyDescent="0.3">
      <c r="A2407" s="156" t="str">
        <f t="array" aca="1" ref="A2407" ca="1">IF(INDIRECT("Route!D2407")&gt;0,L2407,(""))</f>
        <v/>
      </c>
      <c r="B2407" s="156" t="str">
        <f t="array" aca="1" ref="B2407" ca="1">IF(INDIRECT("Route!D2407")&gt;0,H2407,(""))</f>
        <v/>
      </c>
      <c r="C2407" s="157" t="str">
        <f t="shared" ca="1" si="149"/>
        <v xml:space="preserve"> </v>
      </c>
      <c r="D2407" s="140">
        <f t="array" aca="1" ref="D2407" ca="1">INDIRECT("Route!E2407")</f>
        <v>0</v>
      </c>
      <c r="E2407" s="140" t="str">
        <f t="shared" ca="1" si="140"/>
        <v/>
      </c>
      <c r="F2407" s="158">
        <f t="shared" si="136"/>
        <v>12.777777777777779</v>
      </c>
      <c r="G2407" s="162">
        <f t="shared" ca="1" si="147"/>
        <v>0</v>
      </c>
      <c r="H2407" s="160" t="e">
        <f t="shared" ca="1" si="138"/>
        <v>#NUM!</v>
      </c>
      <c r="I2407" s="158">
        <f t="shared" si="137"/>
        <v>12.222222222222221</v>
      </c>
      <c r="J2407" s="162">
        <f t="shared" ca="1" si="148"/>
        <v>0</v>
      </c>
      <c r="K2407" s="162"/>
      <c r="L2407" s="160" t="e">
        <f t="shared" ca="1" si="139"/>
        <v>#NUM!</v>
      </c>
      <c r="M2407" s="158">
        <f t="array" aca="1" ref="M2407" ca="1">INDIRECT("Route!E2407")-INDIRECT("Route!E2406")</f>
        <v>0</v>
      </c>
      <c r="N2407" s="157">
        <f t="array" aca="1" ref="N2407" ca="1">IF(INDIRECT("Route!D2407")="START",0,IF(T2407=TRUE,N2406,INDIRECT("Route!E2407")))</f>
        <v>141.80000000000001</v>
      </c>
      <c r="O2407" s="139" t="e">
        <f t="shared" ca="1" si="141"/>
        <v>#VALUE!</v>
      </c>
      <c r="P2407" s="139" t="e">
        <f t="shared" ca="1" si="142"/>
        <v>#VALUE!</v>
      </c>
      <c r="Q2407" s="161" t="e">
        <f t="shared" ca="1" si="143"/>
        <v>#VALUE!</v>
      </c>
      <c r="R2407" s="161" t="e">
        <f t="shared" ca="1" si="144"/>
        <v>#VALUE!</v>
      </c>
      <c r="S2407" s="161" t="e">
        <f t="shared" ca="1" si="145"/>
        <v>#VALUE!</v>
      </c>
      <c r="T2407" s="139" t="b">
        <f t="shared" ca="1" si="146"/>
        <v>1</v>
      </c>
      <c r="U2407" s="139">
        <v>2407</v>
      </c>
      <c r="V2407" s="139"/>
      <c r="W2407" s="141"/>
    </row>
    <row r="2408" spans="1:23" ht="12" customHeight="1" x14ac:dyDescent="0.3">
      <c r="A2408" s="156" t="str">
        <f t="array" aca="1" ref="A2408" ca="1">IF(INDIRECT("Route!D2408")&gt;0,L2408,(""))</f>
        <v/>
      </c>
      <c r="B2408" s="156" t="str">
        <f t="array" aca="1" ref="B2408" ca="1">IF(INDIRECT("Route!D2408")&gt;0,H2408,(""))</f>
        <v/>
      </c>
      <c r="C2408" s="157" t="str">
        <f t="shared" ca="1" si="149"/>
        <v xml:space="preserve"> </v>
      </c>
      <c r="D2408" s="140">
        <f t="array" aca="1" ref="D2408" ca="1">INDIRECT("Route!E2408")</f>
        <v>0</v>
      </c>
      <c r="E2408" s="140" t="str">
        <f t="shared" ca="1" si="140"/>
        <v/>
      </c>
      <c r="F2408" s="158">
        <f t="shared" si="136"/>
        <v>12.777777777777779</v>
      </c>
      <c r="G2408" s="162">
        <f t="shared" ca="1" si="147"/>
        <v>0</v>
      </c>
      <c r="H2408" s="160" t="e">
        <f t="shared" ca="1" si="138"/>
        <v>#NUM!</v>
      </c>
      <c r="I2408" s="158">
        <f t="shared" si="137"/>
        <v>12.222222222222221</v>
      </c>
      <c r="J2408" s="162">
        <f t="shared" ca="1" si="148"/>
        <v>0</v>
      </c>
      <c r="K2408" s="162"/>
      <c r="L2408" s="160" t="e">
        <f t="shared" ca="1" si="139"/>
        <v>#NUM!</v>
      </c>
      <c r="M2408" s="158">
        <f t="array" aca="1" ref="M2408" ca="1">INDIRECT("Route!E2408")-INDIRECT("Route!E2407")</f>
        <v>0</v>
      </c>
      <c r="N2408" s="157">
        <f t="array" aca="1" ref="N2408" ca="1">IF(INDIRECT("Route!D2408")="START",0,IF(T2408=TRUE,N2407,INDIRECT("Route!E2408")))</f>
        <v>141.80000000000001</v>
      </c>
      <c r="O2408" s="139" t="e">
        <f t="shared" ca="1" si="141"/>
        <v>#VALUE!</v>
      </c>
      <c r="P2408" s="139" t="e">
        <f t="shared" ca="1" si="142"/>
        <v>#VALUE!</v>
      </c>
      <c r="Q2408" s="161" t="e">
        <f t="shared" ca="1" si="143"/>
        <v>#VALUE!</v>
      </c>
      <c r="R2408" s="161" t="e">
        <f t="shared" ca="1" si="144"/>
        <v>#VALUE!</v>
      </c>
      <c r="S2408" s="161" t="e">
        <f t="shared" ca="1" si="145"/>
        <v>#VALUE!</v>
      </c>
      <c r="T2408" s="139" t="b">
        <f t="shared" ca="1" si="146"/>
        <v>1</v>
      </c>
      <c r="U2408" s="139">
        <v>2408</v>
      </c>
      <c r="V2408" s="139"/>
      <c r="W2408" s="141"/>
    </row>
    <row r="2409" spans="1:23" ht="12" customHeight="1" x14ac:dyDescent="0.3">
      <c r="A2409" s="156" t="str">
        <f t="array" aca="1" ref="A2409" ca="1">IF(INDIRECT("Route!D2409")&gt;0,L2409,(""))</f>
        <v/>
      </c>
      <c r="B2409" s="156" t="str">
        <f t="array" aca="1" ref="B2409" ca="1">IF(INDIRECT("Route!D2409")&gt;0,H2409,(""))</f>
        <v/>
      </c>
      <c r="C2409" s="157" t="str">
        <f t="shared" ca="1" si="149"/>
        <v xml:space="preserve"> </v>
      </c>
      <c r="D2409" s="140">
        <f t="array" aca="1" ref="D2409" ca="1">INDIRECT("Route!E2409")</f>
        <v>0</v>
      </c>
      <c r="E2409" s="140" t="str">
        <f t="shared" ca="1" si="140"/>
        <v/>
      </c>
      <c r="F2409" s="158">
        <f t="shared" si="136"/>
        <v>12.777777777777779</v>
      </c>
      <c r="G2409" s="162">
        <f t="shared" ca="1" si="147"/>
        <v>0</v>
      </c>
      <c r="H2409" s="160" t="e">
        <f t="shared" ca="1" si="138"/>
        <v>#NUM!</v>
      </c>
      <c r="I2409" s="158">
        <f t="shared" si="137"/>
        <v>12.222222222222221</v>
      </c>
      <c r="J2409" s="162">
        <f t="shared" ca="1" si="148"/>
        <v>0</v>
      </c>
      <c r="K2409" s="162"/>
      <c r="L2409" s="160" t="e">
        <f t="shared" ca="1" si="139"/>
        <v>#NUM!</v>
      </c>
      <c r="M2409" s="158">
        <f t="array" aca="1" ref="M2409" ca="1">INDIRECT("Route!E2409")-INDIRECT("Route!E2408")</f>
        <v>0</v>
      </c>
      <c r="N2409" s="157">
        <f t="array" aca="1" ref="N2409" ca="1">IF(INDIRECT("Route!D2409")="START",0,IF(T2409=TRUE,N2408,INDIRECT("Route!E2409")))</f>
        <v>141.80000000000001</v>
      </c>
      <c r="O2409" s="139" t="e">
        <f t="shared" ca="1" si="141"/>
        <v>#VALUE!</v>
      </c>
      <c r="P2409" s="139" t="e">
        <f t="shared" ca="1" si="142"/>
        <v>#VALUE!</v>
      </c>
      <c r="Q2409" s="161" t="e">
        <f t="shared" ca="1" si="143"/>
        <v>#VALUE!</v>
      </c>
      <c r="R2409" s="161" t="e">
        <f t="shared" ca="1" si="144"/>
        <v>#VALUE!</v>
      </c>
      <c r="S2409" s="161" t="e">
        <f t="shared" ca="1" si="145"/>
        <v>#VALUE!</v>
      </c>
      <c r="T2409" s="139" t="b">
        <f t="shared" ca="1" si="146"/>
        <v>1</v>
      </c>
      <c r="U2409" s="139">
        <v>2409</v>
      </c>
      <c r="V2409" s="139"/>
      <c r="W2409" s="141"/>
    </row>
    <row r="2410" spans="1:23" ht="12" customHeight="1" x14ac:dyDescent="0.3">
      <c r="A2410" s="156" t="str">
        <f t="array" aca="1" ref="A2410" ca="1">IF(INDIRECT("Route!D2410")&gt;0,L2410,(""))</f>
        <v/>
      </c>
      <c r="B2410" s="156" t="str">
        <f t="array" aca="1" ref="B2410" ca="1">IF(INDIRECT("Route!D2410")&gt;0,H2410,(""))</f>
        <v/>
      </c>
      <c r="C2410" s="157" t="str">
        <f t="shared" ca="1" si="149"/>
        <v xml:space="preserve"> </v>
      </c>
      <c r="D2410" s="140">
        <f t="array" aca="1" ref="D2410" ca="1">INDIRECT("Route!E2410")</f>
        <v>0</v>
      </c>
      <c r="E2410" s="140" t="str">
        <f t="shared" ca="1" si="140"/>
        <v/>
      </c>
      <c r="F2410" s="158">
        <f t="shared" si="136"/>
        <v>12.777777777777779</v>
      </c>
      <c r="G2410" s="162">
        <f t="shared" ca="1" si="147"/>
        <v>0</v>
      </c>
      <c r="H2410" s="160" t="e">
        <f t="shared" ca="1" si="138"/>
        <v>#NUM!</v>
      </c>
      <c r="I2410" s="158">
        <f t="shared" si="137"/>
        <v>12.222222222222221</v>
      </c>
      <c r="J2410" s="162">
        <f t="shared" ca="1" si="148"/>
        <v>0</v>
      </c>
      <c r="K2410" s="162"/>
      <c r="L2410" s="160" t="e">
        <f t="shared" ca="1" si="139"/>
        <v>#NUM!</v>
      </c>
      <c r="M2410" s="158">
        <f t="array" aca="1" ref="M2410" ca="1">INDIRECT("Route!E2410")-INDIRECT("Route!E2409")</f>
        <v>0</v>
      </c>
      <c r="N2410" s="157">
        <f t="array" aca="1" ref="N2410" ca="1">IF(INDIRECT("Route!D2410")="START",0,IF(T2410=TRUE,N2409,INDIRECT("Route!E2410")))</f>
        <v>141.80000000000001</v>
      </c>
      <c r="O2410" s="139" t="e">
        <f t="shared" ca="1" si="141"/>
        <v>#VALUE!</v>
      </c>
      <c r="P2410" s="139" t="e">
        <f t="shared" ca="1" si="142"/>
        <v>#VALUE!</v>
      </c>
      <c r="Q2410" s="161" t="e">
        <f t="shared" ca="1" si="143"/>
        <v>#VALUE!</v>
      </c>
      <c r="R2410" s="161" t="e">
        <f t="shared" ca="1" si="144"/>
        <v>#VALUE!</v>
      </c>
      <c r="S2410" s="161" t="e">
        <f t="shared" ca="1" si="145"/>
        <v>#VALUE!</v>
      </c>
      <c r="T2410" s="139" t="b">
        <f t="shared" ca="1" si="146"/>
        <v>1</v>
      </c>
      <c r="U2410" s="139">
        <v>2410</v>
      </c>
      <c r="V2410" s="139"/>
      <c r="W2410" s="141"/>
    </row>
    <row r="2411" spans="1:23" ht="12" customHeight="1" x14ac:dyDescent="0.3">
      <c r="A2411" s="156" t="str">
        <f t="array" aca="1" ref="A2411" ca="1">IF(INDIRECT("Route!D2411")&gt;0,L2411,(""))</f>
        <v/>
      </c>
      <c r="B2411" s="156" t="str">
        <f t="array" aca="1" ref="B2411" ca="1">IF(INDIRECT("Route!D2411")&gt;0,H2411,(""))</f>
        <v/>
      </c>
      <c r="C2411" s="157" t="str">
        <f t="shared" ca="1" si="149"/>
        <v xml:space="preserve"> </v>
      </c>
      <c r="D2411" s="140">
        <f t="array" aca="1" ref="D2411" ca="1">INDIRECT("Route!E2411")</f>
        <v>0</v>
      </c>
      <c r="E2411" s="140" t="str">
        <f t="shared" ca="1" si="140"/>
        <v/>
      </c>
      <c r="F2411" s="158">
        <f t="shared" si="136"/>
        <v>12.777777777777779</v>
      </c>
      <c r="G2411" s="162">
        <f t="shared" ca="1" si="147"/>
        <v>0</v>
      </c>
      <c r="H2411" s="160" t="e">
        <f t="shared" ca="1" si="138"/>
        <v>#NUM!</v>
      </c>
      <c r="I2411" s="158">
        <f t="shared" si="137"/>
        <v>12.222222222222221</v>
      </c>
      <c r="J2411" s="162">
        <f t="shared" ca="1" si="148"/>
        <v>0</v>
      </c>
      <c r="K2411" s="162"/>
      <c r="L2411" s="160" t="e">
        <f t="shared" ca="1" si="139"/>
        <v>#NUM!</v>
      </c>
      <c r="M2411" s="158">
        <f t="array" aca="1" ref="M2411" ca="1">INDIRECT("Route!E2411")-INDIRECT("Route!E2410")</f>
        <v>0</v>
      </c>
      <c r="N2411" s="157">
        <f t="array" aca="1" ref="N2411" ca="1">IF(INDIRECT("Route!D2411")="START",0,IF(T2411=TRUE,N2410,INDIRECT("Route!E2411")))</f>
        <v>141.80000000000001</v>
      </c>
      <c r="O2411" s="139" t="e">
        <f t="shared" ca="1" si="141"/>
        <v>#VALUE!</v>
      </c>
      <c r="P2411" s="139" t="e">
        <f t="shared" ca="1" si="142"/>
        <v>#VALUE!</v>
      </c>
      <c r="Q2411" s="161" t="e">
        <f t="shared" ca="1" si="143"/>
        <v>#VALUE!</v>
      </c>
      <c r="R2411" s="161" t="e">
        <f t="shared" ca="1" si="144"/>
        <v>#VALUE!</v>
      </c>
      <c r="S2411" s="161" t="e">
        <f t="shared" ca="1" si="145"/>
        <v>#VALUE!</v>
      </c>
      <c r="T2411" s="139" t="b">
        <f t="shared" ca="1" si="146"/>
        <v>1</v>
      </c>
      <c r="U2411" s="139">
        <v>2411</v>
      </c>
      <c r="V2411" s="139"/>
      <c r="W2411" s="141"/>
    </row>
    <row r="2412" spans="1:23" ht="12" customHeight="1" x14ac:dyDescent="0.3">
      <c r="A2412" s="156" t="str">
        <f t="array" aca="1" ref="A2412" ca="1">IF(INDIRECT("Route!D2412")&gt;0,L2412,(""))</f>
        <v/>
      </c>
      <c r="B2412" s="156" t="str">
        <f t="array" aca="1" ref="B2412" ca="1">IF(INDIRECT("Route!D2412")&gt;0,H2412,(""))</f>
        <v/>
      </c>
      <c r="C2412" s="157" t="str">
        <f t="shared" ca="1" si="149"/>
        <v xml:space="preserve"> </v>
      </c>
      <c r="D2412" s="140">
        <f t="array" aca="1" ref="D2412" ca="1">INDIRECT("Route!E2412")</f>
        <v>0</v>
      </c>
      <c r="E2412" s="140" t="str">
        <f t="shared" ca="1" si="140"/>
        <v/>
      </c>
      <c r="F2412" s="158">
        <f t="shared" si="136"/>
        <v>12.777777777777779</v>
      </c>
      <c r="G2412" s="162">
        <f t="shared" ca="1" si="147"/>
        <v>0</v>
      </c>
      <c r="H2412" s="160" t="e">
        <f t="shared" ca="1" si="138"/>
        <v>#NUM!</v>
      </c>
      <c r="I2412" s="158">
        <f t="shared" si="137"/>
        <v>12.222222222222221</v>
      </c>
      <c r="J2412" s="162">
        <f t="shared" ca="1" si="148"/>
        <v>0</v>
      </c>
      <c r="K2412" s="162"/>
      <c r="L2412" s="160" t="e">
        <f t="shared" ca="1" si="139"/>
        <v>#NUM!</v>
      </c>
      <c r="M2412" s="158">
        <f t="array" aca="1" ref="M2412" ca="1">INDIRECT("Route!E2412")-INDIRECT("Route!E2411")</f>
        <v>0</v>
      </c>
      <c r="N2412" s="157">
        <f t="array" aca="1" ref="N2412" ca="1">IF(INDIRECT("Route!D2412")="START",0,IF(T2412=TRUE,N2411,INDIRECT("Route!E2412")))</f>
        <v>141.80000000000001</v>
      </c>
      <c r="O2412" s="139" t="e">
        <f t="shared" ca="1" si="141"/>
        <v>#VALUE!</v>
      </c>
      <c r="P2412" s="139" t="e">
        <f t="shared" ca="1" si="142"/>
        <v>#VALUE!</v>
      </c>
      <c r="Q2412" s="161" t="e">
        <f t="shared" ca="1" si="143"/>
        <v>#VALUE!</v>
      </c>
      <c r="R2412" s="161" t="e">
        <f t="shared" ca="1" si="144"/>
        <v>#VALUE!</v>
      </c>
      <c r="S2412" s="161" t="e">
        <f t="shared" ca="1" si="145"/>
        <v>#VALUE!</v>
      </c>
      <c r="T2412" s="139" t="b">
        <f t="shared" ca="1" si="146"/>
        <v>1</v>
      </c>
      <c r="U2412" s="139">
        <v>2412</v>
      </c>
      <c r="V2412" s="139"/>
      <c r="W2412" s="141"/>
    </row>
    <row r="2413" spans="1:23" ht="12" customHeight="1" x14ac:dyDescent="0.3">
      <c r="A2413" s="156" t="str">
        <f t="array" aca="1" ref="A2413" ca="1">IF(INDIRECT("Route!D2413")&gt;0,L2413,(""))</f>
        <v/>
      </c>
      <c r="B2413" s="156" t="str">
        <f t="array" aca="1" ref="B2413" ca="1">IF(INDIRECT("Route!D2413")&gt;0,H2413,(""))</f>
        <v/>
      </c>
      <c r="C2413" s="157" t="str">
        <f t="shared" ca="1" si="149"/>
        <v xml:space="preserve"> </v>
      </c>
      <c r="D2413" s="140">
        <f t="array" aca="1" ref="D2413" ca="1">INDIRECT("Route!E2413")</f>
        <v>0</v>
      </c>
      <c r="E2413" s="140" t="str">
        <f t="shared" ca="1" si="140"/>
        <v/>
      </c>
      <c r="F2413" s="158">
        <f t="shared" si="136"/>
        <v>12.777777777777779</v>
      </c>
      <c r="G2413" s="162">
        <f t="shared" ca="1" si="147"/>
        <v>0</v>
      </c>
      <c r="H2413" s="160" t="e">
        <f t="shared" ca="1" si="138"/>
        <v>#NUM!</v>
      </c>
      <c r="I2413" s="158">
        <f t="shared" si="137"/>
        <v>12.222222222222221</v>
      </c>
      <c r="J2413" s="162">
        <f t="shared" ca="1" si="148"/>
        <v>0</v>
      </c>
      <c r="K2413" s="162"/>
      <c r="L2413" s="160" t="e">
        <f t="shared" ca="1" si="139"/>
        <v>#NUM!</v>
      </c>
      <c r="M2413" s="158">
        <f t="array" aca="1" ref="M2413" ca="1">INDIRECT("Route!E2413")-INDIRECT("Route!E2412")</f>
        <v>0</v>
      </c>
      <c r="N2413" s="157">
        <f t="array" aca="1" ref="N2413" ca="1">IF(INDIRECT("Route!D2413")="START",0,IF(T2413=TRUE,N2412,INDIRECT("Route!E2413")))</f>
        <v>141.80000000000001</v>
      </c>
      <c r="O2413" s="139" t="e">
        <f t="shared" ca="1" si="141"/>
        <v>#VALUE!</v>
      </c>
      <c r="P2413" s="139" t="e">
        <f t="shared" ca="1" si="142"/>
        <v>#VALUE!</v>
      </c>
      <c r="Q2413" s="161" t="e">
        <f t="shared" ca="1" si="143"/>
        <v>#VALUE!</v>
      </c>
      <c r="R2413" s="161" t="e">
        <f t="shared" ca="1" si="144"/>
        <v>#VALUE!</v>
      </c>
      <c r="S2413" s="161" t="e">
        <f t="shared" ca="1" si="145"/>
        <v>#VALUE!</v>
      </c>
      <c r="T2413" s="139" t="b">
        <f t="shared" ca="1" si="146"/>
        <v>1</v>
      </c>
      <c r="U2413" s="139">
        <v>2413</v>
      </c>
      <c r="V2413" s="139"/>
      <c r="W2413" s="141"/>
    </row>
    <row r="2414" spans="1:23" ht="12" customHeight="1" x14ac:dyDescent="0.3">
      <c r="A2414" s="156" t="str">
        <f t="array" aca="1" ref="A2414" ca="1">IF(INDIRECT("Route!D2414")&gt;0,L2414,(""))</f>
        <v/>
      </c>
      <c r="B2414" s="156" t="str">
        <f t="array" aca="1" ref="B2414" ca="1">IF(INDIRECT("Route!D2414")&gt;0,H2414,(""))</f>
        <v/>
      </c>
      <c r="C2414" s="157" t="str">
        <f t="shared" ca="1" si="149"/>
        <v xml:space="preserve"> </v>
      </c>
      <c r="D2414" s="140">
        <f t="array" aca="1" ref="D2414" ca="1">INDIRECT("Route!E2414")</f>
        <v>0</v>
      </c>
      <c r="E2414" s="140" t="str">
        <f t="shared" ca="1" si="140"/>
        <v/>
      </c>
      <c r="F2414" s="158">
        <f t="shared" si="136"/>
        <v>12.777777777777779</v>
      </c>
      <c r="G2414" s="162">
        <f t="shared" ca="1" si="147"/>
        <v>0</v>
      </c>
      <c r="H2414" s="160" t="e">
        <f t="shared" ca="1" si="138"/>
        <v>#NUM!</v>
      </c>
      <c r="I2414" s="158">
        <f t="shared" si="137"/>
        <v>12.222222222222221</v>
      </c>
      <c r="J2414" s="162">
        <f t="shared" ca="1" si="148"/>
        <v>0</v>
      </c>
      <c r="K2414" s="162"/>
      <c r="L2414" s="160" t="e">
        <f t="shared" ca="1" si="139"/>
        <v>#NUM!</v>
      </c>
      <c r="M2414" s="158">
        <f t="array" aca="1" ref="M2414" ca="1">INDIRECT("Route!E2414")-INDIRECT("Route!E2413")</f>
        <v>0</v>
      </c>
      <c r="N2414" s="157">
        <f t="array" aca="1" ref="N2414" ca="1">IF(INDIRECT("Route!D2414")="START",0,IF(T2414=TRUE,N2413,INDIRECT("Route!E2414")))</f>
        <v>141.80000000000001</v>
      </c>
      <c r="O2414" s="139" t="e">
        <f t="shared" ca="1" si="141"/>
        <v>#VALUE!</v>
      </c>
      <c r="P2414" s="139" t="e">
        <f t="shared" ca="1" si="142"/>
        <v>#VALUE!</v>
      </c>
      <c r="Q2414" s="161" t="e">
        <f t="shared" ca="1" si="143"/>
        <v>#VALUE!</v>
      </c>
      <c r="R2414" s="161" t="e">
        <f t="shared" ca="1" si="144"/>
        <v>#VALUE!</v>
      </c>
      <c r="S2414" s="161" t="e">
        <f t="shared" ca="1" si="145"/>
        <v>#VALUE!</v>
      </c>
      <c r="T2414" s="139" t="b">
        <f t="shared" ca="1" si="146"/>
        <v>1</v>
      </c>
      <c r="U2414" s="139">
        <v>2414</v>
      </c>
      <c r="V2414" s="139"/>
      <c r="W2414" s="141"/>
    </row>
    <row r="2415" spans="1:23" ht="12" customHeight="1" x14ac:dyDescent="0.3">
      <c r="A2415" s="156" t="str">
        <f t="array" aca="1" ref="A2415" ca="1">IF(INDIRECT("Route!D2415")&gt;0,L2415,(""))</f>
        <v/>
      </c>
      <c r="B2415" s="156" t="str">
        <f t="array" aca="1" ref="B2415" ca="1">IF(INDIRECT("Route!D2415")&gt;0,H2415,(""))</f>
        <v/>
      </c>
      <c r="C2415" s="157" t="str">
        <f t="shared" ca="1" si="149"/>
        <v xml:space="preserve"> </v>
      </c>
      <c r="D2415" s="140">
        <f t="array" aca="1" ref="D2415" ca="1">INDIRECT("Route!E2415")</f>
        <v>0</v>
      </c>
      <c r="E2415" s="140" t="str">
        <f t="shared" ca="1" si="140"/>
        <v/>
      </c>
      <c r="F2415" s="158">
        <f t="shared" si="136"/>
        <v>12.777777777777779</v>
      </c>
      <c r="G2415" s="162">
        <f t="shared" ca="1" si="147"/>
        <v>0</v>
      </c>
      <c r="H2415" s="160" t="e">
        <f t="shared" ca="1" si="138"/>
        <v>#NUM!</v>
      </c>
      <c r="I2415" s="158">
        <f t="shared" si="137"/>
        <v>12.222222222222221</v>
      </c>
      <c r="J2415" s="162">
        <f t="shared" ca="1" si="148"/>
        <v>0</v>
      </c>
      <c r="K2415" s="162"/>
      <c r="L2415" s="160" t="e">
        <f t="shared" ca="1" si="139"/>
        <v>#NUM!</v>
      </c>
      <c r="M2415" s="158">
        <f t="array" aca="1" ref="M2415" ca="1">INDIRECT("Route!E2415")-INDIRECT("Route!E2414")</f>
        <v>0</v>
      </c>
      <c r="N2415" s="157">
        <f t="array" aca="1" ref="N2415" ca="1">IF(INDIRECT("Route!D2415")="START",0,IF(T2415=TRUE,N2414,INDIRECT("Route!E2415")))</f>
        <v>141.80000000000001</v>
      </c>
      <c r="O2415" s="139" t="e">
        <f t="shared" ca="1" si="141"/>
        <v>#VALUE!</v>
      </c>
      <c r="P2415" s="139" t="e">
        <f t="shared" ca="1" si="142"/>
        <v>#VALUE!</v>
      </c>
      <c r="Q2415" s="161" t="e">
        <f t="shared" ca="1" si="143"/>
        <v>#VALUE!</v>
      </c>
      <c r="R2415" s="161" t="e">
        <f t="shared" ca="1" si="144"/>
        <v>#VALUE!</v>
      </c>
      <c r="S2415" s="161" t="e">
        <f t="shared" ca="1" si="145"/>
        <v>#VALUE!</v>
      </c>
      <c r="T2415" s="139" t="b">
        <f t="shared" ca="1" si="146"/>
        <v>1</v>
      </c>
      <c r="U2415" s="139">
        <v>2415</v>
      </c>
      <c r="V2415" s="139"/>
      <c r="W2415" s="141"/>
    </row>
    <row r="2416" spans="1:23" ht="12" customHeight="1" x14ac:dyDescent="0.3">
      <c r="A2416" s="156" t="str">
        <f t="array" aca="1" ref="A2416" ca="1">IF(INDIRECT("Route!D2416")&gt;0,L2416,(""))</f>
        <v/>
      </c>
      <c r="B2416" s="156" t="str">
        <f t="array" aca="1" ref="B2416" ca="1">IF(INDIRECT("Route!D2416")&gt;0,H2416,(""))</f>
        <v/>
      </c>
      <c r="C2416" s="157" t="str">
        <f t="shared" ca="1" si="149"/>
        <v xml:space="preserve"> </v>
      </c>
      <c r="D2416" s="140">
        <f t="array" aca="1" ref="D2416" ca="1">INDIRECT("Route!E2416")</f>
        <v>0</v>
      </c>
      <c r="E2416" s="140" t="str">
        <f t="shared" ca="1" si="140"/>
        <v/>
      </c>
      <c r="F2416" s="158">
        <f t="shared" si="136"/>
        <v>12.777777777777779</v>
      </c>
      <c r="G2416" s="162">
        <f t="shared" ca="1" si="147"/>
        <v>0</v>
      </c>
      <c r="H2416" s="160" t="e">
        <f t="shared" ca="1" si="138"/>
        <v>#NUM!</v>
      </c>
      <c r="I2416" s="158">
        <f t="shared" si="137"/>
        <v>12.222222222222221</v>
      </c>
      <c r="J2416" s="162">
        <f t="shared" ca="1" si="148"/>
        <v>0</v>
      </c>
      <c r="K2416" s="162"/>
      <c r="L2416" s="160" t="e">
        <f t="shared" ca="1" si="139"/>
        <v>#NUM!</v>
      </c>
      <c r="M2416" s="158">
        <f t="array" aca="1" ref="M2416" ca="1">INDIRECT("Route!E2416")-INDIRECT("Route!E2415")</f>
        <v>0</v>
      </c>
      <c r="N2416" s="157">
        <f t="array" aca="1" ref="N2416" ca="1">IF(INDIRECT("Route!D2416")="START",0,IF(T2416=TRUE,N2415,INDIRECT("Route!E2416")))</f>
        <v>141.80000000000001</v>
      </c>
      <c r="O2416" s="139" t="e">
        <f t="shared" ca="1" si="141"/>
        <v>#VALUE!</v>
      </c>
      <c r="P2416" s="139" t="e">
        <f t="shared" ca="1" si="142"/>
        <v>#VALUE!</v>
      </c>
      <c r="Q2416" s="161" t="e">
        <f t="shared" ca="1" si="143"/>
        <v>#VALUE!</v>
      </c>
      <c r="R2416" s="161" t="e">
        <f t="shared" ca="1" si="144"/>
        <v>#VALUE!</v>
      </c>
      <c r="S2416" s="161" t="e">
        <f t="shared" ca="1" si="145"/>
        <v>#VALUE!</v>
      </c>
      <c r="T2416" s="139" t="b">
        <f t="shared" ca="1" si="146"/>
        <v>1</v>
      </c>
      <c r="U2416" s="139">
        <v>2416</v>
      </c>
      <c r="V2416" s="139"/>
      <c r="W2416" s="141"/>
    </row>
    <row r="2417" spans="1:23" ht="12" customHeight="1" x14ac:dyDescent="0.3">
      <c r="A2417" s="156" t="str">
        <f t="array" aca="1" ref="A2417" ca="1">IF(INDIRECT("Route!D2417")&gt;0,L2417,(""))</f>
        <v/>
      </c>
      <c r="B2417" s="156" t="str">
        <f t="array" aca="1" ref="B2417" ca="1">IF(INDIRECT("Route!D2417")&gt;0,H2417,(""))</f>
        <v/>
      </c>
      <c r="C2417" s="157" t="str">
        <f t="shared" ca="1" si="149"/>
        <v xml:space="preserve"> </v>
      </c>
      <c r="D2417" s="140">
        <f t="array" aca="1" ref="D2417" ca="1">INDIRECT("Route!E2417")</f>
        <v>0</v>
      </c>
      <c r="E2417" s="140" t="str">
        <f t="shared" ca="1" si="140"/>
        <v/>
      </c>
      <c r="F2417" s="158">
        <f t="shared" si="136"/>
        <v>12.777777777777779</v>
      </c>
      <c r="G2417" s="162">
        <f t="shared" ca="1" si="147"/>
        <v>0</v>
      </c>
      <c r="H2417" s="160" t="e">
        <f t="shared" ca="1" si="138"/>
        <v>#NUM!</v>
      </c>
      <c r="I2417" s="158">
        <f t="shared" si="137"/>
        <v>12.222222222222221</v>
      </c>
      <c r="J2417" s="162">
        <f t="shared" ca="1" si="148"/>
        <v>0</v>
      </c>
      <c r="K2417" s="162"/>
      <c r="L2417" s="160" t="e">
        <f t="shared" ca="1" si="139"/>
        <v>#NUM!</v>
      </c>
      <c r="M2417" s="158">
        <f t="array" aca="1" ref="M2417" ca="1">INDIRECT("Route!E2417")-INDIRECT("Route!E2416")</f>
        <v>0</v>
      </c>
      <c r="N2417" s="157">
        <f t="array" aca="1" ref="N2417" ca="1">IF(INDIRECT("Route!D2417")="START",0,IF(T2417=TRUE,N2416,INDIRECT("Route!E2417")))</f>
        <v>141.80000000000001</v>
      </c>
      <c r="O2417" s="139" t="e">
        <f t="shared" ca="1" si="141"/>
        <v>#VALUE!</v>
      </c>
      <c r="P2417" s="139" t="e">
        <f t="shared" ca="1" si="142"/>
        <v>#VALUE!</v>
      </c>
      <c r="Q2417" s="161" t="e">
        <f t="shared" ca="1" si="143"/>
        <v>#VALUE!</v>
      </c>
      <c r="R2417" s="161" t="e">
        <f t="shared" ca="1" si="144"/>
        <v>#VALUE!</v>
      </c>
      <c r="S2417" s="161" t="e">
        <f t="shared" ca="1" si="145"/>
        <v>#VALUE!</v>
      </c>
      <c r="T2417" s="139" t="b">
        <f t="shared" ca="1" si="146"/>
        <v>1</v>
      </c>
      <c r="U2417" s="139">
        <v>2417</v>
      </c>
      <c r="V2417" s="139"/>
      <c r="W2417" s="141"/>
    </row>
    <row r="2418" spans="1:23" ht="12" customHeight="1" x14ac:dyDescent="0.3">
      <c r="A2418" s="156" t="str">
        <f t="array" aca="1" ref="A2418" ca="1">IF(INDIRECT("Route!D2418")&gt;0,L2418,(""))</f>
        <v/>
      </c>
      <c r="B2418" s="156" t="str">
        <f t="array" aca="1" ref="B2418" ca="1">IF(INDIRECT("Route!D2418")&gt;0,H2418,(""))</f>
        <v/>
      </c>
      <c r="C2418" s="157" t="str">
        <f t="shared" ca="1" si="149"/>
        <v xml:space="preserve"> </v>
      </c>
      <c r="D2418" s="140">
        <f t="array" aca="1" ref="D2418" ca="1">INDIRECT("Route!E2418")</f>
        <v>0</v>
      </c>
      <c r="E2418" s="140" t="str">
        <f t="shared" ca="1" si="140"/>
        <v/>
      </c>
      <c r="F2418" s="158">
        <f t="shared" si="136"/>
        <v>12.777777777777779</v>
      </c>
      <c r="G2418" s="162">
        <f t="shared" ca="1" si="147"/>
        <v>0</v>
      </c>
      <c r="H2418" s="160" t="e">
        <f t="shared" ca="1" si="138"/>
        <v>#NUM!</v>
      </c>
      <c r="I2418" s="158">
        <f t="shared" si="137"/>
        <v>12.222222222222221</v>
      </c>
      <c r="J2418" s="162">
        <f t="shared" ca="1" si="148"/>
        <v>0</v>
      </c>
      <c r="K2418" s="162"/>
      <c r="L2418" s="160" t="e">
        <f t="shared" ca="1" si="139"/>
        <v>#NUM!</v>
      </c>
      <c r="M2418" s="158">
        <f t="array" aca="1" ref="M2418" ca="1">INDIRECT("Route!E2418")-INDIRECT("Route!E2417")</f>
        <v>0</v>
      </c>
      <c r="N2418" s="157">
        <f t="array" aca="1" ref="N2418" ca="1">IF(INDIRECT("Route!D2418")="START",0,IF(T2418=TRUE,N2417,INDIRECT("Route!E2418")))</f>
        <v>141.80000000000001</v>
      </c>
      <c r="O2418" s="139" t="e">
        <f t="shared" ca="1" si="141"/>
        <v>#VALUE!</v>
      </c>
      <c r="P2418" s="139" t="e">
        <f t="shared" ca="1" si="142"/>
        <v>#VALUE!</v>
      </c>
      <c r="Q2418" s="161" t="e">
        <f t="shared" ca="1" si="143"/>
        <v>#VALUE!</v>
      </c>
      <c r="R2418" s="161" t="e">
        <f t="shared" ca="1" si="144"/>
        <v>#VALUE!</v>
      </c>
      <c r="S2418" s="161" t="e">
        <f t="shared" ca="1" si="145"/>
        <v>#VALUE!</v>
      </c>
      <c r="T2418" s="139" t="b">
        <f t="shared" ca="1" si="146"/>
        <v>1</v>
      </c>
      <c r="U2418" s="139">
        <v>2418</v>
      </c>
      <c r="V2418" s="139"/>
      <c r="W2418" s="141"/>
    </row>
    <row r="2419" spans="1:23" ht="12" customHeight="1" x14ac:dyDescent="0.3">
      <c r="A2419" s="156" t="str">
        <f t="array" aca="1" ref="A2419" ca="1">IF(INDIRECT("Route!D2419")&gt;0,L2419,(""))</f>
        <v/>
      </c>
      <c r="B2419" s="156" t="str">
        <f t="array" aca="1" ref="B2419" ca="1">IF(INDIRECT("Route!D2419")&gt;0,H2419,(""))</f>
        <v/>
      </c>
      <c r="C2419" s="157" t="str">
        <f t="shared" ca="1" si="149"/>
        <v xml:space="preserve"> </v>
      </c>
      <c r="D2419" s="140">
        <f t="array" aca="1" ref="D2419" ca="1">INDIRECT("Route!E2419")</f>
        <v>0</v>
      </c>
      <c r="E2419" s="140" t="str">
        <f t="shared" ca="1" si="140"/>
        <v/>
      </c>
      <c r="F2419" s="158">
        <f t="shared" si="136"/>
        <v>12.777777777777779</v>
      </c>
      <c r="G2419" s="162">
        <f t="shared" ca="1" si="147"/>
        <v>0</v>
      </c>
      <c r="H2419" s="160" t="e">
        <f t="shared" ca="1" si="138"/>
        <v>#NUM!</v>
      </c>
      <c r="I2419" s="158">
        <f t="shared" si="137"/>
        <v>12.222222222222221</v>
      </c>
      <c r="J2419" s="162">
        <f t="shared" ca="1" si="148"/>
        <v>0</v>
      </c>
      <c r="K2419" s="162"/>
      <c r="L2419" s="160" t="e">
        <f t="shared" ca="1" si="139"/>
        <v>#NUM!</v>
      </c>
      <c r="M2419" s="158">
        <f t="array" aca="1" ref="M2419" ca="1">INDIRECT("Route!E2419")-INDIRECT("Route!E2418")</f>
        <v>0</v>
      </c>
      <c r="N2419" s="157">
        <f t="array" aca="1" ref="N2419" ca="1">IF(INDIRECT("Route!D2419")="START",0,IF(T2419=TRUE,N2418,INDIRECT("Route!E2419")))</f>
        <v>141.80000000000001</v>
      </c>
      <c r="O2419" s="139" t="e">
        <f t="shared" ca="1" si="141"/>
        <v>#VALUE!</v>
      </c>
      <c r="P2419" s="139" t="e">
        <f t="shared" ca="1" si="142"/>
        <v>#VALUE!</v>
      </c>
      <c r="Q2419" s="161" t="e">
        <f t="shared" ca="1" si="143"/>
        <v>#VALUE!</v>
      </c>
      <c r="R2419" s="161" t="e">
        <f t="shared" ca="1" si="144"/>
        <v>#VALUE!</v>
      </c>
      <c r="S2419" s="161" t="e">
        <f t="shared" ca="1" si="145"/>
        <v>#VALUE!</v>
      </c>
      <c r="T2419" s="139" t="b">
        <f t="shared" ca="1" si="146"/>
        <v>1</v>
      </c>
      <c r="U2419" s="139">
        <v>2419</v>
      </c>
      <c r="V2419" s="139"/>
      <c r="W2419" s="141"/>
    </row>
    <row r="2420" spans="1:23" ht="12" customHeight="1" x14ac:dyDescent="0.3">
      <c r="A2420" s="156" t="str">
        <f t="array" aca="1" ref="A2420" ca="1">IF(INDIRECT("Route!D2420")&gt;0,L2420,(""))</f>
        <v/>
      </c>
      <c r="B2420" s="156" t="str">
        <f t="array" aca="1" ref="B2420" ca="1">IF(INDIRECT("Route!D2420")&gt;0,H2420,(""))</f>
        <v/>
      </c>
      <c r="C2420" s="157" t="str">
        <f t="shared" ca="1" si="149"/>
        <v xml:space="preserve"> </v>
      </c>
      <c r="D2420" s="140">
        <f t="array" aca="1" ref="D2420" ca="1">INDIRECT("Route!E2420")</f>
        <v>0</v>
      </c>
      <c r="E2420" s="140" t="str">
        <f t="shared" ca="1" si="140"/>
        <v/>
      </c>
      <c r="F2420" s="158">
        <f t="shared" si="136"/>
        <v>12.777777777777779</v>
      </c>
      <c r="G2420" s="162">
        <f t="shared" ca="1" si="147"/>
        <v>0</v>
      </c>
      <c r="H2420" s="160" t="e">
        <f t="shared" ca="1" si="138"/>
        <v>#NUM!</v>
      </c>
      <c r="I2420" s="158">
        <f t="shared" si="137"/>
        <v>12.222222222222221</v>
      </c>
      <c r="J2420" s="162">
        <f t="shared" ca="1" si="148"/>
        <v>0</v>
      </c>
      <c r="K2420" s="162"/>
      <c r="L2420" s="160" t="e">
        <f t="shared" ca="1" si="139"/>
        <v>#NUM!</v>
      </c>
      <c r="M2420" s="158">
        <f t="array" aca="1" ref="M2420" ca="1">INDIRECT("Route!E2420")-INDIRECT("Route!E2419")</f>
        <v>0</v>
      </c>
      <c r="N2420" s="157">
        <f t="array" aca="1" ref="N2420" ca="1">IF(INDIRECT("Route!D2420")="START",0,IF(T2420=TRUE,N2419,INDIRECT("Route!E2420")))</f>
        <v>141.80000000000001</v>
      </c>
      <c r="O2420" s="139" t="e">
        <f t="shared" ca="1" si="141"/>
        <v>#VALUE!</v>
      </c>
      <c r="P2420" s="139" t="e">
        <f t="shared" ca="1" si="142"/>
        <v>#VALUE!</v>
      </c>
      <c r="Q2420" s="161" t="e">
        <f t="shared" ca="1" si="143"/>
        <v>#VALUE!</v>
      </c>
      <c r="R2420" s="161" t="e">
        <f t="shared" ca="1" si="144"/>
        <v>#VALUE!</v>
      </c>
      <c r="S2420" s="161" t="e">
        <f t="shared" ca="1" si="145"/>
        <v>#VALUE!</v>
      </c>
      <c r="T2420" s="139" t="b">
        <f t="shared" ca="1" si="146"/>
        <v>1</v>
      </c>
      <c r="U2420" s="139">
        <v>2420</v>
      </c>
      <c r="V2420" s="139"/>
      <c r="W2420" s="141"/>
    </row>
    <row r="2421" spans="1:23" ht="12" customHeight="1" x14ac:dyDescent="0.3">
      <c r="A2421" s="156" t="str">
        <f t="array" aca="1" ref="A2421" ca="1">IF(INDIRECT("Route!D2421")&gt;0,L2421,(""))</f>
        <v/>
      </c>
      <c r="B2421" s="156" t="str">
        <f t="array" aca="1" ref="B2421" ca="1">IF(INDIRECT("Route!D2421")&gt;0,H2421,(""))</f>
        <v/>
      </c>
      <c r="C2421" s="157" t="str">
        <f t="shared" ca="1" si="149"/>
        <v xml:space="preserve"> </v>
      </c>
      <c r="D2421" s="140">
        <f t="array" aca="1" ref="D2421" ca="1">INDIRECT("Route!E2421")</f>
        <v>0</v>
      </c>
      <c r="E2421" s="140" t="str">
        <f t="shared" ca="1" si="140"/>
        <v/>
      </c>
      <c r="F2421" s="158">
        <f t="shared" si="136"/>
        <v>12.777777777777779</v>
      </c>
      <c r="G2421" s="162">
        <f t="shared" ca="1" si="147"/>
        <v>0</v>
      </c>
      <c r="H2421" s="160" t="e">
        <f t="shared" ca="1" si="138"/>
        <v>#NUM!</v>
      </c>
      <c r="I2421" s="158">
        <f t="shared" si="137"/>
        <v>12.222222222222221</v>
      </c>
      <c r="J2421" s="162">
        <f t="shared" ca="1" si="148"/>
        <v>0</v>
      </c>
      <c r="K2421" s="162"/>
      <c r="L2421" s="160" t="e">
        <f t="shared" ca="1" si="139"/>
        <v>#NUM!</v>
      </c>
      <c r="M2421" s="158">
        <f t="array" aca="1" ref="M2421" ca="1">INDIRECT("Route!E2421")-INDIRECT("Route!E2420")</f>
        <v>0</v>
      </c>
      <c r="N2421" s="157">
        <f t="array" aca="1" ref="N2421" ca="1">IF(INDIRECT("Route!D2421")="START",0,IF(T2421=TRUE,N2420,INDIRECT("Route!E2421")))</f>
        <v>141.80000000000001</v>
      </c>
      <c r="O2421" s="139" t="e">
        <f t="shared" ca="1" si="141"/>
        <v>#VALUE!</v>
      </c>
      <c r="P2421" s="139" t="e">
        <f t="shared" ca="1" si="142"/>
        <v>#VALUE!</v>
      </c>
      <c r="Q2421" s="161" t="e">
        <f t="shared" ca="1" si="143"/>
        <v>#VALUE!</v>
      </c>
      <c r="R2421" s="161" t="e">
        <f t="shared" ca="1" si="144"/>
        <v>#VALUE!</v>
      </c>
      <c r="S2421" s="161" t="e">
        <f t="shared" ca="1" si="145"/>
        <v>#VALUE!</v>
      </c>
      <c r="T2421" s="139" t="b">
        <f t="shared" ca="1" si="146"/>
        <v>1</v>
      </c>
      <c r="U2421" s="139">
        <v>2421</v>
      </c>
      <c r="V2421" s="139"/>
      <c r="W2421" s="141"/>
    </row>
    <row r="2422" spans="1:23" ht="12" customHeight="1" x14ac:dyDescent="0.3">
      <c r="A2422" s="156" t="str">
        <f t="array" aca="1" ref="A2422" ca="1">IF(INDIRECT("Route!D2422")&gt;0,L2422,(""))</f>
        <v/>
      </c>
      <c r="B2422" s="156" t="str">
        <f t="array" aca="1" ref="B2422" ca="1">IF(INDIRECT("Route!D2422")&gt;0,H2422,(""))</f>
        <v/>
      </c>
      <c r="C2422" s="157" t="str">
        <f t="shared" ca="1" si="149"/>
        <v xml:space="preserve"> </v>
      </c>
      <c r="D2422" s="140">
        <f t="array" aca="1" ref="D2422" ca="1">INDIRECT("Route!E2422")</f>
        <v>0</v>
      </c>
      <c r="E2422" s="140" t="str">
        <f t="shared" ca="1" si="140"/>
        <v/>
      </c>
      <c r="F2422" s="158">
        <f t="shared" si="136"/>
        <v>12.777777777777779</v>
      </c>
      <c r="G2422" s="162">
        <f t="shared" ca="1" si="147"/>
        <v>0</v>
      </c>
      <c r="H2422" s="160" t="e">
        <f t="shared" ca="1" si="138"/>
        <v>#NUM!</v>
      </c>
      <c r="I2422" s="158">
        <f t="shared" si="137"/>
        <v>12.222222222222221</v>
      </c>
      <c r="J2422" s="162">
        <f t="shared" ca="1" si="148"/>
        <v>0</v>
      </c>
      <c r="K2422" s="162"/>
      <c r="L2422" s="160" t="e">
        <f t="shared" ca="1" si="139"/>
        <v>#NUM!</v>
      </c>
      <c r="M2422" s="158">
        <f t="array" aca="1" ref="M2422" ca="1">INDIRECT("Route!E2422")-INDIRECT("Route!E2421")</f>
        <v>0</v>
      </c>
      <c r="N2422" s="157">
        <f t="array" aca="1" ref="N2422" ca="1">IF(INDIRECT("Route!D2422")="START",0,IF(T2422=TRUE,N2421,INDIRECT("Route!E2422")))</f>
        <v>141.80000000000001</v>
      </c>
      <c r="O2422" s="139" t="e">
        <f t="shared" ca="1" si="141"/>
        <v>#VALUE!</v>
      </c>
      <c r="P2422" s="139" t="e">
        <f t="shared" ca="1" si="142"/>
        <v>#VALUE!</v>
      </c>
      <c r="Q2422" s="161" t="e">
        <f t="shared" ca="1" si="143"/>
        <v>#VALUE!</v>
      </c>
      <c r="R2422" s="161" t="e">
        <f t="shared" ca="1" si="144"/>
        <v>#VALUE!</v>
      </c>
      <c r="S2422" s="161" t="e">
        <f t="shared" ca="1" si="145"/>
        <v>#VALUE!</v>
      </c>
      <c r="T2422" s="139" t="b">
        <f t="shared" ca="1" si="146"/>
        <v>1</v>
      </c>
      <c r="U2422" s="139">
        <v>2422</v>
      </c>
      <c r="V2422" s="139"/>
      <c r="W2422" s="141"/>
    </row>
    <row r="2423" spans="1:23" ht="12" customHeight="1" x14ac:dyDescent="0.3">
      <c r="A2423" s="156" t="str">
        <f t="array" aca="1" ref="A2423" ca="1">IF(INDIRECT("Route!D2423")&gt;0,L2423,(""))</f>
        <v/>
      </c>
      <c r="B2423" s="156" t="str">
        <f t="array" aca="1" ref="B2423" ca="1">IF(INDIRECT("Route!D2423")&gt;0,H2423,(""))</f>
        <v/>
      </c>
      <c r="C2423" s="157" t="str">
        <f t="shared" ca="1" si="149"/>
        <v xml:space="preserve"> </v>
      </c>
      <c r="D2423" s="140">
        <f t="array" aca="1" ref="D2423" ca="1">INDIRECT("Route!E2423")</f>
        <v>0</v>
      </c>
      <c r="E2423" s="140" t="str">
        <f t="shared" ca="1" si="140"/>
        <v/>
      </c>
      <c r="F2423" s="158">
        <f t="shared" si="136"/>
        <v>12.777777777777779</v>
      </c>
      <c r="G2423" s="162">
        <f t="shared" ca="1" si="147"/>
        <v>0</v>
      </c>
      <c r="H2423" s="160" t="e">
        <f t="shared" ca="1" si="138"/>
        <v>#NUM!</v>
      </c>
      <c r="I2423" s="158">
        <f t="shared" si="137"/>
        <v>12.222222222222221</v>
      </c>
      <c r="J2423" s="162">
        <f t="shared" ca="1" si="148"/>
        <v>0</v>
      </c>
      <c r="K2423" s="162"/>
      <c r="L2423" s="160" t="e">
        <f t="shared" ca="1" si="139"/>
        <v>#NUM!</v>
      </c>
      <c r="M2423" s="158">
        <f t="array" aca="1" ref="M2423" ca="1">INDIRECT("Route!E2423")-INDIRECT("Route!E2422")</f>
        <v>0</v>
      </c>
      <c r="N2423" s="157">
        <f t="array" aca="1" ref="N2423" ca="1">IF(INDIRECT("Route!D2423")="START",0,IF(T2423=TRUE,N2422,INDIRECT("Route!E2423")))</f>
        <v>141.80000000000001</v>
      </c>
      <c r="O2423" s="139" t="e">
        <f t="shared" ca="1" si="141"/>
        <v>#VALUE!</v>
      </c>
      <c r="P2423" s="139" t="e">
        <f t="shared" ca="1" si="142"/>
        <v>#VALUE!</v>
      </c>
      <c r="Q2423" s="161" t="e">
        <f t="shared" ca="1" si="143"/>
        <v>#VALUE!</v>
      </c>
      <c r="R2423" s="161" t="e">
        <f t="shared" ca="1" si="144"/>
        <v>#VALUE!</v>
      </c>
      <c r="S2423" s="161" t="e">
        <f t="shared" ca="1" si="145"/>
        <v>#VALUE!</v>
      </c>
      <c r="T2423" s="139" t="b">
        <f t="shared" ca="1" si="146"/>
        <v>1</v>
      </c>
      <c r="U2423" s="139">
        <v>2423</v>
      </c>
      <c r="V2423" s="139"/>
      <c r="W2423" s="141"/>
    </row>
    <row r="2424" spans="1:23" ht="12" customHeight="1" x14ac:dyDescent="0.3">
      <c r="A2424" s="156" t="str">
        <f t="array" aca="1" ref="A2424" ca="1">IF(INDIRECT("Route!D2424")&gt;0,L2424,(""))</f>
        <v/>
      </c>
      <c r="B2424" s="156" t="str">
        <f t="array" aca="1" ref="B2424" ca="1">IF(INDIRECT("Route!D2424")&gt;0,H2424,(""))</f>
        <v/>
      </c>
      <c r="C2424" s="157" t="str">
        <f t="shared" ca="1" si="149"/>
        <v xml:space="preserve"> </v>
      </c>
      <c r="D2424" s="140">
        <f t="array" aca="1" ref="D2424" ca="1">INDIRECT("Route!E2424")</f>
        <v>0</v>
      </c>
      <c r="E2424" s="140" t="str">
        <f t="shared" ca="1" si="140"/>
        <v/>
      </c>
      <c r="F2424" s="158">
        <f t="shared" si="136"/>
        <v>12.777777777777779</v>
      </c>
      <c r="G2424" s="162">
        <f t="shared" ca="1" si="147"/>
        <v>0</v>
      </c>
      <c r="H2424" s="160" t="e">
        <f t="shared" ca="1" si="138"/>
        <v>#NUM!</v>
      </c>
      <c r="I2424" s="158">
        <f t="shared" si="137"/>
        <v>12.222222222222221</v>
      </c>
      <c r="J2424" s="162">
        <f t="shared" ca="1" si="148"/>
        <v>0</v>
      </c>
      <c r="K2424" s="162"/>
      <c r="L2424" s="160" t="e">
        <f t="shared" ca="1" si="139"/>
        <v>#NUM!</v>
      </c>
      <c r="M2424" s="158">
        <f t="array" aca="1" ref="M2424" ca="1">INDIRECT("Route!E2424")-INDIRECT("Route!E2423")</f>
        <v>0</v>
      </c>
      <c r="N2424" s="157">
        <f t="array" aca="1" ref="N2424" ca="1">IF(INDIRECT("Route!D2424")="START",0,IF(T2424=TRUE,N2423,INDIRECT("Route!E2424")))</f>
        <v>141.80000000000001</v>
      </c>
      <c r="O2424" s="139" t="e">
        <f t="shared" ca="1" si="141"/>
        <v>#VALUE!</v>
      </c>
      <c r="P2424" s="139" t="e">
        <f t="shared" ca="1" si="142"/>
        <v>#VALUE!</v>
      </c>
      <c r="Q2424" s="161" t="e">
        <f t="shared" ca="1" si="143"/>
        <v>#VALUE!</v>
      </c>
      <c r="R2424" s="161" t="e">
        <f t="shared" ca="1" si="144"/>
        <v>#VALUE!</v>
      </c>
      <c r="S2424" s="161" t="e">
        <f t="shared" ca="1" si="145"/>
        <v>#VALUE!</v>
      </c>
      <c r="T2424" s="139" t="b">
        <f t="shared" ca="1" si="146"/>
        <v>1</v>
      </c>
      <c r="U2424" s="139">
        <v>2424</v>
      </c>
      <c r="V2424" s="139"/>
      <c r="W2424" s="141"/>
    </row>
    <row r="2425" spans="1:23" ht="12" customHeight="1" x14ac:dyDescent="0.3">
      <c r="A2425" s="156" t="str">
        <f t="array" aca="1" ref="A2425" ca="1">IF(INDIRECT("Route!D2425")&gt;0,L2425,(""))</f>
        <v/>
      </c>
      <c r="B2425" s="156" t="str">
        <f t="array" aca="1" ref="B2425" ca="1">IF(INDIRECT("Route!D2425")&gt;0,H2425,(""))</f>
        <v/>
      </c>
      <c r="C2425" s="157" t="str">
        <f t="shared" ca="1" si="149"/>
        <v xml:space="preserve"> </v>
      </c>
      <c r="D2425" s="140">
        <f t="array" aca="1" ref="D2425" ca="1">INDIRECT("Route!E2425")</f>
        <v>0</v>
      </c>
      <c r="E2425" s="140" t="str">
        <f t="shared" ca="1" si="140"/>
        <v/>
      </c>
      <c r="F2425" s="158">
        <f t="shared" si="136"/>
        <v>12.777777777777779</v>
      </c>
      <c r="G2425" s="162">
        <f t="shared" ca="1" si="147"/>
        <v>0</v>
      </c>
      <c r="H2425" s="160" t="e">
        <f t="shared" ca="1" si="138"/>
        <v>#NUM!</v>
      </c>
      <c r="I2425" s="158">
        <f t="shared" si="137"/>
        <v>12.222222222222221</v>
      </c>
      <c r="J2425" s="162">
        <f t="shared" ca="1" si="148"/>
        <v>0</v>
      </c>
      <c r="K2425" s="162"/>
      <c r="L2425" s="160" t="e">
        <f t="shared" ca="1" si="139"/>
        <v>#NUM!</v>
      </c>
      <c r="M2425" s="158">
        <f t="array" aca="1" ref="M2425" ca="1">INDIRECT("Route!E2425")-INDIRECT("Route!E2424")</f>
        <v>0</v>
      </c>
      <c r="N2425" s="157">
        <f t="array" aca="1" ref="N2425" ca="1">IF(INDIRECT("Route!D2425")="START",0,IF(T2425=TRUE,N2424,INDIRECT("Route!E2425")))</f>
        <v>141.80000000000001</v>
      </c>
      <c r="O2425" s="139" t="e">
        <f t="shared" ca="1" si="141"/>
        <v>#VALUE!</v>
      </c>
      <c r="P2425" s="139" t="e">
        <f t="shared" ca="1" si="142"/>
        <v>#VALUE!</v>
      </c>
      <c r="Q2425" s="161" t="e">
        <f t="shared" ca="1" si="143"/>
        <v>#VALUE!</v>
      </c>
      <c r="R2425" s="161" t="e">
        <f t="shared" ca="1" si="144"/>
        <v>#VALUE!</v>
      </c>
      <c r="S2425" s="161" t="e">
        <f t="shared" ca="1" si="145"/>
        <v>#VALUE!</v>
      </c>
      <c r="T2425" s="139" t="b">
        <f t="shared" ca="1" si="146"/>
        <v>1</v>
      </c>
      <c r="U2425" s="139">
        <v>2425</v>
      </c>
      <c r="V2425" s="139"/>
      <c r="W2425" s="141"/>
    </row>
    <row r="2426" spans="1:23" ht="12" customHeight="1" x14ac:dyDescent="0.3">
      <c r="A2426" s="156" t="str">
        <f t="array" aca="1" ref="A2426" ca="1">IF(INDIRECT("Route!D2426")&gt;0,L2426,(""))</f>
        <v/>
      </c>
      <c r="B2426" s="156" t="str">
        <f t="array" aca="1" ref="B2426" ca="1">IF(INDIRECT("Route!D2426")&gt;0,H2426,(""))</f>
        <v/>
      </c>
      <c r="C2426" s="157" t="str">
        <f t="shared" ca="1" si="149"/>
        <v xml:space="preserve"> </v>
      </c>
      <c r="D2426" s="140">
        <f t="array" aca="1" ref="D2426" ca="1">INDIRECT("Route!E2426")</f>
        <v>0</v>
      </c>
      <c r="E2426" s="140" t="str">
        <f t="shared" ca="1" si="140"/>
        <v/>
      </c>
      <c r="F2426" s="158">
        <f t="shared" si="136"/>
        <v>12.777777777777779</v>
      </c>
      <c r="G2426" s="162">
        <f t="shared" ca="1" si="147"/>
        <v>0</v>
      </c>
      <c r="H2426" s="160" t="e">
        <f t="shared" ca="1" si="138"/>
        <v>#NUM!</v>
      </c>
      <c r="I2426" s="158">
        <f t="shared" si="137"/>
        <v>12.222222222222221</v>
      </c>
      <c r="J2426" s="162">
        <f t="shared" ca="1" si="148"/>
        <v>0</v>
      </c>
      <c r="K2426" s="162"/>
      <c r="L2426" s="160" t="e">
        <f t="shared" ca="1" si="139"/>
        <v>#NUM!</v>
      </c>
      <c r="M2426" s="158">
        <f t="array" aca="1" ref="M2426" ca="1">INDIRECT("Route!E2426")-INDIRECT("Route!E2425")</f>
        <v>0</v>
      </c>
      <c r="N2426" s="157">
        <f t="array" aca="1" ref="N2426" ca="1">IF(INDIRECT("Route!D2426")="START",0,IF(T2426=TRUE,N2425,INDIRECT("Route!E2426")))</f>
        <v>141.80000000000001</v>
      </c>
      <c r="O2426" s="139" t="e">
        <f t="shared" ca="1" si="141"/>
        <v>#VALUE!</v>
      </c>
      <c r="P2426" s="139" t="e">
        <f t="shared" ca="1" si="142"/>
        <v>#VALUE!</v>
      </c>
      <c r="Q2426" s="161" t="e">
        <f t="shared" ca="1" si="143"/>
        <v>#VALUE!</v>
      </c>
      <c r="R2426" s="161" t="e">
        <f t="shared" ca="1" si="144"/>
        <v>#VALUE!</v>
      </c>
      <c r="S2426" s="161" t="e">
        <f t="shared" ca="1" si="145"/>
        <v>#VALUE!</v>
      </c>
      <c r="T2426" s="139" t="b">
        <f t="shared" ca="1" si="146"/>
        <v>1</v>
      </c>
      <c r="U2426" s="139">
        <v>2426</v>
      </c>
      <c r="V2426" s="139"/>
      <c r="W2426" s="141"/>
    </row>
    <row r="2427" spans="1:23" ht="12" customHeight="1" x14ac:dyDescent="0.3">
      <c r="A2427" s="156" t="str">
        <f t="array" aca="1" ref="A2427" ca="1">IF(INDIRECT("Route!D2427")&gt;0,L2427,(""))</f>
        <v/>
      </c>
      <c r="B2427" s="156" t="str">
        <f t="array" aca="1" ref="B2427" ca="1">IF(INDIRECT("Route!D2427")&gt;0,H2427,(""))</f>
        <v/>
      </c>
      <c r="C2427" s="157" t="str">
        <f t="shared" ca="1" si="149"/>
        <v xml:space="preserve"> </v>
      </c>
      <c r="D2427" s="140">
        <f t="array" aca="1" ref="D2427" ca="1">INDIRECT("Route!E2427")</f>
        <v>0</v>
      </c>
      <c r="E2427" s="140" t="str">
        <f t="shared" ca="1" si="140"/>
        <v/>
      </c>
      <c r="F2427" s="158">
        <f t="shared" si="136"/>
        <v>12.777777777777779</v>
      </c>
      <c r="G2427" s="162">
        <f t="shared" ca="1" si="147"/>
        <v>0</v>
      </c>
      <c r="H2427" s="160" t="e">
        <f t="shared" ca="1" si="138"/>
        <v>#NUM!</v>
      </c>
      <c r="I2427" s="158">
        <f t="shared" si="137"/>
        <v>12.222222222222221</v>
      </c>
      <c r="J2427" s="162">
        <f t="shared" ca="1" si="148"/>
        <v>0</v>
      </c>
      <c r="K2427" s="162"/>
      <c r="L2427" s="160" t="e">
        <f t="shared" ca="1" si="139"/>
        <v>#NUM!</v>
      </c>
      <c r="M2427" s="158">
        <f t="array" aca="1" ref="M2427" ca="1">INDIRECT("Route!E2427")-INDIRECT("Route!E2426")</f>
        <v>0</v>
      </c>
      <c r="N2427" s="157">
        <f t="array" aca="1" ref="N2427" ca="1">IF(INDIRECT("Route!D2427")="START",0,IF(T2427=TRUE,N2426,INDIRECT("Route!E2427")))</f>
        <v>141.80000000000001</v>
      </c>
      <c r="O2427" s="139" t="e">
        <f t="shared" ca="1" si="141"/>
        <v>#VALUE!</v>
      </c>
      <c r="P2427" s="139" t="e">
        <f t="shared" ca="1" si="142"/>
        <v>#VALUE!</v>
      </c>
      <c r="Q2427" s="161" t="e">
        <f t="shared" ca="1" si="143"/>
        <v>#VALUE!</v>
      </c>
      <c r="R2427" s="161" t="e">
        <f t="shared" ca="1" si="144"/>
        <v>#VALUE!</v>
      </c>
      <c r="S2427" s="161" t="e">
        <f t="shared" ca="1" si="145"/>
        <v>#VALUE!</v>
      </c>
      <c r="T2427" s="139" t="b">
        <f t="shared" ca="1" si="146"/>
        <v>1</v>
      </c>
      <c r="U2427" s="139">
        <v>2427</v>
      </c>
      <c r="V2427" s="139"/>
      <c r="W2427" s="141"/>
    </row>
    <row r="2428" spans="1:23" ht="12" customHeight="1" x14ac:dyDescent="0.3">
      <c r="A2428" s="156" t="str">
        <f t="array" aca="1" ref="A2428" ca="1">IF(INDIRECT("Route!D2428")&gt;0,L2428,(""))</f>
        <v/>
      </c>
      <c r="B2428" s="156" t="str">
        <f t="array" aca="1" ref="B2428" ca="1">IF(INDIRECT("Route!D2428")&gt;0,H2428,(""))</f>
        <v/>
      </c>
      <c r="C2428" s="157" t="str">
        <f t="shared" ca="1" si="149"/>
        <v xml:space="preserve"> </v>
      </c>
      <c r="D2428" s="140">
        <f t="array" aca="1" ref="D2428" ca="1">INDIRECT("Route!E2428")</f>
        <v>0</v>
      </c>
      <c r="E2428" s="140" t="str">
        <f t="shared" ca="1" si="140"/>
        <v/>
      </c>
      <c r="F2428" s="158">
        <f t="shared" si="136"/>
        <v>12.777777777777779</v>
      </c>
      <c r="G2428" s="162">
        <f t="shared" ca="1" si="147"/>
        <v>0</v>
      </c>
      <c r="H2428" s="160" t="e">
        <f t="shared" ca="1" si="138"/>
        <v>#NUM!</v>
      </c>
      <c r="I2428" s="158">
        <f t="shared" si="137"/>
        <v>12.222222222222221</v>
      </c>
      <c r="J2428" s="162">
        <f t="shared" ca="1" si="148"/>
        <v>0</v>
      </c>
      <c r="K2428" s="162"/>
      <c r="L2428" s="160" t="e">
        <f t="shared" ca="1" si="139"/>
        <v>#NUM!</v>
      </c>
      <c r="M2428" s="158">
        <f t="array" aca="1" ref="M2428" ca="1">INDIRECT("Route!E2428")-INDIRECT("Route!E2427")</f>
        <v>0</v>
      </c>
      <c r="N2428" s="157">
        <f t="array" aca="1" ref="N2428" ca="1">IF(INDIRECT("Route!D2428")="START",0,IF(T2428=TRUE,N2427,INDIRECT("Route!E2428")))</f>
        <v>141.80000000000001</v>
      </c>
      <c r="O2428" s="139" t="e">
        <f t="shared" ca="1" si="141"/>
        <v>#VALUE!</v>
      </c>
      <c r="P2428" s="139" t="e">
        <f t="shared" ca="1" si="142"/>
        <v>#VALUE!</v>
      </c>
      <c r="Q2428" s="161" t="e">
        <f t="shared" ca="1" si="143"/>
        <v>#VALUE!</v>
      </c>
      <c r="R2428" s="161" t="e">
        <f t="shared" ca="1" si="144"/>
        <v>#VALUE!</v>
      </c>
      <c r="S2428" s="161" t="e">
        <f t="shared" ca="1" si="145"/>
        <v>#VALUE!</v>
      </c>
      <c r="T2428" s="139" t="b">
        <f t="shared" ca="1" si="146"/>
        <v>1</v>
      </c>
      <c r="U2428" s="139">
        <v>2428</v>
      </c>
      <c r="V2428" s="139"/>
      <c r="W2428" s="141"/>
    </row>
    <row r="2429" spans="1:23" ht="12" customHeight="1" x14ac:dyDescent="0.3">
      <c r="A2429" s="156" t="str">
        <f t="array" aca="1" ref="A2429" ca="1">IF(INDIRECT("Route!D2429")&gt;0,L2429,(""))</f>
        <v/>
      </c>
      <c r="B2429" s="156" t="str">
        <f t="array" aca="1" ref="B2429" ca="1">IF(INDIRECT("Route!D2429")&gt;0,H2429,(""))</f>
        <v/>
      </c>
      <c r="C2429" s="157" t="str">
        <f t="shared" ca="1" si="149"/>
        <v xml:space="preserve"> </v>
      </c>
      <c r="D2429" s="140">
        <f t="array" aca="1" ref="D2429" ca="1">INDIRECT("Route!E2429")</f>
        <v>0</v>
      </c>
      <c r="E2429" s="140" t="str">
        <f t="shared" ca="1" si="140"/>
        <v/>
      </c>
      <c r="F2429" s="158">
        <f t="shared" si="136"/>
        <v>12.777777777777779</v>
      </c>
      <c r="G2429" s="162">
        <f t="shared" ca="1" si="147"/>
        <v>0</v>
      </c>
      <c r="H2429" s="160" t="e">
        <f t="shared" ca="1" si="138"/>
        <v>#NUM!</v>
      </c>
      <c r="I2429" s="158">
        <f t="shared" si="137"/>
        <v>12.222222222222221</v>
      </c>
      <c r="J2429" s="162">
        <f t="shared" ca="1" si="148"/>
        <v>0</v>
      </c>
      <c r="K2429" s="162"/>
      <c r="L2429" s="160" t="e">
        <f t="shared" ca="1" si="139"/>
        <v>#NUM!</v>
      </c>
      <c r="M2429" s="158">
        <f t="array" aca="1" ref="M2429" ca="1">INDIRECT("Route!E2429")-INDIRECT("Route!E2428")</f>
        <v>0</v>
      </c>
      <c r="N2429" s="157">
        <f t="array" aca="1" ref="N2429" ca="1">IF(INDIRECT("Route!D2429")="START",0,IF(T2429=TRUE,N2428,INDIRECT("Route!E2429")))</f>
        <v>141.80000000000001</v>
      </c>
      <c r="O2429" s="139" t="e">
        <f t="shared" ca="1" si="141"/>
        <v>#VALUE!</v>
      </c>
      <c r="P2429" s="139" t="e">
        <f t="shared" ca="1" si="142"/>
        <v>#VALUE!</v>
      </c>
      <c r="Q2429" s="161" t="e">
        <f t="shared" ca="1" si="143"/>
        <v>#VALUE!</v>
      </c>
      <c r="R2429" s="161" t="e">
        <f t="shared" ca="1" si="144"/>
        <v>#VALUE!</v>
      </c>
      <c r="S2429" s="161" t="e">
        <f t="shared" ca="1" si="145"/>
        <v>#VALUE!</v>
      </c>
      <c r="T2429" s="139" t="b">
        <f t="shared" ca="1" si="146"/>
        <v>1</v>
      </c>
      <c r="U2429" s="139">
        <v>2429</v>
      </c>
      <c r="V2429" s="139"/>
      <c r="W2429" s="141"/>
    </row>
    <row r="2430" spans="1:23" ht="12" customHeight="1" x14ac:dyDescent="0.3">
      <c r="A2430" s="156" t="str">
        <f t="array" aca="1" ref="A2430" ca="1">IF(INDIRECT("Route!D2430")&gt;0,L2430,(""))</f>
        <v/>
      </c>
      <c r="B2430" s="156" t="str">
        <f t="array" aca="1" ref="B2430" ca="1">IF(INDIRECT("Route!D2430")&gt;0,H2430,(""))</f>
        <v/>
      </c>
      <c r="C2430" s="157" t="str">
        <f t="shared" ca="1" si="149"/>
        <v xml:space="preserve"> </v>
      </c>
      <c r="D2430" s="140">
        <f t="array" aca="1" ref="D2430" ca="1">INDIRECT("Route!E2430")</f>
        <v>0</v>
      </c>
      <c r="E2430" s="140" t="str">
        <f t="shared" ca="1" si="140"/>
        <v/>
      </c>
      <c r="F2430" s="158">
        <f t="shared" si="136"/>
        <v>12.777777777777779</v>
      </c>
      <c r="G2430" s="162">
        <f t="shared" ca="1" si="147"/>
        <v>0</v>
      </c>
      <c r="H2430" s="160" t="e">
        <f t="shared" ca="1" si="138"/>
        <v>#NUM!</v>
      </c>
      <c r="I2430" s="158">
        <f t="shared" si="137"/>
        <v>12.222222222222221</v>
      </c>
      <c r="J2430" s="162">
        <f t="shared" ca="1" si="148"/>
        <v>0</v>
      </c>
      <c r="K2430" s="162"/>
      <c r="L2430" s="160" t="e">
        <f t="shared" ca="1" si="139"/>
        <v>#NUM!</v>
      </c>
      <c r="M2430" s="158">
        <f t="array" aca="1" ref="M2430" ca="1">INDIRECT("Route!E2430")-INDIRECT("Route!E2429")</f>
        <v>0</v>
      </c>
      <c r="N2430" s="157">
        <f t="array" aca="1" ref="N2430" ca="1">IF(INDIRECT("Route!D2430")="START",0,IF(T2430=TRUE,N2429,INDIRECT("Route!E2430")))</f>
        <v>141.80000000000001</v>
      </c>
      <c r="O2430" s="139" t="e">
        <f t="shared" ca="1" si="141"/>
        <v>#VALUE!</v>
      </c>
      <c r="P2430" s="139" t="e">
        <f t="shared" ca="1" si="142"/>
        <v>#VALUE!</v>
      </c>
      <c r="Q2430" s="161" t="e">
        <f t="shared" ca="1" si="143"/>
        <v>#VALUE!</v>
      </c>
      <c r="R2430" s="161" t="e">
        <f t="shared" ca="1" si="144"/>
        <v>#VALUE!</v>
      </c>
      <c r="S2430" s="161" t="e">
        <f t="shared" ca="1" si="145"/>
        <v>#VALUE!</v>
      </c>
      <c r="T2430" s="139" t="b">
        <f t="shared" ca="1" si="146"/>
        <v>1</v>
      </c>
      <c r="U2430" s="139">
        <v>2430</v>
      </c>
      <c r="V2430" s="139"/>
      <c r="W2430" s="141"/>
    </row>
    <row r="2431" spans="1:23" ht="12" customHeight="1" x14ac:dyDescent="0.3">
      <c r="A2431" s="156" t="str">
        <f t="array" aca="1" ref="A2431" ca="1">IF(INDIRECT("Route!D2431")&gt;0,L2431,(""))</f>
        <v/>
      </c>
      <c r="B2431" s="156" t="str">
        <f t="array" aca="1" ref="B2431" ca="1">IF(INDIRECT("Route!D2431")&gt;0,H2431,(""))</f>
        <v/>
      </c>
      <c r="C2431" s="157" t="str">
        <f t="shared" ca="1" si="149"/>
        <v xml:space="preserve"> </v>
      </c>
      <c r="D2431" s="140">
        <f t="array" aca="1" ref="D2431" ca="1">INDIRECT("Route!E2431")</f>
        <v>0</v>
      </c>
      <c r="E2431" s="140" t="str">
        <f t="shared" ca="1" si="140"/>
        <v/>
      </c>
      <c r="F2431" s="158">
        <f t="shared" si="136"/>
        <v>12.777777777777779</v>
      </c>
      <c r="G2431" s="162">
        <f t="shared" ca="1" si="147"/>
        <v>0</v>
      </c>
      <c r="H2431" s="160" t="e">
        <f t="shared" ca="1" si="138"/>
        <v>#NUM!</v>
      </c>
      <c r="I2431" s="158">
        <f t="shared" si="137"/>
        <v>12.222222222222221</v>
      </c>
      <c r="J2431" s="162">
        <f t="shared" ca="1" si="148"/>
        <v>0</v>
      </c>
      <c r="K2431" s="162"/>
      <c r="L2431" s="160" t="e">
        <f t="shared" ca="1" si="139"/>
        <v>#NUM!</v>
      </c>
      <c r="M2431" s="158">
        <f t="array" aca="1" ref="M2431" ca="1">INDIRECT("Route!E2431")-INDIRECT("Route!E2430")</f>
        <v>0</v>
      </c>
      <c r="N2431" s="157">
        <f t="array" aca="1" ref="N2431" ca="1">IF(INDIRECT("Route!D2431")="START",0,IF(T2431=TRUE,N2430,INDIRECT("Route!E2431")))</f>
        <v>141.80000000000001</v>
      </c>
      <c r="O2431" s="139" t="e">
        <f t="shared" ca="1" si="141"/>
        <v>#VALUE!</v>
      </c>
      <c r="P2431" s="139" t="e">
        <f t="shared" ca="1" si="142"/>
        <v>#VALUE!</v>
      </c>
      <c r="Q2431" s="161" t="e">
        <f t="shared" ca="1" si="143"/>
        <v>#VALUE!</v>
      </c>
      <c r="R2431" s="161" t="e">
        <f t="shared" ca="1" si="144"/>
        <v>#VALUE!</v>
      </c>
      <c r="S2431" s="161" t="e">
        <f t="shared" ca="1" si="145"/>
        <v>#VALUE!</v>
      </c>
      <c r="T2431" s="139" t="b">
        <f t="shared" ca="1" si="146"/>
        <v>1</v>
      </c>
      <c r="U2431" s="139">
        <v>2431</v>
      </c>
      <c r="V2431" s="139"/>
      <c r="W2431" s="141"/>
    </row>
    <row r="2432" spans="1:23" ht="12" customHeight="1" x14ac:dyDescent="0.3">
      <c r="A2432" s="156" t="str">
        <f t="array" aca="1" ref="A2432" ca="1">IF(INDIRECT("Route!D2432")&gt;0,L2432,(""))</f>
        <v/>
      </c>
      <c r="B2432" s="156" t="str">
        <f t="array" aca="1" ref="B2432" ca="1">IF(INDIRECT("Route!D2432")&gt;0,H2432,(""))</f>
        <v/>
      </c>
      <c r="C2432" s="157" t="str">
        <f t="shared" ca="1" si="149"/>
        <v xml:space="preserve"> </v>
      </c>
      <c r="D2432" s="140">
        <f t="array" aca="1" ref="D2432" ca="1">INDIRECT("Route!E2432")</f>
        <v>0</v>
      </c>
      <c r="E2432" s="140" t="str">
        <f t="shared" ca="1" si="140"/>
        <v/>
      </c>
      <c r="F2432" s="158">
        <f t="shared" si="136"/>
        <v>12.777777777777779</v>
      </c>
      <c r="G2432" s="162">
        <f t="shared" ca="1" si="147"/>
        <v>0</v>
      </c>
      <c r="H2432" s="160" t="e">
        <f t="shared" ca="1" si="138"/>
        <v>#NUM!</v>
      </c>
      <c r="I2432" s="158">
        <f t="shared" si="137"/>
        <v>12.222222222222221</v>
      </c>
      <c r="J2432" s="162">
        <f t="shared" ca="1" si="148"/>
        <v>0</v>
      </c>
      <c r="K2432" s="162"/>
      <c r="L2432" s="160" t="e">
        <f t="shared" ca="1" si="139"/>
        <v>#NUM!</v>
      </c>
      <c r="M2432" s="158">
        <f t="array" aca="1" ref="M2432" ca="1">INDIRECT("Route!E2432")-INDIRECT("Route!E2431")</f>
        <v>0</v>
      </c>
      <c r="N2432" s="157">
        <f t="array" aca="1" ref="N2432" ca="1">IF(INDIRECT("Route!D2432")="START",0,IF(T2432=TRUE,N2431,INDIRECT("Route!E2432")))</f>
        <v>141.80000000000001</v>
      </c>
      <c r="O2432" s="139" t="e">
        <f t="shared" ca="1" si="141"/>
        <v>#VALUE!</v>
      </c>
      <c r="P2432" s="139" t="e">
        <f t="shared" ca="1" si="142"/>
        <v>#VALUE!</v>
      </c>
      <c r="Q2432" s="161" t="e">
        <f t="shared" ca="1" si="143"/>
        <v>#VALUE!</v>
      </c>
      <c r="R2432" s="161" t="e">
        <f t="shared" ca="1" si="144"/>
        <v>#VALUE!</v>
      </c>
      <c r="S2432" s="161" t="e">
        <f t="shared" ca="1" si="145"/>
        <v>#VALUE!</v>
      </c>
      <c r="T2432" s="139" t="b">
        <f t="shared" ca="1" si="146"/>
        <v>1</v>
      </c>
      <c r="U2432" s="139">
        <v>2432</v>
      </c>
      <c r="V2432" s="139"/>
      <c r="W2432" s="141"/>
    </row>
    <row r="2433" spans="1:23" ht="12" customHeight="1" x14ac:dyDescent="0.3">
      <c r="A2433" s="156" t="str">
        <f t="array" aca="1" ref="A2433" ca="1">IF(INDIRECT("Route!D2433")&gt;0,L2433,(""))</f>
        <v/>
      </c>
      <c r="B2433" s="156" t="str">
        <f t="array" aca="1" ref="B2433" ca="1">IF(INDIRECT("Route!D2433")&gt;0,H2433,(""))</f>
        <v/>
      </c>
      <c r="C2433" s="157" t="str">
        <f t="shared" ca="1" si="149"/>
        <v xml:space="preserve"> </v>
      </c>
      <c r="D2433" s="140">
        <f t="array" aca="1" ref="D2433" ca="1">INDIRECT("Route!E2433")</f>
        <v>0</v>
      </c>
      <c r="E2433" s="140" t="str">
        <f t="shared" ca="1" si="140"/>
        <v/>
      </c>
      <c r="F2433" s="158">
        <f t="shared" si="136"/>
        <v>12.777777777777779</v>
      </c>
      <c r="G2433" s="162">
        <f t="shared" ca="1" si="147"/>
        <v>0</v>
      </c>
      <c r="H2433" s="160" t="e">
        <f t="shared" ca="1" si="138"/>
        <v>#NUM!</v>
      </c>
      <c r="I2433" s="158">
        <f t="shared" si="137"/>
        <v>12.222222222222221</v>
      </c>
      <c r="J2433" s="162">
        <f t="shared" ca="1" si="148"/>
        <v>0</v>
      </c>
      <c r="K2433" s="162"/>
      <c r="L2433" s="160" t="e">
        <f t="shared" ca="1" si="139"/>
        <v>#NUM!</v>
      </c>
      <c r="M2433" s="158">
        <f t="array" aca="1" ref="M2433" ca="1">INDIRECT("Route!E2433")-INDIRECT("Route!E2432")</f>
        <v>0</v>
      </c>
      <c r="N2433" s="157">
        <f t="array" aca="1" ref="N2433" ca="1">IF(INDIRECT("Route!D2433")="START",0,IF(T2433=TRUE,N2432,INDIRECT("Route!E2433")))</f>
        <v>141.80000000000001</v>
      </c>
      <c r="O2433" s="139" t="e">
        <f t="shared" ca="1" si="141"/>
        <v>#VALUE!</v>
      </c>
      <c r="P2433" s="139" t="e">
        <f t="shared" ca="1" si="142"/>
        <v>#VALUE!</v>
      </c>
      <c r="Q2433" s="161" t="e">
        <f t="shared" ca="1" si="143"/>
        <v>#VALUE!</v>
      </c>
      <c r="R2433" s="161" t="e">
        <f t="shared" ca="1" si="144"/>
        <v>#VALUE!</v>
      </c>
      <c r="S2433" s="161" t="e">
        <f t="shared" ca="1" si="145"/>
        <v>#VALUE!</v>
      </c>
      <c r="T2433" s="139" t="b">
        <f t="shared" ca="1" si="146"/>
        <v>1</v>
      </c>
      <c r="U2433" s="139">
        <v>2433</v>
      </c>
      <c r="V2433" s="139"/>
      <c r="W2433" s="141"/>
    </row>
    <row r="2434" spans="1:23" ht="12" customHeight="1" x14ac:dyDescent="0.3">
      <c r="A2434" s="156" t="str">
        <f t="array" aca="1" ref="A2434" ca="1">IF(INDIRECT("Route!D2434")&gt;0,L2434,(""))</f>
        <v/>
      </c>
      <c r="B2434" s="156" t="str">
        <f t="array" aca="1" ref="B2434" ca="1">IF(INDIRECT("Route!D2434")&gt;0,H2434,(""))</f>
        <v/>
      </c>
      <c r="C2434" s="157" t="str">
        <f t="shared" ca="1" si="149"/>
        <v xml:space="preserve"> </v>
      </c>
      <c r="D2434" s="140">
        <f t="array" aca="1" ref="D2434" ca="1">INDIRECT("Route!E2434")</f>
        <v>0</v>
      </c>
      <c r="E2434" s="140" t="str">
        <f t="shared" ca="1" si="140"/>
        <v/>
      </c>
      <c r="F2434" s="158">
        <f t="shared" si="136"/>
        <v>12.777777777777779</v>
      </c>
      <c r="G2434" s="162">
        <f t="shared" ca="1" si="147"/>
        <v>0</v>
      </c>
      <c r="H2434" s="160" t="e">
        <f t="shared" ca="1" si="138"/>
        <v>#NUM!</v>
      </c>
      <c r="I2434" s="158">
        <f t="shared" si="137"/>
        <v>12.222222222222221</v>
      </c>
      <c r="J2434" s="162">
        <f t="shared" ca="1" si="148"/>
        <v>0</v>
      </c>
      <c r="K2434" s="162"/>
      <c r="L2434" s="160" t="e">
        <f t="shared" ca="1" si="139"/>
        <v>#NUM!</v>
      </c>
      <c r="M2434" s="158">
        <f t="array" aca="1" ref="M2434" ca="1">INDIRECT("Route!E2434")-INDIRECT("Route!E2433")</f>
        <v>0</v>
      </c>
      <c r="N2434" s="157">
        <f t="array" aca="1" ref="N2434" ca="1">IF(INDIRECT("Route!D2434")="START",0,IF(T2434=TRUE,N2433,INDIRECT("Route!E2434")))</f>
        <v>141.80000000000001</v>
      </c>
      <c r="O2434" s="139" t="e">
        <f t="shared" ca="1" si="141"/>
        <v>#VALUE!</v>
      </c>
      <c r="P2434" s="139" t="e">
        <f t="shared" ca="1" si="142"/>
        <v>#VALUE!</v>
      </c>
      <c r="Q2434" s="161" t="e">
        <f t="shared" ca="1" si="143"/>
        <v>#VALUE!</v>
      </c>
      <c r="R2434" s="161" t="e">
        <f t="shared" ca="1" si="144"/>
        <v>#VALUE!</v>
      </c>
      <c r="S2434" s="161" t="e">
        <f t="shared" ca="1" si="145"/>
        <v>#VALUE!</v>
      </c>
      <c r="T2434" s="139" t="b">
        <f t="shared" ca="1" si="146"/>
        <v>1</v>
      </c>
      <c r="U2434" s="139">
        <v>2434</v>
      </c>
      <c r="V2434" s="139"/>
      <c r="W2434" s="141"/>
    </row>
    <row r="2435" spans="1:23" ht="12" customHeight="1" x14ac:dyDescent="0.3">
      <c r="A2435" s="156" t="str">
        <f t="array" aca="1" ref="A2435" ca="1">IF(INDIRECT("Route!D2435")&gt;0,L2435,(""))</f>
        <v/>
      </c>
      <c r="B2435" s="156" t="str">
        <f t="array" aca="1" ref="B2435" ca="1">IF(INDIRECT("Route!D2435")&gt;0,H2435,(""))</f>
        <v/>
      </c>
      <c r="C2435" s="157" t="str">
        <f t="shared" ca="1" si="149"/>
        <v xml:space="preserve"> </v>
      </c>
      <c r="D2435" s="140">
        <f t="array" aca="1" ref="D2435" ca="1">INDIRECT("Route!E2435")</f>
        <v>0</v>
      </c>
      <c r="E2435" s="140" t="str">
        <f t="shared" ca="1" si="140"/>
        <v/>
      </c>
      <c r="F2435" s="158">
        <f t="shared" si="136"/>
        <v>12.777777777777779</v>
      </c>
      <c r="G2435" s="162">
        <f t="shared" ca="1" si="147"/>
        <v>0</v>
      </c>
      <c r="H2435" s="160" t="e">
        <f t="shared" ca="1" si="138"/>
        <v>#NUM!</v>
      </c>
      <c r="I2435" s="158">
        <f t="shared" si="137"/>
        <v>12.222222222222221</v>
      </c>
      <c r="J2435" s="162">
        <f t="shared" ca="1" si="148"/>
        <v>0</v>
      </c>
      <c r="K2435" s="162"/>
      <c r="L2435" s="160" t="e">
        <f t="shared" ca="1" si="139"/>
        <v>#NUM!</v>
      </c>
      <c r="M2435" s="158">
        <f t="array" aca="1" ref="M2435" ca="1">INDIRECT("Route!E2435")-INDIRECT("Route!E2434")</f>
        <v>0</v>
      </c>
      <c r="N2435" s="157">
        <f t="array" aca="1" ref="N2435" ca="1">IF(INDIRECT("Route!D2435")="START",0,IF(T2435=TRUE,N2434,INDIRECT("Route!E2435")))</f>
        <v>141.80000000000001</v>
      </c>
      <c r="O2435" s="139" t="e">
        <f t="shared" ca="1" si="141"/>
        <v>#VALUE!</v>
      </c>
      <c r="P2435" s="139" t="e">
        <f t="shared" ca="1" si="142"/>
        <v>#VALUE!</v>
      </c>
      <c r="Q2435" s="161" t="e">
        <f t="shared" ca="1" si="143"/>
        <v>#VALUE!</v>
      </c>
      <c r="R2435" s="161" t="e">
        <f t="shared" ca="1" si="144"/>
        <v>#VALUE!</v>
      </c>
      <c r="S2435" s="161" t="e">
        <f t="shared" ca="1" si="145"/>
        <v>#VALUE!</v>
      </c>
      <c r="T2435" s="139" t="b">
        <f t="shared" ca="1" si="146"/>
        <v>1</v>
      </c>
      <c r="U2435" s="139">
        <v>2435</v>
      </c>
      <c r="V2435" s="139"/>
      <c r="W2435" s="141"/>
    </row>
    <row r="2436" spans="1:23" ht="12" customHeight="1" x14ac:dyDescent="0.3">
      <c r="A2436" s="156" t="str">
        <f t="array" aca="1" ref="A2436" ca="1">IF(INDIRECT("Route!D2436")&gt;0,L2436,(""))</f>
        <v/>
      </c>
      <c r="B2436" s="156" t="str">
        <f t="array" aca="1" ref="B2436" ca="1">IF(INDIRECT("Route!D2436")&gt;0,H2436,(""))</f>
        <v/>
      </c>
      <c r="C2436" s="157" t="str">
        <f t="shared" ca="1" si="149"/>
        <v xml:space="preserve"> </v>
      </c>
      <c r="D2436" s="140">
        <f t="array" aca="1" ref="D2436" ca="1">INDIRECT("Route!E2436")</f>
        <v>0</v>
      </c>
      <c r="E2436" s="140" t="str">
        <f t="shared" ca="1" si="140"/>
        <v/>
      </c>
      <c r="F2436" s="158">
        <f t="shared" si="136"/>
        <v>12.777777777777779</v>
      </c>
      <c r="G2436" s="162">
        <f t="shared" ca="1" si="147"/>
        <v>0</v>
      </c>
      <c r="H2436" s="160" t="e">
        <f t="shared" ca="1" si="138"/>
        <v>#NUM!</v>
      </c>
      <c r="I2436" s="158">
        <f t="shared" si="137"/>
        <v>12.222222222222221</v>
      </c>
      <c r="J2436" s="162">
        <f t="shared" ca="1" si="148"/>
        <v>0</v>
      </c>
      <c r="K2436" s="162"/>
      <c r="L2436" s="160" t="e">
        <f t="shared" ca="1" si="139"/>
        <v>#NUM!</v>
      </c>
      <c r="M2436" s="158">
        <f t="array" aca="1" ref="M2436" ca="1">INDIRECT("Route!E2436")-INDIRECT("Route!E2435")</f>
        <v>0</v>
      </c>
      <c r="N2436" s="157">
        <f t="array" aca="1" ref="N2436" ca="1">IF(INDIRECT("Route!D2436")="START",0,IF(T2436=TRUE,N2435,INDIRECT("Route!E2436")))</f>
        <v>141.80000000000001</v>
      </c>
      <c r="O2436" s="139" t="e">
        <f t="shared" ca="1" si="141"/>
        <v>#VALUE!</v>
      </c>
      <c r="P2436" s="139" t="e">
        <f t="shared" ca="1" si="142"/>
        <v>#VALUE!</v>
      </c>
      <c r="Q2436" s="161" t="e">
        <f t="shared" ca="1" si="143"/>
        <v>#VALUE!</v>
      </c>
      <c r="R2436" s="161" t="e">
        <f t="shared" ca="1" si="144"/>
        <v>#VALUE!</v>
      </c>
      <c r="S2436" s="161" t="e">
        <f t="shared" ca="1" si="145"/>
        <v>#VALUE!</v>
      </c>
      <c r="T2436" s="139" t="b">
        <f t="shared" ca="1" si="146"/>
        <v>1</v>
      </c>
      <c r="U2436" s="139">
        <v>2436</v>
      </c>
      <c r="V2436" s="139"/>
      <c r="W2436" s="141"/>
    </row>
    <row r="2437" spans="1:23" ht="12" customHeight="1" x14ac:dyDescent="0.3">
      <c r="A2437" s="156" t="str">
        <f t="array" aca="1" ref="A2437" ca="1">IF(INDIRECT("Route!D2437")&gt;0,L2437,(""))</f>
        <v/>
      </c>
      <c r="B2437" s="156" t="str">
        <f t="array" aca="1" ref="B2437" ca="1">IF(INDIRECT("Route!D2437")&gt;0,H2437,(""))</f>
        <v/>
      </c>
      <c r="C2437" s="157" t="str">
        <f t="shared" ca="1" si="149"/>
        <v xml:space="preserve"> </v>
      </c>
      <c r="D2437" s="140">
        <f t="array" aca="1" ref="D2437" ca="1">INDIRECT("Route!E2437")</f>
        <v>0</v>
      </c>
      <c r="E2437" s="140" t="str">
        <f t="shared" ca="1" si="140"/>
        <v/>
      </c>
      <c r="F2437" s="158">
        <f t="shared" si="136"/>
        <v>12.777777777777779</v>
      </c>
      <c r="G2437" s="162">
        <f t="shared" ca="1" si="147"/>
        <v>0</v>
      </c>
      <c r="H2437" s="160" t="e">
        <f t="shared" ca="1" si="138"/>
        <v>#NUM!</v>
      </c>
      <c r="I2437" s="158">
        <f t="shared" si="137"/>
        <v>12.222222222222221</v>
      </c>
      <c r="J2437" s="162">
        <f t="shared" ca="1" si="148"/>
        <v>0</v>
      </c>
      <c r="K2437" s="162"/>
      <c r="L2437" s="160" t="e">
        <f t="shared" ca="1" si="139"/>
        <v>#NUM!</v>
      </c>
      <c r="M2437" s="158">
        <f t="array" aca="1" ref="M2437" ca="1">INDIRECT("Route!E2437")-INDIRECT("Route!E2436")</f>
        <v>0</v>
      </c>
      <c r="N2437" s="157">
        <f t="array" aca="1" ref="N2437" ca="1">IF(INDIRECT("Route!D2437")="START",0,IF(T2437=TRUE,N2436,INDIRECT("Route!E2437")))</f>
        <v>141.80000000000001</v>
      </c>
      <c r="O2437" s="139" t="e">
        <f t="shared" ca="1" si="141"/>
        <v>#VALUE!</v>
      </c>
      <c r="P2437" s="139" t="e">
        <f t="shared" ca="1" si="142"/>
        <v>#VALUE!</v>
      </c>
      <c r="Q2437" s="161" t="e">
        <f t="shared" ca="1" si="143"/>
        <v>#VALUE!</v>
      </c>
      <c r="R2437" s="161" t="e">
        <f t="shared" ca="1" si="144"/>
        <v>#VALUE!</v>
      </c>
      <c r="S2437" s="161" t="e">
        <f t="shared" ca="1" si="145"/>
        <v>#VALUE!</v>
      </c>
      <c r="T2437" s="139" t="b">
        <f t="shared" ca="1" si="146"/>
        <v>1</v>
      </c>
      <c r="U2437" s="139">
        <v>2437</v>
      </c>
      <c r="V2437" s="139"/>
      <c r="W2437" s="141"/>
    </row>
    <row r="2438" spans="1:23" ht="12" customHeight="1" x14ac:dyDescent="0.3">
      <c r="A2438" s="156" t="str">
        <f t="array" aca="1" ref="A2438" ca="1">IF(INDIRECT("Route!D2438")&gt;0,L2438,(""))</f>
        <v/>
      </c>
      <c r="B2438" s="156" t="str">
        <f t="array" aca="1" ref="B2438" ca="1">IF(INDIRECT("Route!D2438")&gt;0,H2438,(""))</f>
        <v/>
      </c>
      <c r="C2438" s="157" t="str">
        <f t="shared" ca="1" si="149"/>
        <v xml:space="preserve"> </v>
      </c>
      <c r="D2438" s="140">
        <f t="array" aca="1" ref="D2438" ca="1">INDIRECT("Route!E2438")</f>
        <v>0</v>
      </c>
      <c r="E2438" s="140" t="str">
        <f t="shared" ca="1" si="140"/>
        <v/>
      </c>
      <c r="F2438" s="158">
        <f t="shared" si="136"/>
        <v>12.777777777777779</v>
      </c>
      <c r="G2438" s="162">
        <f t="shared" ca="1" si="147"/>
        <v>0</v>
      </c>
      <c r="H2438" s="160" t="e">
        <f t="shared" ca="1" si="138"/>
        <v>#NUM!</v>
      </c>
      <c r="I2438" s="158">
        <f t="shared" si="137"/>
        <v>12.222222222222221</v>
      </c>
      <c r="J2438" s="162">
        <f t="shared" ca="1" si="148"/>
        <v>0</v>
      </c>
      <c r="K2438" s="162"/>
      <c r="L2438" s="160" t="e">
        <f t="shared" ca="1" si="139"/>
        <v>#NUM!</v>
      </c>
      <c r="M2438" s="158">
        <f t="array" aca="1" ref="M2438" ca="1">INDIRECT("Route!E2438")-INDIRECT("Route!E2437")</f>
        <v>0</v>
      </c>
      <c r="N2438" s="157">
        <f t="array" aca="1" ref="N2438" ca="1">IF(INDIRECT("Route!D2438")="START",0,IF(T2438=TRUE,N2437,INDIRECT("Route!E2438")))</f>
        <v>141.80000000000001</v>
      </c>
      <c r="O2438" s="139" t="e">
        <f t="shared" ca="1" si="141"/>
        <v>#VALUE!</v>
      </c>
      <c r="P2438" s="139" t="e">
        <f t="shared" ca="1" si="142"/>
        <v>#VALUE!</v>
      </c>
      <c r="Q2438" s="161" t="e">
        <f t="shared" ca="1" si="143"/>
        <v>#VALUE!</v>
      </c>
      <c r="R2438" s="161" t="e">
        <f t="shared" ca="1" si="144"/>
        <v>#VALUE!</v>
      </c>
      <c r="S2438" s="161" t="e">
        <f t="shared" ca="1" si="145"/>
        <v>#VALUE!</v>
      </c>
      <c r="T2438" s="139" t="b">
        <f t="shared" ca="1" si="146"/>
        <v>1</v>
      </c>
      <c r="U2438" s="139">
        <v>2438</v>
      </c>
      <c r="V2438" s="139"/>
      <c r="W2438" s="141"/>
    </row>
    <row r="2439" spans="1:23" ht="12" customHeight="1" x14ac:dyDescent="0.3">
      <c r="A2439" s="156" t="str">
        <f t="array" aca="1" ref="A2439" ca="1">IF(INDIRECT("Route!D2439")&gt;0,L2439,(""))</f>
        <v/>
      </c>
      <c r="B2439" s="156" t="str">
        <f t="array" aca="1" ref="B2439" ca="1">IF(INDIRECT("Route!D2439")&gt;0,H2439,(""))</f>
        <v/>
      </c>
      <c r="C2439" s="157" t="str">
        <f t="shared" ca="1" si="149"/>
        <v xml:space="preserve"> </v>
      </c>
      <c r="D2439" s="140">
        <f t="array" aca="1" ref="D2439" ca="1">INDIRECT("Route!E2439")</f>
        <v>0</v>
      </c>
      <c r="E2439" s="140" t="str">
        <f t="shared" ca="1" si="140"/>
        <v/>
      </c>
      <c r="F2439" s="158">
        <f t="shared" si="136"/>
        <v>12.777777777777779</v>
      </c>
      <c r="G2439" s="162">
        <f t="shared" ca="1" si="147"/>
        <v>0</v>
      </c>
      <c r="H2439" s="160" t="e">
        <f t="shared" ca="1" si="138"/>
        <v>#NUM!</v>
      </c>
      <c r="I2439" s="158">
        <f t="shared" si="137"/>
        <v>12.222222222222221</v>
      </c>
      <c r="J2439" s="162">
        <f t="shared" ca="1" si="148"/>
        <v>0</v>
      </c>
      <c r="K2439" s="162"/>
      <c r="L2439" s="160" t="e">
        <f t="shared" ca="1" si="139"/>
        <v>#NUM!</v>
      </c>
      <c r="M2439" s="158">
        <f t="array" aca="1" ref="M2439" ca="1">INDIRECT("Route!E2439")-INDIRECT("Route!E2438")</f>
        <v>0</v>
      </c>
      <c r="N2439" s="157">
        <f t="array" aca="1" ref="N2439" ca="1">IF(INDIRECT("Route!D2439")="START",0,IF(T2439=TRUE,N2438,INDIRECT("Route!E2439")))</f>
        <v>141.80000000000001</v>
      </c>
      <c r="O2439" s="139" t="e">
        <f t="shared" ca="1" si="141"/>
        <v>#VALUE!</v>
      </c>
      <c r="P2439" s="139" t="e">
        <f t="shared" ca="1" si="142"/>
        <v>#VALUE!</v>
      </c>
      <c r="Q2439" s="161" t="e">
        <f t="shared" ca="1" si="143"/>
        <v>#VALUE!</v>
      </c>
      <c r="R2439" s="161" t="e">
        <f t="shared" ca="1" si="144"/>
        <v>#VALUE!</v>
      </c>
      <c r="S2439" s="161" t="e">
        <f t="shared" ca="1" si="145"/>
        <v>#VALUE!</v>
      </c>
      <c r="T2439" s="139" t="b">
        <f t="shared" ca="1" si="146"/>
        <v>1</v>
      </c>
      <c r="U2439" s="139">
        <v>2439</v>
      </c>
      <c r="V2439" s="139"/>
      <c r="W2439" s="141"/>
    </row>
    <row r="2440" spans="1:23" ht="12" customHeight="1" x14ac:dyDescent="0.3">
      <c r="A2440" s="156" t="str">
        <f t="array" aca="1" ref="A2440" ca="1">IF(INDIRECT("Route!D2440")&gt;0,L2440,(""))</f>
        <v/>
      </c>
      <c r="B2440" s="156" t="str">
        <f t="array" aca="1" ref="B2440" ca="1">IF(INDIRECT("Route!D2440")&gt;0,H2440,(""))</f>
        <v/>
      </c>
      <c r="C2440" s="157" t="str">
        <f t="shared" ca="1" si="149"/>
        <v xml:space="preserve"> </v>
      </c>
      <c r="D2440" s="140">
        <f t="array" aca="1" ref="D2440" ca="1">INDIRECT("Route!E2440")</f>
        <v>0</v>
      </c>
      <c r="E2440" s="140" t="str">
        <f t="shared" ca="1" si="140"/>
        <v/>
      </c>
      <c r="F2440" s="158">
        <f t="shared" si="136"/>
        <v>12.777777777777779</v>
      </c>
      <c r="G2440" s="162">
        <f t="shared" ca="1" si="147"/>
        <v>0</v>
      </c>
      <c r="H2440" s="160" t="e">
        <f t="shared" ca="1" si="138"/>
        <v>#NUM!</v>
      </c>
      <c r="I2440" s="158">
        <f t="shared" si="137"/>
        <v>12.222222222222221</v>
      </c>
      <c r="J2440" s="162">
        <f t="shared" ca="1" si="148"/>
        <v>0</v>
      </c>
      <c r="K2440" s="162"/>
      <c r="L2440" s="160" t="e">
        <f t="shared" ca="1" si="139"/>
        <v>#NUM!</v>
      </c>
      <c r="M2440" s="158">
        <f t="array" aca="1" ref="M2440" ca="1">INDIRECT("Route!E2440")-INDIRECT("Route!E2439")</f>
        <v>0</v>
      </c>
      <c r="N2440" s="157">
        <f t="array" aca="1" ref="N2440" ca="1">IF(INDIRECT("Route!D2440")="START",0,IF(T2440=TRUE,N2439,INDIRECT("Route!E2440")))</f>
        <v>141.80000000000001</v>
      </c>
      <c r="O2440" s="139" t="e">
        <f t="shared" ca="1" si="141"/>
        <v>#VALUE!</v>
      </c>
      <c r="P2440" s="139" t="e">
        <f t="shared" ca="1" si="142"/>
        <v>#VALUE!</v>
      </c>
      <c r="Q2440" s="161" t="e">
        <f t="shared" ca="1" si="143"/>
        <v>#VALUE!</v>
      </c>
      <c r="R2440" s="161" t="e">
        <f t="shared" ca="1" si="144"/>
        <v>#VALUE!</v>
      </c>
      <c r="S2440" s="161" t="e">
        <f t="shared" ca="1" si="145"/>
        <v>#VALUE!</v>
      </c>
      <c r="T2440" s="139" t="b">
        <f t="shared" ca="1" si="146"/>
        <v>1</v>
      </c>
      <c r="U2440" s="139">
        <v>2440</v>
      </c>
      <c r="V2440" s="139"/>
      <c r="W2440" s="141"/>
    </row>
    <row r="2441" spans="1:23" ht="12" customHeight="1" x14ac:dyDescent="0.3">
      <c r="A2441" s="156" t="str">
        <f t="array" aca="1" ref="A2441" ca="1">IF(INDIRECT("Route!D2441")&gt;0,L2441,(""))</f>
        <v/>
      </c>
      <c r="B2441" s="156" t="str">
        <f t="array" aca="1" ref="B2441" ca="1">IF(INDIRECT("Route!D2441")&gt;0,H2441,(""))</f>
        <v/>
      </c>
      <c r="C2441" s="157" t="str">
        <f t="shared" ca="1" si="149"/>
        <v xml:space="preserve"> </v>
      </c>
      <c r="D2441" s="140">
        <f t="array" aca="1" ref="D2441" ca="1">INDIRECT("Route!E2441")</f>
        <v>0</v>
      </c>
      <c r="E2441" s="140" t="str">
        <f t="shared" ca="1" si="140"/>
        <v/>
      </c>
      <c r="F2441" s="158">
        <f t="shared" si="136"/>
        <v>12.777777777777779</v>
      </c>
      <c r="G2441" s="162">
        <f t="shared" ca="1" si="147"/>
        <v>0</v>
      </c>
      <c r="H2441" s="160" t="e">
        <f t="shared" ca="1" si="138"/>
        <v>#NUM!</v>
      </c>
      <c r="I2441" s="158">
        <f t="shared" si="137"/>
        <v>12.222222222222221</v>
      </c>
      <c r="J2441" s="162">
        <f t="shared" ca="1" si="148"/>
        <v>0</v>
      </c>
      <c r="K2441" s="162"/>
      <c r="L2441" s="160" t="e">
        <f t="shared" ca="1" si="139"/>
        <v>#NUM!</v>
      </c>
      <c r="M2441" s="158">
        <f t="array" aca="1" ref="M2441" ca="1">INDIRECT("Route!E2441")-INDIRECT("Route!E2440")</f>
        <v>0</v>
      </c>
      <c r="N2441" s="157">
        <f t="array" aca="1" ref="N2441" ca="1">IF(INDIRECT("Route!D2441")="START",0,IF(T2441=TRUE,N2440,INDIRECT("Route!E2441")))</f>
        <v>141.80000000000001</v>
      </c>
      <c r="O2441" s="139" t="e">
        <f t="shared" ca="1" si="141"/>
        <v>#VALUE!</v>
      </c>
      <c r="P2441" s="139" t="e">
        <f t="shared" ca="1" si="142"/>
        <v>#VALUE!</v>
      </c>
      <c r="Q2441" s="161" t="e">
        <f t="shared" ca="1" si="143"/>
        <v>#VALUE!</v>
      </c>
      <c r="R2441" s="161" t="e">
        <f t="shared" ca="1" si="144"/>
        <v>#VALUE!</v>
      </c>
      <c r="S2441" s="161" t="e">
        <f t="shared" ca="1" si="145"/>
        <v>#VALUE!</v>
      </c>
      <c r="T2441" s="139" t="b">
        <f t="shared" ca="1" si="146"/>
        <v>1</v>
      </c>
      <c r="U2441" s="139">
        <v>2441</v>
      </c>
      <c r="V2441" s="139"/>
      <c r="W2441" s="141"/>
    </row>
    <row r="2442" spans="1:23" ht="12" customHeight="1" x14ac:dyDescent="0.3">
      <c r="A2442" s="156" t="str">
        <f t="array" aca="1" ref="A2442" ca="1">IF(INDIRECT("Route!D2442")&gt;0,L2442,(""))</f>
        <v/>
      </c>
      <c r="B2442" s="156" t="str">
        <f t="array" aca="1" ref="B2442" ca="1">IF(INDIRECT("Route!D2442")&gt;0,H2442,(""))</f>
        <v/>
      </c>
      <c r="C2442" s="157" t="str">
        <f t="shared" ca="1" si="149"/>
        <v xml:space="preserve"> </v>
      </c>
      <c r="D2442" s="140">
        <f t="array" aca="1" ref="D2442" ca="1">INDIRECT("Route!E2442")</f>
        <v>0</v>
      </c>
      <c r="E2442" s="140" t="str">
        <f t="shared" ca="1" si="140"/>
        <v/>
      </c>
      <c r="F2442" s="158">
        <f t="shared" si="136"/>
        <v>12.777777777777779</v>
      </c>
      <c r="G2442" s="162">
        <f t="shared" ca="1" si="147"/>
        <v>0</v>
      </c>
      <c r="H2442" s="160" t="e">
        <f t="shared" ca="1" si="138"/>
        <v>#NUM!</v>
      </c>
      <c r="I2442" s="158">
        <f t="shared" si="137"/>
        <v>12.222222222222221</v>
      </c>
      <c r="J2442" s="162">
        <f t="shared" ca="1" si="148"/>
        <v>0</v>
      </c>
      <c r="K2442" s="162"/>
      <c r="L2442" s="160" t="e">
        <f t="shared" ca="1" si="139"/>
        <v>#NUM!</v>
      </c>
      <c r="M2442" s="158">
        <f t="array" aca="1" ref="M2442" ca="1">INDIRECT("Route!E2442")-INDIRECT("Route!E2441")</f>
        <v>0</v>
      </c>
      <c r="N2442" s="157">
        <f t="array" aca="1" ref="N2442" ca="1">IF(INDIRECT("Route!D2442")="START",0,IF(T2442=TRUE,N2441,INDIRECT("Route!E2442")))</f>
        <v>141.80000000000001</v>
      </c>
      <c r="O2442" s="139" t="e">
        <f t="shared" ca="1" si="141"/>
        <v>#VALUE!</v>
      </c>
      <c r="P2442" s="139" t="e">
        <f t="shared" ca="1" si="142"/>
        <v>#VALUE!</v>
      </c>
      <c r="Q2442" s="161" t="e">
        <f t="shared" ca="1" si="143"/>
        <v>#VALUE!</v>
      </c>
      <c r="R2442" s="161" t="e">
        <f t="shared" ca="1" si="144"/>
        <v>#VALUE!</v>
      </c>
      <c r="S2442" s="161" t="e">
        <f t="shared" ca="1" si="145"/>
        <v>#VALUE!</v>
      </c>
      <c r="T2442" s="139" t="b">
        <f t="shared" ca="1" si="146"/>
        <v>1</v>
      </c>
      <c r="U2442" s="139">
        <v>2442</v>
      </c>
      <c r="V2442" s="139"/>
      <c r="W2442" s="141"/>
    </row>
    <row r="2443" spans="1:23" ht="12" customHeight="1" x14ac:dyDescent="0.3">
      <c r="A2443" s="156" t="str">
        <f t="array" aca="1" ref="A2443" ca="1">IF(INDIRECT("Route!D2443")&gt;0,L2443,(""))</f>
        <v/>
      </c>
      <c r="B2443" s="156" t="str">
        <f t="array" aca="1" ref="B2443" ca="1">IF(INDIRECT("Route!D2443")&gt;0,H2443,(""))</f>
        <v/>
      </c>
      <c r="C2443" s="157" t="str">
        <f t="shared" ca="1" si="149"/>
        <v xml:space="preserve"> </v>
      </c>
      <c r="D2443" s="140">
        <f t="array" aca="1" ref="D2443" ca="1">INDIRECT("Route!E2443")</f>
        <v>0</v>
      </c>
      <c r="E2443" s="140" t="str">
        <f t="shared" ca="1" si="140"/>
        <v/>
      </c>
      <c r="F2443" s="158">
        <f t="shared" si="136"/>
        <v>12.777777777777779</v>
      </c>
      <c r="G2443" s="162">
        <f t="shared" ca="1" si="147"/>
        <v>0</v>
      </c>
      <c r="H2443" s="160" t="e">
        <f t="shared" ca="1" si="138"/>
        <v>#NUM!</v>
      </c>
      <c r="I2443" s="158">
        <f t="shared" si="137"/>
        <v>12.222222222222221</v>
      </c>
      <c r="J2443" s="162">
        <f t="shared" ca="1" si="148"/>
        <v>0</v>
      </c>
      <c r="K2443" s="162"/>
      <c r="L2443" s="160" t="e">
        <f t="shared" ca="1" si="139"/>
        <v>#NUM!</v>
      </c>
      <c r="M2443" s="158">
        <f t="array" aca="1" ref="M2443" ca="1">INDIRECT("Route!E2443")-INDIRECT("Route!E2442")</f>
        <v>0</v>
      </c>
      <c r="N2443" s="157">
        <f t="array" aca="1" ref="N2443" ca="1">IF(INDIRECT("Route!D2443")="START",0,IF(T2443=TRUE,N2442,INDIRECT("Route!E2443")))</f>
        <v>141.80000000000001</v>
      </c>
      <c r="O2443" s="139" t="e">
        <f t="shared" ca="1" si="141"/>
        <v>#VALUE!</v>
      </c>
      <c r="P2443" s="139" t="e">
        <f t="shared" ca="1" si="142"/>
        <v>#VALUE!</v>
      </c>
      <c r="Q2443" s="161" t="e">
        <f t="shared" ca="1" si="143"/>
        <v>#VALUE!</v>
      </c>
      <c r="R2443" s="161" t="e">
        <f t="shared" ca="1" si="144"/>
        <v>#VALUE!</v>
      </c>
      <c r="S2443" s="161" t="e">
        <f t="shared" ca="1" si="145"/>
        <v>#VALUE!</v>
      </c>
      <c r="T2443" s="139" t="b">
        <f t="shared" ca="1" si="146"/>
        <v>1</v>
      </c>
      <c r="U2443" s="139">
        <v>2443</v>
      </c>
      <c r="V2443" s="139"/>
      <c r="W2443" s="141"/>
    </row>
    <row r="2444" spans="1:23" ht="12" customHeight="1" x14ac:dyDescent="0.3">
      <c r="A2444" s="156" t="str">
        <f t="array" aca="1" ref="A2444" ca="1">IF(INDIRECT("Route!D2444")&gt;0,L2444,(""))</f>
        <v/>
      </c>
      <c r="B2444" s="156" t="str">
        <f t="array" aca="1" ref="B2444" ca="1">IF(INDIRECT("Route!D2444")&gt;0,H2444,(""))</f>
        <v/>
      </c>
      <c r="C2444" s="157" t="str">
        <f t="shared" ca="1" si="149"/>
        <v xml:space="preserve"> </v>
      </c>
      <c r="D2444" s="140">
        <f t="array" aca="1" ref="D2444" ca="1">INDIRECT("Route!E2444")</f>
        <v>0</v>
      </c>
      <c r="E2444" s="140" t="str">
        <f t="shared" ca="1" si="140"/>
        <v/>
      </c>
      <c r="F2444" s="158">
        <f t="shared" si="136"/>
        <v>12.777777777777779</v>
      </c>
      <c r="G2444" s="162">
        <f t="shared" ca="1" si="147"/>
        <v>0</v>
      </c>
      <c r="H2444" s="160" t="e">
        <f t="shared" ca="1" si="138"/>
        <v>#NUM!</v>
      </c>
      <c r="I2444" s="158">
        <f t="shared" si="137"/>
        <v>12.222222222222221</v>
      </c>
      <c r="J2444" s="162">
        <f t="shared" ca="1" si="148"/>
        <v>0</v>
      </c>
      <c r="K2444" s="162"/>
      <c r="L2444" s="160" t="e">
        <f t="shared" ca="1" si="139"/>
        <v>#NUM!</v>
      </c>
      <c r="M2444" s="158">
        <f t="array" aca="1" ref="M2444" ca="1">INDIRECT("Route!E2444")-INDIRECT("Route!E2443")</f>
        <v>0</v>
      </c>
      <c r="N2444" s="157">
        <f t="array" aca="1" ref="N2444" ca="1">IF(INDIRECT("Route!D2444")="START",0,IF(T2444=TRUE,N2443,INDIRECT("Route!E2444")))</f>
        <v>141.80000000000001</v>
      </c>
      <c r="O2444" s="139" t="e">
        <f t="shared" ca="1" si="141"/>
        <v>#VALUE!</v>
      </c>
      <c r="P2444" s="139" t="e">
        <f t="shared" ca="1" si="142"/>
        <v>#VALUE!</v>
      </c>
      <c r="Q2444" s="161" t="e">
        <f t="shared" ca="1" si="143"/>
        <v>#VALUE!</v>
      </c>
      <c r="R2444" s="161" t="e">
        <f t="shared" ca="1" si="144"/>
        <v>#VALUE!</v>
      </c>
      <c r="S2444" s="161" t="e">
        <f t="shared" ca="1" si="145"/>
        <v>#VALUE!</v>
      </c>
      <c r="T2444" s="139" t="b">
        <f t="shared" ca="1" si="146"/>
        <v>1</v>
      </c>
      <c r="U2444" s="139">
        <v>2444</v>
      </c>
      <c r="V2444" s="139"/>
      <c r="W2444" s="141"/>
    </row>
    <row r="2445" spans="1:23" ht="12" customHeight="1" x14ac:dyDescent="0.3">
      <c r="A2445" s="156" t="str">
        <f t="array" aca="1" ref="A2445" ca="1">IF(INDIRECT("Route!D2445")&gt;0,L2445,(""))</f>
        <v/>
      </c>
      <c r="B2445" s="156" t="str">
        <f t="array" aca="1" ref="B2445" ca="1">IF(INDIRECT("Route!D2445")&gt;0,H2445,(""))</f>
        <v/>
      </c>
      <c r="C2445" s="157" t="str">
        <f t="shared" ca="1" si="149"/>
        <v xml:space="preserve"> </v>
      </c>
      <c r="D2445" s="140">
        <f t="array" aca="1" ref="D2445" ca="1">INDIRECT("Route!E2445")</f>
        <v>0</v>
      </c>
      <c r="E2445" s="140" t="str">
        <f t="shared" ca="1" si="140"/>
        <v/>
      </c>
      <c r="F2445" s="158">
        <f t="shared" si="136"/>
        <v>12.777777777777779</v>
      </c>
      <c r="G2445" s="162">
        <f t="shared" ca="1" si="147"/>
        <v>0</v>
      </c>
      <c r="H2445" s="160" t="e">
        <f t="shared" ca="1" si="138"/>
        <v>#NUM!</v>
      </c>
      <c r="I2445" s="158">
        <f t="shared" si="137"/>
        <v>12.222222222222221</v>
      </c>
      <c r="J2445" s="162">
        <f t="shared" ca="1" si="148"/>
        <v>0</v>
      </c>
      <c r="K2445" s="162"/>
      <c r="L2445" s="160" t="e">
        <f t="shared" ca="1" si="139"/>
        <v>#NUM!</v>
      </c>
      <c r="M2445" s="158">
        <f t="array" aca="1" ref="M2445" ca="1">INDIRECT("Route!E2445")-INDIRECT("Route!E2444")</f>
        <v>0</v>
      </c>
      <c r="N2445" s="157">
        <f t="array" aca="1" ref="N2445" ca="1">IF(INDIRECT("Route!D2445")="START",0,IF(T2445=TRUE,N2444,INDIRECT("Route!E2445")))</f>
        <v>141.80000000000001</v>
      </c>
      <c r="O2445" s="139" t="e">
        <f t="shared" ca="1" si="141"/>
        <v>#VALUE!</v>
      </c>
      <c r="P2445" s="139" t="e">
        <f t="shared" ca="1" si="142"/>
        <v>#VALUE!</v>
      </c>
      <c r="Q2445" s="161" t="e">
        <f t="shared" ca="1" si="143"/>
        <v>#VALUE!</v>
      </c>
      <c r="R2445" s="161" t="e">
        <f t="shared" ca="1" si="144"/>
        <v>#VALUE!</v>
      </c>
      <c r="S2445" s="161" t="e">
        <f t="shared" ca="1" si="145"/>
        <v>#VALUE!</v>
      </c>
      <c r="T2445" s="139" t="b">
        <f t="shared" ca="1" si="146"/>
        <v>1</v>
      </c>
      <c r="U2445" s="139">
        <v>2445</v>
      </c>
      <c r="V2445" s="139"/>
      <c r="W2445" s="141"/>
    </row>
    <row r="2446" spans="1:23" ht="12" customHeight="1" x14ac:dyDescent="0.3">
      <c r="A2446" s="156" t="str">
        <f t="array" aca="1" ref="A2446" ca="1">IF(INDIRECT("Route!D2446")&gt;0,L2446,(""))</f>
        <v/>
      </c>
      <c r="B2446" s="156" t="str">
        <f t="array" aca="1" ref="B2446" ca="1">IF(INDIRECT("Route!D2446")&gt;0,H2446,(""))</f>
        <v/>
      </c>
      <c r="C2446" s="157" t="str">
        <f t="shared" ca="1" si="149"/>
        <v xml:space="preserve"> </v>
      </c>
      <c r="D2446" s="140">
        <f t="array" aca="1" ref="D2446" ca="1">INDIRECT("Route!E2446")</f>
        <v>0</v>
      </c>
      <c r="E2446" s="140" t="str">
        <f t="shared" ca="1" si="140"/>
        <v/>
      </c>
      <c r="F2446" s="158">
        <f t="shared" si="136"/>
        <v>12.777777777777779</v>
      </c>
      <c r="G2446" s="162">
        <f t="shared" ca="1" si="147"/>
        <v>0</v>
      </c>
      <c r="H2446" s="160" t="e">
        <f t="shared" ca="1" si="138"/>
        <v>#NUM!</v>
      </c>
      <c r="I2446" s="158">
        <f t="shared" si="137"/>
        <v>12.222222222222221</v>
      </c>
      <c r="J2446" s="162">
        <f t="shared" ca="1" si="148"/>
        <v>0</v>
      </c>
      <c r="K2446" s="162"/>
      <c r="L2446" s="160" t="e">
        <f t="shared" ca="1" si="139"/>
        <v>#NUM!</v>
      </c>
      <c r="M2446" s="158">
        <f t="array" aca="1" ref="M2446" ca="1">INDIRECT("Route!E2446")-INDIRECT("Route!E2445")</f>
        <v>0</v>
      </c>
      <c r="N2446" s="157">
        <f t="array" aca="1" ref="N2446" ca="1">IF(INDIRECT("Route!D2446")="START",0,IF(T2446=TRUE,N2445,INDIRECT("Route!E2446")))</f>
        <v>141.80000000000001</v>
      </c>
      <c r="O2446" s="139" t="e">
        <f t="shared" ca="1" si="141"/>
        <v>#VALUE!</v>
      </c>
      <c r="P2446" s="139" t="e">
        <f t="shared" ca="1" si="142"/>
        <v>#VALUE!</v>
      </c>
      <c r="Q2446" s="161" t="e">
        <f t="shared" ca="1" si="143"/>
        <v>#VALUE!</v>
      </c>
      <c r="R2446" s="161" t="e">
        <f t="shared" ca="1" si="144"/>
        <v>#VALUE!</v>
      </c>
      <c r="S2446" s="161" t="e">
        <f t="shared" ca="1" si="145"/>
        <v>#VALUE!</v>
      </c>
      <c r="T2446" s="139" t="b">
        <f t="shared" ca="1" si="146"/>
        <v>1</v>
      </c>
      <c r="U2446" s="139">
        <v>2446</v>
      </c>
      <c r="V2446" s="139"/>
      <c r="W2446" s="141"/>
    </row>
    <row r="2447" spans="1:23" ht="12" customHeight="1" x14ac:dyDescent="0.3">
      <c r="A2447" s="156" t="str">
        <f t="array" aca="1" ref="A2447" ca="1">IF(INDIRECT("Route!D2447")&gt;0,L2447,(""))</f>
        <v/>
      </c>
      <c r="B2447" s="156" t="str">
        <f t="array" aca="1" ref="B2447" ca="1">IF(INDIRECT("Route!D2447")&gt;0,H2447,(""))</f>
        <v/>
      </c>
      <c r="C2447" s="157" t="str">
        <f t="shared" ca="1" si="149"/>
        <v xml:space="preserve"> </v>
      </c>
      <c r="D2447" s="140">
        <f t="array" aca="1" ref="D2447" ca="1">INDIRECT("Route!E2447")</f>
        <v>0</v>
      </c>
      <c r="E2447" s="140" t="str">
        <f t="shared" ca="1" si="140"/>
        <v/>
      </c>
      <c r="F2447" s="158">
        <f t="shared" si="136"/>
        <v>12.777777777777779</v>
      </c>
      <c r="G2447" s="162">
        <f t="shared" ca="1" si="147"/>
        <v>0</v>
      </c>
      <c r="H2447" s="160" t="e">
        <f t="shared" ca="1" si="138"/>
        <v>#NUM!</v>
      </c>
      <c r="I2447" s="158">
        <f t="shared" si="137"/>
        <v>12.222222222222221</v>
      </c>
      <c r="J2447" s="162">
        <f t="shared" ca="1" si="148"/>
        <v>0</v>
      </c>
      <c r="K2447" s="162"/>
      <c r="L2447" s="160" t="e">
        <f t="shared" ca="1" si="139"/>
        <v>#NUM!</v>
      </c>
      <c r="M2447" s="158">
        <f t="array" aca="1" ref="M2447" ca="1">INDIRECT("Route!E2447")-INDIRECT("Route!E2446")</f>
        <v>0</v>
      </c>
      <c r="N2447" s="157">
        <f t="array" aca="1" ref="N2447" ca="1">IF(INDIRECT("Route!D2447")="START",0,IF(T2447=TRUE,N2446,INDIRECT("Route!E2447")))</f>
        <v>141.80000000000001</v>
      </c>
      <c r="O2447" s="139" t="e">
        <f t="shared" ca="1" si="141"/>
        <v>#VALUE!</v>
      </c>
      <c r="P2447" s="139" t="e">
        <f t="shared" ca="1" si="142"/>
        <v>#VALUE!</v>
      </c>
      <c r="Q2447" s="161" t="e">
        <f t="shared" ca="1" si="143"/>
        <v>#VALUE!</v>
      </c>
      <c r="R2447" s="161" t="e">
        <f t="shared" ca="1" si="144"/>
        <v>#VALUE!</v>
      </c>
      <c r="S2447" s="161" t="e">
        <f t="shared" ca="1" si="145"/>
        <v>#VALUE!</v>
      </c>
      <c r="T2447" s="139" t="b">
        <f t="shared" ca="1" si="146"/>
        <v>1</v>
      </c>
      <c r="U2447" s="139">
        <v>2447</v>
      </c>
      <c r="V2447" s="139"/>
      <c r="W2447" s="141"/>
    </row>
    <row r="2448" spans="1:23" ht="12" customHeight="1" x14ac:dyDescent="0.3">
      <c r="A2448" s="156" t="str">
        <f t="array" aca="1" ref="A2448" ca="1">IF(INDIRECT("Route!D2448")&gt;0,L2448,(""))</f>
        <v/>
      </c>
      <c r="B2448" s="156" t="str">
        <f t="array" aca="1" ref="B2448" ca="1">IF(INDIRECT("Route!D2448")&gt;0,H2448,(""))</f>
        <v/>
      </c>
      <c r="C2448" s="157" t="str">
        <f t="shared" ca="1" si="149"/>
        <v xml:space="preserve"> </v>
      </c>
      <c r="D2448" s="140">
        <f t="array" aca="1" ref="D2448" ca="1">INDIRECT("Route!E2448")</f>
        <v>0</v>
      </c>
      <c r="E2448" s="140" t="str">
        <f t="shared" ca="1" si="140"/>
        <v/>
      </c>
      <c r="F2448" s="158">
        <f t="shared" si="136"/>
        <v>12.777777777777779</v>
      </c>
      <c r="G2448" s="162">
        <f t="shared" ca="1" si="147"/>
        <v>0</v>
      </c>
      <c r="H2448" s="160" t="e">
        <f t="shared" ca="1" si="138"/>
        <v>#NUM!</v>
      </c>
      <c r="I2448" s="158">
        <f t="shared" si="137"/>
        <v>12.222222222222221</v>
      </c>
      <c r="J2448" s="162">
        <f t="shared" ca="1" si="148"/>
        <v>0</v>
      </c>
      <c r="K2448" s="162"/>
      <c r="L2448" s="160" t="e">
        <f t="shared" ca="1" si="139"/>
        <v>#NUM!</v>
      </c>
      <c r="M2448" s="158">
        <f t="array" aca="1" ref="M2448" ca="1">INDIRECT("Route!E2448")-INDIRECT("Route!E2447")</f>
        <v>0</v>
      </c>
      <c r="N2448" s="157">
        <f t="array" aca="1" ref="N2448" ca="1">IF(INDIRECT("Route!D2448")="START",0,IF(T2448=TRUE,N2447,INDIRECT("Route!E2448")))</f>
        <v>141.80000000000001</v>
      </c>
      <c r="O2448" s="139" t="e">
        <f t="shared" ca="1" si="141"/>
        <v>#VALUE!</v>
      </c>
      <c r="P2448" s="139" t="e">
        <f t="shared" ca="1" si="142"/>
        <v>#VALUE!</v>
      </c>
      <c r="Q2448" s="161" t="e">
        <f t="shared" ca="1" si="143"/>
        <v>#VALUE!</v>
      </c>
      <c r="R2448" s="161" t="e">
        <f t="shared" ca="1" si="144"/>
        <v>#VALUE!</v>
      </c>
      <c r="S2448" s="161" t="e">
        <f t="shared" ca="1" si="145"/>
        <v>#VALUE!</v>
      </c>
      <c r="T2448" s="139" t="b">
        <f t="shared" ca="1" si="146"/>
        <v>1</v>
      </c>
      <c r="U2448" s="139">
        <v>2448</v>
      </c>
      <c r="V2448" s="139"/>
      <c r="W2448" s="141"/>
    </row>
    <row r="2449" spans="1:23" ht="12" customHeight="1" x14ac:dyDescent="0.3">
      <c r="A2449" s="156" t="str">
        <f t="array" aca="1" ref="A2449" ca="1">IF(INDIRECT("Route!D2449")&gt;0,L2449,(""))</f>
        <v/>
      </c>
      <c r="B2449" s="156" t="str">
        <f t="array" aca="1" ref="B2449" ca="1">IF(INDIRECT("Route!D2449")&gt;0,H2449,(""))</f>
        <v/>
      </c>
      <c r="C2449" s="157" t="str">
        <f t="shared" ca="1" si="149"/>
        <v xml:space="preserve"> </v>
      </c>
      <c r="D2449" s="140">
        <f t="array" aca="1" ref="D2449" ca="1">INDIRECT("Route!E2449")</f>
        <v>0</v>
      </c>
      <c r="E2449" s="140" t="str">
        <f t="shared" ca="1" si="140"/>
        <v/>
      </c>
      <c r="F2449" s="158">
        <f t="shared" si="136"/>
        <v>12.777777777777779</v>
      </c>
      <c r="G2449" s="162">
        <f t="shared" ca="1" si="147"/>
        <v>0</v>
      </c>
      <c r="H2449" s="160" t="e">
        <f t="shared" ca="1" si="138"/>
        <v>#NUM!</v>
      </c>
      <c r="I2449" s="158">
        <f t="shared" si="137"/>
        <v>12.222222222222221</v>
      </c>
      <c r="J2449" s="162">
        <f t="shared" ca="1" si="148"/>
        <v>0</v>
      </c>
      <c r="K2449" s="162"/>
      <c r="L2449" s="160" t="e">
        <f t="shared" ca="1" si="139"/>
        <v>#NUM!</v>
      </c>
      <c r="M2449" s="158">
        <f t="array" aca="1" ref="M2449" ca="1">INDIRECT("Route!E2449")-INDIRECT("Route!E2448")</f>
        <v>0</v>
      </c>
      <c r="N2449" s="157">
        <f t="array" aca="1" ref="N2449" ca="1">IF(INDIRECT("Route!D2449")="START",0,IF(T2449=TRUE,N2448,INDIRECT("Route!E2449")))</f>
        <v>141.80000000000001</v>
      </c>
      <c r="O2449" s="139" t="e">
        <f t="shared" ca="1" si="141"/>
        <v>#VALUE!</v>
      </c>
      <c r="P2449" s="139" t="e">
        <f t="shared" ca="1" si="142"/>
        <v>#VALUE!</v>
      </c>
      <c r="Q2449" s="161" t="e">
        <f t="shared" ca="1" si="143"/>
        <v>#VALUE!</v>
      </c>
      <c r="R2449" s="161" t="e">
        <f t="shared" ca="1" si="144"/>
        <v>#VALUE!</v>
      </c>
      <c r="S2449" s="161" t="e">
        <f t="shared" ca="1" si="145"/>
        <v>#VALUE!</v>
      </c>
      <c r="T2449" s="139" t="b">
        <f t="shared" ca="1" si="146"/>
        <v>1</v>
      </c>
      <c r="U2449" s="139">
        <v>2449</v>
      </c>
      <c r="V2449" s="139"/>
      <c r="W2449" s="141"/>
    </row>
    <row r="2450" spans="1:23" ht="12" customHeight="1" x14ac:dyDescent="0.3">
      <c r="A2450" s="156" t="str">
        <f t="array" aca="1" ref="A2450" ca="1">IF(INDIRECT("Route!D2450")&gt;0,L2450,(""))</f>
        <v/>
      </c>
      <c r="B2450" s="156" t="str">
        <f t="array" aca="1" ref="B2450" ca="1">IF(INDIRECT("Route!D2450")&gt;0,H2450,(""))</f>
        <v/>
      </c>
      <c r="C2450" s="157" t="str">
        <f t="shared" ca="1" si="149"/>
        <v xml:space="preserve"> </v>
      </c>
      <c r="D2450" s="140">
        <f t="array" aca="1" ref="D2450" ca="1">INDIRECT("Route!E2450")</f>
        <v>0</v>
      </c>
      <c r="E2450" s="140" t="str">
        <f t="shared" ca="1" si="140"/>
        <v/>
      </c>
      <c r="F2450" s="158">
        <f t="shared" si="136"/>
        <v>12.777777777777779</v>
      </c>
      <c r="G2450" s="162">
        <f t="shared" ca="1" si="147"/>
        <v>0</v>
      </c>
      <c r="H2450" s="160" t="e">
        <f t="shared" ca="1" si="138"/>
        <v>#NUM!</v>
      </c>
      <c r="I2450" s="158">
        <f t="shared" si="137"/>
        <v>12.222222222222221</v>
      </c>
      <c r="J2450" s="162">
        <f t="shared" ca="1" si="148"/>
        <v>0</v>
      </c>
      <c r="K2450" s="162"/>
      <c r="L2450" s="160" t="e">
        <f t="shared" ca="1" si="139"/>
        <v>#NUM!</v>
      </c>
      <c r="M2450" s="158">
        <f t="array" aca="1" ref="M2450" ca="1">INDIRECT("Route!E2450")-INDIRECT("Route!E2449")</f>
        <v>0</v>
      </c>
      <c r="N2450" s="157">
        <f t="array" aca="1" ref="N2450" ca="1">IF(INDIRECT("Route!D2450")="START",0,IF(T2450=TRUE,N2449,INDIRECT("Route!E2450")))</f>
        <v>141.80000000000001</v>
      </c>
      <c r="O2450" s="139" t="e">
        <f t="shared" ca="1" si="141"/>
        <v>#VALUE!</v>
      </c>
      <c r="P2450" s="139" t="e">
        <f t="shared" ca="1" si="142"/>
        <v>#VALUE!</v>
      </c>
      <c r="Q2450" s="161" t="e">
        <f t="shared" ca="1" si="143"/>
        <v>#VALUE!</v>
      </c>
      <c r="R2450" s="161" t="e">
        <f t="shared" ca="1" si="144"/>
        <v>#VALUE!</v>
      </c>
      <c r="S2450" s="161" t="e">
        <f t="shared" ca="1" si="145"/>
        <v>#VALUE!</v>
      </c>
      <c r="T2450" s="139" t="b">
        <f t="shared" ca="1" si="146"/>
        <v>1</v>
      </c>
      <c r="U2450" s="139">
        <v>2450</v>
      </c>
      <c r="V2450" s="139"/>
      <c r="W2450" s="141"/>
    </row>
    <row r="2451" spans="1:23" ht="12" customHeight="1" x14ac:dyDescent="0.3">
      <c r="A2451" s="156" t="str">
        <f t="array" aca="1" ref="A2451" ca="1">IF(INDIRECT("Route!D2451")&gt;0,L2451,(""))</f>
        <v/>
      </c>
      <c r="B2451" s="156" t="str">
        <f t="array" aca="1" ref="B2451" ca="1">IF(INDIRECT("Route!D2451")&gt;0,H2451,(""))</f>
        <v/>
      </c>
      <c r="C2451" s="157" t="str">
        <f t="shared" ca="1" si="149"/>
        <v xml:space="preserve"> </v>
      </c>
      <c r="D2451" s="140">
        <f t="array" aca="1" ref="D2451" ca="1">INDIRECT("Route!E2451")</f>
        <v>0</v>
      </c>
      <c r="E2451" s="140" t="str">
        <f t="shared" ca="1" si="140"/>
        <v/>
      </c>
      <c r="F2451" s="158">
        <f t="shared" si="136"/>
        <v>12.777777777777779</v>
      </c>
      <c r="G2451" s="162">
        <f t="shared" ca="1" si="147"/>
        <v>0</v>
      </c>
      <c r="H2451" s="160" t="e">
        <f t="shared" ca="1" si="138"/>
        <v>#NUM!</v>
      </c>
      <c r="I2451" s="158">
        <f t="shared" si="137"/>
        <v>12.222222222222221</v>
      </c>
      <c r="J2451" s="162">
        <f t="shared" ca="1" si="148"/>
        <v>0</v>
      </c>
      <c r="K2451" s="162"/>
      <c r="L2451" s="160" t="e">
        <f t="shared" ca="1" si="139"/>
        <v>#NUM!</v>
      </c>
      <c r="M2451" s="158">
        <f t="array" aca="1" ref="M2451" ca="1">INDIRECT("Route!E2451")-INDIRECT("Route!E2450")</f>
        <v>0</v>
      </c>
      <c r="N2451" s="157">
        <f t="array" aca="1" ref="N2451" ca="1">IF(INDIRECT("Route!D2451")="START",0,IF(T2451=TRUE,N2450,INDIRECT("Route!E2451")))</f>
        <v>141.80000000000001</v>
      </c>
      <c r="O2451" s="139" t="e">
        <f t="shared" ca="1" si="141"/>
        <v>#VALUE!</v>
      </c>
      <c r="P2451" s="139" t="e">
        <f t="shared" ca="1" si="142"/>
        <v>#VALUE!</v>
      </c>
      <c r="Q2451" s="161" t="e">
        <f t="shared" ca="1" si="143"/>
        <v>#VALUE!</v>
      </c>
      <c r="R2451" s="161" t="e">
        <f t="shared" ca="1" si="144"/>
        <v>#VALUE!</v>
      </c>
      <c r="S2451" s="161" t="e">
        <f t="shared" ca="1" si="145"/>
        <v>#VALUE!</v>
      </c>
      <c r="T2451" s="139" t="b">
        <f t="shared" ca="1" si="146"/>
        <v>1</v>
      </c>
      <c r="U2451" s="139">
        <v>2451</v>
      </c>
      <c r="V2451" s="139"/>
      <c r="W2451" s="141"/>
    </row>
    <row r="2452" spans="1:23" ht="12" customHeight="1" x14ac:dyDescent="0.3">
      <c r="A2452" s="156" t="str">
        <f t="array" aca="1" ref="A2452" ca="1">IF(INDIRECT("Route!D2452")&gt;0,L2452,(""))</f>
        <v/>
      </c>
      <c r="B2452" s="156" t="str">
        <f t="array" aca="1" ref="B2452" ca="1">IF(INDIRECT("Route!D2452")&gt;0,H2452,(""))</f>
        <v/>
      </c>
      <c r="C2452" s="157" t="str">
        <f t="shared" ca="1" si="149"/>
        <v xml:space="preserve"> </v>
      </c>
      <c r="D2452" s="140">
        <f t="array" aca="1" ref="D2452" ca="1">INDIRECT("Route!E2452")</f>
        <v>0</v>
      </c>
      <c r="E2452" s="140" t="str">
        <f t="shared" ca="1" si="140"/>
        <v/>
      </c>
      <c r="F2452" s="158">
        <f t="shared" si="136"/>
        <v>12.777777777777779</v>
      </c>
      <c r="G2452" s="162">
        <f t="shared" ca="1" si="147"/>
        <v>0</v>
      </c>
      <c r="H2452" s="160" t="e">
        <f t="shared" ca="1" si="138"/>
        <v>#NUM!</v>
      </c>
      <c r="I2452" s="158">
        <f t="shared" si="137"/>
        <v>12.222222222222221</v>
      </c>
      <c r="J2452" s="162">
        <f t="shared" ca="1" si="148"/>
        <v>0</v>
      </c>
      <c r="K2452" s="162"/>
      <c r="L2452" s="160" t="e">
        <f t="shared" ca="1" si="139"/>
        <v>#NUM!</v>
      </c>
      <c r="M2452" s="158">
        <f t="array" aca="1" ref="M2452" ca="1">INDIRECT("Route!E2452")-INDIRECT("Route!E2451")</f>
        <v>0</v>
      </c>
      <c r="N2452" s="157">
        <f t="array" aca="1" ref="N2452" ca="1">IF(INDIRECT("Route!D2452")="START",0,IF(T2452=TRUE,N2451,INDIRECT("Route!E2452")))</f>
        <v>141.80000000000001</v>
      </c>
      <c r="O2452" s="139" t="e">
        <f t="shared" ca="1" si="141"/>
        <v>#VALUE!</v>
      </c>
      <c r="P2452" s="139" t="e">
        <f t="shared" ca="1" si="142"/>
        <v>#VALUE!</v>
      </c>
      <c r="Q2452" s="161" t="e">
        <f t="shared" ca="1" si="143"/>
        <v>#VALUE!</v>
      </c>
      <c r="R2452" s="161" t="e">
        <f t="shared" ca="1" si="144"/>
        <v>#VALUE!</v>
      </c>
      <c r="S2452" s="161" t="e">
        <f t="shared" ca="1" si="145"/>
        <v>#VALUE!</v>
      </c>
      <c r="T2452" s="139" t="b">
        <f t="shared" ca="1" si="146"/>
        <v>1</v>
      </c>
      <c r="U2452" s="139">
        <v>2452</v>
      </c>
      <c r="V2452" s="139"/>
      <c r="W2452" s="141"/>
    </row>
    <row r="2453" spans="1:23" ht="12" customHeight="1" x14ac:dyDescent="0.3">
      <c r="A2453" s="156" t="str">
        <f t="array" aca="1" ref="A2453" ca="1">IF(INDIRECT("Route!D2453")&gt;0,L2453,(""))</f>
        <v/>
      </c>
      <c r="B2453" s="156" t="str">
        <f t="array" aca="1" ref="B2453" ca="1">IF(INDIRECT("Route!D2453")&gt;0,H2453,(""))</f>
        <v/>
      </c>
      <c r="C2453" s="157" t="str">
        <f t="shared" ca="1" si="149"/>
        <v xml:space="preserve"> </v>
      </c>
      <c r="D2453" s="140">
        <f t="array" aca="1" ref="D2453" ca="1">INDIRECT("Route!E2453")</f>
        <v>0</v>
      </c>
      <c r="E2453" s="140" t="str">
        <f t="shared" ca="1" si="140"/>
        <v/>
      </c>
      <c r="F2453" s="158">
        <f t="shared" si="136"/>
        <v>12.777777777777779</v>
      </c>
      <c r="G2453" s="162">
        <f t="shared" ca="1" si="147"/>
        <v>0</v>
      </c>
      <c r="H2453" s="160" t="e">
        <f t="shared" ca="1" si="138"/>
        <v>#NUM!</v>
      </c>
      <c r="I2453" s="158">
        <f t="shared" si="137"/>
        <v>12.222222222222221</v>
      </c>
      <c r="J2453" s="162">
        <f t="shared" ca="1" si="148"/>
        <v>0</v>
      </c>
      <c r="K2453" s="162"/>
      <c r="L2453" s="160" t="e">
        <f t="shared" ca="1" si="139"/>
        <v>#NUM!</v>
      </c>
      <c r="M2453" s="158">
        <f t="array" aca="1" ref="M2453" ca="1">INDIRECT("Route!E2453")-INDIRECT("Route!E2452")</f>
        <v>0</v>
      </c>
      <c r="N2453" s="157">
        <f t="array" aca="1" ref="N2453" ca="1">IF(INDIRECT("Route!D2453")="START",0,IF(T2453=TRUE,N2452,INDIRECT("Route!E2453")))</f>
        <v>141.80000000000001</v>
      </c>
      <c r="O2453" s="139" t="e">
        <f t="shared" ca="1" si="141"/>
        <v>#VALUE!</v>
      </c>
      <c r="P2453" s="139" t="e">
        <f t="shared" ca="1" si="142"/>
        <v>#VALUE!</v>
      </c>
      <c r="Q2453" s="161" t="e">
        <f t="shared" ca="1" si="143"/>
        <v>#VALUE!</v>
      </c>
      <c r="R2453" s="161" t="e">
        <f t="shared" ca="1" si="144"/>
        <v>#VALUE!</v>
      </c>
      <c r="S2453" s="161" t="e">
        <f t="shared" ca="1" si="145"/>
        <v>#VALUE!</v>
      </c>
      <c r="T2453" s="139" t="b">
        <f t="shared" ca="1" si="146"/>
        <v>1</v>
      </c>
      <c r="U2453" s="139">
        <v>2453</v>
      </c>
      <c r="V2453" s="139"/>
      <c r="W2453" s="141"/>
    </row>
    <row r="2454" spans="1:23" ht="12" customHeight="1" x14ac:dyDescent="0.3">
      <c r="A2454" s="156" t="str">
        <f t="array" aca="1" ref="A2454" ca="1">IF(INDIRECT("Route!D2454")&gt;0,L2454,(""))</f>
        <v/>
      </c>
      <c r="B2454" s="156" t="str">
        <f t="array" aca="1" ref="B2454" ca="1">IF(INDIRECT("Route!D2454")&gt;0,H2454,(""))</f>
        <v/>
      </c>
      <c r="C2454" s="157" t="str">
        <f t="shared" ca="1" si="149"/>
        <v xml:space="preserve"> </v>
      </c>
      <c r="D2454" s="140">
        <f t="array" aca="1" ref="D2454" ca="1">INDIRECT("Route!E2454")</f>
        <v>0</v>
      </c>
      <c r="E2454" s="140" t="str">
        <f t="shared" ca="1" si="140"/>
        <v/>
      </c>
      <c r="F2454" s="158">
        <f t="shared" si="136"/>
        <v>12.777777777777779</v>
      </c>
      <c r="G2454" s="162">
        <f t="shared" ca="1" si="147"/>
        <v>0</v>
      </c>
      <c r="H2454" s="160" t="e">
        <f t="shared" ca="1" si="138"/>
        <v>#NUM!</v>
      </c>
      <c r="I2454" s="158">
        <f t="shared" si="137"/>
        <v>12.222222222222221</v>
      </c>
      <c r="J2454" s="162">
        <f t="shared" ca="1" si="148"/>
        <v>0</v>
      </c>
      <c r="K2454" s="162"/>
      <c r="L2454" s="160" t="e">
        <f t="shared" ca="1" si="139"/>
        <v>#NUM!</v>
      </c>
      <c r="M2454" s="158">
        <f t="array" aca="1" ref="M2454" ca="1">INDIRECT("Route!E2454")-INDIRECT("Route!E2453")</f>
        <v>0</v>
      </c>
      <c r="N2454" s="157">
        <f t="array" aca="1" ref="N2454" ca="1">IF(INDIRECT("Route!D2454")="START",0,IF(T2454=TRUE,N2453,INDIRECT("Route!E2454")))</f>
        <v>141.80000000000001</v>
      </c>
      <c r="O2454" s="139" t="e">
        <f t="shared" ca="1" si="141"/>
        <v>#VALUE!</v>
      </c>
      <c r="P2454" s="139" t="e">
        <f t="shared" ca="1" si="142"/>
        <v>#VALUE!</v>
      </c>
      <c r="Q2454" s="161" t="e">
        <f t="shared" ca="1" si="143"/>
        <v>#VALUE!</v>
      </c>
      <c r="R2454" s="161" t="e">
        <f t="shared" ca="1" si="144"/>
        <v>#VALUE!</v>
      </c>
      <c r="S2454" s="161" t="e">
        <f t="shared" ca="1" si="145"/>
        <v>#VALUE!</v>
      </c>
      <c r="T2454" s="139" t="b">
        <f t="shared" ca="1" si="146"/>
        <v>1</v>
      </c>
      <c r="U2454" s="139">
        <v>2454</v>
      </c>
      <c r="V2454" s="139"/>
      <c r="W2454" s="141"/>
    </row>
    <row r="2455" spans="1:23" ht="12" customHeight="1" x14ac:dyDescent="0.3">
      <c r="A2455" s="156" t="str">
        <f t="array" aca="1" ref="A2455" ca="1">IF(INDIRECT("Route!D2455")&gt;0,L2455,(""))</f>
        <v/>
      </c>
      <c r="B2455" s="156" t="str">
        <f t="array" aca="1" ref="B2455" ca="1">IF(INDIRECT("Route!D2455")&gt;0,H2455,(""))</f>
        <v/>
      </c>
      <c r="C2455" s="157" t="str">
        <f t="shared" ca="1" si="149"/>
        <v xml:space="preserve"> </v>
      </c>
      <c r="D2455" s="140">
        <f t="array" aca="1" ref="D2455" ca="1">INDIRECT("Route!E2455")</f>
        <v>0</v>
      </c>
      <c r="E2455" s="140" t="str">
        <f t="shared" ca="1" si="140"/>
        <v/>
      </c>
      <c r="F2455" s="158">
        <f t="shared" si="136"/>
        <v>12.777777777777779</v>
      </c>
      <c r="G2455" s="162">
        <f t="shared" ca="1" si="147"/>
        <v>0</v>
      </c>
      <c r="H2455" s="160" t="e">
        <f t="shared" ca="1" si="138"/>
        <v>#NUM!</v>
      </c>
      <c r="I2455" s="158">
        <f t="shared" si="137"/>
        <v>12.222222222222221</v>
      </c>
      <c r="J2455" s="162">
        <f t="shared" ca="1" si="148"/>
        <v>0</v>
      </c>
      <c r="K2455" s="162"/>
      <c r="L2455" s="160" t="e">
        <f t="shared" ca="1" si="139"/>
        <v>#NUM!</v>
      </c>
      <c r="M2455" s="158">
        <f t="array" aca="1" ref="M2455" ca="1">INDIRECT("Route!E2455")-INDIRECT("Route!E2454")</f>
        <v>0</v>
      </c>
      <c r="N2455" s="157">
        <f t="array" aca="1" ref="N2455" ca="1">IF(INDIRECT("Route!D2455")="START",0,IF(T2455=TRUE,N2454,INDIRECT("Route!E2455")))</f>
        <v>141.80000000000001</v>
      </c>
      <c r="O2455" s="139" t="e">
        <f t="shared" ca="1" si="141"/>
        <v>#VALUE!</v>
      </c>
      <c r="P2455" s="139" t="e">
        <f t="shared" ca="1" si="142"/>
        <v>#VALUE!</v>
      </c>
      <c r="Q2455" s="161" t="e">
        <f t="shared" ca="1" si="143"/>
        <v>#VALUE!</v>
      </c>
      <c r="R2455" s="161" t="e">
        <f t="shared" ca="1" si="144"/>
        <v>#VALUE!</v>
      </c>
      <c r="S2455" s="161" t="e">
        <f t="shared" ca="1" si="145"/>
        <v>#VALUE!</v>
      </c>
      <c r="T2455" s="139" t="b">
        <f t="shared" ca="1" si="146"/>
        <v>1</v>
      </c>
      <c r="U2455" s="139">
        <v>2455</v>
      </c>
      <c r="V2455" s="139"/>
      <c r="W2455" s="141"/>
    </row>
    <row r="2456" spans="1:23" ht="12" customHeight="1" x14ac:dyDescent="0.3">
      <c r="A2456" s="156" t="str">
        <f t="array" aca="1" ref="A2456" ca="1">IF(INDIRECT("Route!D2456")&gt;0,L2456,(""))</f>
        <v/>
      </c>
      <c r="B2456" s="156" t="str">
        <f t="array" aca="1" ref="B2456" ca="1">IF(INDIRECT("Route!D2456")&gt;0,H2456,(""))</f>
        <v/>
      </c>
      <c r="C2456" s="157" t="str">
        <f t="shared" ca="1" si="149"/>
        <v xml:space="preserve"> </v>
      </c>
      <c r="D2456" s="140">
        <f t="array" aca="1" ref="D2456" ca="1">INDIRECT("Route!E2456")</f>
        <v>0</v>
      </c>
      <c r="E2456" s="140" t="str">
        <f t="shared" ca="1" si="140"/>
        <v/>
      </c>
      <c r="F2456" s="158">
        <f t="shared" si="136"/>
        <v>12.777777777777779</v>
      </c>
      <c r="G2456" s="162">
        <f t="shared" ca="1" si="147"/>
        <v>0</v>
      </c>
      <c r="H2456" s="160" t="e">
        <f t="shared" ca="1" si="138"/>
        <v>#NUM!</v>
      </c>
      <c r="I2456" s="158">
        <f t="shared" si="137"/>
        <v>12.222222222222221</v>
      </c>
      <c r="J2456" s="162">
        <f t="shared" ca="1" si="148"/>
        <v>0</v>
      </c>
      <c r="K2456" s="162"/>
      <c r="L2456" s="160" t="e">
        <f t="shared" ca="1" si="139"/>
        <v>#NUM!</v>
      </c>
      <c r="M2456" s="158">
        <f t="array" aca="1" ref="M2456" ca="1">INDIRECT("Route!E2456")-INDIRECT("Route!E2455")</f>
        <v>0</v>
      </c>
      <c r="N2456" s="157">
        <f t="array" aca="1" ref="N2456" ca="1">IF(INDIRECT("Route!D2456")="START",0,IF(T2456=TRUE,N2455,INDIRECT("Route!E2456")))</f>
        <v>141.80000000000001</v>
      </c>
      <c r="O2456" s="139" t="e">
        <f t="shared" ca="1" si="141"/>
        <v>#VALUE!</v>
      </c>
      <c r="P2456" s="139" t="e">
        <f t="shared" ca="1" si="142"/>
        <v>#VALUE!</v>
      </c>
      <c r="Q2456" s="161" t="e">
        <f t="shared" ca="1" si="143"/>
        <v>#VALUE!</v>
      </c>
      <c r="R2456" s="161" t="e">
        <f t="shared" ca="1" si="144"/>
        <v>#VALUE!</v>
      </c>
      <c r="S2456" s="161" t="e">
        <f t="shared" ca="1" si="145"/>
        <v>#VALUE!</v>
      </c>
      <c r="T2456" s="139" t="b">
        <f t="shared" ca="1" si="146"/>
        <v>1</v>
      </c>
      <c r="U2456" s="139">
        <v>2456</v>
      </c>
      <c r="V2456" s="139"/>
      <c r="W2456" s="141"/>
    </row>
    <row r="2457" spans="1:23" ht="12" customHeight="1" x14ac:dyDescent="0.3">
      <c r="A2457" s="156" t="str">
        <f t="array" aca="1" ref="A2457" ca="1">IF(INDIRECT("Route!D2457")&gt;0,L2457,(""))</f>
        <v/>
      </c>
      <c r="B2457" s="156" t="str">
        <f t="array" aca="1" ref="B2457" ca="1">IF(INDIRECT("Route!D2457")&gt;0,H2457,(""))</f>
        <v/>
      </c>
      <c r="C2457" s="157" t="str">
        <f t="shared" ca="1" si="149"/>
        <v xml:space="preserve"> </v>
      </c>
      <c r="D2457" s="140">
        <f t="array" aca="1" ref="D2457" ca="1">INDIRECT("Route!E2457")</f>
        <v>0</v>
      </c>
      <c r="E2457" s="140" t="str">
        <f t="shared" ca="1" si="140"/>
        <v/>
      </c>
      <c r="F2457" s="158">
        <f t="shared" si="136"/>
        <v>12.777777777777779</v>
      </c>
      <c r="G2457" s="162">
        <f t="shared" ca="1" si="147"/>
        <v>0</v>
      </c>
      <c r="H2457" s="160" t="e">
        <f t="shared" ca="1" si="138"/>
        <v>#NUM!</v>
      </c>
      <c r="I2457" s="158">
        <f t="shared" si="137"/>
        <v>12.222222222222221</v>
      </c>
      <c r="J2457" s="162">
        <f t="shared" ca="1" si="148"/>
        <v>0</v>
      </c>
      <c r="K2457" s="162"/>
      <c r="L2457" s="160" t="e">
        <f t="shared" ca="1" si="139"/>
        <v>#NUM!</v>
      </c>
      <c r="M2457" s="158">
        <f t="array" aca="1" ref="M2457" ca="1">INDIRECT("Route!E2457")-INDIRECT("Route!E2456")</f>
        <v>0</v>
      </c>
      <c r="N2457" s="157">
        <f t="array" aca="1" ref="N2457" ca="1">IF(INDIRECT("Route!D2457")="START",0,IF(T2457=TRUE,N2456,INDIRECT("Route!E2457")))</f>
        <v>141.80000000000001</v>
      </c>
      <c r="O2457" s="139" t="e">
        <f t="shared" ca="1" si="141"/>
        <v>#VALUE!</v>
      </c>
      <c r="P2457" s="139" t="e">
        <f t="shared" ca="1" si="142"/>
        <v>#VALUE!</v>
      </c>
      <c r="Q2457" s="161" t="e">
        <f t="shared" ca="1" si="143"/>
        <v>#VALUE!</v>
      </c>
      <c r="R2457" s="161" t="e">
        <f t="shared" ca="1" si="144"/>
        <v>#VALUE!</v>
      </c>
      <c r="S2457" s="161" t="e">
        <f t="shared" ca="1" si="145"/>
        <v>#VALUE!</v>
      </c>
      <c r="T2457" s="139" t="b">
        <f t="shared" ca="1" si="146"/>
        <v>1</v>
      </c>
      <c r="U2457" s="139">
        <v>2457</v>
      </c>
      <c r="V2457" s="139"/>
      <c r="W2457" s="141"/>
    </row>
    <row r="2458" spans="1:23" ht="12" customHeight="1" x14ac:dyDescent="0.3">
      <c r="A2458" s="156" t="str">
        <f t="array" aca="1" ref="A2458" ca="1">IF(INDIRECT("Route!D2458")&gt;0,L2458,(""))</f>
        <v/>
      </c>
      <c r="B2458" s="156" t="str">
        <f t="array" aca="1" ref="B2458" ca="1">IF(INDIRECT("Route!D2458")&gt;0,H2458,(""))</f>
        <v/>
      </c>
      <c r="C2458" s="157" t="str">
        <f t="shared" ca="1" si="149"/>
        <v xml:space="preserve"> </v>
      </c>
      <c r="D2458" s="140">
        <f t="array" aca="1" ref="D2458" ca="1">INDIRECT("Route!E2458")</f>
        <v>0</v>
      </c>
      <c r="E2458" s="140" t="str">
        <f t="shared" ca="1" si="140"/>
        <v/>
      </c>
      <c r="F2458" s="158">
        <f t="shared" si="136"/>
        <v>12.777777777777779</v>
      </c>
      <c r="G2458" s="162">
        <f t="shared" ca="1" si="147"/>
        <v>0</v>
      </c>
      <c r="H2458" s="160" t="e">
        <f t="shared" ca="1" si="138"/>
        <v>#NUM!</v>
      </c>
      <c r="I2458" s="158">
        <f t="shared" si="137"/>
        <v>12.222222222222221</v>
      </c>
      <c r="J2458" s="162">
        <f t="shared" ca="1" si="148"/>
        <v>0</v>
      </c>
      <c r="K2458" s="162"/>
      <c r="L2458" s="160" t="e">
        <f t="shared" ca="1" si="139"/>
        <v>#NUM!</v>
      </c>
      <c r="M2458" s="158">
        <f t="array" aca="1" ref="M2458" ca="1">INDIRECT("Route!E2458")-INDIRECT("Route!E2457")</f>
        <v>0</v>
      </c>
      <c r="N2458" s="157">
        <f t="array" aca="1" ref="N2458" ca="1">IF(INDIRECT("Route!D2458")="START",0,IF(T2458=TRUE,N2457,INDIRECT("Route!E2458")))</f>
        <v>141.80000000000001</v>
      </c>
      <c r="O2458" s="139" t="e">
        <f t="shared" ca="1" si="141"/>
        <v>#VALUE!</v>
      </c>
      <c r="P2458" s="139" t="e">
        <f t="shared" ca="1" si="142"/>
        <v>#VALUE!</v>
      </c>
      <c r="Q2458" s="161" t="e">
        <f t="shared" ca="1" si="143"/>
        <v>#VALUE!</v>
      </c>
      <c r="R2458" s="161" t="e">
        <f t="shared" ca="1" si="144"/>
        <v>#VALUE!</v>
      </c>
      <c r="S2458" s="161" t="e">
        <f t="shared" ca="1" si="145"/>
        <v>#VALUE!</v>
      </c>
      <c r="T2458" s="139" t="b">
        <f t="shared" ca="1" si="146"/>
        <v>1</v>
      </c>
      <c r="U2458" s="139">
        <v>2458</v>
      </c>
      <c r="V2458" s="139"/>
      <c r="W2458" s="141"/>
    </row>
    <row r="2459" spans="1:23" ht="12" customHeight="1" x14ac:dyDescent="0.3">
      <c r="A2459" s="156" t="str">
        <f t="array" aca="1" ref="A2459" ca="1">IF(INDIRECT("Route!D2459")&gt;0,L2459,(""))</f>
        <v/>
      </c>
      <c r="B2459" s="156" t="str">
        <f t="array" aca="1" ref="B2459" ca="1">IF(INDIRECT("Route!D2459")&gt;0,H2459,(""))</f>
        <v/>
      </c>
      <c r="C2459" s="157" t="str">
        <f t="shared" ca="1" si="149"/>
        <v xml:space="preserve"> </v>
      </c>
      <c r="D2459" s="140">
        <f t="array" aca="1" ref="D2459" ca="1">INDIRECT("Route!E2459")</f>
        <v>0</v>
      </c>
      <c r="E2459" s="140" t="str">
        <f t="shared" ca="1" si="140"/>
        <v/>
      </c>
      <c r="F2459" s="158">
        <f t="shared" si="136"/>
        <v>12.777777777777779</v>
      </c>
      <c r="G2459" s="162">
        <f t="shared" ca="1" si="147"/>
        <v>0</v>
      </c>
      <c r="H2459" s="160" t="e">
        <f t="shared" ca="1" si="138"/>
        <v>#NUM!</v>
      </c>
      <c r="I2459" s="158">
        <f t="shared" si="137"/>
        <v>12.222222222222221</v>
      </c>
      <c r="J2459" s="162">
        <f t="shared" ca="1" si="148"/>
        <v>0</v>
      </c>
      <c r="K2459" s="162"/>
      <c r="L2459" s="160" t="e">
        <f t="shared" ca="1" si="139"/>
        <v>#NUM!</v>
      </c>
      <c r="M2459" s="158">
        <f t="array" aca="1" ref="M2459" ca="1">INDIRECT("Route!E2459")-INDIRECT("Route!E2458")</f>
        <v>0</v>
      </c>
      <c r="N2459" s="157">
        <f t="array" aca="1" ref="N2459" ca="1">IF(INDIRECT("Route!D2459")="START",0,IF(T2459=TRUE,N2458,INDIRECT("Route!E2459")))</f>
        <v>141.80000000000001</v>
      </c>
      <c r="O2459" s="139" t="e">
        <f t="shared" ca="1" si="141"/>
        <v>#VALUE!</v>
      </c>
      <c r="P2459" s="139" t="e">
        <f t="shared" ca="1" si="142"/>
        <v>#VALUE!</v>
      </c>
      <c r="Q2459" s="161" t="e">
        <f t="shared" ca="1" si="143"/>
        <v>#VALUE!</v>
      </c>
      <c r="R2459" s="161" t="e">
        <f t="shared" ca="1" si="144"/>
        <v>#VALUE!</v>
      </c>
      <c r="S2459" s="161" t="e">
        <f t="shared" ca="1" si="145"/>
        <v>#VALUE!</v>
      </c>
      <c r="T2459" s="139" t="b">
        <f t="shared" ca="1" si="146"/>
        <v>1</v>
      </c>
      <c r="U2459" s="139">
        <v>2459</v>
      </c>
      <c r="V2459" s="139"/>
      <c r="W2459" s="141"/>
    </row>
    <row r="2460" spans="1:23" ht="12" customHeight="1" x14ac:dyDescent="0.3">
      <c r="A2460" s="156" t="str">
        <f t="array" aca="1" ref="A2460" ca="1">IF(INDIRECT("Route!D2460")&gt;0,L2460,(""))</f>
        <v/>
      </c>
      <c r="B2460" s="156" t="str">
        <f t="array" aca="1" ref="B2460" ca="1">IF(INDIRECT("Route!D2460")&gt;0,H2460,(""))</f>
        <v/>
      </c>
      <c r="C2460" s="157" t="str">
        <f t="shared" ca="1" si="149"/>
        <v xml:space="preserve"> </v>
      </c>
      <c r="D2460" s="140">
        <f t="array" aca="1" ref="D2460" ca="1">INDIRECT("Route!E2460")</f>
        <v>0</v>
      </c>
      <c r="E2460" s="140" t="str">
        <f t="shared" ca="1" si="140"/>
        <v/>
      </c>
      <c r="F2460" s="158">
        <f t="shared" si="136"/>
        <v>12.777777777777779</v>
      </c>
      <c r="G2460" s="162">
        <f t="shared" ca="1" si="147"/>
        <v>0</v>
      </c>
      <c r="H2460" s="160" t="e">
        <f t="shared" ca="1" si="138"/>
        <v>#NUM!</v>
      </c>
      <c r="I2460" s="158">
        <f t="shared" si="137"/>
        <v>12.222222222222221</v>
      </c>
      <c r="J2460" s="162">
        <f t="shared" ca="1" si="148"/>
        <v>0</v>
      </c>
      <c r="K2460" s="162"/>
      <c r="L2460" s="160" t="e">
        <f t="shared" ca="1" si="139"/>
        <v>#NUM!</v>
      </c>
      <c r="M2460" s="158">
        <f t="array" aca="1" ref="M2460" ca="1">INDIRECT("Route!E2460")-INDIRECT("Route!E2459")</f>
        <v>0</v>
      </c>
      <c r="N2460" s="157">
        <f t="array" aca="1" ref="N2460" ca="1">IF(INDIRECT("Route!D2460")="START",0,IF(T2460=TRUE,N2459,INDIRECT("Route!E2460")))</f>
        <v>141.80000000000001</v>
      </c>
      <c r="O2460" s="139" t="e">
        <f t="shared" ca="1" si="141"/>
        <v>#VALUE!</v>
      </c>
      <c r="P2460" s="139" t="e">
        <f t="shared" ca="1" si="142"/>
        <v>#VALUE!</v>
      </c>
      <c r="Q2460" s="161" t="e">
        <f t="shared" ca="1" si="143"/>
        <v>#VALUE!</v>
      </c>
      <c r="R2460" s="161" t="e">
        <f t="shared" ca="1" si="144"/>
        <v>#VALUE!</v>
      </c>
      <c r="S2460" s="161" t="e">
        <f t="shared" ca="1" si="145"/>
        <v>#VALUE!</v>
      </c>
      <c r="T2460" s="139" t="b">
        <f t="shared" ca="1" si="146"/>
        <v>1</v>
      </c>
      <c r="U2460" s="139">
        <v>2460</v>
      </c>
      <c r="V2460" s="139"/>
      <c r="W2460" s="141"/>
    </row>
    <row r="2461" spans="1:23" ht="12" customHeight="1" x14ac:dyDescent="0.3">
      <c r="A2461" s="156" t="str">
        <f t="array" aca="1" ref="A2461" ca="1">IF(INDIRECT("Route!D2461")&gt;0,L2461,(""))</f>
        <v/>
      </c>
      <c r="B2461" s="156" t="str">
        <f t="array" aca="1" ref="B2461" ca="1">IF(INDIRECT("Route!D2461")&gt;0,H2461,(""))</f>
        <v/>
      </c>
      <c r="C2461" s="157" t="str">
        <f t="shared" ca="1" si="149"/>
        <v xml:space="preserve"> </v>
      </c>
      <c r="D2461" s="140">
        <f t="array" aca="1" ref="D2461" ca="1">INDIRECT("Route!E2461")</f>
        <v>0</v>
      </c>
      <c r="E2461" s="140" t="str">
        <f t="shared" ca="1" si="140"/>
        <v/>
      </c>
      <c r="F2461" s="158">
        <f t="shared" si="136"/>
        <v>12.777777777777779</v>
      </c>
      <c r="G2461" s="162">
        <f t="shared" ca="1" si="147"/>
        <v>0</v>
      </c>
      <c r="H2461" s="160" t="e">
        <f t="shared" ca="1" si="138"/>
        <v>#NUM!</v>
      </c>
      <c r="I2461" s="158">
        <f t="shared" si="137"/>
        <v>12.222222222222221</v>
      </c>
      <c r="J2461" s="162">
        <f t="shared" ca="1" si="148"/>
        <v>0</v>
      </c>
      <c r="K2461" s="162"/>
      <c r="L2461" s="160" t="e">
        <f t="shared" ca="1" si="139"/>
        <v>#NUM!</v>
      </c>
      <c r="M2461" s="158">
        <f t="array" aca="1" ref="M2461" ca="1">INDIRECT("Route!E2461")-INDIRECT("Route!E2460")</f>
        <v>0</v>
      </c>
      <c r="N2461" s="157">
        <f t="array" aca="1" ref="N2461" ca="1">IF(INDIRECT("Route!D2461")="START",0,IF(T2461=TRUE,N2460,INDIRECT("Route!E2461")))</f>
        <v>141.80000000000001</v>
      </c>
      <c r="O2461" s="139" t="e">
        <f t="shared" ca="1" si="141"/>
        <v>#VALUE!</v>
      </c>
      <c r="P2461" s="139" t="e">
        <f t="shared" ca="1" si="142"/>
        <v>#VALUE!</v>
      </c>
      <c r="Q2461" s="161" t="e">
        <f t="shared" ca="1" si="143"/>
        <v>#VALUE!</v>
      </c>
      <c r="R2461" s="161" t="e">
        <f t="shared" ca="1" si="144"/>
        <v>#VALUE!</v>
      </c>
      <c r="S2461" s="161" t="e">
        <f t="shared" ca="1" si="145"/>
        <v>#VALUE!</v>
      </c>
      <c r="T2461" s="139" t="b">
        <f t="shared" ca="1" si="146"/>
        <v>1</v>
      </c>
      <c r="U2461" s="139">
        <v>2461</v>
      </c>
      <c r="V2461" s="139"/>
      <c r="W2461" s="141"/>
    </row>
    <row r="2462" spans="1:23" ht="12" customHeight="1" x14ac:dyDescent="0.3">
      <c r="A2462" s="156" t="str">
        <f t="array" aca="1" ref="A2462" ca="1">IF(INDIRECT("Route!D2462")&gt;0,L2462,(""))</f>
        <v/>
      </c>
      <c r="B2462" s="156" t="str">
        <f t="array" aca="1" ref="B2462" ca="1">IF(INDIRECT("Route!D2462")&gt;0,H2462,(""))</f>
        <v/>
      </c>
      <c r="C2462" s="157" t="str">
        <f t="shared" ca="1" si="149"/>
        <v xml:space="preserve"> </v>
      </c>
      <c r="D2462" s="140">
        <f t="array" aca="1" ref="D2462" ca="1">INDIRECT("Route!E2462")</f>
        <v>0</v>
      </c>
      <c r="E2462" s="140" t="str">
        <f t="shared" ca="1" si="140"/>
        <v/>
      </c>
      <c r="F2462" s="158">
        <f t="shared" si="136"/>
        <v>12.777777777777779</v>
      </c>
      <c r="G2462" s="162">
        <f t="shared" ca="1" si="147"/>
        <v>0</v>
      </c>
      <c r="H2462" s="160" t="e">
        <f t="shared" ca="1" si="138"/>
        <v>#NUM!</v>
      </c>
      <c r="I2462" s="158">
        <f t="shared" si="137"/>
        <v>12.222222222222221</v>
      </c>
      <c r="J2462" s="162">
        <f t="shared" ca="1" si="148"/>
        <v>0</v>
      </c>
      <c r="K2462" s="162"/>
      <c r="L2462" s="160" t="e">
        <f t="shared" ca="1" si="139"/>
        <v>#NUM!</v>
      </c>
      <c r="M2462" s="158">
        <f t="array" aca="1" ref="M2462" ca="1">INDIRECT("Route!E2462")-INDIRECT("Route!E2461")</f>
        <v>0</v>
      </c>
      <c r="N2462" s="157">
        <f t="array" aca="1" ref="N2462" ca="1">IF(INDIRECT("Route!D2462")="START",0,IF(T2462=TRUE,N2461,INDIRECT("Route!E2462")))</f>
        <v>141.80000000000001</v>
      </c>
      <c r="O2462" s="139" t="e">
        <f t="shared" ca="1" si="141"/>
        <v>#VALUE!</v>
      </c>
      <c r="P2462" s="139" t="e">
        <f t="shared" ca="1" si="142"/>
        <v>#VALUE!</v>
      </c>
      <c r="Q2462" s="161" t="e">
        <f t="shared" ca="1" si="143"/>
        <v>#VALUE!</v>
      </c>
      <c r="R2462" s="161" t="e">
        <f t="shared" ca="1" si="144"/>
        <v>#VALUE!</v>
      </c>
      <c r="S2462" s="161" t="e">
        <f t="shared" ca="1" si="145"/>
        <v>#VALUE!</v>
      </c>
      <c r="T2462" s="139" t="b">
        <f t="shared" ca="1" si="146"/>
        <v>1</v>
      </c>
      <c r="U2462" s="139">
        <v>2462</v>
      </c>
      <c r="V2462" s="139"/>
      <c r="W2462" s="141"/>
    </row>
    <row r="2463" spans="1:23" ht="12" customHeight="1" x14ac:dyDescent="0.3">
      <c r="A2463" s="156" t="str">
        <f t="array" aca="1" ref="A2463" ca="1">IF(INDIRECT("Route!D2463")&gt;0,L2463,(""))</f>
        <v/>
      </c>
      <c r="B2463" s="156" t="str">
        <f t="array" aca="1" ref="B2463" ca="1">IF(INDIRECT("Route!D2463")&gt;0,H2463,(""))</f>
        <v/>
      </c>
      <c r="C2463" s="157" t="str">
        <f t="shared" ca="1" si="149"/>
        <v xml:space="preserve"> </v>
      </c>
      <c r="D2463" s="140">
        <f t="array" aca="1" ref="D2463" ca="1">INDIRECT("Route!E2463")</f>
        <v>0</v>
      </c>
      <c r="E2463" s="140" t="str">
        <f t="shared" ca="1" si="140"/>
        <v/>
      </c>
      <c r="F2463" s="158">
        <f t="shared" si="136"/>
        <v>12.777777777777779</v>
      </c>
      <c r="G2463" s="162">
        <f t="shared" ca="1" si="147"/>
        <v>0</v>
      </c>
      <c r="H2463" s="160" t="e">
        <f t="shared" ca="1" si="138"/>
        <v>#NUM!</v>
      </c>
      <c r="I2463" s="158">
        <f t="shared" si="137"/>
        <v>12.222222222222221</v>
      </c>
      <c r="J2463" s="162">
        <f t="shared" ca="1" si="148"/>
        <v>0</v>
      </c>
      <c r="K2463" s="162"/>
      <c r="L2463" s="160" t="e">
        <f t="shared" ca="1" si="139"/>
        <v>#NUM!</v>
      </c>
      <c r="M2463" s="158">
        <f t="array" aca="1" ref="M2463" ca="1">INDIRECT("Route!E2463")-INDIRECT("Route!E2462")</f>
        <v>0</v>
      </c>
      <c r="N2463" s="157">
        <f t="array" aca="1" ref="N2463" ca="1">IF(INDIRECT("Route!D2463")="START",0,IF(T2463=TRUE,N2462,INDIRECT("Route!E2463")))</f>
        <v>141.80000000000001</v>
      </c>
      <c r="O2463" s="139" t="e">
        <f t="shared" ca="1" si="141"/>
        <v>#VALUE!</v>
      </c>
      <c r="P2463" s="139" t="e">
        <f t="shared" ca="1" si="142"/>
        <v>#VALUE!</v>
      </c>
      <c r="Q2463" s="161" t="e">
        <f t="shared" ca="1" si="143"/>
        <v>#VALUE!</v>
      </c>
      <c r="R2463" s="161" t="e">
        <f t="shared" ca="1" si="144"/>
        <v>#VALUE!</v>
      </c>
      <c r="S2463" s="161" t="e">
        <f t="shared" ca="1" si="145"/>
        <v>#VALUE!</v>
      </c>
      <c r="T2463" s="139" t="b">
        <f t="shared" ca="1" si="146"/>
        <v>1</v>
      </c>
      <c r="U2463" s="139">
        <v>2463</v>
      </c>
      <c r="V2463" s="139"/>
      <c r="W2463" s="141"/>
    </row>
    <row r="2464" spans="1:23" ht="12" customHeight="1" x14ac:dyDescent="0.3">
      <c r="A2464" s="156" t="str">
        <f t="array" aca="1" ref="A2464" ca="1">IF(INDIRECT("Route!D2464")&gt;0,L2464,(""))</f>
        <v/>
      </c>
      <c r="B2464" s="156" t="str">
        <f t="array" aca="1" ref="B2464" ca="1">IF(INDIRECT("Route!D2464")&gt;0,H2464,(""))</f>
        <v/>
      </c>
      <c r="C2464" s="157" t="str">
        <f t="shared" ca="1" si="149"/>
        <v xml:space="preserve"> </v>
      </c>
      <c r="D2464" s="140">
        <f t="array" aca="1" ref="D2464" ca="1">INDIRECT("Route!E2464")</f>
        <v>0</v>
      </c>
      <c r="E2464" s="140" t="str">
        <f t="shared" ca="1" si="140"/>
        <v/>
      </c>
      <c r="F2464" s="158">
        <f t="shared" si="136"/>
        <v>12.777777777777779</v>
      </c>
      <c r="G2464" s="162">
        <f t="shared" ca="1" si="147"/>
        <v>0</v>
      </c>
      <c r="H2464" s="160" t="e">
        <f t="shared" ca="1" si="138"/>
        <v>#NUM!</v>
      </c>
      <c r="I2464" s="158">
        <f t="shared" si="137"/>
        <v>12.222222222222221</v>
      </c>
      <c r="J2464" s="162">
        <f t="shared" ca="1" si="148"/>
        <v>0</v>
      </c>
      <c r="K2464" s="162"/>
      <c r="L2464" s="160" t="e">
        <f t="shared" ca="1" si="139"/>
        <v>#NUM!</v>
      </c>
      <c r="M2464" s="158">
        <f t="array" aca="1" ref="M2464" ca="1">INDIRECT("Route!E2464")-INDIRECT("Route!E2463")</f>
        <v>0</v>
      </c>
      <c r="N2464" s="157">
        <f t="array" aca="1" ref="N2464" ca="1">IF(INDIRECT("Route!D2464")="START",0,IF(T2464=TRUE,N2463,INDIRECT("Route!E2464")))</f>
        <v>141.80000000000001</v>
      </c>
      <c r="O2464" s="139" t="e">
        <f t="shared" ca="1" si="141"/>
        <v>#VALUE!</v>
      </c>
      <c r="P2464" s="139" t="e">
        <f t="shared" ca="1" si="142"/>
        <v>#VALUE!</v>
      </c>
      <c r="Q2464" s="161" t="e">
        <f t="shared" ca="1" si="143"/>
        <v>#VALUE!</v>
      </c>
      <c r="R2464" s="161" t="e">
        <f t="shared" ca="1" si="144"/>
        <v>#VALUE!</v>
      </c>
      <c r="S2464" s="161" t="e">
        <f t="shared" ca="1" si="145"/>
        <v>#VALUE!</v>
      </c>
      <c r="T2464" s="139" t="b">
        <f t="shared" ca="1" si="146"/>
        <v>1</v>
      </c>
      <c r="U2464" s="139">
        <v>2464</v>
      </c>
      <c r="V2464" s="139"/>
      <c r="W2464" s="141"/>
    </row>
    <row r="2465" spans="1:23" ht="12" customHeight="1" x14ac:dyDescent="0.3">
      <c r="A2465" s="156" t="str">
        <f t="array" aca="1" ref="A2465" ca="1">IF(INDIRECT("Route!D2465")&gt;0,L2465,(""))</f>
        <v/>
      </c>
      <c r="B2465" s="156" t="str">
        <f t="array" aca="1" ref="B2465" ca="1">IF(INDIRECT("Route!D2465")&gt;0,H2465,(""))</f>
        <v/>
      </c>
      <c r="C2465" s="157" t="str">
        <f t="shared" ca="1" si="149"/>
        <v xml:space="preserve"> </v>
      </c>
      <c r="D2465" s="140">
        <f t="array" aca="1" ref="D2465" ca="1">INDIRECT("Route!E2465")</f>
        <v>0</v>
      </c>
      <c r="E2465" s="140" t="str">
        <f t="shared" ca="1" si="140"/>
        <v/>
      </c>
      <c r="F2465" s="158">
        <f t="shared" si="136"/>
        <v>12.777777777777779</v>
      </c>
      <c r="G2465" s="162">
        <f t="shared" ca="1" si="147"/>
        <v>0</v>
      </c>
      <c r="H2465" s="160" t="e">
        <f t="shared" ca="1" si="138"/>
        <v>#NUM!</v>
      </c>
      <c r="I2465" s="158">
        <f t="shared" si="137"/>
        <v>12.222222222222221</v>
      </c>
      <c r="J2465" s="162">
        <f t="shared" ca="1" si="148"/>
        <v>0</v>
      </c>
      <c r="K2465" s="162"/>
      <c r="L2465" s="160" t="e">
        <f t="shared" ca="1" si="139"/>
        <v>#NUM!</v>
      </c>
      <c r="M2465" s="158">
        <f t="array" aca="1" ref="M2465" ca="1">INDIRECT("Route!E2465")-INDIRECT("Route!E2464")</f>
        <v>0</v>
      </c>
      <c r="N2465" s="157">
        <f t="array" aca="1" ref="N2465" ca="1">IF(INDIRECT("Route!D2465")="START",0,IF(T2465=TRUE,N2464,INDIRECT("Route!E2465")))</f>
        <v>141.80000000000001</v>
      </c>
      <c r="O2465" s="139" t="e">
        <f t="shared" ca="1" si="141"/>
        <v>#VALUE!</v>
      </c>
      <c r="P2465" s="139" t="e">
        <f t="shared" ca="1" si="142"/>
        <v>#VALUE!</v>
      </c>
      <c r="Q2465" s="161" t="e">
        <f t="shared" ca="1" si="143"/>
        <v>#VALUE!</v>
      </c>
      <c r="R2465" s="161" t="e">
        <f t="shared" ca="1" si="144"/>
        <v>#VALUE!</v>
      </c>
      <c r="S2465" s="161" t="e">
        <f t="shared" ca="1" si="145"/>
        <v>#VALUE!</v>
      </c>
      <c r="T2465" s="139" t="b">
        <f t="shared" ca="1" si="146"/>
        <v>1</v>
      </c>
      <c r="U2465" s="139">
        <v>2465</v>
      </c>
      <c r="V2465" s="139"/>
      <c r="W2465" s="141"/>
    </row>
    <row r="2466" spans="1:23" ht="12" customHeight="1" x14ac:dyDescent="0.3">
      <c r="A2466" s="156" t="str">
        <f t="array" aca="1" ref="A2466" ca="1">IF(INDIRECT("Route!D2466")&gt;0,L2466,(""))</f>
        <v/>
      </c>
      <c r="B2466" s="156" t="str">
        <f t="array" aca="1" ref="B2466" ca="1">IF(INDIRECT("Route!D2466")&gt;0,H2466,(""))</f>
        <v/>
      </c>
      <c r="C2466" s="157" t="str">
        <f t="shared" ca="1" si="149"/>
        <v xml:space="preserve"> </v>
      </c>
      <c r="D2466" s="140">
        <f t="array" aca="1" ref="D2466" ca="1">INDIRECT("Route!E2466")</f>
        <v>0</v>
      </c>
      <c r="E2466" s="140" t="str">
        <f t="shared" ca="1" si="140"/>
        <v/>
      </c>
      <c r="F2466" s="158">
        <f t="shared" si="136"/>
        <v>12.777777777777779</v>
      </c>
      <c r="G2466" s="162">
        <f t="shared" ca="1" si="147"/>
        <v>0</v>
      </c>
      <c r="H2466" s="160" t="e">
        <f t="shared" ca="1" si="138"/>
        <v>#NUM!</v>
      </c>
      <c r="I2466" s="158">
        <f t="shared" si="137"/>
        <v>12.222222222222221</v>
      </c>
      <c r="J2466" s="162">
        <f t="shared" ca="1" si="148"/>
        <v>0</v>
      </c>
      <c r="K2466" s="162"/>
      <c r="L2466" s="160" t="e">
        <f t="shared" ca="1" si="139"/>
        <v>#NUM!</v>
      </c>
      <c r="M2466" s="158">
        <f t="array" aca="1" ref="M2466" ca="1">INDIRECT("Route!E2466")-INDIRECT("Route!E2465")</f>
        <v>0</v>
      </c>
      <c r="N2466" s="157">
        <f t="array" aca="1" ref="N2466" ca="1">IF(INDIRECT("Route!D2466")="START",0,IF(T2466=TRUE,N2465,INDIRECT("Route!E2466")))</f>
        <v>141.80000000000001</v>
      </c>
      <c r="O2466" s="139" t="e">
        <f t="shared" ca="1" si="141"/>
        <v>#VALUE!</v>
      </c>
      <c r="P2466" s="139" t="e">
        <f t="shared" ca="1" si="142"/>
        <v>#VALUE!</v>
      </c>
      <c r="Q2466" s="161" t="e">
        <f t="shared" ca="1" si="143"/>
        <v>#VALUE!</v>
      </c>
      <c r="R2466" s="161" t="e">
        <f t="shared" ca="1" si="144"/>
        <v>#VALUE!</v>
      </c>
      <c r="S2466" s="161" t="e">
        <f t="shared" ca="1" si="145"/>
        <v>#VALUE!</v>
      </c>
      <c r="T2466" s="139" t="b">
        <f t="shared" ca="1" si="146"/>
        <v>1</v>
      </c>
      <c r="U2466" s="139">
        <v>2466</v>
      </c>
      <c r="V2466" s="139"/>
      <c r="W2466" s="141"/>
    </row>
    <row r="2467" spans="1:23" ht="12" customHeight="1" x14ac:dyDescent="0.3">
      <c r="A2467" s="156" t="str">
        <f t="array" aca="1" ref="A2467" ca="1">IF(INDIRECT("Route!D2467")&gt;0,L2467,(""))</f>
        <v/>
      </c>
      <c r="B2467" s="156" t="str">
        <f t="array" aca="1" ref="B2467" ca="1">IF(INDIRECT("Route!D2467")&gt;0,H2467,(""))</f>
        <v/>
      </c>
      <c r="C2467" s="157" t="str">
        <f t="shared" ca="1" si="149"/>
        <v xml:space="preserve"> </v>
      </c>
      <c r="D2467" s="140">
        <f t="array" aca="1" ref="D2467" ca="1">INDIRECT("Route!E2467")</f>
        <v>0</v>
      </c>
      <c r="E2467" s="140" t="str">
        <f t="shared" ca="1" si="140"/>
        <v/>
      </c>
      <c r="F2467" s="158">
        <f t="shared" si="136"/>
        <v>12.777777777777779</v>
      </c>
      <c r="G2467" s="162">
        <f t="shared" ca="1" si="147"/>
        <v>0</v>
      </c>
      <c r="H2467" s="160" t="e">
        <f t="shared" ca="1" si="138"/>
        <v>#NUM!</v>
      </c>
      <c r="I2467" s="158">
        <f t="shared" si="137"/>
        <v>12.222222222222221</v>
      </c>
      <c r="J2467" s="162">
        <f t="shared" ca="1" si="148"/>
        <v>0</v>
      </c>
      <c r="K2467" s="162"/>
      <c r="L2467" s="160" t="e">
        <f t="shared" ca="1" si="139"/>
        <v>#NUM!</v>
      </c>
      <c r="M2467" s="158">
        <f t="array" aca="1" ref="M2467" ca="1">INDIRECT("Route!E2467")-INDIRECT("Route!E2466")</f>
        <v>0</v>
      </c>
      <c r="N2467" s="157">
        <f t="array" aca="1" ref="N2467" ca="1">IF(INDIRECT("Route!D2467")="START",0,IF(T2467=TRUE,N2466,INDIRECT("Route!E2467")))</f>
        <v>141.80000000000001</v>
      </c>
      <c r="O2467" s="139" t="e">
        <f t="shared" ca="1" si="141"/>
        <v>#VALUE!</v>
      </c>
      <c r="P2467" s="139" t="e">
        <f t="shared" ca="1" si="142"/>
        <v>#VALUE!</v>
      </c>
      <c r="Q2467" s="161" t="e">
        <f t="shared" ca="1" si="143"/>
        <v>#VALUE!</v>
      </c>
      <c r="R2467" s="161" t="e">
        <f t="shared" ca="1" si="144"/>
        <v>#VALUE!</v>
      </c>
      <c r="S2467" s="161" t="e">
        <f t="shared" ca="1" si="145"/>
        <v>#VALUE!</v>
      </c>
      <c r="T2467" s="139" t="b">
        <f t="shared" ca="1" si="146"/>
        <v>1</v>
      </c>
      <c r="U2467" s="139">
        <v>2467</v>
      </c>
      <c r="V2467" s="139"/>
      <c r="W2467" s="141"/>
    </row>
    <row r="2468" spans="1:23" ht="12" customHeight="1" x14ac:dyDescent="0.3">
      <c r="A2468" s="156" t="str">
        <f t="array" aca="1" ref="A2468" ca="1">IF(INDIRECT("Route!D2468")&gt;0,L2468,(""))</f>
        <v/>
      </c>
      <c r="B2468" s="156" t="str">
        <f t="array" aca="1" ref="B2468" ca="1">IF(INDIRECT("Route!D2468")&gt;0,H2468,(""))</f>
        <v/>
      </c>
      <c r="C2468" s="157" t="str">
        <f t="shared" ca="1" si="149"/>
        <v xml:space="preserve"> </v>
      </c>
      <c r="D2468" s="140">
        <f t="array" aca="1" ref="D2468" ca="1">INDIRECT("Route!E2468")</f>
        <v>0</v>
      </c>
      <c r="E2468" s="140" t="str">
        <f t="shared" ca="1" si="140"/>
        <v/>
      </c>
      <c r="F2468" s="158">
        <f t="shared" si="136"/>
        <v>12.777777777777779</v>
      </c>
      <c r="G2468" s="162">
        <f t="shared" ca="1" si="147"/>
        <v>0</v>
      </c>
      <c r="H2468" s="160" t="e">
        <f t="shared" ca="1" si="138"/>
        <v>#NUM!</v>
      </c>
      <c r="I2468" s="158">
        <f t="shared" si="137"/>
        <v>12.222222222222221</v>
      </c>
      <c r="J2468" s="162">
        <f t="shared" ca="1" si="148"/>
        <v>0</v>
      </c>
      <c r="K2468" s="162"/>
      <c r="L2468" s="160" t="e">
        <f t="shared" ca="1" si="139"/>
        <v>#NUM!</v>
      </c>
      <c r="M2468" s="158">
        <f t="array" aca="1" ref="M2468" ca="1">INDIRECT("Route!E2468")-INDIRECT("Route!E2467")</f>
        <v>0</v>
      </c>
      <c r="N2468" s="157">
        <f t="array" aca="1" ref="N2468" ca="1">IF(INDIRECT("Route!D2468")="START",0,IF(T2468=TRUE,N2467,INDIRECT("Route!E2468")))</f>
        <v>141.80000000000001</v>
      </c>
      <c r="O2468" s="139" t="e">
        <f t="shared" ca="1" si="141"/>
        <v>#VALUE!</v>
      </c>
      <c r="P2468" s="139" t="e">
        <f t="shared" ca="1" si="142"/>
        <v>#VALUE!</v>
      </c>
      <c r="Q2468" s="161" t="e">
        <f t="shared" ca="1" si="143"/>
        <v>#VALUE!</v>
      </c>
      <c r="R2468" s="161" t="e">
        <f t="shared" ca="1" si="144"/>
        <v>#VALUE!</v>
      </c>
      <c r="S2468" s="161" t="e">
        <f t="shared" ca="1" si="145"/>
        <v>#VALUE!</v>
      </c>
      <c r="T2468" s="139" t="b">
        <f t="shared" ca="1" si="146"/>
        <v>1</v>
      </c>
      <c r="U2468" s="139">
        <v>2468</v>
      </c>
      <c r="V2468" s="139"/>
      <c r="W2468" s="141"/>
    </row>
    <row r="2469" spans="1:23" ht="12" customHeight="1" x14ac:dyDescent="0.3">
      <c r="A2469" s="156" t="str">
        <f t="array" aca="1" ref="A2469" ca="1">IF(INDIRECT("Route!D2469")&gt;0,L2469,(""))</f>
        <v/>
      </c>
      <c r="B2469" s="156" t="str">
        <f t="array" aca="1" ref="B2469" ca="1">IF(INDIRECT("Route!D2469")&gt;0,H2469,(""))</f>
        <v/>
      </c>
      <c r="C2469" s="157" t="str">
        <f t="shared" ca="1" si="149"/>
        <v xml:space="preserve"> </v>
      </c>
      <c r="D2469" s="140">
        <f t="array" aca="1" ref="D2469" ca="1">INDIRECT("Route!E2469")</f>
        <v>0</v>
      </c>
      <c r="E2469" s="140" t="str">
        <f t="shared" ca="1" si="140"/>
        <v/>
      </c>
      <c r="F2469" s="158">
        <f t="shared" si="136"/>
        <v>12.777777777777779</v>
      </c>
      <c r="G2469" s="162">
        <f t="shared" ca="1" si="147"/>
        <v>0</v>
      </c>
      <c r="H2469" s="160" t="e">
        <f t="shared" ca="1" si="138"/>
        <v>#NUM!</v>
      </c>
      <c r="I2469" s="158">
        <f t="shared" si="137"/>
        <v>12.222222222222221</v>
      </c>
      <c r="J2469" s="162">
        <f t="shared" ca="1" si="148"/>
        <v>0</v>
      </c>
      <c r="K2469" s="162"/>
      <c r="L2469" s="160" t="e">
        <f t="shared" ca="1" si="139"/>
        <v>#NUM!</v>
      </c>
      <c r="M2469" s="158">
        <f t="array" aca="1" ref="M2469" ca="1">INDIRECT("Route!E2469")-INDIRECT("Route!E2468")</f>
        <v>0</v>
      </c>
      <c r="N2469" s="157">
        <f t="array" aca="1" ref="N2469" ca="1">IF(INDIRECT("Route!D2469")="START",0,IF(T2469=TRUE,N2468,INDIRECT("Route!E2469")))</f>
        <v>141.80000000000001</v>
      </c>
      <c r="O2469" s="139" t="e">
        <f t="shared" ca="1" si="141"/>
        <v>#VALUE!</v>
      </c>
      <c r="P2469" s="139" t="e">
        <f t="shared" ca="1" si="142"/>
        <v>#VALUE!</v>
      </c>
      <c r="Q2469" s="161" t="e">
        <f t="shared" ca="1" si="143"/>
        <v>#VALUE!</v>
      </c>
      <c r="R2469" s="161" t="e">
        <f t="shared" ca="1" si="144"/>
        <v>#VALUE!</v>
      </c>
      <c r="S2469" s="161" t="e">
        <f t="shared" ca="1" si="145"/>
        <v>#VALUE!</v>
      </c>
      <c r="T2469" s="139" t="b">
        <f t="shared" ca="1" si="146"/>
        <v>1</v>
      </c>
      <c r="U2469" s="139">
        <v>2469</v>
      </c>
      <c r="V2469" s="139"/>
      <c r="W2469" s="141"/>
    </row>
    <row r="2470" spans="1:23" ht="12" customHeight="1" x14ac:dyDescent="0.3">
      <c r="A2470" s="156" t="str">
        <f t="array" aca="1" ref="A2470" ca="1">IF(INDIRECT("Route!D2470")&gt;0,L2470,(""))</f>
        <v/>
      </c>
      <c r="B2470" s="156" t="str">
        <f t="array" aca="1" ref="B2470" ca="1">IF(INDIRECT("Route!D2470")&gt;0,H2470,(""))</f>
        <v/>
      </c>
      <c r="C2470" s="157" t="str">
        <f t="shared" ca="1" si="149"/>
        <v xml:space="preserve"> </v>
      </c>
      <c r="D2470" s="140">
        <f t="array" aca="1" ref="D2470" ca="1">INDIRECT("Route!E2470")</f>
        <v>0</v>
      </c>
      <c r="E2470" s="140" t="str">
        <f t="shared" ca="1" si="140"/>
        <v/>
      </c>
      <c r="F2470" s="158">
        <f t="shared" si="136"/>
        <v>12.777777777777779</v>
      </c>
      <c r="G2470" s="162">
        <f t="shared" ca="1" si="147"/>
        <v>0</v>
      </c>
      <c r="H2470" s="160" t="e">
        <f t="shared" ca="1" si="138"/>
        <v>#NUM!</v>
      </c>
      <c r="I2470" s="158">
        <f t="shared" si="137"/>
        <v>12.222222222222221</v>
      </c>
      <c r="J2470" s="162">
        <f t="shared" ca="1" si="148"/>
        <v>0</v>
      </c>
      <c r="K2470" s="162"/>
      <c r="L2470" s="160" t="e">
        <f t="shared" ca="1" si="139"/>
        <v>#NUM!</v>
      </c>
      <c r="M2470" s="158">
        <f t="array" aca="1" ref="M2470" ca="1">INDIRECT("Route!E2470")-INDIRECT("Route!E2469")</f>
        <v>0</v>
      </c>
      <c r="N2470" s="157">
        <f t="array" aca="1" ref="N2470" ca="1">IF(INDIRECT("Route!D2470")="START",0,IF(T2470=TRUE,N2469,INDIRECT("Route!E2470")))</f>
        <v>141.80000000000001</v>
      </c>
      <c r="O2470" s="139" t="e">
        <f t="shared" ca="1" si="141"/>
        <v>#VALUE!</v>
      </c>
      <c r="P2470" s="139" t="e">
        <f t="shared" ca="1" si="142"/>
        <v>#VALUE!</v>
      </c>
      <c r="Q2470" s="161" t="e">
        <f t="shared" ca="1" si="143"/>
        <v>#VALUE!</v>
      </c>
      <c r="R2470" s="161" t="e">
        <f t="shared" ca="1" si="144"/>
        <v>#VALUE!</v>
      </c>
      <c r="S2470" s="161" t="e">
        <f t="shared" ca="1" si="145"/>
        <v>#VALUE!</v>
      </c>
      <c r="T2470" s="139" t="b">
        <f t="shared" ca="1" si="146"/>
        <v>1</v>
      </c>
      <c r="U2470" s="139">
        <v>2470</v>
      </c>
      <c r="V2470" s="139"/>
      <c r="W2470" s="141"/>
    </row>
    <row r="2471" spans="1:23" ht="12" customHeight="1" x14ac:dyDescent="0.3">
      <c r="A2471" s="156" t="str">
        <f t="array" aca="1" ref="A2471" ca="1">IF(INDIRECT("Route!D2471")&gt;0,L2471,(""))</f>
        <v/>
      </c>
      <c r="B2471" s="156" t="str">
        <f t="array" aca="1" ref="B2471" ca="1">IF(INDIRECT("Route!D2471")&gt;0,H2471,(""))</f>
        <v/>
      </c>
      <c r="C2471" s="157" t="str">
        <f t="shared" ca="1" si="149"/>
        <v xml:space="preserve"> </v>
      </c>
      <c r="D2471" s="140">
        <f t="array" aca="1" ref="D2471" ca="1">INDIRECT("Route!E2471")</f>
        <v>0</v>
      </c>
      <c r="E2471" s="140" t="str">
        <f t="shared" ca="1" si="140"/>
        <v/>
      </c>
      <c r="F2471" s="158">
        <f t="shared" si="136"/>
        <v>12.777777777777779</v>
      </c>
      <c r="G2471" s="162">
        <f t="shared" ca="1" si="147"/>
        <v>0</v>
      </c>
      <c r="H2471" s="160" t="e">
        <f t="shared" ca="1" si="138"/>
        <v>#NUM!</v>
      </c>
      <c r="I2471" s="158">
        <f t="shared" si="137"/>
        <v>12.222222222222221</v>
      </c>
      <c r="J2471" s="162">
        <f t="shared" ca="1" si="148"/>
        <v>0</v>
      </c>
      <c r="K2471" s="162"/>
      <c r="L2471" s="160" t="e">
        <f t="shared" ca="1" si="139"/>
        <v>#NUM!</v>
      </c>
      <c r="M2471" s="158">
        <f t="array" aca="1" ref="M2471" ca="1">INDIRECT("Route!E2471")-INDIRECT("Route!E2470")</f>
        <v>0</v>
      </c>
      <c r="N2471" s="157">
        <f t="array" aca="1" ref="N2471" ca="1">IF(INDIRECT("Route!D2471")="START",0,IF(T2471=TRUE,N2470,INDIRECT("Route!E2471")))</f>
        <v>141.80000000000001</v>
      </c>
      <c r="O2471" s="139" t="e">
        <f t="shared" ca="1" si="141"/>
        <v>#VALUE!</v>
      </c>
      <c r="P2471" s="139" t="e">
        <f t="shared" ca="1" si="142"/>
        <v>#VALUE!</v>
      </c>
      <c r="Q2471" s="161" t="e">
        <f t="shared" ca="1" si="143"/>
        <v>#VALUE!</v>
      </c>
      <c r="R2471" s="161" t="e">
        <f t="shared" ca="1" si="144"/>
        <v>#VALUE!</v>
      </c>
      <c r="S2471" s="161" t="e">
        <f t="shared" ca="1" si="145"/>
        <v>#VALUE!</v>
      </c>
      <c r="T2471" s="139" t="b">
        <f t="shared" ca="1" si="146"/>
        <v>1</v>
      </c>
      <c r="U2471" s="139">
        <v>2471</v>
      </c>
      <c r="V2471" s="139"/>
      <c r="W2471" s="141"/>
    </row>
    <row r="2472" spans="1:23" ht="12" customHeight="1" x14ac:dyDescent="0.3">
      <c r="A2472" s="156" t="str">
        <f t="array" aca="1" ref="A2472" ca="1">IF(INDIRECT("Route!D2472")&gt;0,L2472,(""))</f>
        <v/>
      </c>
      <c r="B2472" s="156" t="str">
        <f t="array" aca="1" ref="B2472" ca="1">IF(INDIRECT("Route!D2472")&gt;0,H2472,(""))</f>
        <v/>
      </c>
      <c r="C2472" s="157" t="str">
        <f t="shared" ca="1" si="149"/>
        <v xml:space="preserve"> </v>
      </c>
      <c r="D2472" s="140">
        <f t="array" aca="1" ref="D2472" ca="1">INDIRECT("Route!E2472")</f>
        <v>0</v>
      </c>
      <c r="E2472" s="140" t="str">
        <f t="shared" ca="1" si="140"/>
        <v/>
      </c>
      <c r="F2472" s="158">
        <f t="shared" si="136"/>
        <v>12.777777777777779</v>
      </c>
      <c r="G2472" s="162">
        <f t="shared" ca="1" si="147"/>
        <v>0</v>
      </c>
      <c r="H2472" s="160" t="e">
        <f t="shared" ca="1" si="138"/>
        <v>#NUM!</v>
      </c>
      <c r="I2472" s="158">
        <f t="shared" si="137"/>
        <v>12.222222222222221</v>
      </c>
      <c r="J2472" s="162">
        <f t="shared" ca="1" si="148"/>
        <v>0</v>
      </c>
      <c r="K2472" s="162"/>
      <c r="L2472" s="160" t="e">
        <f t="shared" ca="1" si="139"/>
        <v>#NUM!</v>
      </c>
      <c r="M2472" s="158">
        <f t="array" aca="1" ref="M2472" ca="1">INDIRECT("Route!E2472")-INDIRECT("Route!E2471")</f>
        <v>0</v>
      </c>
      <c r="N2472" s="157">
        <f t="array" aca="1" ref="N2472" ca="1">IF(INDIRECT("Route!D2472")="START",0,IF(T2472=TRUE,N2471,INDIRECT("Route!E2472")))</f>
        <v>141.80000000000001</v>
      </c>
      <c r="O2472" s="139" t="e">
        <f t="shared" ca="1" si="141"/>
        <v>#VALUE!</v>
      </c>
      <c r="P2472" s="139" t="e">
        <f t="shared" ca="1" si="142"/>
        <v>#VALUE!</v>
      </c>
      <c r="Q2472" s="161" t="e">
        <f t="shared" ca="1" si="143"/>
        <v>#VALUE!</v>
      </c>
      <c r="R2472" s="161" t="e">
        <f t="shared" ca="1" si="144"/>
        <v>#VALUE!</v>
      </c>
      <c r="S2472" s="161" t="e">
        <f t="shared" ca="1" si="145"/>
        <v>#VALUE!</v>
      </c>
      <c r="T2472" s="139" t="b">
        <f t="shared" ca="1" si="146"/>
        <v>1</v>
      </c>
      <c r="U2472" s="139">
        <v>2472</v>
      </c>
      <c r="V2472" s="139"/>
      <c r="W2472" s="141"/>
    </row>
    <row r="2473" spans="1:23" ht="12" customHeight="1" x14ac:dyDescent="0.3">
      <c r="A2473" s="156" t="str">
        <f t="array" aca="1" ref="A2473" ca="1">IF(INDIRECT("Route!D2473")&gt;0,L2473,(""))</f>
        <v/>
      </c>
      <c r="B2473" s="156" t="str">
        <f t="array" aca="1" ref="B2473" ca="1">IF(INDIRECT("Route!D2473")&gt;0,H2473,(""))</f>
        <v/>
      </c>
      <c r="C2473" s="157" t="str">
        <f t="shared" ca="1" si="149"/>
        <v xml:space="preserve"> </v>
      </c>
      <c r="D2473" s="140">
        <f t="array" aca="1" ref="D2473" ca="1">INDIRECT("Route!E2473")</f>
        <v>0</v>
      </c>
      <c r="E2473" s="140" t="str">
        <f t="shared" ca="1" si="140"/>
        <v/>
      </c>
      <c r="F2473" s="158">
        <f t="shared" si="136"/>
        <v>12.777777777777779</v>
      </c>
      <c r="G2473" s="162">
        <f t="shared" ca="1" si="147"/>
        <v>0</v>
      </c>
      <c r="H2473" s="160" t="e">
        <f t="shared" ca="1" si="138"/>
        <v>#NUM!</v>
      </c>
      <c r="I2473" s="158">
        <f t="shared" si="137"/>
        <v>12.222222222222221</v>
      </c>
      <c r="J2473" s="162">
        <f t="shared" ca="1" si="148"/>
        <v>0</v>
      </c>
      <c r="K2473" s="162"/>
      <c r="L2473" s="160" t="e">
        <f t="shared" ca="1" si="139"/>
        <v>#NUM!</v>
      </c>
      <c r="M2473" s="158">
        <f t="array" aca="1" ref="M2473" ca="1">INDIRECT("Route!E2473")-INDIRECT("Route!E2472")</f>
        <v>0</v>
      </c>
      <c r="N2473" s="157">
        <f t="array" aca="1" ref="N2473" ca="1">IF(INDIRECT("Route!D2473")="START",0,IF(T2473=TRUE,N2472,INDIRECT("Route!E2473")))</f>
        <v>141.80000000000001</v>
      </c>
      <c r="O2473" s="139" t="e">
        <f t="shared" ca="1" si="141"/>
        <v>#VALUE!</v>
      </c>
      <c r="P2473" s="139" t="e">
        <f t="shared" ca="1" si="142"/>
        <v>#VALUE!</v>
      </c>
      <c r="Q2473" s="161" t="e">
        <f t="shared" ca="1" si="143"/>
        <v>#VALUE!</v>
      </c>
      <c r="R2473" s="161" t="e">
        <f t="shared" ca="1" si="144"/>
        <v>#VALUE!</v>
      </c>
      <c r="S2473" s="161" t="e">
        <f t="shared" ca="1" si="145"/>
        <v>#VALUE!</v>
      </c>
      <c r="T2473" s="139" t="b">
        <f t="shared" ca="1" si="146"/>
        <v>1</v>
      </c>
      <c r="U2473" s="139">
        <v>2473</v>
      </c>
      <c r="V2473" s="139"/>
      <c r="W2473" s="141"/>
    </row>
    <row r="2474" spans="1:23" ht="12" customHeight="1" x14ac:dyDescent="0.3">
      <c r="A2474" s="156" t="str">
        <f t="array" aca="1" ref="A2474" ca="1">IF(INDIRECT("Route!D2474")&gt;0,L2474,(""))</f>
        <v/>
      </c>
      <c r="B2474" s="156" t="str">
        <f t="array" aca="1" ref="B2474" ca="1">IF(INDIRECT("Route!D2474")&gt;0,H2474,(""))</f>
        <v/>
      </c>
      <c r="C2474" s="157" t="str">
        <f t="shared" ca="1" si="149"/>
        <v xml:space="preserve"> </v>
      </c>
      <c r="D2474" s="140">
        <f t="array" aca="1" ref="D2474" ca="1">INDIRECT("Route!E2474")</f>
        <v>0</v>
      </c>
      <c r="E2474" s="140" t="str">
        <f t="shared" ca="1" si="140"/>
        <v/>
      </c>
      <c r="F2474" s="158">
        <f t="shared" si="136"/>
        <v>12.777777777777779</v>
      </c>
      <c r="G2474" s="162">
        <f t="shared" ca="1" si="147"/>
        <v>0</v>
      </c>
      <c r="H2474" s="160" t="e">
        <f t="shared" ca="1" si="138"/>
        <v>#NUM!</v>
      </c>
      <c r="I2474" s="158">
        <f t="shared" si="137"/>
        <v>12.222222222222221</v>
      </c>
      <c r="J2474" s="162">
        <f t="shared" ca="1" si="148"/>
        <v>0</v>
      </c>
      <c r="K2474" s="162"/>
      <c r="L2474" s="160" t="e">
        <f t="shared" ca="1" si="139"/>
        <v>#NUM!</v>
      </c>
      <c r="M2474" s="158">
        <f t="array" aca="1" ref="M2474" ca="1">INDIRECT("Route!E2474")-INDIRECT("Route!E2473")</f>
        <v>0</v>
      </c>
      <c r="N2474" s="157">
        <f t="array" aca="1" ref="N2474" ca="1">IF(INDIRECT("Route!D2474")="START",0,IF(T2474=TRUE,N2473,INDIRECT("Route!E2474")))</f>
        <v>141.80000000000001</v>
      </c>
      <c r="O2474" s="139" t="e">
        <f t="shared" ca="1" si="141"/>
        <v>#VALUE!</v>
      </c>
      <c r="P2474" s="139" t="e">
        <f t="shared" ca="1" si="142"/>
        <v>#VALUE!</v>
      </c>
      <c r="Q2474" s="161" t="e">
        <f t="shared" ca="1" si="143"/>
        <v>#VALUE!</v>
      </c>
      <c r="R2474" s="161" t="e">
        <f t="shared" ca="1" si="144"/>
        <v>#VALUE!</v>
      </c>
      <c r="S2474" s="161" t="e">
        <f t="shared" ca="1" si="145"/>
        <v>#VALUE!</v>
      </c>
      <c r="T2474" s="139" t="b">
        <f t="shared" ca="1" si="146"/>
        <v>1</v>
      </c>
      <c r="U2474" s="139">
        <v>2474</v>
      </c>
      <c r="V2474" s="139"/>
      <c r="W2474" s="141"/>
    </row>
    <row r="2475" spans="1:23" ht="12" customHeight="1" x14ac:dyDescent="0.3">
      <c r="A2475" s="156" t="str">
        <f t="array" aca="1" ref="A2475" ca="1">IF(INDIRECT("Route!D2475")&gt;0,L2475,(""))</f>
        <v/>
      </c>
      <c r="B2475" s="156" t="str">
        <f t="array" aca="1" ref="B2475" ca="1">IF(INDIRECT("Route!D2475")&gt;0,H2475,(""))</f>
        <v/>
      </c>
      <c r="C2475" s="157" t="str">
        <f t="shared" ca="1" si="149"/>
        <v xml:space="preserve"> </v>
      </c>
      <c r="D2475" s="140">
        <f t="array" aca="1" ref="D2475" ca="1">INDIRECT("Route!E2475")</f>
        <v>0</v>
      </c>
      <c r="E2475" s="140" t="str">
        <f t="shared" ca="1" si="140"/>
        <v/>
      </c>
      <c r="F2475" s="158">
        <f t="shared" si="136"/>
        <v>12.777777777777779</v>
      </c>
      <c r="G2475" s="162">
        <f t="shared" ca="1" si="147"/>
        <v>0</v>
      </c>
      <c r="H2475" s="160" t="e">
        <f t="shared" ca="1" si="138"/>
        <v>#NUM!</v>
      </c>
      <c r="I2475" s="158">
        <f t="shared" si="137"/>
        <v>12.222222222222221</v>
      </c>
      <c r="J2475" s="162">
        <f t="shared" ca="1" si="148"/>
        <v>0</v>
      </c>
      <c r="K2475" s="162"/>
      <c r="L2475" s="160" t="e">
        <f t="shared" ca="1" si="139"/>
        <v>#NUM!</v>
      </c>
      <c r="M2475" s="158">
        <f t="array" aca="1" ref="M2475" ca="1">INDIRECT("Route!E2475")-INDIRECT("Route!E2474")</f>
        <v>0</v>
      </c>
      <c r="N2475" s="157">
        <f t="array" aca="1" ref="N2475" ca="1">IF(INDIRECT("Route!D2475")="START",0,IF(T2475=TRUE,N2474,INDIRECT("Route!E2475")))</f>
        <v>141.80000000000001</v>
      </c>
      <c r="O2475" s="139" t="e">
        <f t="shared" ca="1" si="141"/>
        <v>#VALUE!</v>
      </c>
      <c r="P2475" s="139" t="e">
        <f t="shared" ca="1" si="142"/>
        <v>#VALUE!</v>
      </c>
      <c r="Q2475" s="161" t="e">
        <f t="shared" ca="1" si="143"/>
        <v>#VALUE!</v>
      </c>
      <c r="R2475" s="161" t="e">
        <f t="shared" ca="1" si="144"/>
        <v>#VALUE!</v>
      </c>
      <c r="S2475" s="161" t="e">
        <f t="shared" ca="1" si="145"/>
        <v>#VALUE!</v>
      </c>
      <c r="T2475" s="139" t="b">
        <f t="shared" ca="1" si="146"/>
        <v>1</v>
      </c>
      <c r="U2475" s="139">
        <v>2475</v>
      </c>
      <c r="V2475" s="139"/>
      <c r="W2475" s="141"/>
    </row>
    <row r="2476" spans="1:23" ht="12" customHeight="1" x14ac:dyDescent="0.3">
      <c r="A2476" s="156" t="str">
        <f t="array" aca="1" ref="A2476" ca="1">IF(INDIRECT("Route!D2476")&gt;0,L2476,(""))</f>
        <v/>
      </c>
      <c r="B2476" s="156" t="str">
        <f t="array" aca="1" ref="B2476" ca="1">IF(INDIRECT("Route!D2476")&gt;0,H2476,(""))</f>
        <v/>
      </c>
      <c r="C2476" s="157" t="str">
        <f t="shared" ca="1" si="149"/>
        <v xml:space="preserve"> </v>
      </c>
      <c r="D2476" s="140">
        <f t="array" aca="1" ref="D2476" ca="1">INDIRECT("Route!E2476")</f>
        <v>0</v>
      </c>
      <c r="E2476" s="140" t="str">
        <f t="shared" ca="1" si="140"/>
        <v/>
      </c>
      <c r="F2476" s="158">
        <f t="shared" si="136"/>
        <v>12.777777777777779</v>
      </c>
      <c r="G2476" s="162">
        <f t="shared" ca="1" si="147"/>
        <v>0</v>
      </c>
      <c r="H2476" s="160" t="e">
        <f t="shared" ca="1" si="138"/>
        <v>#NUM!</v>
      </c>
      <c r="I2476" s="158">
        <f t="shared" si="137"/>
        <v>12.222222222222221</v>
      </c>
      <c r="J2476" s="162">
        <f t="shared" ca="1" si="148"/>
        <v>0</v>
      </c>
      <c r="K2476" s="162"/>
      <c r="L2476" s="160" t="e">
        <f t="shared" ca="1" si="139"/>
        <v>#NUM!</v>
      </c>
      <c r="M2476" s="158">
        <f t="array" aca="1" ref="M2476" ca="1">INDIRECT("Route!E2476")-INDIRECT("Route!E2475")</f>
        <v>0</v>
      </c>
      <c r="N2476" s="157">
        <f t="array" aca="1" ref="N2476" ca="1">IF(INDIRECT("Route!D2476")="START",0,IF(T2476=TRUE,N2475,INDIRECT("Route!E2476")))</f>
        <v>141.80000000000001</v>
      </c>
      <c r="O2476" s="139" t="e">
        <f t="shared" ca="1" si="141"/>
        <v>#VALUE!</v>
      </c>
      <c r="P2476" s="139" t="e">
        <f t="shared" ca="1" si="142"/>
        <v>#VALUE!</v>
      </c>
      <c r="Q2476" s="161" t="e">
        <f t="shared" ca="1" si="143"/>
        <v>#VALUE!</v>
      </c>
      <c r="R2476" s="161" t="e">
        <f t="shared" ca="1" si="144"/>
        <v>#VALUE!</v>
      </c>
      <c r="S2476" s="161" t="e">
        <f t="shared" ca="1" si="145"/>
        <v>#VALUE!</v>
      </c>
      <c r="T2476" s="139" t="b">
        <f t="shared" ca="1" si="146"/>
        <v>1</v>
      </c>
      <c r="U2476" s="139">
        <v>2476</v>
      </c>
      <c r="V2476" s="139"/>
      <c r="W2476" s="141"/>
    </row>
    <row r="2477" spans="1:23" ht="12" customHeight="1" x14ac:dyDescent="0.3">
      <c r="A2477" s="156" t="str">
        <f t="array" aca="1" ref="A2477" ca="1">IF(INDIRECT("Route!D2477")&gt;0,L2477,(""))</f>
        <v/>
      </c>
      <c r="B2477" s="156" t="str">
        <f t="array" aca="1" ref="B2477" ca="1">IF(INDIRECT("Route!D2477")&gt;0,H2477,(""))</f>
        <v/>
      </c>
      <c r="C2477" s="157" t="str">
        <f t="shared" ca="1" si="149"/>
        <v xml:space="preserve"> </v>
      </c>
      <c r="D2477" s="140">
        <f t="array" aca="1" ref="D2477" ca="1">INDIRECT("Route!E2477")</f>
        <v>0</v>
      </c>
      <c r="E2477" s="140" t="str">
        <f t="shared" ca="1" si="140"/>
        <v/>
      </c>
      <c r="F2477" s="158">
        <f t="shared" si="136"/>
        <v>12.777777777777779</v>
      </c>
      <c r="G2477" s="162">
        <f t="shared" ca="1" si="147"/>
        <v>0</v>
      </c>
      <c r="H2477" s="160" t="e">
        <f t="shared" ca="1" si="138"/>
        <v>#NUM!</v>
      </c>
      <c r="I2477" s="158">
        <f t="shared" si="137"/>
        <v>12.222222222222221</v>
      </c>
      <c r="J2477" s="162">
        <f t="shared" ca="1" si="148"/>
        <v>0</v>
      </c>
      <c r="K2477" s="162"/>
      <c r="L2477" s="160" t="e">
        <f t="shared" ca="1" si="139"/>
        <v>#NUM!</v>
      </c>
      <c r="M2477" s="158">
        <f t="array" aca="1" ref="M2477" ca="1">INDIRECT("Route!E2477")-INDIRECT("Route!E2476")</f>
        <v>0</v>
      </c>
      <c r="N2477" s="157">
        <f t="array" aca="1" ref="N2477" ca="1">IF(INDIRECT("Route!D2477")="START",0,IF(T2477=TRUE,N2476,INDIRECT("Route!E2477")))</f>
        <v>141.80000000000001</v>
      </c>
      <c r="O2477" s="139" t="e">
        <f t="shared" ca="1" si="141"/>
        <v>#VALUE!</v>
      </c>
      <c r="P2477" s="139" t="e">
        <f t="shared" ca="1" si="142"/>
        <v>#VALUE!</v>
      </c>
      <c r="Q2477" s="161" t="e">
        <f t="shared" ca="1" si="143"/>
        <v>#VALUE!</v>
      </c>
      <c r="R2477" s="161" t="e">
        <f t="shared" ca="1" si="144"/>
        <v>#VALUE!</v>
      </c>
      <c r="S2477" s="161" t="e">
        <f t="shared" ca="1" si="145"/>
        <v>#VALUE!</v>
      </c>
      <c r="T2477" s="139" t="b">
        <f t="shared" ca="1" si="146"/>
        <v>1</v>
      </c>
      <c r="U2477" s="139">
        <v>2477</v>
      </c>
      <c r="V2477" s="139"/>
      <c r="W2477" s="141"/>
    </row>
    <row r="2478" spans="1:23" ht="12" customHeight="1" x14ac:dyDescent="0.3">
      <c r="A2478" s="156" t="str">
        <f t="array" aca="1" ref="A2478" ca="1">IF(INDIRECT("Route!D2478")&gt;0,L2478,(""))</f>
        <v/>
      </c>
      <c r="B2478" s="156" t="str">
        <f t="array" aca="1" ref="B2478" ca="1">IF(INDIRECT("Route!D2478")&gt;0,H2478,(""))</f>
        <v/>
      </c>
      <c r="C2478" s="157" t="str">
        <f t="shared" ca="1" si="149"/>
        <v xml:space="preserve"> </v>
      </c>
      <c r="D2478" s="140">
        <f t="array" aca="1" ref="D2478" ca="1">INDIRECT("Route!E2478")</f>
        <v>0</v>
      </c>
      <c r="E2478" s="140" t="str">
        <f t="shared" ca="1" si="140"/>
        <v/>
      </c>
      <c r="F2478" s="158">
        <f t="shared" si="136"/>
        <v>12.777777777777779</v>
      </c>
      <c r="G2478" s="162">
        <f t="shared" ca="1" si="147"/>
        <v>0</v>
      </c>
      <c r="H2478" s="160" t="e">
        <f t="shared" ca="1" si="138"/>
        <v>#NUM!</v>
      </c>
      <c r="I2478" s="158">
        <f t="shared" si="137"/>
        <v>12.222222222222221</v>
      </c>
      <c r="J2478" s="162">
        <f t="shared" ca="1" si="148"/>
        <v>0</v>
      </c>
      <c r="K2478" s="162"/>
      <c r="L2478" s="160" t="e">
        <f t="shared" ca="1" si="139"/>
        <v>#NUM!</v>
      </c>
      <c r="M2478" s="158">
        <f t="array" aca="1" ref="M2478" ca="1">INDIRECT("Route!E2478")-INDIRECT("Route!E2477")</f>
        <v>0</v>
      </c>
      <c r="N2478" s="157">
        <f t="array" aca="1" ref="N2478" ca="1">IF(INDIRECT("Route!D2478")="START",0,IF(T2478=TRUE,N2477,INDIRECT("Route!E2478")))</f>
        <v>141.80000000000001</v>
      </c>
      <c r="O2478" s="139" t="e">
        <f t="shared" ca="1" si="141"/>
        <v>#VALUE!</v>
      </c>
      <c r="P2478" s="139" t="e">
        <f t="shared" ca="1" si="142"/>
        <v>#VALUE!</v>
      </c>
      <c r="Q2478" s="161" t="e">
        <f t="shared" ca="1" si="143"/>
        <v>#VALUE!</v>
      </c>
      <c r="R2478" s="161" t="e">
        <f t="shared" ca="1" si="144"/>
        <v>#VALUE!</v>
      </c>
      <c r="S2478" s="161" t="e">
        <f t="shared" ca="1" si="145"/>
        <v>#VALUE!</v>
      </c>
      <c r="T2478" s="139" t="b">
        <f t="shared" ca="1" si="146"/>
        <v>1</v>
      </c>
      <c r="U2478" s="139">
        <v>2478</v>
      </c>
      <c r="V2478" s="139"/>
      <c r="W2478" s="141"/>
    </row>
    <row r="2479" spans="1:23" ht="12" customHeight="1" x14ac:dyDescent="0.3">
      <c r="A2479" s="156" t="str">
        <f t="array" aca="1" ref="A2479" ca="1">IF(INDIRECT("Route!D2479")&gt;0,L2479,(""))</f>
        <v/>
      </c>
      <c r="B2479" s="156" t="str">
        <f t="array" aca="1" ref="B2479" ca="1">IF(INDIRECT("Route!D2479")&gt;0,H2479,(""))</f>
        <v/>
      </c>
      <c r="C2479" s="157" t="str">
        <f t="shared" ca="1" si="149"/>
        <v xml:space="preserve"> </v>
      </c>
      <c r="D2479" s="140">
        <f t="array" aca="1" ref="D2479" ca="1">INDIRECT("Route!E2479")</f>
        <v>0</v>
      </c>
      <c r="E2479" s="140" t="str">
        <f t="shared" ca="1" si="140"/>
        <v/>
      </c>
      <c r="F2479" s="158">
        <f t="shared" si="136"/>
        <v>12.777777777777779</v>
      </c>
      <c r="G2479" s="162">
        <f t="shared" ca="1" si="147"/>
        <v>0</v>
      </c>
      <c r="H2479" s="160" t="e">
        <f t="shared" ca="1" si="138"/>
        <v>#NUM!</v>
      </c>
      <c r="I2479" s="158">
        <f t="shared" si="137"/>
        <v>12.222222222222221</v>
      </c>
      <c r="J2479" s="162">
        <f t="shared" ca="1" si="148"/>
        <v>0</v>
      </c>
      <c r="K2479" s="162"/>
      <c r="L2479" s="160" t="e">
        <f t="shared" ca="1" si="139"/>
        <v>#NUM!</v>
      </c>
      <c r="M2479" s="158">
        <f t="array" aca="1" ref="M2479" ca="1">INDIRECT("Route!E2479")-INDIRECT("Route!E2478")</f>
        <v>0</v>
      </c>
      <c r="N2479" s="157">
        <f t="array" aca="1" ref="N2479" ca="1">IF(INDIRECT("Route!D2479")="START",0,IF(T2479=TRUE,N2478,INDIRECT("Route!E2479")))</f>
        <v>141.80000000000001</v>
      </c>
      <c r="O2479" s="139" t="e">
        <f t="shared" ca="1" si="141"/>
        <v>#VALUE!</v>
      </c>
      <c r="P2479" s="139" t="e">
        <f t="shared" ca="1" si="142"/>
        <v>#VALUE!</v>
      </c>
      <c r="Q2479" s="161" t="e">
        <f t="shared" ca="1" si="143"/>
        <v>#VALUE!</v>
      </c>
      <c r="R2479" s="161" t="e">
        <f t="shared" ca="1" si="144"/>
        <v>#VALUE!</v>
      </c>
      <c r="S2479" s="161" t="e">
        <f t="shared" ca="1" si="145"/>
        <v>#VALUE!</v>
      </c>
      <c r="T2479" s="139" t="b">
        <f t="shared" ca="1" si="146"/>
        <v>1</v>
      </c>
      <c r="U2479" s="139">
        <v>2479</v>
      </c>
      <c r="V2479" s="139"/>
      <c r="W2479" s="141"/>
    </row>
    <row r="2480" spans="1:23" ht="12" customHeight="1" x14ac:dyDescent="0.3">
      <c r="A2480" s="156" t="str">
        <f t="array" aca="1" ref="A2480" ca="1">IF(INDIRECT("Route!D2480")&gt;0,L2480,(""))</f>
        <v/>
      </c>
      <c r="B2480" s="156" t="str">
        <f t="array" aca="1" ref="B2480" ca="1">IF(INDIRECT("Route!D2480")&gt;0,H2480,(""))</f>
        <v/>
      </c>
      <c r="C2480" s="157" t="str">
        <f t="shared" ca="1" si="149"/>
        <v xml:space="preserve"> </v>
      </c>
      <c r="D2480" s="140">
        <f t="array" aca="1" ref="D2480" ca="1">INDIRECT("Route!E2480")</f>
        <v>0</v>
      </c>
      <c r="E2480" s="140" t="str">
        <f t="shared" ca="1" si="140"/>
        <v/>
      </c>
      <c r="F2480" s="158">
        <f t="shared" si="136"/>
        <v>12.777777777777779</v>
      </c>
      <c r="G2480" s="162">
        <f t="shared" ca="1" si="147"/>
        <v>0</v>
      </c>
      <c r="H2480" s="160" t="e">
        <f t="shared" ca="1" si="138"/>
        <v>#NUM!</v>
      </c>
      <c r="I2480" s="158">
        <f t="shared" si="137"/>
        <v>12.222222222222221</v>
      </c>
      <c r="J2480" s="162">
        <f t="shared" ca="1" si="148"/>
        <v>0</v>
      </c>
      <c r="K2480" s="162"/>
      <c r="L2480" s="160" t="e">
        <f t="shared" ca="1" si="139"/>
        <v>#NUM!</v>
      </c>
      <c r="M2480" s="158">
        <f t="array" aca="1" ref="M2480" ca="1">INDIRECT("Route!E2480")-INDIRECT("Route!E2479")</f>
        <v>0</v>
      </c>
      <c r="N2480" s="157">
        <f t="array" aca="1" ref="N2480" ca="1">IF(INDIRECT("Route!D2480")="START",0,IF(T2480=TRUE,N2479,INDIRECT("Route!E2480")))</f>
        <v>141.80000000000001</v>
      </c>
      <c r="O2480" s="139" t="e">
        <f t="shared" ca="1" si="141"/>
        <v>#VALUE!</v>
      </c>
      <c r="P2480" s="139" t="e">
        <f t="shared" ca="1" si="142"/>
        <v>#VALUE!</v>
      </c>
      <c r="Q2480" s="161" t="e">
        <f t="shared" ca="1" si="143"/>
        <v>#VALUE!</v>
      </c>
      <c r="R2480" s="161" t="e">
        <f t="shared" ca="1" si="144"/>
        <v>#VALUE!</v>
      </c>
      <c r="S2480" s="161" t="e">
        <f t="shared" ca="1" si="145"/>
        <v>#VALUE!</v>
      </c>
      <c r="T2480" s="139" t="b">
        <f t="shared" ca="1" si="146"/>
        <v>1</v>
      </c>
      <c r="U2480" s="139">
        <v>2480</v>
      </c>
      <c r="V2480" s="139"/>
      <c r="W2480" s="141"/>
    </row>
    <row r="2481" spans="1:23" ht="12" customHeight="1" x14ac:dyDescent="0.3">
      <c r="A2481" s="156" t="str">
        <f t="array" aca="1" ref="A2481" ca="1">IF(INDIRECT("Route!D2481")&gt;0,L2481,(""))</f>
        <v/>
      </c>
      <c r="B2481" s="156" t="str">
        <f t="array" aca="1" ref="B2481" ca="1">IF(INDIRECT("Route!D2481")&gt;0,H2481,(""))</f>
        <v/>
      </c>
      <c r="C2481" s="157" t="str">
        <f t="shared" ca="1" si="149"/>
        <v xml:space="preserve"> </v>
      </c>
      <c r="D2481" s="140">
        <f t="array" aca="1" ref="D2481" ca="1">INDIRECT("Route!E2481")</f>
        <v>0</v>
      </c>
      <c r="E2481" s="140" t="str">
        <f t="shared" ca="1" si="140"/>
        <v/>
      </c>
      <c r="F2481" s="158">
        <f t="shared" si="136"/>
        <v>12.777777777777779</v>
      </c>
      <c r="G2481" s="162">
        <f t="shared" ca="1" si="147"/>
        <v>0</v>
      </c>
      <c r="H2481" s="160" t="e">
        <f t="shared" ca="1" si="138"/>
        <v>#NUM!</v>
      </c>
      <c r="I2481" s="158">
        <f t="shared" si="137"/>
        <v>12.222222222222221</v>
      </c>
      <c r="J2481" s="162">
        <f t="shared" ca="1" si="148"/>
        <v>0</v>
      </c>
      <c r="K2481" s="162"/>
      <c r="L2481" s="160" t="e">
        <f t="shared" ca="1" si="139"/>
        <v>#NUM!</v>
      </c>
      <c r="M2481" s="158">
        <f t="array" aca="1" ref="M2481" ca="1">INDIRECT("Route!E2481")-INDIRECT("Route!E2480")</f>
        <v>0</v>
      </c>
      <c r="N2481" s="157">
        <f t="array" aca="1" ref="N2481" ca="1">IF(INDIRECT("Route!D2481")="START",0,IF(T2481=TRUE,N2480,INDIRECT("Route!E2481")))</f>
        <v>141.80000000000001</v>
      </c>
      <c r="O2481" s="139" t="e">
        <f t="shared" ca="1" si="141"/>
        <v>#VALUE!</v>
      </c>
      <c r="P2481" s="139" t="e">
        <f t="shared" ca="1" si="142"/>
        <v>#VALUE!</v>
      </c>
      <c r="Q2481" s="161" t="e">
        <f t="shared" ca="1" si="143"/>
        <v>#VALUE!</v>
      </c>
      <c r="R2481" s="161" t="e">
        <f t="shared" ca="1" si="144"/>
        <v>#VALUE!</v>
      </c>
      <c r="S2481" s="161" t="e">
        <f t="shared" ca="1" si="145"/>
        <v>#VALUE!</v>
      </c>
      <c r="T2481" s="139" t="b">
        <f t="shared" ca="1" si="146"/>
        <v>1</v>
      </c>
      <c r="U2481" s="139">
        <v>2481</v>
      </c>
      <c r="V2481" s="139"/>
      <c r="W2481" s="141"/>
    </row>
    <row r="2482" spans="1:23" ht="12" customHeight="1" x14ac:dyDescent="0.3">
      <c r="A2482" s="156" t="str">
        <f t="array" aca="1" ref="A2482" ca="1">IF(INDIRECT("Route!D2482")&gt;0,L2482,(""))</f>
        <v/>
      </c>
      <c r="B2482" s="156" t="str">
        <f t="array" aca="1" ref="B2482" ca="1">IF(INDIRECT("Route!D2482")&gt;0,H2482,(""))</f>
        <v/>
      </c>
      <c r="C2482" s="157" t="str">
        <f t="shared" ca="1" si="149"/>
        <v xml:space="preserve"> </v>
      </c>
      <c r="D2482" s="140">
        <f t="array" aca="1" ref="D2482" ca="1">INDIRECT("Route!E2482")</f>
        <v>0</v>
      </c>
      <c r="E2482" s="140" t="str">
        <f t="shared" ca="1" si="140"/>
        <v/>
      </c>
      <c r="F2482" s="158">
        <f t="shared" si="136"/>
        <v>12.777777777777779</v>
      </c>
      <c r="G2482" s="162">
        <f t="shared" ca="1" si="147"/>
        <v>0</v>
      </c>
      <c r="H2482" s="160" t="e">
        <f t="shared" ca="1" si="138"/>
        <v>#NUM!</v>
      </c>
      <c r="I2482" s="158">
        <f t="shared" si="137"/>
        <v>12.222222222222221</v>
      </c>
      <c r="J2482" s="162">
        <f t="shared" ca="1" si="148"/>
        <v>0</v>
      </c>
      <c r="K2482" s="162"/>
      <c r="L2482" s="160" t="e">
        <f t="shared" ca="1" si="139"/>
        <v>#NUM!</v>
      </c>
      <c r="M2482" s="158">
        <f t="array" aca="1" ref="M2482" ca="1">INDIRECT("Route!E2482")-INDIRECT("Route!E2481")</f>
        <v>0</v>
      </c>
      <c r="N2482" s="157">
        <f t="array" aca="1" ref="N2482" ca="1">IF(INDIRECT("Route!D2482")="START",0,IF(T2482=TRUE,N2481,INDIRECT("Route!E2482")))</f>
        <v>141.80000000000001</v>
      </c>
      <c r="O2482" s="139" t="e">
        <f t="shared" ca="1" si="141"/>
        <v>#VALUE!</v>
      </c>
      <c r="P2482" s="139" t="e">
        <f t="shared" ca="1" si="142"/>
        <v>#VALUE!</v>
      </c>
      <c r="Q2482" s="161" t="e">
        <f t="shared" ca="1" si="143"/>
        <v>#VALUE!</v>
      </c>
      <c r="R2482" s="161" t="e">
        <f t="shared" ca="1" si="144"/>
        <v>#VALUE!</v>
      </c>
      <c r="S2482" s="161" t="e">
        <f t="shared" ca="1" si="145"/>
        <v>#VALUE!</v>
      </c>
      <c r="T2482" s="139" t="b">
        <f t="shared" ca="1" si="146"/>
        <v>1</v>
      </c>
      <c r="U2482" s="139">
        <v>2482</v>
      </c>
      <c r="V2482" s="139"/>
      <c r="W2482" s="141"/>
    </row>
    <row r="2483" spans="1:23" ht="12" customHeight="1" x14ac:dyDescent="0.3">
      <c r="A2483" s="156" t="str">
        <f t="array" aca="1" ref="A2483" ca="1">IF(INDIRECT("Route!D2483")&gt;0,L2483,(""))</f>
        <v/>
      </c>
      <c r="B2483" s="156" t="str">
        <f t="array" aca="1" ref="B2483" ca="1">IF(INDIRECT("Route!D2483")&gt;0,H2483,(""))</f>
        <v/>
      </c>
      <c r="C2483" s="157" t="str">
        <f t="shared" ca="1" si="149"/>
        <v xml:space="preserve"> </v>
      </c>
      <c r="D2483" s="140">
        <f t="array" aca="1" ref="D2483" ca="1">INDIRECT("Route!E2483")</f>
        <v>0</v>
      </c>
      <c r="E2483" s="140" t="str">
        <f t="shared" ca="1" si="140"/>
        <v/>
      </c>
      <c r="F2483" s="158">
        <f t="shared" si="136"/>
        <v>12.777777777777779</v>
      </c>
      <c r="G2483" s="162">
        <f t="shared" ca="1" si="147"/>
        <v>0</v>
      </c>
      <c r="H2483" s="160" t="e">
        <f t="shared" ca="1" si="138"/>
        <v>#NUM!</v>
      </c>
      <c r="I2483" s="158">
        <f t="shared" si="137"/>
        <v>12.222222222222221</v>
      </c>
      <c r="J2483" s="162">
        <f t="shared" ca="1" si="148"/>
        <v>0</v>
      </c>
      <c r="K2483" s="162"/>
      <c r="L2483" s="160" t="e">
        <f t="shared" ca="1" si="139"/>
        <v>#NUM!</v>
      </c>
      <c r="M2483" s="158">
        <f t="array" aca="1" ref="M2483" ca="1">INDIRECT("Route!E2483")-INDIRECT("Route!E2482")</f>
        <v>0</v>
      </c>
      <c r="N2483" s="157">
        <f t="array" aca="1" ref="N2483" ca="1">IF(INDIRECT("Route!D2483")="START",0,IF(T2483=TRUE,N2482,INDIRECT("Route!E2483")))</f>
        <v>141.80000000000001</v>
      </c>
      <c r="O2483" s="139" t="e">
        <f t="shared" ca="1" si="141"/>
        <v>#VALUE!</v>
      </c>
      <c r="P2483" s="139" t="e">
        <f t="shared" ca="1" si="142"/>
        <v>#VALUE!</v>
      </c>
      <c r="Q2483" s="161" t="e">
        <f t="shared" ca="1" si="143"/>
        <v>#VALUE!</v>
      </c>
      <c r="R2483" s="161" t="e">
        <f t="shared" ca="1" si="144"/>
        <v>#VALUE!</v>
      </c>
      <c r="S2483" s="161" t="e">
        <f t="shared" ca="1" si="145"/>
        <v>#VALUE!</v>
      </c>
      <c r="T2483" s="139" t="b">
        <f t="shared" ca="1" si="146"/>
        <v>1</v>
      </c>
      <c r="U2483" s="139">
        <v>2483</v>
      </c>
      <c r="V2483" s="139"/>
      <c r="W2483" s="141"/>
    </row>
    <row r="2484" spans="1:23" ht="12" customHeight="1" x14ac:dyDescent="0.3">
      <c r="A2484" s="156" t="str">
        <f t="array" aca="1" ref="A2484" ca="1">IF(INDIRECT("Route!D2484")&gt;0,L2484,(""))</f>
        <v/>
      </c>
      <c r="B2484" s="156" t="str">
        <f t="array" aca="1" ref="B2484" ca="1">IF(INDIRECT("Route!D2484")&gt;0,H2484,(""))</f>
        <v/>
      </c>
      <c r="C2484" s="157" t="str">
        <f t="shared" ca="1" si="149"/>
        <v xml:space="preserve"> </v>
      </c>
      <c r="D2484" s="140">
        <f t="array" aca="1" ref="D2484" ca="1">INDIRECT("Route!E2484")</f>
        <v>0</v>
      </c>
      <c r="E2484" s="140" t="str">
        <f t="shared" ca="1" si="140"/>
        <v/>
      </c>
      <c r="F2484" s="158">
        <f t="shared" si="136"/>
        <v>12.777777777777779</v>
      </c>
      <c r="G2484" s="162">
        <f t="shared" ca="1" si="147"/>
        <v>0</v>
      </c>
      <c r="H2484" s="160" t="e">
        <f t="shared" ca="1" si="138"/>
        <v>#NUM!</v>
      </c>
      <c r="I2484" s="158">
        <f t="shared" si="137"/>
        <v>12.222222222222221</v>
      </c>
      <c r="J2484" s="162">
        <f t="shared" ca="1" si="148"/>
        <v>0</v>
      </c>
      <c r="K2484" s="162"/>
      <c r="L2484" s="160" t="e">
        <f t="shared" ca="1" si="139"/>
        <v>#NUM!</v>
      </c>
      <c r="M2484" s="158">
        <f t="array" aca="1" ref="M2484" ca="1">INDIRECT("Route!E2484")-INDIRECT("Route!E2483")</f>
        <v>0</v>
      </c>
      <c r="N2484" s="157">
        <f t="array" aca="1" ref="N2484" ca="1">IF(INDIRECT("Route!D2484")="START",0,IF(T2484=TRUE,N2483,INDIRECT("Route!E2484")))</f>
        <v>141.80000000000001</v>
      </c>
      <c r="O2484" s="139" t="e">
        <f t="shared" ca="1" si="141"/>
        <v>#VALUE!</v>
      </c>
      <c r="P2484" s="139" t="e">
        <f t="shared" ca="1" si="142"/>
        <v>#VALUE!</v>
      </c>
      <c r="Q2484" s="161" t="e">
        <f t="shared" ca="1" si="143"/>
        <v>#VALUE!</v>
      </c>
      <c r="R2484" s="161" t="e">
        <f t="shared" ca="1" si="144"/>
        <v>#VALUE!</v>
      </c>
      <c r="S2484" s="161" t="e">
        <f t="shared" ca="1" si="145"/>
        <v>#VALUE!</v>
      </c>
      <c r="T2484" s="139" t="b">
        <f t="shared" ca="1" si="146"/>
        <v>1</v>
      </c>
      <c r="U2484" s="139">
        <v>2484</v>
      </c>
      <c r="V2484" s="139"/>
      <c r="W2484" s="141"/>
    </row>
    <row r="2485" spans="1:23" ht="12" customHeight="1" x14ac:dyDescent="0.3">
      <c r="A2485" s="156" t="str">
        <f t="array" aca="1" ref="A2485" ca="1">IF(INDIRECT("Route!D2485")&gt;0,L2485,(""))</f>
        <v/>
      </c>
      <c r="B2485" s="156" t="str">
        <f t="array" aca="1" ref="B2485" ca="1">IF(INDIRECT("Route!D2485")&gt;0,H2485,(""))</f>
        <v/>
      </c>
      <c r="C2485" s="157" t="str">
        <f t="shared" ca="1" si="149"/>
        <v xml:space="preserve"> </v>
      </c>
      <c r="D2485" s="140">
        <f t="array" aca="1" ref="D2485" ca="1">INDIRECT("Route!E2485")</f>
        <v>0</v>
      </c>
      <c r="E2485" s="140" t="str">
        <f t="shared" ca="1" si="140"/>
        <v/>
      </c>
      <c r="F2485" s="158">
        <f t="shared" si="136"/>
        <v>12.777777777777779</v>
      </c>
      <c r="G2485" s="162">
        <f t="shared" ca="1" si="147"/>
        <v>0</v>
      </c>
      <c r="H2485" s="160" t="e">
        <f t="shared" ca="1" si="138"/>
        <v>#NUM!</v>
      </c>
      <c r="I2485" s="158">
        <f t="shared" si="137"/>
        <v>12.222222222222221</v>
      </c>
      <c r="J2485" s="162">
        <f t="shared" ca="1" si="148"/>
        <v>0</v>
      </c>
      <c r="K2485" s="162"/>
      <c r="L2485" s="160" t="e">
        <f t="shared" ca="1" si="139"/>
        <v>#NUM!</v>
      </c>
      <c r="M2485" s="158">
        <f t="array" aca="1" ref="M2485" ca="1">INDIRECT("Route!E2485")-INDIRECT("Route!E2484")</f>
        <v>0</v>
      </c>
      <c r="N2485" s="157">
        <f t="array" aca="1" ref="N2485" ca="1">IF(INDIRECT("Route!D2485")="START",0,IF(T2485=TRUE,N2484,INDIRECT("Route!E2485")))</f>
        <v>141.80000000000001</v>
      </c>
      <c r="O2485" s="139" t="e">
        <f t="shared" ca="1" si="141"/>
        <v>#VALUE!</v>
      </c>
      <c r="P2485" s="139" t="e">
        <f t="shared" ca="1" si="142"/>
        <v>#VALUE!</v>
      </c>
      <c r="Q2485" s="161" t="e">
        <f t="shared" ca="1" si="143"/>
        <v>#VALUE!</v>
      </c>
      <c r="R2485" s="161" t="e">
        <f t="shared" ca="1" si="144"/>
        <v>#VALUE!</v>
      </c>
      <c r="S2485" s="161" t="e">
        <f t="shared" ca="1" si="145"/>
        <v>#VALUE!</v>
      </c>
      <c r="T2485" s="139" t="b">
        <f t="shared" ca="1" si="146"/>
        <v>1</v>
      </c>
      <c r="U2485" s="139">
        <v>2485</v>
      </c>
      <c r="V2485" s="139"/>
      <c r="W2485" s="141"/>
    </row>
    <row r="2486" spans="1:23" ht="12" customHeight="1" x14ac:dyDescent="0.3">
      <c r="A2486" s="156" t="str">
        <f t="array" aca="1" ref="A2486" ca="1">IF(INDIRECT("Route!D2486")&gt;0,L2486,(""))</f>
        <v/>
      </c>
      <c r="B2486" s="156" t="str">
        <f t="array" aca="1" ref="B2486" ca="1">IF(INDIRECT("Route!D2486")&gt;0,H2486,(""))</f>
        <v/>
      </c>
      <c r="C2486" s="157" t="str">
        <f t="shared" ca="1" si="149"/>
        <v xml:space="preserve"> </v>
      </c>
      <c r="D2486" s="140">
        <f t="array" aca="1" ref="D2486" ca="1">INDIRECT("Route!E2486")</f>
        <v>0</v>
      </c>
      <c r="E2486" s="140" t="str">
        <f t="shared" ca="1" si="140"/>
        <v/>
      </c>
      <c r="F2486" s="158">
        <f t="shared" si="136"/>
        <v>12.777777777777779</v>
      </c>
      <c r="G2486" s="162">
        <f t="shared" ca="1" si="147"/>
        <v>0</v>
      </c>
      <c r="H2486" s="160" t="e">
        <f t="shared" ca="1" si="138"/>
        <v>#NUM!</v>
      </c>
      <c r="I2486" s="158">
        <f t="shared" si="137"/>
        <v>12.222222222222221</v>
      </c>
      <c r="J2486" s="162">
        <f t="shared" ca="1" si="148"/>
        <v>0</v>
      </c>
      <c r="K2486" s="162"/>
      <c r="L2486" s="160" t="e">
        <f t="shared" ca="1" si="139"/>
        <v>#NUM!</v>
      </c>
      <c r="M2486" s="158">
        <f t="array" aca="1" ref="M2486" ca="1">INDIRECT("Route!E2486")-INDIRECT("Route!E2485")</f>
        <v>0</v>
      </c>
      <c r="N2486" s="157">
        <f t="array" aca="1" ref="N2486" ca="1">IF(INDIRECT("Route!D2486")="START",0,IF(T2486=TRUE,N2485,INDIRECT("Route!E2486")))</f>
        <v>141.80000000000001</v>
      </c>
      <c r="O2486" s="139" t="e">
        <f t="shared" ca="1" si="141"/>
        <v>#VALUE!</v>
      </c>
      <c r="P2486" s="139" t="e">
        <f t="shared" ca="1" si="142"/>
        <v>#VALUE!</v>
      </c>
      <c r="Q2486" s="161" t="e">
        <f t="shared" ca="1" si="143"/>
        <v>#VALUE!</v>
      </c>
      <c r="R2486" s="161" t="e">
        <f t="shared" ca="1" si="144"/>
        <v>#VALUE!</v>
      </c>
      <c r="S2486" s="161" t="e">
        <f t="shared" ca="1" si="145"/>
        <v>#VALUE!</v>
      </c>
      <c r="T2486" s="139" t="b">
        <f t="shared" ca="1" si="146"/>
        <v>1</v>
      </c>
      <c r="U2486" s="139">
        <v>2486</v>
      </c>
      <c r="V2486" s="139"/>
      <c r="W2486" s="141"/>
    </row>
    <row r="2487" spans="1:23" ht="12" customHeight="1" x14ac:dyDescent="0.3">
      <c r="A2487" s="156" t="str">
        <f t="array" aca="1" ref="A2487" ca="1">IF(INDIRECT("Route!D2487")&gt;0,L2487,(""))</f>
        <v/>
      </c>
      <c r="B2487" s="156" t="str">
        <f t="array" aca="1" ref="B2487" ca="1">IF(INDIRECT("Route!D2487")&gt;0,H2487,(""))</f>
        <v/>
      </c>
      <c r="C2487" s="157" t="str">
        <f t="shared" ca="1" si="149"/>
        <v xml:space="preserve"> </v>
      </c>
      <c r="D2487" s="140">
        <f t="array" aca="1" ref="D2487" ca="1">INDIRECT("Route!E2487")</f>
        <v>0</v>
      </c>
      <c r="E2487" s="140" t="str">
        <f t="shared" ca="1" si="140"/>
        <v/>
      </c>
      <c r="F2487" s="158">
        <f t="shared" si="136"/>
        <v>12.777777777777779</v>
      </c>
      <c r="G2487" s="162">
        <f t="shared" ca="1" si="147"/>
        <v>0</v>
      </c>
      <c r="H2487" s="160" t="e">
        <f t="shared" ca="1" si="138"/>
        <v>#NUM!</v>
      </c>
      <c r="I2487" s="158">
        <f t="shared" si="137"/>
        <v>12.222222222222221</v>
      </c>
      <c r="J2487" s="162">
        <f t="shared" ca="1" si="148"/>
        <v>0</v>
      </c>
      <c r="K2487" s="162"/>
      <c r="L2487" s="160" t="e">
        <f t="shared" ca="1" si="139"/>
        <v>#NUM!</v>
      </c>
      <c r="M2487" s="158">
        <f t="array" aca="1" ref="M2487" ca="1">INDIRECT("Route!E2487")-INDIRECT("Route!E2486")</f>
        <v>0</v>
      </c>
      <c r="N2487" s="157">
        <f t="array" aca="1" ref="N2487" ca="1">IF(INDIRECT("Route!D2487")="START",0,IF(T2487=TRUE,N2486,INDIRECT("Route!E2487")))</f>
        <v>141.80000000000001</v>
      </c>
      <c r="O2487" s="139" t="e">
        <f t="shared" ca="1" si="141"/>
        <v>#VALUE!</v>
      </c>
      <c r="P2487" s="139" t="e">
        <f t="shared" ca="1" si="142"/>
        <v>#VALUE!</v>
      </c>
      <c r="Q2487" s="161" t="e">
        <f t="shared" ca="1" si="143"/>
        <v>#VALUE!</v>
      </c>
      <c r="R2487" s="161" t="e">
        <f t="shared" ca="1" si="144"/>
        <v>#VALUE!</v>
      </c>
      <c r="S2487" s="161" t="e">
        <f t="shared" ca="1" si="145"/>
        <v>#VALUE!</v>
      </c>
      <c r="T2487" s="139" t="b">
        <f t="shared" ca="1" si="146"/>
        <v>1</v>
      </c>
      <c r="U2487" s="139">
        <v>2487</v>
      </c>
      <c r="V2487" s="139"/>
      <c r="W2487" s="141"/>
    </row>
    <row r="2488" spans="1:23" ht="12" customHeight="1" x14ac:dyDescent="0.3">
      <c r="A2488" s="156" t="str">
        <f t="array" aca="1" ref="A2488" ca="1">IF(INDIRECT("Route!D2488")&gt;0,L2488,(""))</f>
        <v/>
      </c>
      <c r="B2488" s="156" t="str">
        <f t="array" aca="1" ref="B2488" ca="1">IF(INDIRECT("Route!D2488")&gt;0,H2488,(""))</f>
        <v/>
      </c>
      <c r="C2488" s="157" t="str">
        <f t="shared" ca="1" si="149"/>
        <v xml:space="preserve"> </v>
      </c>
      <c r="D2488" s="140">
        <f t="array" aca="1" ref="D2488" ca="1">INDIRECT("Route!E2488")</f>
        <v>0</v>
      </c>
      <c r="E2488" s="140" t="str">
        <f t="shared" ca="1" si="140"/>
        <v/>
      </c>
      <c r="F2488" s="158">
        <f t="shared" si="136"/>
        <v>12.777777777777779</v>
      </c>
      <c r="G2488" s="162">
        <f t="shared" ca="1" si="147"/>
        <v>0</v>
      </c>
      <c r="H2488" s="160" t="e">
        <f t="shared" ca="1" si="138"/>
        <v>#NUM!</v>
      </c>
      <c r="I2488" s="158">
        <f t="shared" si="137"/>
        <v>12.222222222222221</v>
      </c>
      <c r="J2488" s="162">
        <f t="shared" ca="1" si="148"/>
        <v>0</v>
      </c>
      <c r="K2488" s="162"/>
      <c r="L2488" s="160" t="e">
        <f t="shared" ca="1" si="139"/>
        <v>#NUM!</v>
      </c>
      <c r="M2488" s="158">
        <f t="array" aca="1" ref="M2488" ca="1">INDIRECT("Route!E2488")-INDIRECT("Route!E2487")</f>
        <v>0</v>
      </c>
      <c r="N2488" s="157">
        <f t="array" aca="1" ref="N2488" ca="1">IF(INDIRECT("Route!D2488")="START",0,IF(T2488=TRUE,N2487,INDIRECT("Route!E2488")))</f>
        <v>141.80000000000001</v>
      </c>
      <c r="O2488" s="139" t="e">
        <f t="shared" ca="1" si="141"/>
        <v>#VALUE!</v>
      </c>
      <c r="P2488" s="139" t="e">
        <f t="shared" ca="1" si="142"/>
        <v>#VALUE!</v>
      </c>
      <c r="Q2488" s="161" t="e">
        <f t="shared" ca="1" si="143"/>
        <v>#VALUE!</v>
      </c>
      <c r="R2488" s="161" t="e">
        <f t="shared" ca="1" si="144"/>
        <v>#VALUE!</v>
      </c>
      <c r="S2488" s="161" t="e">
        <f t="shared" ca="1" si="145"/>
        <v>#VALUE!</v>
      </c>
      <c r="T2488" s="139" t="b">
        <f t="shared" ca="1" si="146"/>
        <v>1</v>
      </c>
      <c r="U2488" s="139">
        <v>2488</v>
      </c>
      <c r="V2488" s="139"/>
      <c r="W2488" s="141"/>
    </row>
    <row r="2489" spans="1:23" ht="12" customHeight="1" x14ac:dyDescent="0.3">
      <c r="A2489" s="156" t="str">
        <f t="array" aca="1" ref="A2489" ca="1">IF(INDIRECT("Route!D2489")&gt;0,L2489,(""))</f>
        <v/>
      </c>
      <c r="B2489" s="156" t="str">
        <f t="array" aca="1" ref="B2489" ca="1">IF(INDIRECT("Route!D2489")&gt;0,H2489,(""))</f>
        <v/>
      </c>
      <c r="C2489" s="157" t="str">
        <f t="shared" ca="1" si="149"/>
        <v xml:space="preserve"> </v>
      </c>
      <c r="D2489" s="140">
        <f t="array" aca="1" ref="D2489" ca="1">INDIRECT("Route!E2489")</f>
        <v>0</v>
      </c>
      <c r="E2489" s="140" t="str">
        <f t="shared" ca="1" si="140"/>
        <v/>
      </c>
      <c r="F2489" s="158">
        <f t="shared" si="136"/>
        <v>12.777777777777779</v>
      </c>
      <c r="G2489" s="162">
        <f t="shared" ca="1" si="147"/>
        <v>0</v>
      </c>
      <c r="H2489" s="160" t="e">
        <f t="shared" ca="1" si="138"/>
        <v>#NUM!</v>
      </c>
      <c r="I2489" s="158">
        <f t="shared" si="137"/>
        <v>12.222222222222221</v>
      </c>
      <c r="J2489" s="162">
        <f t="shared" ca="1" si="148"/>
        <v>0</v>
      </c>
      <c r="K2489" s="162"/>
      <c r="L2489" s="160" t="e">
        <f t="shared" ca="1" si="139"/>
        <v>#NUM!</v>
      </c>
      <c r="M2489" s="158">
        <f t="array" aca="1" ref="M2489" ca="1">INDIRECT("Route!E2489")-INDIRECT("Route!E2488")</f>
        <v>0</v>
      </c>
      <c r="N2489" s="157">
        <f t="array" aca="1" ref="N2489" ca="1">IF(INDIRECT("Route!D2489")="START",0,IF(T2489=TRUE,N2488,INDIRECT("Route!E2489")))</f>
        <v>141.80000000000001</v>
      </c>
      <c r="O2489" s="139" t="e">
        <f t="shared" ca="1" si="141"/>
        <v>#VALUE!</v>
      </c>
      <c r="P2489" s="139" t="e">
        <f t="shared" ca="1" si="142"/>
        <v>#VALUE!</v>
      </c>
      <c r="Q2489" s="161" t="e">
        <f t="shared" ca="1" si="143"/>
        <v>#VALUE!</v>
      </c>
      <c r="R2489" s="161" t="e">
        <f t="shared" ca="1" si="144"/>
        <v>#VALUE!</v>
      </c>
      <c r="S2489" s="161" t="e">
        <f t="shared" ca="1" si="145"/>
        <v>#VALUE!</v>
      </c>
      <c r="T2489" s="139" t="b">
        <f t="shared" ca="1" si="146"/>
        <v>1</v>
      </c>
      <c r="U2489" s="139">
        <v>2489</v>
      </c>
      <c r="V2489" s="139"/>
      <c r="W2489" s="141"/>
    </row>
    <row r="2490" spans="1:23" ht="12" customHeight="1" x14ac:dyDescent="0.3">
      <c r="A2490" s="156" t="str">
        <f t="array" aca="1" ref="A2490" ca="1">IF(INDIRECT("Route!D2490")&gt;0,L2490,(""))</f>
        <v/>
      </c>
      <c r="B2490" s="156" t="str">
        <f t="array" aca="1" ref="B2490" ca="1">IF(INDIRECT("Route!D2490")&gt;0,H2490,(""))</f>
        <v/>
      </c>
      <c r="C2490" s="157" t="str">
        <f t="shared" ca="1" si="149"/>
        <v xml:space="preserve"> </v>
      </c>
      <c r="D2490" s="140">
        <f t="array" aca="1" ref="D2490" ca="1">INDIRECT("Route!E2490")</f>
        <v>0</v>
      </c>
      <c r="E2490" s="140" t="str">
        <f t="shared" ca="1" si="140"/>
        <v/>
      </c>
      <c r="F2490" s="158">
        <f t="shared" si="136"/>
        <v>12.777777777777779</v>
      </c>
      <c r="G2490" s="162">
        <f t="shared" ca="1" si="147"/>
        <v>0</v>
      </c>
      <c r="H2490" s="160" t="e">
        <f t="shared" ca="1" si="138"/>
        <v>#NUM!</v>
      </c>
      <c r="I2490" s="158">
        <f t="shared" si="137"/>
        <v>12.222222222222221</v>
      </c>
      <c r="J2490" s="162">
        <f t="shared" ca="1" si="148"/>
        <v>0</v>
      </c>
      <c r="K2490" s="162"/>
      <c r="L2490" s="160" t="e">
        <f t="shared" ca="1" si="139"/>
        <v>#NUM!</v>
      </c>
      <c r="M2490" s="158">
        <f t="array" aca="1" ref="M2490" ca="1">INDIRECT("Route!E2490")-INDIRECT("Route!E2489")</f>
        <v>0</v>
      </c>
      <c r="N2490" s="157">
        <f t="array" aca="1" ref="N2490" ca="1">IF(INDIRECT("Route!D2490")="START",0,IF(T2490=TRUE,N2489,INDIRECT("Route!E2490")))</f>
        <v>141.80000000000001</v>
      </c>
      <c r="O2490" s="139" t="e">
        <f t="shared" ca="1" si="141"/>
        <v>#VALUE!</v>
      </c>
      <c r="P2490" s="139" t="e">
        <f t="shared" ca="1" si="142"/>
        <v>#VALUE!</v>
      </c>
      <c r="Q2490" s="161" t="e">
        <f t="shared" ca="1" si="143"/>
        <v>#VALUE!</v>
      </c>
      <c r="R2490" s="161" t="e">
        <f t="shared" ca="1" si="144"/>
        <v>#VALUE!</v>
      </c>
      <c r="S2490" s="161" t="e">
        <f t="shared" ca="1" si="145"/>
        <v>#VALUE!</v>
      </c>
      <c r="T2490" s="139" t="b">
        <f t="shared" ca="1" si="146"/>
        <v>1</v>
      </c>
      <c r="U2490" s="139">
        <v>2490</v>
      </c>
      <c r="V2490" s="139"/>
      <c r="W2490" s="141"/>
    </row>
    <row r="2491" spans="1:23" ht="12" customHeight="1" x14ac:dyDescent="0.3">
      <c r="A2491" s="156" t="str">
        <f t="array" aca="1" ref="A2491" ca="1">IF(INDIRECT("Route!D2491")&gt;0,L2491,(""))</f>
        <v/>
      </c>
      <c r="B2491" s="156" t="str">
        <f t="array" aca="1" ref="B2491" ca="1">IF(INDIRECT("Route!D2491")&gt;0,H2491,(""))</f>
        <v/>
      </c>
      <c r="C2491" s="157" t="str">
        <f t="shared" ca="1" si="149"/>
        <v xml:space="preserve"> </v>
      </c>
      <c r="D2491" s="140">
        <f t="array" aca="1" ref="D2491" ca="1">INDIRECT("Route!E2491")</f>
        <v>0</v>
      </c>
      <c r="E2491" s="140" t="str">
        <f t="shared" ca="1" si="140"/>
        <v/>
      </c>
      <c r="F2491" s="158">
        <f t="shared" si="136"/>
        <v>12.777777777777779</v>
      </c>
      <c r="G2491" s="162">
        <f t="shared" ca="1" si="147"/>
        <v>0</v>
      </c>
      <c r="H2491" s="160" t="e">
        <f t="shared" ca="1" si="138"/>
        <v>#NUM!</v>
      </c>
      <c r="I2491" s="158">
        <f t="shared" si="137"/>
        <v>12.222222222222221</v>
      </c>
      <c r="J2491" s="162">
        <f t="shared" ca="1" si="148"/>
        <v>0</v>
      </c>
      <c r="K2491" s="162"/>
      <c r="L2491" s="160" t="e">
        <f t="shared" ca="1" si="139"/>
        <v>#NUM!</v>
      </c>
      <c r="M2491" s="158">
        <f t="array" aca="1" ref="M2491" ca="1">INDIRECT("Route!E2491")-INDIRECT("Route!E2490")</f>
        <v>0</v>
      </c>
      <c r="N2491" s="157">
        <f t="array" aca="1" ref="N2491" ca="1">IF(INDIRECT("Route!D2491")="START",0,IF(T2491=TRUE,N2490,INDIRECT("Route!E2491")))</f>
        <v>141.80000000000001</v>
      </c>
      <c r="O2491" s="139" t="e">
        <f t="shared" ca="1" si="141"/>
        <v>#VALUE!</v>
      </c>
      <c r="P2491" s="139" t="e">
        <f t="shared" ca="1" si="142"/>
        <v>#VALUE!</v>
      </c>
      <c r="Q2491" s="161" t="e">
        <f t="shared" ca="1" si="143"/>
        <v>#VALUE!</v>
      </c>
      <c r="R2491" s="161" t="e">
        <f t="shared" ca="1" si="144"/>
        <v>#VALUE!</v>
      </c>
      <c r="S2491" s="161" t="e">
        <f t="shared" ca="1" si="145"/>
        <v>#VALUE!</v>
      </c>
      <c r="T2491" s="139" t="b">
        <f t="shared" ca="1" si="146"/>
        <v>1</v>
      </c>
      <c r="U2491" s="139">
        <v>2491</v>
      </c>
      <c r="V2491" s="139"/>
      <c r="W2491" s="141"/>
    </row>
    <row r="2492" spans="1:23" ht="12" customHeight="1" x14ac:dyDescent="0.3">
      <c r="A2492" s="156" t="str">
        <f t="array" aca="1" ref="A2492" ca="1">IF(INDIRECT("Route!D2492")&gt;0,L2492,(""))</f>
        <v/>
      </c>
      <c r="B2492" s="156" t="str">
        <f t="array" aca="1" ref="B2492" ca="1">IF(INDIRECT("Route!D2492")&gt;0,H2492,(""))</f>
        <v/>
      </c>
      <c r="C2492" s="157" t="str">
        <f t="shared" ca="1" si="149"/>
        <v xml:space="preserve"> </v>
      </c>
      <c r="D2492" s="140">
        <f t="array" aca="1" ref="D2492" ca="1">INDIRECT("Route!E2492")</f>
        <v>0</v>
      </c>
      <c r="E2492" s="140" t="str">
        <f t="shared" ca="1" si="140"/>
        <v/>
      </c>
      <c r="F2492" s="158">
        <f t="shared" si="136"/>
        <v>12.777777777777779</v>
      </c>
      <c r="G2492" s="162">
        <f t="shared" ca="1" si="147"/>
        <v>0</v>
      </c>
      <c r="H2492" s="160" t="e">
        <f t="shared" ca="1" si="138"/>
        <v>#NUM!</v>
      </c>
      <c r="I2492" s="158">
        <f t="shared" si="137"/>
        <v>12.222222222222221</v>
      </c>
      <c r="J2492" s="162">
        <f t="shared" ca="1" si="148"/>
        <v>0</v>
      </c>
      <c r="K2492" s="162"/>
      <c r="L2492" s="160" t="e">
        <f t="shared" ca="1" si="139"/>
        <v>#NUM!</v>
      </c>
      <c r="M2492" s="158">
        <f t="array" aca="1" ref="M2492" ca="1">INDIRECT("Route!E2492")-INDIRECT("Route!E2491")</f>
        <v>0</v>
      </c>
      <c r="N2492" s="157">
        <f t="array" aca="1" ref="N2492" ca="1">IF(INDIRECT("Route!D2492")="START",0,IF(T2492=TRUE,N2491,INDIRECT("Route!E2492")))</f>
        <v>141.80000000000001</v>
      </c>
      <c r="O2492" s="139" t="e">
        <f t="shared" ca="1" si="141"/>
        <v>#VALUE!</v>
      </c>
      <c r="P2492" s="139" t="e">
        <f t="shared" ca="1" si="142"/>
        <v>#VALUE!</v>
      </c>
      <c r="Q2492" s="161" t="e">
        <f t="shared" ca="1" si="143"/>
        <v>#VALUE!</v>
      </c>
      <c r="R2492" s="161" t="e">
        <f t="shared" ca="1" si="144"/>
        <v>#VALUE!</v>
      </c>
      <c r="S2492" s="161" t="e">
        <f t="shared" ca="1" si="145"/>
        <v>#VALUE!</v>
      </c>
      <c r="T2492" s="139" t="b">
        <f t="shared" ca="1" si="146"/>
        <v>1</v>
      </c>
      <c r="U2492" s="139">
        <v>2492</v>
      </c>
      <c r="V2492" s="139"/>
      <c r="W2492" s="141"/>
    </row>
    <row r="2493" spans="1:23" ht="12" customHeight="1" x14ac:dyDescent="0.3">
      <c r="A2493" s="156" t="str">
        <f t="array" aca="1" ref="A2493" ca="1">IF(INDIRECT("Route!D2493")&gt;0,L2493,(""))</f>
        <v/>
      </c>
      <c r="B2493" s="156" t="str">
        <f t="array" aca="1" ref="B2493" ca="1">IF(INDIRECT("Route!D2493")&gt;0,H2493,(""))</f>
        <v/>
      </c>
      <c r="C2493" s="157" t="str">
        <f t="shared" ca="1" si="149"/>
        <v xml:space="preserve"> </v>
      </c>
      <c r="D2493" s="140">
        <f t="array" aca="1" ref="D2493" ca="1">INDIRECT("Route!E2493")</f>
        <v>0</v>
      </c>
      <c r="E2493" s="140" t="str">
        <f t="shared" ca="1" si="140"/>
        <v/>
      </c>
      <c r="F2493" s="158">
        <f t="shared" si="136"/>
        <v>12.777777777777779</v>
      </c>
      <c r="G2493" s="162">
        <f t="shared" ca="1" si="147"/>
        <v>0</v>
      </c>
      <c r="H2493" s="160" t="e">
        <f t="shared" ca="1" si="138"/>
        <v>#NUM!</v>
      </c>
      <c r="I2493" s="158">
        <f t="shared" si="137"/>
        <v>12.222222222222221</v>
      </c>
      <c r="J2493" s="162">
        <f t="shared" ca="1" si="148"/>
        <v>0</v>
      </c>
      <c r="K2493" s="162"/>
      <c r="L2493" s="160" t="e">
        <f t="shared" ca="1" si="139"/>
        <v>#NUM!</v>
      </c>
      <c r="M2493" s="158">
        <f t="array" aca="1" ref="M2493" ca="1">INDIRECT("Route!E2493")-INDIRECT("Route!E2492")</f>
        <v>0</v>
      </c>
      <c r="N2493" s="157">
        <f t="array" aca="1" ref="N2493" ca="1">IF(INDIRECT("Route!D2493")="START",0,IF(T2493=TRUE,N2492,INDIRECT("Route!E2493")))</f>
        <v>141.80000000000001</v>
      </c>
      <c r="O2493" s="139" t="e">
        <f t="shared" ca="1" si="141"/>
        <v>#VALUE!</v>
      </c>
      <c r="P2493" s="139" t="e">
        <f t="shared" ca="1" si="142"/>
        <v>#VALUE!</v>
      </c>
      <c r="Q2493" s="161" t="e">
        <f t="shared" ca="1" si="143"/>
        <v>#VALUE!</v>
      </c>
      <c r="R2493" s="161" t="e">
        <f t="shared" ca="1" si="144"/>
        <v>#VALUE!</v>
      </c>
      <c r="S2493" s="161" t="e">
        <f t="shared" ca="1" si="145"/>
        <v>#VALUE!</v>
      </c>
      <c r="T2493" s="139" t="b">
        <f t="shared" ca="1" si="146"/>
        <v>1</v>
      </c>
      <c r="U2493" s="139">
        <v>2493</v>
      </c>
      <c r="V2493" s="139"/>
      <c r="W2493" s="141"/>
    </row>
    <row r="2494" spans="1:23" ht="12" customHeight="1" x14ac:dyDescent="0.3">
      <c r="A2494" s="156" t="str">
        <f t="array" aca="1" ref="A2494" ca="1">IF(INDIRECT("Route!D2494")&gt;0,L2494,(""))</f>
        <v/>
      </c>
      <c r="B2494" s="156" t="str">
        <f t="array" aca="1" ref="B2494" ca="1">IF(INDIRECT("Route!D2494")&gt;0,H2494,(""))</f>
        <v/>
      </c>
      <c r="C2494" s="157" t="str">
        <f t="shared" ca="1" si="149"/>
        <v xml:space="preserve"> </v>
      </c>
      <c r="D2494" s="140">
        <f t="array" aca="1" ref="D2494" ca="1">INDIRECT("Route!E2494")</f>
        <v>0</v>
      </c>
      <c r="E2494" s="140" t="str">
        <f t="shared" ca="1" si="140"/>
        <v/>
      </c>
      <c r="F2494" s="158">
        <f t="shared" si="136"/>
        <v>12.777777777777779</v>
      </c>
      <c r="G2494" s="162">
        <f t="shared" ca="1" si="147"/>
        <v>0</v>
      </c>
      <c r="H2494" s="160" t="e">
        <f t="shared" ca="1" si="138"/>
        <v>#NUM!</v>
      </c>
      <c r="I2494" s="158">
        <f t="shared" si="137"/>
        <v>12.222222222222221</v>
      </c>
      <c r="J2494" s="162">
        <f t="shared" ca="1" si="148"/>
        <v>0</v>
      </c>
      <c r="K2494" s="162"/>
      <c r="L2494" s="160" t="e">
        <f t="shared" ca="1" si="139"/>
        <v>#NUM!</v>
      </c>
      <c r="M2494" s="158">
        <f t="array" aca="1" ref="M2494" ca="1">INDIRECT("Route!E2494")-INDIRECT("Route!E2493")</f>
        <v>0</v>
      </c>
      <c r="N2494" s="157">
        <f t="array" aca="1" ref="N2494" ca="1">IF(INDIRECT("Route!D2494")="START",0,IF(T2494=TRUE,N2493,INDIRECT("Route!E2494")))</f>
        <v>141.80000000000001</v>
      </c>
      <c r="O2494" s="139" t="e">
        <f t="shared" ca="1" si="141"/>
        <v>#VALUE!</v>
      </c>
      <c r="P2494" s="139" t="e">
        <f t="shared" ca="1" si="142"/>
        <v>#VALUE!</v>
      </c>
      <c r="Q2494" s="161" t="e">
        <f t="shared" ca="1" si="143"/>
        <v>#VALUE!</v>
      </c>
      <c r="R2494" s="161" t="e">
        <f t="shared" ca="1" si="144"/>
        <v>#VALUE!</v>
      </c>
      <c r="S2494" s="161" t="e">
        <f t="shared" ca="1" si="145"/>
        <v>#VALUE!</v>
      </c>
      <c r="T2494" s="139" t="b">
        <f t="shared" ca="1" si="146"/>
        <v>1</v>
      </c>
      <c r="U2494" s="139">
        <v>2494</v>
      </c>
      <c r="V2494" s="139"/>
      <c r="W2494" s="141"/>
    </row>
    <row r="2495" spans="1:23" ht="12" customHeight="1" x14ac:dyDescent="0.3">
      <c r="A2495" s="156" t="str">
        <f t="array" aca="1" ref="A2495" ca="1">IF(INDIRECT("Route!D2495")&gt;0,L2495,(""))</f>
        <v/>
      </c>
      <c r="B2495" s="156" t="str">
        <f t="array" aca="1" ref="B2495" ca="1">IF(INDIRECT("Route!D2495")&gt;0,H2495,(""))</f>
        <v/>
      </c>
      <c r="C2495" s="157" t="str">
        <f t="shared" ca="1" si="149"/>
        <v xml:space="preserve"> </v>
      </c>
      <c r="D2495" s="140">
        <f t="array" aca="1" ref="D2495" ca="1">INDIRECT("Route!E2495")</f>
        <v>0</v>
      </c>
      <c r="E2495" s="140" t="str">
        <f t="shared" ca="1" si="140"/>
        <v/>
      </c>
      <c r="F2495" s="158">
        <f t="shared" si="136"/>
        <v>12.777777777777779</v>
      </c>
      <c r="G2495" s="162">
        <f t="shared" ca="1" si="147"/>
        <v>0</v>
      </c>
      <c r="H2495" s="160" t="e">
        <f t="shared" ca="1" si="138"/>
        <v>#NUM!</v>
      </c>
      <c r="I2495" s="158">
        <f t="shared" si="137"/>
        <v>12.222222222222221</v>
      </c>
      <c r="J2495" s="162">
        <f t="shared" ca="1" si="148"/>
        <v>0</v>
      </c>
      <c r="K2495" s="162"/>
      <c r="L2495" s="160" t="e">
        <f t="shared" ca="1" si="139"/>
        <v>#NUM!</v>
      </c>
      <c r="M2495" s="158">
        <f t="array" aca="1" ref="M2495" ca="1">INDIRECT("Route!E2495")-INDIRECT("Route!E2494")</f>
        <v>0</v>
      </c>
      <c r="N2495" s="157">
        <f t="array" aca="1" ref="N2495" ca="1">IF(INDIRECT("Route!D2495")="START",0,IF(T2495=TRUE,N2494,INDIRECT("Route!E2495")))</f>
        <v>141.80000000000001</v>
      </c>
      <c r="O2495" s="139" t="e">
        <f t="shared" ca="1" si="141"/>
        <v>#VALUE!</v>
      </c>
      <c r="P2495" s="139" t="e">
        <f t="shared" ca="1" si="142"/>
        <v>#VALUE!</v>
      </c>
      <c r="Q2495" s="161" t="e">
        <f t="shared" ca="1" si="143"/>
        <v>#VALUE!</v>
      </c>
      <c r="R2495" s="161" t="e">
        <f t="shared" ca="1" si="144"/>
        <v>#VALUE!</v>
      </c>
      <c r="S2495" s="161" t="e">
        <f t="shared" ca="1" si="145"/>
        <v>#VALUE!</v>
      </c>
      <c r="T2495" s="139" t="b">
        <f t="shared" ca="1" si="146"/>
        <v>1</v>
      </c>
      <c r="U2495" s="139">
        <v>2495</v>
      </c>
      <c r="V2495" s="139"/>
      <c r="W2495" s="141"/>
    </row>
    <row r="2496" spans="1:23" ht="12" customHeight="1" x14ac:dyDescent="0.3">
      <c r="A2496" s="156" t="str">
        <f t="array" aca="1" ref="A2496" ca="1">IF(INDIRECT("Route!D2496")&gt;0,L2496,(""))</f>
        <v/>
      </c>
      <c r="B2496" s="156" t="str">
        <f t="array" aca="1" ref="B2496" ca="1">IF(INDIRECT("Route!D2496")&gt;0,H2496,(""))</f>
        <v/>
      </c>
      <c r="C2496" s="157" t="str">
        <f t="shared" ca="1" si="149"/>
        <v xml:space="preserve"> </v>
      </c>
      <c r="D2496" s="140">
        <f t="array" aca="1" ref="D2496" ca="1">INDIRECT("Route!E2496")</f>
        <v>0</v>
      </c>
      <c r="E2496" s="140" t="str">
        <f t="shared" ca="1" si="140"/>
        <v/>
      </c>
      <c r="F2496" s="158">
        <f t="shared" ref="F2496:F2599" si="150">$B$5*1000/3600</f>
        <v>12.777777777777779</v>
      </c>
      <c r="G2496" s="162">
        <f t="shared" ca="1" si="147"/>
        <v>0</v>
      </c>
      <c r="H2496" s="160" t="e">
        <f t="shared" ca="1" si="138"/>
        <v>#NUM!</v>
      </c>
      <c r="I2496" s="158">
        <f t="shared" ref="I2496:I2599" si="151">$A$5*1000/3600</f>
        <v>12.222222222222221</v>
      </c>
      <c r="J2496" s="162">
        <f t="shared" ca="1" si="148"/>
        <v>0</v>
      </c>
      <c r="K2496" s="162"/>
      <c r="L2496" s="160" t="e">
        <f t="shared" ca="1" si="139"/>
        <v>#NUM!</v>
      </c>
      <c r="M2496" s="158">
        <f t="array" aca="1" ref="M2496" ca="1">INDIRECT("Route!E2496")-INDIRECT("Route!E2495")</f>
        <v>0</v>
      </c>
      <c r="N2496" s="157">
        <f t="array" aca="1" ref="N2496" ca="1">IF(INDIRECT("Route!D2496")="START",0,IF(T2496=TRUE,N2495,INDIRECT("Route!E2496")))</f>
        <v>141.80000000000001</v>
      </c>
      <c r="O2496" s="139" t="e">
        <f t="shared" ca="1" si="141"/>
        <v>#VALUE!</v>
      </c>
      <c r="P2496" s="139" t="e">
        <f t="shared" ca="1" si="142"/>
        <v>#VALUE!</v>
      </c>
      <c r="Q2496" s="161" t="e">
        <f t="shared" ca="1" si="143"/>
        <v>#VALUE!</v>
      </c>
      <c r="R2496" s="161" t="e">
        <f t="shared" ca="1" si="144"/>
        <v>#VALUE!</v>
      </c>
      <c r="S2496" s="161" t="e">
        <f t="shared" ca="1" si="145"/>
        <v>#VALUE!</v>
      </c>
      <c r="T2496" s="139" t="b">
        <f t="shared" ca="1" si="146"/>
        <v>1</v>
      </c>
      <c r="U2496" s="139">
        <v>2496</v>
      </c>
      <c r="V2496" s="139"/>
      <c r="W2496" s="141"/>
    </row>
    <row r="2497" spans="1:23" ht="12" customHeight="1" x14ac:dyDescent="0.3">
      <c r="A2497" s="156" t="str">
        <f t="array" aca="1" ref="A2497" ca="1">IF(INDIRECT("Route!D2497")&gt;0,L2497,(""))</f>
        <v/>
      </c>
      <c r="B2497" s="156" t="str">
        <f t="array" aca="1" ref="B2497" ca="1">IF(INDIRECT("Route!D2497")&gt;0,H2497,(""))</f>
        <v/>
      </c>
      <c r="C2497" s="157" t="str">
        <f t="shared" ca="1" si="149"/>
        <v xml:space="preserve"> </v>
      </c>
      <c r="D2497" s="140">
        <f t="array" aca="1" ref="D2497" ca="1">INDIRECT("Route!E2497")</f>
        <v>0</v>
      </c>
      <c r="E2497" s="140" t="str">
        <f t="shared" ca="1" si="140"/>
        <v/>
      </c>
      <c r="F2497" s="158">
        <f t="shared" si="150"/>
        <v>12.777777777777779</v>
      </c>
      <c r="G2497" s="162">
        <f t="shared" ca="1" si="147"/>
        <v>0</v>
      </c>
      <c r="H2497" s="160" t="e">
        <f t="shared" ref="H2497:H2599" ca="1" si="152">H2496+G2497</f>
        <v>#NUM!</v>
      </c>
      <c r="I2497" s="158">
        <f t="shared" si="151"/>
        <v>12.222222222222221</v>
      </c>
      <c r="J2497" s="162">
        <f t="shared" ca="1" si="148"/>
        <v>0</v>
      </c>
      <c r="K2497" s="162"/>
      <c r="L2497" s="160" t="e">
        <f t="shared" ref="L2497:L2599" ca="1" si="153">L2496+J2497</f>
        <v>#NUM!</v>
      </c>
      <c r="M2497" s="158">
        <f t="array" aca="1" ref="M2497" ca="1">INDIRECT("Route!E2497")-INDIRECT("Route!E2496")</f>
        <v>0</v>
      </c>
      <c r="N2497" s="157">
        <f t="array" aca="1" ref="N2497" ca="1">IF(INDIRECT("Route!D2497")="START",0,IF(T2497=TRUE,N2496,INDIRECT("Route!E2497")))</f>
        <v>141.80000000000001</v>
      </c>
      <c r="O2497" s="139" t="e">
        <f t="shared" ca="1" si="141"/>
        <v>#VALUE!</v>
      </c>
      <c r="P2497" s="139" t="e">
        <f t="shared" ca="1" si="142"/>
        <v>#VALUE!</v>
      </c>
      <c r="Q2497" s="161" t="e">
        <f t="shared" ca="1" si="143"/>
        <v>#VALUE!</v>
      </c>
      <c r="R2497" s="161" t="e">
        <f t="shared" ca="1" si="144"/>
        <v>#VALUE!</v>
      </c>
      <c r="S2497" s="161" t="e">
        <f t="shared" ca="1" si="145"/>
        <v>#VALUE!</v>
      </c>
      <c r="T2497" s="139" t="b">
        <f t="shared" ca="1" si="146"/>
        <v>1</v>
      </c>
      <c r="U2497" s="139">
        <v>2497</v>
      </c>
      <c r="V2497" s="139"/>
      <c r="W2497" s="141"/>
    </row>
    <row r="2498" spans="1:23" ht="12" customHeight="1" x14ac:dyDescent="0.3">
      <c r="A2498" s="156" t="str">
        <f t="array" aca="1" ref="A2498" ca="1">IF(INDIRECT("Route!D2498")&gt;0,L2498,(""))</f>
        <v/>
      </c>
      <c r="B2498" s="156" t="str">
        <f t="array" aca="1" ref="B2498" ca="1">IF(INDIRECT("Route!D2498")&gt;0,H2498,(""))</f>
        <v/>
      </c>
      <c r="C2498" s="157" t="str">
        <f t="shared" ca="1" si="149"/>
        <v xml:space="preserve"> </v>
      </c>
      <c r="D2498" s="140">
        <f t="array" aca="1" ref="D2498" ca="1">INDIRECT("Route!E2498")</f>
        <v>0</v>
      </c>
      <c r="E2498" s="140" t="str">
        <f t="shared" ca="1" si="140"/>
        <v/>
      </c>
      <c r="F2498" s="158">
        <f t="shared" si="150"/>
        <v>12.777777777777779</v>
      </c>
      <c r="G2498" s="162">
        <f t="shared" ca="1" si="147"/>
        <v>0</v>
      </c>
      <c r="H2498" s="160" t="e">
        <f t="shared" ca="1" si="152"/>
        <v>#NUM!</v>
      </c>
      <c r="I2498" s="158">
        <f t="shared" si="151"/>
        <v>12.222222222222221</v>
      </c>
      <c r="J2498" s="162">
        <f t="shared" ca="1" si="148"/>
        <v>0</v>
      </c>
      <c r="K2498" s="162"/>
      <c r="L2498" s="160" t="e">
        <f t="shared" ca="1" si="153"/>
        <v>#NUM!</v>
      </c>
      <c r="M2498" s="158">
        <f t="array" aca="1" ref="M2498" ca="1">INDIRECT("Route!E2498")-INDIRECT("Route!E2497")</f>
        <v>0</v>
      </c>
      <c r="N2498" s="157">
        <f t="array" aca="1" ref="N2498" ca="1">IF(INDIRECT("Route!D2498")="START",0,IF(T2498=TRUE,N2497,INDIRECT("Route!E2498")))</f>
        <v>141.80000000000001</v>
      </c>
      <c r="O2498" s="139" t="e">
        <f t="shared" ca="1" si="141"/>
        <v>#VALUE!</v>
      </c>
      <c r="P2498" s="139" t="e">
        <f t="shared" ca="1" si="142"/>
        <v>#VALUE!</v>
      </c>
      <c r="Q2498" s="161" t="e">
        <f t="shared" ca="1" si="143"/>
        <v>#VALUE!</v>
      </c>
      <c r="R2498" s="161" t="e">
        <f t="shared" ca="1" si="144"/>
        <v>#VALUE!</v>
      </c>
      <c r="S2498" s="161" t="e">
        <f t="shared" ca="1" si="145"/>
        <v>#VALUE!</v>
      </c>
      <c r="T2498" s="139" t="b">
        <f t="shared" ca="1" si="146"/>
        <v>1</v>
      </c>
      <c r="U2498" s="139">
        <v>2498</v>
      </c>
      <c r="V2498" s="139"/>
      <c r="W2498" s="141"/>
    </row>
    <row r="2499" spans="1:23" ht="12" customHeight="1" x14ac:dyDescent="0.3">
      <c r="A2499" s="156" t="str">
        <f t="array" aca="1" ref="A2499" ca="1">IF(INDIRECT("Route!D2499")&gt;0,L2499,(""))</f>
        <v/>
      </c>
      <c r="B2499" s="156" t="str">
        <f t="array" aca="1" ref="B2499" ca="1">IF(INDIRECT("Route!D2499")&gt;0,H2499,(""))</f>
        <v/>
      </c>
      <c r="C2499" s="157" t="str">
        <f t="shared" ca="1" si="149"/>
        <v xml:space="preserve"> </v>
      </c>
      <c r="D2499" s="140">
        <f t="array" aca="1" ref="D2499" ca="1">INDIRECT("Route!E2499")</f>
        <v>0</v>
      </c>
      <c r="E2499" s="140" t="str">
        <f t="shared" ca="1" si="140"/>
        <v/>
      </c>
      <c r="F2499" s="158">
        <f t="shared" si="150"/>
        <v>12.777777777777779</v>
      </c>
      <c r="G2499" s="162">
        <f t="shared" ca="1" si="147"/>
        <v>0</v>
      </c>
      <c r="H2499" s="160" t="e">
        <f t="shared" ca="1" si="152"/>
        <v>#NUM!</v>
      </c>
      <c r="I2499" s="158">
        <f t="shared" si="151"/>
        <v>12.222222222222221</v>
      </c>
      <c r="J2499" s="162">
        <f t="shared" ca="1" si="148"/>
        <v>0</v>
      </c>
      <c r="K2499" s="162"/>
      <c r="L2499" s="160" t="e">
        <f t="shared" ca="1" si="153"/>
        <v>#NUM!</v>
      </c>
      <c r="M2499" s="158">
        <f t="array" aca="1" ref="M2499" ca="1">INDIRECT("Route!E2499")-INDIRECT("Route!E2498")</f>
        <v>0</v>
      </c>
      <c r="N2499" s="157">
        <f t="array" aca="1" ref="N2499" ca="1">IF(INDIRECT("Route!D2499")="START",0,IF(T2499=TRUE,N2498,INDIRECT("Route!E2499")))</f>
        <v>141.80000000000001</v>
      </c>
      <c r="O2499" s="139" t="e">
        <f t="shared" ca="1" si="141"/>
        <v>#VALUE!</v>
      </c>
      <c r="P2499" s="139" t="e">
        <f t="shared" ca="1" si="142"/>
        <v>#VALUE!</v>
      </c>
      <c r="Q2499" s="161" t="e">
        <f t="shared" ca="1" si="143"/>
        <v>#VALUE!</v>
      </c>
      <c r="R2499" s="161" t="e">
        <f t="shared" ca="1" si="144"/>
        <v>#VALUE!</v>
      </c>
      <c r="S2499" s="161" t="e">
        <f t="shared" ca="1" si="145"/>
        <v>#VALUE!</v>
      </c>
      <c r="T2499" s="139" t="b">
        <f t="shared" ca="1" si="146"/>
        <v>1</v>
      </c>
      <c r="U2499" s="139">
        <v>2499</v>
      </c>
      <c r="V2499" s="139"/>
      <c r="W2499" s="141"/>
    </row>
    <row r="2500" spans="1:23" ht="12" customHeight="1" x14ac:dyDescent="0.3">
      <c r="A2500" s="156" t="str">
        <f t="array" aca="1" ref="A2500" ca="1">IF(INDIRECT("Route!D2500")&gt;0,L2500,(""))</f>
        <v/>
      </c>
      <c r="B2500" s="156" t="str">
        <f t="array" aca="1" ref="B2500" ca="1">IF(INDIRECT("Route!D2500")&gt;0,H2500,(""))</f>
        <v/>
      </c>
      <c r="C2500" s="157" t="str">
        <f t="shared" ca="1" si="149"/>
        <v xml:space="preserve"> </v>
      </c>
      <c r="D2500" s="140">
        <f t="array" aca="1" ref="D2500" ca="1">INDIRECT("Route!E2500")</f>
        <v>0</v>
      </c>
      <c r="E2500" s="140" t="str">
        <f t="shared" ca="1" si="140"/>
        <v/>
      </c>
      <c r="F2500" s="158">
        <f t="shared" si="150"/>
        <v>12.777777777777779</v>
      </c>
      <c r="G2500" s="162">
        <f t="shared" ca="1" si="147"/>
        <v>0</v>
      </c>
      <c r="H2500" s="160" t="e">
        <f t="shared" ca="1" si="152"/>
        <v>#NUM!</v>
      </c>
      <c r="I2500" s="158">
        <f t="shared" si="151"/>
        <v>12.222222222222221</v>
      </c>
      <c r="J2500" s="162">
        <f t="shared" ca="1" si="148"/>
        <v>0</v>
      </c>
      <c r="K2500" s="162"/>
      <c r="L2500" s="160" t="e">
        <f t="shared" ca="1" si="153"/>
        <v>#NUM!</v>
      </c>
      <c r="M2500" s="158">
        <f t="array" aca="1" ref="M2500" ca="1">INDIRECT("Route!E2500")-INDIRECT("Route!E2499")</f>
        <v>0</v>
      </c>
      <c r="N2500" s="157">
        <f t="array" aca="1" ref="N2500" ca="1">IF(INDIRECT("Route!D2500")="START",0,IF(T2500=TRUE,N2499,INDIRECT("Route!E2500")))</f>
        <v>141.80000000000001</v>
      </c>
      <c r="O2500" s="139" t="e">
        <f t="shared" ca="1" si="141"/>
        <v>#VALUE!</v>
      </c>
      <c r="P2500" s="139" t="e">
        <f t="shared" ca="1" si="142"/>
        <v>#VALUE!</v>
      </c>
      <c r="Q2500" s="161" t="e">
        <f t="shared" ca="1" si="143"/>
        <v>#VALUE!</v>
      </c>
      <c r="R2500" s="161" t="e">
        <f t="shared" ca="1" si="144"/>
        <v>#VALUE!</v>
      </c>
      <c r="S2500" s="161" t="e">
        <f t="shared" ca="1" si="145"/>
        <v>#VALUE!</v>
      </c>
      <c r="T2500" s="139" t="b">
        <f t="shared" ca="1" si="146"/>
        <v>1</v>
      </c>
      <c r="U2500" s="139">
        <v>2500</v>
      </c>
      <c r="V2500" s="139"/>
      <c r="W2500" s="141"/>
    </row>
    <row r="2501" spans="1:23" ht="12" customHeight="1" x14ac:dyDescent="0.3">
      <c r="A2501" s="156" t="str">
        <f t="array" aca="1" ref="A2501" ca="1">IF(INDIRECT("Route!D2501")&gt;0,L2501,(""))</f>
        <v/>
      </c>
      <c r="B2501" s="156" t="str">
        <f t="array" aca="1" ref="B2501" ca="1">IF(INDIRECT("Route!D2501")&gt;0,H2501,(""))</f>
        <v/>
      </c>
      <c r="C2501" s="157" t="str">
        <f t="shared" ca="1" si="149"/>
        <v xml:space="preserve"> </v>
      </c>
      <c r="D2501" s="140">
        <f t="array" aca="1" ref="D2501" ca="1">INDIRECT("Route!E2501")</f>
        <v>0</v>
      </c>
      <c r="E2501" s="140" t="str">
        <f t="shared" ca="1" si="140"/>
        <v/>
      </c>
      <c r="F2501" s="158">
        <f t="shared" si="150"/>
        <v>12.777777777777779</v>
      </c>
      <c r="G2501" s="162">
        <f t="shared" ca="1" si="147"/>
        <v>0</v>
      </c>
      <c r="H2501" s="160" t="e">
        <f t="shared" ca="1" si="152"/>
        <v>#NUM!</v>
      </c>
      <c r="I2501" s="158">
        <f t="shared" si="151"/>
        <v>12.222222222222221</v>
      </c>
      <c r="J2501" s="162">
        <f t="shared" ca="1" si="148"/>
        <v>0</v>
      </c>
      <c r="K2501" s="162"/>
      <c r="L2501" s="160" t="e">
        <f t="shared" ca="1" si="153"/>
        <v>#NUM!</v>
      </c>
      <c r="M2501" s="158">
        <f t="array" aca="1" ref="M2501" ca="1">INDIRECT("Route!E2501")-INDIRECT("Route!E2500")</f>
        <v>0</v>
      </c>
      <c r="N2501" s="157">
        <f t="array" aca="1" ref="N2501" ca="1">IF(INDIRECT("Route!D2501")="START",0,IF(T2501=TRUE,N2500,INDIRECT("Route!E2501")))</f>
        <v>141.80000000000001</v>
      </c>
      <c r="O2501" s="139" t="e">
        <f t="shared" ca="1" si="141"/>
        <v>#VALUE!</v>
      </c>
      <c r="P2501" s="139" t="e">
        <f t="shared" ca="1" si="142"/>
        <v>#VALUE!</v>
      </c>
      <c r="Q2501" s="161" t="e">
        <f t="shared" ca="1" si="143"/>
        <v>#VALUE!</v>
      </c>
      <c r="R2501" s="161" t="e">
        <f t="shared" ca="1" si="144"/>
        <v>#VALUE!</v>
      </c>
      <c r="S2501" s="161" t="e">
        <f t="shared" ca="1" si="145"/>
        <v>#VALUE!</v>
      </c>
      <c r="T2501" s="139" t="b">
        <f t="shared" ca="1" si="146"/>
        <v>1</v>
      </c>
      <c r="U2501" s="139">
        <v>2501</v>
      </c>
      <c r="V2501" s="139"/>
      <c r="W2501" s="141"/>
    </row>
    <row r="2502" spans="1:23" ht="12" customHeight="1" x14ac:dyDescent="0.3">
      <c r="A2502" s="156" t="str">
        <f t="array" aca="1" ref="A2502" ca="1">IF(INDIRECT("Route!D2502")&gt;0,L2502,(""))</f>
        <v/>
      </c>
      <c r="B2502" s="156" t="str">
        <f t="array" aca="1" ref="B2502" ca="1">IF(INDIRECT("Route!D2502")&gt;0,H2502,(""))</f>
        <v/>
      </c>
      <c r="C2502" s="157" t="str">
        <f t="shared" ca="1" si="149"/>
        <v xml:space="preserve"> </v>
      </c>
      <c r="D2502" s="140">
        <f t="array" aca="1" ref="D2502" ca="1">INDIRECT("Route!E2502")</f>
        <v>0</v>
      </c>
      <c r="E2502" s="140" t="str">
        <f t="shared" ca="1" si="140"/>
        <v/>
      </c>
      <c r="F2502" s="158">
        <f t="shared" si="150"/>
        <v>12.777777777777779</v>
      </c>
      <c r="G2502" s="162">
        <f t="shared" ca="1" si="147"/>
        <v>0</v>
      </c>
      <c r="H2502" s="160" t="e">
        <f t="shared" ca="1" si="152"/>
        <v>#NUM!</v>
      </c>
      <c r="I2502" s="158">
        <f t="shared" si="151"/>
        <v>12.222222222222221</v>
      </c>
      <c r="J2502" s="162">
        <f t="shared" ca="1" si="148"/>
        <v>0</v>
      </c>
      <c r="K2502" s="162"/>
      <c r="L2502" s="160" t="e">
        <f t="shared" ca="1" si="153"/>
        <v>#NUM!</v>
      </c>
      <c r="M2502" s="158">
        <f t="array" aca="1" ref="M2502" ca="1">INDIRECT("Route!E2502")-INDIRECT("Route!E2501")</f>
        <v>0</v>
      </c>
      <c r="N2502" s="157">
        <f t="array" aca="1" ref="N2502" ca="1">IF(INDIRECT("Route!D2502")="START",0,IF(T2502=TRUE,N2501,INDIRECT("Route!E2502")))</f>
        <v>141.80000000000001</v>
      </c>
      <c r="O2502" s="139" t="e">
        <f t="shared" ca="1" si="141"/>
        <v>#VALUE!</v>
      </c>
      <c r="P2502" s="139" t="e">
        <f t="shared" ca="1" si="142"/>
        <v>#VALUE!</v>
      </c>
      <c r="Q2502" s="161" t="e">
        <f t="shared" ca="1" si="143"/>
        <v>#VALUE!</v>
      </c>
      <c r="R2502" s="161" t="e">
        <f t="shared" ca="1" si="144"/>
        <v>#VALUE!</v>
      </c>
      <c r="S2502" s="161" t="e">
        <f t="shared" ca="1" si="145"/>
        <v>#VALUE!</v>
      </c>
      <c r="T2502" s="139" t="b">
        <f t="shared" ca="1" si="146"/>
        <v>1</v>
      </c>
      <c r="U2502" s="139">
        <v>2502</v>
      </c>
      <c r="V2502" s="139"/>
      <c r="W2502" s="141"/>
    </row>
    <row r="2503" spans="1:23" ht="12" customHeight="1" x14ac:dyDescent="0.3">
      <c r="A2503" s="156" t="str">
        <f t="array" aca="1" ref="A2503" ca="1">IF(INDIRECT("Route!D2503")&gt;0,L2503,(""))</f>
        <v/>
      </c>
      <c r="B2503" s="156" t="str">
        <f t="array" aca="1" ref="B2503" ca="1">IF(INDIRECT("Route!D2503")&gt;0,H2503,(""))</f>
        <v/>
      </c>
      <c r="C2503" s="157" t="str">
        <f t="shared" ca="1" si="149"/>
        <v xml:space="preserve"> </v>
      </c>
      <c r="D2503" s="140">
        <f t="array" aca="1" ref="D2503" ca="1">INDIRECT("Route!E2503")</f>
        <v>0</v>
      </c>
      <c r="E2503" s="140" t="str">
        <f t="shared" ca="1" si="140"/>
        <v/>
      </c>
      <c r="F2503" s="158">
        <f t="shared" si="150"/>
        <v>12.777777777777779</v>
      </c>
      <c r="G2503" s="162">
        <f t="shared" ca="1" si="147"/>
        <v>0</v>
      </c>
      <c r="H2503" s="160" t="e">
        <f t="shared" ca="1" si="152"/>
        <v>#NUM!</v>
      </c>
      <c r="I2503" s="158">
        <f t="shared" si="151"/>
        <v>12.222222222222221</v>
      </c>
      <c r="J2503" s="162">
        <f t="shared" ca="1" si="148"/>
        <v>0</v>
      </c>
      <c r="K2503" s="162"/>
      <c r="L2503" s="160" t="e">
        <f t="shared" ca="1" si="153"/>
        <v>#NUM!</v>
      </c>
      <c r="M2503" s="158">
        <f t="array" aca="1" ref="M2503" ca="1">INDIRECT("Route!E2503")-INDIRECT("Route!E2502")</f>
        <v>0</v>
      </c>
      <c r="N2503" s="157">
        <f t="array" aca="1" ref="N2503" ca="1">IF(INDIRECT("Route!D2503")="START",0,IF(T2503=TRUE,N2502,INDIRECT("Route!E2503")))</f>
        <v>141.80000000000001</v>
      </c>
      <c r="O2503" s="139" t="e">
        <f t="shared" ca="1" si="141"/>
        <v>#VALUE!</v>
      </c>
      <c r="P2503" s="139" t="e">
        <f t="shared" ca="1" si="142"/>
        <v>#VALUE!</v>
      </c>
      <c r="Q2503" s="161" t="e">
        <f t="shared" ca="1" si="143"/>
        <v>#VALUE!</v>
      </c>
      <c r="R2503" s="161" t="e">
        <f t="shared" ca="1" si="144"/>
        <v>#VALUE!</v>
      </c>
      <c r="S2503" s="161" t="e">
        <f t="shared" ca="1" si="145"/>
        <v>#VALUE!</v>
      </c>
      <c r="T2503" s="139" t="b">
        <f t="shared" ca="1" si="146"/>
        <v>1</v>
      </c>
      <c r="U2503" s="139">
        <v>2503</v>
      </c>
      <c r="V2503" s="139"/>
      <c r="W2503" s="141"/>
    </row>
    <row r="2504" spans="1:23" ht="12" customHeight="1" x14ac:dyDescent="0.3">
      <c r="A2504" s="156" t="str">
        <f t="array" aca="1" ref="A2504" ca="1">IF(INDIRECT("Route!D2504")&gt;0,L2504,(""))</f>
        <v/>
      </c>
      <c r="B2504" s="156" t="str">
        <f t="array" aca="1" ref="B2504" ca="1">IF(INDIRECT("Route!D2504")&gt;0,H2504,(""))</f>
        <v/>
      </c>
      <c r="C2504" s="157" t="str">
        <f t="shared" ca="1" si="149"/>
        <v xml:space="preserve"> </v>
      </c>
      <c r="D2504" s="140">
        <f t="array" aca="1" ref="D2504" ca="1">INDIRECT("Route!E2504")</f>
        <v>0</v>
      </c>
      <c r="E2504" s="140" t="str">
        <f t="shared" ca="1" si="140"/>
        <v/>
      </c>
      <c r="F2504" s="158">
        <f t="shared" si="150"/>
        <v>12.777777777777779</v>
      </c>
      <c r="G2504" s="162">
        <f t="shared" ca="1" si="147"/>
        <v>0</v>
      </c>
      <c r="H2504" s="160" t="e">
        <f t="shared" ca="1" si="152"/>
        <v>#NUM!</v>
      </c>
      <c r="I2504" s="158">
        <f t="shared" si="151"/>
        <v>12.222222222222221</v>
      </c>
      <c r="J2504" s="162">
        <f t="shared" ca="1" si="148"/>
        <v>0</v>
      </c>
      <c r="K2504" s="162"/>
      <c r="L2504" s="160" t="e">
        <f t="shared" ca="1" si="153"/>
        <v>#NUM!</v>
      </c>
      <c r="M2504" s="158">
        <f t="array" aca="1" ref="M2504" ca="1">INDIRECT("Route!E2504")-INDIRECT("Route!E2503")</f>
        <v>0</v>
      </c>
      <c r="N2504" s="157">
        <f t="array" aca="1" ref="N2504" ca="1">IF(INDIRECT("Route!D2504")="START",0,IF(T2504=TRUE,N2503,INDIRECT("Route!E2504")))</f>
        <v>141.80000000000001</v>
      </c>
      <c r="O2504" s="139" t="e">
        <f t="shared" ca="1" si="141"/>
        <v>#VALUE!</v>
      </c>
      <c r="P2504" s="139" t="e">
        <f t="shared" ca="1" si="142"/>
        <v>#VALUE!</v>
      </c>
      <c r="Q2504" s="161" t="e">
        <f t="shared" ca="1" si="143"/>
        <v>#VALUE!</v>
      </c>
      <c r="R2504" s="161" t="e">
        <f t="shared" ca="1" si="144"/>
        <v>#VALUE!</v>
      </c>
      <c r="S2504" s="161" t="e">
        <f t="shared" ca="1" si="145"/>
        <v>#VALUE!</v>
      </c>
      <c r="T2504" s="139" t="b">
        <f t="shared" ca="1" si="146"/>
        <v>1</v>
      </c>
      <c r="U2504" s="139">
        <v>2504</v>
      </c>
      <c r="V2504" s="139"/>
      <c r="W2504" s="141"/>
    </row>
    <row r="2505" spans="1:23" ht="12" customHeight="1" x14ac:dyDescent="0.3">
      <c r="A2505" s="156" t="str">
        <f t="array" aca="1" ref="A2505" ca="1">IF(INDIRECT("Route!D2505")&gt;0,L2505,(""))</f>
        <v/>
      </c>
      <c r="B2505" s="156" t="str">
        <f t="array" aca="1" ref="B2505" ca="1">IF(INDIRECT("Route!D2505")&gt;0,H2505,(""))</f>
        <v/>
      </c>
      <c r="C2505" s="157" t="str">
        <f t="shared" ca="1" si="149"/>
        <v xml:space="preserve"> </v>
      </c>
      <c r="D2505" s="140">
        <f t="array" aca="1" ref="D2505" ca="1">INDIRECT("Route!E2505")</f>
        <v>0</v>
      </c>
      <c r="E2505" s="140" t="str">
        <f t="shared" ca="1" si="140"/>
        <v/>
      </c>
      <c r="F2505" s="158">
        <f t="shared" si="150"/>
        <v>12.777777777777779</v>
      </c>
      <c r="G2505" s="162">
        <f t="shared" ca="1" si="147"/>
        <v>0</v>
      </c>
      <c r="H2505" s="160" t="e">
        <f t="shared" ca="1" si="152"/>
        <v>#NUM!</v>
      </c>
      <c r="I2505" s="158">
        <f t="shared" si="151"/>
        <v>12.222222222222221</v>
      </c>
      <c r="J2505" s="162">
        <f t="shared" ca="1" si="148"/>
        <v>0</v>
      </c>
      <c r="K2505" s="162"/>
      <c r="L2505" s="160" t="e">
        <f t="shared" ca="1" si="153"/>
        <v>#NUM!</v>
      </c>
      <c r="M2505" s="158">
        <f t="array" aca="1" ref="M2505" ca="1">INDIRECT("Route!E2505")-INDIRECT("Route!E2504")</f>
        <v>0</v>
      </c>
      <c r="N2505" s="157">
        <f t="array" aca="1" ref="N2505" ca="1">IF(INDIRECT("Route!D2505")="START",0,IF(T2505=TRUE,N2504,INDIRECT("Route!E2505")))</f>
        <v>141.80000000000001</v>
      </c>
      <c r="O2505" s="139" t="e">
        <f t="shared" ca="1" si="141"/>
        <v>#VALUE!</v>
      </c>
      <c r="P2505" s="139" t="e">
        <f t="shared" ca="1" si="142"/>
        <v>#VALUE!</v>
      </c>
      <c r="Q2505" s="161" t="e">
        <f t="shared" ca="1" si="143"/>
        <v>#VALUE!</v>
      </c>
      <c r="R2505" s="161" t="e">
        <f t="shared" ca="1" si="144"/>
        <v>#VALUE!</v>
      </c>
      <c r="S2505" s="161" t="e">
        <f t="shared" ca="1" si="145"/>
        <v>#VALUE!</v>
      </c>
      <c r="T2505" s="139" t="b">
        <f t="shared" ca="1" si="146"/>
        <v>1</v>
      </c>
      <c r="U2505" s="139">
        <v>2505</v>
      </c>
      <c r="V2505" s="139"/>
      <c r="W2505" s="141"/>
    </row>
    <row r="2506" spans="1:23" ht="12" customHeight="1" x14ac:dyDescent="0.3">
      <c r="A2506" s="156" t="str">
        <f t="array" aca="1" ref="A2506" ca="1">IF(INDIRECT("Route!D2506")&gt;0,L2506,(""))</f>
        <v/>
      </c>
      <c r="B2506" s="156" t="str">
        <f t="array" aca="1" ref="B2506" ca="1">IF(INDIRECT("Route!D2506")&gt;0,H2506,(""))</f>
        <v/>
      </c>
      <c r="C2506" s="157" t="str">
        <f t="shared" ca="1" si="149"/>
        <v xml:space="preserve"> </v>
      </c>
      <c r="D2506" s="140">
        <f t="array" aca="1" ref="D2506" ca="1">INDIRECT("Route!E2506")</f>
        <v>0</v>
      </c>
      <c r="E2506" s="140" t="str">
        <f t="shared" ca="1" si="140"/>
        <v/>
      </c>
      <c r="F2506" s="158">
        <f t="shared" si="150"/>
        <v>12.777777777777779</v>
      </c>
      <c r="G2506" s="162">
        <f t="shared" ca="1" si="147"/>
        <v>0</v>
      </c>
      <c r="H2506" s="160" t="e">
        <f t="shared" ca="1" si="152"/>
        <v>#NUM!</v>
      </c>
      <c r="I2506" s="158">
        <f t="shared" si="151"/>
        <v>12.222222222222221</v>
      </c>
      <c r="J2506" s="162">
        <f t="shared" ca="1" si="148"/>
        <v>0</v>
      </c>
      <c r="K2506" s="162"/>
      <c r="L2506" s="160" t="e">
        <f t="shared" ca="1" si="153"/>
        <v>#NUM!</v>
      </c>
      <c r="M2506" s="158">
        <f t="array" aca="1" ref="M2506" ca="1">INDIRECT("Route!E2506")-INDIRECT("Route!E2505")</f>
        <v>0</v>
      </c>
      <c r="N2506" s="157">
        <f t="array" aca="1" ref="N2506" ca="1">IF(INDIRECT("Route!D2506")="START",0,IF(T2506=TRUE,N2505,INDIRECT("Route!E2506")))</f>
        <v>141.80000000000001</v>
      </c>
      <c r="O2506" s="139" t="e">
        <f t="shared" ca="1" si="141"/>
        <v>#VALUE!</v>
      </c>
      <c r="P2506" s="139" t="e">
        <f t="shared" ca="1" si="142"/>
        <v>#VALUE!</v>
      </c>
      <c r="Q2506" s="161" t="e">
        <f t="shared" ca="1" si="143"/>
        <v>#VALUE!</v>
      </c>
      <c r="R2506" s="161" t="e">
        <f t="shared" ca="1" si="144"/>
        <v>#VALUE!</v>
      </c>
      <c r="S2506" s="161" t="e">
        <f t="shared" ca="1" si="145"/>
        <v>#VALUE!</v>
      </c>
      <c r="T2506" s="139" t="b">
        <f t="shared" ca="1" si="146"/>
        <v>1</v>
      </c>
      <c r="U2506" s="139">
        <v>2506</v>
      </c>
      <c r="V2506" s="139"/>
      <c r="W2506" s="141"/>
    </row>
    <row r="2507" spans="1:23" ht="12" customHeight="1" x14ac:dyDescent="0.3">
      <c r="A2507" s="156" t="str">
        <f t="array" aca="1" ref="A2507" ca="1">IF(INDIRECT("Route!D2507")&gt;0,L2507,(""))</f>
        <v/>
      </c>
      <c r="B2507" s="156" t="str">
        <f t="array" aca="1" ref="B2507" ca="1">IF(INDIRECT("Route!D2507")&gt;0,H2507,(""))</f>
        <v/>
      </c>
      <c r="C2507" s="157" t="str">
        <f t="shared" ca="1" si="149"/>
        <v xml:space="preserve"> </v>
      </c>
      <c r="D2507" s="140">
        <f t="array" aca="1" ref="D2507" ca="1">INDIRECT("Route!E2507")</f>
        <v>0</v>
      </c>
      <c r="E2507" s="140" t="str">
        <f t="shared" ca="1" si="140"/>
        <v/>
      </c>
      <c r="F2507" s="158">
        <f t="shared" si="150"/>
        <v>12.777777777777779</v>
      </c>
      <c r="G2507" s="162">
        <f t="shared" ca="1" si="147"/>
        <v>0</v>
      </c>
      <c r="H2507" s="160" t="e">
        <f t="shared" ca="1" si="152"/>
        <v>#NUM!</v>
      </c>
      <c r="I2507" s="158">
        <f t="shared" si="151"/>
        <v>12.222222222222221</v>
      </c>
      <c r="J2507" s="162">
        <f t="shared" ca="1" si="148"/>
        <v>0</v>
      </c>
      <c r="K2507" s="162"/>
      <c r="L2507" s="160" t="e">
        <f t="shared" ca="1" si="153"/>
        <v>#NUM!</v>
      </c>
      <c r="M2507" s="158">
        <f t="array" aca="1" ref="M2507" ca="1">INDIRECT("Route!E2507")-INDIRECT("Route!E2506")</f>
        <v>0</v>
      </c>
      <c r="N2507" s="157">
        <f t="array" aca="1" ref="N2507" ca="1">IF(INDIRECT("Route!D2507")="START",0,IF(T2507=TRUE,N2506,INDIRECT("Route!E2507")))</f>
        <v>141.80000000000001</v>
      </c>
      <c r="O2507" s="139" t="e">
        <f t="shared" ca="1" si="141"/>
        <v>#VALUE!</v>
      </c>
      <c r="P2507" s="139" t="e">
        <f t="shared" ca="1" si="142"/>
        <v>#VALUE!</v>
      </c>
      <c r="Q2507" s="161" t="e">
        <f t="shared" ca="1" si="143"/>
        <v>#VALUE!</v>
      </c>
      <c r="R2507" s="161" t="e">
        <f t="shared" ca="1" si="144"/>
        <v>#VALUE!</v>
      </c>
      <c r="S2507" s="161" t="e">
        <f t="shared" ca="1" si="145"/>
        <v>#VALUE!</v>
      </c>
      <c r="T2507" s="139" t="b">
        <f t="shared" ca="1" si="146"/>
        <v>1</v>
      </c>
      <c r="U2507" s="139">
        <v>2507</v>
      </c>
      <c r="V2507" s="139"/>
      <c r="W2507" s="141"/>
    </row>
    <row r="2508" spans="1:23" ht="12" customHeight="1" x14ac:dyDescent="0.3">
      <c r="A2508" s="156" t="str">
        <f t="array" aca="1" ref="A2508" ca="1">IF(INDIRECT("Route!D2508")&gt;0,L2508,(""))</f>
        <v/>
      </c>
      <c r="B2508" s="156" t="str">
        <f t="array" aca="1" ref="B2508" ca="1">IF(INDIRECT("Route!D2508")&gt;0,H2508,(""))</f>
        <v/>
      </c>
      <c r="C2508" s="157" t="str">
        <f t="shared" ca="1" si="149"/>
        <v xml:space="preserve"> </v>
      </c>
      <c r="D2508" s="140">
        <f t="array" aca="1" ref="D2508" ca="1">INDIRECT("Route!E2508")</f>
        <v>0</v>
      </c>
      <c r="E2508" s="140" t="str">
        <f t="shared" ca="1" si="140"/>
        <v/>
      </c>
      <c r="F2508" s="158">
        <f t="shared" si="150"/>
        <v>12.777777777777779</v>
      </c>
      <c r="G2508" s="162">
        <f t="shared" ca="1" si="147"/>
        <v>0</v>
      </c>
      <c r="H2508" s="160" t="e">
        <f t="shared" ca="1" si="152"/>
        <v>#NUM!</v>
      </c>
      <c r="I2508" s="158">
        <f t="shared" si="151"/>
        <v>12.222222222222221</v>
      </c>
      <c r="J2508" s="162">
        <f t="shared" ca="1" si="148"/>
        <v>0</v>
      </c>
      <c r="K2508" s="162"/>
      <c r="L2508" s="160" t="e">
        <f t="shared" ca="1" si="153"/>
        <v>#NUM!</v>
      </c>
      <c r="M2508" s="158">
        <f t="array" aca="1" ref="M2508" ca="1">INDIRECT("Route!E2508")-INDIRECT("Route!E2507")</f>
        <v>0</v>
      </c>
      <c r="N2508" s="157">
        <f t="array" aca="1" ref="N2508" ca="1">IF(INDIRECT("Route!D2508")="START",0,IF(T2508=TRUE,N2507,INDIRECT("Route!E2508")))</f>
        <v>141.80000000000001</v>
      </c>
      <c r="O2508" s="139" t="e">
        <f t="shared" ca="1" si="141"/>
        <v>#VALUE!</v>
      </c>
      <c r="P2508" s="139" t="e">
        <f t="shared" ca="1" si="142"/>
        <v>#VALUE!</v>
      </c>
      <c r="Q2508" s="161" t="e">
        <f t="shared" ca="1" si="143"/>
        <v>#VALUE!</v>
      </c>
      <c r="R2508" s="161" t="e">
        <f t="shared" ca="1" si="144"/>
        <v>#VALUE!</v>
      </c>
      <c r="S2508" s="161" t="e">
        <f t="shared" ca="1" si="145"/>
        <v>#VALUE!</v>
      </c>
      <c r="T2508" s="139" t="b">
        <f t="shared" ca="1" si="146"/>
        <v>1</v>
      </c>
      <c r="U2508" s="139">
        <v>2508</v>
      </c>
      <c r="V2508" s="139"/>
      <c r="W2508" s="141"/>
    </row>
    <row r="2509" spans="1:23" ht="12" customHeight="1" x14ac:dyDescent="0.3">
      <c r="A2509" s="156" t="str">
        <f t="array" aca="1" ref="A2509" ca="1">IF(INDIRECT("Route!D2509")&gt;0,L2509,(""))</f>
        <v/>
      </c>
      <c r="B2509" s="156" t="str">
        <f t="array" aca="1" ref="B2509" ca="1">IF(INDIRECT("Route!D2509")&gt;0,H2509,(""))</f>
        <v/>
      </c>
      <c r="C2509" s="157" t="str">
        <f t="shared" ca="1" si="149"/>
        <v xml:space="preserve"> </v>
      </c>
      <c r="D2509" s="140">
        <f t="array" aca="1" ref="D2509" ca="1">INDIRECT("Route!E2509")</f>
        <v>0</v>
      </c>
      <c r="E2509" s="140" t="str">
        <f t="shared" ca="1" si="140"/>
        <v/>
      </c>
      <c r="F2509" s="158">
        <f t="shared" si="150"/>
        <v>12.777777777777779</v>
      </c>
      <c r="G2509" s="162">
        <f t="shared" ca="1" si="147"/>
        <v>0</v>
      </c>
      <c r="H2509" s="160" t="e">
        <f t="shared" ca="1" si="152"/>
        <v>#NUM!</v>
      </c>
      <c r="I2509" s="158">
        <f t="shared" si="151"/>
        <v>12.222222222222221</v>
      </c>
      <c r="J2509" s="162">
        <f t="shared" ca="1" si="148"/>
        <v>0</v>
      </c>
      <c r="K2509" s="162"/>
      <c r="L2509" s="160" t="e">
        <f t="shared" ca="1" si="153"/>
        <v>#NUM!</v>
      </c>
      <c r="M2509" s="158">
        <f t="array" aca="1" ref="M2509" ca="1">INDIRECT("Route!E2509")-INDIRECT("Route!E2508")</f>
        <v>0</v>
      </c>
      <c r="N2509" s="157">
        <f t="array" aca="1" ref="N2509" ca="1">IF(INDIRECT("Route!D2509")="START",0,IF(T2509=TRUE,N2508,INDIRECT("Route!E2509")))</f>
        <v>141.80000000000001</v>
      </c>
      <c r="O2509" s="139" t="e">
        <f t="shared" ca="1" si="141"/>
        <v>#VALUE!</v>
      </c>
      <c r="P2509" s="139" t="e">
        <f t="shared" ca="1" si="142"/>
        <v>#VALUE!</v>
      </c>
      <c r="Q2509" s="161" t="e">
        <f t="shared" ca="1" si="143"/>
        <v>#VALUE!</v>
      </c>
      <c r="R2509" s="161" t="e">
        <f t="shared" ca="1" si="144"/>
        <v>#VALUE!</v>
      </c>
      <c r="S2509" s="161" t="e">
        <f t="shared" ca="1" si="145"/>
        <v>#VALUE!</v>
      </c>
      <c r="T2509" s="139" t="b">
        <f t="shared" ca="1" si="146"/>
        <v>1</v>
      </c>
      <c r="U2509" s="139">
        <v>2509</v>
      </c>
      <c r="V2509" s="139"/>
      <c r="W2509" s="141"/>
    </row>
    <row r="2510" spans="1:23" ht="12" customHeight="1" x14ac:dyDescent="0.3">
      <c r="A2510" s="156" t="str">
        <f t="array" aca="1" ref="A2510" ca="1">IF(INDIRECT("Route!D2510")&gt;0,L2510,(""))</f>
        <v/>
      </c>
      <c r="B2510" s="156" t="str">
        <f t="array" aca="1" ref="B2510" ca="1">IF(INDIRECT("Route!D2510")&gt;0,H2510,(""))</f>
        <v/>
      </c>
      <c r="C2510" s="157" t="str">
        <f t="shared" ca="1" si="149"/>
        <v xml:space="preserve"> </v>
      </c>
      <c r="D2510" s="140">
        <f t="array" aca="1" ref="D2510" ca="1">INDIRECT("Route!E2510")</f>
        <v>0</v>
      </c>
      <c r="E2510" s="140" t="str">
        <f t="shared" ca="1" si="140"/>
        <v/>
      </c>
      <c r="F2510" s="158">
        <f t="shared" si="150"/>
        <v>12.777777777777779</v>
      </c>
      <c r="G2510" s="162">
        <f t="shared" ca="1" si="147"/>
        <v>0</v>
      </c>
      <c r="H2510" s="160" t="e">
        <f t="shared" ca="1" si="152"/>
        <v>#NUM!</v>
      </c>
      <c r="I2510" s="158">
        <f t="shared" si="151"/>
        <v>12.222222222222221</v>
      </c>
      <c r="J2510" s="162">
        <f t="shared" ca="1" si="148"/>
        <v>0</v>
      </c>
      <c r="K2510" s="162"/>
      <c r="L2510" s="160" t="e">
        <f t="shared" ca="1" si="153"/>
        <v>#NUM!</v>
      </c>
      <c r="M2510" s="158">
        <f t="array" aca="1" ref="M2510" ca="1">INDIRECT("Route!E2510")-INDIRECT("Route!E2509")</f>
        <v>0</v>
      </c>
      <c r="N2510" s="157">
        <f t="array" aca="1" ref="N2510" ca="1">IF(INDIRECT("Route!D2510")="START",0,IF(T2510=TRUE,N2509,INDIRECT("Route!E2510")))</f>
        <v>141.80000000000001</v>
      </c>
      <c r="O2510" s="139" t="e">
        <f t="shared" ca="1" si="141"/>
        <v>#VALUE!</v>
      </c>
      <c r="P2510" s="139" t="e">
        <f t="shared" ca="1" si="142"/>
        <v>#VALUE!</v>
      </c>
      <c r="Q2510" s="161" t="e">
        <f t="shared" ca="1" si="143"/>
        <v>#VALUE!</v>
      </c>
      <c r="R2510" s="161" t="e">
        <f t="shared" ca="1" si="144"/>
        <v>#VALUE!</v>
      </c>
      <c r="S2510" s="161" t="e">
        <f t="shared" ca="1" si="145"/>
        <v>#VALUE!</v>
      </c>
      <c r="T2510" s="139" t="b">
        <f t="shared" ca="1" si="146"/>
        <v>1</v>
      </c>
      <c r="U2510" s="139">
        <v>2510</v>
      </c>
      <c r="V2510" s="139"/>
      <c r="W2510" s="141"/>
    </row>
    <row r="2511" spans="1:23" ht="12" customHeight="1" x14ac:dyDescent="0.3">
      <c r="A2511" s="156" t="str">
        <f t="array" aca="1" ref="A2511" ca="1">IF(INDIRECT("Route!D2511")&gt;0,L2511,(""))</f>
        <v/>
      </c>
      <c r="B2511" s="156" t="str">
        <f t="array" aca="1" ref="B2511" ca="1">IF(INDIRECT("Route!D2511")&gt;0,H2511,(""))</f>
        <v/>
      </c>
      <c r="C2511" s="157" t="str">
        <f t="shared" ca="1" si="149"/>
        <v xml:space="preserve"> </v>
      </c>
      <c r="D2511" s="140">
        <f t="array" aca="1" ref="D2511" ca="1">INDIRECT("Route!E2511")</f>
        <v>0</v>
      </c>
      <c r="E2511" s="140" t="str">
        <f t="shared" ca="1" si="140"/>
        <v/>
      </c>
      <c r="F2511" s="158">
        <f t="shared" si="150"/>
        <v>12.777777777777779</v>
      </c>
      <c r="G2511" s="162">
        <f t="shared" ca="1" si="147"/>
        <v>0</v>
      </c>
      <c r="H2511" s="160" t="e">
        <f t="shared" ca="1" si="152"/>
        <v>#NUM!</v>
      </c>
      <c r="I2511" s="158">
        <f t="shared" si="151"/>
        <v>12.222222222222221</v>
      </c>
      <c r="J2511" s="162">
        <f t="shared" ca="1" si="148"/>
        <v>0</v>
      </c>
      <c r="K2511" s="162"/>
      <c r="L2511" s="160" t="e">
        <f t="shared" ca="1" si="153"/>
        <v>#NUM!</v>
      </c>
      <c r="M2511" s="158">
        <f t="array" aca="1" ref="M2511" ca="1">INDIRECT("Route!E2511")-INDIRECT("Route!E2510")</f>
        <v>0</v>
      </c>
      <c r="N2511" s="157">
        <f t="array" aca="1" ref="N2511" ca="1">IF(INDIRECT("Route!D2511")="START",0,IF(T2511=TRUE,N2510,INDIRECT("Route!E2511")))</f>
        <v>141.80000000000001</v>
      </c>
      <c r="O2511" s="139" t="e">
        <f t="shared" ca="1" si="141"/>
        <v>#VALUE!</v>
      </c>
      <c r="P2511" s="139" t="e">
        <f t="shared" ca="1" si="142"/>
        <v>#VALUE!</v>
      </c>
      <c r="Q2511" s="161" t="e">
        <f t="shared" ca="1" si="143"/>
        <v>#VALUE!</v>
      </c>
      <c r="R2511" s="161" t="e">
        <f t="shared" ca="1" si="144"/>
        <v>#VALUE!</v>
      </c>
      <c r="S2511" s="161" t="e">
        <f t="shared" ca="1" si="145"/>
        <v>#VALUE!</v>
      </c>
      <c r="T2511" s="139" t="b">
        <f t="shared" ca="1" si="146"/>
        <v>1</v>
      </c>
      <c r="U2511" s="139">
        <v>2511</v>
      </c>
      <c r="V2511" s="139"/>
      <c r="W2511" s="141"/>
    </row>
    <row r="2512" spans="1:23" ht="12" customHeight="1" x14ac:dyDescent="0.3">
      <c r="A2512" s="156" t="str">
        <f t="array" aca="1" ref="A2512" ca="1">IF(INDIRECT("Route!D2512")&gt;0,L2512,(""))</f>
        <v/>
      </c>
      <c r="B2512" s="156" t="str">
        <f t="array" aca="1" ref="B2512" ca="1">IF(INDIRECT("Route!D2512")&gt;0,H2512,(""))</f>
        <v/>
      </c>
      <c r="C2512" s="157" t="str">
        <f t="shared" ca="1" si="149"/>
        <v xml:space="preserve"> </v>
      </c>
      <c r="D2512" s="140">
        <f t="array" aca="1" ref="D2512" ca="1">INDIRECT("Route!E2512")</f>
        <v>0</v>
      </c>
      <c r="E2512" s="140" t="str">
        <f t="shared" ca="1" si="140"/>
        <v/>
      </c>
      <c r="F2512" s="158">
        <f t="shared" si="150"/>
        <v>12.777777777777779</v>
      </c>
      <c r="G2512" s="162">
        <f t="shared" ca="1" si="147"/>
        <v>0</v>
      </c>
      <c r="H2512" s="160" t="e">
        <f t="shared" ca="1" si="152"/>
        <v>#NUM!</v>
      </c>
      <c r="I2512" s="158">
        <f t="shared" si="151"/>
        <v>12.222222222222221</v>
      </c>
      <c r="J2512" s="162">
        <f t="shared" ca="1" si="148"/>
        <v>0</v>
      </c>
      <c r="K2512" s="162"/>
      <c r="L2512" s="160" t="e">
        <f t="shared" ca="1" si="153"/>
        <v>#NUM!</v>
      </c>
      <c r="M2512" s="158">
        <f t="array" aca="1" ref="M2512" ca="1">INDIRECT("Route!E2512")-INDIRECT("Route!E2511")</f>
        <v>0</v>
      </c>
      <c r="N2512" s="157">
        <f t="array" aca="1" ref="N2512" ca="1">IF(INDIRECT("Route!D2512")="START",0,IF(T2512=TRUE,N2511,INDIRECT("Route!E2512")))</f>
        <v>141.80000000000001</v>
      </c>
      <c r="O2512" s="139" t="e">
        <f t="shared" ca="1" si="141"/>
        <v>#VALUE!</v>
      </c>
      <c r="P2512" s="139" t="e">
        <f t="shared" ca="1" si="142"/>
        <v>#VALUE!</v>
      </c>
      <c r="Q2512" s="161" t="e">
        <f t="shared" ca="1" si="143"/>
        <v>#VALUE!</v>
      </c>
      <c r="R2512" s="161" t="e">
        <f t="shared" ca="1" si="144"/>
        <v>#VALUE!</v>
      </c>
      <c r="S2512" s="161" t="e">
        <f t="shared" ca="1" si="145"/>
        <v>#VALUE!</v>
      </c>
      <c r="T2512" s="139" t="b">
        <f t="shared" ca="1" si="146"/>
        <v>1</v>
      </c>
      <c r="U2512" s="139">
        <v>2512</v>
      </c>
      <c r="V2512" s="139"/>
      <c r="W2512" s="141"/>
    </row>
    <row r="2513" spans="1:23" ht="12" customHeight="1" x14ac:dyDescent="0.3">
      <c r="A2513" s="156" t="str">
        <f t="array" aca="1" ref="A2513" ca="1">IF(INDIRECT("Route!D2513")&gt;0,L2513,(""))</f>
        <v/>
      </c>
      <c r="B2513" s="156" t="str">
        <f t="array" aca="1" ref="B2513" ca="1">IF(INDIRECT("Route!D2513")&gt;0,H2513,(""))</f>
        <v/>
      </c>
      <c r="C2513" s="157" t="str">
        <f t="shared" ca="1" si="149"/>
        <v xml:space="preserve"> </v>
      </c>
      <c r="D2513" s="140">
        <f t="array" aca="1" ref="D2513" ca="1">INDIRECT("Route!E2513")</f>
        <v>0</v>
      </c>
      <c r="E2513" s="140" t="str">
        <f t="shared" ca="1" si="140"/>
        <v/>
      </c>
      <c r="F2513" s="158">
        <f t="shared" si="150"/>
        <v>12.777777777777779</v>
      </c>
      <c r="G2513" s="162">
        <f t="shared" ca="1" si="147"/>
        <v>0</v>
      </c>
      <c r="H2513" s="160" t="e">
        <f t="shared" ca="1" si="152"/>
        <v>#NUM!</v>
      </c>
      <c r="I2513" s="158">
        <f t="shared" si="151"/>
        <v>12.222222222222221</v>
      </c>
      <c r="J2513" s="162">
        <f t="shared" ca="1" si="148"/>
        <v>0</v>
      </c>
      <c r="K2513" s="162"/>
      <c r="L2513" s="160" t="e">
        <f t="shared" ca="1" si="153"/>
        <v>#NUM!</v>
      </c>
      <c r="M2513" s="158">
        <f t="array" aca="1" ref="M2513" ca="1">INDIRECT("Route!E2513")-INDIRECT("Route!E2512")</f>
        <v>0</v>
      </c>
      <c r="N2513" s="157">
        <f t="array" aca="1" ref="N2513" ca="1">IF(INDIRECT("Route!D2513")="START",0,IF(T2513=TRUE,N2512,INDIRECT("Route!E2513")))</f>
        <v>141.80000000000001</v>
      </c>
      <c r="O2513" s="139" t="e">
        <f t="shared" ca="1" si="141"/>
        <v>#VALUE!</v>
      </c>
      <c r="P2513" s="139" t="e">
        <f t="shared" ca="1" si="142"/>
        <v>#VALUE!</v>
      </c>
      <c r="Q2513" s="161" t="e">
        <f t="shared" ca="1" si="143"/>
        <v>#VALUE!</v>
      </c>
      <c r="R2513" s="161" t="e">
        <f t="shared" ca="1" si="144"/>
        <v>#VALUE!</v>
      </c>
      <c r="S2513" s="161" t="e">
        <f t="shared" ca="1" si="145"/>
        <v>#VALUE!</v>
      </c>
      <c r="T2513" s="139" t="b">
        <f t="shared" ca="1" si="146"/>
        <v>1</v>
      </c>
      <c r="U2513" s="139">
        <v>2513</v>
      </c>
      <c r="V2513" s="139"/>
      <c r="W2513" s="141"/>
    </row>
    <row r="2514" spans="1:23" ht="12" customHeight="1" x14ac:dyDescent="0.3">
      <c r="A2514" s="156" t="str">
        <f t="array" aca="1" ref="A2514" ca="1">IF(INDIRECT("Route!D2514")&gt;0,L2514,(""))</f>
        <v/>
      </c>
      <c r="B2514" s="156" t="str">
        <f t="array" aca="1" ref="B2514" ca="1">IF(INDIRECT("Route!D2514")&gt;0,H2514,(""))</f>
        <v/>
      </c>
      <c r="C2514" s="157" t="str">
        <f t="shared" ca="1" si="149"/>
        <v xml:space="preserve"> </v>
      </c>
      <c r="D2514" s="140">
        <f t="array" aca="1" ref="D2514" ca="1">INDIRECT("Route!E2514")</f>
        <v>0</v>
      </c>
      <c r="E2514" s="140" t="str">
        <f t="shared" ca="1" si="140"/>
        <v/>
      </c>
      <c r="F2514" s="158">
        <f t="shared" si="150"/>
        <v>12.777777777777779</v>
      </c>
      <c r="G2514" s="162">
        <f t="shared" ca="1" si="147"/>
        <v>0</v>
      </c>
      <c r="H2514" s="160" t="e">
        <f t="shared" ca="1" si="152"/>
        <v>#NUM!</v>
      </c>
      <c r="I2514" s="158">
        <f t="shared" si="151"/>
        <v>12.222222222222221</v>
      </c>
      <c r="J2514" s="162">
        <f t="shared" ca="1" si="148"/>
        <v>0</v>
      </c>
      <c r="K2514" s="162"/>
      <c r="L2514" s="160" t="e">
        <f t="shared" ca="1" si="153"/>
        <v>#NUM!</v>
      </c>
      <c r="M2514" s="158">
        <f t="array" aca="1" ref="M2514" ca="1">INDIRECT("Route!E2514")-INDIRECT("Route!E2513")</f>
        <v>0</v>
      </c>
      <c r="N2514" s="157">
        <f t="array" aca="1" ref="N2514" ca="1">IF(INDIRECT("Route!D2514")="START",0,IF(T2514=TRUE,N2513,INDIRECT("Route!E2514")))</f>
        <v>141.80000000000001</v>
      </c>
      <c r="O2514" s="139" t="e">
        <f t="shared" ca="1" si="141"/>
        <v>#VALUE!</v>
      </c>
      <c r="P2514" s="139" t="e">
        <f t="shared" ca="1" si="142"/>
        <v>#VALUE!</v>
      </c>
      <c r="Q2514" s="161" t="e">
        <f t="shared" ca="1" si="143"/>
        <v>#VALUE!</v>
      </c>
      <c r="R2514" s="161" t="e">
        <f t="shared" ca="1" si="144"/>
        <v>#VALUE!</v>
      </c>
      <c r="S2514" s="161" t="e">
        <f t="shared" ca="1" si="145"/>
        <v>#VALUE!</v>
      </c>
      <c r="T2514" s="139" t="b">
        <f t="shared" ca="1" si="146"/>
        <v>1</v>
      </c>
      <c r="U2514" s="139">
        <v>2514</v>
      </c>
      <c r="V2514" s="139"/>
      <c r="W2514" s="141"/>
    </row>
    <row r="2515" spans="1:23" ht="12" customHeight="1" x14ac:dyDescent="0.3">
      <c r="A2515" s="156" t="str">
        <f t="array" aca="1" ref="A2515" ca="1">IF(INDIRECT("Route!D2515")&gt;0,L2515,(""))</f>
        <v/>
      </c>
      <c r="B2515" s="156" t="str">
        <f t="array" aca="1" ref="B2515" ca="1">IF(INDIRECT("Route!D2515")&gt;0,H2515,(""))</f>
        <v/>
      </c>
      <c r="C2515" s="157" t="str">
        <f t="shared" ca="1" si="149"/>
        <v xml:space="preserve"> </v>
      </c>
      <c r="D2515" s="140">
        <f t="array" aca="1" ref="D2515" ca="1">INDIRECT("Route!E2515")</f>
        <v>0</v>
      </c>
      <c r="E2515" s="140" t="str">
        <f t="shared" ca="1" si="140"/>
        <v/>
      </c>
      <c r="F2515" s="158">
        <f t="shared" si="150"/>
        <v>12.777777777777779</v>
      </c>
      <c r="G2515" s="162">
        <f t="shared" ca="1" si="147"/>
        <v>0</v>
      </c>
      <c r="H2515" s="160" t="e">
        <f t="shared" ca="1" si="152"/>
        <v>#NUM!</v>
      </c>
      <c r="I2515" s="158">
        <f t="shared" si="151"/>
        <v>12.222222222222221</v>
      </c>
      <c r="J2515" s="162">
        <f t="shared" ca="1" si="148"/>
        <v>0</v>
      </c>
      <c r="K2515" s="162"/>
      <c r="L2515" s="160" t="e">
        <f t="shared" ca="1" si="153"/>
        <v>#NUM!</v>
      </c>
      <c r="M2515" s="158">
        <f t="array" aca="1" ref="M2515" ca="1">INDIRECT("Route!E2515")-INDIRECT("Route!E2514")</f>
        <v>0</v>
      </c>
      <c r="N2515" s="157">
        <f t="array" aca="1" ref="N2515" ca="1">IF(INDIRECT("Route!D2515")="START",0,IF(T2515=TRUE,N2514,INDIRECT("Route!E2515")))</f>
        <v>141.80000000000001</v>
      </c>
      <c r="O2515" s="139" t="e">
        <f t="shared" ca="1" si="141"/>
        <v>#VALUE!</v>
      </c>
      <c r="P2515" s="139" t="e">
        <f t="shared" ca="1" si="142"/>
        <v>#VALUE!</v>
      </c>
      <c r="Q2515" s="161" t="e">
        <f t="shared" ca="1" si="143"/>
        <v>#VALUE!</v>
      </c>
      <c r="R2515" s="161" t="e">
        <f t="shared" ca="1" si="144"/>
        <v>#VALUE!</v>
      </c>
      <c r="S2515" s="161" t="e">
        <f t="shared" ca="1" si="145"/>
        <v>#VALUE!</v>
      </c>
      <c r="T2515" s="139" t="b">
        <f t="shared" ca="1" si="146"/>
        <v>1</v>
      </c>
      <c r="U2515" s="139">
        <v>2515</v>
      </c>
      <c r="V2515" s="139"/>
      <c r="W2515" s="141"/>
    </row>
    <row r="2516" spans="1:23" ht="12" customHeight="1" x14ac:dyDescent="0.3">
      <c r="A2516" s="156" t="str">
        <f t="array" aca="1" ref="A2516" ca="1">IF(INDIRECT("Route!D2516")&gt;0,L2516,(""))</f>
        <v/>
      </c>
      <c r="B2516" s="156" t="str">
        <f t="array" aca="1" ref="B2516" ca="1">IF(INDIRECT("Route!D2516")&gt;0,H2516,(""))</f>
        <v/>
      </c>
      <c r="C2516" s="157" t="str">
        <f t="shared" ca="1" si="149"/>
        <v xml:space="preserve"> </v>
      </c>
      <c r="D2516" s="140">
        <f t="array" aca="1" ref="D2516" ca="1">INDIRECT("Route!E2516")</f>
        <v>0</v>
      </c>
      <c r="E2516" s="140" t="str">
        <f t="shared" ca="1" si="140"/>
        <v/>
      </c>
      <c r="F2516" s="158">
        <f t="shared" si="150"/>
        <v>12.777777777777779</v>
      </c>
      <c r="G2516" s="162">
        <f t="shared" ca="1" si="147"/>
        <v>0</v>
      </c>
      <c r="H2516" s="160" t="e">
        <f t="shared" ca="1" si="152"/>
        <v>#NUM!</v>
      </c>
      <c r="I2516" s="158">
        <f t="shared" si="151"/>
        <v>12.222222222222221</v>
      </c>
      <c r="J2516" s="162">
        <f t="shared" ca="1" si="148"/>
        <v>0</v>
      </c>
      <c r="K2516" s="162"/>
      <c r="L2516" s="160" t="e">
        <f t="shared" ca="1" si="153"/>
        <v>#NUM!</v>
      </c>
      <c r="M2516" s="158">
        <f t="array" aca="1" ref="M2516" ca="1">INDIRECT("Route!E2516")-INDIRECT("Route!E2515")</f>
        <v>0</v>
      </c>
      <c r="N2516" s="157">
        <f t="array" aca="1" ref="N2516" ca="1">IF(INDIRECT("Route!D2516")="START",0,IF(T2516=TRUE,N2515,INDIRECT("Route!E2516")))</f>
        <v>141.80000000000001</v>
      </c>
      <c r="O2516" s="139" t="e">
        <f t="shared" ca="1" si="141"/>
        <v>#VALUE!</v>
      </c>
      <c r="P2516" s="139" t="e">
        <f t="shared" ca="1" si="142"/>
        <v>#VALUE!</v>
      </c>
      <c r="Q2516" s="161" t="e">
        <f t="shared" ca="1" si="143"/>
        <v>#VALUE!</v>
      </c>
      <c r="R2516" s="161" t="e">
        <f t="shared" ca="1" si="144"/>
        <v>#VALUE!</v>
      </c>
      <c r="S2516" s="161" t="e">
        <f t="shared" ca="1" si="145"/>
        <v>#VALUE!</v>
      </c>
      <c r="T2516" s="139" t="b">
        <f t="shared" ca="1" si="146"/>
        <v>1</v>
      </c>
      <c r="U2516" s="139">
        <v>2516</v>
      </c>
      <c r="V2516" s="139"/>
      <c r="W2516" s="141"/>
    </row>
    <row r="2517" spans="1:23" ht="12" customHeight="1" x14ac:dyDescent="0.3">
      <c r="A2517" s="156" t="str">
        <f t="array" aca="1" ref="A2517" ca="1">IF(INDIRECT("Route!D2517")&gt;0,L2517,(""))</f>
        <v/>
      </c>
      <c r="B2517" s="156" t="str">
        <f t="array" aca="1" ref="B2517" ca="1">IF(INDIRECT("Route!D2517")&gt;0,H2517,(""))</f>
        <v/>
      </c>
      <c r="C2517" s="157" t="str">
        <f t="shared" ca="1" si="149"/>
        <v xml:space="preserve"> </v>
      </c>
      <c r="D2517" s="140">
        <f t="array" aca="1" ref="D2517" ca="1">INDIRECT("Route!E2517")</f>
        <v>0</v>
      </c>
      <c r="E2517" s="140" t="str">
        <f t="shared" ca="1" si="140"/>
        <v/>
      </c>
      <c r="F2517" s="158">
        <f t="shared" si="150"/>
        <v>12.777777777777779</v>
      </c>
      <c r="G2517" s="162">
        <f t="shared" ca="1" si="147"/>
        <v>0</v>
      </c>
      <c r="H2517" s="160" t="e">
        <f t="shared" ca="1" si="152"/>
        <v>#NUM!</v>
      </c>
      <c r="I2517" s="158">
        <f t="shared" si="151"/>
        <v>12.222222222222221</v>
      </c>
      <c r="J2517" s="162">
        <f t="shared" ca="1" si="148"/>
        <v>0</v>
      </c>
      <c r="K2517" s="162"/>
      <c r="L2517" s="160" t="e">
        <f t="shared" ca="1" si="153"/>
        <v>#NUM!</v>
      </c>
      <c r="M2517" s="158">
        <f t="array" aca="1" ref="M2517" ca="1">INDIRECT("Route!E2517")-INDIRECT("Route!E2516")</f>
        <v>0</v>
      </c>
      <c r="N2517" s="157">
        <f t="array" aca="1" ref="N2517" ca="1">IF(INDIRECT("Route!D2517")="START",0,IF(T2517=TRUE,N2516,INDIRECT("Route!E2517")))</f>
        <v>141.80000000000001</v>
      </c>
      <c r="O2517" s="139" t="e">
        <f t="shared" ca="1" si="141"/>
        <v>#VALUE!</v>
      </c>
      <c r="P2517" s="139" t="e">
        <f t="shared" ca="1" si="142"/>
        <v>#VALUE!</v>
      </c>
      <c r="Q2517" s="161" t="e">
        <f t="shared" ca="1" si="143"/>
        <v>#VALUE!</v>
      </c>
      <c r="R2517" s="161" t="e">
        <f t="shared" ca="1" si="144"/>
        <v>#VALUE!</v>
      </c>
      <c r="S2517" s="161" t="e">
        <f t="shared" ca="1" si="145"/>
        <v>#VALUE!</v>
      </c>
      <c r="T2517" s="139" t="b">
        <f t="shared" ca="1" si="146"/>
        <v>1</v>
      </c>
      <c r="U2517" s="139">
        <v>2517</v>
      </c>
      <c r="V2517" s="139"/>
      <c r="W2517" s="141"/>
    </row>
    <row r="2518" spans="1:23" ht="12" customHeight="1" x14ac:dyDescent="0.3">
      <c r="A2518" s="156" t="str">
        <f t="array" aca="1" ref="A2518" ca="1">IF(INDIRECT("Route!D2518")&gt;0,L2518,(""))</f>
        <v/>
      </c>
      <c r="B2518" s="156" t="str">
        <f t="array" aca="1" ref="B2518" ca="1">IF(INDIRECT("Route!D2518")&gt;0,H2518,(""))</f>
        <v/>
      </c>
      <c r="C2518" s="157" t="str">
        <f t="shared" ca="1" si="149"/>
        <v xml:space="preserve"> </v>
      </c>
      <c r="D2518" s="140">
        <f t="array" aca="1" ref="D2518" ca="1">INDIRECT("Route!E2518")</f>
        <v>0</v>
      </c>
      <c r="E2518" s="140" t="str">
        <f t="shared" ca="1" si="140"/>
        <v/>
      </c>
      <c r="F2518" s="158">
        <f t="shared" si="150"/>
        <v>12.777777777777779</v>
      </c>
      <c r="G2518" s="162">
        <f t="shared" ca="1" si="147"/>
        <v>0</v>
      </c>
      <c r="H2518" s="160" t="e">
        <f t="shared" ca="1" si="152"/>
        <v>#NUM!</v>
      </c>
      <c r="I2518" s="158">
        <f t="shared" si="151"/>
        <v>12.222222222222221</v>
      </c>
      <c r="J2518" s="162">
        <f t="shared" ca="1" si="148"/>
        <v>0</v>
      </c>
      <c r="K2518" s="162"/>
      <c r="L2518" s="160" t="e">
        <f t="shared" ca="1" si="153"/>
        <v>#NUM!</v>
      </c>
      <c r="M2518" s="158">
        <f t="array" aca="1" ref="M2518" ca="1">INDIRECT("Route!E2518")-INDIRECT("Route!E2517")</f>
        <v>0</v>
      </c>
      <c r="N2518" s="157">
        <f t="array" aca="1" ref="N2518" ca="1">IF(INDIRECT("Route!D2518")="START",0,IF(T2518=TRUE,N2517,INDIRECT("Route!E2518")))</f>
        <v>141.80000000000001</v>
      </c>
      <c r="O2518" s="139" t="e">
        <f t="shared" ca="1" si="141"/>
        <v>#VALUE!</v>
      </c>
      <c r="P2518" s="139" t="e">
        <f t="shared" ca="1" si="142"/>
        <v>#VALUE!</v>
      </c>
      <c r="Q2518" s="161" t="e">
        <f t="shared" ca="1" si="143"/>
        <v>#VALUE!</v>
      </c>
      <c r="R2518" s="161" t="e">
        <f t="shared" ca="1" si="144"/>
        <v>#VALUE!</v>
      </c>
      <c r="S2518" s="161" t="e">
        <f t="shared" ca="1" si="145"/>
        <v>#VALUE!</v>
      </c>
      <c r="T2518" s="139" t="b">
        <f t="shared" ca="1" si="146"/>
        <v>1</v>
      </c>
      <c r="U2518" s="139">
        <v>2518</v>
      </c>
      <c r="V2518" s="139"/>
      <c r="W2518" s="141"/>
    </row>
    <row r="2519" spans="1:23" ht="12" customHeight="1" x14ac:dyDescent="0.3">
      <c r="A2519" s="156" t="str">
        <f t="array" aca="1" ref="A2519" ca="1">IF(INDIRECT("Route!D2519")&gt;0,L2519,(""))</f>
        <v/>
      </c>
      <c r="B2519" s="156" t="str">
        <f t="array" aca="1" ref="B2519" ca="1">IF(INDIRECT("Route!D2519")&gt;0,H2519,(""))</f>
        <v/>
      </c>
      <c r="C2519" s="157" t="str">
        <f t="shared" ca="1" si="149"/>
        <v xml:space="preserve"> </v>
      </c>
      <c r="D2519" s="140">
        <f t="array" aca="1" ref="D2519" ca="1">INDIRECT("Route!E2519")</f>
        <v>0</v>
      </c>
      <c r="E2519" s="140" t="str">
        <f t="shared" ca="1" si="140"/>
        <v/>
      </c>
      <c r="F2519" s="158">
        <f t="shared" si="150"/>
        <v>12.777777777777779</v>
      </c>
      <c r="G2519" s="162">
        <f t="shared" ca="1" si="147"/>
        <v>0</v>
      </c>
      <c r="H2519" s="160" t="e">
        <f t="shared" ca="1" si="152"/>
        <v>#NUM!</v>
      </c>
      <c r="I2519" s="158">
        <f t="shared" si="151"/>
        <v>12.222222222222221</v>
      </c>
      <c r="J2519" s="162">
        <f t="shared" ca="1" si="148"/>
        <v>0</v>
      </c>
      <c r="K2519" s="162"/>
      <c r="L2519" s="160" t="e">
        <f t="shared" ca="1" si="153"/>
        <v>#NUM!</v>
      </c>
      <c r="M2519" s="158">
        <f t="array" aca="1" ref="M2519" ca="1">INDIRECT("Route!E2519")-INDIRECT("Route!E2518")</f>
        <v>0</v>
      </c>
      <c r="N2519" s="157">
        <f t="array" aca="1" ref="N2519" ca="1">IF(INDIRECT("Route!D2519")="START",0,IF(T2519=TRUE,N2518,INDIRECT("Route!E2519")))</f>
        <v>141.80000000000001</v>
      </c>
      <c r="O2519" s="139" t="e">
        <f t="shared" ca="1" si="141"/>
        <v>#VALUE!</v>
      </c>
      <c r="P2519" s="139" t="e">
        <f t="shared" ca="1" si="142"/>
        <v>#VALUE!</v>
      </c>
      <c r="Q2519" s="161" t="e">
        <f t="shared" ca="1" si="143"/>
        <v>#VALUE!</v>
      </c>
      <c r="R2519" s="161" t="e">
        <f t="shared" ca="1" si="144"/>
        <v>#VALUE!</v>
      </c>
      <c r="S2519" s="161" t="e">
        <f t="shared" ca="1" si="145"/>
        <v>#VALUE!</v>
      </c>
      <c r="T2519" s="139" t="b">
        <f t="shared" ca="1" si="146"/>
        <v>1</v>
      </c>
      <c r="U2519" s="139">
        <v>2519</v>
      </c>
      <c r="V2519" s="139"/>
      <c r="W2519" s="141"/>
    </row>
    <row r="2520" spans="1:23" ht="12" customHeight="1" x14ac:dyDescent="0.3">
      <c r="A2520" s="156" t="str">
        <f t="array" aca="1" ref="A2520" ca="1">IF(INDIRECT("Route!D2520")&gt;0,L2520,(""))</f>
        <v/>
      </c>
      <c r="B2520" s="156" t="str">
        <f t="array" aca="1" ref="B2520" ca="1">IF(INDIRECT("Route!D2520")&gt;0,H2520,(""))</f>
        <v/>
      </c>
      <c r="C2520" s="157" t="str">
        <f t="shared" ca="1" si="149"/>
        <v xml:space="preserve"> </v>
      </c>
      <c r="D2520" s="140">
        <f t="array" aca="1" ref="D2520" ca="1">INDIRECT("Route!E2520")</f>
        <v>0</v>
      </c>
      <c r="E2520" s="140" t="str">
        <f t="shared" ca="1" si="140"/>
        <v/>
      </c>
      <c r="F2520" s="158">
        <f t="shared" si="150"/>
        <v>12.777777777777779</v>
      </c>
      <c r="G2520" s="162">
        <f t="shared" ca="1" si="147"/>
        <v>0</v>
      </c>
      <c r="H2520" s="160" t="e">
        <f t="shared" ca="1" si="152"/>
        <v>#NUM!</v>
      </c>
      <c r="I2520" s="158">
        <f t="shared" si="151"/>
        <v>12.222222222222221</v>
      </c>
      <c r="J2520" s="162">
        <f t="shared" ca="1" si="148"/>
        <v>0</v>
      </c>
      <c r="K2520" s="162"/>
      <c r="L2520" s="160" t="e">
        <f t="shared" ca="1" si="153"/>
        <v>#NUM!</v>
      </c>
      <c r="M2520" s="158">
        <f t="array" aca="1" ref="M2520" ca="1">INDIRECT("Route!E2520")-INDIRECT("Route!E2519")</f>
        <v>0</v>
      </c>
      <c r="N2520" s="157">
        <f t="array" aca="1" ref="N2520" ca="1">IF(INDIRECT("Route!D2520")="START",0,IF(T2520=TRUE,N2519,INDIRECT("Route!E2520")))</f>
        <v>141.80000000000001</v>
      </c>
      <c r="O2520" s="139" t="e">
        <f t="shared" ca="1" si="141"/>
        <v>#VALUE!</v>
      </c>
      <c r="P2520" s="139" t="e">
        <f t="shared" ca="1" si="142"/>
        <v>#VALUE!</v>
      </c>
      <c r="Q2520" s="161" t="e">
        <f t="shared" ca="1" si="143"/>
        <v>#VALUE!</v>
      </c>
      <c r="R2520" s="161" t="e">
        <f t="shared" ca="1" si="144"/>
        <v>#VALUE!</v>
      </c>
      <c r="S2520" s="161" t="e">
        <f t="shared" ca="1" si="145"/>
        <v>#VALUE!</v>
      </c>
      <c r="T2520" s="139" t="b">
        <f t="shared" ca="1" si="146"/>
        <v>1</v>
      </c>
      <c r="U2520" s="139">
        <v>2520</v>
      </c>
      <c r="V2520" s="139"/>
      <c r="W2520" s="141"/>
    </row>
    <row r="2521" spans="1:23" ht="12" customHeight="1" x14ac:dyDescent="0.3">
      <c r="A2521" s="156" t="str">
        <f t="array" aca="1" ref="A2521" ca="1">IF(INDIRECT("Route!D2521")&gt;0,L2521,(""))</f>
        <v/>
      </c>
      <c r="B2521" s="156" t="str">
        <f t="array" aca="1" ref="B2521" ca="1">IF(INDIRECT("Route!D2521")&gt;0,H2521,(""))</f>
        <v/>
      </c>
      <c r="C2521" s="157" t="str">
        <f t="shared" ca="1" si="149"/>
        <v xml:space="preserve"> </v>
      </c>
      <c r="D2521" s="140">
        <f t="array" aca="1" ref="D2521" ca="1">INDIRECT("Route!E2521")</f>
        <v>0</v>
      </c>
      <c r="E2521" s="140" t="str">
        <f t="shared" ca="1" si="140"/>
        <v/>
      </c>
      <c r="F2521" s="158">
        <f t="shared" si="150"/>
        <v>12.777777777777779</v>
      </c>
      <c r="G2521" s="162">
        <f t="shared" ca="1" si="147"/>
        <v>0</v>
      </c>
      <c r="H2521" s="160" t="e">
        <f t="shared" ca="1" si="152"/>
        <v>#NUM!</v>
      </c>
      <c r="I2521" s="158">
        <f t="shared" si="151"/>
        <v>12.222222222222221</v>
      </c>
      <c r="J2521" s="162">
        <f t="shared" ca="1" si="148"/>
        <v>0</v>
      </c>
      <c r="K2521" s="162"/>
      <c r="L2521" s="160" t="e">
        <f t="shared" ca="1" si="153"/>
        <v>#NUM!</v>
      </c>
      <c r="M2521" s="158">
        <f t="array" aca="1" ref="M2521" ca="1">INDIRECT("Route!E2521")-INDIRECT("Route!E2520")</f>
        <v>0</v>
      </c>
      <c r="N2521" s="157">
        <f t="array" aca="1" ref="N2521" ca="1">IF(INDIRECT("Route!D2521")="START",0,IF(T2521=TRUE,N2520,INDIRECT("Route!E2521")))</f>
        <v>141.80000000000001</v>
      </c>
      <c r="O2521" s="139" t="e">
        <f t="shared" ca="1" si="141"/>
        <v>#VALUE!</v>
      </c>
      <c r="P2521" s="139" t="e">
        <f t="shared" ca="1" si="142"/>
        <v>#VALUE!</v>
      </c>
      <c r="Q2521" s="161" t="e">
        <f t="shared" ca="1" si="143"/>
        <v>#VALUE!</v>
      </c>
      <c r="R2521" s="161" t="e">
        <f t="shared" ca="1" si="144"/>
        <v>#VALUE!</v>
      </c>
      <c r="S2521" s="161" t="e">
        <f t="shared" ca="1" si="145"/>
        <v>#VALUE!</v>
      </c>
      <c r="T2521" s="139" t="b">
        <f t="shared" ca="1" si="146"/>
        <v>1</v>
      </c>
      <c r="U2521" s="139">
        <v>2521</v>
      </c>
      <c r="V2521" s="139"/>
      <c r="W2521" s="141"/>
    </row>
    <row r="2522" spans="1:23" ht="12" customHeight="1" x14ac:dyDescent="0.3">
      <c r="A2522" s="156" t="str">
        <f t="array" aca="1" ref="A2522" ca="1">IF(INDIRECT("Route!D2522")&gt;0,L2522,(""))</f>
        <v/>
      </c>
      <c r="B2522" s="156" t="str">
        <f t="array" aca="1" ref="B2522" ca="1">IF(INDIRECT("Route!D2522")&gt;0,H2522,(""))</f>
        <v/>
      </c>
      <c r="C2522" s="157" t="str">
        <f t="shared" ca="1" si="149"/>
        <v xml:space="preserve"> </v>
      </c>
      <c r="D2522" s="140">
        <f t="array" aca="1" ref="D2522" ca="1">INDIRECT("Route!E2522")</f>
        <v>0</v>
      </c>
      <c r="E2522" s="140" t="str">
        <f t="shared" ca="1" si="140"/>
        <v/>
      </c>
      <c r="F2522" s="158">
        <f t="shared" si="150"/>
        <v>12.777777777777779</v>
      </c>
      <c r="G2522" s="162">
        <f t="shared" ca="1" si="147"/>
        <v>0</v>
      </c>
      <c r="H2522" s="160" t="e">
        <f t="shared" ca="1" si="152"/>
        <v>#NUM!</v>
      </c>
      <c r="I2522" s="158">
        <f t="shared" si="151"/>
        <v>12.222222222222221</v>
      </c>
      <c r="J2522" s="162">
        <f t="shared" ca="1" si="148"/>
        <v>0</v>
      </c>
      <c r="K2522" s="162"/>
      <c r="L2522" s="160" t="e">
        <f t="shared" ca="1" si="153"/>
        <v>#NUM!</v>
      </c>
      <c r="M2522" s="158">
        <f t="array" aca="1" ref="M2522" ca="1">INDIRECT("Route!E2522")-INDIRECT("Route!E2521")</f>
        <v>0</v>
      </c>
      <c r="N2522" s="157">
        <f t="array" aca="1" ref="N2522" ca="1">IF(INDIRECT("Route!D2522")="START",0,IF(T2522=TRUE,N2521,INDIRECT("Route!E2522")))</f>
        <v>141.80000000000001</v>
      </c>
      <c r="O2522" s="139" t="e">
        <f t="shared" ca="1" si="141"/>
        <v>#VALUE!</v>
      </c>
      <c r="P2522" s="139" t="e">
        <f t="shared" ca="1" si="142"/>
        <v>#VALUE!</v>
      </c>
      <c r="Q2522" s="161" t="e">
        <f t="shared" ca="1" si="143"/>
        <v>#VALUE!</v>
      </c>
      <c r="R2522" s="161" t="e">
        <f t="shared" ca="1" si="144"/>
        <v>#VALUE!</v>
      </c>
      <c r="S2522" s="161" t="e">
        <f t="shared" ca="1" si="145"/>
        <v>#VALUE!</v>
      </c>
      <c r="T2522" s="139" t="b">
        <f t="shared" ca="1" si="146"/>
        <v>1</v>
      </c>
      <c r="U2522" s="139">
        <v>2522</v>
      </c>
      <c r="V2522" s="139"/>
      <c r="W2522" s="141"/>
    </row>
    <row r="2523" spans="1:23" ht="12" customHeight="1" x14ac:dyDescent="0.3">
      <c r="A2523" s="156" t="str">
        <f t="array" aca="1" ref="A2523" ca="1">IF(INDIRECT("Route!D2523")&gt;0,L2523,(""))</f>
        <v/>
      </c>
      <c r="B2523" s="156" t="str">
        <f t="array" aca="1" ref="B2523" ca="1">IF(INDIRECT("Route!D2523")&gt;0,H2523,(""))</f>
        <v/>
      </c>
      <c r="C2523" s="157" t="str">
        <f t="shared" ca="1" si="149"/>
        <v xml:space="preserve"> </v>
      </c>
      <c r="D2523" s="140">
        <f t="array" aca="1" ref="D2523" ca="1">INDIRECT("Route!E2523")</f>
        <v>0</v>
      </c>
      <c r="E2523" s="140" t="str">
        <f t="shared" ca="1" si="140"/>
        <v/>
      </c>
      <c r="F2523" s="158">
        <f t="shared" si="150"/>
        <v>12.777777777777779</v>
      </c>
      <c r="G2523" s="162">
        <f t="shared" ca="1" si="147"/>
        <v>0</v>
      </c>
      <c r="H2523" s="160" t="e">
        <f t="shared" ca="1" si="152"/>
        <v>#NUM!</v>
      </c>
      <c r="I2523" s="158">
        <f t="shared" si="151"/>
        <v>12.222222222222221</v>
      </c>
      <c r="J2523" s="162">
        <f t="shared" ca="1" si="148"/>
        <v>0</v>
      </c>
      <c r="K2523" s="162"/>
      <c r="L2523" s="160" t="e">
        <f t="shared" ca="1" si="153"/>
        <v>#NUM!</v>
      </c>
      <c r="M2523" s="158">
        <f t="array" aca="1" ref="M2523" ca="1">INDIRECT("Route!E2523")-INDIRECT("Route!E2522")</f>
        <v>0</v>
      </c>
      <c r="N2523" s="157">
        <f t="array" aca="1" ref="N2523" ca="1">IF(INDIRECT("Route!D2523")="START",0,IF(T2523=TRUE,N2522,INDIRECT("Route!E2523")))</f>
        <v>141.80000000000001</v>
      </c>
      <c r="O2523" s="139" t="e">
        <f t="shared" ca="1" si="141"/>
        <v>#VALUE!</v>
      </c>
      <c r="P2523" s="139" t="e">
        <f t="shared" ca="1" si="142"/>
        <v>#VALUE!</v>
      </c>
      <c r="Q2523" s="161" t="e">
        <f t="shared" ca="1" si="143"/>
        <v>#VALUE!</v>
      </c>
      <c r="R2523" s="161" t="e">
        <f t="shared" ca="1" si="144"/>
        <v>#VALUE!</v>
      </c>
      <c r="S2523" s="161" t="e">
        <f t="shared" ca="1" si="145"/>
        <v>#VALUE!</v>
      </c>
      <c r="T2523" s="139" t="b">
        <f t="shared" ca="1" si="146"/>
        <v>1</v>
      </c>
      <c r="U2523" s="139">
        <v>2523</v>
      </c>
      <c r="V2523" s="139"/>
      <c r="W2523" s="141"/>
    </row>
    <row r="2524" spans="1:23" ht="12" customHeight="1" x14ac:dyDescent="0.3">
      <c r="A2524" s="156" t="str">
        <f t="array" aca="1" ref="A2524" ca="1">IF(INDIRECT("Route!D2524")&gt;0,L2524,(""))</f>
        <v/>
      </c>
      <c r="B2524" s="156" t="str">
        <f t="array" aca="1" ref="B2524" ca="1">IF(INDIRECT("Route!D2524")&gt;0,H2524,(""))</f>
        <v/>
      </c>
      <c r="C2524" s="157" t="str">
        <f t="shared" ca="1" si="149"/>
        <v xml:space="preserve"> </v>
      </c>
      <c r="D2524" s="140">
        <f t="array" aca="1" ref="D2524" ca="1">INDIRECT("Route!E2524")</f>
        <v>0</v>
      </c>
      <c r="E2524" s="140" t="str">
        <f t="shared" ca="1" si="140"/>
        <v/>
      </c>
      <c r="F2524" s="158">
        <f t="shared" si="150"/>
        <v>12.777777777777779</v>
      </c>
      <c r="G2524" s="162">
        <f t="shared" ca="1" si="147"/>
        <v>0</v>
      </c>
      <c r="H2524" s="160" t="e">
        <f t="shared" ca="1" si="152"/>
        <v>#NUM!</v>
      </c>
      <c r="I2524" s="158">
        <f t="shared" si="151"/>
        <v>12.222222222222221</v>
      </c>
      <c r="J2524" s="162">
        <f t="shared" ca="1" si="148"/>
        <v>0</v>
      </c>
      <c r="K2524" s="162"/>
      <c r="L2524" s="160" t="e">
        <f t="shared" ca="1" si="153"/>
        <v>#NUM!</v>
      </c>
      <c r="M2524" s="158">
        <f t="array" aca="1" ref="M2524" ca="1">INDIRECT("Route!E2524")-INDIRECT("Route!E2523")</f>
        <v>0</v>
      </c>
      <c r="N2524" s="157">
        <f t="array" aca="1" ref="N2524" ca="1">IF(INDIRECT("Route!D2524")="START",0,IF(T2524=TRUE,N2523,INDIRECT("Route!E2524")))</f>
        <v>141.80000000000001</v>
      </c>
      <c r="O2524" s="139" t="e">
        <f t="shared" ca="1" si="141"/>
        <v>#VALUE!</v>
      </c>
      <c r="P2524" s="139" t="e">
        <f t="shared" ca="1" si="142"/>
        <v>#VALUE!</v>
      </c>
      <c r="Q2524" s="161" t="e">
        <f t="shared" ca="1" si="143"/>
        <v>#VALUE!</v>
      </c>
      <c r="R2524" s="161" t="e">
        <f t="shared" ca="1" si="144"/>
        <v>#VALUE!</v>
      </c>
      <c r="S2524" s="161" t="e">
        <f t="shared" ca="1" si="145"/>
        <v>#VALUE!</v>
      </c>
      <c r="T2524" s="139" t="b">
        <f t="shared" ca="1" si="146"/>
        <v>1</v>
      </c>
      <c r="U2524" s="139">
        <v>2524</v>
      </c>
      <c r="V2524" s="139"/>
      <c r="W2524" s="141"/>
    </row>
    <row r="2525" spans="1:23" ht="12" customHeight="1" x14ac:dyDescent="0.3">
      <c r="A2525" s="156" t="str">
        <f t="array" aca="1" ref="A2525" ca="1">IF(INDIRECT("Route!D2525")&gt;0,L2525,(""))</f>
        <v/>
      </c>
      <c r="B2525" s="156" t="str">
        <f t="array" aca="1" ref="B2525" ca="1">IF(INDIRECT("Route!D2525")&gt;0,H2525,(""))</f>
        <v/>
      </c>
      <c r="C2525" s="157" t="str">
        <f t="shared" ca="1" si="149"/>
        <v xml:space="preserve"> </v>
      </c>
      <c r="D2525" s="140">
        <f t="array" aca="1" ref="D2525" ca="1">INDIRECT("Route!E2525")</f>
        <v>0</v>
      </c>
      <c r="E2525" s="140" t="str">
        <f t="shared" ca="1" si="140"/>
        <v/>
      </c>
      <c r="F2525" s="158">
        <f t="shared" si="150"/>
        <v>12.777777777777779</v>
      </c>
      <c r="G2525" s="162">
        <f t="shared" ca="1" si="147"/>
        <v>0</v>
      </c>
      <c r="H2525" s="160" t="e">
        <f t="shared" ca="1" si="152"/>
        <v>#NUM!</v>
      </c>
      <c r="I2525" s="158">
        <f t="shared" si="151"/>
        <v>12.222222222222221</v>
      </c>
      <c r="J2525" s="162">
        <f t="shared" ca="1" si="148"/>
        <v>0</v>
      </c>
      <c r="K2525" s="162"/>
      <c r="L2525" s="160" t="e">
        <f t="shared" ca="1" si="153"/>
        <v>#NUM!</v>
      </c>
      <c r="M2525" s="158">
        <f t="array" aca="1" ref="M2525" ca="1">INDIRECT("Route!E2525")-INDIRECT("Route!E2524")</f>
        <v>0</v>
      </c>
      <c r="N2525" s="157">
        <f t="array" aca="1" ref="N2525" ca="1">IF(INDIRECT("Route!D2525")="START",0,IF(T2525=TRUE,N2524,INDIRECT("Route!E2525")))</f>
        <v>141.80000000000001</v>
      </c>
      <c r="O2525" s="139" t="e">
        <f t="shared" ca="1" si="141"/>
        <v>#VALUE!</v>
      </c>
      <c r="P2525" s="139" t="e">
        <f t="shared" ca="1" si="142"/>
        <v>#VALUE!</v>
      </c>
      <c r="Q2525" s="161" t="e">
        <f t="shared" ca="1" si="143"/>
        <v>#VALUE!</v>
      </c>
      <c r="R2525" s="161" t="e">
        <f t="shared" ca="1" si="144"/>
        <v>#VALUE!</v>
      </c>
      <c r="S2525" s="161" t="e">
        <f t="shared" ca="1" si="145"/>
        <v>#VALUE!</v>
      </c>
      <c r="T2525" s="139" t="b">
        <f t="shared" ca="1" si="146"/>
        <v>1</v>
      </c>
      <c r="U2525" s="139">
        <v>2525</v>
      </c>
      <c r="V2525" s="139"/>
      <c r="W2525" s="141"/>
    </row>
    <row r="2526" spans="1:23" ht="12" customHeight="1" x14ac:dyDescent="0.3">
      <c r="A2526" s="156" t="str">
        <f t="array" aca="1" ref="A2526" ca="1">IF(INDIRECT("Route!D2526")&gt;0,L2526,(""))</f>
        <v/>
      </c>
      <c r="B2526" s="156" t="str">
        <f t="array" aca="1" ref="B2526" ca="1">IF(INDIRECT("Route!D2526")&gt;0,H2526,(""))</f>
        <v/>
      </c>
      <c r="C2526" s="157" t="str">
        <f t="shared" ca="1" si="149"/>
        <v xml:space="preserve"> </v>
      </c>
      <c r="D2526" s="140">
        <f t="array" aca="1" ref="D2526" ca="1">INDIRECT("Route!E2526")</f>
        <v>0</v>
      </c>
      <c r="E2526" s="140" t="str">
        <f t="shared" ca="1" si="140"/>
        <v/>
      </c>
      <c r="F2526" s="158">
        <f t="shared" si="150"/>
        <v>12.777777777777779</v>
      </c>
      <c r="G2526" s="162">
        <f t="shared" ca="1" si="147"/>
        <v>0</v>
      </c>
      <c r="H2526" s="160" t="e">
        <f t="shared" ca="1" si="152"/>
        <v>#NUM!</v>
      </c>
      <c r="I2526" s="158">
        <f t="shared" si="151"/>
        <v>12.222222222222221</v>
      </c>
      <c r="J2526" s="162">
        <f t="shared" ca="1" si="148"/>
        <v>0</v>
      </c>
      <c r="K2526" s="162"/>
      <c r="L2526" s="160" t="e">
        <f t="shared" ca="1" si="153"/>
        <v>#NUM!</v>
      </c>
      <c r="M2526" s="158">
        <f t="array" aca="1" ref="M2526" ca="1">INDIRECT("Route!E2526")-INDIRECT("Route!E2525")</f>
        <v>0</v>
      </c>
      <c r="N2526" s="157">
        <f t="array" aca="1" ref="N2526" ca="1">IF(INDIRECT("Route!D2526")="START",0,IF(T2526=TRUE,N2525,INDIRECT("Route!E2526")))</f>
        <v>141.80000000000001</v>
      </c>
      <c r="O2526" s="139" t="e">
        <f t="shared" ca="1" si="141"/>
        <v>#VALUE!</v>
      </c>
      <c r="P2526" s="139" t="e">
        <f t="shared" ca="1" si="142"/>
        <v>#VALUE!</v>
      </c>
      <c r="Q2526" s="161" t="e">
        <f t="shared" ca="1" si="143"/>
        <v>#VALUE!</v>
      </c>
      <c r="R2526" s="161" t="e">
        <f t="shared" ca="1" si="144"/>
        <v>#VALUE!</v>
      </c>
      <c r="S2526" s="161" t="e">
        <f t="shared" ca="1" si="145"/>
        <v>#VALUE!</v>
      </c>
      <c r="T2526" s="139" t="b">
        <f t="shared" ca="1" si="146"/>
        <v>1</v>
      </c>
      <c r="U2526" s="139">
        <v>2526</v>
      </c>
      <c r="V2526" s="139"/>
      <c r="W2526" s="141"/>
    </row>
    <row r="2527" spans="1:23" ht="12" customHeight="1" x14ac:dyDescent="0.3">
      <c r="A2527" s="156" t="str">
        <f t="array" aca="1" ref="A2527" ca="1">IF(INDIRECT("Route!D2527")&gt;0,L2527,(""))</f>
        <v/>
      </c>
      <c r="B2527" s="156" t="str">
        <f t="array" aca="1" ref="B2527" ca="1">IF(INDIRECT("Route!D2527")&gt;0,H2527,(""))</f>
        <v/>
      </c>
      <c r="C2527" s="157" t="str">
        <f t="shared" ca="1" si="149"/>
        <v xml:space="preserve"> </v>
      </c>
      <c r="D2527" s="140">
        <f t="array" aca="1" ref="D2527" ca="1">INDIRECT("Route!E2527")</f>
        <v>0</v>
      </c>
      <c r="E2527" s="140" t="str">
        <f t="shared" ca="1" si="140"/>
        <v/>
      </c>
      <c r="F2527" s="158">
        <f t="shared" si="150"/>
        <v>12.777777777777779</v>
      </c>
      <c r="G2527" s="162">
        <f t="shared" ca="1" si="147"/>
        <v>0</v>
      </c>
      <c r="H2527" s="160" t="e">
        <f t="shared" ca="1" si="152"/>
        <v>#NUM!</v>
      </c>
      <c r="I2527" s="158">
        <f t="shared" si="151"/>
        <v>12.222222222222221</v>
      </c>
      <c r="J2527" s="162">
        <f t="shared" ca="1" si="148"/>
        <v>0</v>
      </c>
      <c r="K2527" s="162"/>
      <c r="L2527" s="160" t="e">
        <f t="shared" ca="1" si="153"/>
        <v>#NUM!</v>
      </c>
      <c r="M2527" s="158">
        <f t="array" aca="1" ref="M2527" ca="1">INDIRECT("Route!E2527")-INDIRECT("Route!E2526")</f>
        <v>0</v>
      </c>
      <c r="N2527" s="157">
        <f t="array" aca="1" ref="N2527" ca="1">IF(INDIRECT("Route!D2527")="START",0,IF(T2527=TRUE,N2526,INDIRECT("Route!E2527")))</f>
        <v>141.80000000000001</v>
      </c>
      <c r="O2527" s="139" t="e">
        <f t="shared" ca="1" si="141"/>
        <v>#VALUE!</v>
      </c>
      <c r="P2527" s="139" t="e">
        <f t="shared" ca="1" si="142"/>
        <v>#VALUE!</v>
      </c>
      <c r="Q2527" s="161" t="e">
        <f t="shared" ca="1" si="143"/>
        <v>#VALUE!</v>
      </c>
      <c r="R2527" s="161" t="e">
        <f t="shared" ca="1" si="144"/>
        <v>#VALUE!</v>
      </c>
      <c r="S2527" s="161" t="e">
        <f t="shared" ca="1" si="145"/>
        <v>#VALUE!</v>
      </c>
      <c r="T2527" s="139" t="b">
        <f t="shared" ca="1" si="146"/>
        <v>1</v>
      </c>
      <c r="U2527" s="139">
        <v>2527</v>
      </c>
      <c r="V2527" s="139"/>
      <c r="W2527" s="141"/>
    </row>
    <row r="2528" spans="1:23" ht="12" customHeight="1" x14ac:dyDescent="0.3">
      <c r="A2528" s="156" t="str">
        <f t="array" aca="1" ref="A2528" ca="1">IF(INDIRECT("Route!D2528")&gt;0,L2528,(""))</f>
        <v/>
      </c>
      <c r="B2528" s="156" t="str">
        <f t="array" aca="1" ref="B2528" ca="1">IF(INDIRECT("Route!D2528")&gt;0,H2528,(""))</f>
        <v/>
      </c>
      <c r="C2528" s="157" t="str">
        <f t="shared" ca="1" si="149"/>
        <v xml:space="preserve"> </v>
      </c>
      <c r="D2528" s="140">
        <f t="array" aca="1" ref="D2528" ca="1">INDIRECT("Route!E2528")</f>
        <v>0</v>
      </c>
      <c r="E2528" s="140" t="str">
        <f t="shared" ca="1" si="140"/>
        <v/>
      </c>
      <c r="F2528" s="158">
        <f t="shared" si="150"/>
        <v>12.777777777777779</v>
      </c>
      <c r="G2528" s="162">
        <f t="shared" ca="1" si="147"/>
        <v>0</v>
      </c>
      <c r="H2528" s="160" t="e">
        <f t="shared" ca="1" si="152"/>
        <v>#NUM!</v>
      </c>
      <c r="I2528" s="158">
        <f t="shared" si="151"/>
        <v>12.222222222222221</v>
      </c>
      <c r="J2528" s="162">
        <f t="shared" ca="1" si="148"/>
        <v>0</v>
      </c>
      <c r="K2528" s="162"/>
      <c r="L2528" s="160" t="e">
        <f t="shared" ca="1" si="153"/>
        <v>#NUM!</v>
      </c>
      <c r="M2528" s="158">
        <f t="array" aca="1" ref="M2528" ca="1">INDIRECT("Route!E2528")-INDIRECT("Route!E2527")</f>
        <v>0</v>
      </c>
      <c r="N2528" s="157">
        <f t="array" aca="1" ref="N2528" ca="1">IF(INDIRECT("Route!D2528")="START",0,IF(T2528=TRUE,N2527,INDIRECT("Route!E2528")))</f>
        <v>141.80000000000001</v>
      </c>
      <c r="O2528" s="139" t="e">
        <f t="shared" ca="1" si="141"/>
        <v>#VALUE!</v>
      </c>
      <c r="P2528" s="139" t="e">
        <f t="shared" ca="1" si="142"/>
        <v>#VALUE!</v>
      </c>
      <c r="Q2528" s="161" t="e">
        <f t="shared" ca="1" si="143"/>
        <v>#VALUE!</v>
      </c>
      <c r="R2528" s="161" t="e">
        <f t="shared" ca="1" si="144"/>
        <v>#VALUE!</v>
      </c>
      <c r="S2528" s="161" t="e">
        <f t="shared" ca="1" si="145"/>
        <v>#VALUE!</v>
      </c>
      <c r="T2528" s="139" t="b">
        <f t="shared" ca="1" si="146"/>
        <v>1</v>
      </c>
      <c r="U2528" s="139">
        <v>2528</v>
      </c>
      <c r="V2528" s="139"/>
      <c r="W2528" s="141"/>
    </row>
    <row r="2529" spans="1:23" ht="12" customHeight="1" x14ac:dyDescent="0.3">
      <c r="A2529" s="156" t="str">
        <f t="array" aca="1" ref="A2529" ca="1">IF(INDIRECT("Route!D2529")&gt;0,L2529,(""))</f>
        <v/>
      </c>
      <c r="B2529" s="156" t="str">
        <f t="array" aca="1" ref="B2529" ca="1">IF(INDIRECT("Route!D2529")&gt;0,H2529,(""))</f>
        <v/>
      </c>
      <c r="C2529" s="157" t="str">
        <f t="shared" ca="1" si="149"/>
        <v xml:space="preserve"> </v>
      </c>
      <c r="D2529" s="140">
        <f t="array" aca="1" ref="D2529" ca="1">INDIRECT("Route!E2529")</f>
        <v>0</v>
      </c>
      <c r="E2529" s="140" t="str">
        <f t="shared" ca="1" si="140"/>
        <v/>
      </c>
      <c r="F2529" s="158">
        <f t="shared" si="150"/>
        <v>12.777777777777779</v>
      </c>
      <c r="G2529" s="162">
        <f t="shared" ca="1" si="147"/>
        <v>0</v>
      </c>
      <c r="H2529" s="160" t="e">
        <f t="shared" ca="1" si="152"/>
        <v>#NUM!</v>
      </c>
      <c r="I2529" s="158">
        <f t="shared" si="151"/>
        <v>12.222222222222221</v>
      </c>
      <c r="J2529" s="162">
        <f t="shared" ca="1" si="148"/>
        <v>0</v>
      </c>
      <c r="K2529" s="162"/>
      <c r="L2529" s="160" t="e">
        <f t="shared" ca="1" si="153"/>
        <v>#NUM!</v>
      </c>
      <c r="M2529" s="158">
        <f t="array" aca="1" ref="M2529" ca="1">INDIRECT("Route!E2529")-INDIRECT("Route!E2528")</f>
        <v>0</v>
      </c>
      <c r="N2529" s="157">
        <f t="array" aca="1" ref="N2529" ca="1">IF(INDIRECT("Route!D2529")="START",0,IF(T2529=TRUE,N2528,INDIRECT("Route!E2529")))</f>
        <v>141.80000000000001</v>
      </c>
      <c r="O2529" s="139" t="e">
        <f t="shared" ca="1" si="141"/>
        <v>#VALUE!</v>
      </c>
      <c r="P2529" s="139" t="e">
        <f t="shared" ca="1" si="142"/>
        <v>#VALUE!</v>
      </c>
      <c r="Q2529" s="161" t="e">
        <f t="shared" ca="1" si="143"/>
        <v>#VALUE!</v>
      </c>
      <c r="R2529" s="161" t="e">
        <f t="shared" ca="1" si="144"/>
        <v>#VALUE!</v>
      </c>
      <c r="S2529" s="161" t="e">
        <f t="shared" ca="1" si="145"/>
        <v>#VALUE!</v>
      </c>
      <c r="T2529" s="139" t="b">
        <f t="shared" ca="1" si="146"/>
        <v>1</v>
      </c>
      <c r="U2529" s="139">
        <v>2529</v>
      </c>
      <c r="V2529" s="139"/>
      <c r="W2529" s="141"/>
    </row>
    <row r="2530" spans="1:23" ht="12" customHeight="1" x14ac:dyDescent="0.3">
      <c r="A2530" s="156" t="str">
        <f t="array" aca="1" ref="A2530" ca="1">IF(INDIRECT("Route!D2530")&gt;0,L2530,(""))</f>
        <v/>
      </c>
      <c r="B2530" s="156" t="str">
        <f t="array" aca="1" ref="B2530" ca="1">IF(INDIRECT("Route!D2530")&gt;0,H2530,(""))</f>
        <v/>
      </c>
      <c r="C2530" s="157" t="str">
        <f t="shared" ca="1" si="149"/>
        <v xml:space="preserve"> </v>
      </c>
      <c r="D2530" s="140">
        <f t="array" aca="1" ref="D2530" ca="1">INDIRECT("Route!E2530")</f>
        <v>0</v>
      </c>
      <c r="E2530" s="140" t="str">
        <f t="shared" ca="1" si="140"/>
        <v/>
      </c>
      <c r="F2530" s="158">
        <f t="shared" si="150"/>
        <v>12.777777777777779</v>
      </c>
      <c r="G2530" s="162">
        <f t="shared" ca="1" si="147"/>
        <v>0</v>
      </c>
      <c r="H2530" s="160" t="e">
        <f t="shared" ca="1" si="152"/>
        <v>#NUM!</v>
      </c>
      <c r="I2530" s="158">
        <f t="shared" si="151"/>
        <v>12.222222222222221</v>
      </c>
      <c r="J2530" s="162">
        <f t="shared" ca="1" si="148"/>
        <v>0</v>
      </c>
      <c r="K2530" s="162"/>
      <c r="L2530" s="160" t="e">
        <f t="shared" ca="1" si="153"/>
        <v>#NUM!</v>
      </c>
      <c r="M2530" s="158">
        <f t="array" aca="1" ref="M2530" ca="1">INDIRECT("Route!E2530")-INDIRECT("Route!E2529")</f>
        <v>0</v>
      </c>
      <c r="N2530" s="157">
        <f t="array" aca="1" ref="N2530" ca="1">IF(INDIRECT("Route!D2530")="START",0,IF(T2530=TRUE,N2529,INDIRECT("Route!E2530")))</f>
        <v>141.80000000000001</v>
      </c>
      <c r="O2530" s="139" t="e">
        <f t="shared" ca="1" si="141"/>
        <v>#VALUE!</v>
      </c>
      <c r="P2530" s="139" t="e">
        <f t="shared" ca="1" si="142"/>
        <v>#VALUE!</v>
      </c>
      <c r="Q2530" s="161" t="e">
        <f t="shared" ca="1" si="143"/>
        <v>#VALUE!</v>
      </c>
      <c r="R2530" s="161" t="e">
        <f t="shared" ca="1" si="144"/>
        <v>#VALUE!</v>
      </c>
      <c r="S2530" s="161" t="e">
        <f t="shared" ca="1" si="145"/>
        <v>#VALUE!</v>
      </c>
      <c r="T2530" s="139" t="b">
        <f t="shared" ca="1" si="146"/>
        <v>1</v>
      </c>
      <c r="U2530" s="139">
        <v>2530</v>
      </c>
      <c r="V2530" s="139"/>
      <c r="W2530" s="141"/>
    </row>
    <row r="2531" spans="1:23" ht="12" customHeight="1" x14ac:dyDescent="0.3">
      <c r="A2531" s="156" t="str">
        <f t="array" aca="1" ref="A2531" ca="1">IF(INDIRECT("Route!D2531")&gt;0,L2531,(""))</f>
        <v/>
      </c>
      <c r="B2531" s="156" t="str">
        <f t="array" aca="1" ref="B2531" ca="1">IF(INDIRECT("Route!D2531")&gt;0,H2531,(""))</f>
        <v/>
      </c>
      <c r="C2531" s="157" t="str">
        <f t="shared" ca="1" si="149"/>
        <v xml:space="preserve"> </v>
      </c>
      <c r="D2531" s="140">
        <f t="array" aca="1" ref="D2531" ca="1">INDIRECT("Route!E2531")</f>
        <v>0</v>
      </c>
      <c r="E2531" s="140" t="str">
        <f t="shared" ca="1" si="140"/>
        <v/>
      </c>
      <c r="F2531" s="158">
        <f t="shared" si="150"/>
        <v>12.777777777777779</v>
      </c>
      <c r="G2531" s="162">
        <f t="shared" ca="1" si="147"/>
        <v>0</v>
      </c>
      <c r="H2531" s="160" t="e">
        <f t="shared" ca="1" si="152"/>
        <v>#NUM!</v>
      </c>
      <c r="I2531" s="158">
        <f t="shared" si="151"/>
        <v>12.222222222222221</v>
      </c>
      <c r="J2531" s="162">
        <f t="shared" ca="1" si="148"/>
        <v>0</v>
      </c>
      <c r="K2531" s="162"/>
      <c r="L2531" s="160" t="e">
        <f t="shared" ca="1" si="153"/>
        <v>#NUM!</v>
      </c>
      <c r="M2531" s="158">
        <f t="array" aca="1" ref="M2531" ca="1">INDIRECT("Route!E2531")-INDIRECT("Route!E2530")</f>
        <v>0</v>
      </c>
      <c r="N2531" s="157">
        <f t="array" aca="1" ref="N2531" ca="1">IF(INDIRECT("Route!D2531")="START",0,IF(T2531=TRUE,N2530,INDIRECT("Route!E2531")))</f>
        <v>141.80000000000001</v>
      </c>
      <c r="O2531" s="139" t="e">
        <f t="shared" ca="1" si="141"/>
        <v>#VALUE!</v>
      </c>
      <c r="P2531" s="139" t="e">
        <f t="shared" ca="1" si="142"/>
        <v>#VALUE!</v>
      </c>
      <c r="Q2531" s="161" t="e">
        <f t="shared" ca="1" si="143"/>
        <v>#VALUE!</v>
      </c>
      <c r="R2531" s="161" t="e">
        <f t="shared" ca="1" si="144"/>
        <v>#VALUE!</v>
      </c>
      <c r="S2531" s="161" t="e">
        <f t="shared" ca="1" si="145"/>
        <v>#VALUE!</v>
      </c>
      <c r="T2531" s="139" t="b">
        <f t="shared" ca="1" si="146"/>
        <v>1</v>
      </c>
      <c r="U2531" s="139">
        <v>2531</v>
      </c>
      <c r="V2531" s="139"/>
      <c r="W2531" s="141"/>
    </row>
    <row r="2532" spans="1:23" ht="12" customHeight="1" x14ac:dyDescent="0.3">
      <c r="A2532" s="156" t="str">
        <f t="array" aca="1" ref="A2532" ca="1">IF(INDIRECT("Route!D2532")&gt;0,L2532,(""))</f>
        <v/>
      </c>
      <c r="B2532" s="156" t="str">
        <f t="array" aca="1" ref="B2532" ca="1">IF(INDIRECT("Route!D2532")&gt;0,H2532,(""))</f>
        <v/>
      </c>
      <c r="C2532" s="157" t="str">
        <f t="shared" ca="1" si="149"/>
        <v xml:space="preserve"> </v>
      </c>
      <c r="D2532" s="140">
        <f t="array" aca="1" ref="D2532" ca="1">INDIRECT("Route!E2532")</f>
        <v>0</v>
      </c>
      <c r="E2532" s="140" t="str">
        <f t="shared" ca="1" si="140"/>
        <v/>
      </c>
      <c r="F2532" s="158">
        <f t="shared" si="150"/>
        <v>12.777777777777779</v>
      </c>
      <c r="G2532" s="162">
        <f t="shared" ca="1" si="147"/>
        <v>0</v>
      </c>
      <c r="H2532" s="160" t="e">
        <f t="shared" ca="1" si="152"/>
        <v>#NUM!</v>
      </c>
      <c r="I2532" s="158">
        <f t="shared" si="151"/>
        <v>12.222222222222221</v>
      </c>
      <c r="J2532" s="162">
        <f t="shared" ca="1" si="148"/>
        <v>0</v>
      </c>
      <c r="K2532" s="162"/>
      <c r="L2532" s="160" t="e">
        <f t="shared" ca="1" si="153"/>
        <v>#NUM!</v>
      </c>
      <c r="M2532" s="158">
        <f t="array" aca="1" ref="M2532" ca="1">INDIRECT("Route!E2532")-INDIRECT("Route!E2531")</f>
        <v>0</v>
      </c>
      <c r="N2532" s="157">
        <f t="array" aca="1" ref="N2532" ca="1">IF(INDIRECT("Route!D2532")="START",0,IF(T2532=TRUE,N2531,INDIRECT("Route!E2532")))</f>
        <v>141.80000000000001</v>
      </c>
      <c r="O2532" s="139" t="e">
        <f t="shared" ca="1" si="141"/>
        <v>#VALUE!</v>
      </c>
      <c r="P2532" s="139" t="e">
        <f t="shared" ca="1" si="142"/>
        <v>#VALUE!</v>
      </c>
      <c r="Q2532" s="161" t="e">
        <f t="shared" ca="1" si="143"/>
        <v>#VALUE!</v>
      </c>
      <c r="R2532" s="161" t="e">
        <f t="shared" ca="1" si="144"/>
        <v>#VALUE!</v>
      </c>
      <c r="S2532" s="161" t="e">
        <f t="shared" ca="1" si="145"/>
        <v>#VALUE!</v>
      </c>
      <c r="T2532" s="139" t="b">
        <f t="shared" ca="1" si="146"/>
        <v>1</v>
      </c>
      <c r="U2532" s="139">
        <v>2532</v>
      </c>
      <c r="V2532" s="139"/>
      <c r="W2532" s="141"/>
    </row>
    <row r="2533" spans="1:23" ht="12" customHeight="1" x14ac:dyDescent="0.3">
      <c r="A2533" s="156" t="str">
        <f t="array" aca="1" ref="A2533" ca="1">IF(INDIRECT("Route!D2533")&gt;0,L2533,(""))</f>
        <v/>
      </c>
      <c r="B2533" s="156" t="str">
        <f t="array" aca="1" ref="B2533" ca="1">IF(INDIRECT("Route!D2533")&gt;0,H2533,(""))</f>
        <v/>
      </c>
      <c r="C2533" s="157" t="str">
        <f t="shared" ca="1" si="149"/>
        <v xml:space="preserve"> </v>
      </c>
      <c r="D2533" s="140">
        <f t="array" aca="1" ref="D2533" ca="1">INDIRECT("Route!E2533")</f>
        <v>0</v>
      </c>
      <c r="E2533" s="140" t="str">
        <f t="shared" ca="1" si="140"/>
        <v/>
      </c>
      <c r="F2533" s="158">
        <f t="shared" si="150"/>
        <v>12.777777777777779</v>
      </c>
      <c r="G2533" s="162">
        <f t="shared" ca="1" si="147"/>
        <v>0</v>
      </c>
      <c r="H2533" s="160" t="e">
        <f t="shared" ca="1" si="152"/>
        <v>#NUM!</v>
      </c>
      <c r="I2533" s="158">
        <f t="shared" si="151"/>
        <v>12.222222222222221</v>
      </c>
      <c r="J2533" s="162">
        <f t="shared" ca="1" si="148"/>
        <v>0</v>
      </c>
      <c r="K2533" s="162"/>
      <c r="L2533" s="160" t="e">
        <f t="shared" ca="1" si="153"/>
        <v>#NUM!</v>
      </c>
      <c r="M2533" s="158">
        <f t="array" aca="1" ref="M2533" ca="1">INDIRECT("Route!E2533")-INDIRECT("Route!E2532")</f>
        <v>0</v>
      </c>
      <c r="N2533" s="157">
        <f t="array" aca="1" ref="N2533" ca="1">IF(INDIRECT("Route!D2533")="START",0,IF(T2533=TRUE,N2532,INDIRECT("Route!E2533")))</f>
        <v>141.80000000000001</v>
      </c>
      <c r="O2533" s="139" t="e">
        <f t="shared" ca="1" si="141"/>
        <v>#VALUE!</v>
      </c>
      <c r="P2533" s="139" t="e">
        <f t="shared" ca="1" si="142"/>
        <v>#VALUE!</v>
      </c>
      <c r="Q2533" s="161" t="e">
        <f t="shared" ca="1" si="143"/>
        <v>#VALUE!</v>
      </c>
      <c r="R2533" s="161" t="e">
        <f t="shared" ca="1" si="144"/>
        <v>#VALUE!</v>
      </c>
      <c r="S2533" s="161" t="e">
        <f t="shared" ca="1" si="145"/>
        <v>#VALUE!</v>
      </c>
      <c r="T2533" s="139" t="b">
        <f t="shared" ca="1" si="146"/>
        <v>1</v>
      </c>
      <c r="U2533" s="139">
        <v>2533</v>
      </c>
      <c r="V2533" s="139"/>
      <c r="W2533" s="141"/>
    </row>
    <row r="2534" spans="1:23" ht="12" customHeight="1" x14ac:dyDescent="0.3">
      <c r="A2534" s="156" t="str">
        <f t="array" aca="1" ref="A2534" ca="1">IF(INDIRECT("Route!D2534")&gt;0,L2534,(""))</f>
        <v/>
      </c>
      <c r="B2534" s="156" t="str">
        <f t="array" aca="1" ref="B2534" ca="1">IF(INDIRECT("Route!D2534")&gt;0,H2534,(""))</f>
        <v/>
      </c>
      <c r="C2534" s="157" t="str">
        <f t="shared" ca="1" si="149"/>
        <v xml:space="preserve"> </v>
      </c>
      <c r="D2534" s="140">
        <f t="array" aca="1" ref="D2534" ca="1">INDIRECT("Route!E2534")</f>
        <v>0</v>
      </c>
      <c r="E2534" s="140" t="str">
        <f t="shared" ca="1" si="140"/>
        <v/>
      </c>
      <c r="F2534" s="158">
        <f t="shared" si="150"/>
        <v>12.777777777777779</v>
      </c>
      <c r="G2534" s="162">
        <f t="shared" ca="1" si="147"/>
        <v>0</v>
      </c>
      <c r="H2534" s="160" t="e">
        <f t="shared" ca="1" si="152"/>
        <v>#NUM!</v>
      </c>
      <c r="I2534" s="158">
        <f t="shared" si="151"/>
        <v>12.222222222222221</v>
      </c>
      <c r="J2534" s="162">
        <f t="shared" ca="1" si="148"/>
        <v>0</v>
      </c>
      <c r="K2534" s="162"/>
      <c r="L2534" s="160" t="e">
        <f t="shared" ca="1" si="153"/>
        <v>#NUM!</v>
      </c>
      <c r="M2534" s="158">
        <f t="array" aca="1" ref="M2534" ca="1">INDIRECT("Route!E2534")-INDIRECT("Route!E2533")</f>
        <v>0</v>
      </c>
      <c r="N2534" s="157">
        <f t="array" aca="1" ref="N2534" ca="1">IF(INDIRECT("Route!D2534")="START",0,IF(T2534=TRUE,N2533,INDIRECT("Route!E2534")))</f>
        <v>141.80000000000001</v>
      </c>
      <c r="O2534" s="139" t="e">
        <f t="shared" ca="1" si="141"/>
        <v>#VALUE!</v>
      </c>
      <c r="P2534" s="139" t="e">
        <f t="shared" ca="1" si="142"/>
        <v>#VALUE!</v>
      </c>
      <c r="Q2534" s="161" t="e">
        <f t="shared" ca="1" si="143"/>
        <v>#VALUE!</v>
      </c>
      <c r="R2534" s="161" t="e">
        <f t="shared" ca="1" si="144"/>
        <v>#VALUE!</v>
      </c>
      <c r="S2534" s="161" t="e">
        <f t="shared" ca="1" si="145"/>
        <v>#VALUE!</v>
      </c>
      <c r="T2534" s="139" t="b">
        <f t="shared" ca="1" si="146"/>
        <v>1</v>
      </c>
      <c r="U2534" s="139">
        <v>2534</v>
      </c>
      <c r="V2534" s="139"/>
      <c r="W2534" s="141"/>
    </row>
    <row r="2535" spans="1:23" ht="12" customHeight="1" x14ac:dyDescent="0.3">
      <c r="A2535" s="156" t="str">
        <f t="array" aca="1" ref="A2535" ca="1">IF(INDIRECT("Route!D2535")&gt;0,L2535,(""))</f>
        <v/>
      </c>
      <c r="B2535" s="156" t="str">
        <f t="array" aca="1" ref="B2535" ca="1">IF(INDIRECT("Route!D2535")&gt;0,H2535,(""))</f>
        <v/>
      </c>
      <c r="C2535" s="157" t="str">
        <f t="shared" ca="1" si="149"/>
        <v xml:space="preserve"> </v>
      </c>
      <c r="D2535" s="140">
        <f t="array" aca="1" ref="D2535" ca="1">INDIRECT("Route!E2535")</f>
        <v>0</v>
      </c>
      <c r="E2535" s="140" t="str">
        <f t="shared" ca="1" si="140"/>
        <v/>
      </c>
      <c r="F2535" s="158">
        <f t="shared" si="150"/>
        <v>12.777777777777779</v>
      </c>
      <c r="G2535" s="162">
        <f t="shared" ca="1" si="147"/>
        <v>0</v>
      </c>
      <c r="H2535" s="160" t="e">
        <f t="shared" ca="1" si="152"/>
        <v>#NUM!</v>
      </c>
      <c r="I2535" s="158">
        <f t="shared" si="151"/>
        <v>12.222222222222221</v>
      </c>
      <c r="J2535" s="162">
        <f t="shared" ca="1" si="148"/>
        <v>0</v>
      </c>
      <c r="K2535" s="162"/>
      <c r="L2535" s="160" t="e">
        <f t="shared" ca="1" si="153"/>
        <v>#NUM!</v>
      </c>
      <c r="M2535" s="158">
        <f t="array" aca="1" ref="M2535" ca="1">INDIRECT("Route!E2535")-INDIRECT("Route!E2534")</f>
        <v>0</v>
      </c>
      <c r="N2535" s="157">
        <f t="array" aca="1" ref="N2535" ca="1">IF(INDIRECT("Route!D2535")="START",0,IF(T2535=TRUE,N2534,INDIRECT("Route!E2535")))</f>
        <v>141.80000000000001</v>
      </c>
      <c r="O2535" s="139" t="e">
        <f t="shared" ca="1" si="141"/>
        <v>#VALUE!</v>
      </c>
      <c r="P2535" s="139" t="e">
        <f t="shared" ca="1" si="142"/>
        <v>#VALUE!</v>
      </c>
      <c r="Q2535" s="161" t="e">
        <f t="shared" ca="1" si="143"/>
        <v>#VALUE!</v>
      </c>
      <c r="R2535" s="161" t="e">
        <f t="shared" ca="1" si="144"/>
        <v>#VALUE!</v>
      </c>
      <c r="S2535" s="161" t="e">
        <f t="shared" ca="1" si="145"/>
        <v>#VALUE!</v>
      </c>
      <c r="T2535" s="139" t="b">
        <f t="shared" ca="1" si="146"/>
        <v>1</v>
      </c>
      <c r="U2535" s="139">
        <v>2535</v>
      </c>
      <c r="V2535" s="139"/>
      <c r="W2535" s="141"/>
    </row>
    <row r="2536" spans="1:23" ht="12" customHeight="1" x14ac:dyDescent="0.3">
      <c r="A2536" s="156" t="str">
        <f t="array" aca="1" ref="A2536" ca="1">IF(INDIRECT("Route!D2536")&gt;0,L2536,(""))</f>
        <v/>
      </c>
      <c r="B2536" s="156" t="str">
        <f t="array" aca="1" ref="B2536" ca="1">IF(INDIRECT("Route!D2536")&gt;0,H2536,(""))</f>
        <v/>
      </c>
      <c r="C2536" s="157" t="str">
        <f t="shared" ca="1" si="149"/>
        <v xml:space="preserve"> </v>
      </c>
      <c r="D2536" s="140">
        <f t="array" aca="1" ref="D2536" ca="1">INDIRECT("Route!E2536")</f>
        <v>0</v>
      </c>
      <c r="E2536" s="140" t="str">
        <f t="shared" ca="1" si="140"/>
        <v/>
      </c>
      <c r="F2536" s="158">
        <f t="shared" si="150"/>
        <v>12.777777777777779</v>
      </c>
      <c r="G2536" s="162">
        <f t="shared" ca="1" si="147"/>
        <v>0</v>
      </c>
      <c r="H2536" s="160" t="e">
        <f t="shared" ca="1" si="152"/>
        <v>#NUM!</v>
      </c>
      <c r="I2536" s="158">
        <f t="shared" si="151"/>
        <v>12.222222222222221</v>
      </c>
      <c r="J2536" s="162">
        <f t="shared" ca="1" si="148"/>
        <v>0</v>
      </c>
      <c r="K2536" s="162"/>
      <c r="L2536" s="160" t="e">
        <f t="shared" ca="1" si="153"/>
        <v>#NUM!</v>
      </c>
      <c r="M2536" s="158">
        <f t="array" aca="1" ref="M2536" ca="1">INDIRECT("Route!E2536")-INDIRECT("Route!E2535")</f>
        <v>0</v>
      </c>
      <c r="N2536" s="157">
        <f t="array" aca="1" ref="N2536" ca="1">IF(INDIRECT("Route!D2536")="START",0,IF(T2536=TRUE,N2535,INDIRECT("Route!E2536")))</f>
        <v>141.80000000000001</v>
      </c>
      <c r="O2536" s="139" t="e">
        <f t="shared" ca="1" si="141"/>
        <v>#VALUE!</v>
      </c>
      <c r="P2536" s="139" t="e">
        <f t="shared" ca="1" si="142"/>
        <v>#VALUE!</v>
      </c>
      <c r="Q2536" s="161" t="e">
        <f t="shared" ca="1" si="143"/>
        <v>#VALUE!</v>
      </c>
      <c r="R2536" s="161" t="e">
        <f t="shared" ca="1" si="144"/>
        <v>#VALUE!</v>
      </c>
      <c r="S2536" s="161" t="e">
        <f t="shared" ca="1" si="145"/>
        <v>#VALUE!</v>
      </c>
      <c r="T2536" s="139" t="b">
        <f t="shared" ca="1" si="146"/>
        <v>1</v>
      </c>
      <c r="U2536" s="139">
        <v>2536</v>
      </c>
      <c r="V2536" s="139"/>
      <c r="W2536" s="141"/>
    </row>
    <row r="2537" spans="1:23" ht="12" customHeight="1" x14ac:dyDescent="0.3">
      <c r="A2537" s="156" t="str">
        <f t="array" aca="1" ref="A2537" ca="1">IF(INDIRECT("Route!D2537")&gt;0,L2537,(""))</f>
        <v/>
      </c>
      <c r="B2537" s="156" t="str">
        <f t="array" aca="1" ref="B2537" ca="1">IF(INDIRECT("Route!D2537")&gt;0,H2537,(""))</f>
        <v/>
      </c>
      <c r="C2537" s="157" t="str">
        <f t="shared" ca="1" si="149"/>
        <v xml:space="preserve"> </v>
      </c>
      <c r="D2537" s="140">
        <f t="array" aca="1" ref="D2537" ca="1">INDIRECT("Route!E2537")</f>
        <v>0</v>
      </c>
      <c r="E2537" s="140" t="str">
        <f t="shared" ca="1" si="140"/>
        <v/>
      </c>
      <c r="F2537" s="158">
        <f t="shared" si="150"/>
        <v>12.777777777777779</v>
      </c>
      <c r="G2537" s="162">
        <f t="shared" ca="1" si="147"/>
        <v>0</v>
      </c>
      <c r="H2537" s="160" t="e">
        <f t="shared" ca="1" si="152"/>
        <v>#NUM!</v>
      </c>
      <c r="I2537" s="158">
        <f t="shared" si="151"/>
        <v>12.222222222222221</v>
      </c>
      <c r="J2537" s="162">
        <f t="shared" ca="1" si="148"/>
        <v>0</v>
      </c>
      <c r="K2537" s="162"/>
      <c r="L2537" s="160" t="e">
        <f t="shared" ca="1" si="153"/>
        <v>#NUM!</v>
      </c>
      <c r="M2537" s="158">
        <f t="array" aca="1" ref="M2537" ca="1">INDIRECT("Route!E2537")-INDIRECT("Route!E2536")</f>
        <v>0</v>
      </c>
      <c r="N2537" s="157">
        <f t="array" aca="1" ref="N2537" ca="1">IF(INDIRECT("Route!D2537")="START",0,IF(T2537=TRUE,N2536,INDIRECT("Route!E2537")))</f>
        <v>141.80000000000001</v>
      </c>
      <c r="O2537" s="139" t="e">
        <f t="shared" ca="1" si="141"/>
        <v>#VALUE!</v>
      </c>
      <c r="P2537" s="139" t="e">
        <f t="shared" ca="1" si="142"/>
        <v>#VALUE!</v>
      </c>
      <c r="Q2537" s="161" t="e">
        <f t="shared" ca="1" si="143"/>
        <v>#VALUE!</v>
      </c>
      <c r="R2537" s="161" t="e">
        <f t="shared" ca="1" si="144"/>
        <v>#VALUE!</v>
      </c>
      <c r="S2537" s="161" t="e">
        <f t="shared" ca="1" si="145"/>
        <v>#VALUE!</v>
      </c>
      <c r="T2537" s="139" t="b">
        <f t="shared" ca="1" si="146"/>
        <v>1</v>
      </c>
      <c r="U2537" s="139">
        <v>2537</v>
      </c>
      <c r="V2537" s="139"/>
      <c r="W2537" s="141"/>
    </row>
    <row r="2538" spans="1:23" ht="12" customHeight="1" x14ac:dyDescent="0.3">
      <c r="A2538" s="156" t="str">
        <f t="array" aca="1" ref="A2538" ca="1">IF(INDIRECT("Route!D2538")&gt;0,L2538,(""))</f>
        <v/>
      </c>
      <c r="B2538" s="156" t="str">
        <f t="array" aca="1" ref="B2538" ca="1">IF(INDIRECT("Route!D2538")&gt;0,H2538,(""))</f>
        <v/>
      </c>
      <c r="C2538" s="157" t="str">
        <f t="shared" ca="1" si="149"/>
        <v xml:space="preserve"> </v>
      </c>
      <c r="D2538" s="140">
        <f t="array" aca="1" ref="D2538" ca="1">INDIRECT("Route!E2538")</f>
        <v>0</v>
      </c>
      <c r="E2538" s="140" t="str">
        <f t="shared" ca="1" si="140"/>
        <v/>
      </c>
      <c r="F2538" s="158">
        <f t="shared" si="150"/>
        <v>12.777777777777779</v>
      </c>
      <c r="G2538" s="162">
        <f t="shared" ca="1" si="147"/>
        <v>0</v>
      </c>
      <c r="H2538" s="160" t="e">
        <f t="shared" ca="1" si="152"/>
        <v>#NUM!</v>
      </c>
      <c r="I2538" s="158">
        <f t="shared" si="151"/>
        <v>12.222222222222221</v>
      </c>
      <c r="J2538" s="162">
        <f t="shared" ca="1" si="148"/>
        <v>0</v>
      </c>
      <c r="K2538" s="162"/>
      <c r="L2538" s="160" t="e">
        <f t="shared" ca="1" si="153"/>
        <v>#NUM!</v>
      </c>
      <c r="M2538" s="158">
        <f t="array" aca="1" ref="M2538" ca="1">INDIRECT("Route!E2538")-INDIRECT("Route!E2537")</f>
        <v>0</v>
      </c>
      <c r="N2538" s="157">
        <f t="array" aca="1" ref="N2538" ca="1">IF(INDIRECT("Route!D2538")="START",0,IF(T2538=TRUE,N2537,INDIRECT("Route!E2538")))</f>
        <v>141.80000000000001</v>
      </c>
      <c r="O2538" s="139" t="e">
        <f t="shared" ca="1" si="141"/>
        <v>#VALUE!</v>
      </c>
      <c r="P2538" s="139" t="e">
        <f t="shared" ca="1" si="142"/>
        <v>#VALUE!</v>
      </c>
      <c r="Q2538" s="161" t="e">
        <f t="shared" ca="1" si="143"/>
        <v>#VALUE!</v>
      </c>
      <c r="R2538" s="161" t="e">
        <f t="shared" ca="1" si="144"/>
        <v>#VALUE!</v>
      </c>
      <c r="S2538" s="161" t="e">
        <f t="shared" ca="1" si="145"/>
        <v>#VALUE!</v>
      </c>
      <c r="T2538" s="139" t="b">
        <f t="shared" ca="1" si="146"/>
        <v>1</v>
      </c>
      <c r="U2538" s="139">
        <v>2538</v>
      </c>
      <c r="V2538" s="139"/>
      <c r="W2538" s="141"/>
    </row>
    <row r="2539" spans="1:23" ht="12" customHeight="1" x14ac:dyDescent="0.3">
      <c r="A2539" s="156" t="str">
        <f t="array" aca="1" ref="A2539" ca="1">IF(INDIRECT("Route!D2539")&gt;0,L2539,(""))</f>
        <v/>
      </c>
      <c r="B2539" s="156" t="str">
        <f t="array" aca="1" ref="B2539" ca="1">IF(INDIRECT("Route!D2539")&gt;0,H2539,(""))</f>
        <v/>
      </c>
      <c r="C2539" s="157" t="str">
        <f t="shared" ca="1" si="149"/>
        <v xml:space="preserve"> </v>
      </c>
      <c r="D2539" s="140">
        <f t="array" aca="1" ref="D2539" ca="1">INDIRECT("Route!E2539")</f>
        <v>0</v>
      </c>
      <c r="E2539" s="140" t="str">
        <f t="shared" ca="1" si="140"/>
        <v/>
      </c>
      <c r="F2539" s="158">
        <f t="shared" si="150"/>
        <v>12.777777777777779</v>
      </c>
      <c r="G2539" s="162">
        <f t="shared" ca="1" si="147"/>
        <v>0</v>
      </c>
      <c r="H2539" s="160" t="e">
        <f t="shared" ca="1" si="152"/>
        <v>#NUM!</v>
      </c>
      <c r="I2539" s="158">
        <f t="shared" si="151"/>
        <v>12.222222222222221</v>
      </c>
      <c r="J2539" s="162">
        <f t="shared" ca="1" si="148"/>
        <v>0</v>
      </c>
      <c r="K2539" s="162"/>
      <c r="L2539" s="160" t="e">
        <f t="shared" ca="1" si="153"/>
        <v>#NUM!</v>
      </c>
      <c r="M2539" s="158">
        <f t="array" aca="1" ref="M2539" ca="1">INDIRECT("Route!E2539")-INDIRECT("Route!E2538")</f>
        <v>0</v>
      </c>
      <c r="N2539" s="157">
        <f t="array" aca="1" ref="N2539" ca="1">IF(INDIRECT("Route!D2539")="START",0,IF(T2539=TRUE,N2538,INDIRECT("Route!E2539")))</f>
        <v>141.80000000000001</v>
      </c>
      <c r="O2539" s="139" t="e">
        <f t="shared" ca="1" si="141"/>
        <v>#VALUE!</v>
      </c>
      <c r="P2539" s="139" t="e">
        <f t="shared" ca="1" si="142"/>
        <v>#VALUE!</v>
      </c>
      <c r="Q2539" s="161" t="e">
        <f t="shared" ca="1" si="143"/>
        <v>#VALUE!</v>
      </c>
      <c r="R2539" s="161" t="e">
        <f t="shared" ca="1" si="144"/>
        <v>#VALUE!</v>
      </c>
      <c r="S2539" s="161" t="e">
        <f t="shared" ca="1" si="145"/>
        <v>#VALUE!</v>
      </c>
      <c r="T2539" s="139" t="b">
        <f t="shared" ca="1" si="146"/>
        <v>1</v>
      </c>
      <c r="U2539" s="139">
        <v>2539</v>
      </c>
      <c r="V2539" s="139"/>
      <c r="W2539" s="141"/>
    </row>
    <row r="2540" spans="1:23" ht="12" customHeight="1" x14ac:dyDescent="0.3">
      <c r="A2540" s="156" t="str">
        <f t="array" aca="1" ref="A2540" ca="1">IF(INDIRECT("Route!D2540")&gt;0,L2540,(""))</f>
        <v/>
      </c>
      <c r="B2540" s="156" t="str">
        <f t="array" aca="1" ref="B2540" ca="1">IF(INDIRECT("Route!D2540")&gt;0,H2540,(""))</f>
        <v/>
      </c>
      <c r="C2540" s="157" t="str">
        <f t="shared" ca="1" si="149"/>
        <v xml:space="preserve"> </v>
      </c>
      <c r="D2540" s="140">
        <f t="array" aca="1" ref="D2540" ca="1">INDIRECT("Route!E2540")</f>
        <v>0</v>
      </c>
      <c r="E2540" s="140" t="str">
        <f t="shared" ca="1" si="140"/>
        <v/>
      </c>
      <c r="F2540" s="158">
        <f t="shared" si="150"/>
        <v>12.777777777777779</v>
      </c>
      <c r="G2540" s="162">
        <f t="shared" ca="1" si="147"/>
        <v>0</v>
      </c>
      <c r="H2540" s="160" t="e">
        <f t="shared" ca="1" si="152"/>
        <v>#NUM!</v>
      </c>
      <c r="I2540" s="158">
        <f t="shared" si="151"/>
        <v>12.222222222222221</v>
      </c>
      <c r="J2540" s="162">
        <f t="shared" ca="1" si="148"/>
        <v>0</v>
      </c>
      <c r="K2540" s="162"/>
      <c r="L2540" s="160" t="e">
        <f t="shared" ca="1" si="153"/>
        <v>#NUM!</v>
      </c>
      <c r="M2540" s="158">
        <f t="array" aca="1" ref="M2540" ca="1">INDIRECT("Route!E2540")-INDIRECT("Route!E2539")</f>
        <v>0</v>
      </c>
      <c r="N2540" s="157">
        <f t="array" aca="1" ref="N2540" ca="1">IF(INDIRECT("Route!D2540")="START",0,IF(T2540=TRUE,N2539,INDIRECT("Route!E2540")))</f>
        <v>141.80000000000001</v>
      </c>
      <c r="O2540" s="139" t="e">
        <f t="shared" ca="1" si="141"/>
        <v>#VALUE!</v>
      </c>
      <c r="P2540" s="139" t="e">
        <f t="shared" ca="1" si="142"/>
        <v>#VALUE!</v>
      </c>
      <c r="Q2540" s="161" t="e">
        <f t="shared" ca="1" si="143"/>
        <v>#VALUE!</v>
      </c>
      <c r="R2540" s="161" t="e">
        <f t="shared" ca="1" si="144"/>
        <v>#VALUE!</v>
      </c>
      <c r="S2540" s="161" t="e">
        <f t="shared" ca="1" si="145"/>
        <v>#VALUE!</v>
      </c>
      <c r="T2540" s="139" t="b">
        <f t="shared" ca="1" si="146"/>
        <v>1</v>
      </c>
      <c r="U2540" s="139">
        <v>2540</v>
      </c>
      <c r="V2540" s="139"/>
      <c r="W2540" s="141"/>
    </row>
    <row r="2541" spans="1:23" ht="12" customHeight="1" x14ac:dyDescent="0.3">
      <c r="A2541" s="156" t="str">
        <f t="array" aca="1" ref="A2541" ca="1">IF(INDIRECT("Route!D2541")&gt;0,L2541,(""))</f>
        <v/>
      </c>
      <c r="B2541" s="156" t="str">
        <f t="array" aca="1" ref="B2541" ca="1">IF(INDIRECT("Route!D2541")&gt;0,H2541,(""))</f>
        <v/>
      </c>
      <c r="C2541" s="157" t="str">
        <f t="shared" ca="1" si="149"/>
        <v xml:space="preserve"> </v>
      </c>
      <c r="D2541" s="140">
        <f t="array" aca="1" ref="D2541" ca="1">INDIRECT("Route!E2541")</f>
        <v>0</v>
      </c>
      <c r="E2541" s="140" t="str">
        <f t="shared" ca="1" si="140"/>
        <v/>
      </c>
      <c r="F2541" s="158">
        <f t="shared" si="150"/>
        <v>12.777777777777779</v>
      </c>
      <c r="G2541" s="162">
        <f t="shared" ca="1" si="147"/>
        <v>0</v>
      </c>
      <c r="H2541" s="160" t="e">
        <f t="shared" ca="1" si="152"/>
        <v>#NUM!</v>
      </c>
      <c r="I2541" s="158">
        <f t="shared" si="151"/>
        <v>12.222222222222221</v>
      </c>
      <c r="J2541" s="162">
        <f t="shared" ca="1" si="148"/>
        <v>0</v>
      </c>
      <c r="K2541" s="162"/>
      <c r="L2541" s="160" t="e">
        <f t="shared" ca="1" si="153"/>
        <v>#NUM!</v>
      </c>
      <c r="M2541" s="158">
        <f t="array" aca="1" ref="M2541" ca="1">INDIRECT("Route!E2541")-INDIRECT("Route!E2540")</f>
        <v>0</v>
      </c>
      <c r="N2541" s="157">
        <f t="array" aca="1" ref="N2541" ca="1">IF(INDIRECT("Route!D2541")="START",0,IF(T2541=TRUE,N2540,INDIRECT("Route!E2541")))</f>
        <v>141.80000000000001</v>
      </c>
      <c r="O2541" s="139" t="e">
        <f t="shared" ca="1" si="141"/>
        <v>#VALUE!</v>
      </c>
      <c r="P2541" s="139" t="e">
        <f t="shared" ca="1" si="142"/>
        <v>#VALUE!</v>
      </c>
      <c r="Q2541" s="161" t="e">
        <f t="shared" ca="1" si="143"/>
        <v>#VALUE!</v>
      </c>
      <c r="R2541" s="161" t="e">
        <f t="shared" ca="1" si="144"/>
        <v>#VALUE!</v>
      </c>
      <c r="S2541" s="161" t="e">
        <f t="shared" ca="1" si="145"/>
        <v>#VALUE!</v>
      </c>
      <c r="T2541" s="139" t="b">
        <f t="shared" ca="1" si="146"/>
        <v>1</v>
      </c>
      <c r="U2541" s="139">
        <v>2541</v>
      </c>
      <c r="V2541" s="139"/>
      <c r="W2541" s="141"/>
    </row>
    <row r="2542" spans="1:23" ht="12" customHeight="1" x14ac:dyDescent="0.3">
      <c r="A2542" s="156" t="str">
        <f t="array" aca="1" ref="A2542" ca="1">IF(INDIRECT("Route!D2542")&gt;0,L2542,(""))</f>
        <v/>
      </c>
      <c r="B2542" s="156" t="str">
        <f t="array" aca="1" ref="B2542" ca="1">IF(INDIRECT("Route!D2542")&gt;0,H2542,(""))</f>
        <v/>
      </c>
      <c r="C2542" s="157" t="str">
        <f t="shared" ca="1" si="149"/>
        <v xml:space="preserve"> </v>
      </c>
      <c r="D2542" s="140">
        <f t="array" aca="1" ref="D2542" ca="1">INDIRECT("Route!E2542")</f>
        <v>0</v>
      </c>
      <c r="E2542" s="140" t="str">
        <f t="shared" ca="1" si="140"/>
        <v/>
      </c>
      <c r="F2542" s="158">
        <f t="shared" si="150"/>
        <v>12.777777777777779</v>
      </c>
      <c r="G2542" s="162">
        <f t="shared" ca="1" si="147"/>
        <v>0</v>
      </c>
      <c r="H2542" s="160" t="e">
        <f t="shared" ca="1" si="152"/>
        <v>#NUM!</v>
      </c>
      <c r="I2542" s="158">
        <f t="shared" si="151"/>
        <v>12.222222222222221</v>
      </c>
      <c r="J2542" s="162">
        <f t="shared" ca="1" si="148"/>
        <v>0</v>
      </c>
      <c r="K2542" s="162"/>
      <c r="L2542" s="160" t="e">
        <f t="shared" ca="1" si="153"/>
        <v>#NUM!</v>
      </c>
      <c r="M2542" s="158">
        <f t="array" aca="1" ref="M2542" ca="1">INDIRECT("Route!E2542")-INDIRECT("Route!E2541")</f>
        <v>0</v>
      </c>
      <c r="N2542" s="157">
        <f t="array" aca="1" ref="N2542" ca="1">IF(INDIRECT("Route!D2542")="START",0,IF(T2542=TRUE,N2541,INDIRECT("Route!E2542")))</f>
        <v>141.80000000000001</v>
      </c>
      <c r="O2542" s="139" t="e">
        <f t="shared" ca="1" si="141"/>
        <v>#VALUE!</v>
      </c>
      <c r="P2542" s="139" t="e">
        <f t="shared" ca="1" si="142"/>
        <v>#VALUE!</v>
      </c>
      <c r="Q2542" s="161" t="e">
        <f t="shared" ca="1" si="143"/>
        <v>#VALUE!</v>
      </c>
      <c r="R2542" s="161" t="e">
        <f t="shared" ca="1" si="144"/>
        <v>#VALUE!</v>
      </c>
      <c r="S2542" s="161" t="e">
        <f t="shared" ca="1" si="145"/>
        <v>#VALUE!</v>
      </c>
      <c r="T2542" s="139" t="b">
        <f t="shared" ca="1" si="146"/>
        <v>1</v>
      </c>
      <c r="U2542" s="139">
        <v>2542</v>
      </c>
      <c r="V2542" s="139"/>
      <c r="W2542" s="141"/>
    </row>
    <row r="2543" spans="1:23" ht="12" customHeight="1" x14ac:dyDescent="0.3">
      <c r="A2543" s="156" t="str">
        <f t="array" aca="1" ref="A2543" ca="1">IF(INDIRECT("Route!D2543")&gt;0,L2543,(""))</f>
        <v/>
      </c>
      <c r="B2543" s="156" t="str">
        <f t="array" aca="1" ref="B2543" ca="1">IF(INDIRECT("Route!D2543")&gt;0,H2543,(""))</f>
        <v/>
      </c>
      <c r="C2543" s="157" t="str">
        <f t="shared" ca="1" si="149"/>
        <v xml:space="preserve"> </v>
      </c>
      <c r="D2543" s="140">
        <f t="array" aca="1" ref="D2543" ca="1">INDIRECT("Route!E2543")</f>
        <v>0</v>
      </c>
      <c r="E2543" s="140" t="str">
        <f t="shared" ca="1" si="140"/>
        <v/>
      </c>
      <c r="F2543" s="158">
        <f t="shared" si="150"/>
        <v>12.777777777777779</v>
      </c>
      <c r="G2543" s="162">
        <f t="shared" ca="1" si="147"/>
        <v>0</v>
      </c>
      <c r="H2543" s="160" t="e">
        <f t="shared" ca="1" si="152"/>
        <v>#NUM!</v>
      </c>
      <c r="I2543" s="158">
        <f t="shared" si="151"/>
        <v>12.222222222222221</v>
      </c>
      <c r="J2543" s="162">
        <f t="shared" ca="1" si="148"/>
        <v>0</v>
      </c>
      <c r="K2543" s="162"/>
      <c r="L2543" s="160" t="e">
        <f t="shared" ca="1" si="153"/>
        <v>#NUM!</v>
      </c>
      <c r="M2543" s="158">
        <f t="array" aca="1" ref="M2543" ca="1">INDIRECT("Route!E2543")-INDIRECT("Route!E2542")</f>
        <v>0</v>
      </c>
      <c r="N2543" s="157">
        <f t="array" aca="1" ref="N2543" ca="1">IF(INDIRECT("Route!D2543")="START",0,IF(T2543=TRUE,N2542,INDIRECT("Route!E2543")))</f>
        <v>141.80000000000001</v>
      </c>
      <c r="O2543" s="139" t="e">
        <f t="shared" ca="1" si="141"/>
        <v>#VALUE!</v>
      </c>
      <c r="P2543" s="139" t="e">
        <f t="shared" ca="1" si="142"/>
        <v>#VALUE!</v>
      </c>
      <c r="Q2543" s="161" t="e">
        <f t="shared" ca="1" si="143"/>
        <v>#VALUE!</v>
      </c>
      <c r="R2543" s="161" t="e">
        <f t="shared" ca="1" si="144"/>
        <v>#VALUE!</v>
      </c>
      <c r="S2543" s="161" t="e">
        <f t="shared" ca="1" si="145"/>
        <v>#VALUE!</v>
      </c>
      <c r="T2543" s="139" t="b">
        <f t="shared" ca="1" si="146"/>
        <v>1</v>
      </c>
      <c r="U2543" s="139">
        <v>2543</v>
      </c>
      <c r="V2543" s="139"/>
      <c r="W2543" s="141"/>
    </row>
    <row r="2544" spans="1:23" ht="12" customHeight="1" x14ac:dyDescent="0.3">
      <c r="A2544" s="156" t="str">
        <f t="array" aca="1" ref="A2544" ca="1">IF(INDIRECT("Route!D2544")&gt;0,L2544,(""))</f>
        <v/>
      </c>
      <c r="B2544" s="156" t="str">
        <f t="array" aca="1" ref="B2544" ca="1">IF(INDIRECT("Route!D2544")&gt;0,H2544,(""))</f>
        <v/>
      </c>
      <c r="C2544" s="157" t="str">
        <f t="shared" ca="1" si="149"/>
        <v xml:space="preserve"> </v>
      </c>
      <c r="D2544" s="140">
        <f t="array" aca="1" ref="D2544" ca="1">INDIRECT("Route!E2544")</f>
        <v>0</v>
      </c>
      <c r="E2544" s="140" t="str">
        <f t="shared" ca="1" si="140"/>
        <v/>
      </c>
      <c r="F2544" s="158">
        <f t="shared" si="150"/>
        <v>12.777777777777779</v>
      </c>
      <c r="G2544" s="162">
        <f t="shared" ca="1" si="147"/>
        <v>0</v>
      </c>
      <c r="H2544" s="160" t="e">
        <f t="shared" ca="1" si="152"/>
        <v>#NUM!</v>
      </c>
      <c r="I2544" s="158">
        <f t="shared" si="151"/>
        <v>12.222222222222221</v>
      </c>
      <c r="J2544" s="162">
        <f t="shared" ca="1" si="148"/>
        <v>0</v>
      </c>
      <c r="K2544" s="162"/>
      <c r="L2544" s="160" t="e">
        <f t="shared" ca="1" si="153"/>
        <v>#NUM!</v>
      </c>
      <c r="M2544" s="158">
        <f t="array" aca="1" ref="M2544" ca="1">INDIRECT("Route!E2544")-INDIRECT("Route!E2543")</f>
        <v>0</v>
      </c>
      <c r="N2544" s="157">
        <f t="array" aca="1" ref="N2544" ca="1">IF(INDIRECT("Route!D2544")="START",0,IF(T2544=TRUE,N2543,INDIRECT("Route!E2544")))</f>
        <v>141.80000000000001</v>
      </c>
      <c r="O2544" s="139" t="e">
        <f t="shared" ca="1" si="141"/>
        <v>#VALUE!</v>
      </c>
      <c r="P2544" s="139" t="e">
        <f t="shared" ca="1" si="142"/>
        <v>#VALUE!</v>
      </c>
      <c r="Q2544" s="161" t="e">
        <f t="shared" ca="1" si="143"/>
        <v>#VALUE!</v>
      </c>
      <c r="R2544" s="161" t="e">
        <f t="shared" ca="1" si="144"/>
        <v>#VALUE!</v>
      </c>
      <c r="S2544" s="161" t="e">
        <f t="shared" ca="1" si="145"/>
        <v>#VALUE!</v>
      </c>
      <c r="T2544" s="139" t="b">
        <f t="shared" ca="1" si="146"/>
        <v>1</v>
      </c>
      <c r="U2544" s="139">
        <v>2544</v>
      </c>
      <c r="V2544" s="139"/>
      <c r="W2544" s="141"/>
    </row>
    <row r="2545" spans="1:23" ht="12" customHeight="1" x14ac:dyDescent="0.3">
      <c r="A2545" s="156" t="str">
        <f t="array" aca="1" ref="A2545" ca="1">IF(INDIRECT("Route!D2545")&gt;0,L2545,(""))</f>
        <v/>
      </c>
      <c r="B2545" s="156" t="str">
        <f t="array" aca="1" ref="B2545" ca="1">IF(INDIRECT("Route!D2545")&gt;0,H2545,(""))</f>
        <v/>
      </c>
      <c r="C2545" s="157" t="str">
        <f t="shared" ca="1" si="149"/>
        <v xml:space="preserve"> </v>
      </c>
      <c r="D2545" s="140">
        <f t="array" aca="1" ref="D2545" ca="1">INDIRECT("Route!E2545")</f>
        <v>0</v>
      </c>
      <c r="E2545" s="140" t="str">
        <f t="shared" ca="1" si="140"/>
        <v/>
      </c>
      <c r="F2545" s="158">
        <f t="shared" si="150"/>
        <v>12.777777777777779</v>
      </c>
      <c r="G2545" s="162">
        <f t="shared" ca="1" si="147"/>
        <v>0</v>
      </c>
      <c r="H2545" s="160" t="e">
        <f t="shared" ca="1" si="152"/>
        <v>#NUM!</v>
      </c>
      <c r="I2545" s="158">
        <f t="shared" si="151"/>
        <v>12.222222222222221</v>
      </c>
      <c r="J2545" s="162">
        <f t="shared" ca="1" si="148"/>
        <v>0</v>
      </c>
      <c r="K2545" s="162"/>
      <c r="L2545" s="160" t="e">
        <f t="shared" ca="1" si="153"/>
        <v>#NUM!</v>
      </c>
      <c r="M2545" s="158">
        <f t="array" aca="1" ref="M2545" ca="1">INDIRECT("Route!E2545")-INDIRECT("Route!E2544")</f>
        <v>0</v>
      </c>
      <c r="N2545" s="157">
        <f t="array" aca="1" ref="N2545" ca="1">IF(INDIRECT("Route!D2545")="START",0,IF(T2545=TRUE,N2544,INDIRECT("Route!E2545")))</f>
        <v>141.80000000000001</v>
      </c>
      <c r="O2545" s="139" t="e">
        <f t="shared" ca="1" si="141"/>
        <v>#VALUE!</v>
      </c>
      <c r="P2545" s="139" t="e">
        <f t="shared" ca="1" si="142"/>
        <v>#VALUE!</v>
      </c>
      <c r="Q2545" s="161" t="e">
        <f t="shared" ca="1" si="143"/>
        <v>#VALUE!</v>
      </c>
      <c r="R2545" s="161" t="e">
        <f t="shared" ca="1" si="144"/>
        <v>#VALUE!</v>
      </c>
      <c r="S2545" s="161" t="e">
        <f t="shared" ca="1" si="145"/>
        <v>#VALUE!</v>
      </c>
      <c r="T2545" s="139" t="b">
        <f t="shared" ca="1" si="146"/>
        <v>1</v>
      </c>
      <c r="U2545" s="139">
        <v>2545</v>
      </c>
      <c r="V2545" s="139"/>
      <c r="W2545" s="141"/>
    </row>
    <row r="2546" spans="1:23" ht="12" customHeight="1" x14ac:dyDescent="0.3">
      <c r="A2546" s="156" t="str">
        <f t="array" aca="1" ref="A2546" ca="1">IF(INDIRECT("Route!D2546")&gt;0,L2546,(""))</f>
        <v/>
      </c>
      <c r="B2546" s="156" t="str">
        <f t="array" aca="1" ref="B2546" ca="1">IF(INDIRECT("Route!D2546")&gt;0,H2546,(""))</f>
        <v/>
      </c>
      <c r="C2546" s="157" t="str">
        <f t="shared" ca="1" si="149"/>
        <v xml:space="preserve"> </v>
      </c>
      <c r="D2546" s="140">
        <f t="array" aca="1" ref="D2546" ca="1">INDIRECT("Route!E2546")</f>
        <v>0</v>
      </c>
      <c r="E2546" s="140" t="str">
        <f t="shared" ca="1" si="140"/>
        <v/>
      </c>
      <c r="F2546" s="158">
        <f t="shared" si="150"/>
        <v>12.777777777777779</v>
      </c>
      <c r="G2546" s="162">
        <f t="shared" ca="1" si="147"/>
        <v>0</v>
      </c>
      <c r="H2546" s="160" t="e">
        <f t="shared" ca="1" si="152"/>
        <v>#NUM!</v>
      </c>
      <c r="I2546" s="158">
        <f t="shared" si="151"/>
        <v>12.222222222222221</v>
      </c>
      <c r="J2546" s="162">
        <f t="shared" ca="1" si="148"/>
        <v>0</v>
      </c>
      <c r="K2546" s="162"/>
      <c r="L2546" s="160" t="e">
        <f t="shared" ca="1" si="153"/>
        <v>#NUM!</v>
      </c>
      <c r="M2546" s="158">
        <f t="array" aca="1" ref="M2546" ca="1">INDIRECT("Route!E2546")-INDIRECT("Route!E2545")</f>
        <v>0</v>
      </c>
      <c r="N2546" s="157">
        <f t="array" aca="1" ref="N2546" ca="1">IF(INDIRECT("Route!D2546")="START",0,IF(T2546=TRUE,N2545,INDIRECT("Route!E2546")))</f>
        <v>141.80000000000001</v>
      </c>
      <c r="O2546" s="139" t="e">
        <f t="shared" ca="1" si="141"/>
        <v>#VALUE!</v>
      </c>
      <c r="P2546" s="139" t="e">
        <f t="shared" ca="1" si="142"/>
        <v>#VALUE!</v>
      </c>
      <c r="Q2546" s="161" t="e">
        <f t="shared" ca="1" si="143"/>
        <v>#VALUE!</v>
      </c>
      <c r="R2546" s="161" t="e">
        <f t="shared" ca="1" si="144"/>
        <v>#VALUE!</v>
      </c>
      <c r="S2546" s="161" t="e">
        <f t="shared" ca="1" si="145"/>
        <v>#VALUE!</v>
      </c>
      <c r="T2546" s="139" t="b">
        <f t="shared" ca="1" si="146"/>
        <v>1</v>
      </c>
      <c r="U2546" s="139">
        <v>2546</v>
      </c>
      <c r="V2546" s="139"/>
      <c r="W2546" s="141"/>
    </row>
    <row r="2547" spans="1:23" ht="12" customHeight="1" x14ac:dyDescent="0.3">
      <c r="A2547" s="156" t="str">
        <f t="array" aca="1" ref="A2547" ca="1">IF(INDIRECT("Route!D2547")&gt;0,L2547,(""))</f>
        <v/>
      </c>
      <c r="B2547" s="156" t="str">
        <f t="array" aca="1" ref="B2547" ca="1">IF(INDIRECT("Route!D2547")&gt;0,H2547,(""))</f>
        <v/>
      </c>
      <c r="C2547" s="157" t="str">
        <f t="shared" ca="1" si="149"/>
        <v xml:space="preserve"> </v>
      </c>
      <c r="D2547" s="140">
        <f t="array" aca="1" ref="D2547" ca="1">INDIRECT("Route!E2547")</f>
        <v>0</v>
      </c>
      <c r="E2547" s="140" t="str">
        <f t="shared" ca="1" si="140"/>
        <v/>
      </c>
      <c r="F2547" s="158">
        <f t="shared" si="150"/>
        <v>12.777777777777779</v>
      </c>
      <c r="G2547" s="162">
        <f t="shared" ca="1" si="147"/>
        <v>0</v>
      </c>
      <c r="H2547" s="160" t="e">
        <f t="shared" ca="1" si="152"/>
        <v>#NUM!</v>
      </c>
      <c r="I2547" s="158">
        <f t="shared" si="151"/>
        <v>12.222222222222221</v>
      </c>
      <c r="J2547" s="162">
        <f t="shared" ca="1" si="148"/>
        <v>0</v>
      </c>
      <c r="K2547" s="162"/>
      <c r="L2547" s="160" t="e">
        <f t="shared" ca="1" si="153"/>
        <v>#NUM!</v>
      </c>
      <c r="M2547" s="158">
        <f t="array" aca="1" ref="M2547" ca="1">INDIRECT("Route!E2547")-INDIRECT("Route!E2546")</f>
        <v>0</v>
      </c>
      <c r="N2547" s="157">
        <f t="array" aca="1" ref="N2547" ca="1">IF(INDIRECT("Route!D2547")="START",0,IF(T2547=TRUE,N2546,INDIRECT("Route!E2547")))</f>
        <v>141.80000000000001</v>
      </c>
      <c r="O2547" s="139" t="e">
        <f t="shared" ca="1" si="141"/>
        <v>#VALUE!</v>
      </c>
      <c r="P2547" s="139" t="e">
        <f t="shared" ca="1" si="142"/>
        <v>#VALUE!</v>
      </c>
      <c r="Q2547" s="161" t="e">
        <f t="shared" ca="1" si="143"/>
        <v>#VALUE!</v>
      </c>
      <c r="R2547" s="161" t="e">
        <f t="shared" ca="1" si="144"/>
        <v>#VALUE!</v>
      </c>
      <c r="S2547" s="161" t="e">
        <f t="shared" ca="1" si="145"/>
        <v>#VALUE!</v>
      </c>
      <c r="T2547" s="139" t="b">
        <f t="shared" ca="1" si="146"/>
        <v>1</v>
      </c>
      <c r="U2547" s="139">
        <v>2547</v>
      </c>
      <c r="V2547" s="139"/>
      <c r="W2547" s="141"/>
    </row>
    <row r="2548" spans="1:23" ht="12" customHeight="1" x14ac:dyDescent="0.3">
      <c r="A2548" s="156" t="str">
        <f t="array" aca="1" ref="A2548" ca="1">IF(INDIRECT("Route!D2548")&gt;0,L2548,(""))</f>
        <v/>
      </c>
      <c r="B2548" s="156" t="str">
        <f t="array" aca="1" ref="B2548" ca="1">IF(INDIRECT("Route!D2548")&gt;0,H2548,(""))</f>
        <v/>
      </c>
      <c r="C2548" s="157" t="str">
        <f t="shared" ca="1" si="149"/>
        <v xml:space="preserve"> </v>
      </c>
      <c r="D2548" s="140">
        <f t="array" aca="1" ref="D2548" ca="1">INDIRECT("Route!E2548")</f>
        <v>0</v>
      </c>
      <c r="E2548" s="140" t="str">
        <f t="shared" ca="1" si="140"/>
        <v/>
      </c>
      <c r="F2548" s="158">
        <f t="shared" si="150"/>
        <v>12.777777777777779</v>
      </c>
      <c r="G2548" s="162">
        <f t="shared" ca="1" si="147"/>
        <v>0</v>
      </c>
      <c r="H2548" s="160" t="e">
        <f t="shared" ca="1" si="152"/>
        <v>#NUM!</v>
      </c>
      <c r="I2548" s="158">
        <f t="shared" si="151"/>
        <v>12.222222222222221</v>
      </c>
      <c r="J2548" s="162">
        <f t="shared" ca="1" si="148"/>
        <v>0</v>
      </c>
      <c r="K2548" s="162"/>
      <c r="L2548" s="160" t="e">
        <f t="shared" ca="1" si="153"/>
        <v>#NUM!</v>
      </c>
      <c r="M2548" s="158">
        <f t="array" aca="1" ref="M2548" ca="1">INDIRECT("Route!E2548")-INDIRECT("Route!E2547")</f>
        <v>0</v>
      </c>
      <c r="N2548" s="157">
        <f t="array" aca="1" ref="N2548" ca="1">IF(INDIRECT("Route!D2548")="START",0,IF(T2548=TRUE,N2547,INDIRECT("Route!E2548")))</f>
        <v>141.80000000000001</v>
      </c>
      <c r="O2548" s="139" t="e">
        <f t="shared" ca="1" si="141"/>
        <v>#VALUE!</v>
      </c>
      <c r="P2548" s="139" t="e">
        <f t="shared" ca="1" si="142"/>
        <v>#VALUE!</v>
      </c>
      <c r="Q2548" s="161" t="e">
        <f t="shared" ca="1" si="143"/>
        <v>#VALUE!</v>
      </c>
      <c r="R2548" s="161" t="e">
        <f t="shared" ca="1" si="144"/>
        <v>#VALUE!</v>
      </c>
      <c r="S2548" s="161" t="e">
        <f t="shared" ca="1" si="145"/>
        <v>#VALUE!</v>
      </c>
      <c r="T2548" s="139" t="b">
        <f t="shared" ca="1" si="146"/>
        <v>1</v>
      </c>
      <c r="U2548" s="139">
        <v>2548</v>
      </c>
      <c r="V2548" s="139"/>
      <c r="W2548" s="141"/>
    </row>
    <row r="2549" spans="1:23" ht="12" customHeight="1" x14ac:dyDescent="0.3">
      <c r="A2549" s="156" t="str">
        <f t="array" aca="1" ref="A2549" ca="1">IF(INDIRECT("Route!D2549")&gt;0,L2549,(""))</f>
        <v/>
      </c>
      <c r="B2549" s="156" t="str">
        <f t="array" aca="1" ref="B2549" ca="1">IF(INDIRECT("Route!D2549")&gt;0,H2549,(""))</f>
        <v/>
      </c>
      <c r="C2549" s="157" t="str">
        <f t="shared" ca="1" si="149"/>
        <v xml:space="preserve"> </v>
      </c>
      <c r="D2549" s="140">
        <f t="array" aca="1" ref="D2549" ca="1">INDIRECT("Route!E2549")</f>
        <v>0</v>
      </c>
      <c r="E2549" s="140" t="str">
        <f t="shared" ca="1" si="140"/>
        <v/>
      </c>
      <c r="F2549" s="158">
        <f t="shared" si="150"/>
        <v>12.777777777777779</v>
      </c>
      <c r="G2549" s="162">
        <f t="shared" ca="1" si="147"/>
        <v>0</v>
      </c>
      <c r="H2549" s="160" t="e">
        <f t="shared" ca="1" si="152"/>
        <v>#NUM!</v>
      </c>
      <c r="I2549" s="158">
        <f t="shared" si="151"/>
        <v>12.222222222222221</v>
      </c>
      <c r="J2549" s="162">
        <f t="shared" ca="1" si="148"/>
        <v>0</v>
      </c>
      <c r="K2549" s="162"/>
      <c r="L2549" s="160" t="e">
        <f t="shared" ca="1" si="153"/>
        <v>#NUM!</v>
      </c>
      <c r="M2549" s="158">
        <f t="array" aca="1" ref="M2549" ca="1">INDIRECT("Route!E2549")-INDIRECT("Route!E2548")</f>
        <v>0</v>
      </c>
      <c r="N2549" s="157">
        <f t="array" aca="1" ref="N2549" ca="1">IF(INDIRECT("Route!D2549")="START",0,IF(T2549=TRUE,N2548,INDIRECT("Route!E2549")))</f>
        <v>141.80000000000001</v>
      </c>
      <c r="O2549" s="139" t="e">
        <f t="shared" ca="1" si="141"/>
        <v>#VALUE!</v>
      </c>
      <c r="P2549" s="139" t="e">
        <f t="shared" ca="1" si="142"/>
        <v>#VALUE!</v>
      </c>
      <c r="Q2549" s="161" t="e">
        <f t="shared" ca="1" si="143"/>
        <v>#VALUE!</v>
      </c>
      <c r="R2549" s="161" t="e">
        <f t="shared" ca="1" si="144"/>
        <v>#VALUE!</v>
      </c>
      <c r="S2549" s="161" t="e">
        <f t="shared" ca="1" si="145"/>
        <v>#VALUE!</v>
      </c>
      <c r="T2549" s="139" t="b">
        <f t="shared" ca="1" si="146"/>
        <v>1</v>
      </c>
      <c r="U2549" s="139">
        <v>2549</v>
      </c>
      <c r="V2549" s="139"/>
      <c r="W2549" s="141"/>
    </row>
    <row r="2550" spans="1:23" ht="12" customHeight="1" x14ac:dyDescent="0.3">
      <c r="A2550" s="156" t="str">
        <f t="array" aca="1" ref="A2550" ca="1">IF(INDIRECT("Route!D2550")&gt;0,L2550,(""))</f>
        <v/>
      </c>
      <c r="B2550" s="156" t="str">
        <f t="array" aca="1" ref="B2550" ca="1">IF(INDIRECT("Route!D2550")&gt;0,H2550,(""))</f>
        <v/>
      </c>
      <c r="C2550" s="157" t="str">
        <f t="shared" ca="1" si="149"/>
        <v xml:space="preserve"> </v>
      </c>
      <c r="D2550" s="140">
        <f t="array" aca="1" ref="D2550" ca="1">INDIRECT("Route!E2550")</f>
        <v>0</v>
      </c>
      <c r="E2550" s="140" t="str">
        <f t="shared" ca="1" si="140"/>
        <v/>
      </c>
      <c r="F2550" s="158">
        <f t="shared" si="150"/>
        <v>12.777777777777779</v>
      </c>
      <c r="G2550" s="162">
        <f t="shared" ca="1" si="147"/>
        <v>0</v>
      </c>
      <c r="H2550" s="160" t="e">
        <f t="shared" ca="1" si="152"/>
        <v>#NUM!</v>
      </c>
      <c r="I2550" s="158">
        <f t="shared" si="151"/>
        <v>12.222222222222221</v>
      </c>
      <c r="J2550" s="162">
        <f t="shared" ca="1" si="148"/>
        <v>0</v>
      </c>
      <c r="K2550" s="162"/>
      <c r="L2550" s="160" t="e">
        <f t="shared" ca="1" si="153"/>
        <v>#NUM!</v>
      </c>
      <c r="M2550" s="158">
        <f t="array" aca="1" ref="M2550" ca="1">INDIRECT("Route!E2550")-INDIRECT("Route!E2549")</f>
        <v>0</v>
      </c>
      <c r="N2550" s="157">
        <f t="array" aca="1" ref="N2550" ca="1">IF(INDIRECT("Route!D2550")="START",0,IF(T2550=TRUE,N2549,INDIRECT("Route!E2550")))</f>
        <v>141.80000000000001</v>
      </c>
      <c r="O2550" s="139" t="e">
        <f t="shared" ca="1" si="141"/>
        <v>#VALUE!</v>
      </c>
      <c r="P2550" s="139" t="e">
        <f t="shared" ca="1" si="142"/>
        <v>#VALUE!</v>
      </c>
      <c r="Q2550" s="161" t="e">
        <f t="shared" ca="1" si="143"/>
        <v>#VALUE!</v>
      </c>
      <c r="R2550" s="161" t="e">
        <f t="shared" ca="1" si="144"/>
        <v>#VALUE!</v>
      </c>
      <c r="S2550" s="161" t="e">
        <f t="shared" ca="1" si="145"/>
        <v>#VALUE!</v>
      </c>
      <c r="T2550" s="139" t="b">
        <f t="shared" ca="1" si="146"/>
        <v>1</v>
      </c>
      <c r="U2550" s="139">
        <v>2550</v>
      </c>
      <c r="V2550" s="139"/>
      <c r="W2550" s="141"/>
    </row>
    <row r="2551" spans="1:23" ht="12" customHeight="1" x14ac:dyDescent="0.3">
      <c r="A2551" s="156" t="str">
        <f t="array" aca="1" ref="A2551" ca="1">IF(INDIRECT("Route!D2551")&gt;0,L2551,(""))</f>
        <v/>
      </c>
      <c r="B2551" s="156" t="str">
        <f t="array" aca="1" ref="B2551" ca="1">IF(INDIRECT("Route!D2551")&gt;0,H2551,(""))</f>
        <v/>
      </c>
      <c r="C2551" s="157" t="str">
        <f t="shared" ca="1" si="149"/>
        <v xml:space="preserve"> </v>
      </c>
      <c r="D2551" s="140">
        <f t="array" aca="1" ref="D2551" ca="1">INDIRECT("Route!E2551")</f>
        <v>0</v>
      </c>
      <c r="E2551" s="140" t="str">
        <f t="shared" ca="1" si="140"/>
        <v/>
      </c>
      <c r="F2551" s="158">
        <f t="shared" si="150"/>
        <v>12.777777777777779</v>
      </c>
      <c r="G2551" s="162">
        <f t="shared" ca="1" si="147"/>
        <v>0</v>
      </c>
      <c r="H2551" s="160" t="e">
        <f t="shared" ca="1" si="152"/>
        <v>#NUM!</v>
      </c>
      <c r="I2551" s="158">
        <f t="shared" si="151"/>
        <v>12.222222222222221</v>
      </c>
      <c r="J2551" s="162">
        <f t="shared" ca="1" si="148"/>
        <v>0</v>
      </c>
      <c r="K2551" s="162"/>
      <c r="L2551" s="160" t="e">
        <f t="shared" ca="1" si="153"/>
        <v>#NUM!</v>
      </c>
      <c r="M2551" s="158">
        <f t="array" aca="1" ref="M2551" ca="1">INDIRECT("Route!E2551")-INDIRECT("Route!E2550")</f>
        <v>0</v>
      </c>
      <c r="N2551" s="157">
        <f t="array" aca="1" ref="N2551" ca="1">IF(INDIRECT("Route!D2551")="START",0,IF(T2551=TRUE,N2550,INDIRECT("Route!E2551")))</f>
        <v>141.80000000000001</v>
      </c>
      <c r="O2551" s="139" t="e">
        <f t="shared" ca="1" si="141"/>
        <v>#VALUE!</v>
      </c>
      <c r="P2551" s="139" t="e">
        <f t="shared" ca="1" si="142"/>
        <v>#VALUE!</v>
      </c>
      <c r="Q2551" s="161" t="e">
        <f t="shared" ca="1" si="143"/>
        <v>#VALUE!</v>
      </c>
      <c r="R2551" s="161" t="e">
        <f t="shared" ca="1" si="144"/>
        <v>#VALUE!</v>
      </c>
      <c r="S2551" s="161" t="e">
        <f t="shared" ca="1" si="145"/>
        <v>#VALUE!</v>
      </c>
      <c r="T2551" s="139" t="b">
        <f t="shared" ca="1" si="146"/>
        <v>1</v>
      </c>
      <c r="U2551" s="139">
        <v>2551</v>
      </c>
      <c r="V2551" s="139"/>
      <c r="W2551" s="141"/>
    </row>
    <row r="2552" spans="1:23" ht="12" customHeight="1" x14ac:dyDescent="0.3">
      <c r="A2552" s="156" t="str">
        <f t="array" aca="1" ref="A2552" ca="1">IF(INDIRECT("Route!D2552")&gt;0,L2552,(""))</f>
        <v/>
      </c>
      <c r="B2552" s="156" t="str">
        <f t="array" aca="1" ref="B2552" ca="1">IF(INDIRECT("Route!D2552")&gt;0,H2552,(""))</f>
        <v/>
      </c>
      <c r="C2552" s="157" t="str">
        <f t="shared" ca="1" si="149"/>
        <v xml:space="preserve"> </v>
      </c>
      <c r="D2552" s="140">
        <f t="array" aca="1" ref="D2552" ca="1">INDIRECT("Route!E2552")</f>
        <v>0</v>
      </c>
      <c r="E2552" s="140" t="str">
        <f t="shared" ca="1" si="140"/>
        <v/>
      </c>
      <c r="F2552" s="158">
        <f t="shared" si="150"/>
        <v>12.777777777777779</v>
      </c>
      <c r="G2552" s="162">
        <f t="shared" ca="1" si="147"/>
        <v>0</v>
      </c>
      <c r="H2552" s="160" t="e">
        <f t="shared" ca="1" si="152"/>
        <v>#NUM!</v>
      </c>
      <c r="I2552" s="158">
        <f t="shared" si="151"/>
        <v>12.222222222222221</v>
      </c>
      <c r="J2552" s="162">
        <f t="shared" ca="1" si="148"/>
        <v>0</v>
      </c>
      <c r="K2552" s="162"/>
      <c r="L2552" s="160" t="e">
        <f t="shared" ca="1" si="153"/>
        <v>#NUM!</v>
      </c>
      <c r="M2552" s="158">
        <f t="array" aca="1" ref="M2552" ca="1">INDIRECT("Route!E2552")-INDIRECT("Route!E2551")</f>
        <v>0</v>
      </c>
      <c r="N2552" s="157">
        <f t="array" aca="1" ref="N2552" ca="1">IF(INDIRECT("Route!D2552")="START",0,IF(T2552=TRUE,N2551,INDIRECT("Route!E2552")))</f>
        <v>141.80000000000001</v>
      </c>
      <c r="O2552" s="139" t="e">
        <f t="shared" ca="1" si="141"/>
        <v>#VALUE!</v>
      </c>
      <c r="P2552" s="139" t="e">
        <f t="shared" ca="1" si="142"/>
        <v>#VALUE!</v>
      </c>
      <c r="Q2552" s="161" t="e">
        <f t="shared" ca="1" si="143"/>
        <v>#VALUE!</v>
      </c>
      <c r="R2552" s="161" t="e">
        <f t="shared" ca="1" si="144"/>
        <v>#VALUE!</v>
      </c>
      <c r="S2552" s="161" t="e">
        <f t="shared" ca="1" si="145"/>
        <v>#VALUE!</v>
      </c>
      <c r="T2552" s="139" t="b">
        <f t="shared" ca="1" si="146"/>
        <v>1</v>
      </c>
      <c r="U2552" s="139">
        <v>2552</v>
      </c>
      <c r="V2552" s="139"/>
      <c r="W2552" s="141"/>
    </row>
    <row r="2553" spans="1:23" ht="12" customHeight="1" x14ac:dyDescent="0.3">
      <c r="A2553" s="156" t="str">
        <f t="array" aca="1" ref="A2553" ca="1">IF(INDIRECT("Route!D2553")&gt;0,L2553,(""))</f>
        <v/>
      </c>
      <c r="B2553" s="156" t="str">
        <f t="array" aca="1" ref="B2553" ca="1">IF(INDIRECT("Route!D2553")&gt;0,H2553,(""))</f>
        <v/>
      </c>
      <c r="C2553" s="157" t="str">
        <f t="shared" ca="1" si="149"/>
        <v xml:space="preserve"> </v>
      </c>
      <c r="D2553" s="140">
        <f t="array" aca="1" ref="D2553" ca="1">INDIRECT("Route!E2553")</f>
        <v>0</v>
      </c>
      <c r="E2553" s="140" t="str">
        <f t="shared" ca="1" si="140"/>
        <v/>
      </c>
      <c r="F2553" s="158">
        <f t="shared" si="150"/>
        <v>12.777777777777779</v>
      </c>
      <c r="G2553" s="162">
        <f t="shared" ca="1" si="147"/>
        <v>0</v>
      </c>
      <c r="H2553" s="160" t="e">
        <f t="shared" ca="1" si="152"/>
        <v>#NUM!</v>
      </c>
      <c r="I2553" s="158">
        <f t="shared" si="151"/>
        <v>12.222222222222221</v>
      </c>
      <c r="J2553" s="162">
        <f t="shared" ca="1" si="148"/>
        <v>0</v>
      </c>
      <c r="K2553" s="162"/>
      <c r="L2553" s="160" t="e">
        <f t="shared" ca="1" si="153"/>
        <v>#NUM!</v>
      </c>
      <c r="M2553" s="158">
        <f t="array" aca="1" ref="M2553" ca="1">INDIRECT("Route!E2553")-INDIRECT("Route!E2552")</f>
        <v>0</v>
      </c>
      <c r="N2553" s="157">
        <f t="array" aca="1" ref="N2553" ca="1">IF(INDIRECT("Route!D2553")="START",0,IF(T2553=TRUE,N2552,INDIRECT("Route!E2553")))</f>
        <v>141.80000000000001</v>
      </c>
      <c r="O2553" s="139" t="e">
        <f t="shared" ca="1" si="141"/>
        <v>#VALUE!</v>
      </c>
      <c r="P2553" s="139" t="e">
        <f t="shared" ca="1" si="142"/>
        <v>#VALUE!</v>
      </c>
      <c r="Q2553" s="161" t="e">
        <f t="shared" ca="1" si="143"/>
        <v>#VALUE!</v>
      </c>
      <c r="R2553" s="161" t="e">
        <f t="shared" ca="1" si="144"/>
        <v>#VALUE!</v>
      </c>
      <c r="S2553" s="161" t="e">
        <f t="shared" ca="1" si="145"/>
        <v>#VALUE!</v>
      </c>
      <c r="T2553" s="139" t="b">
        <f t="shared" ca="1" si="146"/>
        <v>1</v>
      </c>
      <c r="U2553" s="139">
        <v>2553</v>
      </c>
      <c r="V2553" s="139"/>
      <c r="W2553" s="141"/>
    </row>
    <row r="2554" spans="1:23" ht="12" customHeight="1" x14ac:dyDescent="0.3">
      <c r="A2554" s="156" t="str">
        <f t="array" aca="1" ref="A2554" ca="1">IF(INDIRECT("Route!D2554")&gt;0,L2554,(""))</f>
        <v/>
      </c>
      <c r="B2554" s="156" t="str">
        <f t="array" aca="1" ref="B2554" ca="1">IF(INDIRECT("Route!D2554")&gt;0,H2554,(""))</f>
        <v/>
      </c>
      <c r="C2554" s="157" t="str">
        <f t="shared" ca="1" si="149"/>
        <v xml:space="preserve"> </v>
      </c>
      <c r="D2554" s="140">
        <f t="array" aca="1" ref="D2554" ca="1">INDIRECT("Route!E2554")</f>
        <v>0</v>
      </c>
      <c r="E2554" s="140" t="str">
        <f t="shared" ca="1" si="140"/>
        <v/>
      </c>
      <c r="F2554" s="158">
        <f t="shared" si="150"/>
        <v>12.777777777777779</v>
      </c>
      <c r="G2554" s="162">
        <f t="shared" ca="1" si="147"/>
        <v>0</v>
      </c>
      <c r="H2554" s="160" t="e">
        <f t="shared" ca="1" si="152"/>
        <v>#NUM!</v>
      </c>
      <c r="I2554" s="158">
        <f t="shared" si="151"/>
        <v>12.222222222222221</v>
      </c>
      <c r="J2554" s="162">
        <f t="shared" ca="1" si="148"/>
        <v>0</v>
      </c>
      <c r="K2554" s="162"/>
      <c r="L2554" s="160" t="e">
        <f t="shared" ca="1" si="153"/>
        <v>#NUM!</v>
      </c>
      <c r="M2554" s="158">
        <f t="array" aca="1" ref="M2554" ca="1">INDIRECT("Route!E2554")-INDIRECT("Route!E2553")</f>
        <v>0</v>
      </c>
      <c r="N2554" s="157">
        <f t="array" aca="1" ref="N2554" ca="1">IF(INDIRECT("Route!D2554")="START",0,IF(T2554=TRUE,N2553,INDIRECT("Route!E2554")))</f>
        <v>141.80000000000001</v>
      </c>
      <c r="O2554" s="139" t="e">
        <f t="shared" ca="1" si="141"/>
        <v>#VALUE!</v>
      </c>
      <c r="P2554" s="139" t="e">
        <f t="shared" ca="1" si="142"/>
        <v>#VALUE!</v>
      </c>
      <c r="Q2554" s="161" t="e">
        <f t="shared" ca="1" si="143"/>
        <v>#VALUE!</v>
      </c>
      <c r="R2554" s="161" t="e">
        <f t="shared" ca="1" si="144"/>
        <v>#VALUE!</v>
      </c>
      <c r="S2554" s="161" t="e">
        <f t="shared" ca="1" si="145"/>
        <v>#VALUE!</v>
      </c>
      <c r="T2554" s="139" t="b">
        <f t="shared" ca="1" si="146"/>
        <v>1</v>
      </c>
      <c r="U2554" s="139">
        <v>2554</v>
      </c>
      <c r="V2554" s="139"/>
      <c r="W2554" s="141"/>
    </row>
    <row r="2555" spans="1:23" ht="12" customHeight="1" x14ac:dyDescent="0.3">
      <c r="A2555" s="156" t="str">
        <f t="array" aca="1" ref="A2555" ca="1">IF(INDIRECT("Route!D2555")&gt;0,L2555,(""))</f>
        <v/>
      </c>
      <c r="B2555" s="156" t="str">
        <f t="array" aca="1" ref="B2555" ca="1">IF(INDIRECT("Route!D2555")&gt;0,H2555,(""))</f>
        <v/>
      </c>
      <c r="C2555" s="157" t="str">
        <f t="shared" ca="1" si="149"/>
        <v xml:space="preserve"> </v>
      </c>
      <c r="D2555" s="140">
        <f t="array" aca="1" ref="D2555" ca="1">INDIRECT("Route!E2555")</f>
        <v>0</v>
      </c>
      <c r="E2555" s="140" t="str">
        <f t="shared" ca="1" si="140"/>
        <v/>
      </c>
      <c r="F2555" s="158">
        <f t="shared" si="150"/>
        <v>12.777777777777779</v>
      </c>
      <c r="G2555" s="162">
        <f t="shared" ca="1" si="147"/>
        <v>0</v>
      </c>
      <c r="H2555" s="160" t="e">
        <f t="shared" ca="1" si="152"/>
        <v>#NUM!</v>
      </c>
      <c r="I2555" s="158">
        <f t="shared" si="151"/>
        <v>12.222222222222221</v>
      </c>
      <c r="J2555" s="162">
        <f t="shared" ca="1" si="148"/>
        <v>0</v>
      </c>
      <c r="K2555" s="162"/>
      <c r="L2555" s="160" t="e">
        <f t="shared" ca="1" si="153"/>
        <v>#NUM!</v>
      </c>
      <c r="M2555" s="158">
        <f t="array" aca="1" ref="M2555" ca="1">INDIRECT("Route!E2555")-INDIRECT("Route!E2554")</f>
        <v>0</v>
      </c>
      <c r="N2555" s="157">
        <f t="array" aca="1" ref="N2555" ca="1">IF(INDIRECT("Route!D2555")="START",0,IF(T2555=TRUE,N2554,INDIRECT("Route!E2555")))</f>
        <v>141.80000000000001</v>
      </c>
      <c r="O2555" s="139" t="e">
        <f t="shared" ca="1" si="141"/>
        <v>#VALUE!</v>
      </c>
      <c r="P2555" s="139" t="e">
        <f t="shared" ca="1" si="142"/>
        <v>#VALUE!</v>
      </c>
      <c r="Q2555" s="161" t="e">
        <f t="shared" ca="1" si="143"/>
        <v>#VALUE!</v>
      </c>
      <c r="R2555" s="161" t="e">
        <f t="shared" ca="1" si="144"/>
        <v>#VALUE!</v>
      </c>
      <c r="S2555" s="161" t="e">
        <f t="shared" ca="1" si="145"/>
        <v>#VALUE!</v>
      </c>
      <c r="T2555" s="139" t="b">
        <f t="shared" ca="1" si="146"/>
        <v>1</v>
      </c>
      <c r="U2555" s="139">
        <v>2555</v>
      </c>
      <c r="V2555" s="139"/>
      <c r="W2555" s="141"/>
    </row>
    <row r="2556" spans="1:23" ht="12" customHeight="1" x14ac:dyDescent="0.3">
      <c r="A2556" s="156" t="str">
        <f t="array" aca="1" ref="A2556" ca="1">IF(INDIRECT("Route!D2556")&gt;0,L2556,(""))</f>
        <v/>
      </c>
      <c r="B2556" s="156" t="str">
        <f t="array" aca="1" ref="B2556" ca="1">IF(INDIRECT("Route!D2556")&gt;0,H2556,(""))</f>
        <v/>
      </c>
      <c r="C2556" s="157" t="str">
        <f t="shared" ca="1" si="149"/>
        <v xml:space="preserve"> </v>
      </c>
      <c r="D2556" s="140">
        <f t="array" aca="1" ref="D2556" ca="1">INDIRECT("Route!E2556")</f>
        <v>0</v>
      </c>
      <c r="E2556" s="140" t="str">
        <f t="shared" ca="1" si="140"/>
        <v/>
      </c>
      <c r="F2556" s="158">
        <f t="shared" si="150"/>
        <v>12.777777777777779</v>
      </c>
      <c r="G2556" s="162">
        <f t="shared" ca="1" si="147"/>
        <v>0</v>
      </c>
      <c r="H2556" s="160" t="e">
        <f t="shared" ca="1" si="152"/>
        <v>#NUM!</v>
      </c>
      <c r="I2556" s="158">
        <f t="shared" si="151"/>
        <v>12.222222222222221</v>
      </c>
      <c r="J2556" s="162">
        <f t="shared" ca="1" si="148"/>
        <v>0</v>
      </c>
      <c r="K2556" s="162"/>
      <c r="L2556" s="160" t="e">
        <f t="shared" ca="1" si="153"/>
        <v>#NUM!</v>
      </c>
      <c r="M2556" s="158">
        <f t="array" aca="1" ref="M2556" ca="1">INDIRECT("Route!E2556")-INDIRECT("Route!E2555")</f>
        <v>0</v>
      </c>
      <c r="N2556" s="157">
        <f t="array" aca="1" ref="N2556" ca="1">IF(INDIRECT("Route!D2556")="START",0,IF(T2556=TRUE,N2555,INDIRECT("Route!E2556")))</f>
        <v>141.80000000000001</v>
      </c>
      <c r="O2556" s="139" t="e">
        <f t="shared" ca="1" si="141"/>
        <v>#VALUE!</v>
      </c>
      <c r="P2556" s="139" t="e">
        <f t="shared" ca="1" si="142"/>
        <v>#VALUE!</v>
      </c>
      <c r="Q2556" s="161" t="e">
        <f t="shared" ca="1" si="143"/>
        <v>#VALUE!</v>
      </c>
      <c r="R2556" s="161" t="e">
        <f t="shared" ca="1" si="144"/>
        <v>#VALUE!</v>
      </c>
      <c r="S2556" s="161" t="e">
        <f t="shared" ca="1" si="145"/>
        <v>#VALUE!</v>
      </c>
      <c r="T2556" s="139" t="b">
        <f t="shared" ca="1" si="146"/>
        <v>1</v>
      </c>
      <c r="U2556" s="139">
        <v>2556</v>
      </c>
      <c r="V2556" s="139"/>
      <c r="W2556" s="141"/>
    </row>
    <row r="2557" spans="1:23" ht="12" customHeight="1" x14ac:dyDescent="0.3">
      <c r="A2557" s="156" t="str">
        <f t="array" aca="1" ref="A2557" ca="1">IF(INDIRECT("Route!D2557")&gt;0,L2557,(""))</f>
        <v/>
      </c>
      <c r="B2557" s="156" t="str">
        <f t="array" aca="1" ref="B2557" ca="1">IF(INDIRECT("Route!D2557")&gt;0,H2557,(""))</f>
        <v/>
      </c>
      <c r="C2557" s="157" t="str">
        <f t="shared" ca="1" si="149"/>
        <v xml:space="preserve"> </v>
      </c>
      <c r="D2557" s="140">
        <f t="array" aca="1" ref="D2557" ca="1">INDIRECT("Route!E2557")</f>
        <v>0</v>
      </c>
      <c r="E2557" s="140" t="str">
        <f t="shared" ref="E2557:E2599" ca="1" si="154">IF($T2557=TRUE,"",N2557-N2556)</f>
        <v/>
      </c>
      <c r="F2557" s="158">
        <f t="shared" si="150"/>
        <v>12.777777777777779</v>
      </c>
      <c r="G2557" s="162">
        <f t="shared" ca="1" si="147"/>
        <v>0</v>
      </c>
      <c r="H2557" s="160" t="e">
        <f t="shared" ca="1" si="152"/>
        <v>#NUM!</v>
      </c>
      <c r="I2557" s="158">
        <f t="shared" si="151"/>
        <v>12.222222222222221</v>
      </c>
      <c r="J2557" s="162">
        <f t="shared" ca="1" si="148"/>
        <v>0</v>
      </c>
      <c r="K2557" s="162"/>
      <c r="L2557" s="160" t="e">
        <f t="shared" ca="1" si="153"/>
        <v>#NUM!</v>
      </c>
      <c r="M2557" s="158">
        <f t="array" aca="1" ref="M2557" ca="1">INDIRECT("Route!E2557")-INDIRECT("Route!E2556")</f>
        <v>0</v>
      </c>
      <c r="N2557" s="157">
        <f t="array" aca="1" ref="N2557" ca="1">IF(INDIRECT("Route!D2557")="START",0,IF(T2557=TRUE,N2556,INDIRECT("Route!E2557")))</f>
        <v>141.80000000000001</v>
      </c>
      <c r="O2557" s="139" t="e">
        <f t="shared" ref="O2557:O2600" ca="1" si="155">SEARCH($O$6,INDIRECT("route!G"&amp;U2557))</f>
        <v>#VALUE!</v>
      </c>
      <c r="P2557" s="139" t="e">
        <f t="shared" ref="P2557:P2600" ca="1" si="156">SEARCH($P$6,INDIRECT("route!G"&amp;U2557))</f>
        <v>#VALUE!</v>
      </c>
      <c r="Q2557" s="161" t="e">
        <f t="shared" ref="Q2557:Q2600" ca="1" si="157">SEARCH($Q$6,INDIRECT("route!G"&amp;U2557))</f>
        <v>#VALUE!</v>
      </c>
      <c r="R2557" s="161" t="e">
        <f t="shared" ref="R2557:R2600" ca="1" si="158">SEARCH($R$6,INDIRECT("route!G"&amp;U2557))</f>
        <v>#VALUE!</v>
      </c>
      <c r="S2557" s="161" t="e">
        <f t="shared" ref="S2557:S2600" ca="1" si="159">SEARCH($S$6,INDIRECT("route!G"&amp;U2557))</f>
        <v>#VALUE!</v>
      </c>
      <c r="T2557" s="139" t="b">
        <f t="shared" ref="T2557:T2600" ca="1" si="160">AND(ISERROR(O2557),ISERROR(P2557),ISERROR(Q2557),ISERROR(R2557),ISERROR(S2557))</f>
        <v>1</v>
      </c>
      <c r="U2557" s="139">
        <v>2557</v>
      </c>
      <c r="V2557" s="139"/>
      <c r="W2557" s="141"/>
    </row>
    <row r="2558" spans="1:23" ht="12" customHeight="1" x14ac:dyDescent="0.3">
      <c r="A2558" s="156" t="str">
        <f t="array" aca="1" ref="A2558" ca="1">IF(INDIRECT("Route!D2558")&gt;0,L2558,(""))</f>
        <v/>
      </c>
      <c r="B2558" s="156" t="str">
        <f t="array" aca="1" ref="B2558" ca="1">IF(INDIRECT("Route!D2558")&gt;0,H2558,(""))</f>
        <v/>
      </c>
      <c r="C2558" s="157" t="str">
        <f t="shared" ca="1" si="149"/>
        <v xml:space="preserve"> </v>
      </c>
      <c r="D2558" s="140">
        <f t="array" aca="1" ref="D2558" ca="1">INDIRECT("Route!E2558")</f>
        <v>0</v>
      </c>
      <c r="E2558" s="140" t="str">
        <f t="shared" ca="1" si="154"/>
        <v/>
      </c>
      <c r="F2558" s="158">
        <f t="shared" si="150"/>
        <v>12.777777777777779</v>
      </c>
      <c r="G2558" s="162">
        <f t="shared" ref="G2558:G2599" ca="1" si="161">TIME(0,0,0+M2558*1000/F2558)</f>
        <v>0</v>
      </c>
      <c r="H2558" s="160" t="e">
        <f t="shared" ca="1" si="152"/>
        <v>#NUM!</v>
      </c>
      <c r="I2558" s="158">
        <f t="shared" si="151"/>
        <v>12.222222222222221</v>
      </c>
      <c r="J2558" s="162">
        <f t="shared" ref="J2558:J2599" ca="1" si="162">TIME(0,0,0+M2558*1000/I2558)</f>
        <v>0</v>
      </c>
      <c r="K2558" s="162"/>
      <c r="L2558" s="160" t="e">
        <f t="shared" ca="1" si="153"/>
        <v>#NUM!</v>
      </c>
      <c r="M2558" s="158">
        <f t="array" aca="1" ref="M2558" ca="1">INDIRECT("Route!E2558")-INDIRECT("Route!E2557")</f>
        <v>0</v>
      </c>
      <c r="N2558" s="157">
        <f t="array" aca="1" ref="N2558" ca="1">IF(INDIRECT("Route!D2558")="START",0,IF(T2558=TRUE,N2557,INDIRECT("Route!E2558")))</f>
        <v>141.80000000000001</v>
      </c>
      <c r="O2558" s="139" t="e">
        <f t="shared" ca="1" si="155"/>
        <v>#VALUE!</v>
      </c>
      <c r="P2558" s="139" t="e">
        <f t="shared" ca="1" si="156"/>
        <v>#VALUE!</v>
      </c>
      <c r="Q2558" s="161" t="e">
        <f t="shared" ca="1" si="157"/>
        <v>#VALUE!</v>
      </c>
      <c r="R2558" s="161" t="e">
        <f t="shared" ca="1" si="158"/>
        <v>#VALUE!</v>
      </c>
      <c r="S2558" s="161" t="e">
        <f t="shared" ca="1" si="159"/>
        <v>#VALUE!</v>
      </c>
      <c r="T2558" s="139" t="b">
        <f t="shared" ca="1" si="160"/>
        <v>1</v>
      </c>
      <c r="U2558" s="139">
        <v>2558</v>
      </c>
      <c r="V2558" s="139"/>
      <c r="W2558" s="141"/>
    </row>
    <row r="2559" spans="1:23" ht="12" customHeight="1" x14ac:dyDescent="0.3">
      <c r="A2559" s="156" t="str">
        <f t="array" aca="1" ref="A2559" ca="1">IF(INDIRECT("Route!D2559")&gt;0,L2559,(""))</f>
        <v/>
      </c>
      <c r="B2559" s="156" t="str">
        <f t="array" aca="1" ref="B2559" ca="1">IF(INDIRECT("Route!D2559")&gt;0,H2559,(""))</f>
        <v/>
      </c>
      <c r="C2559" s="157" t="str">
        <f t="shared" ca="1" si="149"/>
        <v xml:space="preserve"> </v>
      </c>
      <c r="D2559" s="140">
        <f t="array" aca="1" ref="D2559" ca="1">INDIRECT("Route!E2559")</f>
        <v>0</v>
      </c>
      <c r="E2559" s="140" t="str">
        <f t="shared" ca="1" si="154"/>
        <v/>
      </c>
      <c r="F2559" s="158">
        <f t="shared" si="150"/>
        <v>12.777777777777779</v>
      </c>
      <c r="G2559" s="162">
        <f t="shared" ca="1" si="161"/>
        <v>0</v>
      </c>
      <c r="H2559" s="160" t="e">
        <f t="shared" ca="1" si="152"/>
        <v>#NUM!</v>
      </c>
      <c r="I2559" s="158">
        <f t="shared" si="151"/>
        <v>12.222222222222221</v>
      </c>
      <c r="J2559" s="162">
        <f t="shared" ca="1" si="162"/>
        <v>0</v>
      </c>
      <c r="K2559" s="162"/>
      <c r="L2559" s="160" t="e">
        <f t="shared" ca="1" si="153"/>
        <v>#NUM!</v>
      </c>
      <c r="M2559" s="158">
        <f t="array" aca="1" ref="M2559" ca="1">INDIRECT("Route!E2559")-INDIRECT("Route!E2558")</f>
        <v>0</v>
      </c>
      <c r="N2559" s="157">
        <f t="array" aca="1" ref="N2559" ca="1">IF(INDIRECT("Route!D2559")="START",0,IF(T2559=TRUE,N2558,INDIRECT("Route!E2559")))</f>
        <v>141.80000000000001</v>
      </c>
      <c r="O2559" s="139" t="e">
        <f t="shared" ca="1" si="155"/>
        <v>#VALUE!</v>
      </c>
      <c r="P2559" s="139" t="e">
        <f t="shared" ca="1" si="156"/>
        <v>#VALUE!</v>
      </c>
      <c r="Q2559" s="161" t="e">
        <f t="shared" ca="1" si="157"/>
        <v>#VALUE!</v>
      </c>
      <c r="R2559" s="161" t="e">
        <f t="shared" ca="1" si="158"/>
        <v>#VALUE!</v>
      </c>
      <c r="S2559" s="161" t="e">
        <f t="shared" ca="1" si="159"/>
        <v>#VALUE!</v>
      </c>
      <c r="T2559" s="139" t="b">
        <f t="shared" ca="1" si="160"/>
        <v>1</v>
      </c>
      <c r="U2559" s="139">
        <v>2559</v>
      </c>
      <c r="V2559" s="139"/>
      <c r="W2559" s="141"/>
    </row>
    <row r="2560" spans="1:23" ht="12" customHeight="1" x14ac:dyDescent="0.3">
      <c r="A2560" s="156" t="str">
        <f t="array" aca="1" ref="A2560" ca="1">IF(INDIRECT("Route!D2560")&gt;0,L2560,(""))</f>
        <v/>
      </c>
      <c r="B2560" s="156" t="str">
        <f t="array" aca="1" ref="B2560" ca="1">IF(INDIRECT("Route!D2560")&gt;0,H2560,(""))</f>
        <v/>
      </c>
      <c r="C2560" s="157" t="str">
        <f t="shared" ca="1" si="149"/>
        <v xml:space="preserve"> </v>
      </c>
      <c r="D2560" s="140">
        <f t="array" aca="1" ref="D2560" ca="1">INDIRECT("Route!E2560")</f>
        <v>0</v>
      </c>
      <c r="E2560" s="140" t="str">
        <f t="shared" ca="1" si="154"/>
        <v/>
      </c>
      <c r="F2560" s="158">
        <f t="shared" si="150"/>
        <v>12.777777777777779</v>
      </c>
      <c r="G2560" s="162">
        <f t="shared" ca="1" si="161"/>
        <v>0</v>
      </c>
      <c r="H2560" s="160" t="e">
        <f t="shared" ca="1" si="152"/>
        <v>#NUM!</v>
      </c>
      <c r="I2560" s="158">
        <f t="shared" si="151"/>
        <v>12.222222222222221</v>
      </c>
      <c r="J2560" s="162">
        <f t="shared" ca="1" si="162"/>
        <v>0</v>
      </c>
      <c r="K2560" s="162"/>
      <c r="L2560" s="160" t="e">
        <f t="shared" ca="1" si="153"/>
        <v>#NUM!</v>
      </c>
      <c r="M2560" s="158">
        <f t="array" aca="1" ref="M2560" ca="1">INDIRECT("Route!E2560")-INDIRECT("Route!E2559")</f>
        <v>0</v>
      </c>
      <c r="N2560" s="157">
        <f t="array" aca="1" ref="N2560" ca="1">IF(INDIRECT("Route!D2560")="START",0,IF(T2560=TRUE,N2559,INDIRECT("Route!E2560")))</f>
        <v>141.80000000000001</v>
      </c>
      <c r="O2560" s="139" t="e">
        <f t="shared" ca="1" si="155"/>
        <v>#VALUE!</v>
      </c>
      <c r="P2560" s="139" t="e">
        <f t="shared" ca="1" si="156"/>
        <v>#VALUE!</v>
      </c>
      <c r="Q2560" s="161" t="e">
        <f t="shared" ca="1" si="157"/>
        <v>#VALUE!</v>
      </c>
      <c r="R2560" s="161" t="e">
        <f t="shared" ca="1" si="158"/>
        <v>#VALUE!</v>
      </c>
      <c r="S2560" s="161" t="e">
        <f t="shared" ca="1" si="159"/>
        <v>#VALUE!</v>
      </c>
      <c r="T2560" s="139" t="b">
        <f t="shared" ca="1" si="160"/>
        <v>1</v>
      </c>
      <c r="U2560" s="139">
        <v>2560</v>
      </c>
      <c r="V2560" s="139"/>
      <c r="W2560" s="141"/>
    </row>
    <row r="2561" spans="1:23" ht="12" customHeight="1" x14ac:dyDescent="0.3">
      <c r="A2561" s="156" t="str">
        <f t="array" aca="1" ref="A2561" ca="1">IF(INDIRECT("Route!D2561")&gt;0,L2561,(""))</f>
        <v/>
      </c>
      <c r="B2561" s="156" t="str">
        <f t="array" aca="1" ref="B2561" ca="1">IF(INDIRECT("Route!D2561")&gt;0,H2561,(""))</f>
        <v/>
      </c>
      <c r="C2561" s="157" t="str">
        <f t="shared" ca="1" si="149"/>
        <v xml:space="preserve"> </v>
      </c>
      <c r="D2561" s="140">
        <f t="array" aca="1" ref="D2561" ca="1">INDIRECT("Route!E2561")</f>
        <v>0</v>
      </c>
      <c r="E2561" s="140" t="str">
        <f t="shared" ca="1" si="154"/>
        <v/>
      </c>
      <c r="F2561" s="158">
        <f t="shared" si="150"/>
        <v>12.777777777777779</v>
      </c>
      <c r="G2561" s="162">
        <f t="shared" ca="1" si="161"/>
        <v>0</v>
      </c>
      <c r="H2561" s="160" t="e">
        <f t="shared" ca="1" si="152"/>
        <v>#NUM!</v>
      </c>
      <c r="I2561" s="158">
        <f t="shared" si="151"/>
        <v>12.222222222222221</v>
      </c>
      <c r="J2561" s="162">
        <f t="shared" ca="1" si="162"/>
        <v>0</v>
      </c>
      <c r="K2561" s="162"/>
      <c r="L2561" s="160" t="e">
        <f t="shared" ca="1" si="153"/>
        <v>#NUM!</v>
      </c>
      <c r="M2561" s="158">
        <f t="array" aca="1" ref="M2561" ca="1">INDIRECT("Route!E2561")-INDIRECT("Route!E2560")</f>
        <v>0</v>
      </c>
      <c r="N2561" s="157">
        <f t="array" aca="1" ref="N2561" ca="1">IF(INDIRECT("Route!D2561")="START",0,IF(T2561=TRUE,N2560,INDIRECT("Route!E2561")))</f>
        <v>141.80000000000001</v>
      </c>
      <c r="O2561" s="139" t="e">
        <f t="shared" ca="1" si="155"/>
        <v>#VALUE!</v>
      </c>
      <c r="P2561" s="139" t="e">
        <f t="shared" ca="1" si="156"/>
        <v>#VALUE!</v>
      </c>
      <c r="Q2561" s="161" t="e">
        <f t="shared" ca="1" si="157"/>
        <v>#VALUE!</v>
      </c>
      <c r="R2561" s="161" t="e">
        <f t="shared" ca="1" si="158"/>
        <v>#VALUE!</v>
      </c>
      <c r="S2561" s="161" t="e">
        <f t="shared" ca="1" si="159"/>
        <v>#VALUE!</v>
      </c>
      <c r="T2561" s="139" t="b">
        <f t="shared" ca="1" si="160"/>
        <v>1</v>
      </c>
      <c r="U2561" s="139">
        <v>2561</v>
      </c>
      <c r="V2561" s="139"/>
      <c r="W2561" s="141"/>
    </row>
    <row r="2562" spans="1:23" ht="12" customHeight="1" x14ac:dyDescent="0.3">
      <c r="A2562" s="156" t="str">
        <f t="array" aca="1" ref="A2562" ca="1">IF(INDIRECT("Route!D2562")&gt;0,L2562,(""))</f>
        <v/>
      </c>
      <c r="B2562" s="156" t="str">
        <f t="array" aca="1" ref="B2562" ca="1">IF(INDIRECT("Route!D2562")&gt;0,H2562,(""))</f>
        <v/>
      </c>
      <c r="C2562" s="157" t="str">
        <f t="shared" ca="1" si="149"/>
        <v xml:space="preserve"> </v>
      </c>
      <c r="D2562" s="140">
        <f t="array" aca="1" ref="D2562" ca="1">INDIRECT("Route!E2562")</f>
        <v>0</v>
      </c>
      <c r="E2562" s="140" t="str">
        <f t="shared" ca="1" si="154"/>
        <v/>
      </c>
      <c r="F2562" s="158">
        <f t="shared" si="150"/>
        <v>12.777777777777779</v>
      </c>
      <c r="G2562" s="162">
        <f t="shared" ca="1" si="161"/>
        <v>0</v>
      </c>
      <c r="H2562" s="160" t="e">
        <f t="shared" ca="1" si="152"/>
        <v>#NUM!</v>
      </c>
      <c r="I2562" s="158">
        <f t="shared" si="151"/>
        <v>12.222222222222221</v>
      </c>
      <c r="J2562" s="162">
        <f t="shared" ca="1" si="162"/>
        <v>0</v>
      </c>
      <c r="K2562" s="162"/>
      <c r="L2562" s="160" t="e">
        <f t="shared" ca="1" si="153"/>
        <v>#NUM!</v>
      </c>
      <c r="M2562" s="158">
        <f t="array" aca="1" ref="M2562" ca="1">INDIRECT("Route!E2562")-INDIRECT("Route!E2561")</f>
        <v>0</v>
      </c>
      <c r="N2562" s="157">
        <f t="array" aca="1" ref="N2562" ca="1">IF(INDIRECT("Route!D2562")="START",0,IF(T2562=TRUE,N2561,INDIRECT("Route!E2562")))</f>
        <v>141.80000000000001</v>
      </c>
      <c r="O2562" s="139" t="e">
        <f t="shared" ca="1" si="155"/>
        <v>#VALUE!</v>
      </c>
      <c r="P2562" s="139" t="e">
        <f t="shared" ca="1" si="156"/>
        <v>#VALUE!</v>
      </c>
      <c r="Q2562" s="161" t="e">
        <f t="shared" ca="1" si="157"/>
        <v>#VALUE!</v>
      </c>
      <c r="R2562" s="161" t="e">
        <f t="shared" ca="1" si="158"/>
        <v>#VALUE!</v>
      </c>
      <c r="S2562" s="161" t="e">
        <f t="shared" ca="1" si="159"/>
        <v>#VALUE!</v>
      </c>
      <c r="T2562" s="139" t="b">
        <f t="shared" ca="1" si="160"/>
        <v>1</v>
      </c>
      <c r="U2562" s="139">
        <v>2562</v>
      </c>
      <c r="V2562" s="139"/>
      <c r="W2562" s="141"/>
    </row>
    <row r="2563" spans="1:23" ht="12" customHeight="1" x14ac:dyDescent="0.3">
      <c r="A2563" s="156" t="str">
        <f t="array" aca="1" ref="A2563" ca="1">IF(INDIRECT("Route!D2563")&gt;0,L2563,(""))</f>
        <v/>
      </c>
      <c r="B2563" s="156" t="str">
        <f t="array" aca="1" ref="B2563" ca="1">IF(INDIRECT("Route!D2563")&gt;0,H2563,(""))</f>
        <v/>
      </c>
      <c r="C2563" s="157" t="str">
        <f t="shared" ca="1" si="149"/>
        <v xml:space="preserve"> </v>
      </c>
      <c r="D2563" s="140">
        <f t="array" aca="1" ref="D2563" ca="1">INDIRECT("Route!E2563")</f>
        <v>0</v>
      </c>
      <c r="E2563" s="140" t="str">
        <f t="shared" ca="1" si="154"/>
        <v/>
      </c>
      <c r="F2563" s="158">
        <f t="shared" si="150"/>
        <v>12.777777777777779</v>
      </c>
      <c r="G2563" s="162">
        <f t="shared" ca="1" si="161"/>
        <v>0</v>
      </c>
      <c r="H2563" s="160" t="e">
        <f t="shared" ca="1" si="152"/>
        <v>#NUM!</v>
      </c>
      <c r="I2563" s="158">
        <f t="shared" si="151"/>
        <v>12.222222222222221</v>
      </c>
      <c r="J2563" s="162">
        <f t="shared" ca="1" si="162"/>
        <v>0</v>
      </c>
      <c r="K2563" s="162"/>
      <c r="L2563" s="160" t="e">
        <f t="shared" ca="1" si="153"/>
        <v>#NUM!</v>
      </c>
      <c r="M2563" s="158">
        <f t="array" aca="1" ref="M2563" ca="1">INDIRECT("Route!E2563")-INDIRECT("Route!E2562")</f>
        <v>0</v>
      </c>
      <c r="N2563" s="157">
        <f t="array" aca="1" ref="N2563" ca="1">IF(INDIRECT("Route!D2563")="START",0,IF(T2563=TRUE,N2562,INDIRECT("Route!E2563")))</f>
        <v>141.80000000000001</v>
      </c>
      <c r="O2563" s="139" t="e">
        <f t="shared" ca="1" si="155"/>
        <v>#VALUE!</v>
      </c>
      <c r="P2563" s="139" t="e">
        <f t="shared" ca="1" si="156"/>
        <v>#VALUE!</v>
      </c>
      <c r="Q2563" s="161" t="e">
        <f t="shared" ca="1" si="157"/>
        <v>#VALUE!</v>
      </c>
      <c r="R2563" s="161" t="e">
        <f t="shared" ca="1" si="158"/>
        <v>#VALUE!</v>
      </c>
      <c r="S2563" s="161" t="e">
        <f t="shared" ca="1" si="159"/>
        <v>#VALUE!</v>
      </c>
      <c r="T2563" s="139" t="b">
        <f t="shared" ca="1" si="160"/>
        <v>1</v>
      </c>
      <c r="U2563" s="139">
        <v>2563</v>
      </c>
      <c r="V2563" s="139"/>
      <c r="W2563" s="141"/>
    </row>
    <row r="2564" spans="1:23" ht="12" customHeight="1" x14ac:dyDescent="0.3">
      <c r="A2564" s="156" t="str">
        <f t="array" aca="1" ref="A2564" ca="1">IF(INDIRECT("Route!D2564")&gt;0,L2564,(""))</f>
        <v/>
      </c>
      <c r="B2564" s="156" t="str">
        <f t="array" aca="1" ref="B2564" ca="1">IF(INDIRECT("Route!D2564")&gt;0,H2564,(""))</f>
        <v/>
      </c>
      <c r="C2564" s="157" t="str">
        <f t="shared" ca="1" si="149"/>
        <v xml:space="preserve"> </v>
      </c>
      <c r="D2564" s="140">
        <f t="array" aca="1" ref="D2564" ca="1">INDIRECT("Route!E2564")</f>
        <v>0</v>
      </c>
      <c r="E2564" s="140" t="str">
        <f t="shared" ca="1" si="154"/>
        <v/>
      </c>
      <c r="F2564" s="158">
        <f t="shared" si="150"/>
        <v>12.777777777777779</v>
      </c>
      <c r="G2564" s="162">
        <f t="shared" ca="1" si="161"/>
        <v>0</v>
      </c>
      <c r="H2564" s="160" t="e">
        <f t="shared" ca="1" si="152"/>
        <v>#NUM!</v>
      </c>
      <c r="I2564" s="158">
        <f t="shared" si="151"/>
        <v>12.222222222222221</v>
      </c>
      <c r="J2564" s="162">
        <f t="shared" ca="1" si="162"/>
        <v>0</v>
      </c>
      <c r="K2564" s="162"/>
      <c r="L2564" s="160" t="e">
        <f t="shared" ca="1" si="153"/>
        <v>#NUM!</v>
      </c>
      <c r="M2564" s="158">
        <f t="array" aca="1" ref="M2564" ca="1">INDIRECT("Route!E2564")-INDIRECT("Route!E2563")</f>
        <v>0</v>
      </c>
      <c r="N2564" s="157">
        <f t="array" aca="1" ref="N2564" ca="1">IF(INDIRECT("Route!D2564")="START",0,IF(T2564=TRUE,N2563,INDIRECT("Route!E2564")))</f>
        <v>141.80000000000001</v>
      </c>
      <c r="O2564" s="139" t="e">
        <f t="shared" ca="1" si="155"/>
        <v>#VALUE!</v>
      </c>
      <c r="P2564" s="139" t="e">
        <f t="shared" ca="1" si="156"/>
        <v>#VALUE!</v>
      </c>
      <c r="Q2564" s="161" t="e">
        <f t="shared" ca="1" si="157"/>
        <v>#VALUE!</v>
      </c>
      <c r="R2564" s="161" t="e">
        <f t="shared" ca="1" si="158"/>
        <v>#VALUE!</v>
      </c>
      <c r="S2564" s="161" t="e">
        <f t="shared" ca="1" si="159"/>
        <v>#VALUE!</v>
      </c>
      <c r="T2564" s="139" t="b">
        <f t="shared" ca="1" si="160"/>
        <v>1</v>
      </c>
      <c r="U2564" s="139">
        <v>2564</v>
      </c>
      <c r="V2564" s="139"/>
      <c r="W2564" s="141"/>
    </row>
    <row r="2565" spans="1:23" ht="12" customHeight="1" x14ac:dyDescent="0.3">
      <c r="A2565" s="156" t="str">
        <f t="array" aca="1" ref="A2565" ca="1">IF(INDIRECT("Route!D2565")&gt;0,L2565,(""))</f>
        <v/>
      </c>
      <c r="B2565" s="156" t="str">
        <f t="array" aca="1" ref="B2565" ca="1">IF(INDIRECT("Route!D2565")&gt;0,H2565,(""))</f>
        <v/>
      </c>
      <c r="C2565" s="157" t="str">
        <f t="shared" ca="1" si="149"/>
        <v xml:space="preserve"> </v>
      </c>
      <c r="D2565" s="140">
        <f t="array" aca="1" ref="D2565" ca="1">INDIRECT("Route!E2565")</f>
        <v>0</v>
      </c>
      <c r="E2565" s="140" t="str">
        <f t="shared" ca="1" si="154"/>
        <v/>
      </c>
      <c r="F2565" s="158">
        <f t="shared" si="150"/>
        <v>12.777777777777779</v>
      </c>
      <c r="G2565" s="162">
        <f t="shared" ca="1" si="161"/>
        <v>0</v>
      </c>
      <c r="H2565" s="160" t="e">
        <f t="shared" ca="1" si="152"/>
        <v>#NUM!</v>
      </c>
      <c r="I2565" s="158">
        <f t="shared" si="151"/>
        <v>12.222222222222221</v>
      </c>
      <c r="J2565" s="162">
        <f t="shared" ca="1" si="162"/>
        <v>0</v>
      </c>
      <c r="K2565" s="162"/>
      <c r="L2565" s="160" t="e">
        <f t="shared" ca="1" si="153"/>
        <v>#NUM!</v>
      </c>
      <c r="M2565" s="158">
        <f t="array" aca="1" ref="M2565" ca="1">INDIRECT("Route!E2565")-INDIRECT("Route!E2564")</f>
        <v>0</v>
      </c>
      <c r="N2565" s="157">
        <f t="array" aca="1" ref="N2565" ca="1">IF(INDIRECT("Route!D2565")="START",0,IF(T2565=TRUE,N2564,INDIRECT("Route!E2565")))</f>
        <v>141.80000000000001</v>
      </c>
      <c r="O2565" s="139" t="e">
        <f t="shared" ca="1" si="155"/>
        <v>#VALUE!</v>
      </c>
      <c r="P2565" s="139" t="e">
        <f t="shared" ca="1" si="156"/>
        <v>#VALUE!</v>
      </c>
      <c r="Q2565" s="161" t="e">
        <f t="shared" ca="1" si="157"/>
        <v>#VALUE!</v>
      </c>
      <c r="R2565" s="161" t="e">
        <f t="shared" ca="1" si="158"/>
        <v>#VALUE!</v>
      </c>
      <c r="S2565" s="161" t="e">
        <f t="shared" ca="1" si="159"/>
        <v>#VALUE!</v>
      </c>
      <c r="T2565" s="139" t="b">
        <f t="shared" ca="1" si="160"/>
        <v>1</v>
      </c>
      <c r="U2565" s="139">
        <v>2565</v>
      </c>
      <c r="V2565" s="139"/>
      <c r="W2565" s="141"/>
    </row>
    <row r="2566" spans="1:23" ht="12" customHeight="1" x14ac:dyDescent="0.3">
      <c r="A2566" s="156" t="str">
        <f t="array" aca="1" ref="A2566" ca="1">IF(INDIRECT("Route!D2566")&gt;0,L2566,(""))</f>
        <v/>
      </c>
      <c r="B2566" s="156" t="str">
        <f t="array" aca="1" ref="B2566" ca="1">IF(INDIRECT("Route!D2566")&gt;0,H2566,(""))</f>
        <v/>
      </c>
      <c r="C2566" s="157" t="str">
        <f t="shared" ca="1" si="149"/>
        <v xml:space="preserve"> </v>
      </c>
      <c r="D2566" s="140">
        <f t="array" aca="1" ref="D2566" ca="1">INDIRECT("Route!E2566")</f>
        <v>0</v>
      </c>
      <c r="E2566" s="140" t="str">
        <f t="shared" ca="1" si="154"/>
        <v/>
      </c>
      <c r="F2566" s="158">
        <f t="shared" si="150"/>
        <v>12.777777777777779</v>
      </c>
      <c r="G2566" s="162">
        <f t="shared" ca="1" si="161"/>
        <v>0</v>
      </c>
      <c r="H2566" s="160" t="e">
        <f t="shared" ca="1" si="152"/>
        <v>#NUM!</v>
      </c>
      <c r="I2566" s="158">
        <f t="shared" si="151"/>
        <v>12.222222222222221</v>
      </c>
      <c r="J2566" s="162">
        <f t="shared" ca="1" si="162"/>
        <v>0</v>
      </c>
      <c r="K2566" s="162"/>
      <c r="L2566" s="160" t="e">
        <f t="shared" ca="1" si="153"/>
        <v>#NUM!</v>
      </c>
      <c r="M2566" s="158">
        <f t="array" aca="1" ref="M2566" ca="1">INDIRECT("Route!E2566")-INDIRECT("Route!E2565")</f>
        <v>0</v>
      </c>
      <c r="N2566" s="157">
        <f t="array" aca="1" ref="N2566" ca="1">IF(INDIRECT("Route!D2566")="START",0,IF(T2566=TRUE,N2565,INDIRECT("Route!E2566")))</f>
        <v>141.80000000000001</v>
      </c>
      <c r="O2566" s="139" t="e">
        <f t="shared" ca="1" si="155"/>
        <v>#VALUE!</v>
      </c>
      <c r="P2566" s="139" t="e">
        <f t="shared" ca="1" si="156"/>
        <v>#VALUE!</v>
      </c>
      <c r="Q2566" s="161" t="e">
        <f t="shared" ca="1" si="157"/>
        <v>#VALUE!</v>
      </c>
      <c r="R2566" s="161" t="e">
        <f t="shared" ca="1" si="158"/>
        <v>#VALUE!</v>
      </c>
      <c r="S2566" s="161" t="e">
        <f t="shared" ca="1" si="159"/>
        <v>#VALUE!</v>
      </c>
      <c r="T2566" s="139" t="b">
        <f t="shared" ca="1" si="160"/>
        <v>1</v>
      </c>
      <c r="U2566" s="139">
        <v>2566</v>
      </c>
      <c r="V2566" s="139"/>
      <c r="W2566" s="141"/>
    </row>
    <row r="2567" spans="1:23" ht="12" customHeight="1" x14ac:dyDescent="0.3">
      <c r="A2567" s="156" t="str">
        <f t="array" aca="1" ref="A2567" ca="1">IF(INDIRECT("Route!D2567")&gt;0,L2567,(""))</f>
        <v/>
      </c>
      <c r="B2567" s="156" t="str">
        <f t="array" aca="1" ref="B2567" ca="1">IF(INDIRECT("Route!D2567")&gt;0,H2567,(""))</f>
        <v/>
      </c>
      <c r="C2567" s="157" t="str">
        <f t="shared" ca="1" si="149"/>
        <v xml:space="preserve"> </v>
      </c>
      <c r="D2567" s="140">
        <f t="array" aca="1" ref="D2567" ca="1">INDIRECT("Route!E2567")</f>
        <v>0</v>
      </c>
      <c r="E2567" s="140" t="str">
        <f t="shared" ca="1" si="154"/>
        <v/>
      </c>
      <c r="F2567" s="158">
        <f t="shared" si="150"/>
        <v>12.777777777777779</v>
      </c>
      <c r="G2567" s="162">
        <f t="shared" ca="1" si="161"/>
        <v>0</v>
      </c>
      <c r="H2567" s="160" t="e">
        <f t="shared" ca="1" si="152"/>
        <v>#NUM!</v>
      </c>
      <c r="I2567" s="158">
        <f t="shared" si="151"/>
        <v>12.222222222222221</v>
      </c>
      <c r="J2567" s="162">
        <f t="shared" ca="1" si="162"/>
        <v>0</v>
      </c>
      <c r="K2567" s="162"/>
      <c r="L2567" s="160" t="e">
        <f t="shared" ca="1" si="153"/>
        <v>#NUM!</v>
      </c>
      <c r="M2567" s="158">
        <f t="array" aca="1" ref="M2567" ca="1">INDIRECT("Route!E2567")-INDIRECT("Route!E2566")</f>
        <v>0</v>
      </c>
      <c r="N2567" s="157">
        <f t="array" aca="1" ref="N2567" ca="1">IF(INDIRECT("Route!D2567")="START",0,IF(T2567=TRUE,N2566,INDIRECT("Route!E2567")))</f>
        <v>141.80000000000001</v>
      </c>
      <c r="O2567" s="139" t="e">
        <f t="shared" ca="1" si="155"/>
        <v>#VALUE!</v>
      </c>
      <c r="P2567" s="139" t="e">
        <f t="shared" ca="1" si="156"/>
        <v>#VALUE!</v>
      </c>
      <c r="Q2567" s="161" t="e">
        <f t="shared" ca="1" si="157"/>
        <v>#VALUE!</v>
      </c>
      <c r="R2567" s="161" t="e">
        <f t="shared" ca="1" si="158"/>
        <v>#VALUE!</v>
      </c>
      <c r="S2567" s="161" t="e">
        <f t="shared" ca="1" si="159"/>
        <v>#VALUE!</v>
      </c>
      <c r="T2567" s="139" t="b">
        <f t="shared" ca="1" si="160"/>
        <v>1</v>
      </c>
      <c r="U2567" s="139">
        <v>2567</v>
      </c>
      <c r="V2567" s="139"/>
      <c r="W2567" s="141"/>
    </row>
    <row r="2568" spans="1:23" ht="12" customHeight="1" x14ac:dyDescent="0.3">
      <c r="A2568" s="156" t="str">
        <f t="array" aca="1" ref="A2568" ca="1">IF(INDIRECT("Route!D2568")&gt;0,L2568,(""))</f>
        <v/>
      </c>
      <c r="B2568" s="156" t="str">
        <f t="array" aca="1" ref="B2568" ca="1">IF(INDIRECT("Route!D2568")&gt;0,H2568,(""))</f>
        <v/>
      </c>
      <c r="C2568" s="157" t="str">
        <f t="shared" ca="1" si="149"/>
        <v xml:space="preserve"> </v>
      </c>
      <c r="D2568" s="140">
        <f t="array" aca="1" ref="D2568" ca="1">INDIRECT("Route!E2568")</f>
        <v>0</v>
      </c>
      <c r="E2568" s="140" t="str">
        <f t="shared" ca="1" si="154"/>
        <v/>
      </c>
      <c r="F2568" s="158">
        <f t="shared" si="150"/>
        <v>12.777777777777779</v>
      </c>
      <c r="G2568" s="162">
        <f t="shared" ca="1" si="161"/>
        <v>0</v>
      </c>
      <c r="H2568" s="160" t="e">
        <f t="shared" ca="1" si="152"/>
        <v>#NUM!</v>
      </c>
      <c r="I2568" s="158">
        <f t="shared" si="151"/>
        <v>12.222222222222221</v>
      </c>
      <c r="J2568" s="162">
        <f t="shared" ca="1" si="162"/>
        <v>0</v>
      </c>
      <c r="K2568" s="162"/>
      <c r="L2568" s="160" t="e">
        <f t="shared" ca="1" si="153"/>
        <v>#NUM!</v>
      </c>
      <c r="M2568" s="158">
        <f t="array" aca="1" ref="M2568" ca="1">INDIRECT("Route!E2568")-INDIRECT("Route!E2567")</f>
        <v>0</v>
      </c>
      <c r="N2568" s="157">
        <f t="array" aca="1" ref="N2568" ca="1">IF(INDIRECT("Route!D2568")="START",0,IF(T2568=TRUE,N2567,INDIRECT("Route!E2568")))</f>
        <v>141.80000000000001</v>
      </c>
      <c r="O2568" s="139" t="e">
        <f t="shared" ca="1" si="155"/>
        <v>#VALUE!</v>
      </c>
      <c r="P2568" s="139" t="e">
        <f t="shared" ca="1" si="156"/>
        <v>#VALUE!</v>
      </c>
      <c r="Q2568" s="161" t="e">
        <f t="shared" ca="1" si="157"/>
        <v>#VALUE!</v>
      </c>
      <c r="R2568" s="161" t="e">
        <f t="shared" ca="1" si="158"/>
        <v>#VALUE!</v>
      </c>
      <c r="S2568" s="161" t="e">
        <f t="shared" ca="1" si="159"/>
        <v>#VALUE!</v>
      </c>
      <c r="T2568" s="139" t="b">
        <f t="shared" ca="1" si="160"/>
        <v>1</v>
      </c>
      <c r="U2568" s="139">
        <v>2568</v>
      </c>
      <c r="V2568" s="139"/>
      <c r="W2568" s="141"/>
    </row>
    <row r="2569" spans="1:23" ht="12" customHeight="1" x14ac:dyDescent="0.3">
      <c r="A2569" s="156" t="str">
        <f t="array" aca="1" ref="A2569" ca="1">IF(INDIRECT("Route!D2569")&gt;0,L2569,(""))</f>
        <v/>
      </c>
      <c r="B2569" s="156" t="str">
        <f t="array" aca="1" ref="B2569" ca="1">IF(INDIRECT("Route!D2569")&gt;0,H2569,(""))</f>
        <v/>
      </c>
      <c r="C2569" s="157" t="str">
        <f t="shared" ca="1" si="149"/>
        <v xml:space="preserve"> </v>
      </c>
      <c r="D2569" s="140">
        <f t="array" aca="1" ref="D2569" ca="1">INDIRECT("Route!E2569")</f>
        <v>0</v>
      </c>
      <c r="E2569" s="140" t="str">
        <f t="shared" ca="1" si="154"/>
        <v/>
      </c>
      <c r="F2569" s="158">
        <f t="shared" si="150"/>
        <v>12.777777777777779</v>
      </c>
      <c r="G2569" s="162">
        <f t="shared" ca="1" si="161"/>
        <v>0</v>
      </c>
      <c r="H2569" s="160" t="e">
        <f t="shared" ca="1" si="152"/>
        <v>#NUM!</v>
      </c>
      <c r="I2569" s="158">
        <f t="shared" si="151"/>
        <v>12.222222222222221</v>
      </c>
      <c r="J2569" s="162">
        <f t="shared" ca="1" si="162"/>
        <v>0</v>
      </c>
      <c r="K2569" s="162"/>
      <c r="L2569" s="160" t="e">
        <f t="shared" ca="1" si="153"/>
        <v>#NUM!</v>
      </c>
      <c r="M2569" s="158">
        <f t="array" aca="1" ref="M2569" ca="1">INDIRECT("Route!E2569")-INDIRECT("Route!E2568")</f>
        <v>0</v>
      </c>
      <c r="N2569" s="157">
        <f t="array" aca="1" ref="N2569" ca="1">IF(INDIRECT("Route!D2569")="START",0,IF(T2569=TRUE,N2568,INDIRECT("Route!E2569")))</f>
        <v>141.80000000000001</v>
      </c>
      <c r="O2569" s="139" t="e">
        <f t="shared" ca="1" si="155"/>
        <v>#VALUE!</v>
      </c>
      <c r="P2569" s="139" t="e">
        <f t="shared" ca="1" si="156"/>
        <v>#VALUE!</v>
      </c>
      <c r="Q2569" s="161" t="e">
        <f t="shared" ca="1" si="157"/>
        <v>#VALUE!</v>
      </c>
      <c r="R2569" s="161" t="e">
        <f t="shared" ca="1" si="158"/>
        <v>#VALUE!</v>
      </c>
      <c r="S2569" s="161" t="e">
        <f t="shared" ca="1" si="159"/>
        <v>#VALUE!</v>
      </c>
      <c r="T2569" s="139" t="b">
        <f t="shared" ca="1" si="160"/>
        <v>1</v>
      </c>
      <c r="U2569" s="139">
        <v>2569</v>
      </c>
      <c r="V2569" s="139"/>
      <c r="W2569" s="141"/>
    </row>
    <row r="2570" spans="1:23" ht="12" customHeight="1" x14ac:dyDescent="0.3">
      <c r="A2570" s="156" t="str">
        <f t="array" aca="1" ref="A2570" ca="1">IF(INDIRECT("Route!D2570")&gt;0,L2570,(""))</f>
        <v/>
      </c>
      <c r="B2570" s="156" t="str">
        <f t="array" aca="1" ref="B2570" ca="1">IF(INDIRECT("Route!D2570")&gt;0,H2570,(""))</f>
        <v/>
      </c>
      <c r="C2570" s="157" t="str">
        <f t="shared" ca="1" si="149"/>
        <v xml:space="preserve"> </v>
      </c>
      <c r="D2570" s="140">
        <f t="array" aca="1" ref="D2570" ca="1">INDIRECT("Route!E2570")</f>
        <v>0</v>
      </c>
      <c r="E2570" s="140" t="str">
        <f t="shared" ca="1" si="154"/>
        <v/>
      </c>
      <c r="F2570" s="158">
        <f t="shared" si="150"/>
        <v>12.777777777777779</v>
      </c>
      <c r="G2570" s="162">
        <f t="shared" ca="1" si="161"/>
        <v>0</v>
      </c>
      <c r="H2570" s="160" t="e">
        <f t="shared" ca="1" si="152"/>
        <v>#NUM!</v>
      </c>
      <c r="I2570" s="158">
        <f t="shared" si="151"/>
        <v>12.222222222222221</v>
      </c>
      <c r="J2570" s="162">
        <f t="shared" ca="1" si="162"/>
        <v>0</v>
      </c>
      <c r="K2570" s="162"/>
      <c r="L2570" s="160" t="e">
        <f t="shared" ca="1" si="153"/>
        <v>#NUM!</v>
      </c>
      <c r="M2570" s="158">
        <f t="array" aca="1" ref="M2570" ca="1">INDIRECT("Route!E2570")-INDIRECT("Route!E2569")</f>
        <v>0</v>
      </c>
      <c r="N2570" s="157">
        <f t="array" aca="1" ref="N2570" ca="1">IF(INDIRECT("Route!D2570")="START",0,IF(T2570=TRUE,N2569,INDIRECT("Route!E2570")))</f>
        <v>141.80000000000001</v>
      </c>
      <c r="O2570" s="139" t="e">
        <f t="shared" ca="1" si="155"/>
        <v>#VALUE!</v>
      </c>
      <c r="P2570" s="139" t="e">
        <f t="shared" ca="1" si="156"/>
        <v>#VALUE!</v>
      </c>
      <c r="Q2570" s="161" t="e">
        <f t="shared" ca="1" si="157"/>
        <v>#VALUE!</v>
      </c>
      <c r="R2570" s="161" t="e">
        <f t="shared" ca="1" si="158"/>
        <v>#VALUE!</v>
      </c>
      <c r="S2570" s="161" t="e">
        <f t="shared" ca="1" si="159"/>
        <v>#VALUE!</v>
      </c>
      <c r="T2570" s="139" t="b">
        <f t="shared" ca="1" si="160"/>
        <v>1</v>
      </c>
      <c r="U2570" s="139">
        <v>2570</v>
      </c>
      <c r="V2570" s="139"/>
      <c r="W2570" s="141"/>
    </row>
    <row r="2571" spans="1:23" ht="12" customHeight="1" x14ac:dyDescent="0.3">
      <c r="A2571" s="156" t="str">
        <f t="array" aca="1" ref="A2571" ca="1">IF(INDIRECT("Route!D2571")&gt;0,L2571,(""))</f>
        <v/>
      </c>
      <c r="B2571" s="156" t="str">
        <f t="array" aca="1" ref="B2571" ca="1">IF(INDIRECT("Route!D2571")&gt;0,H2571,(""))</f>
        <v/>
      </c>
      <c r="C2571" s="157" t="str">
        <f t="shared" ca="1" si="149"/>
        <v xml:space="preserve"> </v>
      </c>
      <c r="D2571" s="140">
        <f t="array" aca="1" ref="D2571" ca="1">INDIRECT("Route!E2571")</f>
        <v>0</v>
      </c>
      <c r="E2571" s="140" t="str">
        <f t="shared" ca="1" si="154"/>
        <v/>
      </c>
      <c r="F2571" s="158">
        <f t="shared" si="150"/>
        <v>12.777777777777779</v>
      </c>
      <c r="G2571" s="162">
        <f t="shared" ca="1" si="161"/>
        <v>0</v>
      </c>
      <c r="H2571" s="160" t="e">
        <f t="shared" ca="1" si="152"/>
        <v>#NUM!</v>
      </c>
      <c r="I2571" s="158">
        <f t="shared" si="151"/>
        <v>12.222222222222221</v>
      </c>
      <c r="J2571" s="162">
        <f t="shared" ca="1" si="162"/>
        <v>0</v>
      </c>
      <c r="K2571" s="162"/>
      <c r="L2571" s="160" t="e">
        <f t="shared" ca="1" si="153"/>
        <v>#NUM!</v>
      </c>
      <c r="M2571" s="158">
        <f t="array" aca="1" ref="M2571" ca="1">INDIRECT("Route!E2571")-INDIRECT("Route!E2570")</f>
        <v>0</v>
      </c>
      <c r="N2571" s="157">
        <f t="array" aca="1" ref="N2571" ca="1">IF(INDIRECT("Route!D2571")="START",0,IF(T2571=TRUE,N2570,INDIRECT("Route!E2571")))</f>
        <v>141.80000000000001</v>
      </c>
      <c r="O2571" s="139" t="e">
        <f t="shared" ca="1" si="155"/>
        <v>#VALUE!</v>
      </c>
      <c r="P2571" s="139" t="e">
        <f t="shared" ca="1" si="156"/>
        <v>#VALUE!</v>
      </c>
      <c r="Q2571" s="161" t="e">
        <f t="shared" ca="1" si="157"/>
        <v>#VALUE!</v>
      </c>
      <c r="R2571" s="161" t="e">
        <f t="shared" ca="1" si="158"/>
        <v>#VALUE!</v>
      </c>
      <c r="S2571" s="161" t="e">
        <f t="shared" ca="1" si="159"/>
        <v>#VALUE!</v>
      </c>
      <c r="T2571" s="139" t="b">
        <f t="shared" ca="1" si="160"/>
        <v>1</v>
      </c>
      <c r="U2571" s="139">
        <v>2571</v>
      </c>
      <c r="V2571" s="139"/>
      <c r="W2571" s="141"/>
    </row>
    <row r="2572" spans="1:23" ht="12" customHeight="1" x14ac:dyDescent="0.3">
      <c r="A2572" s="156" t="str">
        <f t="array" aca="1" ref="A2572" ca="1">IF(INDIRECT("Route!D2572")&gt;0,L2572,(""))</f>
        <v/>
      </c>
      <c r="B2572" s="156" t="str">
        <f t="array" aca="1" ref="B2572" ca="1">IF(INDIRECT("Route!D2572")&gt;0,H2572,(""))</f>
        <v/>
      </c>
      <c r="C2572" s="157" t="str">
        <f t="shared" ca="1" si="149"/>
        <v xml:space="preserve"> </v>
      </c>
      <c r="D2572" s="140">
        <f t="array" aca="1" ref="D2572" ca="1">INDIRECT("Route!E2572")</f>
        <v>0</v>
      </c>
      <c r="E2572" s="140" t="str">
        <f t="shared" ca="1" si="154"/>
        <v/>
      </c>
      <c r="F2572" s="158">
        <f t="shared" si="150"/>
        <v>12.777777777777779</v>
      </c>
      <c r="G2572" s="162">
        <f t="shared" ca="1" si="161"/>
        <v>0</v>
      </c>
      <c r="H2572" s="160" t="e">
        <f t="shared" ca="1" si="152"/>
        <v>#NUM!</v>
      </c>
      <c r="I2572" s="158">
        <f t="shared" si="151"/>
        <v>12.222222222222221</v>
      </c>
      <c r="J2572" s="162">
        <f t="shared" ca="1" si="162"/>
        <v>0</v>
      </c>
      <c r="K2572" s="162"/>
      <c r="L2572" s="160" t="e">
        <f t="shared" ca="1" si="153"/>
        <v>#NUM!</v>
      </c>
      <c r="M2572" s="158">
        <f t="array" aca="1" ref="M2572" ca="1">INDIRECT("Route!E2572")-INDIRECT("Route!E2571")</f>
        <v>0</v>
      </c>
      <c r="N2572" s="157">
        <f t="array" aca="1" ref="N2572" ca="1">IF(INDIRECT("Route!D2572")="START",0,IF(T2572=TRUE,N2571,INDIRECT("Route!E2572")))</f>
        <v>141.80000000000001</v>
      </c>
      <c r="O2572" s="139" t="e">
        <f t="shared" ca="1" si="155"/>
        <v>#VALUE!</v>
      </c>
      <c r="P2572" s="139" t="e">
        <f t="shared" ca="1" si="156"/>
        <v>#VALUE!</v>
      </c>
      <c r="Q2572" s="161" t="e">
        <f t="shared" ca="1" si="157"/>
        <v>#VALUE!</v>
      </c>
      <c r="R2572" s="161" t="e">
        <f t="shared" ca="1" si="158"/>
        <v>#VALUE!</v>
      </c>
      <c r="S2572" s="161" t="e">
        <f t="shared" ca="1" si="159"/>
        <v>#VALUE!</v>
      </c>
      <c r="T2572" s="139" t="b">
        <f t="shared" ca="1" si="160"/>
        <v>1</v>
      </c>
      <c r="U2572" s="139">
        <v>2572</v>
      </c>
      <c r="V2572" s="139"/>
      <c r="W2572" s="141"/>
    </row>
    <row r="2573" spans="1:23" ht="12" customHeight="1" x14ac:dyDescent="0.3">
      <c r="A2573" s="156" t="str">
        <f t="array" aca="1" ref="A2573" ca="1">IF(INDIRECT("Route!D2573")&gt;0,L2573,(""))</f>
        <v/>
      </c>
      <c r="B2573" s="156" t="str">
        <f t="array" aca="1" ref="B2573" ca="1">IF(INDIRECT("Route!D2573")&gt;0,H2573,(""))</f>
        <v/>
      </c>
      <c r="C2573" s="157" t="str">
        <f t="shared" ca="1" si="149"/>
        <v xml:space="preserve"> </v>
      </c>
      <c r="D2573" s="140">
        <f t="array" aca="1" ref="D2573" ca="1">INDIRECT("Route!E2573")</f>
        <v>0</v>
      </c>
      <c r="E2573" s="140" t="str">
        <f t="shared" ca="1" si="154"/>
        <v/>
      </c>
      <c r="F2573" s="158">
        <f t="shared" si="150"/>
        <v>12.777777777777779</v>
      </c>
      <c r="G2573" s="162">
        <f t="shared" ca="1" si="161"/>
        <v>0</v>
      </c>
      <c r="H2573" s="160" t="e">
        <f t="shared" ca="1" si="152"/>
        <v>#NUM!</v>
      </c>
      <c r="I2573" s="158">
        <f t="shared" si="151"/>
        <v>12.222222222222221</v>
      </c>
      <c r="J2573" s="162">
        <f t="shared" ca="1" si="162"/>
        <v>0</v>
      </c>
      <c r="K2573" s="162"/>
      <c r="L2573" s="160" t="e">
        <f t="shared" ca="1" si="153"/>
        <v>#NUM!</v>
      </c>
      <c r="M2573" s="158">
        <f t="array" aca="1" ref="M2573" ca="1">INDIRECT("Route!E2573")-INDIRECT("Route!E2572")</f>
        <v>0</v>
      </c>
      <c r="N2573" s="157">
        <f t="array" aca="1" ref="N2573" ca="1">IF(INDIRECT("Route!D2573")="START",0,IF(T2573=TRUE,N2572,INDIRECT("Route!E2573")))</f>
        <v>141.80000000000001</v>
      </c>
      <c r="O2573" s="139" t="e">
        <f t="shared" ca="1" si="155"/>
        <v>#VALUE!</v>
      </c>
      <c r="P2573" s="139" t="e">
        <f t="shared" ca="1" si="156"/>
        <v>#VALUE!</v>
      </c>
      <c r="Q2573" s="161" t="e">
        <f t="shared" ca="1" si="157"/>
        <v>#VALUE!</v>
      </c>
      <c r="R2573" s="161" t="e">
        <f t="shared" ca="1" si="158"/>
        <v>#VALUE!</v>
      </c>
      <c r="S2573" s="161" t="e">
        <f t="shared" ca="1" si="159"/>
        <v>#VALUE!</v>
      </c>
      <c r="T2573" s="139" t="b">
        <f t="shared" ca="1" si="160"/>
        <v>1</v>
      </c>
      <c r="U2573" s="139">
        <v>2573</v>
      </c>
      <c r="V2573" s="139"/>
      <c r="W2573" s="141"/>
    </row>
    <row r="2574" spans="1:23" ht="12" customHeight="1" x14ac:dyDescent="0.3">
      <c r="A2574" s="156" t="str">
        <f t="array" aca="1" ref="A2574" ca="1">IF(INDIRECT("Route!D2574")&gt;0,L2574,(""))</f>
        <v/>
      </c>
      <c r="B2574" s="156" t="str">
        <f t="array" aca="1" ref="B2574" ca="1">IF(INDIRECT("Route!D2574")&gt;0,H2574,(""))</f>
        <v/>
      </c>
      <c r="C2574" s="157" t="str">
        <f t="shared" ca="1" si="149"/>
        <v xml:space="preserve"> </v>
      </c>
      <c r="D2574" s="140">
        <f t="array" aca="1" ref="D2574" ca="1">INDIRECT("Route!E2574")</f>
        <v>0</v>
      </c>
      <c r="E2574" s="140" t="str">
        <f t="shared" ca="1" si="154"/>
        <v/>
      </c>
      <c r="F2574" s="158">
        <f t="shared" si="150"/>
        <v>12.777777777777779</v>
      </c>
      <c r="G2574" s="162">
        <f t="shared" ca="1" si="161"/>
        <v>0</v>
      </c>
      <c r="H2574" s="160" t="e">
        <f t="shared" ca="1" si="152"/>
        <v>#NUM!</v>
      </c>
      <c r="I2574" s="158">
        <f t="shared" si="151"/>
        <v>12.222222222222221</v>
      </c>
      <c r="J2574" s="162">
        <f t="shared" ca="1" si="162"/>
        <v>0</v>
      </c>
      <c r="K2574" s="162"/>
      <c r="L2574" s="160" t="e">
        <f t="shared" ca="1" si="153"/>
        <v>#NUM!</v>
      </c>
      <c r="M2574" s="158">
        <f t="array" aca="1" ref="M2574" ca="1">INDIRECT("Route!E2574")-INDIRECT("Route!E2573")</f>
        <v>0</v>
      </c>
      <c r="N2574" s="157">
        <f t="array" aca="1" ref="N2574" ca="1">IF(INDIRECT("Route!D2574")="START",0,IF(T2574=TRUE,N2573,INDIRECT("Route!E2574")))</f>
        <v>141.80000000000001</v>
      </c>
      <c r="O2574" s="139" t="e">
        <f t="shared" ca="1" si="155"/>
        <v>#VALUE!</v>
      </c>
      <c r="P2574" s="139" t="e">
        <f t="shared" ca="1" si="156"/>
        <v>#VALUE!</v>
      </c>
      <c r="Q2574" s="161" t="e">
        <f t="shared" ca="1" si="157"/>
        <v>#VALUE!</v>
      </c>
      <c r="R2574" s="161" t="e">
        <f t="shared" ca="1" si="158"/>
        <v>#VALUE!</v>
      </c>
      <c r="S2574" s="161" t="e">
        <f t="shared" ca="1" si="159"/>
        <v>#VALUE!</v>
      </c>
      <c r="T2574" s="139" t="b">
        <f t="shared" ca="1" si="160"/>
        <v>1</v>
      </c>
      <c r="U2574" s="139">
        <v>2574</v>
      </c>
      <c r="V2574" s="139"/>
      <c r="W2574" s="141"/>
    </row>
    <row r="2575" spans="1:23" ht="12" customHeight="1" x14ac:dyDescent="0.3">
      <c r="A2575" s="156" t="str">
        <f t="array" aca="1" ref="A2575" ca="1">IF(INDIRECT("Route!D2575")&gt;0,L2575,(""))</f>
        <v/>
      </c>
      <c r="B2575" s="156" t="str">
        <f t="array" aca="1" ref="B2575" ca="1">IF(INDIRECT("Route!D2575")&gt;0,H2575,(""))</f>
        <v/>
      </c>
      <c r="C2575" s="157" t="str">
        <f t="shared" ca="1" si="149"/>
        <v xml:space="preserve"> </v>
      </c>
      <c r="D2575" s="140">
        <f t="array" aca="1" ref="D2575" ca="1">INDIRECT("Route!E2575")</f>
        <v>0</v>
      </c>
      <c r="E2575" s="140" t="str">
        <f t="shared" ca="1" si="154"/>
        <v/>
      </c>
      <c r="F2575" s="158">
        <f t="shared" si="150"/>
        <v>12.777777777777779</v>
      </c>
      <c r="G2575" s="162">
        <f t="shared" ca="1" si="161"/>
        <v>0</v>
      </c>
      <c r="H2575" s="160" t="e">
        <f t="shared" ca="1" si="152"/>
        <v>#NUM!</v>
      </c>
      <c r="I2575" s="158">
        <f t="shared" si="151"/>
        <v>12.222222222222221</v>
      </c>
      <c r="J2575" s="162">
        <f t="shared" ca="1" si="162"/>
        <v>0</v>
      </c>
      <c r="K2575" s="162"/>
      <c r="L2575" s="160" t="e">
        <f t="shared" ca="1" si="153"/>
        <v>#NUM!</v>
      </c>
      <c r="M2575" s="158">
        <f t="array" aca="1" ref="M2575" ca="1">INDIRECT("Route!E2575")-INDIRECT("Route!E2574")</f>
        <v>0</v>
      </c>
      <c r="N2575" s="157">
        <f t="array" aca="1" ref="N2575" ca="1">IF(INDIRECT("Route!D2575")="START",0,IF(T2575=TRUE,N2574,INDIRECT("Route!E2575")))</f>
        <v>141.80000000000001</v>
      </c>
      <c r="O2575" s="139" t="e">
        <f t="shared" ca="1" si="155"/>
        <v>#VALUE!</v>
      </c>
      <c r="P2575" s="139" t="e">
        <f t="shared" ca="1" si="156"/>
        <v>#VALUE!</v>
      </c>
      <c r="Q2575" s="161" t="e">
        <f t="shared" ca="1" si="157"/>
        <v>#VALUE!</v>
      </c>
      <c r="R2575" s="161" t="e">
        <f t="shared" ca="1" si="158"/>
        <v>#VALUE!</v>
      </c>
      <c r="S2575" s="161" t="e">
        <f t="shared" ca="1" si="159"/>
        <v>#VALUE!</v>
      </c>
      <c r="T2575" s="139" t="b">
        <f t="shared" ca="1" si="160"/>
        <v>1</v>
      </c>
      <c r="U2575" s="139">
        <v>2575</v>
      </c>
      <c r="V2575" s="139"/>
      <c r="W2575" s="141"/>
    </row>
    <row r="2576" spans="1:23" ht="12" customHeight="1" x14ac:dyDescent="0.3">
      <c r="A2576" s="156" t="str">
        <f t="array" aca="1" ref="A2576" ca="1">IF(INDIRECT("Route!D2576")&gt;0,L2576,(""))</f>
        <v/>
      </c>
      <c r="B2576" s="156" t="str">
        <f t="array" aca="1" ref="B2576" ca="1">IF(INDIRECT("Route!D2576")&gt;0,H2576,(""))</f>
        <v/>
      </c>
      <c r="C2576" s="157" t="str">
        <f t="shared" ca="1" si="149"/>
        <v xml:space="preserve"> </v>
      </c>
      <c r="D2576" s="140">
        <f t="array" aca="1" ref="D2576" ca="1">INDIRECT("Route!E2576")</f>
        <v>0</v>
      </c>
      <c r="E2576" s="140" t="str">
        <f t="shared" ca="1" si="154"/>
        <v/>
      </c>
      <c r="F2576" s="158">
        <f t="shared" si="150"/>
        <v>12.777777777777779</v>
      </c>
      <c r="G2576" s="162">
        <f t="shared" ca="1" si="161"/>
        <v>0</v>
      </c>
      <c r="H2576" s="160" t="e">
        <f t="shared" ca="1" si="152"/>
        <v>#NUM!</v>
      </c>
      <c r="I2576" s="158">
        <f t="shared" si="151"/>
        <v>12.222222222222221</v>
      </c>
      <c r="J2576" s="162">
        <f t="shared" ca="1" si="162"/>
        <v>0</v>
      </c>
      <c r="K2576" s="162"/>
      <c r="L2576" s="160" t="e">
        <f t="shared" ca="1" si="153"/>
        <v>#NUM!</v>
      </c>
      <c r="M2576" s="158">
        <f t="array" aca="1" ref="M2576" ca="1">INDIRECT("Route!E2576")-INDIRECT("Route!E2575")</f>
        <v>0</v>
      </c>
      <c r="N2576" s="157">
        <f t="array" aca="1" ref="N2576" ca="1">IF(INDIRECT("Route!D2576")="START",0,IF(T2576=TRUE,N2575,INDIRECT("Route!E2576")))</f>
        <v>141.80000000000001</v>
      </c>
      <c r="O2576" s="139" t="e">
        <f t="shared" ca="1" si="155"/>
        <v>#VALUE!</v>
      </c>
      <c r="P2576" s="139" t="e">
        <f t="shared" ca="1" si="156"/>
        <v>#VALUE!</v>
      </c>
      <c r="Q2576" s="161" t="e">
        <f t="shared" ca="1" si="157"/>
        <v>#VALUE!</v>
      </c>
      <c r="R2576" s="161" t="e">
        <f t="shared" ca="1" si="158"/>
        <v>#VALUE!</v>
      </c>
      <c r="S2576" s="161" t="e">
        <f t="shared" ca="1" si="159"/>
        <v>#VALUE!</v>
      </c>
      <c r="T2576" s="139" t="b">
        <f t="shared" ca="1" si="160"/>
        <v>1</v>
      </c>
      <c r="U2576" s="139">
        <v>2576</v>
      </c>
      <c r="V2576" s="139"/>
      <c r="W2576" s="141"/>
    </row>
    <row r="2577" spans="1:23" ht="12" customHeight="1" x14ac:dyDescent="0.3">
      <c r="A2577" s="156" t="str">
        <f t="array" aca="1" ref="A2577" ca="1">IF(INDIRECT("Route!D2577")&gt;0,L2577,(""))</f>
        <v/>
      </c>
      <c r="B2577" s="156" t="str">
        <f t="array" aca="1" ref="B2577" ca="1">IF(INDIRECT("Route!D2577")&gt;0,H2577,(""))</f>
        <v/>
      </c>
      <c r="C2577" s="157" t="str">
        <f t="shared" ca="1" si="149"/>
        <v xml:space="preserve"> </v>
      </c>
      <c r="D2577" s="140">
        <f t="array" aca="1" ref="D2577" ca="1">INDIRECT("Route!E2577")</f>
        <v>0</v>
      </c>
      <c r="E2577" s="140" t="str">
        <f t="shared" ca="1" si="154"/>
        <v/>
      </c>
      <c r="F2577" s="158">
        <f t="shared" si="150"/>
        <v>12.777777777777779</v>
      </c>
      <c r="G2577" s="162">
        <f t="shared" ca="1" si="161"/>
        <v>0</v>
      </c>
      <c r="H2577" s="160" t="e">
        <f t="shared" ca="1" si="152"/>
        <v>#NUM!</v>
      </c>
      <c r="I2577" s="158">
        <f t="shared" si="151"/>
        <v>12.222222222222221</v>
      </c>
      <c r="J2577" s="162">
        <f t="shared" ca="1" si="162"/>
        <v>0</v>
      </c>
      <c r="K2577" s="162"/>
      <c r="L2577" s="160" t="e">
        <f t="shared" ca="1" si="153"/>
        <v>#NUM!</v>
      </c>
      <c r="M2577" s="158">
        <f t="array" aca="1" ref="M2577" ca="1">INDIRECT("Route!E2577")-INDIRECT("Route!E2576")</f>
        <v>0</v>
      </c>
      <c r="N2577" s="157">
        <f t="array" aca="1" ref="N2577" ca="1">IF(INDIRECT("Route!D2577")="START",0,IF(T2577=TRUE,N2576,INDIRECT("Route!E2577")))</f>
        <v>141.80000000000001</v>
      </c>
      <c r="O2577" s="139" t="e">
        <f t="shared" ca="1" si="155"/>
        <v>#VALUE!</v>
      </c>
      <c r="P2577" s="139" t="e">
        <f t="shared" ca="1" si="156"/>
        <v>#VALUE!</v>
      </c>
      <c r="Q2577" s="161" t="e">
        <f t="shared" ca="1" si="157"/>
        <v>#VALUE!</v>
      </c>
      <c r="R2577" s="161" t="e">
        <f t="shared" ca="1" si="158"/>
        <v>#VALUE!</v>
      </c>
      <c r="S2577" s="161" t="e">
        <f t="shared" ca="1" si="159"/>
        <v>#VALUE!</v>
      </c>
      <c r="T2577" s="139" t="b">
        <f t="shared" ca="1" si="160"/>
        <v>1</v>
      </c>
      <c r="U2577" s="139">
        <v>2577</v>
      </c>
      <c r="V2577" s="139"/>
      <c r="W2577" s="141"/>
    </row>
    <row r="2578" spans="1:23" ht="12" customHeight="1" x14ac:dyDescent="0.3">
      <c r="A2578" s="156" t="str">
        <f t="array" aca="1" ref="A2578" ca="1">IF(INDIRECT("Route!D2578")&gt;0,L2578,(""))</f>
        <v/>
      </c>
      <c r="B2578" s="156" t="str">
        <f t="array" aca="1" ref="B2578" ca="1">IF(INDIRECT("Route!D2578")&gt;0,H2578,(""))</f>
        <v/>
      </c>
      <c r="C2578" s="157" t="str">
        <f t="shared" ca="1" si="149"/>
        <v xml:space="preserve"> </v>
      </c>
      <c r="D2578" s="140">
        <f t="array" aca="1" ref="D2578" ca="1">INDIRECT("Route!E2578")</f>
        <v>0</v>
      </c>
      <c r="E2578" s="140" t="str">
        <f t="shared" ca="1" si="154"/>
        <v/>
      </c>
      <c r="F2578" s="158">
        <f t="shared" si="150"/>
        <v>12.777777777777779</v>
      </c>
      <c r="G2578" s="162">
        <f t="shared" ca="1" si="161"/>
        <v>0</v>
      </c>
      <c r="H2578" s="160" t="e">
        <f t="shared" ca="1" si="152"/>
        <v>#NUM!</v>
      </c>
      <c r="I2578" s="158">
        <f t="shared" si="151"/>
        <v>12.222222222222221</v>
      </c>
      <c r="J2578" s="162">
        <f t="shared" ca="1" si="162"/>
        <v>0</v>
      </c>
      <c r="K2578" s="162"/>
      <c r="L2578" s="160" t="e">
        <f t="shared" ca="1" si="153"/>
        <v>#NUM!</v>
      </c>
      <c r="M2578" s="158">
        <f t="array" aca="1" ref="M2578" ca="1">INDIRECT("Route!E2578")-INDIRECT("Route!E2577")</f>
        <v>0</v>
      </c>
      <c r="N2578" s="157">
        <f t="array" aca="1" ref="N2578" ca="1">IF(INDIRECT("Route!D2578")="START",0,IF(T2578=TRUE,N2577,INDIRECT("Route!E2578")))</f>
        <v>141.80000000000001</v>
      </c>
      <c r="O2578" s="139" t="e">
        <f t="shared" ca="1" si="155"/>
        <v>#VALUE!</v>
      </c>
      <c r="P2578" s="139" t="e">
        <f t="shared" ca="1" si="156"/>
        <v>#VALUE!</v>
      </c>
      <c r="Q2578" s="161" t="e">
        <f t="shared" ca="1" si="157"/>
        <v>#VALUE!</v>
      </c>
      <c r="R2578" s="161" t="e">
        <f t="shared" ca="1" si="158"/>
        <v>#VALUE!</v>
      </c>
      <c r="S2578" s="161" t="e">
        <f t="shared" ca="1" si="159"/>
        <v>#VALUE!</v>
      </c>
      <c r="T2578" s="139" t="b">
        <f t="shared" ca="1" si="160"/>
        <v>1</v>
      </c>
      <c r="U2578" s="139">
        <v>2578</v>
      </c>
      <c r="V2578" s="139"/>
      <c r="W2578" s="141"/>
    </row>
    <row r="2579" spans="1:23" ht="12" customHeight="1" x14ac:dyDescent="0.3">
      <c r="A2579" s="156" t="str">
        <f t="array" aca="1" ref="A2579" ca="1">IF(INDIRECT("Route!D2579")&gt;0,L2579,(""))</f>
        <v/>
      </c>
      <c r="B2579" s="156" t="str">
        <f t="array" aca="1" ref="B2579" ca="1">IF(INDIRECT("Route!D2579")&gt;0,H2579,(""))</f>
        <v/>
      </c>
      <c r="C2579" s="157" t="str">
        <f t="shared" ca="1" si="149"/>
        <v xml:space="preserve"> </v>
      </c>
      <c r="D2579" s="140">
        <f t="array" aca="1" ref="D2579" ca="1">INDIRECT("Route!E2579")</f>
        <v>0</v>
      </c>
      <c r="E2579" s="140" t="str">
        <f t="shared" ca="1" si="154"/>
        <v/>
      </c>
      <c r="F2579" s="158">
        <f t="shared" si="150"/>
        <v>12.777777777777779</v>
      </c>
      <c r="G2579" s="162">
        <f t="shared" ca="1" si="161"/>
        <v>0</v>
      </c>
      <c r="H2579" s="160" t="e">
        <f t="shared" ca="1" si="152"/>
        <v>#NUM!</v>
      </c>
      <c r="I2579" s="158">
        <f t="shared" si="151"/>
        <v>12.222222222222221</v>
      </c>
      <c r="J2579" s="162">
        <f t="shared" ca="1" si="162"/>
        <v>0</v>
      </c>
      <c r="K2579" s="162"/>
      <c r="L2579" s="160" t="e">
        <f t="shared" ca="1" si="153"/>
        <v>#NUM!</v>
      </c>
      <c r="M2579" s="158">
        <f t="array" aca="1" ref="M2579" ca="1">INDIRECT("Route!E2579")-INDIRECT("Route!E2578")</f>
        <v>0</v>
      </c>
      <c r="N2579" s="157">
        <f t="array" aca="1" ref="N2579" ca="1">IF(INDIRECT("Route!D2579")="START",0,IF(T2579=TRUE,N2578,INDIRECT("Route!E2579")))</f>
        <v>141.80000000000001</v>
      </c>
      <c r="O2579" s="139" t="e">
        <f t="shared" ca="1" si="155"/>
        <v>#VALUE!</v>
      </c>
      <c r="P2579" s="139" t="e">
        <f t="shared" ca="1" si="156"/>
        <v>#VALUE!</v>
      </c>
      <c r="Q2579" s="161" t="e">
        <f t="shared" ca="1" si="157"/>
        <v>#VALUE!</v>
      </c>
      <c r="R2579" s="161" t="e">
        <f t="shared" ca="1" si="158"/>
        <v>#VALUE!</v>
      </c>
      <c r="S2579" s="161" t="e">
        <f t="shared" ca="1" si="159"/>
        <v>#VALUE!</v>
      </c>
      <c r="T2579" s="139" t="b">
        <f t="shared" ca="1" si="160"/>
        <v>1</v>
      </c>
      <c r="U2579" s="139">
        <v>2579</v>
      </c>
      <c r="V2579" s="139"/>
      <c r="W2579" s="141"/>
    </row>
    <row r="2580" spans="1:23" ht="12" customHeight="1" x14ac:dyDescent="0.3">
      <c r="A2580" s="156" t="str">
        <f t="array" aca="1" ref="A2580" ca="1">IF(INDIRECT("Route!D2580")&gt;0,L2580,(""))</f>
        <v/>
      </c>
      <c r="B2580" s="156" t="str">
        <f t="array" aca="1" ref="B2580" ca="1">IF(INDIRECT("Route!D2580")&gt;0,H2580,(""))</f>
        <v/>
      </c>
      <c r="C2580" s="157" t="str">
        <f t="shared" ca="1" si="149"/>
        <v xml:space="preserve"> </v>
      </c>
      <c r="D2580" s="140">
        <f t="array" aca="1" ref="D2580" ca="1">INDIRECT("Route!E2580")</f>
        <v>0</v>
      </c>
      <c r="E2580" s="140" t="str">
        <f t="shared" ca="1" si="154"/>
        <v/>
      </c>
      <c r="F2580" s="158">
        <f t="shared" si="150"/>
        <v>12.777777777777779</v>
      </c>
      <c r="G2580" s="162">
        <f t="shared" ca="1" si="161"/>
        <v>0</v>
      </c>
      <c r="H2580" s="160" t="e">
        <f t="shared" ca="1" si="152"/>
        <v>#NUM!</v>
      </c>
      <c r="I2580" s="158">
        <f t="shared" si="151"/>
        <v>12.222222222222221</v>
      </c>
      <c r="J2580" s="162">
        <f t="shared" ca="1" si="162"/>
        <v>0</v>
      </c>
      <c r="K2580" s="162"/>
      <c r="L2580" s="160" t="e">
        <f t="shared" ca="1" si="153"/>
        <v>#NUM!</v>
      </c>
      <c r="M2580" s="158">
        <f t="array" aca="1" ref="M2580" ca="1">INDIRECT("Route!E2580")-INDIRECT("Route!E2579")</f>
        <v>0</v>
      </c>
      <c r="N2580" s="157">
        <f t="array" aca="1" ref="N2580" ca="1">IF(INDIRECT("Route!D2580")="START",0,IF(T2580=TRUE,N2579,INDIRECT("Route!E2580")))</f>
        <v>141.80000000000001</v>
      </c>
      <c r="O2580" s="139" t="e">
        <f t="shared" ca="1" si="155"/>
        <v>#VALUE!</v>
      </c>
      <c r="P2580" s="139" t="e">
        <f t="shared" ca="1" si="156"/>
        <v>#VALUE!</v>
      </c>
      <c r="Q2580" s="161" t="e">
        <f t="shared" ca="1" si="157"/>
        <v>#VALUE!</v>
      </c>
      <c r="R2580" s="161" t="e">
        <f t="shared" ca="1" si="158"/>
        <v>#VALUE!</v>
      </c>
      <c r="S2580" s="161" t="e">
        <f t="shared" ca="1" si="159"/>
        <v>#VALUE!</v>
      </c>
      <c r="T2580" s="139" t="b">
        <f t="shared" ca="1" si="160"/>
        <v>1</v>
      </c>
      <c r="U2580" s="139">
        <v>2580</v>
      </c>
      <c r="V2580" s="139"/>
      <c r="W2580" s="141"/>
    </row>
    <row r="2581" spans="1:23" ht="12" customHeight="1" x14ac:dyDescent="0.3">
      <c r="A2581" s="156" t="str">
        <f t="array" aca="1" ref="A2581" ca="1">IF(INDIRECT("Route!D2581")&gt;0,L2581,(""))</f>
        <v/>
      </c>
      <c r="B2581" s="156" t="str">
        <f t="array" aca="1" ref="B2581" ca="1">IF(INDIRECT("Route!D2581")&gt;0,H2581,(""))</f>
        <v/>
      </c>
      <c r="C2581" s="157" t="str">
        <f t="shared" ca="1" si="149"/>
        <v xml:space="preserve"> </v>
      </c>
      <c r="D2581" s="140">
        <f t="array" aca="1" ref="D2581" ca="1">INDIRECT("Route!E2581")</f>
        <v>0</v>
      </c>
      <c r="E2581" s="140" t="str">
        <f t="shared" ca="1" si="154"/>
        <v/>
      </c>
      <c r="F2581" s="158">
        <f t="shared" si="150"/>
        <v>12.777777777777779</v>
      </c>
      <c r="G2581" s="162">
        <f t="shared" ca="1" si="161"/>
        <v>0</v>
      </c>
      <c r="H2581" s="160" t="e">
        <f t="shared" ca="1" si="152"/>
        <v>#NUM!</v>
      </c>
      <c r="I2581" s="158">
        <f t="shared" si="151"/>
        <v>12.222222222222221</v>
      </c>
      <c r="J2581" s="162">
        <f t="shared" ca="1" si="162"/>
        <v>0</v>
      </c>
      <c r="K2581" s="162"/>
      <c r="L2581" s="160" t="e">
        <f t="shared" ca="1" si="153"/>
        <v>#NUM!</v>
      </c>
      <c r="M2581" s="158">
        <f t="array" aca="1" ref="M2581" ca="1">INDIRECT("Route!E2581")-INDIRECT("Route!E2580")</f>
        <v>0</v>
      </c>
      <c r="N2581" s="157">
        <f t="array" aca="1" ref="N2581" ca="1">IF(INDIRECT("Route!D2581")="START",0,IF(T2581=TRUE,N2580,INDIRECT("Route!E2581")))</f>
        <v>141.80000000000001</v>
      </c>
      <c r="O2581" s="139" t="e">
        <f t="shared" ca="1" si="155"/>
        <v>#VALUE!</v>
      </c>
      <c r="P2581" s="139" t="e">
        <f t="shared" ca="1" si="156"/>
        <v>#VALUE!</v>
      </c>
      <c r="Q2581" s="161" t="e">
        <f t="shared" ca="1" si="157"/>
        <v>#VALUE!</v>
      </c>
      <c r="R2581" s="161" t="e">
        <f t="shared" ca="1" si="158"/>
        <v>#VALUE!</v>
      </c>
      <c r="S2581" s="161" t="e">
        <f t="shared" ca="1" si="159"/>
        <v>#VALUE!</v>
      </c>
      <c r="T2581" s="139" t="b">
        <f t="shared" ca="1" si="160"/>
        <v>1</v>
      </c>
      <c r="U2581" s="139">
        <v>2581</v>
      </c>
      <c r="V2581" s="139"/>
      <c r="W2581" s="141"/>
    </row>
    <row r="2582" spans="1:23" ht="12" customHeight="1" x14ac:dyDescent="0.3">
      <c r="A2582" s="156" t="str">
        <f t="array" aca="1" ref="A2582" ca="1">IF(INDIRECT("Route!D2582")&gt;0,L2582,(""))</f>
        <v/>
      </c>
      <c r="B2582" s="156" t="str">
        <f t="array" aca="1" ref="B2582" ca="1">IF(INDIRECT("Route!D2582")&gt;0,H2582,(""))</f>
        <v/>
      </c>
      <c r="C2582" s="157" t="str">
        <f t="shared" ca="1" si="149"/>
        <v xml:space="preserve"> </v>
      </c>
      <c r="D2582" s="140">
        <f t="array" aca="1" ref="D2582" ca="1">INDIRECT("Route!E2582")</f>
        <v>0</v>
      </c>
      <c r="E2582" s="140" t="str">
        <f t="shared" ca="1" si="154"/>
        <v/>
      </c>
      <c r="F2582" s="158">
        <f t="shared" si="150"/>
        <v>12.777777777777779</v>
      </c>
      <c r="G2582" s="162">
        <f t="shared" ca="1" si="161"/>
        <v>0</v>
      </c>
      <c r="H2582" s="160" t="e">
        <f t="shared" ca="1" si="152"/>
        <v>#NUM!</v>
      </c>
      <c r="I2582" s="158">
        <f t="shared" si="151"/>
        <v>12.222222222222221</v>
      </c>
      <c r="J2582" s="162">
        <f t="shared" ca="1" si="162"/>
        <v>0</v>
      </c>
      <c r="K2582" s="162"/>
      <c r="L2582" s="160" t="e">
        <f t="shared" ca="1" si="153"/>
        <v>#NUM!</v>
      </c>
      <c r="M2582" s="158">
        <f t="array" aca="1" ref="M2582" ca="1">INDIRECT("Route!E2582")-INDIRECT("Route!E2581")</f>
        <v>0</v>
      </c>
      <c r="N2582" s="157">
        <f t="array" aca="1" ref="N2582" ca="1">IF(INDIRECT("Route!D2582")="START",0,IF(T2582=TRUE,N2581,INDIRECT("Route!E2582")))</f>
        <v>141.80000000000001</v>
      </c>
      <c r="O2582" s="139" t="e">
        <f t="shared" ca="1" si="155"/>
        <v>#VALUE!</v>
      </c>
      <c r="P2582" s="139" t="e">
        <f t="shared" ca="1" si="156"/>
        <v>#VALUE!</v>
      </c>
      <c r="Q2582" s="161" t="e">
        <f t="shared" ca="1" si="157"/>
        <v>#VALUE!</v>
      </c>
      <c r="R2582" s="161" t="e">
        <f t="shared" ca="1" si="158"/>
        <v>#VALUE!</v>
      </c>
      <c r="S2582" s="161" t="e">
        <f t="shared" ca="1" si="159"/>
        <v>#VALUE!</v>
      </c>
      <c r="T2582" s="139" t="b">
        <f t="shared" ca="1" si="160"/>
        <v>1</v>
      </c>
      <c r="U2582" s="139">
        <v>2582</v>
      </c>
      <c r="V2582" s="139"/>
      <c r="W2582" s="141"/>
    </row>
    <row r="2583" spans="1:23" ht="12" customHeight="1" x14ac:dyDescent="0.3">
      <c r="A2583" s="156" t="str">
        <f t="array" aca="1" ref="A2583" ca="1">IF(INDIRECT("Route!D2583")&gt;0,L2583,(""))</f>
        <v/>
      </c>
      <c r="B2583" s="156" t="str">
        <f t="array" aca="1" ref="B2583" ca="1">IF(INDIRECT("Route!D2583")&gt;0,H2583,(""))</f>
        <v/>
      </c>
      <c r="C2583" s="157" t="str">
        <f t="shared" ca="1" si="149"/>
        <v xml:space="preserve"> </v>
      </c>
      <c r="D2583" s="140">
        <f t="array" aca="1" ref="D2583" ca="1">INDIRECT("Route!E2583")</f>
        <v>0</v>
      </c>
      <c r="E2583" s="140" t="str">
        <f t="shared" ca="1" si="154"/>
        <v/>
      </c>
      <c r="F2583" s="158">
        <f t="shared" si="150"/>
        <v>12.777777777777779</v>
      </c>
      <c r="G2583" s="162">
        <f t="shared" ca="1" si="161"/>
        <v>0</v>
      </c>
      <c r="H2583" s="160" t="e">
        <f t="shared" ca="1" si="152"/>
        <v>#NUM!</v>
      </c>
      <c r="I2583" s="158">
        <f t="shared" si="151"/>
        <v>12.222222222222221</v>
      </c>
      <c r="J2583" s="162">
        <f t="shared" ca="1" si="162"/>
        <v>0</v>
      </c>
      <c r="K2583" s="162"/>
      <c r="L2583" s="160" t="e">
        <f t="shared" ca="1" si="153"/>
        <v>#NUM!</v>
      </c>
      <c r="M2583" s="158">
        <f t="array" aca="1" ref="M2583" ca="1">INDIRECT("Route!E2583")-INDIRECT("Route!E2582")</f>
        <v>0</v>
      </c>
      <c r="N2583" s="157">
        <f t="array" aca="1" ref="N2583" ca="1">IF(INDIRECT("Route!D2583")="START",0,IF(T2583=TRUE,N2582,INDIRECT("Route!E2583")))</f>
        <v>141.80000000000001</v>
      </c>
      <c r="O2583" s="139" t="e">
        <f t="shared" ca="1" si="155"/>
        <v>#VALUE!</v>
      </c>
      <c r="P2583" s="139" t="e">
        <f t="shared" ca="1" si="156"/>
        <v>#VALUE!</v>
      </c>
      <c r="Q2583" s="161" t="e">
        <f t="shared" ca="1" si="157"/>
        <v>#VALUE!</v>
      </c>
      <c r="R2583" s="161" t="e">
        <f t="shared" ca="1" si="158"/>
        <v>#VALUE!</v>
      </c>
      <c r="S2583" s="161" t="e">
        <f t="shared" ca="1" si="159"/>
        <v>#VALUE!</v>
      </c>
      <c r="T2583" s="139" t="b">
        <f t="shared" ca="1" si="160"/>
        <v>1</v>
      </c>
      <c r="U2583" s="139">
        <v>2583</v>
      </c>
      <c r="V2583" s="139"/>
      <c r="W2583" s="141"/>
    </row>
    <row r="2584" spans="1:23" ht="12" customHeight="1" x14ac:dyDescent="0.3">
      <c r="A2584" s="156" t="str">
        <f t="array" aca="1" ref="A2584" ca="1">IF(INDIRECT("Route!D2584")&gt;0,L2584,(""))</f>
        <v/>
      </c>
      <c r="B2584" s="156" t="str">
        <f t="array" aca="1" ref="B2584" ca="1">IF(INDIRECT("Route!D2584")&gt;0,H2584,(""))</f>
        <v/>
      </c>
      <c r="C2584" s="157" t="str">
        <f t="shared" ca="1" si="149"/>
        <v xml:space="preserve"> </v>
      </c>
      <c r="D2584" s="140">
        <f t="array" aca="1" ref="D2584" ca="1">INDIRECT("Route!E2584")</f>
        <v>0</v>
      </c>
      <c r="E2584" s="140" t="str">
        <f t="shared" ca="1" si="154"/>
        <v/>
      </c>
      <c r="F2584" s="158">
        <f t="shared" si="150"/>
        <v>12.777777777777779</v>
      </c>
      <c r="G2584" s="162">
        <f t="shared" ca="1" si="161"/>
        <v>0</v>
      </c>
      <c r="H2584" s="160" t="e">
        <f t="shared" ca="1" si="152"/>
        <v>#NUM!</v>
      </c>
      <c r="I2584" s="158">
        <f t="shared" si="151"/>
        <v>12.222222222222221</v>
      </c>
      <c r="J2584" s="162">
        <f t="shared" ca="1" si="162"/>
        <v>0</v>
      </c>
      <c r="K2584" s="162"/>
      <c r="L2584" s="160" t="e">
        <f t="shared" ca="1" si="153"/>
        <v>#NUM!</v>
      </c>
      <c r="M2584" s="158">
        <f t="array" aca="1" ref="M2584" ca="1">INDIRECT("Route!E2584")-INDIRECT("Route!E2583")</f>
        <v>0</v>
      </c>
      <c r="N2584" s="157">
        <f t="array" aca="1" ref="N2584" ca="1">IF(INDIRECT("Route!D2584")="START",0,IF(T2584=TRUE,N2583,INDIRECT("Route!E2584")))</f>
        <v>141.80000000000001</v>
      </c>
      <c r="O2584" s="139" t="e">
        <f t="shared" ca="1" si="155"/>
        <v>#VALUE!</v>
      </c>
      <c r="P2584" s="139" t="e">
        <f t="shared" ca="1" si="156"/>
        <v>#VALUE!</v>
      </c>
      <c r="Q2584" s="161" t="e">
        <f t="shared" ca="1" si="157"/>
        <v>#VALUE!</v>
      </c>
      <c r="R2584" s="161" t="e">
        <f t="shared" ca="1" si="158"/>
        <v>#VALUE!</v>
      </c>
      <c r="S2584" s="161" t="e">
        <f t="shared" ca="1" si="159"/>
        <v>#VALUE!</v>
      </c>
      <c r="T2584" s="139" t="b">
        <f t="shared" ca="1" si="160"/>
        <v>1</v>
      </c>
      <c r="U2584" s="139">
        <v>2584</v>
      </c>
      <c r="V2584" s="139"/>
      <c r="W2584" s="141"/>
    </row>
    <row r="2585" spans="1:23" ht="12" customHeight="1" x14ac:dyDescent="0.3">
      <c r="A2585" s="156" t="str">
        <f t="array" aca="1" ref="A2585" ca="1">IF(INDIRECT("Route!D2585")&gt;0,L2585,(""))</f>
        <v/>
      </c>
      <c r="B2585" s="156" t="str">
        <f t="array" aca="1" ref="B2585" ca="1">IF(INDIRECT("Route!D2585")&gt;0,H2585,(""))</f>
        <v/>
      </c>
      <c r="C2585" s="157" t="str">
        <f t="shared" ca="1" si="149"/>
        <v xml:space="preserve"> </v>
      </c>
      <c r="D2585" s="140">
        <f t="array" aca="1" ref="D2585" ca="1">INDIRECT("Route!E2585")</f>
        <v>0</v>
      </c>
      <c r="E2585" s="140" t="str">
        <f t="shared" ca="1" si="154"/>
        <v/>
      </c>
      <c r="F2585" s="158">
        <f t="shared" si="150"/>
        <v>12.777777777777779</v>
      </c>
      <c r="G2585" s="162">
        <f t="shared" ca="1" si="161"/>
        <v>0</v>
      </c>
      <c r="H2585" s="160" t="e">
        <f t="shared" ca="1" si="152"/>
        <v>#NUM!</v>
      </c>
      <c r="I2585" s="158">
        <f t="shared" si="151"/>
        <v>12.222222222222221</v>
      </c>
      <c r="J2585" s="162">
        <f t="shared" ca="1" si="162"/>
        <v>0</v>
      </c>
      <c r="K2585" s="162"/>
      <c r="L2585" s="160" t="e">
        <f t="shared" ca="1" si="153"/>
        <v>#NUM!</v>
      </c>
      <c r="M2585" s="158">
        <f t="array" aca="1" ref="M2585" ca="1">INDIRECT("Route!E2585")-INDIRECT("Route!E2584")</f>
        <v>0</v>
      </c>
      <c r="N2585" s="157">
        <f t="array" aca="1" ref="N2585" ca="1">IF(INDIRECT("Route!D2585")="START",0,IF(T2585=TRUE,N2584,INDIRECT("Route!E2585")))</f>
        <v>141.80000000000001</v>
      </c>
      <c r="O2585" s="139" t="e">
        <f t="shared" ca="1" si="155"/>
        <v>#VALUE!</v>
      </c>
      <c r="P2585" s="139" t="e">
        <f t="shared" ca="1" si="156"/>
        <v>#VALUE!</v>
      </c>
      <c r="Q2585" s="161" t="e">
        <f t="shared" ca="1" si="157"/>
        <v>#VALUE!</v>
      </c>
      <c r="R2585" s="161" t="e">
        <f t="shared" ca="1" si="158"/>
        <v>#VALUE!</v>
      </c>
      <c r="S2585" s="161" t="e">
        <f t="shared" ca="1" si="159"/>
        <v>#VALUE!</v>
      </c>
      <c r="T2585" s="139" t="b">
        <f t="shared" ca="1" si="160"/>
        <v>1</v>
      </c>
      <c r="U2585" s="139">
        <v>2585</v>
      </c>
      <c r="V2585" s="139"/>
      <c r="W2585" s="141"/>
    </row>
    <row r="2586" spans="1:23" ht="12" customHeight="1" x14ac:dyDescent="0.3">
      <c r="A2586" s="156" t="str">
        <f t="array" aca="1" ref="A2586" ca="1">IF(INDIRECT("Route!D2586")&gt;0,L2586,(""))</f>
        <v/>
      </c>
      <c r="B2586" s="156" t="str">
        <f t="array" aca="1" ref="B2586" ca="1">IF(INDIRECT("Route!D2586")&gt;0,H2586,(""))</f>
        <v/>
      </c>
      <c r="C2586" s="157" t="str">
        <f t="shared" ca="1" si="149"/>
        <v xml:space="preserve"> </v>
      </c>
      <c r="D2586" s="140">
        <f t="array" aca="1" ref="D2586" ca="1">INDIRECT("Route!E2586")</f>
        <v>0</v>
      </c>
      <c r="E2586" s="140" t="str">
        <f t="shared" ca="1" si="154"/>
        <v/>
      </c>
      <c r="F2586" s="158">
        <f t="shared" si="150"/>
        <v>12.777777777777779</v>
      </c>
      <c r="G2586" s="162">
        <f t="shared" ca="1" si="161"/>
        <v>0</v>
      </c>
      <c r="H2586" s="160" t="e">
        <f t="shared" ca="1" si="152"/>
        <v>#NUM!</v>
      </c>
      <c r="I2586" s="158">
        <f t="shared" si="151"/>
        <v>12.222222222222221</v>
      </c>
      <c r="J2586" s="162">
        <f t="shared" ca="1" si="162"/>
        <v>0</v>
      </c>
      <c r="K2586" s="162"/>
      <c r="L2586" s="160" t="e">
        <f t="shared" ca="1" si="153"/>
        <v>#NUM!</v>
      </c>
      <c r="M2586" s="158">
        <f t="array" aca="1" ref="M2586" ca="1">INDIRECT("Route!E2586")-INDIRECT("Route!E2585")</f>
        <v>0</v>
      </c>
      <c r="N2586" s="157">
        <f t="array" aca="1" ref="N2586" ca="1">IF(INDIRECT("Route!D2586")="START",0,IF(T2586=TRUE,N2585,INDIRECT("Route!E2586")))</f>
        <v>141.80000000000001</v>
      </c>
      <c r="O2586" s="139" t="e">
        <f t="shared" ca="1" si="155"/>
        <v>#VALUE!</v>
      </c>
      <c r="P2586" s="139" t="e">
        <f t="shared" ca="1" si="156"/>
        <v>#VALUE!</v>
      </c>
      <c r="Q2586" s="161" t="e">
        <f t="shared" ca="1" si="157"/>
        <v>#VALUE!</v>
      </c>
      <c r="R2586" s="161" t="e">
        <f t="shared" ca="1" si="158"/>
        <v>#VALUE!</v>
      </c>
      <c r="S2586" s="161" t="e">
        <f t="shared" ca="1" si="159"/>
        <v>#VALUE!</v>
      </c>
      <c r="T2586" s="139" t="b">
        <f t="shared" ca="1" si="160"/>
        <v>1</v>
      </c>
      <c r="U2586" s="139">
        <v>2586</v>
      </c>
      <c r="V2586" s="139"/>
      <c r="W2586" s="141"/>
    </row>
    <row r="2587" spans="1:23" ht="12" customHeight="1" x14ac:dyDescent="0.3">
      <c r="A2587" s="156" t="str">
        <f t="array" aca="1" ref="A2587" ca="1">IF(INDIRECT("Route!D2587")&gt;0,L2587,(""))</f>
        <v/>
      </c>
      <c r="B2587" s="156" t="str">
        <f t="array" aca="1" ref="B2587" ca="1">IF(INDIRECT("Route!D2587")&gt;0,H2587,(""))</f>
        <v/>
      </c>
      <c r="C2587" s="157" t="str">
        <f t="shared" ca="1" si="149"/>
        <v xml:space="preserve"> </v>
      </c>
      <c r="D2587" s="140">
        <f t="array" aca="1" ref="D2587" ca="1">INDIRECT("Route!E2587")</f>
        <v>0</v>
      </c>
      <c r="E2587" s="140" t="str">
        <f t="shared" ca="1" si="154"/>
        <v/>
      </c>
      <c r="F2587" s="158">
        <f t="shared" si="150"/>
        <v>12.777777777777779</v>
      </c>
      <c r="G2587" s="162">
        <f t="shared" ca="1" si="161"/>
        <v>0</v>
      </c>
      <c r="H2587" s="160" t="e">
        <f t="shared" ca="1" si="152"/>
        <v>#NUM!</v>
      </c>
      <c r="I2587" s="158">
        <f t="shared" si="151"/>
        <v>12.222222222222221</v>
      </c>
      <c r="J2587" s="162">
        <f t="shared" ca="1" si="162"/>
        <v>0</v>
      </c>
      <c r="K2587" s="162"/>
      <c r="L2587" s="160" t="e">
        <f t="shared" ca="1" si="153"/>
        <v>#NUM!</v>
      </c>
      <c r="M2587" s="158">
        <f t="array" aca="1" ref="M2587" ca="1">INDIRECT("Route!E2587")-INDIRECT("Route!E2586")</f>
        <v>0</v>
      </c>
      <c r="N2587" s="157">
        <f t="array" aca="1" ref="N2587" ca="1">IF(INDIRECT("Route!D2587")="START",0,IF(T2587=TRUE,N2586,INDIRECT("Route!E2587")))</f>
        <v>141.80000000000001</v>
      </c>
      <c r="O2587" s="139" t="e">
        <f t="shared" ca="1" si="155"/>
        <v>#VALUE!</v>
      </c>
      <c r="P2587" s="139" t="e">
        <f t="shared" ca="1" si="156"/>
        <v>#VALUE!</v>
      </c>
      <c r="Q2587" s="161" t="e">
        <f t="shared" ca="1" si="157"/>
        <v>#VALUE!</v>
      </c>
      <c r="R2587" s="161" t="e">
        <f t="shared" ca="1" si="158"/>
        <v>#VALUE!</v>
      </c>
      <c r="S2587" s="161" t="e">
        <f t="shared" ca="1" si="159"/>
        <v>#VALUE!</v>
      </c>
      <c r="T2587" s="139" t="b">
        <f t="shared" ca="1" si="160"/>
        <v>1</v>
      </c>
      <c r="U2587" s="139">
        <v>2587</v>
      </c>
      <c r="V2587" s="139"/>
      <c r="W2587" s="141"/>
    </row>
    <row r="2588" spans="1:23" ht="12" customHeight="1" x14ac:dyDescent="0.3">
      <c r="A2588" s="156" t="str">
        <f t="array" aca="1" ref="A2588" ca="1">IF(INDIRECT("Route!D2588")&gt;0,L2588,(""))</f>
        <v/>
      </c>
      <c r="B2588" s="156" t="str">
        <f t="array" aca="1" ref="B2588" ca="1">IF(INDIRECT("Route!D2588")&gt;0,H2588,(""))</f>
        <v/>
      </c>
      <c r="C2588" s="157" t="str">
        <f t="shared" ca="1" si="149"/>
        <v xml:space="preserve"> </v>
      </c>
      <c r="D2588" s="140">
        <f t="array" aca="1" ref="D2588" ca="1">INDIRECT("Route!E2588")</f>
        <v>0</v>
      </c>
      <c r="E2588" s="140" t="str">
        <f t="shared" ca="1" si="154"/>
        <v/>
      </c>
      <c r="F2588" s="158">
        <f t="shared" si="150"/>
        <v>12.777777777777779</v>
      </c>
      <c r="G2588" s="162">
        <f t="shared" ca="1" si="161"/>
        <v>0</v>
      </c>
      <c r="H2588" s="160" t="e">
        <f t="shared" ca="1" si="152"/>
        <v>#NUM!</v>
      </c>
      <c r="I2588" s="158">
        <f t="shared" si="151"/>
        <v>12.222222222222221</v>
      </c>
      <c r="J2588" s="162">
        <f t="shared" ca="1" si="162"/>
        <v>0</v>
      </c>
      <c r="K2588" s="162"/>
      <c r="L2588" s="160" t="e">
        <f t="shared" ca="1" si="153"/>
        <v>#NUM!</v>
      </c>
      <c r="M2588" s="158">
        <f t="array" aca="1" ref="M2588" ca="1">INDIRECT("Route!E2588")-INDIRECT("Route!E2587")</f>
        <v>0</v>
      </c>
      <c r="N2588" s="157">
        <f t="array" aca="1" ref="N2588" ca="1">IF(INDIRECT("Route!D2588")="START",0,IF(T2588=TRUE,N2587,INDIRECT("Route!E2588")))</f>
        <v>141.80000000000001</v>
      </c>
      <c r="O2588" s="139" t="e">
        <f t="shared" ca="1" si="155"/>
        <v>#VALUE!</v>
      </c>
      <c r="P2588" s="139" t="e">
        <f t="shared" ca="1" si="156"/>
        <v>#VALUE!</v>
      </c>
      <c r="Q2588" s="161" t="e">
        <f t="shared" ca="1" si="157"/>
        <v>#VALUE!</v>
      </c>
      <c r="R2588" s="161" t="e">
        <f t="shared" ca="1" si="158"/>
        <v>#VALUE!</v>
      </c>
      <c r="S2588" s="161" t="e">
        <f t="shared" ca="1" si="159"/>
        <v>#VALUE!</v>
      </c>
      <c r="T2588" s="139" t="b">
        <f t="shared" ca="1" si="160"/>
        <v>1</v>
      </c>
      <c r="U2588" s="139">
        <v>2588</v>
      </c>
      <c r="V2588" s="139"/>
      <c r="W2588" s="141"/>
    </row>
    <row r="2589" spans="1:23" ht="12" customHeight="1" x14ac:dyDescent="0.3">
      <c r="A2589" s="156" t="str">
        <f t="array" aca="1" ref="A2589" ca="1">IF(INDIRECT("Route!D2589")&gt;0,L2589,(""))</f>
        <v/>
      </c>
      <c r="B2589" s="156" t="str">
        <f t="array" aca="1" ref="B2589" ca="1">IF(INDIRECT("Route!D2589")&gt;0,H2589,(""))</f>
        <v/>
      </c>
      <c r="C2589" s="157" t="str">
        <f t="shared" ca="1" si="149"/>
        <v xml:space="preserve"> </v>
      </c>
      <c r="D2589" s="140">
        <f t="array" aca="1" ref="D2589" ca="1">INDIRECT("Route!E2589")</f>
        <v>0</v>
      </c>
      <c r="E2589" s="140" t="str">
        <f t="shared" ca="1" si="154"/>
        <v/>
      </c>
      <c r="F2589" s="158">
        <f t="shared" si="150"/>
        <v>12.777777777777779</v>
      </c>
      <c r="G2589" s="162">
        <f t="shared" ca="1" si="161"/>
        <v>0</v>
      </c>
      <c r="H2589" s="160" t="e">
        <f t="shared" ca="1" si="152"/>
        <v>#NUM!</v>
      </c>
      <c r="I2589" s="158">
        <f t="shared" si="151"/>
        <v>12.222222222222221</v>
      </c>
      <c r="J2589" s="162">
        <f t="shared" ca="1" si="162"/>
        <v>0</v>
      </c>
      <c r="K2589" s="162"/>
      <c r="L2589" s="160" t="e">
        <f t="shared" ca="1" si="153"/>
        <v>#NUM!</v>
      </c>
      <c r="M2589" s="158">
        <f t="array" aca="1" ref="M2589" ca="1">INDIRECT("Route!E2589")-INDIRECT("Route!E2588")</f>
        <v>0</v>
      </c>
      <c r="N2589" s="157">
        <f t="array" aca="1" ref="N2589" ca="1">IF(INDIRECT("Route!D2589")="START",0,IF(T2589=TRUE,N2588,INDIRECT("Route!E2589")))</f>
        <v>141.80000000000001</v>
      </c>
      <c r="O2589" s="139" t="e">
        <f t="shared" ca="1" si="155"/>
        <v>#VALUE!</v>
      </c>
      <c r="P2589" s="139" t="e">
        <f t="shared" ca="1" si="156"/>
        <v>#VALUE!</v>
      </c>
      <c r="Q2589" s="161" t="e">
        <f t="shared" ca="1" si="157"/>
        <v>#VALUE!</v>
      </c>
      <c r="R2589" s="161" t="e">
        <f t="shared" ca="1" si="158"/>
        <v>#VALUE!</v>
      </c>
      <c r="S2589" s="161" t="e">
        <f t="shared" ca="1" si="159"/>
        <v>#VALUE!</v>
      </c>
      <c r="T2589" s="139" t="b">
        <f t="shared" ca="1" si="160"/>
        <v>1</v>
      </c>
      <c r="U2589" s="139">
        <v>2589</v>
      </c>
      <c r="V2589" s="139"/>
      <c r="W2589" s="141"/>
    </row>
    <row r="2590" spans="1:23" ht="12" customHeight="1" x14ac:dyDescent="0.3">
      <c r="A2590" s="156" t="str">
        <f t="array" aca="1" ref="A2590" ca="1">IF(INDIRECT("Route!D2590")&gt;0,L2590,(""))</f>
        <v/>
      </c>
      <c r="B2590" s="156" t="str">
        <f t="array" aca="1" ref="B2590" ca="1">IF(INDIRECT("Route!D2590")&gt;0,H2590,(""))</f>
        <v/>
      </c>
      <c r="C2590" s="157" t="str">
        <f t="shared" ca="1" si="149"/>
        <v xml:space="preserve"> </v>
      </c>
      <c r="D2590" s="140">
        <f t="array" aca="1" ref="D2590" ca="1">INDIRECT("Route!E2590")</f>
        <v>0</v>
      </c>
      <c r="E2590" s="140" t="str">
        <f t="shared" ca="1" si="154"/>
        <v/>
      </c>
      <c r="F2590" s="158">
        <f t="shared" si="150"/>
        <v>12.777777777777779</v>
      </c>
      <c r="G2590" s="162">
        <f t="shared" ca="1" si="161"/>
        <v>0</v>
      </c>
      <c r="H2590" s="160" t="e">
        <f t="shared" ca="1" si="152"/>
        <v>#NUM!</v>
      </c>
      <c r="I2590" s="158">
        <f t="shared" si="151"/>
        <v>12.222222222222221</v>
      </c>
      <c r="J2590" s="162">
        <f t="shared" ca="1" si="162"/>
        <v>0</v>
      </c>
      <c r="K2590" s="162"/>
      <c r="L2590" s="160" t="e">
        <f t="shared" ca="1" si="153"/>
        <v>#NUM!</v>
      </c>
      <c r="M2590" s="158">
        <f t="array" aca="1" ref="M2590" ca="1">INDIRECT("Route!E2590")-INDIRECT("Route!E2589")</f>
        <v>0</v>
      </c>
      <c r="N2590" s="157">
        <f t="array" aca="1" ref="N2590" ca="1">IF(INDIRECT("Route!D2590")="START",0,IF(T2590=TRUE,N2589,INDIRECT("Route!E2590")))</f>
        <v>141.80000000000001</v>
      </c>
      <c r="O2590" s="139" t="e">
        <f t="shared" ca="1" si="155"/>
        <v>#VALUE!</v>
      </c>
      <c r="P2590" s="139" t="e">
        <f t="shared" ca="1" si="156"/>
        <v>#VALUE!</v>
      </c>
      <c r="Q2590" s="161" t="e">
        <f t="shared" ca="1" si="157"/>
        <v>#VALUE!</v>
      </c>
      <c r="R2590" s="161" t="e">
        <f t="shared" ca="1" si="158"/>
        <v>#VALUE!</v>
      </c>
      <c r="S2590" s="161" t="e">
        <f t="shared" ca="1" si="159"/>
        <v>#VALUE!</v>
      </c>
      <c r="T2590" s="139" t="b">
        <f t="shared" ca="1" si="160"/>
        <v>1</v>
      </c>
      <c r="U2590" s="139">
        <v>2590</v>
      </c>
      <c r="V2590" s="139"/>
      <c r="W2590" s="141"/>
    </row>
    <row r="2591" spans="1:23" ht="12" customHeight="1" x14ac:dyDescent="0.3">
      <c r="A2591" s="156" t="str">
        <f t="array" aca="1" ref="A2591" ca="1">IF(INDIRECT("Route!D2591")&gt;0,L2591,(""))</f>
        <v/>
      </c>
      <c r="B2591" s="156" t="str">
        <f t="array" aca="1" ref="B2591" ca="1">IF(INDIRECT("Route!D2591")&gt;0,H2591,(""))</f>
        <v/>
      </c>
      <c r="C2591" s="157" t="str">
        <f t="shared" ca="1" si="149"/>
        <v xml:space="preserve"> </v>
      </c>
      <c r="D2591" s="140">
        <f t="array" aca="1" ref="D2591" ca="1">INDIRECT("Route!E2591")</f>
        <v>0</v>
      </c>
      <c r="E2591" s="140" t="str">
        <f t="shared" ca="1" si="154"/>
        <v/>
      </c>
      <c r="F2591" s="158">
        <f t="shared" si="150"/>
        <v>12.777777777777779</v>
      </c>
      <c r="G2591" s="162">
        <f t="shared" ca="1" si="161"/>
        <v>0</v>
      </c>
      <c r="H2591" s="160" t="e">
        <f t="shared" ca="1" si="152"/>
        <v>#NUM!</v>
      </c>
      <c r="I2591" s="158">
        <f t="shared" si="151"/>
        <v>12.222222222222221</v>
      </c>
      <c r="J2591" s="162">
        <f t="shared" ca="1" si="162"/>
        <v>0</v>
      </c>
      <c r="K2591" s="162"/>
      <c r="L2591" s="160" t="e">
        <f t="shared" ca="1" si="153"/>
        <v>#NUM!</v>
      </c>
      <c r="M2591" s="158">
        <f t="array" aca="1" ref="M2591" ca="1">INDIRECT("Route!E2591")-INDIRECT("Route!E2590")</f>
        <v>0</v>
      </c>
      <c r="N2591" s="157">
        <f t="array" aca="1" ref="N2591" ca="1">IF(INDIRECT("Route!D2591")="START",0,IF(T2591=TRUE,N2590,INDIRECT("Route!E2591")))</f>
        <v>141.80000000000001</v>
      </c>
      <c r="O2591" s="139" t="e">
        <f t="shared" ca="1" si="155"/>
        <v>#VALUE!</v>
      </c>
      <c r="P2591" s="139" t="e">
        <f t="shared" ca="1" si="156"/>
        <v>#VALUE!</v>
      </c>
      <c r="Q2591" s="161" t="e">
        <f t="shared" ca="1" si="157"/>
        <v>#VALUE!</v>
      </c>
      <c r="R2591" s="161" t="e">
        <f t="shared" ca="1" si="158"/>
        <v>#VALUE!</v>
      </c>
      <c r="S2591" s="161" t="e">
        <f t="shared" ca="1" si="159"/>
        <v>#VALUE!</v>
      </c>
      <c r="T2591" s="139" t="b">
        <f t="shared" ca="1" si="160"/>
        <v>1</v>
      </c>
      <c r="U2591" s="139">
        <v>2591</v>
      </c>
      <c r="V2591" s="139"/>
      <c r="W2591" s="141"/>
    </row>
    <row r="2592" spans="1:23" ht="12" customHeight="1" x14ac:dyDescent="0.3">
      <c r="A2592" s="156" t="str">
        <f t="array" aca="1" ref="A2592" ca="1">IF(INDIRECT("Route!D2592")&gt;0,L2592,(""))</f>
        <v/>
      </c>
      <c r="B2592" s="156" t="str">
        <f t="array" aca="1" ref="B2592" ca="1">IF(INDIRECT("Route!D2592")&gt;0,H2592,(""))</f>
        <v/>
      </c>
      <c r="C2592" s="157" t="str">
        <f t="shared" ca="1" si="149"/>
        <v xml:space="preserve"> </v>
      </c>
      <c r="D2592" s="140">
        <f t="array" aca="1" ref="D2592" ca="1">INDIRECT("Route!E2592")</f>
        <v>0</v>
      </c>
      <c r="E2592" s="140" t="str">
        <f t="shared" ca="1" si="154"/>
        <v/>
      </c>
      <c r="F2592" s="158">
        <f t="shared" si="150"/>
        <v>12.777777777777779</v>
      </c>
      <c r="G2592" s="162">
        <f t="shared" ca="1" si="161"/>
        <v>0</v>
      </c>
      <c r="H2592" s="160" t="e">
        <f t="shared" ca="1" si="152"/>
        <v>#NUM!</v>
      </c>
      <c r="I2592" s="158">
        <f t="shared" si="151"/>
        <v>12.222222222222221</v>
      </c>
      <c r="J2592" s="162">
        <f t="shared" ca="1" si="162"/>
        <v>0</v>
      </c>
      <c r="K2592" s="162"/>
      <c r="L2592" s="160" t="e">
        <f t="shared" ca="1" si="153"/>
        <v>#NUM!</v>
      </c>
      <c r="M2592" s="158">
        <f t="array" aca="1" ref="M2592" ca="1">INDIRECT("Route!E2592")-INDIRECT("Route!E2591")</f>
        <v>0</v>
      </c>
      <c r="N2592" s="157">
        <f t="array" aca="1" ref="N2592" ca="1">IF(INDIRECT("Route!D2592")="START",0,IF(T2592=TRUE,N2591,INDIRECT("Route!E2592")))</f>
        <v>141.80000000000001</v>
      </c>
      <c r="O2592" s="139" t="e">
        <f t="shared" ca="1" si="155"/>
        <v>#VALUE!</v>
      </c>
      <c r="P2592" s="139" t="e">
        <f t="shared" ca="1" si="156"/>
        <v>#VALUE!</v>
      </c>
      <c r="Q2592" s="161" t="e">
        <f t="shared" ca="1" si="157"/>
        <v>#VALUE!</v>
      </c>
      <c r="R2592" s="161" t="e">
        <f t="shared" ca="1" si="158"/>
        <v>#VALUE!</v>
      </c>
      <c r="S2592" s="161" t="e">
        <f t="shared" ca="1" si="159"/>
        <v>#VALUE!</v>
      </c>
      <c r="T2592" s="139" t="b">
        <f t="shared" ca="1" si="160"/>
        <v>1</v>
      </c>
      <c r="U2592" s="139">
        <v>2592</v>
      </c>
      <c r="V2592" s="139"/>
      <c r="W2592" s="141"/>
    </row>
    <row r="2593" spans="1:23" ht="12" customHeight="1" x14ac:dyDescent="0.3">
      <c r="A2593" s="156" t="str">
        <f t="array" aca="1" ref="A2593" ca="1">IF(INDIRECT("Route!D2593")&gt;0,L2593,(""))</f>
        <v/>
      </c>
      <c r="B2593" s="156" t="str">
        <f t="array" aca="1" ref="B2593" ca="1">IF(INDIRECT("Route!D2593")&gt;0,H2593,(""))</f>
        <v/>
      </c>
      <c r="C2593" s="157" t="str">
        <f t="shared" ca="1" si="149"/>
        <v xml:space="preserve"> </v>
      </c>
      <c r="D2593" s="140">
        <f t="array" aca="1" ref="D2593" ca="1">INDIRECT("Route!E2593")</f>
        <v>0</v>
      </c>
      <c r="E2593" s="140" t="str">
        <f t="shared" ca="1" si="154"/>
        <v/>
      </c>
      <c r="F2593" s="158">
        <f t="shared" si="150"/>
        <v>12.777777777777779</v>
      </c>
      <c r="G2593" s="162">
        <f t="shared" ca="1" si="161"/>
        <v>0</v>
      </c>
      <c r="H2593" s="160" t="e">
        <f t="shared" ca="1" si="152"/>
        <v>#NUM!</v>
      </c>
      <c r="I2593" s="158">
        <f t="shared" si="151"/>
        <v>12.222222222222221</v>
      </c>
      <c r="J2593" s="162">
        <f t="shared" ca="1" si="162"/>
        <v>0</v>
      </c>
      <c r="K2593" s="162"/>
      <c r="L2593" s="160" t="e">
        <f t="shared" ca="1" si="153"/>
        <v>#NUM!</v>
      </c>
      <c r="M2593" s="158">
        <f t="array" aca="1" ref="M2593" ca="1">INDIRECT("Route!E2593")-INDIRECT("Route!E2592")</f>
        <v>0</v>
      </c>
      <c r="N2593" s="157">
        <f t="array" aca="1" ref="N2593" ca="1">IF(INDIRECT("Route!D2593")="START",0,IF(T2593=TRUE,N2592,INDIRECT("Route!E2593")))</f>
        <v>141.80000000000001</v>
      </c>
      <c r="O2593" s="139" t="e">
        <f t="shared" ca="1" si="155"/>
        <v>#VALUE!</v>
      </c>
      <c r="P2593" s="139" t="e">
        <f t="shared" ca="1" si="156"/>
        <v>#VALUE!</v>
      </c>
      <c r="Q2593" s="161" t="e">
        <f t="shared" ca="1" si="157"/>
        <v>#VALUE!</v>
      </c>
      <c r="R2593" s="161" t="e">
        <f t="shared" ca="1" si="158"/>
        <v>#VALUE!</v>
      </c>
      <c r="S2593" s="161" t="e">
        <f t="shared" ca="1" si="159"/>
        <v>#VALUE!</v>
      </c>
      <c r="T2593" s="139" t="b">
        <f t="shared" ca="1" si="160"/>
        <v>1</v>
      </c>
      <c r="U2593" s="139">
        <v>2593</v>
      </c>
      <c r="V2593" s="139"/>
      <c r="W2593" s="141"/>
    </row>
    <row r="2594" spans="1:23" ht="12" customHeight="1" x14ac:dyDescent="0.3">
      <c r="A2594" s="156" t="str">
        <f t="array" aca="1" ref="A2594" ca="1">IF(INDIRECT("Route!D2594")&gt;0,L2594,(""))</f>
        <v/>
      </c>
      <c r="B2594" s="156" t="str">
        <f t="array" aca="1" ref="B2594" ca="1">IF(INDIRECT("Route!D2594")&gt;0,H2594,(""))</f>
        <v/>
      </c>
      <c r="C2594" s="157" t="str">
        <f t="shared" ca="1" si="149"/>
        <v xml:space="preserve"> </v>
      </c>
      <c r="D2594" s="140">
        <f t="array" aca="1" ref="D2594" ca="1">INDIRECT("Route!E2594")</f>
        <v>0</v>
      </c>
      <c r="E2594" s="140" t="str">
        <f t="shared" ca="1" si="154"/>
        <v/>
      </c>
      <c r="F2594" s="158">
        <f t="shared" si="150"/>
        <v>12.777777777777779</v>
      </c>
      <c r="G2594" s="162">
        <f t="shared" ca="1" si="161"/>
        <v>0</v>
      </c>
      <c r="H2594" s="160" t="e">
        <f t="shared" ca="1" si="152"/>
        <v>#NUM!</v>
      </c>
      <c r="I2594" s="158">
        <f t="shared" si="151"/>
        <v>12.222222222222221</v>
      </c>
      <c r="J2594" s="162">
        <f t="shared" ca="1" si="162"/>
        <v>0</v>
      </c>
      <c r="K2594" s="162"/>
      <c r="L2594" s="160" t="e">
        <f t="shared" ca="1" si="153"/>
        <v>#NUM!</v>
      </c>
      <c r="M2594" s="158">
        <f t="array" aca="1" ref="M2594" ca="1">INDIRECT("Route!E2594")-INDIRECT("Route!E2593")</f>
        <v>0</v>
      </c>
      <c r="N2594" s="157">
        <f t="array" aca="1" ref="N2594" ca="1">IF(INDIRECT("Route!D2594")="START",0,IF(T2594=TRUE,N2593,INDIRECT("Route!E2594")))</f>
        <v>141.80000000000001</v>
      </c>
      <c r="O2594" s="139" t="e">
        <f t="shared" ca="1" si="155"/>
        <v>#VALUE!</v>
      </c>
      <c r="P2594" s="139" t="e">
        <f t="shared" ca="1" si="156"/>
        <v>#VALUE!</v>
      </c>
      <c r="Q2594" s="161" t="e">
        <f t="shared" ca="1" si="157"/>
        <v>#VALUE!</v>
      </c>
      <c r="R2594" s="161" t="e">
        <f t="shared" ca="1" si="158"/>
        <v>#VALUE!</v>
      </c>
      <c r="S2594" s="161" t="e">
        <f t="shared" ca="1" si="159"/>
        <v>#VALUE!</v>
      </c>
      <c r="T2594" s="139" t="b">
        <f t="shared" ca="1" si="160"/>
        <v>1</v>
      </c>
      <c r="U2594" s="139">
        <v>2594</v>
      </c>
      <c r="V2594" s="139"/>
      <c r="W2594" s="141"/>
    </row>
    <row r="2595" spans="1:23" ht="12" customHeight="1" x14ac:dyDescent="0.3">
      <c r="A2595" s="156" t="str">
        <f t="array" aca="1" ref="A2595" ca="1">IF(INDIRECT("Route!D2595")&gt;0,L2595,(""))</f>
        <v/>
      </c>
      <c r="B2595" s="156" t="str">
        <f t="array" aca="1" ref="B2595" ca="1">IF(INDIRECT("Route!D2595")&gt;0,H2595,(""))</f>
        <v/>
      </c>
      <c r="C2595" s="157" t="str">
        <f t="shared" ca="1" si="149"/>
        <v xml:space="preserve"> </v>
      </c>
      <c r="D2595" s="140">
        <f t="array" aca="1" ref="D2595" ca="1">INDIRECT("Route!E2595")</f>
        <v>0</v>
      </c>
      <c r="E2595" s="140" t="str">
        <f t="shared" ca="1" si="154"/>
        <v/>
      </c>
      <c r="F2595" s="158">
        <f t="shared" si="150"/>
        <v>12.777777777777779</v>
      </c>
      <c r="G2595" s="162">
        <f t="shared" ca="1" si="161"/>
        <v>0</v>
      </c>
      <c r="H2595" s="160" t="e">
        <f t="shared" ca="1" si="152"/>
        <v>#NUM!</v>
      </c>
      <c r="I2595" s="158">
        <f t="shared" si="151"/>
        <v>12.222222222222221</v>
      </c>
      <c r="J2595" s="162">
        <f t="shared" ca="1" si="162"/>
        <v>0</v>
      </c>
      <c r="K2595" s="162"/>
      <c r="L2595" s="160" t="e">
        <f t="shared" ca="1" si="153"/>
        <v>#NUM!</v>
      </c>
      <c r="M2595" s="158">
        <f t="array" aca="1" ref="M2595" ca="1">INDIRECT("Route!E2595")-INDIRECT("Route!E2594")</f>
        <v>0</v>
      </c>
      <c r="N2595" s="157">
        <f t="array" aca="1" ref="N2595" ca="1">IF(INDIRECT("Route!D2595")="START",0,IF(T2595=TRUE,N2594,INDIRECT("Route!E2595")))</f>
        <v>141.80000000000001</v>
      </c>
      <c r="O2595" s="139" t="e">
        <f t="shared" ca="1" si="155"/>
        <v>#VALUE!</v>
      </c>
      <c r="P2595" s="139" t="e">
        <f t="shared" ca="1" si="156"/>
        <v>#VALUE!</v>
      </c>
      <c r="Q2595" s="161" t="e">
        <f t="shared" ca="1" si="157"/>
        <v>#VALUE!</v>
      </c>
      <c r="R2595" s="161" t="e">
        <f t="shared" ca="1" si="158"/>
        <v>#VALUE!</v>
      </c>
      <c r="S2595" s="161" t="e">
        <f t="shared" ca="1" si="159"/>
        <v>#VALUE!</v>
      </c>
      <c r="T2595" s="139" t="b">
        <f t="shared" ca="1" si="160"/>
        <v>1</v>
      </c>
      <c r="U2595" s="139">
        <v>2595</v>
      </c>
      <c r="V2595" s="139"/>
      <c r="W2595" s="141"/>
    </row>
    <row r="2596" spans="1:23" ht="12" customHeight="1" x14ac:dyDescent="0.3">
      <c r="A2596" s="156" t="str">
        <f t="array" aca="1" ref="A2596" ca="1">IF(INDIRECT("Route!D2596")&gt;0,L2596,(""))</f>
        <v/>
      </c>
      <c r="B2596" s="156" t="str">
        <f t="array" aca="1" ref="B2596" ca="1">IF(INDIRECT("Route!D2596")&gt;0,H2596,(""))</f>
        <v/>
      </c>
      <c r="C2596" s="157" t="str">
        <f t="shared" ca="1" si="149"/>
        <v xml:space="preserve"> </v>
      </c>
      <c r="D2596" s="140">
        <f t="array" aca="1" ref="D2596" ca="1">INDIRECT("Route!E2596")</f>
        <v>0</v>
      </c>
      <c r="E2596" s="140" t="str">
        <f t="shared" ca="1" si="154"/>
        <v/>
      </c>
      <c r="F2596" s="158">
        <f t="shared" si="150"/>
        <v>12.777777777777779</v>
      </c>
      <c r="G2596" s="162">
        <f t="shared" ca="1" si="161"/>
        <v>0</v>
      </c>
      <c r="H2596" s="160" t="e">
        <f t="shared" ca="1" si="152"/>
        <v>#NUM!</v>
      </c>
      <c r="I2596" s="158">
        <f t="shared" si="151"/>
        <v>12.222222222222221</v>
      </c>
      <c r="J2596" s="162">
        <f t="shared" ca="1" si="162"/>
        <v>0</v>
      </c>
      <c r="K2596" s="162"/>
      <c r="L2596" s="160" t="e">
        <f t="shared" ca="1" si="153"/>
        <v>#NUM!</v>
      </c>
      <c r="M2596" s="158">
        <f t="array" aca="1" ref="M2596" ca="1">INDIRECT("Route!E2596")-INDIRECT("Route!E2595")</f>
        <v>0</v>
      </c>
      <c r="N2596" s="157">
        <f t="array" aca="1" ref="N2596" ca="1">IF(INDIRECT("Route!D2596")="START",0,IF(T2596=TRUE,N2595,INDIRECT("Route!E2596")))</f>
        <v>141.80000000000001</v>
      </c>
      <c r="O2596" s="139" t="e">
        <f t="shared" ca="1" si="155"/>
        <v>#VALUE!</v>
      </c>
      <c r="P2596" s="139" t="e">
        <f t="shared" ca="1" si="156"/>
        <v>#VALUE!</v>
      </c>
      <c r="Q2596" s="161" t="e">
        <f t="shared" ca="1" si="157"/>
        <v>#VALUE!</v>
      </c>
      <c r="R2596" s="161" t="e">
        <f t="shared" ca="1" si="158"/>
        <v>#VALUE!</v>
      </c>
      <c r="S2596" s="161" t="e">
        <f t="shared" ca="1" si="159"/>
        <v>#VALUE!</v>
      </c>
      <c r="T2596" s="139" t="b">
        <f t="shared" ca="1" si="160"/>
        <v>1</v>
      </c>
      <c r="U2596" s="139">
        <v>2596</v>
      </c>
      <c r="V2596" s="139"/>
      <c r="W2596" s="141"/>
    </row>
    <row r="2597" spans="1:23" ht="12" customHeight="1" x14ac:dyDescent="0.3">
      <c r="A2597" s="156" t="str">
        <f t="array" aca="1" ref="A2597" ca="1">IF(INDIRECT("Route!D2597")&gt;0,L2597,(""))</f>
        <v/>
      </c>
      <c r="B2597" s="156" t="str">
        <f t="array" aca="1" ref="B2597" ca="1">IF(INDIRECT("Route!D2597")&gt;0,H2597,(""))</f>
        <v/>
      </c>
      <c r="C2597" s="157" t="str">
        <f t="shared" ca="1" si="149"/>
        <v xml:space="preserve"> </v>
      </c>
      <c r="D2597" s="140">
        <f t="array" aca="1" ref="D2597" ca="1">INDIRECT("Route!E2597")</f>
        <v>0</v>
      </c>
      <c r="E2597" s="140" t="str">
        <f t="shared" ca="1" si="154"/>
        <v/>
      </c>
      <c r="F2597" s="158">
        <f t="shared" si="150"/>
        <v>12.777777777777779</v>
      </c>
      <c r="G2597" s="162">
        <f t="shared" ca="1" si="161"/>
        <v>0</v>
      </c>
      <c r="H2597" s="160" t="e">
        <f t="shared" ca="1" si="152"/>
        <v>#NUM!</v>
      </c>
      <c r="I2597" s="158">
        <f t="shared" si="151"/>
        <v>12.222222222222221</v>
      </c>
      <c r="J2597" s="162">
        <f t="shared" ca="1" si="162"/>
        <v>0</v>
      </c>
      <c r="K2597" s="162"/>
      <c r="L2597" s="160" t="e">
        <f t="shared" ca="1" si="153"/>
        <v>#NUM!</v>
      </c>
      <c r="M2597" s="158">
        <f t="array" aca="1" ref="M2597" ca="1">INDIRECT("Route!E2597")-INDIRECT("Route!E2596")</f>
        <v>0</v>
      </c>
      <c r="N2597" s="157">
        <f t="array" aca="1" ref="N2597" ca="1">IF(INDIRECT("Route!D2597")="START",0,IF(T2597=TRUE,N2596,INDIRECT("Route!E2597")))</f>
        <v>141.80000000000001</v>
      </c>
      <c r="O2597" s="139" t="e">
        <f t="shared" ca="1" si="155"/>
        <v>#VALUE!</v>
      </c>
      <c r="P2597" s="139" t="e">
        <f t="shared" ca="1" si="156"/>
        <v>#VALUE!</v>
      </c>
      <c r="Q2597" s="161" t="e">
        <f t="shared" ca="1" si="157"/>
        <v>#VALUE!</v>
      </c>
      <c r="R2597" s="161" t="e">
        <f t="shared" ca="1" si="158"/>
        <v>#VALUE!</v>
      </c>
      <c r="S2597" s="161" t="e">
        <f t="shared" ca="1" si="159"/>
        <v>#VALUE!</v>
      </c>
      <c r="T2597" s="139" t="b">
        <f t="shared" ca="1" si="160"/>
        <v>1</v>
      </c>
      <c r="U2597" s="139">
        <v>2597</v>
      </c>
      <c r="V2597" s="139"/>
      <c r="W2597" s="141"/>
    </row>
    <row r="2598" spans="1:23" ht="12" customHeight="1" x14ac:dyDescent="0.3">
      <c r="A2598" s="156" t="str">
        <f t="array" aca="1" ref="A2598" ca="1">IF(INDIRECT("Route!D2598")&gt;0,L2598,(""))</f>
        <v/>
      </c>
      <c r="B2598" s="156" t="str">
        <f t="array" aca="1" ref="B2598" ca="1">IF(INDIRECT("Route!D2598")&gt;0,H2598,(""))</f>
        <v/>
      </c>
      <c r="C2598" s="157" t="str">
        <f t="shared" ca="1" si="149"/>
        <v xml:space="preserve"> </v>
      </c>
      <c r="D2598" s="140">
        <f t="array" aca="1" ref="D2598" ca="1">INDIRECT("Route!E2598")</f>
        <v>0</v>
      </c>
      <c r="E2598" s="140" t="str">
        <f t="shared" ca="1" si="154"/>
        <v/>
      </c>
      <c r="F2598" s="158">
        <f t="shared" si="150"/>
        <v>12.777777777777779</v>
      </c>
      <c r="G2598" s="162">
        <f t="shared" ca="1" si="161"/>
        <v>0</v>
      </c>
      <c r="H2598" s="160" t="e">
        <f t="shared" ca="1" si="152"/>
        <v>#NUM!</v>
      </c>
      <c r="I2598" s="158">
        <f t="shared" si="151"/>
        <v>12.222222222222221</v>
      </c>
      <c r="J2598" s="162">
        <f t="shared" ca="1" si="162"/>
        <v>0</v>
      </c>
      <c r="K2598" s="162"/>
      <c r="L2598" s="160" t="e">
        <f t="shared" ca="1" si="153"/>
        <v>#NUM!</v>
      </c>
      <c r="M2598" s="158">
        <f t="array" aca="1" ref="M2598" ca="1">INDIRECT("Route!E2598")-INDIRECT("Route!E2597")</f>
        <v>0</v>
      </c>
      <c r="N2598" s="157">
        <f t="array" aca="1" ref="N2598" ca="1">IF(INDIRECT("Route!D2598")="START",0,IF(T2598=TRUE,N2597,INDIRECT("Route!E2598")))</f>
        <v>141.80000000000001</v>
      </c>
      <c r="O2598" s="139" t="e">
        <f t="shared" ca="1" si="155"/>
        <v>#VALUE!</v>
      </c>
      <c r="P2598" s="139" t="e">
        <f t="shared" ca="1" si="156"/>
        <v>#VALUE!</v>
      </c>
      <c r="Q2598" s="161" t="e">
        <f t="shared" ca="1" si="157"/>
        <v>#VALUE!</v>
      </c>
      <c r="R2598" s="161" t="e">
        <f t="shared" ca="1" si="158"/>
        <v>#VALUE!</v>
      </c>
      <c r="S2598" s="161" t="e">
        <f t="shared" ca="1" si="159"/>
        <v>#VALUE!</v>
      </c>
      <c r="T2598" s="139" t="b">
        <f t="shared" ca="1" si="160"/>
        <v>1</v>
      </c>
      <c r="U2598" s="139">
        <v>2598</v>
      </c>
      <c r="V2598" s="139"/>
      <c r="W2598" s="141"/>
    </row>
    <row r="2599" spans="1:23" ht="12" customHeight="1" x14ac:dyDescent="0.3">
      <c r="A2599" s="156" t="str">
        <f t="array" aca="1" ref="A2599" ca="1">IF(INDIRECT("Route!D2599")&gt;0,L2599,(""))</f>
        <v/>
      </c>
      <c r="B2599" s="156" t="str">
        <f t="array" aca="1" ref="B2599" ca="1">IF(INDIRECT("Route!D2599")&gt;0,H2599,(""))</f>
        <v/>
      </c>
      <c r="C2599" s="157" t="str">
        <f t="shared" ca="1" si="149"/>
        <v xml:space="preserve"> </v>
      </c>
      <c r="D2599" s="140">
        <f t="array" aca="1" ref="D2599" ca="1">INDIRECT("Route!E2599")</f>
        <v>0</v>
      </c>
      <c r="E2599" s="140" t="str">
        <f t="shared" ca="1" si="154"/>
        <v/>
      </c>
      <c r="F2599" s="158">
        <f t="shared" si="150"/>
        <v>12.777777777777779</v>
      </c>
      <c r="G2599" s="162">
        <f t="shared" ca="1" si="161"/>
        <v>0</v>
      </c>
      <c r="H2599" s="160" t="e">
        <f t="shared" ca="1" si="152"/>
        <v>#NUM!</v>
      </c>
      <c r="I2599" s="158">
        <f t="shared" si="151"/>
        <v>12.222222222222221</v>
      </c>
      <c r="J2599" s="162">
        <f t="shared" ca="1" si="162"/>
        <v>0</v>
      </c>
      <c r="K2599" s="162"/>
      <c r="L2599" s="160" t="e">
        <f t="shared" ca="1" si="153"/>
        <v>#NUM!</v>
      </c>
      <c r="M2599" s="158">
        <f t="array" aca="1" ref="M2599" ca="1">INDIRECT("Route!E2599")-INDIRECT("Route!E2598")</f>
        <v>0</v>
      </c>
      <c r="N2599" s="157">
        <f t="array" aca="1" ref="N2599" ca="1">IF(INDIRECT("Route!D2599")="START",0,IF(T2599=TRUE,N2598,INDIRECT("Route!E2599")))</f>
        <v>141.80000000000001</v>
      </c>
      <c r="O2599" s="139" t="e">
        <f t="shared" ca="1" si="155"/>
        <v>#VALUE!</v>
      </c>
      <c r="P2599" s="139" t="e">
        <f t="shared" ca="1" si="156"/>
        <v>#VALUE!</v>
      </c>
      <c r="Q2599" s="161" t="e">
        <f t="shared" ca="1" si="157"/>
        <v>#VALUE!</v>
      </c>
      <c r="R2599" s="161" t="e">
        <f t="shared" ca="1" si="158"/>
        <v>#VALUE!</v>
      </c>
      <c r="S2599" s="161" t="e">
        <f t="shared" ca="1" si="159"/>
        <v>#VALUE!</v>
      </c>
      <c r="T2599" s="139" t="b">
        <f t="shared" ca="1" si="160"/>
        <v>1</v>
      </c>
      <c r="U2599" s="139">
        <v>2599</v>
      </c>
      <c r="V2599" s="139"/>
      <c r="W2599" s="141"/>
    </row>
    <row r="2600" spans="1:23" ht="12" customHeight="1" x14ac:dyDescent="0.3">
      <c r="A2600" s="139"/>
      <c r="B2600" s="139"/>
      <c r="C2600" s="139"/>
      <c r="D2600" s="140"/>
      <c r="E2600" s="139"/>
      <c r="F2600" s="139"/>
      <c r="G2600" s="139"/>
      <c r="H2600" s="139"/>
      <c r="I2600" s="139"/>
      <c r="J2600" s="139"/>
      <c r="K2600" s="139"/>
      <c r="L2600" s="139"/>
      <c r="M2600" s="139"/>
      <c r="N2600" s="139"/>
      <c r="O2600" s="139" t="e">
        <f t="shared" ca="1" si="155"/>
        <v>#VALUE!</v>
      </c>
      <c r="P2600" s="139" t="e">
        <f t="shared" ca="1" si="156"/>
        <v>#VALUE!</v>
      </c>
      <c r="Q2600" s="161" t="e">
        <f t="shared" ca="1" si="157"/>
        <v>#VALUE!</v>
      </c>
      <c r="R2600" s="161" t="e">
        <f t="shared" ca="1" si="158"/>
        <v>#VALUE!</v>
      </c>
      <c r="S2600" s="161" t="e">
        <f t="shared" ca="1" si="159"/>
        <v>#VALUE!</v>
      </c>
      <c r="T2600" s="139" t="b">
        <f t="shared" ca="1" si="160"/>
        <v>1</v>
      </c>
      <c r="U2600" s="139">
        <v>2600</v>
      </c>
      <c r="V2600" s="139"/>
      <c r="W2600" s="141"/>
    </row>
  </sheetData>
  <mergeCells count="1">
    <mergeCell ref="E5:F5"/>
  </mergeCells>
  <pageMargins left="0.75" right="0.75" top="1" bottom="1"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sheetPr>
  <dimension ref="A1:AB1001"/>
  <sheetViews>
    <sheetView workbookViewId="0"/>
  </sheetViews>
  <sheetFormatPr defaultColWidth="14.3984375" defaultRowHeight="15" customHeight="1" x14ac:dyDescent="0.3"/>
  <cols>
    <col min="1" max="2" width="15.59765625" customWidth="1"/>
    <col min="3" max="3" width="11.796875" customWidth="1"/>
    <col min="4" max="4" width="7" customWidth="1"/>
    <col min="5" max="5" width="11.796875" customWidth="1"/>
    <col min="6" max="6" width="12.59765625" customWidth="1"/>
    <col min="7" max="7" width="14.59765625" customWidth="1"/>
    <col min="8" max="8" width="7.19921875" customWidth="1"/>
    <col min="9" max="9" width="10.796875" customWidth="1"/>
    <col min="10" max="10" width="10.59765625" customWidth="1"/>
    <col min="11" max="11" width="10.19921875" customWidth="1"/>
    <col min="12" max="12" width="7.19921875" customWidth="1"/>
    <col min="13" max="13" width="11.796875" customWidth="1"/>
    <col min="14" max="14" width="10" customWidth="1"/>
    <col min="15" max="15" width="8.796875" customWidth="1"/>
    <col min="16" max="28" width="8.59765625" customWidth="1"/>
  </cols>
  <sheetData>
    <row r="1" spans="1:28" ht="15" customHeight="1" x14ac:dyDescent="0.3">
      <c r="A1" s="174" t="s">
        <v>1</v>
      </c>
      <c r="B1" s="175" t="s">
        <v>412</v>
      </c>
      <c r="C1" s="176" t="s">
        <v>413</v>
      </c>
      <c r="D1" s="177"/>
      <c r="E1" s="175" t="s">
        <v>1</v>
      </c>
      <c r="F1" s="175" t="s">
        <v>412</v>
      </c>
      <c r="G1" s="175" t="s">
        <v>413</v>
      </c>
      <c r="H1" s="177"/>
      <c r="I1" s="178" t="s">
        <v>1</v>
      </c>
      <c r="J1" s="178" t="s">
        <v>412</v>
      </c>
      <c r="K1" s="178" t="s">
        <v>413</v>
      </c>
      <c r="L1" s="179"/>
      <c r="M1" s="178" t="s">
        <v>1</v>
      </c>
      <c r="N1" s="178" t="s">
        <v>412</v>
      </c>
      <c r="O1" s="178" t="s">
        <v>413</v>
      </c>
      <c r="P1" s="177"/>
      <c r="Q1" s="178" t="s">
        <v>1</v>
      </c>
      <c r="R1" s="178" t="s">
        <v>412</v>
      </c>
      <c r="S1" s="178" t="s">
        <v>413</v>
      </c>
      <c r="T1" s="177"/>
      <c r="U1" s="178" t="s">
        <v>1</v>
      </c>
      <c r="V1" s="178" t="s">
        <v>412</v>
      </c>
      <c r="W1" s="178" t="s">
        <v>413</v>
      </c>
      <c r="X1" s="177"/>
      <c r="Y1" s="178" t="s">
        <v>1</v>
      </c>
      <c r="Z1" s="178" t="s">
        <v>412</v>
      </c>
      <c r="AA1" s="178" t="s">
        <v>413</v>
      </c>
      <c r="AB1" s="180"/>
    </row>
    <row r="2" spans="1:28" ht="15" customHeight="1" x14ac:dyDescent="0.3">
      <c r="A2" s="174">
        <f>Sortering!A2</f>
        <v>0</v>
      </c>
      <c r="B2" s="181" t="str">
        <f>Sortering!B2</f>
        <v>76a</v>
      </c>
      <c r="C2" s="176">
        <f>Sortering!C2</f>
        <v>0.54930555555620231</v>
      </c>
      <c r="D2" s="177"/>
      <c r="E2" s="181">
        <f>Sortering!A6</f>
        <v>0</v>
      </c>
      <c r="F2" s="181" t="str">
        <f>Sortering!B6</f>
        <v>169b</v>
      </c>
      <c r="G2" s="176">
        <f>Sortering!C6</f>
        <v>0.60902777777664596</v>
      </c>
      <c r="H2" s="177"/>
      <c r="I2" s="182"/>
      <c r="J2" s="182"/>
      <c r="K2" s="183"/>
      <c r="L2" s="179"/>
      <c r="M2" s="182"/>
      <c r="N2" s="182"/>
      <c r="O2" s="183"/>
      <c r="P2" s="177"/>
      <c r="Q2" s="182"/>
      <c r="R2" s="182"/>
      <c r="S2" s="183"/>
      <c r="T2" s="177"/>
      <c r="U2" s="182"/>
      <c r="V2" s="182"/>
      <c r="W2" s="183"/>
      <c r="X2" s="177"/>
      <c r="Y2" s="182"/>
      <c r="Z2" s="182"/>
      <c r="AA2" s="183"/>
      <c r="AB2" s="184"/>
    </row>
    <row r="3" spans="1:28" ht="15" customHeight="1" x14ac:dyDescent="0.3">
      <c r="A3" s="174">
        <f>Sortering!A3</f>
        <v>0</v>
      </c>
      <c r="B3" s="181" t="str">
        <f>Sortering!B3</f>
        <v>158a</v>
      </c>
      <c r="C3" s="176">
        <f>Sortering!C3</f>
        <v>0.59375</v>
      </c>
      <c r="D3" s="177"/>
      <c r="E3" s="181"/>
      <c r="F3" s="181"/>
      <c r="G3" s="176"/>
      <c r="H3" s="177"/>
      <c r="I3" s="182"/>
      <c r="J3" s="182"/>
      <c r="K3" s="183"/>
      <c r="L3" s="179"/>
      <c r="M3" s="182"/>
      <c r="N3" s="182"/>
      <c r="O3" s="183"/>
      <c r="P3" s="177"/>
      <c r="Q3" s="182"/>
      <c r="R3" s="182"/>
      <c r="S3" s="183"/>
      <c r="T3" s="177"/>
      <c r="U3" s="182"/>
      <c r="V3" s="182"/>
      <c r="W3" s="183"/>
      <c r="X3" s="177"/>
      <c r="Y3" s="182"/>
      <c r="Z3" s="182"/>
      <c r="AA3" s="183"/>
      <c r="AB3" s="184"/>
    </row>
    <row r="4" spans="1:28" ht="15" customHeight="1" x14ac:dyDescent="0.3">
      <c r="A4" s="174">
        <f>Sortering!A4</f>
        <v>0</v>
      </c>
      <c r="B4" s="181" t="str">
        <f>Sortering!B4</f>
        <v>158b</v>
      </c>
      <c r="C4" s="176">
        <f>Sortering!C4</f>
        <v>0.59513888888977817</v>
      </c>
      <c r="D4" s="177"/>
      <c r="E4" s="181">
        <f>Sortering!A24</f>
        <v>0</v>
      </c>
      <c r="F4" s="181" t="str">
        <f>Sortering!B24</f>
        <v>ao</v>
      </c>
      <c r="G4" s="176">
        <f>Sortering!C24</f>
        <v>0.50555555555547471</v>
      </c>
      <c r="H4" s="177"/>
      <c r="I4" s="182"/>
      <c r="J4" s="182"/>
      <c r="K4" s="183"/>
      <c r="L4" s="179"/>
      <c r="M4" s="182"/>
      <c r="N4" s="182"/>
      <c r="O4" s="183"/>
      <c r="P4" s="177"/>
      <c r="Q4" s="182"/>
      <c r="R4" s="182"/>
      <c r="S4" s="183"/>
      <c r="T4" s="177"/>
      <c r="U4" s="182"/>
      <c r="V4" s="182"/>
      <c r="W4" s="183"/>
      <c r="X4" s="177"/>
      <c r="Y4" s="182"/>
      <c r="Z4" s="182"/>
      <c r="AA4" s="183"/>
      <c r="AB4" s="184"/>
    </row>
    <row r="5" spans="1:28" ht="15" customHeight="1" x14ac:dyDescent="0.3">
      <c r="A5" s="174">
        <f>Sortering!A5</f>
        <v>0</v>
      </c>
      <c r="B5" s="181" t="str">
        <f>Sortering!B5</f>
        <v>169a</v>
      </c>
      <c r="C5" s="176">
        <f>Sortering!C5</f>
        <v>0.60833333333357587</v>
      </c>
      <c r="D5" s="177"/>
      <c r="E5" s="181">
        <f>Sortering!A25</f>
        <v>12</v>
      </c>
      <c r="F5" s="181" t="str">
        <f>Sortering!B25</f>
        <v>ap</v>
      </c>
      <c r="G5" s="176">
        <f>Sortering!C25</f>
        <v>0.50555555555547471</v>
      </c>
      <c r="H5" s="177"/>
      <c r="I5" s="182"/>
      <c r="J5" s="182"/>
      <c r="K5" s="183"/>
      <c r="L5" s="179"/>
      <c r="M5" s="182"/>
      <c r="N5" s="182"/>
      <c r="O5" s="183"/>
      <c r="P5" s="177"/>
      <c r="Q5" s="182"/>
      <c r="R5" s="182"/>
      <c r="S5" s="183"/>
      <c r="T5" s="177"/>
      <c r="U5" s="182"/>
      <c r="V5" s="182"/>
      <c r="W5" s="183"/>
      <c r="X5" s="177"/>
      <c r="Y5" s="182"/>
      <c r="Z5" s="182"/>
      <c r="AA5" s="183"/>
      <c r="AB5" s="184"/>
    </row>
    <row r="6" spans="1:28" ht="15" customHeight="1" x14ac:dyDescent="0.3">
      <c r="A6" s="174">
        <f>Sortering!A6</f>
        <v>0</v>
      </c>
      <c r="B6" s="181" t="str">
        <f>Sortering!B6</f>
        <v>169b</v>
      </c>
      <c r="C6" s="176">
        <f>Sortering!C6</f>
        <v>0.60902777777664596</v>
      </c>
      <c r="D6" s="177"/>
      <c r="E6" s="181"/>
      <c r="F6" s="181"/>
      <c r="G6" s="185"/>
      <c r="H6" s="177"/>
      <c r="I6" s="182"/>
      <c r="J6" s="182"/>
      <c r="K6" s="183"/>
      <c r="L6" s="179"/>
      <c r="M6" s="182"/>
      <c r="N6" s="182"/>
      <c r="O6" s="183"/>
      <c r="P6" s="177"/>
      <c r="Q6" s="182"/>
      <c r="R6" s="182"/>
      <c r="S6" s="183"/>
      <c r="T6" s="177"/>
      <c r="U6" s="182"/>
      <c r="V6" s="182"/>
      <c r="W6" s="183"/>
      <c r="X6" s="177"/>
      <c r="Y6" s="182"/>
      <c r="Z6" s="182"/>
      <c r="AA6" s="183"/>
      <c r="AB6" s="184"/>
    </row>
    <row r="7" spans="1:28" ht="15" customHeight="1" x14ac:dyDescent="0.3">
      <c r="A7" s="174" t="e">
        <f t="shared" ref="A7:C7" si="0">#REF!</f>
        <v>#REF!</v>
      </c>
      <c r="B7" s="181" t="e">
        <f t="shared" si="0"/>
        <v>#REF!</v>
      </c>
      <c r="C7" s="176" t="e">
        <f t="shared" si="0"/>
        <v>#REF!</v>
      </c>
      <c r="D7" s="177"/>
      <c r="E7" s="181"/>
      <c r="F7" s="181"/>
      <c r="G7" s="185"/>
      <c r="H7" s="177"/>
      <c r="I7" s="182"/>
      <c r="J7" s="182"/>
      <c r="K7" s="183"/>
      <c r="L7" s="179"/>
      <c r="M7" s="182"/>
      <c r="N7" s="182"/>
      <c r="O7" s="183"/>
      <c r="P7" s="177"/>
      <c r="Q7" s="182"/>
      <c r="R7" s="182"/>
      <c r="S7" s="183"/>
      <c r="T7" s="177"/>
      <c r="U7" s="182"/>
      <c r="V7" s="182"/>
      <c r="W7" s="183"/>
      <c r="X7" s="177"/>
      <c r="Y7" s="182"/>
      <c r="Z7" s="182"/>
      <c r="AA7" s="183"/>
      <c r="AB7" s="184"/>
    </row>
    <row r="8" spans="1:28" ht="15" customHeight="1" x14ac:dyDescent="0.3">
      <c r="A8" s="174">
        <f>Sortering!A7</f>
        <v>0</v>
      </c>
      <c r="B8" s="181" t="str">
        <f>Sortering!B7</f>
        <v>210a</v>
      </c>
      <c r="C8" s="176">
        <f>Sortering!C7</f>
        <v>0.62222222222044365</v>
      </c>
      <c r="D8" s="177"/>
      <c r="E8" s="181"/>
      <c r="F8" s="181"/>
      <c r="G8" s="185"/>
      <c r="H8" s="177"/>
      <c r="I8" s="182"/>
      <c r="J8" s="182"/>
      <c r="K8" s="183"/>
      <c r="L8" s="179"/>
      <c r="M8" s="182"/>
      <c r="N8" s="182"/>
      <c r="O8" s="183"/>
      <c r="P8" s="177"/>
      <c r="Q8" s="182"/>
      <c r="R8" s="182"/>
      <c r="S8" s="183"/>
      <c r="T8" s="177"/>
      <c r="U8" s="182"/>
      <c r="V8" s="182"/>
      <c r="W8" s="183"/>
      <c r="X8" s="177"/>
      <c r="Y8" s="182"/>
      <c r="Z8" s="182"/>
      <c r="AA8" s="183"/>
      <c r="AB8" s="184"/>
    </row>
    <row r="9" spans="1:28" ht="15" customHeight="1" x14ac:dyDescent="0.3">
      <c r="A9" s="174">
        <f>Sortering!A8</f>
        <v>0</v>
      </c>
      <c r="B9" s="181" t="str">
        <f>Sortering!B8</f>
        <v>210b</v>
      </c>
      <c r="C9" s="176">
        <f>Sortering!C8</f>
        <v>0.62361111111022183</v>
      </c>
      <c r="D9" s="177"/>
      <c r="E9" s="181"/>
      <c r="F9" s="181"/>
      <c r="G9" s="185"/>
      <c r="H9" s="177"/>
      <c r="I9" s="182"/>
      <c r="J9" s="182"/>
      <c r="K9" s="183"/>
      <c r="L9" s="179"/>
      <c r="M9" s="182"/>
      <c r="N9" s="182"/>
      <c r="O9" s="183"/>
      <c r="P9" s="177"/>
      <c r="Q9" s="182"/>
      <c r="R9" s="182"/>
      <c r="S9" s="183"/>
      <c r="T9" s="177"/>
      <c r="U9" s="182"/>
      <c r="V9" s="182"/>
      <c r="W9" s="183"/>
      <c r="X9" s="177"/>
      <c r="Y9" s="182"/>
      <c r="Z9" s="182"/>
      <c r="AA9" s="183"/>
      <c r="AB9" s="184"/>
    </row>
    <row r="10" spans="1:28" ht="15" customHeight="1" x14ac:dyDescent="0.3">
      <c r="A10" s="174">
        <f>Sortering!A9</f>
        <v>0</v>
      </c>
      <c r="B10" s="181" t="str">
        <f>Sortering!B9</f>
        <v>a</v>
      </c>
      <c r="C10" s="176">
        <f>Sortering!C9</f>
        <v>0.5</v>
      </c>
      <c r="D10" s="177"/>
      <c r="E10" s="181"/>
      <c r="F10" s="181"/>
      <c r="G10" s="185"/>
      <c r="H10" s="177"/>
      <c r="I10" s="182"/>
      <c r="J10" s="182"/>
      <c r="K10" s="183"/>
      <c r="L10" s="179"/>
      <c r="M10" s="182"/>
      <c r="N10" s="182"/>
      <c r="O10" s="183"/>
      <c r="P10" s="177"/>
      <c r="Q10" s="182"/>
      <c r="R10" s="182"/>
      <c r="S10" s="183"/>
      <c r="T10" s="177"/>
      <c r="U10" s="182"/>
      <c r="V10" s="182"/>
      <c r="W10" s="183"/>
      <c r="X10" s="177"/>
      <c r="Y10" s="182"/>
      <c r="Z10" s="182"/>
      <c r="AA10" s="183"/>
      <c r="AB10" s="184"/>
    </row>
    <row r="11" spans="1:28" ht="15" customHeight="1" x14ac:dyDescent="0.3">
      <c r="A11" s="174">
        <f>Sortering!A10</f>
        <v>0</v>
      </c>
      <c r="B11" s="181" t="str">
        <f>Sortering!B10</f>
        <v>aa</v>
      </c>
      <c r="C11" s="176">
        <f>Sortering!C10</f>
        <v>0.50347222222262644</v>
      </c>
      <c r="D11" s="177"/>
      <c r="E11" s="181"/>
      <c r="F11" s="181"/>
      <c r="G11" s="185"/>
      <c r="H11" s="177"/>
      <c r="I11" s="182"/>
      <c r="J11" s="182"/>
      <c r="K11" s="183"/>
      <c r="L11" s="179"/>
      <c r="M11" s="182"/>
      <c r="N11" s="182"/>
      <c r="O11" s="183"/>
      <c r="P11" s="177"/>
      <c r="Q11" s="182"/>
      <c r="R11" s="182"/>
      <c r="S11" s="183"/>
      <c r="T11" s="177"/>
      <c r="U11" s="182"/>
      <c r="V11" s="182"/>
      <c r="W11" s="183"/>
      <c r="X11" s="177"/>
      <c r="Y11" s="182"/>
      <c r="Z11" s="182"/>
      <c r="AA11" s="183"/>
      <c r="AB11" s="184"/>
    </row>
    <row r="12" spans="1:28" ht="15" customHeight="1" x14ac:dyDescent="0.3">
      <c r="A12" s="174">
        <f>Sortering!A11</f>
        <v>0</v>
      </c>
      <c r="B12" s="181" t="str">
        <f>Sortering!B11</f>
        <v>ab</v>
      </c>
      <c r="C12" s="176">
        <f>Sortering!C11</f>
        <v>0.50347222222262644</v>
      </c>
      <c r="D12" s="177"/>
      <c r="E12" s="181"/>
      <c r="F12" s="181"/>
      <c r="G12" s="185"/>
      <c r="H12" s="177"/>
      <c r="I12" s="182"/>
      <c r="J12" s="182"/>
      <c r="K12" s="183"/>
      <c r="L12" s="179"/>
      <c r="M12" s="182"/>
      <c r="N12" s="182"/>
      <c r="O12" s="183"/>
      <c r="P12" s="177"/>
      <c r="Q12" s="182"/>
      <c r="R12" s="182"/>
      <c r="S12" s="183"/>
      <c r="T12" s="177"/>
      <c r="U12" s="182"/>
      <c r="V12" s="182"/>
      <c r="W12" s="183"/>
      <c r="X12" s="177"/>
      <c r="Y12" s="182"/>
      <c r="Z12" s="182"/>
      <c r="AA12" s="183"/>
      <c r="AB12" s="184"/>
    </row>
    <row r="13" spans="1:28" ht="15" customHeight="1" x14ac:dyDescent="0.3">
      <c r="A13" s="174">
        <f>Sortering!A12</f>
        <v>0</v>
      </c>
      <c r="B13" s="181" t="str">
        <f>Sortering!B12</f>
        <v>ac</v>
      </c>
      <c r="C13" s="176">
        <f>Sortering!C12</f>
        <v>0.50347222222262644</v>
      </c>
      <c r="D13" s="177"/>
      <c r="E13" s="181"/>
      <c r="F13" s="181"/>
      <c r="G13" s="185"/>
      <c r="H13" s="177"/>
      <c r="I13" s="182"/>
      <c r="J13" s="182"/>
      <c r="K13" s="183"/>
      <c r="L13" s="179"/>
      <c r="M13" s="182"/>
      <c r="N13" s="182"/>
      <c r="O13" s="183"/>
      <c r="P13" s="177"/>
      <c r="Q13" s="182"/>
      <c r="R13" s="182"/>
      <c r="S13" s="183"/>
      <c r="T13" s="177"/>
      <c r="U13" s="182"/>
      <c r="V13" s="182"/>
      <c r="W13" s="183"/>
      <c r="X13" s="177"/>
      <c r="Y13" s="182"/>
      <c r="Z13" s="182"/>
      <c r="AA13" s="183"/>
      <c r="AB13" s="184"/>
    </row>
    <row r="14" spans="1:28" ht="15" customHeight="1" x14ac:dyDescent="0.3">
      <c r="A14" s="174">
        <f>Sortering!A13</f>
        <v>0</v>
      </c>
      <c r="B14" s="181" t="str">
        <f>Sortering!B13</f>
        <v>ad</v>
      </c>
      <c r="C14" s="176">
        <f>Sortering!C13</f>
        <v>0.50347222222262644</v>
      </c>
      <c r="D14" s="177"/>
      <c r="E14" s="181"/>
      <c r="F14" s="181"/>
      <c r="G14" s="185"/>
      <c r="H14" s="177"/>
      <c r="I14" s="182"/>
      <c r="J14" s="182"/>
      <c r="K14" s="183"/>
      <c r="L14" s="179"/>
      <c r="M14" s="182"/>
      <c r="N14" s="182"/>
      <c r="O14" s="183"/>
      <c r="P14" s="177"/>
      <c r="Q14" s="182"/>
      <c r="R14" s="182"/>
      <c r="S14" s="183"/>
      <c r="T14" s="177"/>
      <c r="U14" s="182"/>
      <c r="V14" s="182"/>
      <c r="W14" s="183"/>
      <c r="X14" s="177"/>
      <c r="Y14" s="182"/>
      <c r="Z14" s="182"/>
      <c r="AA14" s="183"/>
      <c r="AB14" s="184"/>
    </row>
    <row r="15" spans="1:28" ht="15" customHeight="1" x14ac:dyDescent="0.3">
      <c r="A15" s="174">
        <f>Sortering!A14</f>
        <v>9</v>
      </c>
      <c r="B15" s="181" t="str">
        <f>Sortering!B14</f>
        <v>ae</v>
      </c>
      <c r="C15" s="176">
        <f>Sortering!C14</f>
        <v>0.50347222222262644</v>
      </c>
      <c r="D15" s="177"/>
      <c r="E15" s="181"/>
      <c r="F15" s="181"/>
      <c r="G15" s="185"/>
      <c r="H15" s="177"/>
      <c r="I15" s="182"/>
      <c r="J15" s="182"/>
      <c r="K15" s="183"/>
      <c r="L15" s="179"/>
      <c r="M15" s="182"/>
      <c r="N15" s="182"/>
      <c r="O15" s="183"/>
      <c r="P15" s="177"/>
      <c r="Q15" s="182"/>
      <c r="R15" s="182"/>
      <c r="S15" s="183"/>
      <c r="T15" s="177"/>
      <c r="U15" s="182"/>
      <c r="V15" s="182"/>
      <c r="W15" s="183"/>
      <c r="X15" s="177"/>
      <c r="Y15" s="182"/>
      <c r="Z15" s="182"/>
      <c r="AA15" s="183"/>
      <c r="AB15" s="184"/>
    </row>
    <row r="16" spans="1:28" ht="15" customHeight="1" x14ac:dyDescent="0.3">
      <c r="A16" s="174">
        <f>Sortering!A15</f>
        <v>0</v>
      </c>
      <c r="B16" s="181" t="str">
        <f>Sortering!B15</f>
        <v>af</v>
      </c>
      <c r="C16" s="176">
        <f>Sortering!C15</f>
        <v>0.50347222222262644</v>
      </c>
      <c r="D16" s="177"/>
      <c r="E16" s="181"/>
      <c r="F16" s="181"/>
      <c r="G16" s="185"/>
      <c r="H16" s="177"/>
      <c r="I16" s="182"/>
      <c r="J16" s="182"/>
      <c r="K16" s="183"/>
      <c r="L16" s="179"/>
      <c r="M16" s="182"/>
      <c r="N16" s="182"/>
      <c r="O16" s="183"/>
      <c r="P16" s="177"/>
      <c r="Q16" s="182"/>
      <c r="R16" s="182"/>
      <c r="S16" s="183"/>
      <c r="T16" s="177"/>
      <c r="U16" s="182"/>
      <c r="V16" s="182"/>
      <c r="W16" s="183"/>
      <c r="X16" s="177"/>
      <c r="Y16" s="182"/>
      <c r="Z16" s="182"/>
      <c r="AA16" s="183"/>
      <c r="AB16" s="184"/>
    </row>
    <row r="17" spans="1:28" ht="15" customHeight="1" x14ac:dyDescent="0.3">
      <c r="A17" s="174">
        <f>Sortering!A16</f>
        <v>0</v>
      </c>
      <c r="B17" s="181" t="str">
        <f>Sortering!B16</f>
        <v>ag</v>
      </c>
      <c r="C17" s="176">
        <f>Sortering!C16</f>
        <v>0.50416666666569654</v>
      </c>
      <c r="D17" s="177"/>
      <c r="E17" s="181"/>
      <c r="F17" s="181"/>
      <c r="G17" s="185"/>
      <c r="H17" s="177"/>
      <c r="I17" s="182"/>
      <c r="J17" s="182"/>
      <c r="K17" s="183"/>
      <c r="L17" s="179"/>
      <c r="M17" s="182"/>
      <c r="N17" s="182"/>
      <c r="O17" s="183"/>
      <c r="P17" s="177"/>
      <c r="Q17" s="182"/>
      <c r="R17" s="182"/>
      <c r="S17" s="183"/>
      <c r="T17" s="177"/>
      <c r="U17" s="182"/>
      <c r="V17" s="182"/>
      <c r="W17" s="183"/>
      <c r="X17" s="177"/>
      <c r="Y17" s="182"/>
      <c r="Z17" s="182"/>
      <c r="AA17" s="183"/>
      <c r="AB17" s="184"/>
    </row>
    <row r="18" spans="1:28" ht="15" customHeight="1" x14ac:dyDescent="0.3">
      <c r="A18" s="174">
        <f>Sortering!A26</f>
        <v>0</v>
      </c>
      <c r="B18" s="181" t="str">
        <f>Sortering!B26</f>
        <v>aq</v>
      </c>
      <c r="C18" s="176">
        <f>Sortering!C26</f>
        <v>0.50624999999854481</v>
      </c>
      <c r="D18" s="177"/>
      <c r="E18" s="181"/>
      <c r="F18" s="181"/>
      <c r="G18" s="185"/>
      <c r="H18" s="177"/>
      <c r="I18" s="182"/>
      <c r="J18" s="182"/>
      <c r="K18" s="183"/>
      <c r="L18" s="179"/>
      <c r="M18" s="182"/>
      <c r="N18" s="182"/>
      <c r="O18" s="183"/>
      <c r="P18" s="177"/>
      <c r="Q18" s="182"/>
      <c r="R18" s="182"/>
      <c r="S18" s="183"/>
      <c r="T18" s="177"/>
      <c r="U18" s="182"/>
      <c r="V18" s="182"/>
      <c r="W18" s="183"/>
      <c r="X18" s="177"/>
      <c r="Y18" s="182"/>
      <c r="Z18" s="182"/>
      <c r="AA18" s="183"/>
      <c r="AB18" s="184"/>
    </row>
    <row r="19" spans="1:28" ht="15" customHeight="1" x14ac:dyDescent="0.3">
      <c r="A19" s="174">
        <f>Sortering!A27</f>
        <v>13</v>
      </c>
      <c r="B19" s="181" t="str">
        <f>Sortering!B27</f>
        <v>ar</v>
      </c>
      <c r="C19" s="176">
        <f>Sortering!C27</f>
        <v>0.50694444444525288</v>
      </c>
      <c r="D19" s="177"/>
      <c r="E19" s="181"/>
      <c r="F19" s="181"/>
      <c r="G19" s="185"/>
      <c r="H19" s="177"/>
      <c r="I19" s="182"/>
      <c r="J19" s="182"/>
      <c r="K19" s="183"/>
      <c r="L19" s="179"/>
      <c r="M19" s="182"/>
      <c r="N19" s="182"/>
      <c r="O19" s="183"/>
      <c r="P19" s="177"/>
      <c r="Q19" s="182"/>
      <c r="R19" s="182"/>
      <c r="S19" s="183"/>
      <c r="T19" s="177"/>
      <c r="U19" s="182"/>
      <c r="V19" s="182"/>
      <c r="W19" s="183"/>
      <c r="X19" s="177"/>
      <c r="Y19" s="182"/>
      <c r="Z19" s="182"/>
      <c r="AA19" s="183"/>
      <c r="AB19" s="184"/>
    </row>
    <row r="20" spans="1:28" ht="15" customHeight="1" x14ac:dyDescent="0.3">
      <c r="A20" s="174">
        <f>Sortering!A28</f>
        <v>0</v>
      </c>
      <c r="B20" s="181" t="str">
        <f>Sortering!B28</f>
        <v>as</v>
      </c>
      <c r="C20" s="176">
        <f>Sortering!C28</f>
        <v>0.50694444444525288</v>
      </c>
      <c r="D20" s="177"/>
      <c r="E20" s="181"/>
      <c r="F20" s="181"/>
      <c r="G20" s="185"/>
      <c r="H20" s="177"/>
      <c r="I20" s="182"/>
      <c r="J20" s="182"/>
      <c r="K20" s="183"/>
      <c r="L20" s="179"/>
      <c r="M20" s="182"/>
      <c r="N20" s="182"/>
      <c r="O20" s="183"/>
      <c r="P20" s="177"/>
      <c r="Q20" s="182"/>
      <c r="R20" s="182"/>
      <c r="S20" s="183"/>
      <c r="T20" s="177"/>
      <c r="U20" s="182"/>
      <c r="V20" s="182"/>
      <c r="W20" s="183"/>
      <c r="X20" s="177"/>
      <c r="Y20" s="182"/>
      <c r="Z20" s="182"/>
      <c r="AA20" s="183"/>
      <c r="AB20" s="184"/>
    </row>
    <row r="21" spans="1:28" ht="15" customHeight="1" x14ac:dyDescent="0.3">
      <c r="A21" s="174">
        <f>Sortering!A29</f>
        <v>0</v>
      </c>
      <c r="B21" s="181" t="str">
        <f>Sortering!B29</f>
        <v>b</v>
      </c>
      <c r="C21" s="176">
        <f>Sortering!C29</f>
        <v>0.5</v>
      </c>
      <c r="D21" s="177"/>
      <c r="E21" s="181"/>
      <c r="F21" s="181"/>
      <c r="G21" s="185"/>
      <c r="H21" s="177"/>
      <c r="I21" s="182"/>
      <c r="J21" s="182"/>
      <c r="K21" s="183"/>
      <c r="L21" s="179"/>
      <c r="M21" s="182"/>
      <c r="N21" s="182"/>
      <c r="O21" s="183"/>
      <c r="P21" s="177"/>
      <c r="Q21" s="182"/>
      <c r="R21" s="182"/>
      <c r="S21" s="183"/>
      <c r="T21" s="177"/>
      <c r="U21" s="182"/>
      <c r="V21" s="182"/>
      <c r="W21" s="183"/>
      <c r="X21" s="177"/>
      <c r="Y21" s="182"/>
      <c r="Z21" s="182"/>
      <c r="AA21" s="183"/>
      <c r="AB21" s="184"/>
    </row>
    <row r="22" spans="1:28" ht="15" customHeight="1" x14ac:dyDescent="0.3">
      <c r="A22" s="174">
        <f>Sortering!A30</f>
        <v>0</v>
      </c>
      <c r="B22" s="181" t="str">
        <f>Sortering!B30</f>
        <v>c</v>
      </c>
      <c r="C22" s="176">
        <f>Sortering!C30</f>
        <v>0.5</v>
      </c>
      <c r="D22" s="177"/>
      <c r="E22" s="181"/>
      <c r="F22" s="181"/>
      <c r="G22" s="185"/>
      <c r="H22" s="177"/>
      <c r="I22" s="182"/>
      <c r="J22" s="182"/>
      <c r="K22" s="183"/>
      <c r="L22" s="179"/>
      <c r="M22" s="182"/>
      <c r="N22" s="182"/>
      <c r="O22" s="183"/>
      <c r="P22" s="177"/>
      <c r="Q22" s="182"/>
      <c r="R22" s="182"/>
      <c r="S22" s="183"/>
      <c r="T22" s="177"/>
      <c r="U22" s="182"/>
      <c r="V22" s="182"/>
      <c r="W22" s="183"/>
      <c r="X22" s="177"/>
      <c r="Y22" s="182"/>
      <c r="Z22" s="182"/>
      <c r="AA22" s="183"/>
      <c r="AB22" s="184"/>
    </row>
    <row r="23" spans="1:28" ht="15" customHeight="1" x14ac:dyDescent="0.3">
      <c r="A23" s="174">
        <f>Sortering!A31</f>
        <v>1</v>
      </c>
      <c r="B23" s="181" t="str">
        <f>Sortering!B31</f>
        <v>d</v>
      </c>
      <c r="C23" s="176">
        <f>Sortering!C31</f>
        <v>0.5</v>
      </c>
      <c r="D23" s="177"/>
      <c r="E23" s="181"/>
      <c r="F23" s="181"/>
      <c r="G23" s="185"/>
      <c r="H23" s="177"/>
      <c r="I23" s="182"/>
      <c r="J23" s="182"/>
      <c r="K23" s="183"/>
      <c r="L23" s="179"/>
      <c r="M23" s="182"/>
      <c r="N23" s="182"/>
      <c r="O23" s="183"/>
      <c r="P23" s="177"/>
      <c r="Q23" s="182"/>
      <c r="R23" s="182"/>
      <c r="S23" s="183"/>
      <c r="T23" s="177"/>
      <c r="U23" s="182"/>
      <c r="V23" s="182"/>
      <c r="W23" s="183"/>
      <c r="X23" s="177"/>
      <c r="Y23" s="182"/>
      <c r="Z23" s="182"/>
      <c r="AA23" s="183"/>
      <c r="AB23" s="184"/>
    </row>
    <row r="24" spans="1:28" ht="15" customHeight="1" x14ac:dyDescent="0.3">
      <c r="A24" s="174">
        <f>Sortering!A32</f>
        <v>0</v>
      </c>
      <c r="B24" s="181" t="str">
        <f>Sortering!B32</f>
        <v>e</v>
      </c>
      <c r="C24" s="176">
        <f>Sortering!C32</f>
        <v>0.5</v>
      </c>
      <c r="D24" s="177"/>
      <c r="E24" s="181"/>
      <c r="F24" s="181"/>
      <c r="G24" s="185"/>
      <c r="H24" s="177"/>
      <c r="I24" s="182"/>
      <c r="J24" s="182"/>
      <c r="K24" s="183"/>
      <c r="L24" s="179"/>
      <c r="M24" s="182"/>
      <c r="N24" s="182"/>
      <c r="O24" s="183"/>
      <c r="P24" s="177"/>
      <c r="Q24" s="182"/>
      <c r="R24" s="182"/>
      <c r="S24" s="183"/>
      <c r="T24" s="177"/>
      <c r="U24" s="182"/>
      <c r="V24" s="182"/>
      <c r="W24" s="183"/>
      <c r="X24" s="177"/>
      <c r="Y24" s="182"/>
      <c r="Z24" s="182"/>
      <c r="AA24" s="183"/>
      <c r="AB24" s="184"/>
    </row>
    <row r="25" spans="1:28" ht="15" customHeight="1" x14ac:dyDescent="0.3">
      <c r="A25" s="174">
        <f>Sortering!A33</f>
        <v>2</v>
      </c>
      <c r="B25" s="181" t="str">
        <f>Sortering!B33</f>
        <v>f</v>
      </c>
      <c r="C25" s="176">
        <f>Sortering!C33</f>
        <v>0.5</v>
      </c>
      <c r="D25" s="177"/>
      <c r="E25" s="181"/>
      <c r="F25" s="181"/>
      <c r="G25" s="185"/>
      <c r="H25" s="177"/>
      <c r="I25" s="182"/>
      <c r="J25" s="182"/>
      <c r="K25" s="183"/>
      <c r="L25" s="179"/>
      <c r="M25" s="182"/>
      <c r="N25" s="182"/>
      <c r="O25" s="183"/>
      <c r="P25" s="177"/>
      <c r="Q25" s="182"/>
      <c r="R25" s="182"/>
      <c r="S25" s="183"/>
      <c r="T25" s="177"/>
      <c r="U25" s="182"/>
      <c r="V25" s="182"/>
      <c r="W25" s="183"/>
      <c r="X25" s="177"/>
      <c r="Y25" s="182"/>
      <c r="Z25" s="182"/>
      <c r="AA25" s="183"/>
      <c r="AB25" s="184"/>
    </row>
    <row r="26" spans="1:28" ht="15" customHeight="1" x14ac:dyDescent="0.3">
      <c r="A26" s="174">
        <f>Sortering!A34</f>
        <v>0</v>
      </c>
      <c r="B26" s="181" t="str">
        <f>Sortering!B34</f>
        <v>g</v>
      </c>
      <c r="C26" s="176">
        <f>Sortering!C34</f>
        <v>0.5006944444430701</v>
      </c>
      <c r="D26" s="177"/>
      <c r="E26" s="181"/>
      <c r="F26" s="181"/>
      <c r="G26" s="185"/>
      <c r="H26" s="177"/>
      <c r="I26" s="182"/>
      <c r="J26" s="182"/>
      <c r="K26" s="183"/>
      <c r="L26" s="179"/>
      <c r="M26" s="182"/>
      <c r="N26" s="182"/>
      <c r="O26" s="183"/>
      <c r="P26" s="177"/>
      <c r="Q26" s="182"/>
      <c r="R26" s="182"/>
      <c r="S26" s="183"/>
      <c r="T26" s="177"/>
      <c r="U26" s="182"/>
      <c r="V26" s="182"/>
      <c r="W26" s="183"/>
      <c r="X26" s="177"/>
      <c r="Y26" s="182"/>
      <c r="Z26" s="182"/>
      <c r="AA26" s="183"/>
      <c r="AB26" s="184"/>
    </row>
    <row r="27" spans="1:28" ht="15" customHeight="1" x14ac:dyDescent="0.3">
      <c r="A27" s="174">
        <f>Sortering!A35</f>
        <v>0</v>
      </c>
      <c r="B27" s="181" t="str">
        <f>Sortering!B35</f>
        <v>h</v>
      </c>
      <c r="C27" s="176">
        <f>Sortering!C35</f>
        <v>0.5006944444430701</v>
      </c>
      <c r="D27" s="177"/>
      <c r="E27" s="181"/>
      <c r="F27" s="181"/>
      <c r="G27" s="185"/>
      <c r="H27" s="177"/>
      <c r="I27" s="182"/>
      <c r="J27" s="182"/>
      <c r="K27" s="183"/>
      <c r="L27" s="179"/>
      <c r="M27" s="182"/>
      <c r="N27" s="182"/>
      <c r="O27" s="183"/>
      <c r="P27" s="177"/>
      <c r="Q27" s="182"/>
      <c r="R27" s="182"/>
      <c r="S27" s="183"/>
      <c r="T27" s="177"/>
      <c r="U27" s="182"/>
      <c r="V27" s="182"/>
      <c r="W27" s="183"/>
      <c r="X27" s="177"/>
      <c r="Y27" s="182"/>
      <c r="Z27" s="182"/>
      <c r="AA27" s="183"/>
      <c r="AB27" s="184"/>
    </row>
    <row r="28" spans="1:28" ht="15" customHeight="1" x14ac:dyDescent="0.3">
      <c r="A28" s="174">
        <f>Sortering!A36</f>
        <v>0</v>
      </c>
      <c r="B28" s="181" t="str">
        <f>Sortering!B36</f>
        <v>i</v>
      </c>
      <c r="C28" s="176">
        <f>Sortering!C36</f>
        <v>0.5006944444430701</v>
      </c>
      <c r="D28" s="177"/>
      <c r="E28" s="181"/>
      <c r="F28" s="181"/>
      <c r="G28" s="185"/>
      <c r="H28" s="177"/>
      <c r="I28" s="182"/>
      <c r="J28" s="182"/>
      <c r="K28" s="183"/>
      <c r="L28" s="179"/>
      <c r="M28" s="182"/>
      <c r="N28" s="182"/>
      <c r="O28" s="183"/>
      <c r="P28" s="177"/>
      <c r="Q28" s="182"/>
      <c r="R28" s="182"/>
      <c r="S28" s="183"/>
      <c r="T28" s="177"/>
      <c r="U28" s="182"/>
      <c r="V28" s="182"/>
      <c r="W28" s="183"/>
      <c r="X28" s="177"/>
      <c r="Y28" s="182"/>
      <c r="Z28" s="182"/>
      <c r="AA28" s="183"/>
      <c r="AB28" s="184"/>
    </row>
    <row r="29" spans="1:28" ht="15" customHeight="1" x14ac:dyDescent="0.3">
      <c r="A29" s="174">
        <f>Sortering!A37</f>
        <v>8</v>
      </c>
      <c r="B29" s="181" t="str">
        <f>Sortering!B37</f>
        <v>ij</v>
      </c>
      <c r="C29" s="176">
        <f>Sortering!C37</f>
        <v>0.50277777777955635</v>
      </c>
      <c r="D29" s="177"/>
      <c r="E29" s="181"/>
      <c r="F29" s="181"/>
      <c r="G29" s="185"/>
      <c r="H29" s="177"/>
      <c r="I29" s="182"/>
      <c r="J29" s="182"/>
      <c r="K29" s="183"/>
      <c r="L29" s="179"/>
      <c r="M29" s="182"/>
      <c r="N29" s="182"/>
      <c r="O29" s="183"/>
      <c r="P29" s="177"/>
      <c r="Q29" s="182"/>
      <c r="R29" s="182"/>
      <c r="S29" s="183"/>
      <c r="T29" s="177"/>
      <c r="U29" s="182"/>
      <c r="V29" s="182"/>
      <c r="W29" s="183"/>
      <c r="X29" s="177"/>
      <c r="Y29" s="182"/>
      <c r="Z29" s="182"/>
      <c r="AA29" s="183"/>
      <c r="AB29" s="184"/>
    </row>
    <row r="30" spans="1:28" ht="15" customHeight="1" x14ac:dyDescent="0.3">
      <c r="A30" s="174">
        <f>Sortering!A38</f>
        <v>0</v>
      </c>
      <c r="B30" s="181" t="str">
        <f>Sortering!B38</f>
        <v>j</v>
      </c>
      <c r="C30" s="176">
        <f>Sortering!C38</f>
        <v>0.5006944444430701</v>
      </c>
      <c r="D30" s="177"/>
      <c r="E30" s="181"/>
      <c r="F30" s="181"/>
      <c r="G30" s="185"/>
      <c r="H30" s="177"/>
      <c r="I30" s="182"/>
      <c r="J30" s="182"/>
      <c r="K30" s="183"/>
      <c r="L30" s="179"/>
      <c r="M30" s="182"/>
      <c r="N30" s="182"/>
      <c r="O30" s="183"/>
      <c r="P30" s="177"/>
      <c r="Q30" s="182"/>
      <c r="R30" s="182"/>
      <c r="S30" s="183"/>
      <c r="T30" s="177"/>
      <c r="U30" s="182"/>
      <c r="V30" s="182"/>
      <c r="W30" s="183"/>
      <c r="X30" s="177"/>
      <c r="Y30" s="182"/>
      <c r="Z30" s="182"/>
      <c r="AA30" s="183"/>
      <c r="AB30" s="184"/>
    </row>
    <row r="31" spans="1:28" ht="15" customHeight="1" x14ac:dyDescent="0.3">
      <c r="A31" s="174">
        <f>Sortering!A39</f>
        <v>3</v>
      </c>
      <c r="B31" s="181" t="str">
        <f>Sortering!B39</f>
        <v>k</v>
      </c>
      <c r="C31" s="176">
        <f>Sortering!C39</f>
        <v>0.5006944444430701</v>
      </c>
      <c r="D31" s="177"/>
      <c r="E31" s="181"/>
      <c r="F31" s="181"/>
      <c r="G31" s="185"/>
      <c r="H31" s="177"/>
      <c r="I31" s="182"/>
      <c r="J31" s="182"/>
      <c r="K31" s="183"/>
      <c r="L31" s="179"/>
      <c r="M31" s="182"/>
      <c r="N31" s="182"/>
      <c r="O31" s="183"/>
      <c r="P31" s="177"/>
      <c r="Q31" s="182"/>
      <c r="R31" s="182"/>
      <c r="S31" s="183"/>
      <c r="T31" s="177"/>
      <c r="U31" s="182"/>
      <c r="V31" s="182"/>
      <c r="W31" s="183"/>
      <c r="X31" s="177"/>
      <c r="Y31" s="180"/>
      <c r="Z31" s="180"/>
      <c r="AA31" s="180"/>
      <c r="AB31" s="180"/>
    </row>
    <row r="32" spans="1:28" ht="15" customHeight="1" x14ac:dyDescent="0.3">
      <c r="A32" s="174">
        <f>Sortering!A42</f>
        <v>0</v>
      </c>
      <c r="B32" s="181" t="str">
        <f>Sortering!B42</f>
        <v>n</v>
      </c>
      <c r="C32" s="176">
        <f>Sortering!C42</f>
        <v>0.5006944444430701</v>
      </c>
      <c r="D32" s="177"/>
      <c r="E32" s="181"/>
      <c r="F32" s="181"/>
      <c r="G32" s="185"/>
      <c r="H32" s="177"/>
      <c r="I32" s="182"/>
      <c r="J32" s="182"/>
      <c r="K32" s="183"/>
      <c r="L32" s="179"/>
      <c r="M32" s="182"/>
      <c r="N32" s="182"/>
      <c r="O32" s="183"/>
      <c r="P32" s="177"/>
      <c r="Q32" s="182"/>
      <c r="R32" s="182"/>
      <c r="S32" s="183"/>
      <c r="T32" s="177"/>
      <c r="U32" s="182"/>
      <c r="V32" s="182"/>
      <c r="W32" s="183"/>
      <c r="X32" s="177"/>
      <c r="Y32" s="180"/>
      <c r="Z32" s="180"/>
      <c r="AA32" s="180"/>
      <c r="AB32" s="180"/>
    </row>
    <row r="33" spans="1:28" ht="15" customHeight="1" x14ac:dyDescent="0.3">
      <c r="A33" s="174">
        <f>Sortering!A43</f>
        <v>4</v>
      </c>
      <c r="B33" s="181" t="str">
        <f>Sortering!B43</f>
        <v>o</v>
      </c>
      <c r="C33" s="176">
        <f>Sortering!C43</f>
        <v>0.50138888888977817</v>
      </c>
      <c r="D33" s="177"/>
      <c r="E33" s="181"/>
      <c r="F33" s="181"/>
      <c r="G33" s="185"/>
      <c r="H33" s="177"/>
      <c r="I33" s="182"/>
      <c r="J33" s="182"/>
      <c r="K33" s="183"/>
      <c r="L33" s="179"/>
      <c r="M33" s="182"/>
      <c r="N33" s="182"/>
      <c r="O33" s="183"/>
      <c r="P33" s="177"/>
      <c r="Q33" s="182"/>
      <c r="R33" s="182"/>
      <c r="S33" s="183"/>
      <c r="T33" s="177"/>
      <c r="U33" s="182"/>
      <c r="V33" s="182"/>
      <c r="W33" s="183"/>
      <c r="X33" s="177"/>
      <c r="Y33" s="180"/>
      <c r="Z33" s="180"/>
      <c r="AA33" s="180"/>
      <c r="AB33" s="180"/>
    </row>
    <row r="34" spans="1:28" ht="15" customHeight="1" x14ac:dyDescent="0.3">
      <c r="A34" s="174">
        <f>Sortering!A44</f>
        <v>0</v>
      </c>
      <c r="B34" s="181" t="str">
        <f>Sortering!B44</f>
        <v>p</v>
      </c>
      <c r="C34" s="176">
        <f>Sortering!C44</f>
        <v>0.50138888888977817</v>
      </c>
      <c r="D34" s="177"/>
      <c r="E34" s="181"/>
      <c r="F34" s="181"/>
      <c r="G34" s="185"/>
      <c r="H34" s="177"/>
      <c r="I34" s="182"/>
      <c r="J34" s="182"/>
      <c r="K34" s="183"/>
      <c r="L34" s="179"/>
      <c r="M34" s="182"/>
      <c r="N34" s="182"/>
      <c r="O34" s="183"/>
      <c r="P34" s="177"/>
      <c r="Q34" s="182"/>
      <c r="R34" s="182"/>
      <c r="S34" s="183"/>
      <c r="T34" s="177"/>
      <c r="U34" s="182"/>
      <c r="V34" s="182"/>
      <c r="W34" s="183"/>
      <c r="X34" s="177"/>
      <c r="Y34" s="180"/>
      <c r="Z34" s="180"/>
      <c r="AA34" s="180"/>
      <c r="AB34" s="180"/>
    </row>
    <row r="35" spans="1:28" ht="15" customHeight="1" x14ac:dyDescent="0.3">
      <c r="A35" s="174">
        <f>Sortering!A45</f>
        <v>46178</v>
      </c>
      <c r="B35" s="181" t="str">
        <f>Sortering!B45</f>
        <v>q</v>
      </c>
      <c r="C35" s="176">
        <f>Sortering!C45</f>
        <v>0.50138888888977817</v>
      </c>
      <c r="D35" s="177"/>
      <c r="E35" s="181"/>
      <c r="F35" s="181"/>
      <c r="G35" s="185"/>
      <c r="H35" s="177"/>
      <c r="I35" s="182"/>
      <c r="J35" s="182"/>
      <c r="K35" s="183"/>
      <c r="L35" s="179"/>
      <c r="M35" s="182"/>
      <c r="N35" s="182"/>
      <c r="O35" s="183"/>
      <c r="P35" s="177"/>
      <c r="Q35" s="182"/>
      <c r="R35" s="182"/>
      <c r="S35" s="183"/>
      <c r="T35" s="177"/>
      <c r="U35" s="182"/>
      <c r="V35" s="182"/>
      <c r="W35" s="183"/>
      <c r="X35" s="177"/>
      <c r="Y35" s="180"/>
      <c r="Z35" s="180"/>
      <c r="AA35" s="180"/>
      <c r="AB35" s="180"/>
    </row>
    <row r="36" spans="1:28" ht="15" customHeight="1" x14ac:dyDescent="0.3">
      <c r="A36" s="174">
        <f>Sortering!A46</f>
        <v>0</v>
      </c>
      <c r="B36" s="181" t="str">
        <f>Sortering!B46</f>
        <v>r</v>
      </c>
      <c r="C36" s="176">
        <f>Sortering!C46</f>
        <v>0.50208333333284827</v>
      </c>
      <c r="D36" s="177"/>
      <c r="E36" s="181"/>
      <c r="F36" s="181"/>
      <c r="G36" s="185"/>
      <c r="H36" s="177"/>
      <c r="I36" s="182"/>
      <c r="J36" s="182"/>
      <c r="K36" s="183"/>
      <c r="L36" s="179"/>
      <c r="M36" s="182"/>
      <c r="N36" s="182"/>
      <c r="O36" s="183"/>
      <c r="P36" s="177"/>
      <c r="Q36" s="182"/>
      <c r="R36" s="182"/>
      <c r="S36" s="183"/>
      <c r="T36" s="177"/>
      <c r="U36" s="182"/>
      <c r="V36" s="182"/>
      <c r="W36" s="183"/>
      <c r="X36" s="177"/>
      <c r="Y36" s="180"/>
      <c r="Z36" s="180"/>
      <c r="AA36" s="180"/>
      <c r="AB36" s="180"/>
    </row>
    <row r="37" spans="1:28" ht="15" customHeight="1" x14ac:dyDescent="0.3">
      <c r="A37" s="174">
        <f>Sortering!A47</f>
        <v>0</v>
      </c>
      <c r="B37" s="181" t="str">
        <f>Sortering!B47</f>
        <v>s</v>
      </c>
      <c r="C37" s="176">
        <f>Sortering!C47</f>
        <v>0.50208333333284827</v>
      </c>
      <c r="D37" s="177"/>
      <c r="E37" s="181"/>
      <c r="F37" s="181"/>
      <c r="G37" s="185"/>
      <c r="H37" s="177"/>
      <c r="I37" s="182"/>
      <c r="J37" s="182"/>
      <c r="K37" s="183"/>
      <c r="L37" s="179"/>
      <c r="M37" s="182"/>
      <c r="N37" s="182"/>
      <c r="O37" s="183"/>
      <c r="P37" s="177"/>
      <c r="Q37" s="182"/>
      <c r="R37" s="182"/>
      <c r="S37" s="183"/>
      <c r="T37" s="177"/>
      <c r="U37" s="182"/>
      <c r="V37" s="182"/>
      <c r="W37" s="183"/>
      <c r="X37" s="177"/>
      <c r="Y37" s="180"/>
      <c r="Z37" s="180"/>
      <c r="AA37" s="180"/>
      <c r="AB37" s="180"/>
    </row>
    <row r="38" spans="1:28" ht="15" customHeight="1" x14ac:dyDescent="0.3">
      <c r="A38" s="174">
        <f>Sortering!A48</f>
        <v>0</v>
      </c>
      <c r="B38" s="181" t="str">
        <f>Sortering!B48</f>
        <v>t</v>
      </c>
      <c r="C38" s="176">
        <f>Sortering!C48</f>
        <v>0.50208333333284827</v>
      </c>
      <c r="D38" s="177"/>
      <c r="E38" s="181"/>
      <c r="F38" s="181"/>
      <c r="G38" s="185"/>
      <c r="H38" s="177"/>
      <c r="I38" s="182"/>
      <c r="J38" s="182"/>
      <c r="K38" s="183"/>
      <c r="L38" s="179"/>
      <c r="M38" s="182"/>
      <c r="N38" s="182"/>
      <c r="O38" s="183"/>
      <c r="P38" s="177"/>
      <c r="Q38" s="182"/>
      <c r="R38" s="182"/>
      <c r="S38" s="183"/>
      <c r="T38" s="177"/>
      <c r="U38" s="182"/>
      <c r="V38" s="182"/>
      <c r="W38" s="183"/>
      <c r="X38" s="177"/>
      <c r="Y38" s="180"/>
      <c r="Z38" s="180"/>
      <c r="AA38" s="180"/>
      <c r="AB38" s="180"/>
    </row>
    <row r="39" spans="1:28" ht="13.5" x14ac:dyDescent="0.3">
      <c r="A39" s="174">
        <f>Sortering!A49</f>
        <v>0</v>
      </c>
      <c r="B39" s="181" t="str">
        <f>Sortering!B49</f>
        <v>u</v>
      </c>
      <c r="C39" s="176">
        <f>Sortering!C49</f>
        <v>0.50208333333284827</v>
      </c>
      <c r="D39" s="177"/>
      <c r="E39" s="181"/>
      <c r="F39" s="181"/>
      <c r="G39" s="185"/>
      <c r="H39" s="177"/>
      <c r="I39" s="182"/>
      <c r="J39" s="182"/>
      <c r="K39" s="183"/>
      <c r="L39" s="179"/>
      <c r="M39" s="182"/>
      <c r="N39" s="182"/>
      <c r="O39" s="183"/>
      <c r="P39" s="177"/>
      <c r="Q39" s="182"/>
      <c r="R39" s="182"/>
      <c r="S39" s="183"/>
      <c r="T39" s="177"/>
      <c r="U39" s="182"/>
      <c r="V39" s="182"/>
      <c r="W39" s="183"/>
      <c r="X39" s="177"/>
      <c r="Y39" s="180"/>
      <c r="Z39" s="180"/>
      <c r="AA39" s="180"/>
      <c r="AB39" s="180"/>
    </row>
    <row r="40" spans="1:28" ht="13.5" x14ac:dyDescent="0.3">
      <c r="A40" s="174">
        <f>Sortering!A50</f>
        <v>0</v>
      </c>
      <c r="B40" s="181" t="str">
        <f>Sortering!B50</f>
        <v>v</v>
      </c>
      <c r="C40" s="176">
        <f>Sortering!C50</f>
        <v>0.50277777777955635</v>
      </c>
      <c r="D40" s="177"/>
      <c r="E40" s="181"/>
      <c r="F40" s="181"/>
      <c r="G40" s="185"/>
      <c r="H40" s="177"/>
      <c r="I40" s="182"/>
      <c r="J40" s="182"/>
      <c r="K40" s="183"/>
      <c r="L40" s="179"/>
      <c r="M40" s="182"/>
      <c r="N40" s="182"/>
      <c r="O40" s="183"/>
      <c r="P40" s="177"/>
      <c r="Q40" s="182"/>
      <c r="R40" s="182"/>
      <c r="S40" s="183"/>
      <c r="T40" s="177"/>
      <c r="U40" s="182"/>
      <c r="V40" s="182"/>
      <c r="W40" s="183"/>
      <c r="X40" s="177"/>
      <c r="Y40" s="180"/>
      <c r="Z40" s="180"/>
      <c r="AA40" s="180"/>
      <c r="AB40" s="180"/>
    </row>
    <row r="41" spans="1:28" ht="13.5" x14ac:dyDescent="0.3">
      <c r="A41" s="174"/>
      <c r="B41" s="181"/>
      <c r="C41" s="176"/>
      <c r="D41" s="177"/>
      <c r="E41" s="181"/>
      <c r="F41" s="181"/>
      <c r="G41" s="185"/>
      <c r="H41" s="177"/>
      <c r="I41" s="182"/>
      <c r="J41" s="182"/>
      <c r="K41" s="183"/>
      <c r="L41" s="179"/>
      <c r="M41" s="182"/>
      <c r="N41" s="182"/>
      <c r="O41" s="183"/>
      <c r="P41" s="177"/>
      <c r="Q41" s="182"/>
      <c r="R41" s="182"/>
      <c r="S41" s="183"/>
      <c r="T41" s="177"/>
      <c r="U41" s="182"/>
      <c r="V41" s="182"/>
      <c r="W41" s="183"/>
      <c r="X41" s="177"/>
      <c r="Y41" s="180"/>
      <c r="Z41" s="180"/>
      <c r="AA41" s="180"/>
      <c r="AB41" s="180"/>
    </row>
    <row r="42" spans="1:28" ht="13.5" x14ac:dyDescent="0.3">
      <c r="A42" s="174"/>
      <c r="B42" s="181"/>
      <c r="C42" s="176"/>
      <c r="D42" s="177"/>
      <c r="E42" s="181"/>
      <c r="F42" s="181"/>
      <c r="G42" s="185"/>
      <c r="H42" s="177"/>
      <c r="I42" s="182"/>
      <c r="J42" s="182"/>
      <c r="K42" s="183"/>
      <c r="L42" s="179"/>
      <c r="M42" s="182"/>
      <c r="N42" s="182"/>
      <c r="O42" s="183"/>
      <c r="P42" s="177"/>
      <c r="Q42" s="182"/>
      <c r="R42" s="182"/>
      <c r="S42" s="183"/>
      <c r="T42" s="177"/>
      <c r="U42" s="182"/>
      <c r="V42" s="182"/>
      <c r="W42" s="183"/>
      <c r="X42" s="177"/>
      <c r="Y42" s="180"/>
      <c r="Z42" s="180"/>
      <c r="AA42" s="180"/>
      <c r="AB42" s="180"/>
    </row>
    <row r="43" spans="1:28" ht="13.5" x14ac:dyDescent="0.3">
      <c r="A43" s="174"/>
      <c r="B43" s="181"/>
      <c r="C43" s="176"/>
      <c r="D43" s="177"/>
      <c r="E43" s="181"/>
      <c r="F43" s="181"/>
      <c r="G43" s="185"/>
      <c r="H43" s="177"/>
      <c r="I43" s="182"/>
      <c r="J43" s="182"/>
      <c r="K43" s="183"/>
      <c r="L43" s="179"/>
      <c r="M43" s="182"/>
      <c r="N43" s="182"/>
      <c r="O43" s="183"/>
      <c r="P43" s="177"/>
      <c r="Q43" s="182"/>
      <c r="R43" s="182"/>
      <c r="S43" s="183"/>
      <c r="T43" s="177"/>
      <c r="U43" s="182"/>
      <c r="V43" s="182"/>
      <c r="W43" s="183"/>
      <c r="X43" s="177"/>
      <c r="Y43" s="180"/>
      <c r="Z43" s="180"/>
      <c r="AA43" s="180"/>
      <c r="AB43" s="180"/>
    </row>
    <row r="44" spans="1:28" ht="13.5" x14ac:dyDescent="0.3">
      <c r="A44" s="174"/>
      <c r="B44" s="181"/>
      <c r="C44" s="176"/>
      <c r="D44" s="177"/>
      <c r="E44" s="181"/>
      <c r="F44" s="181"/>
      <c r="G44" s="185"/>
      <c r="H44" s="177"/>
      <c r="I44" s="182"/>
      <c r="J44" s="182"/>
      <c r="K44" s="183"/>
      <c r="L44" s="179"/>
      <c r="M44" s="182"/>
      <c r="N44" s="182"/>
      <c r="O44" s="183"/>
      <c r="P44" s="177"/>
      <c r="Q44" s="182"/>
      <c r="R44" s="182"/>
      <c r="S44" s="183"/>
      <c r="T44" s="177"/>
      <c r="U44" s="182"/>
      <c r="V44" s="182"/>
      <c r="W44" s="183"/>
      <c r="X44" s="177"/>
      <c r="Y44" s="180"/>
      <c r="Z44" s="180"/>
      <c r="AA44" s="180"/>
      <c r="AB44" s="180"/>
    </row>
    <row r="45" spans="1:28" ht="13.5" x14ac:dyDescent="0.3">
      <c r="A45" s="174"/>
      <c r="B45" s="181"/>
      <c r="C45" s="176"/>
      <c r="D45" s="177"/>
      <c r="E45" s="181"/>
      <c r="F45" s="181"/>
      <c r="G45" s="185"/>
      <c r="H45" s="177"/>
      <c r="I45" s="182"/>
      <c r="J45" s="182"/>
      <c r="K45" s="183"/>
      <c r="L45" s="179"/>
      <c r="M45" s="182"/>
      <c r="N45" s="182"/>
      <c r="O45" s="183"/>
      <c r="P45" s="177"/>
      <c r="Q45" s="182"/>
      <c r="R45" s="182"/>
      <c r="S45" s="183"/>
      <c r="T45" s="177"/>
      <c r="U45" s="182"/>
      <c r="V45" s="182"/>
      <c r="W45" s="183"/>
      <c r="X45" s="177"/>
      <c r="Y45" s="180"/>
      <c r="Z45" s="180"/>
      <c r="AA45" s="180"/>
      <c r="AB45" s="180"/>
    </row>
    <row r="46" spans="1:28" ht="13.5" x14ac:dyDescent="0.3">
      <c r="A46" s="174"/>
      <c r="B46" s="181"/>
      <c r="C46" s="176"/>
      <c r="D46" s="177"/>
      <c r="E46" s="181"/>
      <c r="F46" s="181"/>
      <c r="G46" s="185"/>
      <c r="H46" s="177"/>
      <c r="I46" s="182"/>
      <c r="J46" s="182"/>
      <c r="K46" s="183"/>
      <c r="L46" s="179"/>
      <c r="M46" s="182"/>
      <c r="N46" s="182"/>
      <c r="O46" s="183"/>
      <c r="P46" s="177"/>
      <c r="Q46" s="182"/>
      <c r="R46" s="182"/>
      <c r="S46" s="183"/>
      <c r="T46" s="177"/>
      <c r="U46" s="182"/>
      <c r="V46" s="182"/>
      <c r="W46" s="183"/>
      <c r="X46" s="177"/>
      <c r="Y46" s="180"/>
      <c r="Z46" s="180"/>
      <c r="AA46" s="180"/>
      <c r="AB46" s="180"/>
    </row>
    <row r="47" spans="1:28" ht="13.5" x14ac:dyDescent="0.3">
      <c r="A47" s="174"/>
      <c r="B47" s="181"/>
      <c r="C47" s="176"/>
      <c r="D47" s="177"/>
      <c r="E47" s="181"/>
      <c r="F47" s="181"/>
      <c r="G47" s="185"/>
      <c r="H47" s="177"/>
      <c r="I47" s="182"/>
      <c r="J47" s="182"/>
      <c r="K47" s="183"/>
      <c r="L47" s="179"/>
      <c r="M47" s="182"/>
      <c r="N47" s="182"/>
      <c r="O47" s="183"/>
      <c r="P47" s="177"/>
      <c r="Q47" s="182"/>
      <c r="R47" s="182"/>
      <c r="S47" s="183"/>
      <c r="T47" s="177"/>
      <c r="U47" s="182"/>
      <c r="V47" s="182"/>
      <c r="W47" s="183"/>
      <c r="X47" s="177"/>
      <c r="Y47" s="180"/>
      <c r="Z47" s="180"/>
      <c r="AA47" s="180"/>
      <c r="AB47" s="180"/>
    </row>
    <row r="48" spans="1:28" ht="13.5" x14ac:dyDescent="0.3">
      <c r="A48" s="174"/>
      <c r="B48" s="181"/>
      <c r="C48" s="176"/>
      <c r="D48" s="177"/>
      <c r="E48" s="181"/>
      <c r="F48" s="181"/>
      <c r="G48" s="185"/>
      <c r="H48" s="177"/>
      <c r="I48" s="182"/>
      <c r="J48" s="182"/>
      <c r="K48" s="183"/>
      <c r="L48" s="179"/>
      <c r="M48" s="182"/>
      <c r="N48" s="182"/>
      <c r="O48" s="183"/>
      <c r="P48" s="177"/>
      <c r="Q48" s="182"/>
      <c r="R48" s="182"/>
      <c r="S48" s="183"/>
      <c r="T48" s="177"/>
      <c r="U48" s="182"/>
      <c r="V48" s="182"/>
      <c r="W48" s="183"/>
      <c r="X48" s="177"/>
      <c r="Y48" s="180"/>
      <c r="Z48" s="180"/>
      <c r="AA48" s="180"/>
      <c r="AB48" s="180"/>
    </row>
    <row r="49" spans="1:28" ht="13.5" x14ac:dyDescent="0.3">
      <c r="A49" s="174"/>
      <c r="B49" s="181"/>
      <c r="C49" s="176"/>
      <c r="D49" s="177"/>
      <c r="E49" s="181"/>
      <c r="F49" s="181"/>
      <c r="G49" s="185"/>
      <c r="H49" s="177"/>
      <c r="I49" s="182"/>
      <c r="J49" s="182"/>
      <c r="K49" s="183"/>
      <c r="L49" s="179"/>
      <c r="M49" s="182"/>
      <c r="N49" s="182"/>
      <c r="O49" s="183"/>
      <c r="P49" s="177"/>
      <c r="Q49" s="182"/>
      <c r="R49" s="182"/>
      <c r="S49" s="183"/>
      <c r="T49" s="177"/>
      <c r="U49" s="182"/>
      <c r="V49" s="182"/>
      <c r="W49" s="183"/>
      <c r="X49" s="177"/>
      <c r="Y49" s="180"/>
      <c r="Z49" s="180"/>
      <c r="AA49" s="180"/>
      <c r="AB49" s="180"/>
    </row>
    <row r="50" spans="1:28" ht="13.5" x14ac:dyDescent="0.3">
      <c r="A50" s="174"/>
      <c r="B50" s="181"/>
      <c r="C50" s="176"/>
      <c r="D50" s="177"/>
      <c r="E50" s="181"/>
      <c r="F50" s="181"/>
      <c r="G50" s="185"/>
      <c r="H50" s="177"/>
      <c r="I50" s="182"/>
      <c r="J50" s="182"/>
      <c r="K50" s="183"/>
      <c r="L50" s="179"/>
      <c r="M50" s="182"/>
      <c r="N50" s="182"/>
      <c r="O50" s="183"/>
      <c r="P50" s="177"/>
      <c r="Q50" s="182"/>
      <c r="R50" s="182"/>
      <c r="S50" s="183"/>
      <c r="T50" s="177"/>
      <c r="U50" s="182"/>
      <c r="V50" s="182"/>
      <c r="W50" s="183"/>
      <c r="X50" s="177"/>
      <c r="Y50" s="180"/>
      <c r="Z50" s="180"/>
      <c r="AA50" s="180"/>
      <c r="AB50" s="180"/>
    </row>
    <row r="51" spans="1:28" ht="13.5" x14ac:dyDescent="0.3">
      <c r="A51" s="174"/>
      <c r="B51" s="181"/>
      <c r="C51" s="176"/>
      <c r="D51" s="177"/>
      <c r="E51" s="181"/>
      <c r="F51" s="181"/>
      <c r="G51" s="185"/>
      <c r="H51" s="177"/>
      <c r="I51" s="182"/>
      <c r="J51" s="182"/>
      <c r="K51" s="183"/>
      <c r="L51" s="179"/>
      <c r="M51" s="180"/>
      <c r="N51" s="180"/>
      <c r="O51" s="180"/>
      <c r="P51" s="177"/>
      <c r="Q51" s="180"/>
      <c r="R51" s="180"/>
      <c r="S51" s="180"/>
      <c r="T51" s="177"/>
      <c r="U51" s="180"/>
      <c r="V51" s="180"/>
      <c r="W51" s="180"/>
      <c r="X51" s="177"/>
      <c r="Y51" s="180"/>
      <c r="Z51" s="180"/>
      <c r="AA51" s="180"/>
      <c r="AB51" s="180"/>
    </row>
    <row r="52" spans="1:28" ht="13.5" x14ac:dyDescent="0.3">
      <c r="A52" s="174"/>
      <c r="B52" s="181"/>
      <c r="C52" s="176"/>
      <c r="D52" s="177"/>
      <c r="E52" s="181"/>
      <c r="F52" s="181"/>
      <c r="G52" s="185"/>
      <c r="H52" s="177"/>
      <c r="I52" s="182"/>
      <c r="J52" s="182"/>
      <c r="K52" s="183"/>
      <c r="L52" s="179"/>
      <c r="M52" s="180"/>
      <c r="N52" s="180"/>
      <c r="O52" s="180"/>
      <c r="P52" s="177"/>
      <c r="Q52" s="180"/>
      <c r="R52" s="180"/>
      <c r="S52" s="180"/>
      <c r="T52" s="177"/>
      <c r="U52" s="180"/>
      <c r="V52" s="180"/>
      <c r="W52" s="180"/>
      <c r="X52" s="177"/>
      <c r="Y52" s="180"/>
      <c r="Z52" s="180"/>
      <c r="AA52" s="180"/>
      <c r="AB52" s="180"/>
    </row>
    <row r="53" spans="1:28" ht="13.5" x14ac:dyDescent="0.3">
      <c r="A53" s="174"/>
      <c r="B53" s="181"/>
      <c r="C53" s="176"/>
      <c r="D53" s="177"/>
      <c r="E53" s="181"/>
      <c r="F53" s="181"/>
      <c r="G53" s="185"/>
      <c r="H53" s="177"/>
      <c r="I53" s="182"/>
      <c r="J53" s="182"/>
      <c r="K53" s="183"/>
      <c r="L53" s="179"/>
      <c r="M53" s="180"/>
      <c r="N53" s="180"/>
      <c r="O53" s="180"/>
      <c r="P53" s="177"/>
      <c r="Q53" s="180"/>
      <c r="R53" s="180"/>
      <c r="S53" s="180"/>
      <c r="T53" s="177"/>
      <c r="U53" s="180"/>
      <c r="V53" s="180"/>
      <c r="W53" s="180"/>
      <c r="X53" s="177"/>
      <c r="Y53" s="180"/>
      <c r="Z53" s="180"/>
      <c r="AA53" s="180"/>
      <c r="AB53" s="180"/>
    </row>
    <row r="54" spans="1:28" ht="13.5" x14ac:dyDescent="0.3">
      <c r="A54" s="174"/>
      <c r="B54" s="181"/>
      <c r="C54" s="176"/>
      <c r="D54" s="177"/>
      <c r="E54" s="181"/>
      <c r="F54" s="181"/>
      <c r="G54" s="185"/>
      <c r="H54" s="177"/>
      <c r="I54" s="182"/>
      <c r="J54" s="182"/>
      <c r="K54" s="183"/>
      <c r="L54" s="179"/>
      <c r="M54" s="180"/>
      <c r="N54" s="180"/>
      <c r="O54" s="180"/>
      <c r="P54" s="177"/>
      <c r="Q54" s="180"/>
      <c r="R54" s="180"/>
      <c r="S54" s="180"/>
      <c r="T54" s="177"/>
      <c r="U54" s="180"/>
      <c r="V54" s="180"/>
      <c r="W54" s="180"/>
      <c r="X54" s="177"/>
      <c r="Y54" s="180"/>
      <c r="Z54" s="180"/>
      <c r="AA54" s="180"/>
      <c r="AB54" s="180"/>
    </row>
    <row r="55" spans="1:28" ht="13.5" x14ac:dyDescent="0.3">
      <c r="A55" s="174"/>
      <c r="B55" s="181"/>
      <c r="C55" s="176"/>
      <c r="D55" s="177"/>
      <c r="E55" s="181"/>
      <c r="F55" s="181"/>
      <c r="G55" s="185"/>
      <c r="H55" s="177"/>
      <c r="I55" s="182"/>
      <c r="J55" s="182"/>
      <c r="K55" s="183"/>
      <c r="L55" s="179"/>
      <c r="M55" s="180"/>
      <c r="N55" s="180"/>
      <c r="O55" s="180"/>
      <c r="P55" s="177"/>
      <c r="Q55" s="180"/>
      <c r="R55" s="180"/>
      <c r="S55" s="180"/>
      <c r="T55" s="177"/>
      <c r="U55" s="180"/>
      <c r="V55" s="180"/>
      <c r="W55" s="180"/>
      <c r="X55" s="177"/>
      <c r="Y55" s="180"/>
      <c r="Z55" s="180"/>
      <c r="AA55" s="180"/>
      <c r="AB55" s="180"/>
    </row>
    <row r="56" spans="1:28" ht="13.5" x14ac:dyDescent="0.3">
      <c r="A56" s="174"/>
      <c r="B56" s="181"/>
      <c r="C56" s="176"/>
      <c r="D56" s="177"/>
      <c r="E56" s="181"/>
      <c r="F56" s="181"/>
      <c r="G56" s="185"/>
      <c r="H56" s="177"/>
      <c r="I56" s="178"/>
      <c r="J56" s="182"/>
      <c r="K56" s="183"/>
      <c r="L56" s="179"/>
      <c r="M56" s="180"/>
      <c r="N56" s="180"/>
      <c r="O56" s="180"/>
      <c r="P56" s="177"/>
      <c r="Q56" s="180"/>
      <c r="R56" s="180"/>
      <c r="S56" s="180"/>
      <c r="T56" s="177"/>
      <c r="U56" s="180"/>
      <c r="V56" s="180"/>
      <c r="W56" s="180"/>
      <c r="X56" s="177"/>
      <c r="Y56" s="180"/>
      <c r="Z56" s="180"/>
      <c r="AA56" s="180"/>
      <c r="AB56" s="180"/>
    </row>
    <row r="57" spans="1:28" ht="13.5" x14ac:dyDescent="0.3">
      <c r="A57" s="174"/>
      <c r="B57" s="181"/>
      <c r="C57" s="176"/>
      <c r="D57" s="177"/>
      <c r="E57" s="120"/>
      <c r="F57" s="120"/>
      <c r="G57" s="120"/>
      <c r="H57" s="177"/>
      <c r="I57" s="180"/>
      <c r="J57" s="180"/>
      <c r="K57" s="180"/>
      <c r="L57" s="179"/>
      <c r="M57" s="180"/>
      <c r="N57" s="180"/>
      <c r="O57" s="180"/>
      <c r="P57" s="177"/>
      <c r="Q57" s="180"/>
      <c r="R57" s="180"/>
      <c r="S57" s="180"/>
      <c r="T57" s="177"/>
      <c r="U57" s="180"/>
      <c r="V57" s="180"/>
      <c r="W57" s="180"/>
      <c r="X57" s="177"/>
      <c r="Y57" s="180"/>
      <c r="Z57" s="180"/>
      <c r="AA57" s="180"/>
      <c r="AB57" s="180"/>
    </row>
    <row r="58" spans="1:28" ht="13" x14ac:dyDescent="0.3">
      <c r="A58" s="186"/>
      <c r="B58" s="120"/>
      <c r="C58" s="127"/>
      <c r="D58" s="177"/>
      <c r="E58" s="120"/>
      <c r="F58" s="120"/>
      <c r="G58" s="120"/>
      <c r="H58" s="177"/>
      <c r="I58" s="180"/>
      <c r="J58" s="180"/>
      <c r="K58" s="180"/>
      <c r="L58" s="179"/>
      <c r="M58" s="180"/>
      <c r="N58" s="180"/>
      <c r="O58" s="180"/>
      <c r="P58" s="177"/>
      <c r="Q58" s="180"/>
      <c r="R58" s="180"/>
      <c r="S58" s="180"/>
      <c r="T58" s="177"/>
      <c r="U58" s="180"/>
      <c r="V58" s="180"/>
      <c r="W58" s="180"/>
      <c r="X58" s="177"/>
      <c r="Y58" s="180"/>
      <c r="Z58" s="180"/>
      <c r="AA58" s="180"/>
      <c r="AB58" s="180"/>
    </row>
    <row r="59" spans="1:28" ht="13" x14ac:dyDescent="0.3">
      <c r="A59" s="186"/>
      <c r="B59" s="120"/>
      <c r="C59" s="127"/>
      <c r="D59" s="177"/>
      <c r="E59" s="120"/>
      <c r="F59" s="120"/>
      <c r="G59" s="120"/>
      <c r="H59" s="177"/>
      <c r="I59" s="180"/>
      <c r="J59" s="180"/>
      <c r="K59" s="180"/>
      <c r="L59" s="179"/>
      <c r="M59" s="180"/>
      <c r="N59" s="180"/>
      <c r="O59" s="180"/>
      <c r="P59" s="177"/>
      <c r="Q59" s="180"/>
      <c r="R59" s="180"/>
      <c r="S59" s="180"/>
      <c r="T59" s="177"/>
      <c r="U59" s="180"/>
      <c r="V59" s="180"/>
      <c r="W59" s="180"/>
      <c r="X59" s="177"/>
      <c r="Y59" s="180"/>
      <c r="Z59" s="180"/>
      <c r="AA59" s="180"/>
      <c r="AB59" s="180"/>
    </row>
    <row r="60" spans="1:28" ht="13" x14ac:dyDescent="0.3">
      <c r="A60" s="186"/>
      <c r="B60" s="120"/>
      <c r="C60" s="127"/>
      <c r="D60" s="177"/>
      <c r="E60" s="120"/>
      <c r="F60" s="120"/>
      <c r="G60" s="120"/>
      <c r="H60" s="177"/>
      <c r="I60" s="180"/>
      <c r="J60" s="180"/>
      <c r="K60" s="180"/>
      <c r="L60" s="179"/>
      <c r="M60" s="180"/>
      <c r="N60" s="180"/>
      <c r="O60" s="180"/>
      <c r="P60" s="177"/>
      <c r="Q60" s="180"/>
      <c r="R60" s="180"/>
      <c r="S60" s="180"/>
      <c r="T60" s="177"/>
      <c r="U60" s="180"/>
      <c r="V60" s="180"/>
      <c r="W60" s="180"/>
      <c r="X60" s="177"/>
      <c r="Y60" s="180"/>
      <c r="Z60" s="180"/>
      <c r="AA60" s="180"/>
      <c r="AB60" s="180"/>
    </row>
    <row r="61" spans="1:28" ht="13" x14ac:dyDescent="0.3">
      <c r="A61" s="186"/>
      <c r="B61" s="120"/>
      <c r="C61" s="127"/>
      <c r="D61" s="177"/>
      <c r="E61" s="120"/>
      <c r="F61" s="120"/>
      <c r="G61" s="120"/>
      <c r="H61" s="177"/>
      <c r="I61" s="180"/>
      <c r="J61" s="180"/>
      <c r="K61" s="180"/>
      <c r="L61" s="179"/>
      <c r="M61" s="180"/>
      <c r="N61" s="180"/>
      <c r="O61" s="180"/>
      <c r="P61" s="177"/>
      <c r="Q61" s="180"/>
      <c r="R61" s="180"/>
      <c r="S61" s="180"/>
      <c r="T61" s="177"/>
      <c r="U61" s="180"/>
      <c r="V61" s="180"/>
      <c r="W61" s="180"/>
      <c r="X61" s="177"/>
      <c r="Y61" s="180"/>
      <c r="Z61" s="180"/>
      <c r="AA61" s="180"/>
      <c r="AB61" s="180"/>
    </row>
    <row r="62" spans="1:28" ht="13" x14ac:dyDescent="0.3">
      <c r="A62" s="186"/>
      <c r="B62" s="120"/>
      <c r="C62" s="127"/>
      <c r="D62" s="177"/>
      <c r="E62" s="120"/>
      <c r="F62" s="120"/>
      <c r="G62" s="120"/>
      <c r="H62" s="177"/>
      <c r="I62" s="180"/>
      <c r="J62" s="180"/>
      <c r="K62" s="180"/>
      <c r="L62" s="179"/>
      <c r="M62" s="180"/>
      <c r="N62" s="180"/>
      <c r="O62" s="180"/>
      <c r="P62" s="177"/>
      <c r="Q62" s="180"/>
      <c r="R62" s="180"/>
      <c r="S62" s="180"/>
      <c r="T62" s="177"/>
      <c r="U62" s="180"/>
      <c r="V62" s="180"/>
      <c r="W62" s="180"/>
      <c r="X62" s="177"/>
      <c r="Y62" s="180"/>
      <c r="Z62" s="180"/>
      <c r="AA62" s="180"/>
      <c r="AB62" s="180"/>
    </row>
    <row r="63" spans="1:28" ht="13" x14ac:dyDescent="0.3">
      <c r="A63" s="186"/>
      <c r="B63" s="120"/>
      <c r="C63" s="127"/>
      <c r="D63" s="177"/>
      <c r="E63" s="120"/>
      <c r="F63" s="120"/>
      <c r="G63" s="120"/>
      <c r="H63" s="177"/>
      <c r="I63" s="180"/>
      <c r="J63" s="180"/>
      <c r="K63" s="180"/>
      <c r="L63" s="179"/>
      <c r="M63" s="180"/>
      <c r="N63" s="180"/>
      <c r="O63" s="180"/>
      <c r="P63" s="177"/>
      <c r="Q63" s="180"/>
      <c r="R63" s="180"/>
      <c r="S63" s="180"/>
      <c r="T63" s="177"/>
      <c r="U63" s="180"/>
      <c r="V63" s="180"/>
      <c r="W63" s="180"/>
      <c r="X63" s="177"/>
      <c r="Y63" s="180"/>
      <c r="Z63" s="180"/>
      <c r="AA63" s="180"/>
      <c r="AB63" s="180"/>
    </row>
    <row r="64" spans="1:28" ht="13" x14ac:dyDescent="0.3">
      <c r="A64" s="186"/>
      <c r="B64" s="120"/>
      <c r="C64" s="127"/>
      <c r="D64" s="177"/>
      <c r="E64" s="120"/>
      <c r="F64" s="120"/>
      <c r="G64" s="120"/>
      <c r="H64" s="177"/>
      <c r="I64" s="180"/>
      <c r="J64" s="180"/>
      <c r="K64" s="180"/>
      <c r="L64" s="179"/>
      <c r="M64" s="180"/>
      <c r="N64" s="180"/>
      <c r="O64" s="180"/>
      <c r="P64" s="177"/>
      <c r="Q64" s="180"/>
      <c r="R64" s="180"/>
      <c r="S64" s="180"/>
      <c r="T64" s="177"/>
      <c r="U64" s="180"/>
      <c r="V64" s="180"/>
      <c r="W64" s="180"/>
      <c r="X64" s="177"/>
      <c r="Y64" s="180"/>
      <c r="Z64" s="180"/>
      <c r="AA64" s="180"/>
      <c r="AB64" s="180"/>
    </row>
    <row r="65" spans="1:28" ht="13" x14ac:dyDescent="0.3">
      <c r="A65" s="186"/>
      <c r="B65" s="120"/>
      <c r="C65" s="127"/>
      <c r="D65" s="177"/>
      <c r="E65" s="120"/>
      <c r="F65" s="120"/>
      <c r="G65" s="120"/>
      <c r="H65" s="177"/>
      <c r="I65" s="180"/>
      <c r="J65" s="180"/>
      <c r="K65" s="180"/>
      <c r="L65" s="179"/>
      <c r="M65" s="180"/>
      <c r="N65" s="180"/>
      <c r="O65" s="180"/>
      <c r="P65" s="177"/>
      <c r="Q65" s="180"/>
      <c r="R65" s="180"/>
      <c r="S65" s="180"/>
      <c r="T65" s="177"/>
      <c r="U65" s="180"/>
      <c r="V65" s="180"/>
      <c r="W65" s="180"/>
      <c r="X65" s="177"/>
      <c r="Y65" s="180"/>
      <c r="Z65" s="180"/>
      <c r="AA65" s="180"/>
      <c r="AB65" s="180"/>
    </row>
    <row r="66" spans="1:28" ht="13" x14ac:dyDescent="0.3">
      <c r="A66" s="186"/>
      <c r="B66" s="120"/>
      <c r="C66" s="127"/>
      <c r="D66" s="177"/>
      <c r="E66" s="120"/>
      <c r="F66" s="120"/>
      <c r="G66" s="120"/>
      <c r="H66" s="177"/>
      <c r="I66" s="180"/>
      <c r="J66" s="180"/>
      <c r="K66" s="180"/>
      <c r="L66" s="179"/>
      <c r="M66" s="180"/>
      <c r="N66" s="180"/>
      <c r="O66" s="180"/>
      <c r="P66" s="177"/>
      <c r="Q66" s="180"/>
      <c r="R66" s="180"/>
      <c r="S66" s="180"/>
      <c r="T66" s="177"/>
      <c r="U66" s="180"/>
      <c r="V66" s="180"/>
      <c r="W66" s="180"/>
      <c r="X66" s="177"/>
      <c r="Y66" s="180"/>
      <c r="Z66" s="180"/>
      <c r="AA66" s="180"/>
      <c r="AB66" s="180"/>
    </row>
    <row r="67" spans="1:28" ht="13" x14ac:dyDescent="0.3">
      <c r="A67" s="186"/>
      <c r="B67" s="120"/>
      <c r="C67" s="127"/>
      <c r="D67" s="177"/>
      <c r="E67" s="120"/>
      <c r="F67" s="120"/>
      <c r="G67" s="120"/>
      <c r="H67" s="177"/>
      <c r="I67" s="180"/>
      <c r="J67" s="180"/>
      <c r="K67" s="180"/>
      <c r="L67" s="179"/>
      <c r="M67" s="180"/>
      <c r="N67" s="180"/>
      <c r="O67" s="180"/>
      <c r="P67" s="177"/>
      <c r="Q67" s="180"/>
      <c r="R67" s="180"/>
      <c r="S67" s="180"/>
      <c r="T67" s="177"/>
      <c r="U67" s="180"/>
      <c r="V67" s="180"/>
      <c r="W67" s="180"/>
      <c r="X67" s="177"/>
      <c r="Y67" s="180"/>
      <c r="Z67" s="180"/>
      <c r="AA67" s="180"/>
      <c r="AB67" s="180"/>
    </row>
    <row r="68" spans="1:28" ht="13" x14ac:dyDescent="0.3">
      <c r="A68" s="186"/>
      <c r="B68" s="120"/>
      <c r="C68" s="127"/>
      <c r="D68" s="177"/>
      <c r="E68" s="120"/>
      <c r="F68" s="120"/>
      <c r="G68" s="120"/>
      <c r="H68" s="177"/>
      <c r="I68" s="180"/>
      <c r="J68" s="180"/>
      <c r="K68" s="180"/>
      <c r="L68" s="179"/>
      <c r="M68" s="180"/>
      <c r="N68" s="180"/>
      <c r="O68" s="180"/>
      <c r="P68" s="177"/>
      <c r="Q68" s="180"/>
      <c r="R68" s="180"/>
      <c r="S68" s="180"/>
      <c r="T68" s="177"/>
      <c r="U68" s="180"/>
      <c r="V68" s="180"/>
      <c r="W68" s="180"/>
      <c r="X68" s="177"/>
      <c r="Y68" s="180"/>
      <c r="Z68" s="180"/>
      <c r="AA68" s="180"/>
      <c r="AB68" s="180"/>
    </row>
    <row r="69" spans="1:28" ht="13" x14ac:dyDescent="0.3">
      <c r="A69" s="186"/>
      <c r="B69" s="120"/>
      <c r="C69" s="127"/>
      <c r="D69" s="177"/>
      <c r="E69" s="120"/>
      <c r="F69" s="120"/>
      <c r="G69" s="120"/>
      <c r="H69" s="177"/>
      <c r="I69" s="180"/>
      <c r="J69" s="180"/>
      <c r="K69" s="180"/>
      <c r="L69" s="179"/>
      <c r="M69" s="180"/>
      <c r="N69" s="180"/>
      <c r="O69" s="180"/>
      <c r="P69" s="177"/>
      <c r="Q69" s="180"/>
      <c r="R69" s="180"/>
      <c r="S69" s="180"/>
      <c r="T69" s="177"/>
      <c r="U69" s="180"/>
      <c r="V69" s="180"/>
      <c r="W69" s="180"/>
      <c r="X69" s="177"/>
      <c r="Y69" s="180"/>
      <c r="Z69" s="180"/>
      <c r="AA69" s="180"/>
      <c r="AB69" s="180"/>
    </row>
    <row r="70" spans="1:28" ht="13" x14ac:dyDescent="0.3">
      <c r="A70" s="186"/>
      <c r="B70" s="120"/>
      <c r="C70" s="127"/>
      <c r="D70" s="177"/>
      <c r="E70" s="120"/>
      <c r="F70" s="120"/>
      <c r="G70" s="120"/>
      <c r="H70" s="177"/>
      <c r="I70" s="180"/>
      <c r="J70" s="180"/>
      <c r="K70" s="180"/>
      <c r="L70" s="179"/>
      <c r="M70" s="180"/>
      <c r="N70" s="180"/>
      <c r="O70" s="180"/>
      <c r="P70" s="177"/>
      <c r="Q70" s="180"/>
      <c r="R70" s="180"/>
      <c r="S70" s="180"/>
      <c r="T70" s="177"/>
      <c r="U70" s="180"/>
      <c r="V70" s="180"/>
      <c r="W70" s="180"/>
      <c r="X70" s="177"/>
      <c r="Y70" s="180"/>
      <c r="Z70" s="180"/>
      <c r="AA70" s="180"/>
      <c r="AB70" s="180"/>
    </row>
    <row r="71" spans="1:28" ht="13" x14ac:dyDescent="0.3">
      <c r="A71" s="186"/>
      <c r="B71" s="120"/>
      <c r="C71" s="127"/>
      <c r="D71" s="177"/>
      <c r="E71" s="120"/>
      <c r="F71" s="120"/>
      <c r="G71" s="120"/>
      <c r="H71" s="177"/>
      <c r="I71" s="180"/>
      <c r="J71" s="180"/>
      <c r="K71" s="180"/>
      <c r="L71" s="179"/>
      <c r="M71" s="180"/>
      <c r="N71" s="180"/>
      <c r="O71" s="180"/>
      <c r="P71" s="177"/>
      <c r="Q71" s="180"/>
      <c r="R71" s="180"/>
      <c r="S71" s="180"/>
      <c r="T71" s="177"/>
      <c r="U71" s="180"/>
      <c r="V71" s="180"/>
      <c r="W71" s="180"/>
      <c r="X71" s="177"/>
      <c r="Y71" s="180"/>
      <c r="Z71" s="180"/>
      <c r="AA71" s="180"/>
      <c r="AB71" s="180"/>
    </row>
    <row r="72" spans="1:28" ht="13" x14ac:dyDescent="0.3">
      <c r="A72" s="186"/>
      <c r="B72" s="120"/>
      <c r="C72" s="127"/>
      <c r="D72" s="177"/>
      <c r="E72" s="120"/>
      <c r="F72" s="120"/>
      <c r="G72" s="120"/>
      <c r="H72" s="177"/>
      <c r="I72" s="180"/>
      <c r="J72" s="180"/>
      <c r="K72" s="180"/>
      <c r="L72" s="179"/>
      <c r="M72" s="180"/>
      <c r="N72" s="180"/>
      <c r="O72" s="180"/>
      <c r="P72" s="177"/>
      <c r="Q72" s="180"/>
      <c r="R72" s="180"/>
      <c r="S72" s="180"/>
      <c r="T72" s="177"/>
      <c r="U72" s="180"/>
      <c r="V72" s="180"/>
      <c r="W72" s="180"/>
      <c r="X72" s="177"/>
      <c r="Y72" s="180"/>
      <c r="Z72" s="180"/>
      <c r="AA72" s="180"/>
      <c r="AB72" s="180"/>
    </row>
    <row r="73" spans="1:28" ht="13" x14ac:dyDescent="0.3">
      <c r="A73" s="186"/>
      <c r="B73" s="120"/>
      <c r="C73" s="127"/>
      <c r="D73" s="177"/>
      <c r="E73" s="120"/>
      <c r="F73" s="120"/>
      <c r="G73" s="120"/>
      <c r="H73" s="177"/>
      <c r="I73" s="180"/>
      <c r="J73" s="180"/>
      <c r="K73" s="180"/>
      <c r="L73" s="179"/>
      <c r="M73" s="180"/>
      <c r="N73" s="180"/>
      <c r="O73" s="180"/>
      <c r="P73" s="177"/>
      <c r="Q73" s="180"/>
      <c r="R73" s="180"/>
      <c r="S73" s="180"/>
      <c r="T73" s="177"/>
      <c r="U73" s="180"/>
      <c r="V73" s="180"/>
      <c r="W73" s="180"/>
      <c r="X73" s="177"/>
      <c r="Y73" s="180"/>
      <c r="Z73" s="180"/>
      <c r="AA73" s="180"/>
      <c r="AB73" s="180"/>
    </row>
    <row r="74" spans="1:28" ht="13" x14ac:dyDescent="0.3">
      <c r="A74" s="186"/>
      <c r="B74" s="120"/>
      <c r="C74" s="127"/>
      <c r="D74" s="177"/>
      <c r="E74" s="120"/>
      <c r="F74" s="120"/>
      <c r="G74" s="120"/>
      <c r="H74" s="177"/>
      <c r="I74" s="180"/>
      <c r="J74" s="180"/>
      <c r="K74" s="180"/>
      <c r="L74" s="179"/>
      <c r="M74" s="180"/>
      <c r="N74" s="180"/>
      <c r="O74" s="180"/>
      <c r="P74" s="177"/>
      <c r="Q74" s="180"/>
      <c r="R74" s="180"/>
      <c r="S74" s="180"/>
      <c r="T74" s="177"/>
      <c r="U74" s="180"/>
      <c r="V74" s="180"/>
      <c r="W74" s="180"/>
      <c r="X74" s="177"/>
      <c r="Y74" s="180"/>
      <c r="Z74" s="180"/>
      <c r="AA74" s="180"/>
      <c r="AB74" s="180"/>
    </row>
    <row r="75" spans="1:28" ht="13" x14ac:dyDescent="0.3">
      <c r="A75" s="186"/>
      <c r="B75" s="120"/>
      <c r="C75" s="127"/>
      <c r="D75" s="177"/>
      <c r="E75" s="120"/>
      <c r="F75" s="120"/>
      <c r="G75" s="120"/>
      <c r="H75" s="177"/>
      <c r="I75" s="180"/>
      <c r="J75" s="180"/>
      <c r="K75" s="180"/>
      <c r="L75" s="179"/>
      <c r="M75" s="180"/>
      <c r="N75" s="180"/>
      <c r="O75" s="180"/>
      <c r="P75" s="177"/>
      <c r="Q75" s="180"/>
      <c r="R75" s="180"/>
      <c r="S75" s="180"/>
      <c r="T75" s="177"/>
      <c r="U75" s="180"/>
      <c r="V75" s="180"/>
      <c r="W75" s="180"/>
      <c r="X75" s="177"/>
      <c r="Y75" s="180"/>
      <c r="Z75" s="180"/>
      <c r="AA75" s="180"/>
      <c r="AB75" s="180"/>
    </row>
    <row r="76" spans="1:28" ht="13" x14ac:dyDescent="0.3">
      <c r="A76" s="186"/>
      <c r="B76" s="120"/>
      <c r="C76" s="127"/>
      <c r="D76" s="177"/>
      <c r="E76" s="120"/>
      <c r="F76" s="120"/>
      <c r="G76" s="120"/>
      <c r="H76" s="177"/>
      <c r="I76" s="180"/>
      <c r="J76" s="180"/>
      <c r="K76" s="180"/>
      <c r="L76" s="179"/>
      <c r="M76" s="180"/>
      <c r="N76" s="180"/>
      <c r="O76" s="180"/>
      <c r="P76" s="177"/>
      <c r="Q76" s="180"/>
      <c r="R76" s="180"/>
      <c r="S76" s="180"/>
      <c r="T76" s="177"/>
      <c r="U76" s="180"/>
      <c r="V76" s="180"/>
      <c r="W76" s="180"/>
      <c r="X76" s="177"/>
      <c r="Y76" s="180"/>
      <c r="Z76" s="180"/>
      <c r="AA76" s="180"/>
      <c r="AB76" s="180"/>
    </row>
    <row r="77" spans="1:28" ht="13" x14ac:dyDescent="0.3">
      <c r="A77" s="186"/>
      <c r="B77" s="120"/>
      <c r="C77" s="127"/>
      <c r="D77" s="177"/>
      <c r="E77" s="120"/>
      <c r="F77" s="120"/>
      <c r="G77" s="120"/>
      <c r="H77" s="177"/>
      <c r="I77" s="180"/>
      <c r="J77" s="180"/>
      <c r="K77" s="180"/>
      <c r="L77" s="179"/>
      <c r="M77" s="180"/>
      <c r="N77" s="180"/>
      <c r="O77" s="180"/>
      <c r="P77" s="177"/>
      <c r="Q77" s="180"/>
      <c r="R77" s="180"/>
      <c r="S77" s="180"/>
      <c r="T77" s="177"/>
      <c r="U77" s="180"/>
      <c r="V77" s="180"/>
      <c r="W77" s="180"/>
      <c r="X77" s="177"/>
      <c r="Y77" s="180"/>
      <c r="Z77" s="180"/>
      <c r="AA77" s="180"/>
      <c r="AB77" s="180"/>
    </row>
    <row r="78" spans="1:28" ht="13" x14ac:dyDescent="0.3">
      <c r="A78" s="186"/>
      <c r="B78" s="120"/>
      <c r="C78" s="127"/>
      <c r="D78" s="177"/>
      <c r="E78" s="120"/>
      <c r="F78" s="120"/>
      <c r="G78" s="120"/>
      <c r="H78" s="177"/>
      <c r="I78" s="180"/>
      <c r="J78" s="180"/>
      <c r="K78" s="180"/>
      <c r="L78" s="179"/>
      <c r="M78" s="180"/>
      <c r="N78" s="180"/>
      <c r="O78" s="180"/>
      <c r="P78" s="177"/>
      <c r="Q78" s="180"/>
      <c r="R78" s="180"/>
      <c r="S78" s="180"/>
      <c r="T78" s="177"/>
      <c r="U78" s="180"/>
      <c r="V78" s="180"/>
      <c r="W78" s="180"/>
      <c r="X78" s="177"/>
      <c r="Y78" s="180"/>
      <c r="Z78" s="180"/>
      <c r="AA78" s="180"/>
      <c r="AB78" s="180"/>
    </row>
    <row r="79" spans="1:28" ht="13" x14ac:dyDescent="0.3">
      <c r="A79" s="186"/>
      <c r="B79" s="120"/>
      <c r="C79" s="127"/>
      <c r="D79" s="177"/>
      <c r="E79" s="120"/>
      <c r="F79" s="120"/>
      <c r="G79" s="120"/>
      <c r="H79" s="177"/>
      <c r="I79" s="180"/>
      <c r="J79" s="180"/>
      <c r="K79" s="180"/>
      <c r="L79" s="179"/>
      <c r="M79" s="180"/>
      <c r="N79" s="180"/>
      <c r="O79" s="180"/>
      <c r="P79" s="177"/>
      <c r="Q79" s="180"/>
      <c r="R79" s="180"/>
      <c r="S79" s="180"/>
      <c r="T79" s="177"/>
      <c r="U79" s="180"/>
      <c r="V79" s="180"/>
      <c r="W79" s="180"/>
      <c r="X79" s="177"/>
      <c r="Y79" s="180"/>
      <c r="Z79" s="180"/>
      <c r="AA79" s="180"/>
      <c r="AB79" s="180"/>
    </row>
    <row r="80" spans="1:28" ht="13" x14ac:dyDescent="0.3">
      <c r="A80" s="186"/>
      <c r="B80" s="120"/>
      <c r="C80" s="127"/>
      <c r="D80" s="177"/>
      <c r="E80" s="120"/>
      <c r="F80" s="120"/>
      <c r="G80" s="120"/>
      <c r="H80" s="177"/>
      <c r="I80" s="180"/>
      <c r="J80" s="180"/>
      <c r="K80" s="180"/>
      <c r="L80" s="179"/>
      <c r="M80" s="180"/>
      <c r="N80" s="180"/>
      <c r="O80" s="180"/>
      <c r="P80" s="177"/>
      <c r="Q80" s="180"/>
      <c r="R80" s="180"/>
      <c r="S80" s="180"/>
      <c r="T80" s="177"/>
      <c r="U80" s="180"/>
      <c r="V80" s="180"/>
      <c r="W80" s="180"/>
      <c r="X80" s="177"/>
      <c r="Y80" s="180"/>
      <c r="Z80" s="180"/>
      <c r="AA80" s="180"/>
      <c r="AB80" s="180"/>
    </row>
    <row r="81" spans="1:28" ht="13" x14ac:dyDescent="0.3">
      <c r="A81" s="186"/>
      <c r="B81" s="120"/>
      <c r="C81" s="127"/>
      <c r="D81" s="177"/>
      <c r="E81" s="120"/>
      <c r="F81" s="120"/>
      <c r="G81" s="120"/>
      <c r="H81" s="177"/>
      <c r="I81" s="180"/>
      <c r="J81" s="180"/>
      <c r="K81" s="180"/>
      <c r="L81" s="179"/>
      <c r="M81" s="180"/>
      <c r="N81" s="180"/>
      <c r="O81" s="180"/>
      <c r="P81" s="177"/>
      <c r="Q81" s="180"/>
      <c r="R81" s="180"/>
      <c r="S81" s="180"/>
      <c r="T81" s="177"/>
      <c r="U81" s="180"/>
      <c r="V81" s="180"/>
      <c r="W81" s="180"/>
      <c r="X81" s="177"/>
      <c r="Y81" s="180"/>
      <c r="Z81" s="180"/>
      <c r="AA81" s="180"/>
      <c r="AB81" s="180"/>
    </row>
    <row r="82" spans="1:28" ht="13" x14ac:dyDescent="0.3">
      <c r="A82" s="186"/>
      <c r="B82" s="120"/>
      <c r="C82" s="127"/>
      <c r="D82" s="177"/>
      <c r="E82" s="120"/>
      <c r="F82" s="120"/>
      <c r="G82" s="120"/>
      <c r="H82" s="177"/>
      <c r="I82" s="180"/>
      <c r="J82" s="180"/>
      <c r="K82" s="180"/>
      <c r="L82" s="179"/>
      <c r="M82" s="180"/>
      <c r="N82" s="180"/>
      <c r="O82" s="180"/>
      <c r="P82" s="177"/>
      <c r="Q82" s="180"/>
      <c r="R82" s="180"/>
      <c r="S82" s="180"/>
      <c r="T82" s="177"/>
      <c r="U82" s="180"/>
      <c r="V82" s="180"/>
      <c r="W82" s="180"/>
      <c r="X82" s="177"/>
      <c r="Y82" s="180"/>
      <c r="Z82" s="180"/>
      <c r="AA82" s="180"/>
      <c r="AB82" s="180"/>
    </row>
    <row r="83" spans="1:28" ht="13" x14ac:dyDescent="0.3">
      <c r="A83" s="186"/>
      <c r="B83" s="120"/>
      <c r="C83" s="127"/>
      <c r="D83" s="177"/>
      <c r="E83" s="120"/>
      <c r="F83" s="120"/>
      <c r="G83" s="120"/>
      <c r="H83" s="177"/>
      <c r="I83" s="180"/>
      <c r="J83" s="180"/>
      <c r="K83" s="180"/>
      <c r="L83" s="179"/>
      <c r="M83" s="180"/>
      <c r="N83" s="180"/>
      <c r="O83" s="180"/>
      <c r="P83" s="177"/>
      <c r="Q83" s="180"/>
      <c r="R83" s="180"/>
      <c r="S83" s="180"/>
      <c r="T83" s="177"/>
      <c r="U83" s="180"/>
      <c r="V83" s="180"/>
      <c r="W83" s="180"/>
      <c r="X83" s="177"/>
      <c r="Y83" s="180"/>
      <c r="Z83" s="180"/>
      <c r="AA83" s="180"/>
      <c r="AB83" s="180"/>
    </row>
    <row r="84" spans="1:28" ht="13" x14ac:dyDescent="0.3">
      <c r="A84" s="186"/>
      <c r="B84" s="120"/>
      <c r="C84" s="127"/>
      <c r="D84" s="177"/>
      <c r="E84" s="120"/>
      <c r="F84" s="120"/>
      <c r="G84" s="120"/>
      <c r="H84" s="177"/>
      <c r="I84" s="180"/>
      <c r="J84" s="180"/>
      <c r="K84" s="180"/>
      <c r="L84" s="179"/>
      <c r="M84" s="180"/>
      <c r="N84" s="180"/>
      <c r="O84" s="180"/>
      <c r="P84" s="177"/>
      <c r="Q84" s="180"/>
      <c r="R84" s="180"/>
      <c r="S84" s="180"/>
      <c r="T84" s="177"/>
      <c r="U84" s="180"/>
      <c r="V84" s="180"/>
      <c r="W84" s="180"/>
      <c r="X84" s="177"/>
      <c r="Y84" s="180"/>
      <c r="Z84" s="180"/>
      <c r="AA84" s="180"/>
      <c r="AB84" s="180"/>
    </row>
    <row r="85" spans="1:28" ht="13" x14ac:dyDescent="0.3">
      <c r="A85" s="186"/>
      <c r="B85" s="120"/>
      <c r="C85" s="127"/>
      <c r="D85" s="177"/>
      <c r="E85" s="120"/>
      <c r="F85" s="120"/>
      <c r="G85" s="120"/>
      <c r="H85" s="177"/>
      <c r="I85" s="180"/>
      <c r="J85" s="180"/>
      <c r="K85" s="180"/>
      <c r="L85" s="179"/>
      <c r="M85" s="180"/>
      <c r="N85" s="180"/>
      <c r="O85" s="180"/>
      <c r="P85" s="177"/>
      <c r="Q85" s="180"/>
      <c r="R85" s="180"/>
      <c r="S85" s="180"/>
      <c r="T85" s="177"/>
      <c r="U85" s="180"/>
      <c r="V85" s="180"/>
      <c r="W85" s="180"/>
      <c r="X85" s="177"/>
      <c r="Y85" s="180"/>
      <c r="Z85" s="180"/>
      <c r="AA85" s="180"/>
      <c r="AB85" s="180"/>
    </row>
    <row r="86" spans="1:28" ht="13" x14ac:dyDescent="0.3">
      <c r="A86" s="186"/>
      <c r="B86" s="120"/>
      <c r="C86" s="127"/>
      <c r="D86" s="177"/>
      <c r="E86" s="120"/>
      <c r="F86" s="120"/>
      <c r="G86" s="120"/>
      <c r="H86" s="177"/>
      <c r="I86" s="180"/>
      <c r="J86" s="180"/>
      <c r="K86" s="180"/>
      <c r="L86" s="179"/>
      <c r="M86" s="180"/>
      <c r="N86" s="180"/>
      <c r="O86" s="180"/>
      <c r="P86" s="177"/>
      <c r="Q86" s="180"/>
      <c r="R86" s="180"/>
      <c r="S86" s="180"/>
      <c r="T86" s="177"/>
      <c r="U86" s="180"/>
      <c r="V86" s="180"/>
      <c r="W86" s="180"/>
      <c r="X86" s="177"/>
      <c r="Y86" s="180"/>
      <c r="Z86" s="180"/>
      <c r="AA86" s="180"/>
      <c r="AB86" s="180"/>
    </row>
    <row r="87" spans="1:28" ht="13" x14ac:dyDescent="0.3">
      <c r="A87" s="186"/>
      <c r="B87" s="120"/>
      <c r="C87" s="127"/>
      <c r="D87" s="177"/>
      <c r="E87" s="120"/>
      <c r="F87" s="120"/>
      <c r="G87" s="120"/>
      <c r="H87" s="177"/>
      <c r="I87" s="180"/>
      <c r="J87" s="180"/>
      <c r="K87" s="180"/>
      <c r="L87" s="179"/>
      <c r="M87" s="180"/>
      <c r="N87" s="180"/>
      <c r="O87" s="180"/>
      <c r="P87" s="177"/>
      <c r="Q87" s="180"/>
      <c r="R87" s="180"/>
      <c r="S87" s="180"/>
      <c r="T87" s="177"/>
      <c r="U87" s="180"/>
      <c r="V87" s="180"/>
      <c r="W87" s="180"/>
      <c r="X87" s="177"/>
      <c r="Y87" s="180"/>
      <c r="Z87" s="180"/>
      <c r="AA87" s="180"/>
      <c r="AB87" s="180"/>
    </row>
    <row r="88" spans="1:28" ht="13" x14ac:dyDescent="0.3">
      <c r="A88" s="186"/>
      <c r="B88" s="120"/>
      <c r="C88" s="127"/>
      <c r="D88" s="177"/>
      <c r="E88" s="120"/>
      <c r="F88" s="120"/>
      <c r="G88" s="120"/>
      <c r="H88" s="177"/>
      <c r="I88" s="180"/>
      <c r="J88" s="180"/>
      <c r="K88" s="180"/>
      <c r="L88" s="179"/>
      <c r="M88" s="180"/>
      <c r="N88" s="180"/>
      <c r="O88" s="180"/>
      <c r="P88" s="177"/>
      <c r="Q88" s="180"/>
      <c r="R88" s="180"/>
      <c r="S88" s="180"/>
      <c r="T88" s="177"/>
      <c r="U88" s="180"/>
      <c r="V88" s="180"/>
      <c r="W88" s="180"/>
      <c r="X88" s="177"/>
      <c r="Y88" s="180"/>
      <c r="Z88" s="180"/>
      <c r="AA88" s="180"/>
      <c r="AB88" s="180"/>
    </row>
    <row r="89" spans="1:28" ht="13" x14ac:dyDescent="0.3">
      <c r="A89" s="186"/>
      <c r="B89" s="120"/>
      <c r="C89" s="127"/>
      <c r="D89" s="177"/>
      <c r="E89" s="120"/>
      <c r="F89" s="120"/>
      <c r="G89" s="120"/>
      <c r="H89" s="177"/>
      <c r="I89" s="180"/>
      <c r="J89" s="180"/>
      <c r="K89" s="180"/>
      <c r="L89" s="179"/>
      <c r="M89" s="180"/>
      <c r="N89" s="180"/>
      <c r="O89" s="180"/>
      <c r="P89" s="177"/>
      <c r="Q89" s="180"/>
      <c r="R89" s="180"/>
      <c r="S89" s="180"/>
      <c r="T89" s="177"/>
      <c r="U89" s="180"/>
      <c r="V89" s="180"/>
      <c r="W89" s="180"/>
      <c r="X89" s="177"/>
      <c r="Y89" s="180"/>
      <c r="Z89" s="180"/>
      <c r="AA89" s="180"/>
      <c r="AB89" s="180"/>
    </row>
    <row r="90" spans="1:28" ht="13" x14ac:dyDescent="0.3">
      <c r="A90" s="186"/>
      <c r="B90" s="120"/>
      <c r="C90" s="127"/>
      <c r="D90" s="177"/>
      <c r="E90" s="120"/>
      <c r="F90" s="120"/>
      <c r="G90" s="120"/>
      <c r="H90" s="177"/>
      <c r="I90" s="180"/>
      <c r="J90" s="180"/>
      <c r="K90" s="180"/>
      <c r="L90" s="179"/>
      <c r="M90" s="180"/>
      <c r="N90" s="180"/>
      <c r="O90" s="180"/>
      <c r="P90" s="177"/>
      <c r="Q90" s="180"/>
      <c r="R90" s="180"/>
      <c r="S90" s="180"/>
      <c r="T90" s="177"/>
      <c r="U90" s="180"/>
      <c r="V90" s="180"/>
      <c r="W90" s="180"/>
      <c r="X90" s="177"/>
      <c r="Y90" s="180"/>
      <c r="Z90" s="180"/>
      <c r="AA90" s="180"/>
      <c r="AB90" s="180"/>
    </row>
    <row r="91" spans="1:28" ht="13" x14ac:dyDescent="0.3">
      <c r="A91" s="186"/>
      <c r="B91" s="120"/>
      <c r="C91" s="127"/>
      <c r="D91" s="177"/>
      <c r="E91" s="120"/>
      <c r="F91" s="120"/>
      <c r="G91" s="120"/>
      <c r="H91" s="177"/>
      <c r="I91" s="180"/>
      <c r="J91" s="180"/>
      <c r="K91" s="180"/>
      <c r="L91" s="179"/>
      <c r="M91" s="180"/>
      <c r="N91" s="180"/>
      <c r="O91" s="180"/>
      <c r="P91" s="177"/>
      <c r="Q91" s="180"/>
      <c r="R91" s="180"/>
      <c r="S91" s="180"/>
      <c r="T91" s="177"/>
      <c r="U91" s="180"/>
      <c r="V91" s="180"/>
      <c r="W91" s="180"/>
      <c r="X91" s="177"/>
      <c r="Y91" s="180"/>
      <c r="Z91" s="180"/>
      <c r="AA91" s="180"/>
      <c r="AB91" s="180"/>
    </row>
    <row r="92" spans="1:28" ht="13" x14ac:dyDescent="0.3">
      <c r="A92" s="186"/>
      <c r="B92" s="120"/>
      <c r="C92" s="127"/>
      <c r="D92" s="177"/>
      <c r="E92" s="120"/>
      <c r="F92" s="120"/>
      <c r="G92" s="120"/>
      <c r="H92" s="177"/>
      <c r="I92" s="180"/>
      <c r="J92" s="180"/>
      <c r="K92" s="180"/>
      <c r="L92" s="179"/>
      <c r="M92" s="180"/>
      <c r="N92" s="180"/>
      <c r="O92" s="180"/>
      <c r="P92" s="177"/>
      <c r="Q92" s="180"/>
      <c r="R92" s="180"/>
      <c r="S92" s="180"/>
      <c r="T92" s="177"/>
      <c r="U92" s="180"/>
      <c r="V92" s="180"/>
      <c r="W92" s="180"/>
      <c r="X92" s="177"/>
      <c r="Y92" s="180"/>
      <c r="Z92" s="180"/>
      <c r="AA92" s="180"/>
      <c r="AB92" s="180"/>
    </row>
    <row r="93" spans="1:28" ht="13" x14ac:dyDescent="0.3">
      <c r="A93" s="186"/>
      <c r="B93" s="120"/>
      <c r="C93" s="127"/>
      <c r="D93" s="177"/>
      <c r="E93" s="120"/>
      <c r="F93" s="120"/>
      <c r="G93" s="120"/>
      <c r="H93" s="177"/>
      <c r="I93" s="180"/>
      <c r="J93" s="180"/>
      <c r="K93" s="180"/>
      <c r="L93" s="179"/>
      <c r="M93" s="180"/>
      <c r="N93" s="180"/>
      <c r="O93" s="180"/>
      <c r="P93" s="177"/>
      <c r="Q93" s="180"/>
      <c r="R93" s="180"/>
      <c r="S93" s="180"/>
      <c r="T93" s="177"/>
      <c r="U93" s="180"/>
      <c r="V93" s="180"/>
      <c r="W93" s="180"/>
      <c r="X93" s="177"/>
      <c r="Y93" s="180"/>
      <c r="Z93" s="180"/>
      <c r="AA93" s="180"/>
      <c r="AB93" s="180"/>
    </row>
    <row r="94" spans="1:28" ht="13" x14ac:dyDescent="0.3">
      <c r="A94" s="186"/>
      <c r="B94" s="120"/>
      <c r="C94" s="127"/>
      <c r="D94" s="177"/>
      <c r="E94" s="120"/>
      <c r="F94" s="120"/>
      <c r="G94" s="120"/>
      <c r="H94" s="177"/>
      <c r="I94" s="180"/>
      <c r="J94" s="180"/>
      <c r="K94" s="180"/>
      <c r="L94" s="179"/>
      <c r="M94" s="180"/>
      <c r="N94" s="180"/>
      <c r="O94" s="180"/>
      <c r="P94" s="177"/>
      <c r="Q94" s="180"/>
      <c r="R94" s="180"/>
      <c r="S94" s="180"/>
      <c r="T94" s="177"/>
      <c r="U94" s="180"/>
      <c r="V94" s="180"/>
      <c r="W94" s="180"/>
      <c r="X94" s="177"/>
      <c r="Y94" s="180"/>
      <c r="Z94" s="180"/>
      <c r="AA94" s="180"/>
      <c r="AB94" s="180"/>
    </row>
    <row r="95" spans="1:28" ht="13" x14ac:dyDescent="0.3">
      <c r="A95" s="186"/>
      <c r="B95" s="120"/>
      <c r="C95" s="127"/>
      <c r="D95" s="177"/>
      <c r="E95" s="120"/>
      <c r="F95" s="120"/>
      <c r="G95" s="120"/>
      <c r="H95" s="177"/>
      <c r="I95" s="180"/>
      <c r="J95" s="180"/>
      <c r="K95" s="180"/>
      <c r="L95" s="179"/>
      <c r="M95" s="180"/>
      <c r="N95" s="180"/>
      <c r="O95" s="180"/>
      <c r="P95" s="177"/>
      <c r="Q95" s="180"/>
      <c r="R95" s="180"/>
      <c r="S95" s="180"/>
      <c r="T95" s="177"/>
      <c r="U95" s="180"/>
      <c r="V95" s="180"/>
      <c r="W95" s="180"/>
      <c r="X95" s="177"/>
      <c r="Y95" s="180"/>
      <c r="Z95" s="180"/>
      <c r="AA95" s="180"/>
      <c r="AB95" s="180"/>
    </row>
    <row r="96" spans="1:28" ht="13" x14ac:dyDescent="0.3">
      <c r="A96" s="186"/>
      <c r="B96" s="120"/>
      <c r="C96" s="127"/>
      <c r="D96" s="177"/>
      <c r="E96" s="120"/>
      <c r="F96" s="120"/>
      <c r="G96" s="120"/>
      <c r="H96" s="177"/>
      <c r="I96" s="180"/>
      <c r="J96" s="180"/>
      <c r="K96" s="180"/>
      <c r="L96" s="179"/>
      <c r="M96" s="180"/>
      <c r="N96" s="180"/>
      <c r="O96" s="180"/>
      <c r="P96" s="177"/>
      <c r="Q96" s="180"/>
      <c r="R96" s="180"/>
      <c r="S96" s="180"/>
      <c r="T96" s="177"/>
      <c r="U96" s="180"/>
      <c r="V96" s="180"/>
      <c r="W96" s="180"/>
      <c r="X96" s="177"/>
      <c r="Y96" s="180"/>
      <c r="Z96" s="180"/>
      <c r="AA96" s="180"/>
      <c r="AB96" s="180"/>
    </row>
    <row r="97" spans="1:28" ht="13" x14ac:dyDescent="0.3">
      <c r="A97" s="186"/>
      <c r="B97" s="120"/>
      <c r="C97" s="127"/>
      <c r="D97" s="177"/>
      <c r="E97" s="120"/>
      <c r="F97" s="120"/>
      <c r="G97" s="120"/>
      <c r="H97" s="177"/>
      <c r="I97" s="180"/>
      <c r="J97" s="180"/>
      <c r="K97" s="180"/>
      <c r="L97" s="179"/>
      <c r="M97" s="180"/>
      <c r="N97" s="180"/>
      <c r="O97" s="180"/>
      <c r="P97" s="177"/>
      <c r="Q97" s="180"/>
      <c r="R97" s="180"/>
      <c r="S97" s="180"/>
      <c r="T97" s="177"/>
      <c r="U97" s="180"/>
      <c r="V97" s="180"/>
      <c r="W97" s="180"/>
      <c r="X97" s="177"/>
      <c r="Y97" s="180"/>
      <c r="Z97" s="180"/>
      <c r="AA97" s="180"/>
      <c r="AB97" s="180"/>
    </row>
    <row r="98" spans="1:28" ht="13" x14ac:dyDescent="0.3">
      <c r="A98" s="186"/>
      <c r="B98" s="120"/>
      <c r="C98" s="127"/>
      <c r="D98" s="177"/>
      <c r="E98" s="120"/>
      <c r="F98" s="120"/>
      <c r="G98" s="120"/>
      <c r="H98" s="177"/>
      <c r="I98" s="180"/>
      <c r="J98" s="180"/>
      <c r="K98" s="180"/>
      <c r="L98" s="179"/>
      <c r="M98" s="180"/>
      <c r="N98" s="180"/>
      <c r="O98" s="180"/>
      <c r="P98" s="177"/>
      <c r="Q98" s="180"/>
      <c r="R98" s="180"/>
      <c r="S98" s="180"/>
      <c r="T98" s="177"/>
      <c r="U98" s="180"/>
      <c r="V98" s="180"/>
      <c r="W98" s="180"/>
      <c r="X98" s="177"/>
      <c r="Y98" s="180"/>
      <c r="Z98" s="180"/>
      <c r="AA98" s="180"/>
      <c r="AB98" s="180"/>
    </row>
    <row r="99" spans="1:28" ht="13" x14ac:dyDescent="0.3">
      <c r="A99" s="186"/>
      <c r="B99" s="120"/>
      <c r="C99" s="127"/>
      <c r="D99" s="177"/>
      <c r="E99" s="120"/>
      <c r="F99" s="120"/>
      <c r="G99" s="120"/>
      <c r="H99" s="177"/>
      <c r="I99" s="180"/>
      <c r="J99" s="180"/>
      <c r="K99" s="180"/>
      <c r="L99" s="179"/>
      <c r="M99" s="180"/>
      <c r="N99" s="180"/>
      <c r="O99" s="180"/>
      <c r="P99" s="177"/>
      <c r="Q99" s="180"/>
      <c r="R99" s="180"/>
      <c r="S99" s="180"/>
      <c r="T99" s="177"/>
      <c r="U99" s="180"/>
      <c r="V99" s="180"/>
      <c r="W99" s="180"/>
      <c r="X99" s="177"/>
      <c r="Y99" s="180"/>
      <c r="Z99" s="180"/>
      <c r="AA99" s="180"/>
      <c r="AB99" s="180"/>
    </row>
    <row r="100" spans="1:28" ht="13" x14ac:dyDescent="0.3">
      <c r="A100" s="186"/>
      <c r="B100" s="120"/>
      <c r="C100" s="127"/>
      <c r="D100" s="177"/>
      <c r="E100" s="120"/>
      <c r="F100" s="120"/>
      <c r="G100" s="120"/>
      <c r="H100" s="177"/>
      <c r="I100" s="180"/>
      <c r="J100" s="180"/>
      <c r="K100" s="180"/>
      <c r="L100" s="179"/>
      <c r="M100" s="180"/>
      <c r="N100" s="180"/>
      <c r="O100" s="180"/>
      <c r="P100" s="177"/>
      <c r="Q100" s="180"/>
      <c r="R100" s="180"/>
      <c r="S100" s="180"/>
      <c r="T100" s="177"/>
      <c r="U100" s="180"/>
      <c r="V100" s="180"/>
      <c r="W100" s="180"/>
      <c r="X100" s="177"/>
      <c r="Y100" s="180"/>
      <c r="Z100" s="180"/>
      <c r="AA100" s="180"/>
      <c r="AB100" s="180"/>
    </row>
    <row r="101" spans="1:28" ht="13" x14ac:dyDescent="0.3">
      <c r="A101" s="186"/>
      <c r="B101" s="120"/>
      <c r="C101" s="127"/>
      <c r="D101" s="180"/>
      <c r="E101" s="120"/>
      <c r="F101" s="120"/>
      <c r="G101" s="120"/>
      <c r="H101" s="180"/>
      <c r="I101" s="180"/>
      <c r="J101" s="180"/>
      <c r="K101" s="180"/>
      <c r="L101" s="187"/>
      <c r="M101" s="180"/>
      <c r="N101" s="180"/>
      <c r="O101" s="180"/>
      <c r="P101" s="180"/>
      <c r="Q101" s="180"/>
      <c r="R101" s="180"/>
      <c r="S101" s="180"/>
      <c r="T101" s="180"/>
      <c r="U101" s="180"/>
      <c r="V101" s="180"/>
      <c r="W101" s="180"/>
      <c r="X101" s="180"/>
      <c r="Y101" s="180"/>
      <c r="Z101" s="180"/>
      <c r="AA101" s="180"/>
      <c r="AB101" s="180"/>
    </row>
    <row r="102" spans="1:28" ht="13" x14ac:dyDescent="0.3">
      <c r="A102" s="186"/>
      <c r="B102" s="120"/>
      <c r="C102" s="127"/>
      <c r="D102" s="180"/>
      <c r="E102" s="120"/>
      <c r="F102" s="120"/>
      <c r="G102" s="120"/>
      <c r="H102" s="180"/>
      <c r="I102" s="180"/>
      <c r="J102" s="180"/>
      <c r="K102" s="180"/>
      <c r="L102" s="187"/>
      <c r="M102" s="180"/>
      <c r="N102" s="180"/>
      <c r="O102" s="180"/>
      <c r="P102" s="180"/>
      <c r="Q102" s="180"/>
      <c r="R102" s="180"/>
      <c r="S102" s="180"/>
      <c r="T102" s="180"/>
      <c r="U102" s="180"/>
      <c r="V102" s="180"/>
      <c r="W102" s="180"/>
      <c r="X102" s="180"/>
      <c r="Y102" s="180"/>
      <c r="Z102" s="180"/>
      <c r="AA102" s="180"/>
      <c r="AB102" s="180"/>
    </row>
    <row r="103" spans="1:28" ht="13" x14ac:dyDescent="0.3">
      <c r="A103" s="186"/>
      <c r="B103" s="120"/>
      <c r="C103" s="127"/>
      <c r="D103" s="180"/>
      <c r="E103" s="120"/>
      <c r="F103" s="120"/>
      <c r="G103" s="120"/>
      <c r="H103" s="180"/>
      <c r="I103" s="180"/>
      <c r="J103" s="180"/>
      <c r="K103" s="180"/>
      <c r="L103" s="187"/>
      <c r="M103" s="180"/>
      <c r="N103" s="180"/>
      <c r="O103" s="180"/>
      <c r="P103" s="180"/>
      <c r="Q103" s="180"/>
      <c r="R103" s="180"/>
      <c r="S103" s="180"/>
      <c r="T103" s="180"/>
      <c r="U103" s="180"/>
      <c r="V103" s="180"/>
      <c r="W103" s="180"/>
      <c r="X103" s="180"/>
      <c r="Y103" s="180"/>
      <c r="Z103" s="180"/>
      <c r="AA103" s="180"/>
      <c r="AB103" s="180"/>
    </row>
    <row r="104" spans="1:28" ht="13" x14ac:dyDescent="0.3">
      <c r="A104" s="186"/>
      <c r="B104" s="120"/>
      <c r="C104" s="127"/>
      <c r="D104" s="180"/>
      <c r="E104" s="120"/>
      <c r="F104" s="120"/>
      <c r="G104" s="120"/>
      <c r="H104" s="180"/>
      <c r="I104" s="180"/>
      <c r="J104" s="180"/>
      <c r="K104" s="180"/>
      <c r="L104" s="187"/>
      <c r="M104" s="180"/>
      <c r="N104" s="180"/>
      <c r="O104" s="180"/>
      <c r="P104" s="180"/>
      <c r="Q104" s="180"/>
      <c r="R104" s="180"/>
      <c r="S104" s="180"/>
      <c r="T104" s="180"/>
      <c r="U104" s="180"/>
      <c r="V104" s="180"/>
      <c r="W104" s="180"/>
      <c r="X104" s="180"/>
      <c r="Y104" s="180"/>
      <c r="Z104" s="180"/>
      <c r="AA104" s="180"/>
      <c r="AB104" s="180"/>
    </row>
    <row r="105" spans="1:28" ht="13" x14ac:dyDescent="0.3">
      <c r="A105" s="186"/>
      <c r="B105" s="120"/>
      <c r="C105" s="127"/>
      <c r="D105" s="180"/>
      <c r="E105" s="120"/>
      <c r="F105" s="120"/>
      <c r="G105" s="120"/>
      <c r="H105" s="180"/>
      <c r="I105" s="180"/>
      <c r="J105" s="180"/>
      <c r="K105" s="180"/>
      <c r="L105" s="187"/>
      <c r="M105" s="180"/>
      <c r="N105" s="180"/>
      <c r="O105" s="180"/>
      <c r="P105" s="180"/>
      <c r="Q105" s="180"/>
      <c r="R105" s="180"/>
      <c r="S105" s="180"/>
      <c r="T105" s="180"/>
      <c r="U105" s="180"/>
      <c r="V105" s="180"/>
      <c r="W105" s="180"/>
      <c r="X105" s="180"/>
      <c r="Y105" s="180"/>
      <c r="Z105" s="180"/>
      <c r="AA105" s="180"/>
      <c r="AB105" s="180"/>
    </row>
    <row r="106" spans="1:28" ht="13" x14ac:dyDescent="0.3">
      <c r="A106" s="186"/>
      <c r="B106" s="120"/>
      <c r="C106" s="127"/>
      <c r="D106" s="180"/>
      <c r="E106" s="120"/>
      <c r="F106" s="120"/>
      <c r="G106" s="120"/>
      <c r="H106" s="180"/>
      <c r="I106" s="180"/>
      <c r="J106" s="180"/>
      <c r="K106" s="180"/>
      <c r="L106" s="187"/>
      <c r="M106" s="180"/>
      <c r="N106" s="180"/>
      <c r="O106" s="180"/>
      <c r="P106" s="180"/>
      <c r="Q106" s="180"/>
      <c r="R106" s="180"/>
      <c r="S106" s="180"/>
      <c r="T106" s="180"/>
      <c r="U106" s="180"/>
      <c r="V106" s="180"/>
      <c r="W106" s="180"/>
      <c r="X106" s="180"/>
      <c r="Y106" s="180"/>
      <c r="Z106" s="180"/>
      <c r="AA106" s="180"/>
      <c r="AB106" s="180"/>
    </row>
    <row r="107" spans="1:28" ht="13" x14ac:dyDescent="0.3">
      <c r="A107" s="186"/>
      <c r="B107" s="120"/>
      <c r="C107" s="127"/>
      <c r="D107" s="180"/>
      <c r="E107" s="120"/>
      <c r="F107" s="120"/>
      <c r="G107" s="120"/>
      <c r="H107" s="180"/>
      <c r="I107" s="180"/>
      <c r="J107" s="180"/>
      <c r="K107" s="180"/>
      <c r="L107" s="187"/>
      <c r="M107" s="180"/>
      <c r="N107" s="180"/>
      <c r="O107" s="180"/>
      <c r="P107" s="180"/>
      <c r="Q107" s="180"/>
      <c r="R107" s="180"/>
      <c r="S107" s="180"/>
      <c r="T107" s="180"/>
      <c r="U107" s="180"/>
      <c r="V107" s="180"/>
      <c r="W107" s="180"/>
      <c r="X107" s="180"/>
      <c r="Y107" s="180"/>
      <c r="Z107" s="180"/>
      <c r="AA107" s="180"/>
      <c r="AB107" s="180"/>
    </row>
    <row r="108" spans="1:28" ht="13" x14ac:dyDescent="0.3">
      <c r="A108" s="186"/>
      <c r="B108" s="120"/>
      <c r="C108" s="127"/>
      <c r="D108" s="180"/>
      <c r="E108" s="120"/>
      <c r="F108" s="120"/>
      <c r="G108" s="120"/>
      <c r="H108" s="180"/>
      <c r="I108" s="180"/>
      <c r="J108" s="180"/>
      <c r="K108" s="180"/>
      <c r="L108" s="187"/>
      <c r="M108" s="180"/>
      <c r="N108" s="180"/>
      <c r="O108" s="180"/>
      <c r="P108" s="180"/>
      <c r="Q108" s="180"/>
      <c r="R108" s="180"/>
      <c r="S108" s="180"/>
      <c r="T108" s="180"/>
      <c r="U108" s="180"/>
      <c r="V108" s="180"/>
      <c r="W108" s="180"/>
      <c r="X108" s="180"/>
      <c r="Y108" s="180"/>
      <c r="Z108" s="180"/>
      <c r="AA108" s="180"/>
      <c r="AB108" s="180"/>
    </row>
    <row r="109" spans="1:28" ht="13" x14ac:dyDescent="0.3">
      <c r="A109" s="186"/>
      <c r="B109" s="120"/>
      <c r="C109" s="127"/>
      <c r="D109" s="180"/>
      <c r="E109" s="120"/>
      <c r="F109" s="120"/>
      <c r="G109" s="120"/>
      <c r="H109" s="180"/>
      <c r="I109" s="180"/>
      <c r="J109" s="180"/>
      <c r="K109" s="180"/>
      <c r="L109" s="187"/>
      <c r="M109" s="180"/>
      <c r="N109" s="180"/>
      <c r="O109" s="180"/>
      <c r="P109" s="180"/>
      <c r="Q109" s="180"/>
      <c r="R109" s="180"/>
      <c r="S109" s="180"/>
      <c r="T109" s="180"/>
      <c r="U109" s="180"/>
      <c r="V109" s="180"/>
      <c r="W109" s="180"/>
      <c r="X109" s="180"/>
      <c r="Y109" s="180"/>
      <c r="Z109" s="180"/>
      <c r="AA109" s="180"/>
      <c r="AB109" s="180"/>
    </row>
    <row r="110" spans="1:28" ht="13" x14ac:dyDescent="0.3">
      <c r="A110" s="186"/>
      <c r="B110" s="120"/>
      <c r="C110" s="127"/>
      <c r="D110" s="180"/>
      <c r="E110" s="120"/>
      <c r="F110" s="120"/>
      <c r="G110" s="120"/>
      <c r="H110" s="180"/>
      <c r="I110" s="180"/>
      <c r="J110" s="180"/>
      <c r="K110" s="180"/>
      <c r="L110" s="187"/>
      <c r="M110" s="180"/>
      <c r="N110" s="180"/>
      <c r="O110" s="180"/>
      <c r="P110" s="180"/>
      <c r="Q110" s="180"/>
      <c r="R110" s="180"/>
      <c r="S110" s="180"/>
      <c r="T110" s="180"/>
      <c r="U110" s="180"/>
      <c r="V110" s="180"/>
      <c r="W110" s="180"/>
      <c r="X110" s="180"/>
      <c r="Y110" s="180"/>
      <c r="Z110" s="180"/>
      <c r="AA110" s="180"/>
      <c r="AB110" s="180"/>
    </row>
    <row r="111" spans="1:28" ht="13" x14ac:dyDescent="0.3">
      <c r="A111" s="186"/>
      <c r="B111" s="120"/>
      <c r="C111" s="127"/>
      <c r="D111" s="180"/>
      <c r="E111" s="120"/>
      <c r="F111" s="120"/>
      <c r="G111" s="120"/>
      <c r="H111" s="180"/>
      <c r="I111" s="180"/>
      <c r="J111" s="180"/>
      <c r="K111" s="180"/>
      <c r="L111" s="187"/>
      <c r="M111" s="180"/>
      <c r="N111" s="180"/>
      <c r="O111" s="180"/>
      <c r="P111" s="180"/>
      <c r="Q111" s="180"/>
      <c r="R111" s="180"/>
      <c r="S111" s="180"/>
      <c r="T111" s="180"/>
      <c r="U111" s="180"/>
      <c r="V111" s="180"/>
      <c r="W111" s="180"/>
      <c r="X111" s="180"/>
      <c r="Y111" s="180"/>
      <c r="Z111" s="180"/>
      <c r="AA111" s="180"/>
      <c r="AB111" s="180"/>
    </row>
    <row r="112" spans="1:28" ht="13" x14ac:dyDescent="0.3">
      <c r="A112" s="186"/>
      <c r="B112" s="120"/>
      <c r="C112" s="127"/>
      <c r="D112" s="180"/>
      <c r="E112" s="120"/>
      <c r="F112" s="120"/>
      <c r="G112" s="120"/>
      <c r="H112" s="180"/>
      <c r="I112" s="180"/>
      <c r="J112" s="180"/>
      <c r="K112" s="180"/>
      <c r="L112" s="187"/>
      <c r="M112" s="180"/>
      <c r="N112" s="180"/>
      <c r="O112" s="180"/>
      <c r="P112" s="180"/>
      <c r="Q112" s="180"/>
      <c r="R112" s="180"/>
      <c r="S112" s="180"/>
      <c r="T112" s="180"/>
      <c r="U112" s="180"/>
      <c r="V112" s="180"/>
      <c r="W112" s="180"/>
      <c r="X112" s="180"/>
      <c r="Y112" s="180"/>
      <c r="Z112" s="180"/>
      <c r="AA112" s="180"/>
      <c r="AB112" s="180"/>
    </row>
    <row r="113" spans="1:28" ht="13" x14ac:dyDescent="0.3">
      <c r="A113" s="186"/>
      <c r="B113" s="120"/>
      <c r="C113" s="127"/>
      <c r="D113" s="180"/>
      <c r="E113" s="120"/>
      <c r="F113" s="120"/>
      <c r="G113" s="120"/>
      <c r="H113" s="180"/>
      <c r="I113" s="180"/>
      <c r="J113" s="180"/>
      <c r="K113" s="180"/>
      <c r="L113" s="187"/>
      <c r="M113" s="180"/>
      <c r="N113" s="180"/>
      <c r="O113" s="180"/>
      <c r="P113" s="180"/>
      <c r="Q113" s="180"/>
      <c r="R113" s="180"/>
      <c r="S113" s="180"/>
      <c r="T113" s="180"/>
      <c r="U113" s="180"/>
      <c r="V113" s="180"/>
      <c r="W113" s="180"/>
      <c r="X113" s="180"/>
      <c r="Y113" s="180"/>
      <c r="Z113" s="180"/>
      <c r="AA113" s="180"/>
      <c r="AB113" s="180"/>
    </row>
    <row r="114" spans="1:28" ht="13" x14ac:dyDescent="0.3">
      <c r="A114" s="186"/>
      <c r="B114" s="120"/>
      <c r="C114" s="127"/>
      <c r="D114" s="180"/>
      <c r="E114" s="120"/>
      <c r="F114" s="120"/>
      <c r="G114" s="120"/>
      <c r="H114" s="180"/>
      <c r="I114" s="180"/>
      <c r="J114" s="180"/>
      <c r="K114" s="180"/>
      <c r="L114" s="187"/>
      <c r="M114" s="180"/>
      <c r="N114" s="180"/>
      <c r="O114" s="180"/>
      <c r="P114" s="180"/>
      <c r="Q114" s="180"/>
      <c r="R114" s="180"/>
      <c r="S114" s="180"/>
      <c r="T114" s="180"/>
      <c r="U114" s="180"/>
      <c r="V114" s="180"/>
      <c r="W114" s="180"/>
      <c r="X114" s="180"/>
      <c r="Y114" s="180"/>
      <c r="Z114" s="180"/>
      <c r="AA114" s="180"/>
      <c r="AB114" s="180"/>
    </row>
    <row r="115" spans="1:28" ht="13" x14ac:dyDescent="0.3">
      <c r="A115" s="186"/>
      <c r="B115" s="120"/>
      <c r="C115" s="127"/>
      <c r="D115" s="180"/>
      <c r="E115" s="120"/>
      <c r="F115" s="120"/>
      <c r="G115" s="120"/>
      <c r="H115" s="180"/>
      <c r="I115" s="180"/>
      <c r="J115" s="180"/>
      <c r="K115" s="180"/>
      <c r="L115" s="187"/>
      <c r="M115" s="180"/>
      <c r="N115" s="180"/>
      <c r="O115" s="180"/>
      <c r="P115" s="180"/>
      <c r="Q115" s="180"/>
      <c r="R115" s="180"/>
      <c r="S115" s="180"/>
      <c r="T115" s="180"/>
      <c r="U115" s="180"/>
      <c r="V115" s="180"/>
      <c r="W115" s="180"/>
      <c r="X115" s="180"/>
      <c r="Y115" s="180"/>
      <c r="Z115" s="180"/>
      <c r="AA115" s="180"/>
      <c r="AB115" s="180"/>
    </row>
    <row r="116" spans="1:28" ht="13" x14ac:dyDescent="0.3">
      <c r="A116" s="186"/>
      <c r="B116" s="120"/>
      <c r="C116" s="127"/>
      <c r="D116" s="180"/>
      <c r="E116" s="120"/>
      <c r="F116" s="120"/>
      <c r="G116" s="120"/>
      <c r="H116" s="180"/>
      <c r="I116" s="180"/>
      <c r="J116" s="180"/>
      <c r="K116" s="180"/>
      <c r="L116" s="187"/>
      <c r="M116" s="180"/>
      <c r="N116" s="180"/>
      <c r="O116" s="180"/>
      <c r="P116" s="180"/>
      <c r="Q116" s="180"/>
      <c r="R116" s="180"/>
      <c r="S116" s="180"/>
      <c r="T116" s="180"/>
      <c r="U116" s="180"/>
      <c r="V116" s="180"/>
      <c r="W116" s="180"/>
      <c r="X116" s="180"/>
      <c r="Y116" s="180"/>
      <c r="Z116" s="180"/>
      <c r="AA116" s="180"/>
      <c r="AB116" s="180"/>
    </row>
    <row r="117" spans="1:28" ht="13" x14ac:dyDescent="0.3">
      <c r="A117" s="186"/>
      <c r="B117" s="120"/>
      <c r="C117" s="127"/>
      <c r="D117" s="180"/>
      <c r="E117" s="120"/>
      <c r="F117" s="120"/>
      <c r="G117" s="120"/>
      <c r="H117" s="180"/>
      <c r="I117" s="180"/>
      <c r="J117" s="180"/>
      <c r="K117" s="180"/>
      <c r="L117" s="187"/>
      <c r="M117" s="180"/>
      <c r="N117" s="180"/>
      <c r="O117" s="180"/>
      <c r="P117" s="180"/>
      <c r="Q117" s="180"/>
      <c r="R117" s="180"/>
      <c r="S117" s="180"/>
      <c r="T117" s="180"/>
      <c r="U117" s="180"/>
      <c r="V117" s="180"/>
      <c r="W117" s="180"/>
      <c r="X117" s="180"/>
      <c r="Y117" s="180"/>
      <c r="Z117" s="180"/>
      <c r="AA117" s="180"/>
      <c r="AB117" s="180"/>
    </row>
    <row r="118" spans="1:28" ht="13" x14ac:dyDescent="0.3">
      <c r="A118" s="186"/>
      <c r="B118" s="120"/>
      <c r="C118" s="127"/>
      <c r="D118" s="180"/>
      <c r="E118" s="120"/>
      <c r="F118" s="120"/>
      <c r="G118" s="120"/>
      <c r="H118" s="180"/>
      <c r="I118" s="180"/>
      <c r="J118" s="180"/>
      <c r="K118" s="180"/>
      <c r="L118" s="187"/>
      <c r="M118" s="180"/>
      <c r="N118" s="180"/>
      <c r="O118" s="180"/>
      <c r="P118" s="180"/>
      <c r="Q118" s="180"/>
      <c r="R118" s="180"/>
      <c r="S118" s="180"/>
      <c r="T118" s="180"/>
      <c r="U118" s="180"/>
      <c r="V118" s="180"/>
      <c r="W118" s="180"/>
      <c r="X118" s="180"/>
      <c r="Y118" s="180"/>
      <c r="Z118" s="180"/>
      <c r="AA118" s="180"/>
      <c r="AB118" s="180"/>
    </row>
    <row r="119" spans="1:28" ht="13" x14ac:dyDescent="0.3">
      <c r="A119" s="186"/>
      <c r="B119" s="120"/>
      <c r="C119" s="127"/>
      <c r="D119" s="180"/>
      <c r="E119" s="120"/>
      <c r="F119" s="120"/>
      <c r="G119" s="120"/>
      <c r="H119" s="180"/>
      <c r="I119" s="180"/>
      <c r="J119" s="180"/>
      <c r="K119" s="180"/>
      <c r="L119" s="187"/>
      <c r="M119" s="180"/>
      <c r="N119" s="180"/>
      <c r="O119" s="180"/>
      <c r="P119" s="180"/>
      <c r="Q119" s="180"/>
      <c r="R119" s="180"/>
      <c r="S119" s="180"/>
      <c r="T119" s="180"/>
      <c r="U119" s="180"/>
      <c r="V119" s="180"/>
      <c r="W119" s="180"/>
      <c r="X119" s="180"/>
      <c r="Y119" s="180"/>
      <c r="Z119" s="180"/>
      <c r="AA119" s="180"/>
      <c r="AB119" s="180"/>
    </row>
    <row r="120" spans="1:28" ht="13" x14ac:dyDescent="0.3">
      <c r="A120" s="186"/>
      <c r="B120" s="120"/>
      <c r="C120" s="127"/>
      <c r="D120" s="180"/>
      <c r="E120" s="120"/>
      <c r="F120" s="120"/>
      <c r="G120" s="120"/>
      <c r="H120" s="180"/>
      <c r="I120" s="180"/>
      <c r="J120" s="180"/>
      <c r="K120" s="180"/>
      <c r="L120" s="187"/>
      <c r="M120" s="180"/>
      <c r="N120" s="180"/>
      <c r="O120" s="180"/>
      <c r="P120" s="180"/>
      <c r="Q120" s="180"/>
      <c r="R120" s="180"/>
      <c r="S120" s="180"/>
      <c r="T120" s="180"/>
      <c r="U120" s="180"/>
      <c r="V120" s="180"/>
      <c r="W120" s="180"/>
      <c r="X120" s="180"/>
      <c r="Y120" s="180"/>
      <c r="Z120" s="180"/>
      <c r="AA120" s="180"/>
      <c r="AB120" s="180"/>
    </row>
    <row r="121" spans="1:28" ht="13" x14ac:dyDescent="0.3">
      <c r="A121" s="186"/>
      <c r="B121" s="120"/>
      <c r="C121" s="127"/>
      <c r="D121" s="180"/>
      <c r="E121" s="120"/>
      <c r="F121" s="120"/>
      <c r="G121" s="120"/>
      <c r="H121" s="180"/>
      <c r="I121" s="180"/>
      <c r="J121" s="180"/>
      <c r="K121" s="180"/>
      <c r="L121" s="187"/>
      <c r="M121" s="180"/>
      <c r="N121" s="180"/>
      <c r="O121" s="180"/>
      <c r="P121" s="180"/>
      <c r="Q121" s="180"/>
      <c r="R121" s="180"/>
      <c r="S121" s="180"/>
      <c r="T121" s="180"/>
      <c r="U121" s="180"/>
      <c r="V121" s="180"/>
      <c r="W121" s="180"/>
      <c r="X121" s="180"/>
      <c r="Y121" s="180"/>
      <c r="Z121" s="180"/>
      <c r="AA121" s="180"/>
      <c r="AB121" s="180"/>
    </row>
    <row r="122" spans="1:28" ht="13" x14ac:dyDescent="0.3">
      <c r="A122" s="186"/>
      <c r="B122" s="120"/>
      <c r="C122" s="127"/>
      <c r="D122" s="180"/>
      <c r="E122" s="120"/>
      <c r="F122" s="120"/>
      <c r="G122" s="120"/>
      <c r="H122" s="180"/>
      <c r="I122" s="180"/>
      <c r="J122" s="180"/>
      <c r="K122" s="180"/>
      <c r="L122" s="187"/>
      <c r="M122" s="180"/>
      <c r="N122" s="180"/>
      <c r="O122" s="180"/>
      <c r="P122" s="180"/>
      <c r="Q122" s="180"/>
      <c r="R122" s="180"/>
      <c r="S122" s="180"/>
      <c r="T122" s="180"/>
      <c r="U122" s="180"/>
      <c r="V122" s="180"/>
      <c r="W122" s="180"/>
      <c r="X122" s="180"/>
      <c r="Y122" s="180"/>
      <c r="Z122" s="180"/>
      <c r="AA122" s="180"/>
      <c r="AB122" s="180"/>
    </row>
    <row r="123" spans="1:28" ht="13" x14ac:dyDescent="0.3">
      <c r="A123" s="186"/>
      <c r="B123" s="120"/>
      <c r="C123" s="127"/>
      <c r="D123" s="180"/>
      <c r="E123" s="120"/>
      <c r="F123" s="120"/>
      <c r="G123" s="120"/>
      <c r="H123" s="180"/>
      <c r="I123" s="180"/>
      <c r="J123" s="180"/>
      <c r="K123" s="180"/>
      <c r="L123" s="187"/>
      <c r="M123" s="180"/>
      <c r="N123" s="180"/>
      <c r="O123" s="180"/>
      <c r="P123" s="180"/>
      <c r="Q123" s="180"/>
      <c r="R123" s="180"/>
      <c r="S123" s="180"/>
      <c r="T123" s="180"/>
      <c r="U123" s="180"/>
      <c r="V123" s="180"/>
      <c r="W123" s="180"/>
      <c r="X123" s="180"/>
      <c r="Y123" s="180"/>
      <c r="Z123" s="180"/>
      <c r="AA123" s="180"/>
      <c r="AB123" s="180"/>
    </row>
    <row r="124" spans="1:28" ht="13" x14ac:dyDescent="0.3">
      <c r="A124" s="186"/>
      <c r="B124" s="120"/>
      <c r="C124" s="127"/>
      <c r="D124" s="180"/>
      <c r="E124" s="120"/>
      <c r="F124" s="120"/>
      <c r="G124" s="120"/>
      <c r="H124" s="180"/>
      <c r="I124" s="180"/>
      <c r="J124" s="180"/>
      <c r="K124" s="180"/>
      <c r="L124" s="187"/>
      <c r="M124" s="180"/>
      <c r="N124" s="180"/>
      <c r="O124" s="180"/>
      <c r="P124" s="180"/>
      <c r="Q124" s="180"/>
      <c r="R124" s="180"/>
      <c r="S124" s="180"/>
      <c r="T124" s="180"/>
      <c r="U124" s="180"/>
      <c r="V124" s="180"/>
      <c r="W124" s="180"/>
      <c r="X124" s="180"/>
      <c r="Y124" s="180"/>
      <c r="Z124" s="180"/>
      <c r="AA124" s="180"/>
      <c r="AB124" s="180"/>
    </row>
    <row r="125" spans="1:28" ht="13" x14ac:dyDescent="0.3">
      <c r="A125" s="186"/>
      <c r="B125" s="120"/>
      <c r="C125" s="127"/>
      <c r="D125" s="180"/>
      <c r="E125" s="120"/>
      <c r="F125" s="120"/>
      <c r="G125" s="120"/>
      <c r="H125" s="180"/>
      <c r="I125" s="180"/>
      <c r="J125" s="180"/>
      <c r="K125" s="180"/>
      <c r="L125" s="187"/>
      <c r="M125" s="180"/>
      <c r="N125" s="180"/>
      <c r="O125" s="180"/>
      <c r="P125" s="180"/>
      <c r="Q125" s="180"/>
      <c r="R125" s="180"/>
      <c r="S125" s="180"/>
      <c r="T125" s="180"/>
      <c r="U125" s="180"/>
      <c r="V125" s="180"/>
      <c r="W125" s="180"/>
      <c r="X125" s="180"/>
      <c r="Y125" s="180"/>
      <c r="Z125" s="180"/>
      <c r="AA125" s="180"/>
      <c r="AB125" s="180"/>
    </row>
    <row r="126" spans="1:28" ht="13" x14ac:dyDescent="0.3">
      <c r="A126" s="186"/>
      <c r="B126" s="120"/>
      <c r="C126" s="127"/>
      <c r="D126" s="180"/>
      <c r="E126" s="120"/>
      <c r="F126" s="120"/>
      <c r="G126" s="120"/>
      <c r="H126" s="180"/>
      <c r="I126" s="180"/>
      <c r="J126" s="180"/>
      <c r="K126" s="180"/>
      <c r="L126" s="187"/>
      <c r="M126" s="180"/>
      <c r="N126" s="180"/>
      <c r="O126" s="180"/>
      <c r="P126" s="180"/>
      <c r="Q126" s="180"/>
      <c r="R126" s="180"/>
      <c r="S126" s="180"/>
      <c r="T126" s="180"/>
      <c r="U126" s="180"/>
      <c r="V126" s="180"/>
      <c r="W126" s="180"/>
      <c r="X126" s="180"/>
      <c r="Y126" s="180"/>
      <c r="Z126" s="180"/>
      <c r="AA126" s="180"/>
      <c r="AB126" s="180"/>
    </row>
    <row r="127" spans="1:28" ht="13" x14ac:dyDescent="0.3">
      <c r="A127" s="186"/>
      <c r="B127" s="120"/>
      <c r="C127" s="127"/>
      <c r="D127" s="180"/>
      <c r="E127" s="120"/>
      <c r="F127" s="120"/>
      <c r="G127" s="120"/>
      <c r="H127" s="180"/>
      <c r="I127" s="180"/>
      <c r="J127" s="180"/>
      <c r="K127" s="180"/>
      <c r="L127" s="187"/>
      <c r="M127" s="180"/>
      <c r="N127" s="180"/>
      <c r="O127" s="180"/>
      <c r="P127" s="180"/>
      <c r="Q127" s="180"/>
      <c r="R127" s="180"/>
      <c r="S127" s="180"/>
      <c r="T127" s="180"/>
      <c r="U127" s="180"/>
      <c r="V127" s="180"/>
      <c r="W127" s="180"/>
      <c r="X127" s="180"/>
      <c r="Y127" s="180"/>
      <c r="Z127" s="180"/>
      <c r="AA127" s="180"/>
      <c r="AB127" s="180"/>
    </row>
    <row r="128" spans="1:28" ht="13" x14ac:dyDescent="0.3">
      <c r="A128" s="186"/>
      <c r="B128" s="120"/>
      <c r="C128" s="127"/>
      <c r="D128" s="180"/>
      <c r="E128" s="120"/>
      <c r="F128" s="120"/>
      <c r="G128" s="120"/>
      <c r="H128" s="180"/>
      <c r="I128" s="180"/>
      <c r="J128" s="180"/>
      <c r="K128" s="180"/>
      <c r="L128" s="187"/>
      <c r="M128" s="180"/>
      <c r="N128" s="180"/>
      <c r="O128" s="180"/>
      <c r="P128" s="180"/>
      <c r="Q128" s="180"/>
      <c r="R128" s="180"/>
      <c r="S128" s="180"/>
      <c r="T128" s="180"/>
      <c r="U128" s="180"/>
      <c r="V128" s="180"/>
      <c r="W128" s="180"/>
      <c r="X128" s="180"/>
      <c r="Y128" s="180"/>
      <c r="Z128" s="180"/>
      <c r="AA128" s="180"/>
      <c r="AB128" s="180"/>
    </row>
    <row r="129" spans="1:28" ht="13" x14ac:dyDescent="0.3">
      <c r="A129" s="186"/>
      <c r="B129" s="120"/>
      <c r="C129" s="127"/>
      <c r="D129" s="180"/>
      <c r="E129" s="120"/>
      <c r="F129" s="120"/>
      <c r="G129" s="120"/>
      <c r="H129" s="180"/>
      <c r="I129" s="180"/>
      <c r="J129" s="180"/>
      <c r="K129" s="180"/>
      <c r="L129" s="187"/>
      <c r="M129" s="180"/>
      <c r="N129" s="180"/>
      <c r="O129" s="180"/>
      <c r="P129" s="180"/>
      <c r="Q129" s="180"/>
      <c r="R129" s="180"/>
      <c r="S129" s="180"/>
      <c r="T129" s="180"/>
      <c r="U129" s="180"/>
      <c r="V129" s="180"/>
      <c r="W129" s="180"/>
      <c r="X129" s="180"/>
      <c r="Y129" s="180"/>
      <c r="Z129" s="180"/>
      <c r="AA129" s="180"/>
      <c r="AB129" s="180"/>
    </row>
    <row r="130" spans="1:28" ht="13" x14ac:dyDescent="0.3">
      <c r="A130" s="186"/>
      <c r="B130" s="120"/>
      <c r="C130" s="127"/>
      <c r="D130" s="180"/>
      <c r="E130" s="120"/>
      <c r="F130" s="120"/>
      <c r="G130" s="120"/>
      <c r="H130" s="180"/>
      <c r="I130" s="180"/>
      <c r="J130" s="180"/>
      <c r="K130" s="180"/>
      <c r="L130" s="187"/>
      <c r="M130" s="180"/>
      <c r="N130" s="180"/>
      <c r="O130" s="180"/>
      <c r="P130" s="180"/>
      <c r="Q130" s="180"/>
      <c r="R130" s="180"/>
      <c r="S130" s="180"/>
      <c r="T130" s="180"/>
      <c r="U130" s="180"/>
      <c r="V130" s="180"/>
      <c r="W130" s="180"/>
      <c r="X130" s="180"/>
      <c r="Y130" s="180"/>
      <c r="Z130" s="180"/>
      <c r="AA130" s="180"/>
      <c r="AB130" s="180"/>
    </row>
    <row r="131" spans="1:28" ht="13" x14ac:dyDescent="0.3">
      <c r="A131" s="186"/>
      <c r="B131" s="120"/>
      <c r="C131" s="127"/>
      <c r="D131" s="180"/>
      <c r="E131" s="120"/>
      <c r="F131" s="120"/>
      <c r="G131" s="120"/>
      <c r="H131" s="180"/>
      <c r="I131" s="180"/>
      <c r="J131" s="180"/>
      <c r="K131" s="180"/>
      <c r="L131" s="187"/>
      <c r="M131" s="180"/>
      <c r="N131" s="180"/>
      <c r="O131" s="180"/>
      <c r="P131" s="180"/>
      <c r="Q131" s="180"/>
      <c r="R131" s="180"/>
      <c r="S131" s="180"/>
      <c r="T131" s="180"/>
      <c r="U131" s="180"/>
      <c r="V131" s="180"/>
      <c r="W131" s="180"/>
      <c r="X131" s="180"/>
      <c r="Y131" s="180"/>
      <c r="Z131" s="180"/>
      <c r="AA131" s="180"/>
      <c r="AB131" s="180"/>
    </row>
    <row r="132" spans="1:28" ht="13" x14ac:dyDescent="0.3">
      <c r="A132" s="186"/>
      <c r="B132" s="120"/>
      <c r="C132" s="127"/>
      <c r="D132" s="180"/>
      <c r="E132" s="120"/>
      <c r="F132" s="120"/>
      <c r="G132" s="120"/>
      <c r="H132" s="180"/>
      <c r="I132" s="180"/>
      <c r="J132" s="180"/>
      <c r="K132" s="180"/>
      <c r="L132" s="187"/>
      <c r="M132" s="180"/>
      <c r="N132" s="180"/>
      <c r="O132" s="180"/>
      <c r="P132" s="180"/>
      <c r="Q132" s="180"/>
      <c r="R132" s="180"/>
      <c r="S132" s="180"/>
      <c r="T132" s="180"/>
      <c r="U132" s="180"/>
      <c r="V132" s="180"/>
      <c r="W132" s="180"/>
      <c r="X132" s="180"/>
      <c r="Y132" s="180"/>
      <c r="Z132" s="180"/>
      <c r="AA132" s="180"/>
      <c r="AB132" s="180"/>
    </row>
    <row r="133" spans="1:28" ht="13" x14ac:dyDescent="0.3">
      <c r="A133" s="186"/>
      <c r="B133" s="120"/>
      <c r="C133" s="127"/>
      <c r="D133" s="180"/>
      <c r="E133" s="120"/>
      <c r="F133" s="120"/>
      <c r="G133" s="120"/>
      <c r="H133" s="180"/>
      <c r="I133" s="180"/>
      <c r="J133" s="180"/>
      <c r="K133" s="180"/>
      <c r="L133" s="187"/>
      <c r="M133" s="180"/>
      <c r="N133" s="180"/>
      <c r="O133" s="180"/>
      <c r="P133" s="180"/>
      <c r="Q133" s="180"/>
      <c r="R133" s="180"/>
      <c r="S133" s="180"/>
      <c r="T133" s="180"/>
      <c r="U133" s="180"/>
      <c r="V133" s="180"/>
      <c r="W133" s="180"/>
      <c r="X133" s="180"/>
      <c r="Y133" s="180"/>
      <c r="Z133" s="180"/>
      <c r="AA133" s="180"/>
      <c r="AB133" s="180"/>
    </row>
    <row r="134" spans="1:28" ht="13" x14ac:dyDescent="0.3">
      <c r="A134" s="186"/>
      <c r="B134" s="120"/>
      <c r="C134" s="127"/>
      <c r="D134" s="180"/>
      <c r="E134" s="120"/>
      <c r="F134" s="120"/>
      <c r="G134" s="120"/>
      <c r="H134" s="180"/>
      <c r="I134" s="180"/>
      <c r="J134" s="180"/>
      <c r="K134" s="180"/>
      <c r="L134" s="187"/>
      <c r="M134" s="180"/>
      <c r="N134" s="180"/>
      <c r="O134" s="180"/>
      <c r="P134" s="180"/>
      <c r="Q134" s="180"/>
      <c r="R134" s="180"/>
      <c r="S134" s="180"/>
      <c r="T134" s="180"/>
      <c r="U134" s="180"/>
      <c r="V134" s="180"/>
      <c r="W134" s="180"/>
      <c r="X134" s="180"/>
      <c r="Y134" s="180"/>
      <c r="Z134" s="180"/>
      <c r="AA134" s="180"/>
      <c r="AB134" s="180"/>
    </row>
    <row r="135" spans="1:28" ht="13" x14ac:dyDescent="0.3">
      <c r="A135" s="186"/>
      <c r="B135" s="120"/>
      <c r="C135" s="127"/>
      <c r="D135" s="180"/>
      <c r="E135" s="120"/>
      <c r="F135" s="120"/>
      <c r="G135" s="120"/>
      <c r="H135" s="180"/>
      <c r="I135" s="180"/>
      <c r="J135" s="180"/>
      <c r="K135" s="180"/>
      <c r="L135" s="187"/>
      <c r="M135" s="180"/>
      <c r="N135" s="180"/>
      <c r="O135" s="180"/>
      <c r="P135" s="180"/>
      <c r="Q135" s="180"/>
      <c r="R135" s="180"/>
      <c r="S135" s="180"/>
      <c r="T135" s="180"/>
      <c r="U135" s="180"/>
      <c r="V135" s="180"/>
      <c r="W135" s="180"/>
      <c r="X135" s="180"/>
      <c r="Y135" s="180"/>
      <c r="Z135" s="180"/>
      <c r="AA135" s="180"/>
      <c r="AB135" s="180"/>
    </row>
    <row r="136" spans="1:28" ht="13" x14ac:dyDescent="0.3">
      <c r="A136" s="186"/>
      <c r="B136" s="120"/>
      <c r="C136" s="127"/>
      <c r="D136" s="180"/>
      <c r="E136" s="120"/>
      <c r="F136" s="120"/>
      <c r="G136" s="120"/>
      <c r="H136" s="180"/>
      <c r="I136" s="180"/>
      <c r="J136" s="180"/>
      <c r="K136" s="180"/>
      <c r="L136" s="187"/>
      <c r="M136" s="180"/>
      <c r="N136" s="180"/>
      <c r="O136" s="180"/>
      <c r="P136" s="180"/>
      <c r="Q136" s="180"/>
      <c r="R136" s="180"/>
      <c r="S136" s="180"/>
      <c r="T136" s="180"/>
      <c r="U136" s="180"/>
      <c r="V136" s="180"/>
      <c r="W136" s="180"/>
      <c r="X136" s="180"/>
      <c r="Y136" s="180"/>
      <c r="Z136" s="180"/>
      <c r="AA136" s="180"/>
      <c r="AB136" s="180"/>
    </row>
    <row r="137" spans="1:28" ht="13" x14ac:dyDescent="0.3">
      <c r="A137" s="186"/>
      <c r="B137" s="120"/>
      <c r="C137" s="127"/>
      <c r="D137" s="180"/>
      <c r="E137" s="120"/>
      <c r="F137" s="120"/>
      <c r="G137" s="120"/>
      <c r="H137" s="180"/>
      <c r="I137" s="180"/>
      <c r="J137" s="180"/>
      <c r="K137" s="180"/>
      <c r="L137" s="187"/>
      <c r="M137" s="180"/>
      <c r="N137" s="180"/>
      <c r="O137" s="180"/>
      <c r="P137" s="180"/>
      <c r="Q137" s="180"/>
      <c r="R137" s="180"/>
      <c r="S137" s="180"/>
      <c r="T137" s="180"/>
      <c r="U137" s="180"/>
      <c r="V137" s="180"/>
      <c r="W137" s="180"/>
      <c r="X137" s="180"/>
      <c r="Y137" s="180"/>
      <c r="Z137" s="180"/>
      <c r="AA137" s="180"/>
      <c r="AB137" s="180"/>
    </row>
    <row r="138" spans="1:28" ht="13" x14ac:dyDescent="0.3">
      <c r="A138" s="186"/>
      <c r="B138" s="120"/>
      <c r="C138" s="127"/>
      <c r="D138" s="180"/>
      <c r="E138" s="120"/>
      <c r="F138" s="120"/>
      <c r="G138" s="120"/>
      <c r="H138" s="180"/>
      <c r="I138" s="180"/>
      <c r="J138" s="180"/>
      <c r="K138" s="180"/>
      <c r="L138" s="187"/>
      <c r="M138" s="180"/>
      <c r="N138" s="180"/>
      <c r="O138" s="180"/>
      <c r="P138" s="180"/>
      <c r="Q138" s="180"/>
      <c r="R138" s="180"/>
      <c r="S138" s="180"/>
      <c r="T138" s="180"/>
      <c r="U138" s="180"/>
      <c r="V138" s="180"/>
      <c r="W138" s="180"/>
      <c r="X138" s="180"/>
      <c r="Y138" s="180"/>
      <c r="Z138" s="180"/>
      <c r="AA138" s="180"/>
      <c r="AB138" s="180"/>
    </row>
    <row r="139" spans="1:28" ht="13" x14ac:dyDescent="0.3">
      <c r="A139" s="186"/>
      <c r="B139" s="120"/>
      <c r="C139" s="127"/>
      <c r="D139" s="180"/>
      <c r="E139" s="120"/>
      <c r="F139" s="120"/>
      <c r="G139" s="120"/>
      <c r="H139" s="180"/>
      <c r="I139" s="180"/>
      <c r="J139" s="180"/>
      <c r="K139" s="180"/>
      <c r="L139" s="187"/>
      <c r="M139" s="180"/>
      <c r="N139" s="180"/>
      <c r="O139" s="180"/>
      <c r="P139" s="180"/>
      <c r="Q139" s="180"/>
      <c r="R139" s="180"/>
      <c r="S139" s="180"/>
      <c r="T139" s="180"/>
      <c r="U139" s="180"/>
      <c r="V139" s="180"/>
      <c r="W139" s="180"/>
      <c r="X139" s="180"/>
      <c r="Y139" s="180"/>
      <c r="Z139" s="180"/>
      <c r="AA139" s="180"/>
      <c r="AB139" s="180"/>
    </row>
    <row r="140" spans="1:28" ht="13" x14ac:dyDescent="0.3">
      <c r="A140" s="186"/>
      <c r="B140" s="120"/>
      <c r="C140" s="127"/>
      <c r="D140" s="180"/>
      <c r="E140" s="120"/>
      <c r="F140" s="120"/>
      <c r="G140" s="120"/>
      <c r="H140" s="180"/>
      <c r="I140" s="180"/>
      <c r="J140" s="180"/>
      <c r="K140" s="180"/>
      <c r="L140" s="187"/>
      <c r="M140" s="180"/>
      <c r="N140" s="180"/>
      <c r="O140" s="180"/>
      <c r="P140" s="180"/>
      <c r="Q140" s="180"/>
      <c r="R140" s="180"/>
      <c r="S140" s="180"/>
      <c r="T140" s="180"/>
      <c r="U140" s="180"/>
      <c r="V140" s="180"/>
      <c r="W140" s="180"/>
      <c r="X140" s="180"/>
      <c r="Y140" s="180"/>
      <c r="Z140" s="180"/>
      <c r="AA140" s="180"/>
      <c r="AB140" s="180"/>
    </row>
    <row r="141" spans="1:28" ht="13" x14ac:dyDescent="0.3">
      <c r="A141" s="186"/>
      <c r="B141" s="120"/>
      <c r="C141" s="127"/>
      <c r="D141" s="180"/>
      <c r="E141" s="120"/>
      <c r="F141" s="120"/>
      <c r="G141" s="120"/>
      <c r="H141" s="180"/>
      <c r="I141" s="180"/>
      <c r="J141" s="180"/>
      <c r="K141" s="180"/>
      <c r="L141" s="187"/>
      <c r="M141" s="180"/>
      <c r="N141" s="180"/>
      <c r="O141" s="180"/>
      <c r="P141" s="180"/>
      <c r="Q141" s="180"/>
      <c r="R141" s="180"/>
      <c r="S141" s="180"/>
      <c r="T141" s="180"/>
      <c r="U141" s="180"/>
      <c r="V141" s="180"/>
      <c r="W141" s="180"/>
      <c r="X141" s="180"/>
      <c r="Y141" s="180"/>
      <c r="Z141" s="180"/>
      <c r="AA141" s="180"/>
      <c r="AB141" s="180"/>
    </row>
    <row r="142" spans="1:28" ht="13" x14ac:dyDescent="0.3">
      <c r="A142" s="186"/>
      <c r="B142" s="120"/>
      <c r="C142" s="127"/>
      <c r="D142" s="180"/>
      <c r="E142" s="120"/>
      <c r="F142" s="120"/>
      <c r="G142" s="120"/>
      <c r="H142" s="180"/>
      <c r="I142" s="180"/>
      <c r="J142" s="180"/>
      <c r="K142" s="180"/>
      <c r="L142" s="187"/>
      <c r="M142" s="180"/>
      <c r="N142" s="180"/>
      <c r="O142" s="180"/>
      <c r="P142" s="180"/>
      <c r="Q142" s="180"/>
      <c r="R142" s="180"/>
      <c r="S142" s="180"/>
      <c r="T142" s="180"/>
      <c r="U142" s="180"/>
      <c r="V142" s="180"/>
      <c r="W142" s="180"/>
      <c r="X142" s="180"/>
      <c r="Y142" s="180"/>
      <c r="Z142" s="180"/>
      <c r="AA142" s="180"/>
      <c r="AB142" s="180"/>
    </row>
    <row r="143" spans="1:28" ht="13" x14ac:dyDescent="0.3">
      <c r="A143" s="186"/>
      <c r="B143" s="120"/>
      <c r="C143" s="127"/>
      <c r="D143" s="180"/>
      <c r="E143" s="120"/>
      <c r="F143" s="120"/>
      <c r="G143" s="120"/>
      <c r="H143" s="180"/>
      <c r="I143" s="180"/>
      <c r="J143" s="180"/>
      <c r="K143" s="180"/>
      <c r="L143" s="187"/>
      <c r="M143" s="180"/>
      <c r="N143" s="180"/>
      <c r="O143" s="180"/>
      <c r="P143" s="180"/>
      <c r="Q143" s="180"/>
      <c r="R143" s="180"/>
      <c r="S143" s="180"/>
      <c r="T143" s="180"/>
      <c r="U143" s="180"/>
      <c r="V143" s="180"/>
      <c r="W143" s="180"/>
      <c r="X143" s="180"/>
      <c r="Y143" s="180"/>
      <c r="Z143" s="180"/>
      <c r="AA143" s="180"/>
      <c r="AB143" s="180"/>
    </row>
    <row r="144" spans="1:28" ht="13" x14ac:dyDescent="0.3">
      <c r="A144" s="186"/>
      <c r="B144" s="120"/>
      <c r="C144" s="127"/>
      <c r="D144" s="180"/>
      <c r="E144" s="120"/>
      <c r="F144" s="120"/>
      <c r="G144" s="120"/>
      <c r="H144" s="180"/>
      <c r="I144" s="180"/>
      <c r="J144" s="180"/>
      <c r="K144" s="180"/>
      <c r="L144" s="187"/>
      <c r="M144" s="180"/>
      <c r="N144" s="180"/>
      <c r="O144" s="180"/>
      <c r="P144" s="180"/>
      <c r="Q144" s="180"/>
      <c r="R144" s="180"/>
      <c r="S144" s="180"/>
      <c r="T144" s="180"/>
      <c r="U144" s="180"/>
      <c r="V144" s="180"/>
      <c r="W144" s="180"/>
      <c r="X144" s="180"/>
      <c r="Y144" s="180"/>
      <c r="Z144" s="180"/>
      <c r="AA144" s="180"/>
      <c r="AB144" s="180"/>
    </row>
    <row r="145" spans="1:28" ht="13" x14ac:dyDescent="0.3">
      <c r="A145" s="186"/>
      <c r="B145" s="120"/>
      <c r="C145" s="127"/>
      <c r="D145" s="180"/>
      <c r="E145" s="120"/>
      <c r="F145" s="120"/>
      <c r="G145" s="120"/>
      <c r="H145" s="180"/>
      <c r="I145" s="180"/>
      <c r="J145" s="180"/>
      <c r="K145" s="180"/>
      <c r="L145" s="187"/>
      <c r="M145" s="180"/>
      <c r="N145" s="180"/>
      <c r="O145" s="180"/>
      <c r="P145" s="180"/>
      <c r="Q145" s="180"/>
      <c r="R145" s="180"/>
      <c r="S145" s="180"/>
      <c r="T145" s="180"/>
      <c r="U145" s="180"/>
      <c r="V145" s="180"/>
      <c r="W145" s="180"/>
      <c r="X145" s="180"/>
      <c r="Y145" s="180"/>
      <c r="Z145" s="180"/>
      <c r="AA145" s="180"/>
      <c r="AB145" s="180"/>
    </row>
    <row r="146" spans="1:28" ht="13" x14ac:dyDescent="0.3">
      <c r="A146" s="186"/>
      <c r="B146" s="120"/>
      <c r="C146" s="127"/>
      <c r="D146" s="180"/>
      <c r="E146" s="120"/>
      <c r="F146" s="120"/>
      <c r="G146" s="120"/>
      <c r="H146" s="180"/>
      <c r="I146" s="180"/>
      <c r="J146" s="180"/>
      <c r="K146" s="180"/>
      <c r="L146" s="187"/>
      <c r="M146" s="180"/>
      <c r="N146" s="180"/>
      <c r="O146" s="180"/>
      <c r="P146" s="180"/>
      <c r="Q146" s="180"/>
      <c r="R146" s="180"/>
      <c r="S146" s="180"/>
      <c r="T146" s="180"/>
      <c r="U146" s="180"/>
      <c r="V146" s="180"/>
      <c r="W146" s="180"/>
      <c r="X146" s="180"/>
      <c r="Y146" s="180"/>
      <c r="Z146" s="180"/>
      <c r="AA146" s="180"/>
      <c r="AB146" s="180"/>
    </row>
    <row r="147" spans="1:28" ht="13" x14ac:dyDescent="0.3">
      <c r="A147" s="186"/>
      <c r="B147" s="120"/>
      <c r="C147" s="127"/>
      <c r="D147" s="180"/>
      <c r="E147" s="120"/>
      <c r="F147" s="120"/>
      <c r="G147" s="120"/>
      <c r="H147" s="180"/>
      <c r="I147" s="180"/>
      <c r="J147" s="180"/>
      <c r="K147" s="180"/>
      <c r="L147" s="187"/>
      <c r="M147" s="180"/>
      <c r="N147" s="180"/>
      <c r="O147" s="180"/>
      <c r="P147" s="180"/>
      <c r="Q147" s="180"/>
      <c r="R147" s="180"/>
      <c r="S147" s="180"/>
      <c r="T147" s="180"/>
      <c r="U147" s="180"/>
      <c r="V147" s="180"/>
      <c r="W147" s="180"/>
      <c r="X147" s="180"/>
      <c r="Y147" s="180"/>
      <c r="Z147" s="180"/>
      <c r="AA147" s="180"/>
      <c r="AB147" s="180"/>
    </row>
    <row r="148" spans="1:28" ht="13" x14ac:dyDescent="0.3">
      <c r="A148" s="186"/>
      <c r="B148" s="120"/>
      <c r="C148" s="127"/>
      <c r="D148" s="180"/>
      <c r="E148" s="120"/>
      <c r="F148" s="120"/>
      <c r="G148" s="120"/>
      <c r="H148" s="180"/>
      <c r="I148" s="180"/>
      <c r="J148" s="180"/>
      <c r="K148" s="180"/>
      <c r="L148" s="187"/>
      <c r="M148" s="180"/>
      <c r="N148" s="180"/>
      <c r="O148" s="180"/>
      <c r="P148" s="180"/>
      <c r="Q148" s="180"/>
      <c r="R148" s="180"/>
      <c r="S148" s="180"/>
      <c r="T148" s="180"/>
      <c r="U148" s="180"/>
      <c r="V148" s="180"/>
      <c r="W148" s="180"/>
      <c r="X148" s="180"/>
      <c r="Y148" s="180"/>
      <c r="Z148" s="180"/>
      <c r="AA148" s="180"/>
      <c r="AB148" s="180"/>
    </row>
    <row r="149" spans="1:28" ht="13" x14ac:dyDescent="0.3">
      <c r="A149" s="186"/>
      <c r="B149" s="120"/>
      <c r="C149" s="127"/>
      <c r="D149" s="180"/>
      <c r="E149" s="120"/>
      <c r="F149" s="120"/>
      <c r="G149" s="120"/>
      <c r="H149" s="180"/>
      <c r="I149" s="180"/>
      <c r="J149" s="180"/>
      <c r="K149" s="180"/>
      <c r="L149" s="187"/>
      <c r="M149" s="180"/>
      <c r="N149" s="180"/>
      <c r="O149" s="180"/>
      <c r="P149" s="180"/>
      <c r="Q149" s="180"/>
      <c r="R149" s="180"/>
      <c r="S149" s="180"/>
      <c r="T149" s="180"/>
      <c r="U149" s="180"/>
      <c r="V149" s="180"/>
      <c r="W149" s="180"/>
      <c r="X149" s="180"/>
      <c r="Y149" s="180"/>
      <c r="Z149" s="180"/>
      <c r="AA149" s="180"/>
      <c r="AB149" s="180"/>
    </row>
    <row r="150" spans="1:28" ht="13" x14ac:dyDescent="0.3">
      <c r="A150" s="186"/>
      <c r="B150" s="120"/>
      <c r="C150" s="127"/>
      <c r="D150" s="180"/>
      <c r="E150" s="120"/>
      <c r="F150" s="120"/>
      <c r="G150" s="120"/>
      <c r="H150" s="180"/>
      <c r="I150" s="180"/>
      <c r="J150" s="180"/>
      <c r="K150" s="180"/>
      <c r="L150" s="187"/>
      <c r="M150" s="180"/>
      <c r="N150" s="180"/>
      <c r="O150" s="180"/>
      <c r="P150" s="180"/>
      <c r="Q150" s="180"/>
      <c r="R150" s="180"/>
      <c r="S150" s="180"/>
      <c r="T150" s="180"/>
      <c r="U150" s="180"/>
      <c r="V150" s="180"/>
      <c r="W150" s="180"/>
      <c r="X150" s="180"/>
      <c r="Y150" s="180"/>
      <c r="Z150" s="180"/>
      <c r="AA150" s="180"/>
      <c r="AB150" s="180"/>
    </row>
    <row r="151" spans="1:28" ht="13" x14ac:dyDescent="0.3">
      <c r="A151" s="186"/>
      <c r="B151" s="120"/>
      <c r="C151" s="127"/>
      <c r="D151" s="180"/>
      <c r="E151" s="120"/>
      <c r="F151" s="120"/>
      <c r="G151" s="120"/>
      <c r="H151" s="180"/>
      <c r="I151" s="180"/>
      <c r="J151" s="180"/>
      <c r="K151" s="180"/>
      <c r="L151" s="187"/>
      <c r="M151" s="180"/>
      <c r="N151" s="180"/>
      <c r="O151" s="180"/>
      <c r="P151" s="180"/>
      <c r="Q151" s="180"/>
      <c r="R151" s="180"/>
      <c r="S151" s="180"/>
      <c r="T151" s="180"/>
      <c r="U151" s="180"/>
      <c r="V151" s="180"/>
      <c r="W151" s="180"/>
      <c r="X151" s="180"/>
      <c r="Y151" s="180"/>
      <c r="Z151" s="180"/>
      <c r="AA151" s="180"/>
      <c r="AB151" s="180"/>
    </row>
    <row r="152" spans="1:28" ht="13" x14ac:dyDescent="0.3">
      <c r="A152" s="186"/>
      <c r="B152" s="120"/>
      <c r="C152" s="127"/>
      <c r="D152" s="180"/>
      <c r="E152" s="120"/>
      <c r="F152" s="120"/>
      <c r="G152" s="120"/>
      <c r="H152" s="180"/>
      <c r="I152" s="180"/>
      <c r="J152" s="180"/>
      <c r="K152" s="180"/>
      <c r="L152" s="187"/>
      <c r="M152" s="180"/>
      <c r="N152" s="180"/>
      <c r="O152" s="180"/>
      <c r="P152" s="180"/>
      <c r="Q152" s="180"/>
      <c r="R152" s="180"/>
      <c r="S152" s="180"/>
      <c r="T152" s="180"/>
      <c r="U152" s="180"/>
      <c r="V152" s="180"/>
      <c r="W152" s="180"/>
      <c r="X152" s="180"/>
      <c r="Y152" s="180"/>
      <c r="Z152" s="180"/>
      <c r="AA152" s="180"/>
      <c r="AB152" s="180"/>
    </row>
    <row r="153" spans="1:28" ht="13" x14ac:dyDescent="0.3">
      <c r="A153" s="186"/>
      <c r="B153" s="120"/>
      <c r="C153" s="127"/>
      <c r="D153" s="180"/>
      <c r="E153" s="120"/>
      <c r="F153" s="120"/>
      <c r="G153" s="120"/>
      <c r="H153" s="180"/>
      <c r="I153" s="180"/>
      <c r="J153" s="180"/>
      <c r="K153" s="180"/>
      <c r="L153" s="187"/>
      <c r="M153" s="180"/>
      <c r="N153" s="180"/>
      <c r="O153" s="180"/>
      <c r="P153" s="180"/>
      <c r="Q153" s="180"/>
      <c r="R153" s="180"/>
      <c r="S153" s="180"/>
      <c r="T153" s="180"/>
      <c r="U153" s="180"/>
      <c r="V153" s="180"/>
      <c r="W153" s="180"/>
      <c r="X153" s="180"/>
      <c r="Y153" s="180"/>
      <c r="Z153" s="180"/>
      <c r="AA153" s="180"/>
      <c r="AB153" s="180"/>
    </row>
    <row r="154" spans="1:28" ht="13" x14ac:dyDescent="0.3">
      <c r="A154" s="186"/>
      <c r="B154" s="120"/>
      <c r="C154" s="127"/>
      <c r="D154" s="180"/>
      <c r="E154" s="120"/>
      <c r="F154" s="120"/>
      <c r="G154" s="120"/>
      <c r="H154" s="180"/>
      <c r="I154" s="180"/>
      <c r="J154" s="180"/>
      <c r="K154" s="180"/>
      <c r="L154" s="187"/>
      <c r="M154" s="180"/>
      <c r="N154" s="180"/>
      <c r="O154" s="180"/>
      <c r="P154" s="180"/>
      <c r="Q154" s="180"/>
      <c r="R154" s="180"/>
      <c r="S154" s="180"/>
      <c r="T154" s="180"/>
      <c r="U154" s="180"/>
      <c r="V154" s="180"/>
      <c r="W154" s="180"/>
      <c r="X154" s="180"/>
      <c r="Y154" s="180"/>
      <c r="Z154" s="180"/>
      <c r="AA154" s="180"/>
      <c r="AB154" s="180"/>
    </row>
    <row r="155" spans="1:28" ht="13" x14ac:dyDescent="0.3">
      <c r="A155" s="186"/>
      <c r="B155" s="120"/>
      <c r="C155" s="127"/>
      <c r="D155" s="180"/>
      <c r="E155" s="120"/>
      <c r="F155" s="120"/>
      <c r="G155" s="120"/>
      <c r="H155" s="180"/>
      <c r="I155" s="180"/>
      <c r="J155" s="180"/>
      <c r="K155" s="180"/>
      <c r="L155" s="187"/>
      <c r="M155" s="180"/>
      <c r="N155" s="180"/>
      <c r="O155" s="180"/>
      <c r="P155" s="180"/>
      <c r="Q155" s="180"/>
      <c r="R155" s="180"/>
      <c r="S155" s="180"/>
      <c r="T155" s="180"/>
      <c r="U155" s="180"/>
      <c r="V155" s="180"/>
      <c r="W155" s="180"/>
      <c r="X155" s="180"/>
      <c r="Y155" s="180"/>
      <c r="Z155" s="180"/>
      <c r="AA155" s="180"/>
      <c r="AB155" s="180"/>
    </row>
    <row r="156" spans="1:28" ht="13" x14ac:dyDescent="0.3">
      <c r="A156" s="186"/>
      <c r="B156" s="120"/>
      <c r="C156" s="127"/>
      <c r="D156" s="180"/>
      <c r="E156" s="120"/>
      <c r="F156" s="120"/>
      <c r="G156" s="120"/>
      <c r="H156" s="180"/>
      <c r="I156" s="180"/>
      <c r="J156" s="180"/>
      <c r="K156" s="180"/>
      <c r="L156" s="187"/>
      <c r="M156" s="180"/>
      <c r="N156" s="180"/>
      <c r="O156" s="180"/>
      <c r="P156" s="180"/>
      <c r="Q156" s="180"/>
      <c r="R156" s="180"/>
      <c r="S156" s="180"/>
      <c r="T156" s="180"/>
      <c r="U156" s="180"/>
      <c r="V156" s="180"/>
      <c r="W156" s="180"/>
      <c r="X156" s="180"/>
      <c r="Y156" s="180"/>
      <c r="Z156" s="180"/>
      <c r="AA156" s="180"/>
      <c r="AB156" s="180"/>
    </row>
    <row r="157" spans="1:28" ht="13" x14ac:dyDescent="0.3">
      <c r="A157" s="186"/>
      <c r="B157" s="120"/>
      <c r="C157" s="127"/>
      <c r="D157" s="180"/>
      <c r="E157" s="120"/>
      <c r="F157" s="120"/>
      <c r="G157" s="120"/>
      <c r="H157" s="180"/>
      <c r="I157" s="180"/>
      <c r="J157" s="180"/>
      <c r="K157" s="180"/>
      <c r="L157" s="187"/>
      <c r="M157" s="180"/>
      <c r="N157" s="180"/>
      <c r="O157" s="180"/>
      <c r="P157" s="180"/>
      <c r="Q157" s="180"/>
      <c r="R157" s="180"/>
      <c r="S157" s="180"/>
      <c r="T157" s="180"/>
      <c r="U157" s="180"/>
      <c r="V157" s="180"/>
      <c r="W157" s="180"/>
      <c r="X157" s="180"/>
      <c r="Y157" s="180"/>
      <c r="Z157" s="180"/>
      <c r="AA157" s="180"/>
      <c r="AB157" s="180"/>
    </row>
    <row r="158" spans="1:28" ht="13" x14ac:dyDescent="0.3">
      <c r="A158" s="186"/>
      <c r="B158" s="120"/>
      <c r="C158" s="127"/>
      <c r="D158" s="180"/>
      <c r="E158" s="120"/>
      <c r="F158" s="120"/>
      <c r="G158" s="120"/>
      <c r="H158" s="180"/>
      <c r="I158" s="180"/>
      <c r="J158" s="180"/>
      <c r="K158" s="180"/>
      <c r="L158" s="187"/>
      <c r="M158" s="180"/>
      <c r="N158" s="180"/>
      <c r="O158" s="180"/>
      <c r="P158" s="180"/>
      <c r="Q158" s="180"/>
      <c r="R158" s="180"/>
      <c r="S158" s="180"/>
      <c r="T158" s="180"/>
      <c r="U158" s="180"/>
      <c r="V158" s="180"/>
      <c r="W158" s="180"/>
      <c r="X158" s="180"/>
      <c r="Y158" s="180"/>
      <c r="Z158" s="180"/>
      <c r="AA158" s="180"/>
      <c r="AB158" s="180"/>
    </row>
    <row r="159" spans="1:28" ht="13" x14ac:dyDescent="0.3">
      <c r="A159" s="186"/>
      <c r="B159" s="120"/>
      <c r="C159" s="127"/>
      <c r="D159" s="180"/>
      <c r="E159" s="120"/>
      <c r="F159" s="120"/>
      <c r="G159" s="120"/>
      <c r="H159" s="180"/>
      <c r="I159" s="180"/>
      <c r="J159" s="180"/>
      <c r="K159" s="180"/>
      <c r="L159" s="187"/>
      <c r="M159" s="180"/>
      <c r="N159" s="180"/>
      <c r="O159" s="180"/>
      <c r="P159" s="180"/>
      <c r="Q159" s="180"/>
      <c r="R159" s="180"/>
      <c r="S159" s="180"/>
      <c r="T159" s="180"/>
      <c r="U159" s="180"/>
      <c r="V159" s="180"/>
      <c r="W159" s="180"/>
      <c r="X159" s="180"/>
      <c r="Y159" s="180"/>
      <c r="Z159" s="180"/>
      <c r="AA159" s="180"/>
      <c r="AB159" s="180"/>
    </row>
    <row r="160" spans="1:28" ht="13" x14ac:dyDescent="0.3">
      <c r="A160" s="186"/>
      <c r="B160" s="120"/>
      <c r="C160" s="127"/>
      <c r="D160" s="180"/>
      <c r="E160" s="120"/>
      <c r="F160" s="120"/>
      <c r="G160" s="120"/>
      <c r="H160" s="180"/>
      <c r="I160" s="180"/>
      <c r="J160" s="180"/>
      <c r="K160" s="180"/>
      <c r="L160" s="187"/>
      <c r="M160" s="180"/>
      <c r="N160" s="180"/>
      <c r="O160" s="180"/>
      <c r="P160" s="180"/>
      <c r="Q160" s="180"/>
      <c r="R160" s="180"/>
      <c r="S160" s="180"/>
      <c r="T160" s="180"/>
      <c r="U160" s="180"/>
      <c r="V160" s="180"/>
      <c r="W160" s="180"/>
      <c r="X160" s="180"/>
      <c r="Y160" s="180"/>
      <c r="Z160" s="180"/>
      <c r="AA160" s="180"/>
      <c r="AB160" s="180"/>
    </row>
    <row r="161" spans="1:28" ht="13" x14ac:dyDescent="0.3">
      <c r="A161" s="186"/>
      <c r="B161" s="120"/>
      <c r="C161" s="127"/>
      <c r="D161" s="180"/>
      <c r="E161" s="120"/>
      <c r="F161" s="120"/>
      <c r="G161" s="120"/>
      <c r="H161" s="180"/>
      <c r="I161" s="180"/>
      <c r="J161" s="180"/>
      <c r="K161" s="180"/>
      <c r="L161" s="187"/>
      <c r="M161" s="180"/>
      <c r="N161" s="180"/>
      <c r="O161" s="180"/>
      <c r="P161" s="180"/>
      <c r="Q161" s="180"/>
      <c r="R161" s="180"/>
      <c r="S161" s="180"/>
      <c r="T161" s="180"/>
      <c r="U161" s="180"/>
      <c r="V161" s="180"/>
      <c r="W161" s="180"/>
      <c r="X161" s="180"/>
      <c r="Y161" s="180"/>
      <c r="Z161" s="180"/>
      <c r="AA161" s="180"/>
      <c r="AB161" s="180"/>
    </row>
    <row r="162" spans="1:28" ht="13" x14ac:dyDescent="0.3">
      <c r="A162" s="186"/>
      <c r="B162" s="120"/>
      <c r="C162" s="127"/>
      <c r="D162" s="180"/>
      <c r="E162" s="120"/>
      <c r="F162" s="120"/>
      <c r="G162" s="120"/>
      <c r="H162" s="180"/>
      <c r="I162" s="180"/>
      <c r="J162" s="180"/>
      <c r="K162" s="180"/>
      <c r="L162" s="187"/>
      <c r="M162" s="180"/>
      <c r="N162" s="180"/>
      <c r="O162" s="180"/>
      <c r="P162" s="180"/>
      <c r="Q162" s="180"/>
      <c r="R162" s="180"/>
      <c r="S162" s="180"/>
      <c r="T162" s="180"/>
      <c r="U162" s="180"/>
      <c r="V162" s="180"/>
      <c r="W162" s="180"/>
      <c r="X162" s="180"/>
      <c r="Y162" s="180"/>
      <c r="Z162" s="180"/>
      <c r="AA162" s="180"/>
      <c r="AB162" s="180"/>
    </row>
    <row r="163" spans="1:28" ht="13" x14ac:dyDescent="0.3">
      <c r="A163" s="186"/>
      <c r="B163" s="120"/>
      <c r="C163" s="127"/>
      <c r="D163" s="180"/>
      <c r="E163" s="120"/>
      <c r="F163" s="120"/>
      <c r="G163" s="120"/>
      <c r="H163" s="180"/>
      <c r="I163" s="180"/>
      <c r="J163" s="180"/>
      <c r="K163" s="180"/>
      <c r="L163" s="187"/>
      <c r="M163" s="180"/>
      <c r="N163" s="180"/>
      <c r="O163" s="180"/>
      <c r="P163" s="180"/>
      <c r="Q163" s="180"/>
      <c r="R163" s="180"/>
      <c r="S163" s="180"/>
      <c r="T163" s="180"/>
      <c r="U163" s="180"/>
      <c r="V163" s="180"/>
      <c r="W163" s="180"/>
      <c r="X163" s="180"/>
      <c r="Y163" s="180"/>
      <c r="Z163" s="180"/>
      <c r="AA163" s="180"/>
      <c r="AB163" s="180"/>
    </row>
    <row r="164" spans="1:28" ht="13" x14ac:dyDescent="0.3">
      <c r="A164" s="186"/>
      <c r="B164" s="120"/>
      <c r="C164" s="127"/>
      <c r="D164" s="180"/>
      <c r="E164" s="120"/>
      <c r="F164" s="120"/>
      <c r="G164" s="120"/>
      <c r="H164" s="180"/>
      <c r="I164" s="180"/>
      <c r="J164" s="180"/>
      <c r="K164" s="180"/>
      <c r="L164" s="187"/>
      <c r="M164" s="180"/>
      <c r="N164" s="180"/>
      <c r="O164" s="180"/>
      <c r="P164" s="180"/>
      <c r="Q164" s="180"/>
      <c r="R164" s="180"/>
      <c r="S164" s="180"/>
      <c r="T164" s="180"/>
      <c r="U164" s="180"/>
      <c r="V164" s="180"/>
      <c r="W164" s="180"/>
      <c r="X164" s="180"/>
      <c r="Y164" s="180"/>
      <c r="Z164" s="180"/>
      <c r="AA164" s="180"/>
      <c r="AB164" s="180"/>
    </row>
    <row r="165" spans="1:28" ht="13" x14ac:dyDescent="0.3">
      <c r="A165" s="186"/>
      <c r="B165" s="120"/>
      <c r="C165" s="127"/>
      <c r="D165" s="180"/>
      <c r="E165" s="120"/>
      <c r="F165" s="120"/>
      <c r="G165" s="120"/>
      <c r="H165" s="180"/>
      <c r="I165" s="180"/>
      <c r="J165" s="180"/>
      <c r="K165" s="180"/>
      <c r="L165" s="187"/>
      <c r="M165" s="180"/>
      <c r="N165" s="180"/>
      <c r="O165" s="180"/>
      <c r="P165" s="180"/>
      <c r="Q165" s="180"/>
      <c r="R165" s="180"/>
      <c r="S165" s="180"/>
      <c r="T165" s="180"/>
      <c r="U165" s="180"/>
      <c r="V165" s="180"/>
      <c r="W165" s="180"/>
      <c r="X165" s="180"/>
      <c r="Y165" s="180"/>
      <c r="Z165" s="180"/>
      <c r="AA165" s="180"/>
      <c r="AB165" s="180"/>
    </row>
    <row r="166" spans="1:28" ht="13" x14ac:dyDescent="0.3">
      <c r="A166" s="186"/>
      <c r="B166" s="120"/>
      <c r="C166" s="127"/>
      <c r="D166" s="180"/>
      <c r="E166" s="120"/>
      <c r="F166" s="120"/>
      <c r="G166" s="120"/>
      <c r="H166" s="180"/>
      <c r="I166" s="180"/>
      <c r="J166" s="180"/>
      <c r="K166" s="180"/>
      <c r="L166" s="187"/>
      <c r="M166" s="180"/>
      <c r="N166" s="180"/>
      <c r="O166" s="180"/>
      <c r="P166" s="180"/>
      <c r="Q166" s="180"/>
      <c r="R166" s="180"/>
      <c r="S166" s="180"/>
      <c r="T166" s="180"/>
      <c r="U166" s="180"/>
      <c r="V166" s="180"/>
      <c r="W166" s="180"/>
      <c r="X166" s="180"/>
      <c r="Y166" s="180"/>
      <c r="Z166" s="180"/>
      <c r="AA166" s="180"/>
      <c r="AB166" s="180"/>
    </row>
    <row r="167" spans="1:28" ht="13" x14ac:dyDescent="0.3">
      <c r="A167" s="186"/>
      <c r="B167" s="120"/>
      <c r="C167" s="127"/>
      <c r="D167" s="180"/>
      <c r="E167" s="120"/>
      <c r="F167" s="120"/>
      <c r="G167" s="120"/>
      <c r="H167" s="180"/>
      <c r="I167" s="180"/>
      <c r="J167" s="180"/>
      <c r="K167" s="180"/>
      <c r="L167" s="187"/>
      <c r="M167" s="180"/>
      <c r="N167" s="180"/>
      <c r="O167" s="180"/>
      <c r="P167" s="180"/>
      <c r="Q167" s="180"/>
      <c r="R167" s="180"/>
      <c r="S167" s="180"/>
      <c r="T167" s="180"/>
      <c r="U167" s="180"/>
      <c r="V167" s="180"/>
      <c r="W167" s="180"/>
      <c r="X167" s="180"/>
      <c r="Y167" s="180"/>
      <c r="Z167" s="180"/>
      <c r="AA167" s="180"/>
      <c r="AB167" s="180"/>
    </row>
    <row r="168" spans="1:28" ht="13" x14ac:dyDescent="0.3">
      <c r="A168" s="186"/>
      <c r="B168" s="120"/>
      <c r="C168" s="127"/>
      <c r="D168" s="180"/>
      <c r="E168" s="120"/>
      <c r="F168" s="120"/>
      <c r="G168" s="120"/>
      <c r="H168" s="180"/>
      <c r="I168" s="180"/>
      <c r="J168" s="180"/>
      <c r="K168" s="180"/>
      <c r="L168" s="187"/>
      <c r="M168" s="180"/>
      <c r="N168" s="180"/>
      <c r="O168" s="180"/>
      <c r="P168" s="180"/>
      <c r="Q168" s="180"/>
      <c r="R168" s="180"/>
      <c r="S168" s="180"/>
      <c r="T168" s="180"/>
      <c r="U168" s="180"/>
      <c r="V168" s="180"/>
      <c r="W168" s="180"/>
      <c r="X168" s="180"/>
      <c r="Y168" s="180"/>
      <c r="Z168" s="180"/>
      <c r="AA168" s="180"/>
      <c r="AB168" s="180"/>
    </row>
    <row r="169" spans="1:28" ht="13" x14ac:dyDescent="0.3">
      <c r="A169" s="186"/>
      <c r="B169" s="120"/>
      <c r="C169" s="127"/>
      <c r="D169" s="180"/>
      <c r="E169" s="120"/>
      <c r="F169" s="120"/>
      <c r="G169" s="120"/>
      <c r="H169" s="180"/>
      <c r="I169" s="180"/>
      <c r="J169" s="180"/>
      <c r="K169" s="180"/>
      <c r="L169" s="187"/>
      <c r="M169" s="180"/>
      <c r="N169" s="180"/>
      <c r="O169" s="180"/>
      <c r="P169" s="180"/>
      <c r="Q169" s="180"/>
      <c r="R169" s="180"/>
      <c r="S169" s="180"/>
      <c r="T169" s="180"/>
      <c r="U169" s="180"/>
      <c r="V169" s="180"/>
      <c r="W169" s="180"/>
      <c r="X169" s="180"/>
      <c r="Y169" s="180"/>
      <c r="Z169" s="180"/>
      <c r="AA169" s="180"/>
      <c r="AB169" s="180"/>
    </row>
    <row r="170" spans="1:28" ht="13" x14ac:dyDescent="0.3">
      <c r="A170" s="186"/>
      <c r="B170" s="120"/>
      <c r="C170" s="127"/>
      <c r="D170" s="180"/>
      <c r="E170" s="120"/>
      <c r="F170" s="120"/>
      <c r="G170" s="120"/>
      <c r="H170" s="180"/>
      <c r="I170" s="180"/>
      <c r="J170" s="180"/>
      <c r="K170" s="180"/>
      <c r="L170" s="187"/>
      <c r="M170" s="180"/>
      <c r="N170" s="180"/>
      <c r="O170" s="180"/>
      <c r="P170" s="180"/>
      <c r="Q170" s="180"/>
      <c r="R170" s="180"/>
      <c r="S170" s="180"/>
      <c r="T170" s="180"/>
      <c r="U170" s="180"/>
      <c r="V170" s="180"/>
      <c r="W170" s="180"/>
      <c r="X170" s="180"/>
      <c r="Y170" s="180"/>
      <c r="Z170" s="180"/>
      <c r="AA170" s="180"/>
      <c r="AB170" s="180"/>
    </row>
    <row r="171" spans="1:28" ht="13" x14ac:dyDescent="0.3">
      <c r="A171" s="186"/>
      <c r="B171" s="120"/>
      <c r="C171" s="127"/>
      <c r="D171" s="180"/>
      <c r="E171" s="120"/>
      <c r="F171" s="120"/>
      <c r="G171" s="120"/>
      <c r="H171" s="180"/>
      <c r="I171" s="180"/>
      <c r="J171" s="180"/>
      <c r="K171" s="180"/>
      <c r="L171" s="187"/>
      <c r="M171" s="180"/>
      <c r="N171" s="180"/>
      <c r="O171" s="180"/>
      <c r="P171" s="180"/>
      <c r="Q171" s="180"/>
      <c r="R171" s="180"/>
      <c r="S171" s="180"/>
      <c r="T171" s="180"/>
      <c r="U171" s="180"/>
      <c r="V171" s="180"/>
      <c r="W171" s="180"/>
      <c r="X171" s="180"/>
      <c r="Y171" s="180"/>
      <c r="Z171" s="180"/>
      <c r="AA171" s="180"/>
      <c r="AB171" s="180"/>
    </row>
    <row r="172" spans="1:28" ht="13" x14ac:dyDescent="0.3">
      <c r="A172" s="186"/>
      <c r="B172" s="120"/>
      <c r="C172" s="127"/>
      <c r="D172" s="180"/>
      <c r="E172" s="120"/>
      <c r="F172" s="120"/>
      <c r="G172" s="120"/>
      <c r="H172" s="180"/>
      <c r="I172" s="180"/>
      <c r="J172" s="180"/>
      <c r="K172" s="180"/>
      <c r="L172" s="187"/>
      <c r="M172" s="180"/>
      <c r="N172" s="180"/>
      <c r="O172" s="180"/>
      <c r="P172" s="180"/>
      <c r="Q172" s="180"/>
      <c r="R172" s="180"/>
      <c r="S172" s="180"/>
      <c r="T172" s="180"/>
      <c r="U172" s="180"/>
      <c r="V172" s="180"/>
      <c r="W172" s="180"/>
      <c r="X172" s="180"/>
      <c r="Y172" s="180"/>
      <c r="Z172" s="180"/>
      <c r="AA172" s="180"/>
      <c r="AB172" s="180"/>
    </row>
    <row r="173" spans="1:28" ht="13" x14ac:dyDescent="0.3">
      <c r="A173" s="186"/>
      <c r="B173" s="120"/>
      <c r="C173" s="127"/>
      <c r="D173" s="180"/>
      <c r="E173" s="120"/>
      <c r="F173" s="120"/>
      <c r="G173" s="120"/>
      <c r="H173" s="180"/>
      <c r="I173" s="180"/>
      <c r="J173" s="180"/>
      <c r="K173" s="180"/>
      <c r="L173" s="187"/>
      <c r="M173" s="180"/>
      <c r="N173" s="180"/>
      <c r="O173" s="180"/>
      <c r="P173" s="180"/>
      <c r="Q173" s="180"/>
      <c r="R173" s="180"/>
      <c r="S173" s="180"/>
      <c r="T173" s="180"/>
      <c r="U173" s="180"/>
      <c r="V173" s="180"/>
      <c r="W173" s="180"/>
      <c r="X173" s="180"/>
      <c r="Y173" s="180"/>
      <c r="Z173" s="180"/>
      <c r="AA173" s="180"/>
      <c r="AB173" s="180"/>
    </row>
    <row r="174" spans="1:28" ht="13" x14ac:dyDescent="0.3">
      <c r="A174" s="186"/>
      <c r="B174" s="120"/>
      <c r="C174" s="127"/>
      <c r="D174" s="180"/>
      <c r="E174" s="120"/>
      <c r="F174" s="120"/>
      <c r="G174" s="120"/>
      <c r="H174" s="180"/>
      <c r="I174" s="180"/>
      <c r="J174" s="180"/>
      <c r="K174" s="180"/>
      <c r="L174" s="187"/>
      <c r="M174" s="180"/>
      <c r="N174" s="180"/>
      <c r="O174" s="180"/>
      <c r="P174" s="180"/>
      <c r="Q174" s="180"/>
      <c r="R174" s="180"/>
      <c r="S174" s="180"/>
      <c r="T174" s="180"/>
      <c r="U174" s="180"/>
      <c r="V174" s="180"/>
      <c r="W174" s="180"/>
      <c r="X174" s="180"/>
      <c r="Y174" s="180"/>
      <c r="Z174" s="180"/>
      <c r="AA174" s="180"/>
      <c r="AB174" s="180"/>
    </row>
    <row r="175" spans="1:28" ht="13" x14ac:dyDescent="0.3">
      <c r="A175" s="186"/>
      <c r="B175" s="120"/>
      <c r="C175" s="127"/>
      <c r="D175" s="180"/>
      <c r="E175" s="120"/>
      <c r="F175" s="120"/>
      <c r="G175" s="120"/>
      <c r="H175" s="180"/>
      <c r="I175" s="180"/>
      <c r="J175" s="180"/>
      <c r="K175" s="180"/>
      <c r="L175" s="187"/>
      <c r="M175" s="180"/>
      <c r="N175" s="180"/>
      <c r="O175" s="180"/>
      <c r="P175" s="180"/>
      <c r="Q175" s="180"/>
      <c r="R175" s="180"/>
      <c r="S175" s="180"/>
      <c r="T175" s="180"/>
      <c r="U175" s="180"/>
      <c r="V175" s="180"/>
      <c r="W175" s="180"/>
      <c r="X175" s="180"/>
      <c r="Y175" s="180"/>
      <c r="Z175" s="180"/>
      <c r="AA175" s="180"/>
      <c r="AB175" s="180"/>
    </row>
    <row r="176" spans="1:28" ht="13" x14ac:dyDescent="0.3">
      <c r="A176" s="186"/>
      <c r="B176" s="120"/>
      <c r="C176" s="127"/>
      <c r="D176" s="180"/>
      <c r="E176" s="120"/>
      <c r="F176" s="120"/>
      <c r="G176" s="120"/>
      <c r="H176" s="180"/>
      <c r="I176" s="180"/>
      <c r="J176" s="180"/>
      <c r="K176" s="180"/>
      <c r="L176" s="187"/>
      <c r="M176" s="180"/>
      <c r="N176" s="180"/>
      <c r="O176" s="180"/>
      <c r="P176" s="180"/>
      <c r="Q176" s="180"/>
      <c r="R176" s="180"/>
      <c r="S176" s="180"/>
      <c r="T176" s="180"/>
      <c r="U176" s="180"/>
      <c r="V176" s="180"/>
      <c r="W176" s="180"/>
      <c r="X176" s="180"/>
      <c r="Y176" s="180"/>
      <c r="Z176" s="180"/>
      <c r="AA176" s="180"/>
      <c r="AB176" s="180"/>
    </row>
    <row r="177" spans="1:28" ht="13" x14ac:dyDescent="0.3">
      <c r="A177" s="186"/>
      <c r="B177" s="120"/>
      <c r="C177" s="127"/>
      <c r="D177" s="180"/>
      <c r="E177" s="120"/>
      <c r="F177" s="120"/>
      <c r="G177" s="120"/>
      <c r="H177" s="180"/>
      <c r="I177" s="180"/>
      <c r="J177" s="180"/>
      <c r="K177" s="180"/>
      <c r="L177" s="187"/>
      <c r="M177" s="180"/>
      <c r="N177" s="180"/>
      <c r="O177" s="180"/>
      <c r="P177" s="180"/>
      <c r="Q177" s="180"/>
      <c r="R177" s="180"/>
      <c r="S177" s="180"/>
      <c r="T177" s="180"/>
      <c r="U177" s="180"/>
      <c r="V177" s="180"/>
      <c r="W177" s="180"/>
      <c r="X177" s="180"/>
      <c r="Y177" s="180"/>
      <c r="Z177" s="180"/>
      <c r="AA177" s="180"/>
      <c r="AB177" s="180"/>
    </row>
    <row r="178" spans="1:28" ht="13" x14ac:dyDescent="0.3">
      <c r="A178" s="186"/>
      <c r="B178" s="120"/>
      <c r="C178" s="127"/>
      <c r="D178" s="180"/>
      <c r="E178" s="120"/>
      <c r="F178" s="120"/>
      <c r="G178" s="120"/>
      <c r="H178" s="180"/>
      <c r="I178" s="180"/>
      <c r="J178" s="180"/>
      <c r="K178" s="180"/>
      <c r="L178" s="187"/>
      <c r="M178" s="180"/>
      <c r="N178" s="180"/>
      <c r="O178" s="180"/>
      <c r="P178" s="180"/>
      <c r="Q178" s="180"/>
      <c r="R178" s="180"/>
      <c r="S178" s="180"/>
      <c r="T178" s="180"/>
      <c r="U178" s="180"/>
      <c r="V178" s="180"/>
      <c r="W178" s="180"/>
      <c r="X178" s="180"/>
      <c r="Y178" s="180"/>
      <c r="Z178" s="180"/>
      <c r="AA178" s="180"/>
      <c r="AB178" s="180"/>
    </row>
    <row r="179" spans="1:28" ht="13" x14ac:dyDescent="0.3">
      <c r="A179" s="186"/>
      <c r="B179" s="120"/>
      <c r="C179" s="127"/>
      <c r="D179" s="180"/>
      <c r="E179" s="120"/>
      <c r="F179" s="120"/>
      <c r="G179" s="120"/>
      <c r="H179" s="180"/>
      <c r="I179" s="180"/>
      <c r="J179" s="180"/>
      <c r="K179" s="180"/>
      <c r="L179" s="187"/>
      <c r="M179" s="180"/>
      <c r="N179" s="180"/>
      <c r="O179" s="180"/>
      <c r="P179" s="180"/>
      <c r="Q179" s="180"/>
      <c r="R179" s="180"/>
      <c r="S179" s="180"/>
      <c r="T179" s="180"/>
      <c r="U179" s="180"/>
      <c r="V179" s="180"/>
      <c r="W179" s="180"/>
      <c r="X179" s="180"/>
      <c r="Y179" s="180"/>
      <c r="Z179" s="180"/>
      <c r="AA179" s="180"/>
      <c r="AB179" s="180"/>
    </row>
    <row r="180" spans="1:28" ht="13" x14ac:dyDescent="0.3">
      <c r="A180" s="186"/>
      <c r="B180" s="120"/>
      <c r="C180" s="127"/>
      <c r="D180" s="180"/>
      <c r="E180" s="120"/>
      <c r="F180" s="120"/>
      <c r="G180" s="120"/>
      <c r="H180" s="180"/>
      <c r="I180" s="180"/>
      <c r="J180" s="180"/>
      <c r="K180" s="180"/>
      <c r="L180" s="187"/>
      <c r="M180" s="180"/>
      <c r="N180" s="180"/>
      <c r="O180" s="180"/>
      <c r="P180" s="180"/>
      <c r="Q180" s="180"/>
      <c r="R180" s="180"/>
      <c r="S180" s="180"/>
      <c r="T180" s="180"/>
      <c r="U180" s="180"/>
      <c r="V180" s="180"/>
      <c r="W180" s="180"/>
      <c r="X180" s="180"/>
      <c r="Y180" s="180"/>
      <c r="Z180" s="180"/>
      <c r="AA180" s="180"/>
      <c r="AB180" s="180"/>
    </row>
    <row r="181" spans="1:28" ht="13" x14ac:dyDescent="0.3">
      <c r="A181" s="186"/>
      <c r="B181" s="120"/>
      <c r="C181" s="127"/>
      <c r="D181" s="180"/>
      <c r="E181" s="120"/>
      <c r="F181" s="120"/>
      <c r="G181" s="120"/>
      <c r="H181" s="180"/>
      <c r="I181" s="180"/>
      <c r="J181" s="180"/>
      <c r="K181" s="180"/>
      <c r="L181" s="187"/>
      <c r="M181" s="180"/>
      <c r="N181" s="180"/>
      <c r="O181" s="180"/>
      <c r="P181" s="180"/>
      <c r="Q181" s="180"/>
      <c r="R181" s="180"/>
      <c r="S181" s="180"/>
      <c r="T181" s="180"/>
      <c r="U181" s="180"/>
      <c r="V181" s="180"/>
      <c r="W181" s="180"/>
      <c r="X181" s="180"/>
      <c r="Y181" s="180"/>
      <c r="Z181" s="180"/>
      <c r="AA181" s="180"/>
      <c r="AB181" s="180"/>
    </row>
    <row r="182" spans="1:28" ht="13" x14ac:dyDescent="0.3">
      <c r="A182" s="186"/>
      <c r="B182" s="120"/>
      <c r="C182" s="127"/>
      <c r="D182" s="180"/>
      <c r="E182" s="120"/>
      <c r="F182" s="120"/>
      <c r="G182" s="120"/>
      <c r="H182" s="180"/>
      <c r="I182" s="180"/>
      <c r="J182" s="180"/>
      <c r="K182" s="180"/>
      <c r="L182" s="187"/>
      <c r="M182" s="180"/>
      <c r="N182" s="180"/>
      <c r="O182" s="180"/>
      <c r="P182" s="180"/>
      <c r="Q182" s="180"/>
      <c r="R182" s="180"/>
      <c r="S182" s="180"/>
      <c r="T182" s="180"/>
      <c r="U182" s="180"/>
      <c r="V182" s="180"/>
      <c r="W182" s="180"/>
      <c r="X182" s="180"/>
      <c r="Y182" s="180"/>
      <c r="Z182" s="180"/>
      <c r="AA182" s="180"/>
      <c r="AB182" s="180"/>
    </row>
    <row r="183" spans="1:28" ht="13" x14ac:dyDescent="0.3">
      <c r="A183" s="186"/>
      <c r="B183" s="120"/>
      <c r="C183" s="127"/>
      <c r="D183" s="180"/>
      <c r="E183" s="120"/>
      <c r="F183" s="120"/>
      <c r="G183" s="120"/>
      <c r="H183" s="180"/>
      <c r="I183" s="180"/>
      <c r="J183" s="180"/>
      <c r="K183" s="180"/>
      <c r="L183" s="187"/>
      <c r="M183" s="180"/>
      <c r="N183" s="180"/>
      <c r="O183" s="180"/>
      <c r="P183" s="180"/>
      <c r="Q183" s="180"/>
      <c r="R183" s="180"/>
      <c r="S183" s="180"/>
      <c r="T183" s="180"/>
      <c r="U183" s="180"/>
      <c r="V183" s="180"/>
      <c r="W183" s="180"/>
      <c r="X183" s="180"/>
      <c r="Y183" s="180"/>
      <c r="Z183" s="180"/>
      <c r="AA183" s="180"/>
      <c r="AB183" s="180"/>
    </row>
    <row r="184" spans="1:28" ht="13" x14ac:dyDescent="0.3">
      <c r="A184" s="186"/>
      <c r="B184" s="120"/>
      <c r="C184" s="127"/>
      <c r="D184" s="180"/>
      <c r="E184" s="120"/>
      <c r="F184" s="120"/>
      <c r="G184" s="120"/>
      <c r="H184" s="180"/>
      <c r="I184" s="180"/>
      <c r="J184" s="180"/>
      <c r="K184" s="180"/>
      <c r="L184" s="187"/>
      <c r="M184" s="180"/>
      <c r="N184" s="180"/>
      <c r="O184" s="180"/>
      <c r="P184" s="180"/>
      <c r="Q184" s="180"/>
      <c r="R184" s="180"/>
      <c r="S184" s="180"/>
      <c r="T184" s="180"/>
      <c r="U184" s="180"/>
      <c r="V184" s="180"/>
      <c r="W184" s="180"/>
      <c r="X184" s="180"/>
      <c r="Y184" s="180"/>
      <c r="Z184" s="180"/>
      <c r="AA184" s="180"/>
      <c r="AB184" s="180"/>
    </row>
    <row r="185" spans="1:28" ht="13" x14ac:dyDescent="0.3">
      <c r="A185" s="186"/>
      <c r="B185" s="120"/>
      <c r="C185" s="127"/>
      <c r="D185" s="180"/>
      <c r="E185" s="120"/>
      <c r="F185" s="120"/>
      <c r="G185" s="120"/>
      <c r="H185" s="180"/>
      <c r="I185" s="180"/>
      <c r="J185" s="180"/>
      <c r="K185" s="180"/>
      <c r="L185" s="187"/>
      <c r="M185" s="180"/>
      <c r="N185" s="180"/>
      <c r="O185" s="180"/>
      <c r="P185" s="180"/>
      <c r="Q185" s="180"/>
      <c r="R185" s="180"/>
      <c r="S185" s="180"/>
      <c r="T185" s="180"/>
      <c r="U185" s="180"/>
      <c r="V185" s="180"/>
      <c r="W185" s="180"/>
      <c r="X185" s="180"/>
      <c r="Y185" s="180"/>
      <c r="Z185" s="180"/>
      <c r="AA185" s="180"/>
      <c r="AB185" s="180"/>
    </row>
    <row r="186" spans="1:28" ht="13" x14ac:dyDescent="0.3">
      <c r="A186" s="186"/>
      <c r="B186" s="120"/>
      <c r="C186" s="127"/>
      <c r="D186" s="180"/>
      <c r="E186" s="120"/>
      <c r="F186" s="120"/>
      <c r="G186" s="120"/>
      <c r="H186" s="180"/>
      <c r="I186" s="180"/>
      <c r="J186" s="180"/>
      <c r="K186" s="180"/>
      <c r="L186" s="187"/>
      <c r="M186" s="180"/>
      <c r="N186" s="180"/>
      <c r="O186" s="180"/>
      <c r="P186" s="180"/>
      <c r="Q186" s="180"/>
      <c r="R186" s="180"/>
      <c r="S186" s="180"/>
      <c r="T186" s="180"/>
      <c r="U186" s="180"/>
      <c r="V186" s="180"/>
      <c r="W186" s="180"/>
      <c r="X186" s="180"/>
      <c r="Y186" s="180"/>
      <c r="Z186" s="180"/>
      <c r="AA186" s="180"/>
      <c r="AB186" s="180"/>
    </row>
    <row r="187" spans="1:28" ht="13" x14ac:dyDescent="0.3">
      <c r="A187" s="186"/>
      <c r="B187" s="120"/>
      <c r="C187" s="127"/>
      <c r="D187" s="180"/>
      <c r="E187" s="120"/>
      <c r="F187" s="120"/>
      <c r="G187" s="120"/>
      <c r="H187" s="180"/>
      <c r="I187" s="180"/>
      <c r="J187" s="180"/>
      <c r="K187" s="180"/>
      <c r="L187" s="187"/>
      <c r="M187" s="180"/>
      <c r="N187" s="180"/>
      <c r="O187" s="180"/>
      <c r="P187" s="180"/>
      <c r="Q187" s="180"/>
      <c r="R187" s="180"/>
      <c r="S187" s="180"/>
      <c r="T187" s="180"/>
      <c r="U187" s="180"/>
      <c r="V187" s="180"/>
      <c r="W187" s="180"/>
      <c r="X187" s="180"/>
      <c r="Y187" s="180"/>
      <c r="Z187" s="180"/>
      <c r="AA187" s="180"/>
      <c r="AB187" s="180"/>
    </row>
    <row r="188" spans="1:28" ht="13" x14ac:dyDescent="0.3">
      <c r="A188" s="186"/>
      <c r="B188" s="120"/>
      <c r="C188" s="127"/>
      <c r="D188" s="180"/>
      <c r="E188" s="120"/>
      <c r="F188" s="120"/>
      <c r="G188" s="120"/>
      <c r="H188" s="180"/>
      <c r="I188" s="180"/>
      <c r="J188" s="180"/>
      <c r="K188" s="180"/>
      <c r="L188" s="187"/>
      <c r="M188" s="180"/>
      <c r="N188" s="180"/>
      <c r="O188" s="180"/>
      <c r="P188" s="180"/>
      <c r="Q188" s="180"/>
      <c r="R188" s="180"/>
      <c r="S188" s="180"/>
      <c r="T188" s="180"/>
      <c r="U188" s="180"/>
      <c r="V188" s="180"/>
      <c r="W188" s="180"/>
      <c r="X188" s="180"/>
      <c r="Y188" s="180"/>
      <c r="Z188" s="180"/>
      <c r="AA188" s="180"/>
      <c r="AB188" s="180"/>
    </row>
    <row r="189" spans="1:28" ht="13" x14ac:dyDescent="0.3">
      <c r="A189" s="186"/>
      <c r="B189" s="120"/>
      <c r="C189" s="127"/>
      <c r="D189" s="180"/>
      <c r="E189" s="120"/>
      <c r="F189" s="120"/>
      <c r="G189" s="120"/>
      <c r="H189" s="180"/>
      <c r="I189" s="180"/>
      <c r="J189" s="180"/>
      <c r="K189" s="180"/>
      <c r="L189" s="187"/>
      <c r="M189" s="180"/>
      <c r="N189" s="180"/>
      <c r="O189" s="180"/>
      <c r="P189" s="180"/>
      <c r="Q189" s="180"/>
      <c r="R189" s="180"/>
      <c r="S189" s="180"/>
      <c r="T189" s="180"/>
      <c r="U189" s="180"/>
      <c r="V189" s="180"/>
      <c r="W189" s="180"/>
      <c r="X189" s="180"/>
      <c r="Y189" s="180"/>
      <c r="Z189" s="180"/>
      <c r="AA189" s="180"/>
      <c r="AB189" s="180"/>
    </row>
    <row r="190" spans="1:28" ht="13" x14ac:dyDescent="0.3">
      <c r="A190" s="186"/>
      <c r="B190" s="120"/>
      <c r="C190" s="127"/>
      <c r="D190" s="180"/>
      <c r="E190" s="120"/>
      <c r="F190" s="120"/>
      <c r="G190" s="120"/>
      <c r="H190" s="180"/>
      <c r="I190" s="180"/>
      <c r="J190" s="180"/>
      <c r="K190" s="180"/>
      <c r="L190" s="187"/>
      <c r="M190" s="180"/>
      <c r="N190" s="180"/>
      <c r="O190" s="180"/>
      <c r="P190" s="180"/>
      <c r="Q190" s="180"/>
      <c r="R190" s="180"/>
      <c r="S190" s="180"/>
      <c r="T190" s="180"/>
      <c r="U190" s="180"/>
      <c r="V190" s="180"/>
      <c r="W190" s="180"/>
      <c r="X190" s="180"/>
      <c r="Y190" s="180"/>
      <c r="Z190" s="180"/>
      <c r="AA190" s="180"/>
      <c r="AB190" s="180"/>
    </row>
    <row r="191" spans="1:28" ht="13" x14ac:dyDescent="0.3">
      <c r="A191" s="186"/>
      <c r="B191" s="120"/>
      <c r="C191" s="127"/>
      <c r="D191" s="180"/>
      <c r="E191" s="120"/>
      <c r="F191" s="120"/>
      <c r="G191" s="120"/>
      <c r="H191" s="180"/>
      <c r="I191" s="180"/>
      <c r="J191" s="180"/>
      <c r="K191" s="180"/>
      <c r="L191" s="187"/>
      <c r="M191" s="180"/>
      <c r="N191" s="180"/>
      <c r="O191" s="180"/>
      <c r="P191" s="180"/>
      <c r="Q191" s="180"/>
      <c r="R191" s="180"/>
      <c r="S191" s="180"/>
      <c r="T191" s="180"/>
      <c r="U191" s="180"/>
      <c r="V191" s="180"/>
      <c r="W191" s="180"/>
      <c r="X191" s="180"/>
      <c r="Y191" s="180"/>
      <c r="Z191" s="180"/>
      <c r="AA191" s="180"/>
      <c r="AB191" s="180"/>
    </row>
    <row r="192" spans="1:28" ht="13" x14ac:dyDescent="0.3">
      <c r="A192" s="186"/>
      <c r="B192" s="120"/>
      <c r="C192" s="127"/>
      <c r="D192" s="180"/>
      <c r="E192" s="120"/>
      <c r="F192" s="120"/>
      <c r="G192" s="120"/>
      <c r="H192" s="180"/>
      <c r="I192" s="180"/>
      <c r="J192" s="180"/>
      <c r="K192" s="180"/>
      <c r="L192" s="187"/>
      <c r="M192" s="180"/>
      <c r="N192" s="180"/>
      <c r="O192" s="180"/>
      <c r="P192" s="180"/>
      <c r="Q192" s="180"/>
      <c r="R192" s="180"/>
      <c r="S192" s="180"/>
      <c r="T192" s="180"/>
      <c r="U192" s="180"/>
      <c r="V192" s="180"/>
      <c r="W192" s="180"/>
      <c r="X192" s="180"/>
      <c r="Y192" s="180"/>
      <c r="Z192" s="180"/>
      <c r="AA192" s="180"/>
      <c r="AB192" s="180"/>
    </row>
    <row r="193" spans="1:28" ht="13" x14ac:dyDescent="0.3">
      <c r="A193" s="186"/>
      <c r="B193" s="120"/>
      <c r="C193" s="127"/>
      <c r="D193" s="180"/>
      <c r="E193" s="120"/>
      <c r="F193" s="120"/>
      <c r="G193" s="120"/>
      <c r="H193" s="180"/>
      <c r="I193" s="180"/>
      <c r="J193" s="180"/>
      <c r="K193" s="180"/>
      <c r="L193" s="187"/>
      <c r="M193" s="180"/>
      <c r="N193" s="180"/>
      <c r="O193" s="180"/>
      <c r="P193" s="180"/>
      <c r="Q193" s="180"/>
      <c r="R193" s="180"/>
      <c r="S193" s="180"/>
      <c r="T193" s="180"/>
      <c r="U193" s="180"/>
      <c r="V193" s="180"/>
      <c r="W193" s="180"/>
      <c r="X193" s="180"/>
      <c r="Y193" s="180"/>
      <c r="Z193" s="180"/>
      <c r="AA193" s="180"/>
      <c r="AB193" s="180"/>
    </row>
    <row r="194" spans="1:28" ht="13" x14ac:dyDescent="0.3">
      <c r="A194" s="186"/>
      <c r="B194" s="120"/>
      <c r="C194" s="127"/>
      <c r="D194" s="180"/>
      <c r="E194" s="120"/>
      <c r="F194" s="120"/>
      <c r="G194" s="120"/>
      <c r="H194" s="180"/>
      <c r="I194" s="180"/>
      <c r="J194" s="180"/>
      <c r="K194" s="180"/>
      <c r="L194" s="187"/>
      <c r="M194" s="180"/>
      <c r="N194" s="180"/>
      <c r="O194" s="180"/>
      <c r="P194" s="180"/>
      <c r="Q194" s="180"/>
      <c r="R194" s="180"/>
      <c r="S194" s="180"/>
      <c r="T194" s="180"/>
      <c r="U194" s="180"/>
      <c r="V194" s="180"/>
      <c r="W194" s="180"/>
      <c r="X194" s="180"/>
      <c r="Y194" s="180"/>
      <c r="Z194" s="180"/>
      <c r="AA194" s="180"/>
      <c r="AB194" s="180"/>
    </row>
    <row r="195" spans="1:28" ht="13" x14ac:dyDescent="0.3">
      <c r="A195" s="186"/>
      <c r="B195" s="120"/>
      <c r="C195" s="127"/>
      <c r="D195" s="180"/>
      <c r="E195" s="120"/>
      <c r="F195" s="120"/>
      <c r="G195" s="120"/>
      <c r="H195" s="180"/>
      <c r="I195" s="180"/>
      <c r="J195" s="180"/>
      <c r="K195" s="180"/>
      <c r="L195" s="187"/>
      <c r="M195" s="180"/>
      <c r="N195" s="180"/>
      <c r="O195" s="180"/>
      <c r="P195" s="180"/>
      <c r="Q195" s="180"/>
      <c r="R195" s="180"/>
      <c r="S195" s="180"/>
      <c r="T195" s="180"/>
      <c r="U195" s="180"/>
      <c r="V195" s="180"/>
      <c r="W195" s="180"/>
      <c r="X195" s="180"/>
      <c r="Y195" s="180"/>
      <c r="Z195" s="180"/>
      <c r="AA195" s="180"/>
      <c r="AB195" s="180"/>
    </row>
    <row r="196" spans="1:28" ht="13" x14ac:dyDescent="0.3">
      <c r="A196" s="186"/>
      <c r="B196" s="120"/>
      <c r="C196" s="127"/>
      <c r="D196" s="180"/>
      <c r="E196" s="120"/>
      <c r="F196" s="120"/>
      <c r="G196" s="120"/>
      <c r="H196" s="180"/>
      <c r="I196" s="180"/>
      <c r="J196" s="180"/>
      <c r="K196" s="180"/>
      <c r="L196" s="187"/>
      <c r="M196" s="180"/>
      <c r="N196" s="180"/>
      <c r="O196" s="180"/>
      <c r="P196" s="180"/>
      <c r="Q196" s="180"/>
      <c r="R196" s="180"/>
      <c r="S196" s="180"/>
      <c r="T196" s="180"/>
      <c r="U196" s="180"/>
      <c r="V196" s="180"/>
      <c r="W196" s="180"/>
      <c r="X196" s="180"/>
      <c r="Y196" s="180"/>
      <c r="Z196" s="180"/>
      <c r="AA196" s="180"/>
      <c r="AB196" s="180"/>
    </row>
    <row r="197" spans="1:28" ht="13" x14ac:dyDescent="0.3">
      <c r="A197" s="186"/>
      <c r="B197" s="120"/>
      <c r="C197" s="127"/>
      <c r="D197" s="180"/>
      <c r="E197" s="120"/>
      <c r="F197" s="120"/>
      <c r="G197" s="120"/>
      <c r="H197" s="180"/>
      <c r="I197" s="180"/>
      <c r="J197" s="180"/>
      <c r="K197" s="180"/>
      <c r="L197" s="187"/>
      <c r="M197" s="180"/>
      <c r="N197" s="180"/>
      <c r="O197" s="180"/>
      <c r="P197" s="180"/>
      <c r="Q197" s="180"/>
      <c r="R197" s="180"/>
      <c r="S197" s="180"/>
      <c r="T197" s="180"/>
      <c r="U197" s="180"/>
      <c r="V197" s="180"/>
      <c r="W197" s="180"/>
      <c r="X197" s="180"/>
      <c r="Y197" s="180"/>
      <c r="Z197" s="180"/>
      <c r="AA197" s="180"/>
      <c r="AB197" s="180"/>
    </row>
    <row r="198" spans="1:28" ht="13" x14ac:dyDescent="0.3">
      <c r="A198" s="186"/>
      <c r="B198" s="120"/>
      <c r="C198" s="127"/>
      <c r="D198" s="180"/>
      <c r="E198" s="120"/>
      <c r="F198" s="120"/>
      <c r="G198" s="120"/>
      <c r="H198" s="180"/>
      <c r="I198" s="180"/>
      <c r="J198" s="180"/>
      <c r="K198" s="180"/>
      <c r="L198" s="187"/>
      <c r="M198" s="180"/>
      <c r="N198" s="180"/>
      <c r="O198" s="180"/>
      <c r="P198" s="180"/>
      <c r="Q198" s="180"/>
      <c r="R198" s="180"/>
      <c r="S198" s="180"/>
      <c r="T198" s="180"/>
      <c r="U198" s="180"/>
      <c r="V198" s="180"/>
      <c r="W198" s="180"/>
      <c r="X198" s="180"/>
      <c r="Y198" s="180"/>
      <c r="Z198" s="180"/>
      <c r="AA198" s="180"/>
      <c r="AB198" s="180"/>
    </row>
    <row r="199" spans="1:28" ht="13" x14ac:dyDescent="0.3">
      <c r="A199" s="186"/>
      <c r="B199" s="120"/>
      <c r="C199" s="127"/>
      <c r="D199" s="180"/>
      <c r="E199" s="120"/>
      <c r="F199" s="120"/>
      <c r="G199" s="120"/>
      <c r="H199" s="180"/>
      <c r="I199" s="180"/>
      <c r="J199" s="180"/>
      <c r="K199" s="180"/>
      <c r="L199" s="187"/>
      <c r="M199" s="180"/>
      <c r="N199" s="180"/>
      <c r="O199" s="180"/>
      <c r="P199" s="180"/>
      <c r="Q199" s="180"/>
      <c r="R199" s="180"/>
      <c r="S199" s="180"/>
      <c r="T199" s="180"/>
      <c r="U199" s="180"/>
      <c r="V199" s="180"/>
      <c r="W199" s="180"/>
      <c r="X199" s="180"/>
      <c r="Y199" s="180"/>
      <c r="Z199" s="180"/>
      <c r="AA199" s="180"/>
      <c r="AB199" s="180"/>
    </row>
    <row r="200" spans="1:28" ht="13" x14ac:dyDescent="0.3">
      <c r="A200" s="186"/>
      <c r="B200" s="120"/>
      <c r="C200" s="127"/>
      <c r="D200" s="180"/>
      <c r="E200" s="120"/>
      <c r="F200" s="120"/>
      <c r="G200" s="120"/>
      <c r="H200" s="180"/>
      <c r="I200" s="180"/>
      <c r="J200" s="180"/>
      <c r="K200" s="180"/>
      <c r="L200" s="187"/>
      <c r="M200" s="180"/>
      <c r="N200" s="180"/>
      <c r="O200" s="180"/>
      <c r="P200" s="180"/>
      <c r="Q200" s="180"/>
      <c r="R200" s="180"/>
      <c r="S200" s="180"/>
      <c r="T200" s="180"/>
      <c r="U200" s="180"/>
      <c r="V200" s="180"/>
      <c r="W200" s="180"/>
      <c r="X200" s="180"/>
      <c r="Y200" s="180"/>
      <c r="Z200" s="180"/>
      <c r="AA200" s="180"/>
      <c r="AB200" s="180"/>
    </row>
    <row r="201" spans="1:28" ht="13" x14ac:dyDescent="0.3">
      <c r="A201" s="186"/>
      <c r="B201" s="120"/>
      <c r="C201" s="127"/>
      <c r="D201" s="180"/>
      <c r="E201" s="120"/>
      <c r="F201" s="120"/>
      <c r="G201" s="120"/>
      <c r="H201" s="180"/>
      <c r="I201" s="180"/>
      <c r="J201" s="180"/>
      <c r="K201" s="180"/>
      <c r="L201" s="187"/>
      <c r="M201" s="180"/>
      <c r="N201" s="180"/>
      <c r="O201" s="180"/>
      <c r="P201" s="180"/>
      <c r="Q201" s="180"/>
      <c r="R201" s="180"/>
      <c r="S201" s="180"/>
      <c r="T201" s="180"/>
      <c r="U201" s="180"/>
      <c r="V201" s="180"/>
      <c r="W201" s="180"/>
      <c r="X201" s="180"/>
      <c r="Y201" s="180"/>
      <c r="Z201" s="180"/>
      <c r="AA201" s="180"/>
      <c r="AB201" s="180"/>
    </row>
    <row r="202" spans="1:28" ht="13" x14ac:dyDescent="0.3">
      <c r="A202" s="186"/>
      <c r="B202" s="120"/>
      <c r="C202" s="127"/>
      <c r="D202" s="180"/>
      <c r="E202" s="120"/>
      <c r="F202" s="120"/>
      <c r="G202" s="120"/>
      <c r="H202" s="180"/>
      <c r="I202" s="180"/>
      <c r="J202" s="180"/>
      <c r="K202" s="180"/>
      <c r="L202" s="187"/>
      <c r="M202" s="180"/>
      <c r="N202" s="180"/>
      <c r="O202" s="180"/>
      <c r="P202" s="180"/>
      <c r="Q202" s="180"/>
      <c r="R202" s="180"/>
      <c r="S202" s="180"/>
      <c r="T202" s="180"/>
      <c r="U202" s="180"/>
      <c r="V202" s="180"/>
      <c r="W202" s="180"/>
      <c r="X202" s="180"/>
      <c r="Y202" s="180"/>
      <c r="Z202" s="180"/>
      <c r="AA202" s="180"/>
      <c r="AB202" s="180"/>
    </row>
    <row r="203" spans="1:28" ht="13" x14ac:dyDescent="0.3">
      <c r="A203" s="186"/>
      <c r="B203" s="120"/>
      <c r="C203" s="127"/>
      <c r="D203" s="180"/>
      <c r="E203" s="120"/>
      <c r="F203" s="120"/>
      <c r="G203" s="120"/>
      <c r="H203" s="180"/>
      <c r="I203" s="180"/>
      <c r="J203" s="180"/>
      <c r="K203" s="180"/>
      <c r="L203" s="187"/>
      <c r="M203" s="180"/>
      <c r="N203" s="180"/>
      <c r="O203" s="180"/>
      <c r="P203" s="180"/>
      <c r="Q203" s="180"/>
      <c r="R203" s="180"/>
      <c r="S203" s="180"/>
      <c r="T203" s="180"/>
      <c r="U203" s="180"/>
      <c r="V203" s="180"/>
      <c r="W203" s="180"/>
      <c r="X203" s="180"/>
      <c r="Y203" s="180"/>
      <c r="Z203" s="180"/>
      <c r="AA203" s="180"/>
      <c r="AB203" s="180"/>
    </row>
    <row r="204" spans="1:28" ht="13" x14ac:dyDescent="0.3">
      <c r="A204" s="186"/>
      <c r="B204" s="120"/>
      <c r="C204" s="127"/>
      <c r="D204" s="180"/>
      <c r="E204" s="120"/>
      <c r="F204" s="120"/>
      <c r="G204" s="120"/>
      <c r="H204" s="180"/>
      <c r="I204" s="180"/>
      <c r="J204" s="180"/>
      <c r="K204" s="180"/>
      <c r="L204" s="187"/>
      <c r="M204" s="180"/>
      <c r="N204" s="180"/>
      <c r="O204" s="180"/>
      <c r="P204" s="180"/>
      <c r="Q204" s="180"/>
      <c r="R204" s="180"/>
      <c r="S204" s="180"/>
      <c r="T204" s="180"/>
      <c r="U204" s="180"/>
      <c r="V204" s="180"/>
      <c r="W204" s="180"/>
      <c r="X204" s="180"/>
      <c r="Y204" s="180"/>
      <c r="Z204" s="180"/>
      <c r="AA204" s="180"/>
      <c r="AB204" s="180"/>
    </row>
    <row r="205" spans="1:28" ht="13" x14ac:dyDescent="0.3">
      <c r="A205" s="186"/>
      <c r="B205" s="120"/>
      <c r="C205" s="127"/>
      <c r="D205" s="180"/>
      <c r="E205" s="120"/>
      <c r="F205" s="120"/>
      <c r="G205" s="120"/>
      <c r="H205" s="180"/>
      <c r="I205" s="180"/>
      <c r="J205" s="180"/>
      <c r="K205" s="180"/>
      <c r="L205" s="187"/>
      <c r="M205" s="180"/>
      <c r="N205" s="180"/>
      <c r="O205" s="180"/>
      <c r="P205" s="180"/>
      <c r="Q205" s="180"/>
      <c r="R205" s="180"/>
      <c r="S205" s="180"/>
      <c r="T205" s="180"/>
      <c r="U205" s="180"/>
      <c r="V205" s="180"/>
      <c r="W205" s="180"/>
      <c r="X205" s="180"/>
      <c r="Y205" s="180"/>
      <c r="Z205" s="180"/>
      <c r="AA205" s="180"/>
      <c r="AB205" s="180"/>
    </row>
    <row r="206" spans="1:28" ht="13" x14ac:dyDescent="0.3">
      <c r="A206" s="186"/>
      <c r="B206" s="120"/>
      <c r="C206" s="127"/>
      <c r="D206" s="180"/>
      <c r="E206" s="120"/>
      <c r="F206" s="120"/>
      <c r="G206" s="120"/>
      <c r="H206" s="180"/>
      <c r="I206" s="180"/>
      <c r="J206" s="180"/>
      <c r="K206" s="180"/>
      <c r="L206" s="187"/>
      <c r="M206" s="180"/>
      <c r="N206" s="180"/>
      <c r="O206" s="180"/>
      <c r="P206" s="180"/>
      <c r="Q206" s="180"/>
      <c r="R206" s="180"/>
      <c r="S206" s="180"/>
      <c r="T206" s="180"/>
      <c r="U206" s="180"/>
      <c r="V206" s="180"/>
      <c r="W206" s="180"/>
      <c r="X206" s="180"/>
      <c r="Y206" s="180"/>
      <c r="Z206" s="180"/>
      <c r="AA206" s="180"/>
      <c r="AB206" s="180"/>
    </row>
    <row r="207" spans="1:28" ht="13" x14ac:dyDescent="0.3">
      <c r="A207" s="186"/>
      <c r="B207" s="120"/>
      <c r="C207" s="127"/>
      <c r="D207" s="180"/>
      <c r="E207" s="120"/>
      <c r="F207" s="120"/>
      <c r="G207" s="120"/>
      <c r="H207" s="180"/>
      <c r="I207" s="180"/>
      <c r="J207" s="180"/>
      <c r="K207" s="180"/>
      <c r="L207" s="187"/>
      <c r="M207" s="180"/>
      <c r="N207" s="180"/>
      <c r="O207" s="180"/>
      <c r="P207" s="180"/>
      <c r="Q207" s="180"/>
      <c r="R207" s="180"/>
      <c r="S207" s="180"/>
      <c r="T207" s="180"/>
      <c r="U207" s="180"/>
      <c r="V207" s="180"/>
      <c r="W207" s="180"/>
      <c r="X207" s="180"/>
      <c r="Y207" s="180"/>
      <c r="Z207" s="180"/>
      <c r="AA207" s="180"/>
      <c r="AB207" s="180"/>
    </row>
    <row r="208" spans="1:28" ht="13" x14ac:dyDescent="0.3">
      <c r="A208" s="186"/>
      <c r="B208" s="120"/>
      <c r="C208" s="127"/>
      <c r="D208" s="180"/>
      <c r="E208" s="120"/>
      <c r="F208" s="120"/>
      <c r="G208" s="120"/>
      <c r="H208" s="180"/>
      <c r="I208" s="180"/>
      <c r="J208" s="180"/>
      <c r="K208" s="180"/>
      <c r="L208" s="187"/>
      <c r="M208" s="180"/>
      <c r="N208" s="180"/>
      <c r="O208" s="180"/>
      <c r="P208" s="180"/>
      <c r="Q208" s="180"/>
      <c r="R208" s="180"/>
      <c r="S208" s="180"/>
      <c r="T208" s="180"/>
      <c r="U208" s="180"/>
      <c r="V208" s="180"/>
      <c r="W208" s="180"/>
      <c r="X208" s="180"/>
      <c r="Y208" s="180"/>
      <c r="Z208" s="180"/>
      <c r="AA208" s="180"/>
      <c r="AB208" s="180"/>
    </row>
    <row r="209" spans="1:28" ht="13" x14ac:dyDescent="0.3">
      <c r="A209" s="186"/>
      <c r="B209" s="120"/>
      <c r="C209" s="127"/>
      <c r="D209" s="180"/>
      <c r="E209" s="120"/>
      <c r="F209" s="120"/>
      <c r="G209" s="120"/>
      <c r="H209" s="180"/>
      <c r="I209" s="180"/>
      <c r="J209" s="180"/>
      <c r="K209" s="180"/>
      <c r="L209" s="187"/>
      <c r="M209" s="180"/>
      <c r="N209" s="180"/>
      <c r="O209" s="180"/>
      <c r="P209" s="180"/>
      <c r="Q209" s="180"/>
      <c r="R209" s="180"/>
      <c r="S209" s="180"/>
      <c r="T209" s="180"/>
      <c r="U209" s="180"/>
      <c r="V209" s="180"/>
      <c r="W209" s="180"/>
      <c r="X209" s="180"/>
      <c r="Y209" s="180"/>
      <c r="Z209" s="180"/>
      <c r="AA209" s="180"/>
      <c r="AB209" s="180"/>
    </row>
    <row r="210" spans="1:28" ht="13" x14ac:dyDescent="0.3">
      <c r="A210" s="186"/>
      <c r="B210" s="120"/>
      <c r="C210" s="127"/>
      <c r="D210" s="180"/>
      <c r="E210" s="120"/>
      <c r="F210" s="120"/>
      <c r="G210" s="120"/>
      <c r="H210" s="180"/>
      <c r="I210" s="180"/>
      <c r="J210" s="180"/>
      <c r="K210" s="180"/>
      <c r="L210" s="187"/>
      <c r="M210" s="180"/>
      <c r="N210" s="180"/>
      <c r="O210" s="180"/>
      <c r="P210" s="180"/>
      <c r="Q210" s="180"/>
      <c r="R210" s="180"/>
      <c r="S210" s="180"/>
      <c r="T210" s="180"/>
      <c r="U210" s="180"/>
      <c r="V210" s="180"/>
      <c r="W210" s="180"/>
      <c r="X210" s="180"/>
      <c r="Y210" s="180"/>
      <c r="Z210" s="180"/>
      <c r="AA210" s="180"/>
      <c r="AB210" s="180"/>
    </row>
    <row r="211" spans="1:28" ht="13" x14ac:dyDescent="0.3">
      <c r="A211" s="186"/>
      <c r="B211" s="120"/>
      <c r="C211" s="127"/>
      <c r="D211" s="180"/>
      <c r="E211" s="120"/>
      <c r="F211" s="120"/>
      <c r="G211" s="120"/>
      <c r="H211" s="180"/>
      <c r="I211" s="180"/>
      <c r="J211" s="180"/>
      <c r="K211" s="180"/>
      <c r="L211" s="187"/>
      <c r="M211" s="180"/>
      <c r="N211" s="180"/>
      <c r="O211" s="180"/>
      <c r="P211" s="180"/>
      <c r="Q211" s="180"/>
      <c r="R211" s="180"/>
      <c r="S211" s="180"/>
      <c r="T211" s="180"/>
      <c r="U211" s="180"/>
      <c r="V211" s="180"/>
      <c r="W211" s="180"/>
      <c r="X211" s="180"/>
      <c r="Y211" s="180"/>
      <c r="Z211" s="180"/>
      <c r="AA211" s="180"/>
      <c r="AB211" s="180"/>
    </row>
    <row r="212" spans="1:28" ht="13" x14ac:dyDescent="0.3">
      <c r="A212" s="186"/>
      <c r="B212" s="120"/>
      <c r="C212" s="127"/>
      <c r="D212" s="180"/>
      <c r="E212" s="120"/>
      <c r="F212" s="120"/>
      <c r="G212" s="120"/>
      <c r="H212" s="180"/>
      <c r="I212" s="180"/>
      <c r="J212" s="180"/>
      <c r="K212" s="180"/>
      <c r="L212" s="187"/>
      <c r="M212" s="180"/>
      <c r="N212" s="180"/>
      <c r="O212" s="180"/>
      <c r="P212" s="180"/>
      <c r="Q212" s="180"/>
      <c r="R212" s="180"/>
      <c r="S212" s="180"/>
      <c r="T212" s="180"/>
      <c r="U212" s="180"/>
      <c r="V212" s="180"/>
      <c r="W212" s="180"/>
      <c r="X212" s="180"/>
      <c r="Y212" s="180"/>
      <c r="Z212" s="180"/>
      <c r="AA212" s="180"/>
      <c r="AB212" s="180"/>
    </row>
    <row r="213" spans="1:28" ht="13" x14ac:dyDescent="0.3">
      <c r="A213" s="186"/>
      <c r="B213" s="120"/>
      <c r="C213" s="127"/>
      <c r="D213" s="180"/>
      <c r="E213" s="120"/>
      <c r="F213" s="120"/>
      <c r="G213" s="120"/>
      <c r="H213" s="180"/>
      <c r="I213" s="180"/>
      <c r="J213" s="180"/>
      <c r="K213" s="180"/>
      <c r="L213" s="187"/>
      <c r="M213" s="180"/>
      <c r="N213" s="180"/>
      <c r="O213" s="180"/>
      <c r="P213" s="180"/>
      <c r="Q213" s="180"/>
      <c r="R213" s="180"/>
      <c r="S213" s="180"/>
      <c r="T213" s="180"/>
      <c r="U213" s="180"/>
      <c r="V213" s="180"/>
      <c r="W213" s="180"/>
      <c r="X213" s="180"/>
      <c r="Y213" s="180"/>
      <c r="Z213" s="180"/>
      <c r="AA213" s="180"/>
      <c r="AB213" s="180"/>
    </row>
    <row r="214" spans="1:28" ht="13" x14ac:dyDescent="0.3">
      <c r="A214" s="186"/>
      <c r="B214" s="120"/>
      <c r="C214" s="127"/>
      <c r="D214" s="180"/>
      <c r="E214" s="120"/>
      <c r="F214" s="120"/>
      <c r="G214" s="120"/>
      <c r="H214" s="180"/>
      <c r="I214" s="180"/>
      <c r="J214" s="180"/>
      <c r="K214" s="180"/>
      <c r="L214" s="187"/>
      <c r="M214" s="180"/>
      <c r="N214" s="180"/>
      <c r="O214" s="180"/>
      <c r="P214" s="180"/>
      <c r="Q214" s="180"/>
      <c r="R214" s="180"/>
      <c r="S214" s="180"/>
      <c r="T214" s="180"/>
      <c r="U214" s="180"/>
      <c r="V214" s="180"/>
      <c r="W214" s="180"/>
      <c r="X214" s="180"/>
      <c r="Y214" s="180"/>
      <c r="Z214" s="180"/>
      <c r="AA214" s="180"/>
      <c r="AB214" s="180"/>
    </row>
    <row r="215" spans="1:28" ht="13" x14ac:dyDescent="0.3">
      <c r="A215" s="186"/>
      <c r="B215" s="120"/>
      <c r="C215" s="127"/>
      <c r="D215" s="180"/>
      <c r="E215" s="120"/>
      <c r="F215" s="120"/>
      <c r="G215" s="120"/>
      <c r="H215" s="180"/>
      <c r="I215" s="180"/>
      <c r="J215" s="180"/>
      <c r="K215" s="180"/>
      <c r="L215" s="187"/>
      <c r="M215" s="180"/>
      <c r="N215" s="180"/>
      <c r="O215" s="180"/>
      <c r="P215" s="180"/>
      <c r="Q215" s="180"/>
      <c r="R215" s="180"/>
      <c r="S215" s="180"/>
      <c r="T215" s="180"/>
      <c r="U215" s="180"/>
      <c r="V215" s="180"/>
      <c r="W215" s="180"/>
      <c r="X215" s="180"/>
      <c r="Y215" s="180"/>
      <c r="Z215" s="180"/>
      <c r="AA215" s="180"/>
      <c r="AB215" s="180"/>
    </row>
    <row r="216" spans="1:28" ht="13" x14ac:dyDescent="0.3">
      <c r="A216" s="186"/>
      <c r="B216" s="120"/>
      <c r="C216" s="127"/>
      <c r="D216" s="180"/>
      <c r="E216" s="120"/>
      <c r="F216" s="120"/>
      <c r="G216" s="120"/>
      <c r="H216" s="180"/>
      <c r="I216" s="180"/>
      <c r="J216" s="180"/>
      <c r="K216" s="180"/>
      <c r="L216" s="187"/>
      <c r="M216" s="180"/>
      <c r="N216" s="180"/>
      <c r="O216" s="180"/>
      <c r="P216" s="180"/>
      <c r="Q216" s="180"/>
      <c r="R216" s="180"/>
      <c r="S216" s="180"/>
      <c r="T216" s="180"/>
      <c r="U216" s="180"/>
      <c r="V216" s="180"/>
      <c r="W216" s="180"/>
      <c r="X216" s="180"/>
      <c r="Y216" s="180"/>
      <c r="Z216" s="180"/>
      <c r="AA216" s="180"/>
      <c r="AB216" s="180"/>
    </row>
    <row r="217" spans="1:28" ht="13" x14ac:dyDescent="0.3">
      <c r="A217" s="186"/>
      <c r="B217" s="120"/>
      <c r="C217" s="127"/>
      <c r="D217" s="180"/>
      <c r="E217" s="120"/>
      <c r="F217" s="120"/>
      <c r="G217" s="120"/>
      <c r="H217" s="180"/>
      <c r="I217" s="180"/>
      <c r="J217" s="180"/>
      <c r="K217" s="180"/>
      <c r="L217" s="187"/>
      <c r="M217" s="180"/>
      <c r="N217" s="180"/>
      <c r="O217" s="180"/>
      <c r="P217" s="180"/>
      <c r="Q217" s="180"/>
      <c r="R217" s="180"/>
      <c r="S217" s="180"/>
      <c r="T217" s="180"/>
      <c r="U217" s="180"/>
      <c r="V217" s="180"/>
      <c r="W217" s="180"/>
      <c r="X217" s="180"/>
      <c r="Y217" s="180"/>
      <c r="Z217" s="180"/>
      <c r="AA217" s="180"/>
      <c r="AB217" s="180"/>
    </row>
    <row r="218" spans="1:28" ht="13" x14ac:dyDescent="0.3">
      <c r="A218" s="186"/>
      <c r="B218" s="120"/>
      <c r="C218" s="127"/>
      <c r="D218" s="180"/>
      <c r="E218" s="120"/>
      <c r="F218" s="120"/>
      <c r="G218" s="120"/>
      <c r="H218" s="180"/>
      <c r="I218" s="180"/>
      <c r="J218" s="180"/>
      <c r="K218" s="180"/>
      <c r="L218" s="187"/>
      <c r="M218" s="180"/>
      <c r="N218" s="180"/>
      <c r="O218" s="180"/>
      <c r="P218" s="180"/>
      <c r="Q218" s="180"/>
      <c r="R218" s="180"/>
      <c r="S218" s="180"/>
      <c r="T218" s="180"/>
      <c r="U218" s="180"/>
      <c r="V218" s="180"/>
      <c r="W218" s="180"/>
      <c r="X218" s="180"/>
      <c r="Y218" s="180"/>
      <c r="Z218" s="180"/>
      <c r="AA218" s="180"/>
      <c r="AB218" s="180"/>
    </row>
    <row r="219" spans="1:28" ht="13" x14ac:dyDescent="0.3">
      <c r="A219" s="186"/>
      <c r="B219" s="120"/>
      <c r="C219" s="127"/>
      <c r="D219" s="180"/>
      <c r="E219" s="120"/>
      <c r="F219" s="120"/>
      <c r="G219" s="120"/>
      <c r="H219" s="180"/>
      <c r="I219" s="180"/>
      <c r="J219" s="180"/>
      <c r="K219" s="180"/>
      <c r="L219" s="187"/>
      <c r="M219" s="180"/>
      <c r="N219" s="180"/>
      <c r="O219" s="180"/>
      <c r="P219" s="180"/>
      <c r="Q219" s="180"/>
      <c r="R219" s="180"/>
      <c r="S219" s="180"/>
      <c r="T219" s="180"/>
      <c r="U219" s="180"/>
      <c r="V219" s="180"/>
      <c r="W219" s="180"/>
      <c r="X219" s="180"/>
      <c r="Y219" s="180"/>
      <c r="Z219" s="180"/>
      <c r="AA219" s="180"/>
      <c r="AB219" s="180"/>
    </row>
    <row r="220" spans="1:28" ht="13" x14ac:dyDescent="0.3">
      <c r="A220" s="186"/>
      <c r="B220" s="120"/>
      <c r="C220" s="127"/>
      <c r="D220" s="180"/>
      <c r="E220" s="120"/>
      <c r="F220" s="120"/>
      <c r="G220" s="120"/>
      <c r="H220" s="180"/>
      <c r="I220" s="180"/>
      <c r="J220" s="180"/>
      <c r="K220" s="180"/>
      <c r="L220" s="187"/>
      <c r="M220" s="180"/>
      <c r="N220" s="180"/>
      <c r="O220" s="180"/>
      <c r="P220" s="180"/>
      <c r="Q220" s="180"/>
      <c r="R220" s="180"/>
      <c r="S220" s="180"/>
      <c r="T220" s="180"/>
      <c r="U220" s="180"/>
      <c r="V220" s="180"/>
      <c r="W220" s="180"/>
      <c r="X220" s="180"/>
      <c r="Y220" s="180"/>
      <c r="Z220" s="180"/>
      <c r="AA220" s="180"/>
      <c r="AB220" s="180"/>
    </row>
    <row r="221" spans="1:28" ht="13" x14ac:dyDescent="0.3">
      <c r="A221" s="186"/>
      <c r="B221" s="120"/>
      <c r="C221" s="127"/>
      <c r="D221" s="180"/>
      <c r="E221" s="120"/>
      <c r="F221" s="120"/>
      <c r="G221" s="120"/>
      <c r="H221" s="180"/>
      <c r="I221" s="180"/>
      <c r="J221" s="180"/>
      <c r="K221" s="180"/>
      <c r="L221" s="187"/>
      <c r="M221" s="180"/>
      <c r="N221" s="180"/>
      <c r="O221" s="180"/>
      <c r="P221" s="180"/>
      <c r="Q221" s="180"/>
      <c r="R221" s="180"/>
      <c r="S221" s="180"/>
      <c r="T221" s="180"/>
      <c r="U221" s="180"/>
      <c r="V221" s="180"/>
      <c r="W221" s="180"/>
      <c r="X221" s="180"/>
      <c r="Y221" s="180"/>
      <c r="Z221" s="180"/>
      <c r="AA221" s="180"/>
      <c r="AB221" s="180"/>
    </row>
    <row r="222" spans="1:28" ht="13" x14ac:dyDescent="0.3">
      <c r="A222" s="186"/>
      <c r="B222" s="120"/>
      <c r="C222" s="127"/>
      <c r="D222" s="180"/>
      <c r="E222" s="120"/>
      <c r="F222" s="120"/>
      <c r="G222" s="120"/>
      <c r="H222" s="180"/>
      <c r="I222" s="180"/>
      <c r="J222" s="180"/>
      <c r="K222" s="180"/>
      <c r="L222" s="187"/>
      <c r="M222" s="180"/>
      <c r="N222" s="180"/>
      <c r="O222" s="180"/>
      <c r="P222" s="180"/>
      <c r="Q222" s="180"/>
      <c r="R222" s="180"/>
      <c r="S222" s="180"/>
      <c r="T222" s="180"/>
      <c r="U222" s="180"/>
      <c r="V222" s="180"/>
      <c r="W222" s="180"/>
      <c r="X222" s="180"/>
      <c r="Y222" s="180"/>
      <c r="Z222" s="180"/>
      <c r="AA222" s="180"/>
      <c r="AB222" s="180"/>
    </row>
    <row r="223" spans="1:28" ht="13" x14ac:dyDescent="0.3">
      <c r="A223" s="186"/>
      <c r="B223" s="120"/>
      <c r="C223" s="127"/>
      <c r="D223" s="180"/>
      <c r="E223" s="120"/>
      <c r="F223" s="120"/>
      <c r="G223" s="120"/>
      <c r="H223" s="180"/>
      <c r="I223" s="180"/>
      <c r="J223" s="180"/>
      <c r="K223" s="180"/>
      <c r="L223" s="187"/>
      <c r="M223" s="180"/>
      <c r="N223" s="180"/>
      <c r="O223" s="180"/>
      <c r="P223" s="180"/>
      <c r="Q223" s="180"/>
      <c r="R223" s="180"/>
      <c r="S223" s="180"/>
      <c r="T223" s="180"/>
      <c r="U223" s="180"/>
      <c r="V223" s="180"/>
      <c r="W223" s="180"/>
      <c r="X223" s="180"/>
      <c r="Y223" s="180"/>
      <c r="Z223" s="180"/>
      <c r="AA223" s="180"/>
      <c r="AB223" s="180"/>
    </row>
    <row r="224" spans="1:28" ht="13" x14ac:dyDescent="0.3">
      <c r="A224" s="186"/>
      <c r="B224" s="120"/>
      <c r="C224" s="127"/>
      <c r="D224" s="180"/>
      <c r="E224" s="120"/>
      <c r="F224" s="120"/>
      <c r="G224" s="120"/>
      <c r="H224" s="180"/>
      <c r="I224" s="180"/>
      <c r="J224" s="180"/>
      <c r="K224" s="180"/>
      <c r="L224" s="187"/>
      <c r="M224" s="180"/>
      <c r="N224" s="180"/>
      <c r="O224" s="180"/>
      <c r="P224" s="180"/>
      <c r="Q224" s="180"/>
      <c r="R224" s="180"/>
      <c r="S224" s="180"/>
      <c r="T224" s="180"/>
      <c r="U224" s="180"/>
      <c r="V224" s="180"/>
      <c r="W224" s="180"/>
      <c r="X224" s="180"/>
      <c r="Y224" s="180"/>
      <c r="Z224" s="180"/>
      <c r="AA224" s="180"/>
      <c r="AB224" s="180"/>
    </row>
    <row r="225" spans="1:28" ht="13" x14ac:dyDescent="0.3">
      <c r="A225" s="186"/>
      <c r="B225" s="120"/>
      <c r="C225" s="127"/>
      <c r="D225" s="180"/>
      <c r="E225" s="120"/>
      <c r="F225" s="120"/>
      <c r="G225" s="120"/>
      <c r="H225" s="180"/>
      <c r="I225" s="180"/>
      <c r="J225" s="180"/>
      <c r="K225" s="180"/>
      <c r="L225" s="187"/>
      <c r="M225" s="180"/>
      <c r="N225" s="180"/>
      <c r="O225" s="180"/>
      <c r="P225" s="180"/>
      <c r="Q225" s="180"/>
      <c r="R225" s="180"/>
      <c r="S225" s="180"/>
      <c r="T225" s="180"/>
      <c r="U225" s="180"/>
      <c r="V225" s="180"/>
      <c r="W225" s="180"/>
      <c r="X225" s="180"/>
      <c r="Y225" s="180"/>
      <c r="Z225" s="180"/>
      <c r="AA225" s="180"/>
      <c r="AB225" s="180"/>
    </row>
    <row r="226" spans="1:28" ht="13" x14ac:dyDescent="0.3">
      <c r="A226" s="186"/>
      <c r="B226" s="120"/>
      <c r="C226" s="127"/>
      <c r="D226" s="180"/>
      <c r="E226" s="120"/>
      <c r="F226" s="120"/>
      <c r="G226" s="120"/>
      <c r="H226" s="180"/>
      <c r="I226" s="180"/>
      <c r="J226" s="180"/>
      <c r="K226" s="180"/>
      <c r="L226" s="187"/>
      <c r="M226" s="180"/>
      <c r="N226" s="180"/>
      <c r="O226" s="180"/>
      <c r="P226" s="180"/>
      <c r="Q226" s="180"/>
      <c r="R226" s="180"/>
      <c r="S226" s="180"/>
      <c r="T226" s="180"/>
      <c r="U226" s="180"/>
      <c r="V226" s="180"/>
      <c r="W226" s="180"/>
      <c r="X226" s="180"/>
      <c r="Y226" s="180"/>
      <c r="Z226" s="180"/>
      <c r="AA226" s="180"/>
      <c r="AB226" s="180"/>
    </row>
    <row r="227" spans="1:28" ht="13" x14ac:dyDescent="0.3">
      <c r="A227" s="186"/>
      <c r="B227" s="120"/>
      <c r="C227" s="127"/>
      <c r="D227" s="180"/>
      <c r="E227" s="120"/>
      <c r="F227" s="120"/>
      <c r="G227" s="120"/>
      <c r="H227" s="180"/>
      <c r="I227" s="180"/>
      <c r="J227" s="180"/>
      <c r="K227" s="180"/>
      <c r="L227" s="187"/>
      <c r="M227" s="180"/>
      <c r="N227" s="180"/>
      <c r="O227" s="180"/>
      <c r="P227" s="180"/>
      <c r="Q227" s="180"/>
      <c r="R227" s="180"/>
      <c r="S227" s="180"/>
      <c r="T227" s="180"/>
      <c r="U227" s="180"/>
      <c r="V227" s="180"/>
      <c r="W227" s="180"/>
      <c r="X227" s="180"/>
      <c r="Y227" s="180"/>
      <c r="Z227" s="180"/>
      <c r="AA227" s="180"/>
      <c r="AB227" s="180"/>
    </row>
    <row r="228" spans="1:28" ht="13" x14ac:dyDescent="0.3">
      <c r="A228" s="186"/>
      <c r="B228" s="120"/>
      <c r="C228" s="127"/>
      <c r="D228" s="180"/>
      <c r="E228" s="120"/>
      <c r="F228" s="120"/>
      <c r="G228" s="120"/>
      <c r="H228" s="180"/>
      <c r="I228" s="180"/>
      <c r="J228" s="180"/>
      <c r="K228" s="180"/>
      <c r="L228" s="187"/>
      <c r="M228" s="180"/>
      <c r="N228" s="180"/>
      <c r="O228" s="180"/>
      <c r="P228" s="180"/>
      <c r="Q228" s="180"/>
      <c r="R228" s="180"/>
      <c r="S228" s="180"/>
      <c r="T228" s="180"/>
      <c r="U228" s="180"/>
      <c r="V228" s="180"/>
      <c r="W228" s="180"/>
      <c r="X228" s="180"/>
      <c r="Y228" s="180"/>
      <c r="Z228" s="180"/>
      <c r="AA228" s="180"/>
      <c r="AB228" s="180"/>
    </row>
    <row r="229" spans="1:28" ht="13" x14ac:dyDescent="0.3">
      <c r="A229" s="186"/>
      <c r="B229" s="120"/>
      <c r="C229" s="127"/>
      <c r="D229" s="180"/>
      <c r="E229" s="120"/>
      <c r="F229" s="120"/>
      <c r="G229" s="120"/>
      <c r="H229" s="180"/>
      <c r="I229" s="180"/>
      <c r="J229" s="180"/>
      <c r="K229" s="180"/>
      <c r="L229" s="187"/>
      <c r="M229" s="180"/>
      <c r="N229" s="180"/>
      <c r="O229" s="180"/>
      <c r="P229" s="180"/>
      <c r="Q229" s="180"/>
      <c r="R229" s="180"/>
      <c r="S229" s="180"/>
      <c r="T229" s="180"/>
      <c r="U229" s="180"/>
      <c r="V229" s="180"/>
      <c r="W229" s="180"/>
      <c r="X229" s="180"/>
      <c r="Y229" s="180"/>
      <c r="Z229" s="180"/>
      <c r="AA229" s="180"/>
      <c r="AB229" s="180"/>
    </row>
    <row r="230" spans="1:28" ht="13" x14ac:dyDescent="0.3">
      <c r="A230" s="186"/>
      <c r="B230" s="120"/>
      <c r="C230" s="127"/>
      <c r="D230" s="180"/>
      <c r="E230" s="120"/>
      <c r="F230" s="120"/>
      <c r="G230" s="120"/>
      <c r="H230" s="180"/>
      <c r="I230" s="180"/>
      <c r="J230" s="180"/>
      <c r="K230" s="180"/>
      <c r="L230" s="187"/>
      <c r="M230" s="180"/>
      <c r="N230" s="180"/>
      <c r="O230" s="180"/>
      <c r="P230" s="180"/>
      <c r="Q230" s="180"/>
      <c r="R230" s="180"/>
      <c r="S230" s="180"/>
      <c r="T230" s="180"/>
      <c r="U230" s="180"/>
      <c r="V230" s="180"/>
      <c r="W230" s="180"/>
      <c r="X230" s="180"/>
      <c r="Y230" s="180"/>
      <c r="Z230" s="180"/>
      <c r="AA230" s="180"/>
      <c r="AB230" s="180"/>
    </row>
    <row r="231" spans="1:28" ht="13" x14ac:dyDescent="0.3">
      <c r="A231" s="186"/>
      <c r="B231" s="120"/>
      <c r="C231" s="127"/>
      <c r="D231" s="180"/>
      <c r="E231" s="120"/>
      <c r="F231" s="120"/>
      <c r="G231" s="120"/>
      <c r="H231" s="180"/>
      <c r="I231" s="180"/>
      <c r="J231" s="180"/>
      <c r="K231" s="180"/>
      <c r="L231" s="187"/>
      <c r="M231" s="180"/>
      <c r="N231" s="180"/>
      <c r="O231" s="180"/>
      <c r="P231" s="180"/>
      <c r="Q231" s="180"/>
      <c r="R231" s="180"/>
      <c r="S231" s="180"/>
      <c r="T231" s="180"/>
      <c r="U231" s="180"/>
      <c r="V231" s="180"/>
      <c r="W231" s="180"/>
      <c r="X231" s="180"/>
      <c r="Y231" s="180"/>
      <c r="Z231" s="180"/>
      <c r="AA231" s="180"/>
      <c r="AB231" s="180"/>
    </row>
    <row r="232" spans="1:28" ht="13" x14ac:dyDescent="0.3">
      <c r="A232" s="186"/>
      <c r="B232" s="120"/>
      <c r="C232" s="127"/>
      <c r="D232" s="180"/>
      <c r="E232" s="120"/>
      <c r="F232" s="120"/>
      <c r="G232" s="120"/>
      <c r="H232" s="180"/>
      <c r="I232" s="180"/>
      <c r="J232" s="180"/>
      <c r="K232" s="180"/>
      <c r="L232" s="187"/>
      <c r="M232" s="180"/>
      <c r="N232" s="180"/>
      <c r="O232" s="180"/>
      <c r="P232" s="180"/>
      <c r="Q232" s="180"/>
      <c r="R232" s="180"/>
      <c r="S232" s="180"/>
      <c r="T232" s="180"/>
      <c r="U232" s="180"/>
      <c r="V232" s="180"/>
      <c r="W232" s="180"/>
      <c r="X232" s="180"/>
      <c r="Y232" s="180"/>
      <c r="Z232" s="180"/>
      <c r="AA232" s="180"/>
      <c r="AB232" s="180"/>
    </row>
    <row r="233" spans="1:28" ht="13" x14ac:dyDescent="0.3">
      <c r="A233" s="186"/>
      <c r="B233" s="120"/>
      <c r="C233" s="127"/>
      <c r="D233" s="180"/>
      <c r="E233" s="120"/>
      <c r="F233" s="120"/>
      <c r="G233" s="120"/>
      <c r="H233" s="180"/>
      <c r="I233" s="180"/>
      <c r="J233" s="180"/>
      <c r="K233" s="180"/>
      <c r="L233" s="187"/>
      <c r="M233" s="180"/>
      <c r="N233" s="180"/>
      <c r="O233" s="180"/>
      <c r="P233" s="180"/>
      <c r="Q233" s="180"/>
      <c r="R233" s="180"/>
      <c r="S233" s="180"/>
      <c r="T233" s="180"/>
      <c r="U233" s="180"/>
      <c r="V233" s="180"/>
      <c r="W233" s="180"/>
      <c r="X233" s="180"/>
      <c r="Y233" s="180"/>
      <c r="Z233" s="180"/>
      <c r="AA233" s="180"/>
      <c r="AB233" s="180"/>
    </row>
    <row r="234" spans="1:28" ht="13" x14ac:dyDescent="0.3">
      <c r="A234" s="186"/>
      <c r="B234" s="120"/>
      <c r="C234" s="127"/>
      <c r="D234" s="180"/>
      <c r="E234" s="120"/>
      <c r="F234" s="120"/>
      <c r="G234" s="120"/>
      <c r="H234" s="180"/>
      <c r="I234" s="180"/>
      <c r="J234" s="180"/>
      <c r="K234" s="180"/>
      <c r="L234" s="187"/>
      <c r="M234" s="180"/>
      <c r="N234" s="180"/>
      <c r="O234" s="180"/>
      <c r="P234" s="180"/>
      <c r="Q234" s="180"/>
      <c r="R234" s="180"/>
      <c r="S234" s="180"/>
      <c r="T234" s="180"/>
      <c r="U234" s="180"/>
      <c r="V234" s="180"/>
      <c r="W234" s="180"/>
      <c r="X234" s="180"/>
      <c r="Y234" s="180"/>
      <c r="Z234" s="180"/>
      <c r="AA234" s="180"/>
      <c r="AB234" s="180"/>
    </row>
    <row r="235" spans="1:28" ht="13" x14ac:dyDescent="0.3">
      <c r="A235" s="186"/>
      <c r="B235" s="120"/>
      <c r="C235" s="127"/>
      <c r="D235" s="180"/>
      <c r="E235" s="120"/>
      <c r="F235" s="120"/>
      <c r="G235" s="120"/>
      <c r="H235" s="180"/>
      <c r="I235" s="180"/>
      <c r="J235" s="180"/>
      <c r="K235" s="180"/>
      <c r="L235" s="187"/>
      <c r="M235" s="180"/>
      <c r="N235" s="180"/>
      <c r="O235" s="180"/>
      <c r="P235" s="180"/>
      <c r="Q235" s="180"/>
      <c r="R235" s="180"/>
      <c r="S235" s="180"/>
      <c r="T235" s="180"/>
      <c r="U235" s="180"/>
      <c r="V235" s="180"/>
      <c r="W235" s="180"/>
      <c r="X235" s="180"/>
      <c r="Y235" s="180"/>
      <c r="Z235" s="180"/>
      <c r="AA235" s="180"/>
      <c r="AB235" s="180"/>
    </row>
    <row r="236" spans="1:28" ht="13" x14ac:dyDescent="0.3">
      <c r="A236" s="186"/>
      <c r="B236" s="120"/>
      <c r="C236" s="127"/>
      <c r="D236" s="180"/>
      <c r="E236" s="120"/>
      <c r="F236" s="120"/>
      <c r="G236" s="120"/>
      <c r="H236" s="180"/>
      <c r="I236" s="180"/>
      <c r="J236" s="180"/>
      <c r="K236" s="180"/>
      <c r="L236" s="187"/>
      <c r="M236" s="180"/>
      <c r="N236" s="180"/>
      <c r="O236" s="180"/>
      <c r="P236" s="180"/>
      <c r="Q236" s="180"/>
      <c r="R236" s="180"/>
      <c r="S236" s="180"/>
      <c r="T236" s="180"/>
      <c r="U236" s="180"/>
      <c r="V236" s="180"/>
      <c r="W236" s="180"/>
      <c r="X236" s="180"/>
      <c r="Y236" s="180"/>
      <c r="Z236" s="180"/>
      <c r="AA236" s="180"/>
      <c r="AB236" s="180"/>
    </row>
    <row r="237" spans="1:28" ht="13" x14ac:dyDescent="0.3">
      <c r="A237" s="186"/>
      <c r="B237" s="120"/>
      <c r="C237" s="127"/>
      <c r="D237" s="180"/>
      <c r="E237" s="120"/>
      <c r="F237" s="120"/>
      <c r="G237" s="120"/>
      <c r="H237" s="180"/>
      <c r="I237" s="180"/>
      <c r="J237" s="180"/>
      <c r="K237" s="180"/>
      <c r="L237" s="187"/>
      <c r="M237" s="180"/>
      <c r="N237" s="180"/>
      <c r="O237" s="180"/>
      <c r="P237" s="180"/>
      <c r="Q237" s="180"/>
      <c r="R237" s="180"/>
      <c r="S237" s="180"/>
      <c r="T237" s="180"/>
      <c r="U237" s="180"/>
      <c r="V237" s="180"/>
      <c r="W237" s="180"/>
      <c r="X237" s="180"/>
      <c r="Y237" s="180"/>
      <c r="Z237" s="180"/>
      <c r="AA237" s="180"/>
      <c r="AB237" s="180"/>
    </row>
    <row r="238" spans="1:28" ht="13" x14ac:dyDescent="0.3">
      <c r="A238" s="186"/>
      <c r="B238" s="120"/>
      <c r="C238" s="127"/>
      <c r="D238" s="180"/>
      <c r="E238" s="120"/>
      <c r="F238" s="120"/>
      <c r="G238" s="120"/>
      <c r="H238" s="180"/>
      <c r="I238" s="180"/>
      <c r="J238" s="180"/>
      <c r="K238" s="180"/>
      <c r="L238" s="187"/>
      <c r="M238" s="180"/>
      <c r="N238" s="180"/>
      <c r="O238" s="180"/>
      <c r="P238" s="180"/>
      <c r="Q238" s="180"/>
      <c r="R238" s="180"/>
      <c r="S238" s="180"/>
      <c r="T238" s="180"/>
      <c r="U238" s="180"/>
      <c r="V238" s="180"/>
      <c r="W238" s="180"/>
      <c r="X238" s="180"/>
      <c r="Y238" s="180"/>
      <c r="Z238" s="180"/>
      <c r="AA238" s="180"/>
      <c r="AB238" s="180"/>
    </row>
    <row r="239" spans="1:28" ht="13" x14ac:dyDescent="0.3">
      <c r="A239" s="186"/>
      <c r="B239" s="120"/>
      <c r="C239" s="127"/>
      <c r="D239" s="180"/>
      <c r="E239" s="120"/>
      <c r="F239" s="120"/>
      <c r="G239" s="120"/>
      <c r="H239" s="180"/>
      <c r="I239" s="180"/>
      <c r="J239" s="180"/>
      <c r="K239" s="180"/>
      <c r="L239" s="187"/>
      <c r="M239" s="180"/>
      <c r="N239" s="180"/>
      <c r="O239" s="180"/>
      <c r="P239" s="180"/>
      <c r="Q239" s="180"/>
      <c r="R239" s="180"/>
      <c r="S239" s="180"/>
      <c r="T239" s="180"/>
      <c r="U239" s="180"/>
      <c r="V239" s="180"/>
      <c r="W239" s="180"/>
      <c r="X239" s="180"/>
      <c r="Y239" s="180"/>
      <c r="Z239" s="180"/>
      <c r="AA239" s="180"/>
      <c r="AB239" s="180"/>
    </row>
    <row r="240" spans="1:28" ht="13" x14ac:dyDescent="0.3">
      <c r="A240" s="186"/>
      <c r="B240" s="120"/>
      <c r="C240" s="127"/>
      <c r="D240" s="180"/>
      <c r="E240" s="120"/>
      <c r="F240" s="120"/>
      <c r="G240" s="120"/>
      <c r="H240" s="180"/>
      <c r="I240" s="180"/>
      <c r="J240" s="180"/>
      <c r="K240" s="180"/>
      <c r="L240" s="187"/>
      <c r="M240" s="180"/>
      <c r="N240" s="180"/>
      <c r="O240" s="180"/>
      <c r="P240" s="180"/>
      <c r="Q240" s="180"/>
      <c r="R240" s="180"/>
      <c r="S240" s="180"/>
      <c r="T240" s="180"/>
      <c r="U240" s="180"/>
      <c r="V240" s="180"/>
      <c r="W240" s="180"/>
      <c r="X240" s="180"/>
      <c r="Y240" s="180"/>
      <c r="Z240" s="180"/>
      <c r="AA240" s="180"/>
      <c r="AB240" s="180"/>
    </row>
    <row r="241" spans="1:28" ht="13" x14ac:dyDescent="0.3">
      <c r="A241" s="186"/>
      <c r="B241" s="120"/>
      <c r="C241" s="127"/>
      <c r="D241" s="180"/>
      <c r="E241" s="120"/>
      <c r="F241" s="120"/>
      <c r="G241" s="120"/>
      <c r="H241" s="180"/>
      <c r="I241" s="180"/>
      <c r="J241" s="180"/>
      <c r="K241" s="180"/>
      <c r="L241" s="187"/>
      <c r="M241" s="180"/>
      <c r="N241" s="180"/>
      <c r="O241" s="180"/>
      <c r="P241" s="180"/>
      <c r="Q241" s="180"/>
      <c r="R241" s="180"/>
      <c r="S241" s="180"/>
      <c r="T241" s="180"/>
      <c r="U241" s="180"/>
      <c r="V241" s="180"/>
      <c r="W241" s="180"/>
      <c r="X241" s="180"/>
      <c r="Y241" s="180"/>
      <c r="Z241" s="180"/>
      <c r="AA241" s="180"/>
      <c r="AB241" s="180"/>
    </row>
    <row r="242" spans="1:28" ht="13" x14ac:dyDescent="0.3">
      <c r="A242" s="186"/>
      <c r="B242" s="120"/>
      <c r="C242" s="127"/>
      <c r="D242" s="180"/>
      <c r="E242" s="120"/>
      <c r="F242" s="120"/>
      <c r="G242" s="120"/>
      <c r="H242" s="180"/>
      <c r="I242" s="180"/>
      <c r="J242" s="180"/>
      <c r="K242" s="180"/>
      <c r="L242" s="187"/>
      <c r="M242" s="180"/>
      <c r="N242" s="180"/>
      <c r="O242" s="180"/>
      <c r="P242" s="180"/>
      <c r="Q242" s="180"/>
      <c r="R242" s="180"/>
      <c r="S242" s="180"/>
      <c r="T242" s="180"/>
      <c r="U242" s="180"/>
      <c r="V242" s="180"/>
      <c r="W242" s="180"/>
      <c r="X242" s="180"/>
      <c r="Y242" s="180"/>
      <c r="Z242" s="180"/>
      <c r="AA242" s="180"/>
      <c r="AB242" s="180"/>
    </row>
    <row r="243" spans="1:28" ht="13" x14ac:dyDescent="0.3">
      <c r="A243" s="186"/>
      <c r="B243" s="120"/>
      <c r="C243" s="127"/>
      <c r="D243" s="180"/>
      <c r="E243" s="120"/>
      <c r="F243" s="120"/>
      <c r="G243" s="120"/>
      <c r="H243" s="180"/>
      <c r="I243" s="180"/>
      <c r="J243" s="180"/>
      <c r="K243" s="180"/>
      <c r="L243" s="187"/>
      <c r="M243" s="180"/>
      <c r="N243" s="180"/>
      <c r="O243" s="180"/>
      <c r="P243" s="180"/>
      <c r="Q243" s="180"/>
      <c r="R243" s="180"/>
      <c r="S243" s="180"/>
      <c r="T243" s="180"/>
      <c r="U243" s="180"/>
      <c r="V243" s="180"/>
      <c r="W243" s="180"/>
      <c r="X243" s="180"/>
      <c r="Y243" s="180"/>
      <c r="Z243" s="180"/>
      <c r="AA243" s="180"/>
      <c r="AB243" s="180"/>
    </row>
    <row r="244" spans="1:28" ht="13" x14ac:dyDescent="0.3">
      <c r="A244" s="186"/>
      <c r="B244" s="120"/>
      <c r="C244" s="127"/>
      <c r="D244" s="180"/>
      <c r="E244" s="120"/>
      <c r="F244" s="120"/>
      <c r="G244" s="120"/>
      <c r="H244" s="180"/>
      <c r="I244" s="180"/>
      <c r="J244" s="180"/>
      <c r="K244" s="180"/>
      <c r="L244" s="187"/>
      <c r="M244" s="180"/>
      <c r="N244" s="180"/>
      <c r="O244" s="180"/>
      <c r="P244" s="180"/>
      <c r="Q244" s="180"/>
      <c r="R244" s="180"/>
      <c r="S244" s="180"/>
      <c r="T244" s="180"/>
      <c r="U244" s="180"/>
      <c r="V244" s="180"/>
      <c r="W244" s="180"/>
      <c r="X244" s="180"/>
      <c r="Y244" s="180"/>
      <c r="Z244" s="180"/>
      <c r="AA244" s="180"/>
      <c r="AB244" s="180"/>
    </row>
    <row r="245" spans="1:28" ht="13" x14ac:dyDescent="0.3">
      <c r="A245" s="186"/>
      <c r="B245" s="120"/>
      <c r="C245" s="127"/>
      <c r="D245" s="180"/>
      <c r="E245" s="120"/>
      <c r="F245" s="120"/>
      <c r="G245" s="120"/>
      <c r="H245" s="180"/>
      <c r="I245" s="180"/>
      <c r="J245" s="180"/>
      <c r="K245" s="180"/>
      <c r="L245" s="187"/>
      <c r="M245" s="180"/>
      <c r="N245" s="180"/>
      <c r="O245" s="180"/>
      <c r="P245" s="180"/>
      <c r="Q245" s="180"/>
      <c r="R245" s="180"/>
      <c r="S245" s="180"/>
      <c r="T245" s="180"/>
      <c r="U245" s="180"/>
      <c r="V245" s="180"/>
      <c r="W245" s="180"/>
      <c r="X245" s="180"/>
      <c r="Y245" s="180"/>
      <c r="Z245" s="180"/>
      <c r="AA245" s="180"/>
      <c r="AB245" s="180"/>
    </row>
    <row r="246" spans="1:28" ht="13" x14ac:dyDescent="0.3">
      <c r="A246" s="186"/>
      <c r="B246" s="120"/>
      <c r="C246" s="127"/>
      <c r="D246" s="180"/>
      <c r="E246" s="120"/>
      <c r="F246" s="120"/>
      <c r="G246" s="120"/>
      <c r="H246" s="180"/>
      <c r="I246" s="180"/>
      <c r="J246" s="180"/>
      <c r="K246" s="180"/>
      <c r="L246" s="187"/>
      <c r="M246" s="180"/>
      <c r="N246" s="180"/>
      <c r="O246" s="180"/>
      <c r="P246" s="180"/>
      <c r="Q246" s="180"/>
      <c r="R246" s="180"/>
      <c r="S246" s="180"/>
      <c r="T246" s="180"/>
      <c r="U246" s="180"/>
      <c r="V246" s="180"/>
      <c r="W246" s="180"/>
      <c r="X246" s="180"/>
      <c r="Y246" s="180"/>
      <c r="Z246" s="180"/>
      <c r="AA246" s="180"/>
      <c r="AB246" s="180"/>
    </row>
    <row r="247" spans="1:28" ht="13" x14ac:dyDescent="0.3">
      <c r="A247" s="186"/>
      <c r="B247" s="120"/>
      <c r="C247" s="127"/>
      <c r="D247" s="180"/>
      <c r="E247" s="120"/>
      <c r="F247" s="120"/>
      <c r="G247" s="120"/>
      <c r="H247" s="180"/>
      <c r="I247" s="180"/>
      <c r="J247" s="180"/>
      <c r="K247" s="180"/>
      <c r="L247" s="187"/>
      <c r="M247" s="180"/>
      <c r="N247" s="180"/>
      <c r="O247" s="180"/>
      <c r="P247" s="180"/>
      <c r="Q247" s="180"/>
      <c r="R247" s="180"/>
      <c r="S247" s="180"/>
      <c r="T247" s="180"/>
      <c r="U247" s="180"/>
      <c r="V247" s="180"/>
      <c r="W247" s="180"/>
      <c r="X247" s="180"/>
      <c r="Y247" s="180"/>
      <c r="Z247" s="180"/>
      <c r="AA247" s="180"/>
      <c r="AB247" s="180"/>
    </row>
    <row r="248" spans="1:28" ht="13" x14ac:dyDescent="0.3">
      <c r="A248" s="186"/>
      <c r="B248" s="120"/>
      <c r="C248" s="127"/>
      <c r="D248" s="180"/>
      <c r="E248" s="120"/>
      <c r="F248" s="120"/>
      <c r="G248" s="120"/>
      <c r="H248" s="180"/>
      <c r="I248" s="180"/>
      <c r="J248" s="180"/>
      <c r="K248" s="180"/>
      <c r="L248" s="187"/>
      <c r="M248" s="180"/>
      <c r="N248" s="180"/>
      <c r="O248" s="180"/>
      <c r="P248" s="180"/>
      <c r="Q248" s="180"/>
      <c r="R248" s="180"/>
      <c r="S248" s="180"/>
      <c r="T248" s="180"/>
      <c r="U248" s="180"/>
      <c r="V248" s="180"/>
      <c r="W248" s="180"/>
      <c r="X248" s="180"/>
      <c r="Y248" s="180"/>
      <c r="Z248" s="180"/>
      <c r="AA248" s="180"/>
      <c r="AB248" s="180"/>
    </row>
    <row r="249" spans="1:28" ht="13" x14ac:dyDescent="0.3">
      <c r="A249" s="186"/>
      <c r="B249" s="120"/>
      <c r="C249" s="127"/>
      <c r="D249" s="180"/>
      <c r="E249" s="120"/>
      <c r="F249" s="120"/>
      <c r="G249" s="120"/>
      <c r="H249" s="180"/>
      <c r="I249" s="180"/>
      <c r="J249" s="180"/>
      <c r="K249" s="180"/>
      <c r="L249" s="187"/>
      <c r="M249" s="180"/>
      <c r="N249" s="180"/>
      <c r="O249" s="180"/>
      <c r="P249" s="180"/>
      <c r="Q249" s="180"/>
      <c r="R249" s="180"/>
      <c r="S249" s="180"/>
      <c r="T249" s="180"/>
      <c r="U249" s="180"/>
      <c r="V249" s="180"/>
      <c r="W249" s="180"/>
      <c r="X249" s="180"/>
      <c r="Y249" s="180"/>
      <c r="Z249" s="180"/>
      <c r="AA249" s="180"/>
      <c r="AB249" s="180"/>
    </row>
    <row r="250" spans="1:28" ht="13" x14ac:dyDescent="0.3">
      <c r="A250" s="186"/>
      <c r="B250" s="120"/>
      <c r="C250" s="127"/>
      <c r="D250" s="180"/>
      <c r="E250" s="120"/>
      <c r="F250" s="120"/>
      <c r="G250" s="120"/>
      <c r="H250" s="180"/>
      <c r="I250" s="180"/>
      <c r="J250" s="180"/>
      <c r="K250" s="180"/>
      <c r="L250" s="187"/>
      <c r="M250" s="180"/>
      <c r="N250" s="180"/>
      <c r="O250" s="180"/>
      <c r="P250" s="180"/>
      <c r="Q250" s="180"/>
      <c r="R250" s="180"/>
      <c r="S250" s="180"/>
      <c r="T250" s="180"/>
      <c r="U250" s="180"/>
      <c r="V250" s="180"/>
      <c r="W250" s="180"/>
      <c r="X250" s="180"/>
      <c r="Y250" s="180"/>
      <c r="Z250" s="180"/>
      <c r="AA250" s="180"/>
      <c r="AB250" s="180"/>
    </row>
    <row r="251" spans="1:28" ht="13" x14ac:dyDescent="0.3">
      <c r="A251" s="186"/>
      <c r="B251" s="120"/>
      <c r="C251" s="127"/>
      <c r="D251" s="180"/>
      <c r="E251" s="120"/>
      <c r="F251" s="120"/>
      <c r="G251" s="120"/>
      <c r="H251" s="180"/>
      <c r="I251" s="180"/>
      <c r="J251" s="180"/>
      <c r="K251" s="180"/>
      <c r="L251" s="187"/>
      <c r="M251" s="180"/>
      <c r="N251" s="180"/>
      <c r="O251" s="180"/>
      <c r="P251" s="180"/>
      <c r="Q251" s="180"/>
      <c r="R251" s="180"/>
      <c r="S251" s="180"/>
      <c r="T251" s="180"/>
      <c r="U251" s="180"/>
      <c r="V251" s="180"/>
      <c r="W251" s="180"/>
      <c r="X251" s="180"/>
      <c r="Y251" s="180"/>
      <c r="Z251" s="180"/>
      <c r="AA251" s="180"/>
      <c r="AB251" s="180"/>
    </row>
    <row r="252" spans="1:28" ht="13" x14ac:dyDescent="0.3">
      <c r="A252" s="186"/>
      <c r="B252" s="120"/>
      <c r="C252" s="127"/>
      <c r="D252" s="180"/>
      <c r="E252" s="120"/>
      <c r="F252" s="120"/>
      <c r="G252" s="120"/>
      <c r="H252" s="180"/>
      <c r="I252" s="180"/>
      <c r="J252" s="180"/>
      <c r="K252" s="180"/>
      <c r="L252" s="187"/>
      <c r="M252" s="180"/>
      <c r="N252" s="180"/>
      <c r="O252" s="180"/>
      <c r="P252" s="180"/>
      <c r="Q252" s="180"/>
      <c r="R252" s="180"/>
      <c r="S252" s="180"/>
      <c r="T252" s="180"/>
      <c r="U252" s="180"/>
      <c r="V252" s="180"/>
      <c r="W252" s="180"/>
      <c r="X252" s="180"/>
      <c r="Y252" s="180"/>
      <c r="Z252" s="180"/>
      <c r="AA252" s="180"/>
      <c r="AB252" s="180"/>
    </row>
    <row r="253" spans="1:28" ht="13" x14ac:dyDescent="0.3">
      <c r="A253" s="186"/>
      <c r="B253" s="120"/>
      <c r="C253" s="127"/>
      <c r="D253" s="180"/>
      <c r="E253" s="120"/>
      <c r="F253" s="120"/>
      <c r="G253" s="120"/>
      <c r="H253" s="180"/>
      <c r="I253" s="180"/>
      <c r="J253" s="180"/>
      <c r="K253" s="180"/>
      <c r="L253" s="187"/>
      <c r="M253" s="180"/>
      <c r="N253" s="180"/>
      <c r="O253" s="180"/>
      <c r="P253" s="180"/>
      <c r="Q253" s="180"/>
      <c r="R253" s="180"/>
      <c r="S253" s="180"/>
      <c r="T253" s="180"/>
      <c r="U253" s="180"/>
      <c r="V253" s="180"/>
      <c r="W253" s="180"/>
      <c r="X253" s="180"/>
      <c r="Y253" s="180"/>
      <c r="Z253" s="180"/>
      <c r="AA253" s="180"/>
      <c r="AB253" s="180"/>
    </row>
    <row r="254" spans="1:28" ht="13" x14ac:dyDescent="0.3">
      <c r="A254" s="186"/>
      <c r="B254" s="120"/>
      <c r="C254" s="127"/>
      <c r="D254" s="180"/>
      <c r="E254" s="120"/>
      <c r="F254" s="120"/>
      <c r="G254" s="120"/>
      <c r="H254" s="180"/>
      <c r="I254" s="180"/>
      <c r="J254" s="180"/>
      <c r="K254" s="180"/>
      <c r="L254" s="187"/>
      <c r="M254" s="180"/>
      <c r="N254" s="180"/>
      <c r="O254" s="180"/>
      <c r="P254" s="180"/>
      <c r="Q254" s="180"/>
      <c r="R254" s="180"/>
      <c r="S254" s="180"/>
      <c r="T254" s="180"/>
      <c r="U254" s="180"/>
      <c r="V254" s="180"/>
      <c r="W254" s="180"/>
      <c r="X254" s="180"/>
      <c r="Y254" s="180"/>
      <c r="Z254" s="180"/>
      <c r="AA254" s="180"/>
      <c r="AB254" s="180"/>
    </row>
    <row r="255" spans="1:28" ht="13" x14ac:dyDescent="0.3">
      <c r="A255" s="186"/>
      <c r="B255" s="120"/>
      <c r="C255" s="127"/>
      <c r="D255" s="180"/>
      <c r="E255" s="120"/>
      <c r="F255" s="120"/>
      <c r="G255" s="120"/>
      <c r="H255" s="180"/>
      <c r="I255" s="180"/>
      <c r="J255" s="180"/>
      <c r="K255" s="180"/>
      <c r="L255" s="187"/>
      <c r="M255" s="180"/>
      <c r="N255" s="180"/>
      <c r="O255" s="180"/>
      <c r="P255" s="180"/>
      <c r="Q255" s="180"/>
      <c r="R255" s="180"/>
      <c r="S255" s="180"/>
      <c r="T255" s="180"/>
      <c r="U255" s="180"/>
      <c r="V255" s="180"/>
      <c r="W255" s="180"/>
      <c r="X255" s="180"/>
      <c r="Y255" s="180"/>
      <c r="Z255" s="180"/>
      <c r="AA255" s="180"/>
      <c r="AB255" s="180"/>
    </row>
    <row r="256" spans="1:28" ht="13" x14ac:dyDescent="0.3">
      <c r="A256" s="186"/>
      <c r="B256" s="120"/>
      <c r="C256" s="127"/>
      <c r="D256" s="180"/>
      <c r="E256" s="120"/>
      <c r="F256" s="120"/>
      <c r="G256" s="120"/>
      <c r="H256" s="180"/>
      <c r="I256" s="180"/>
      <c r="J256" s="180"/>
      <c r="K256" s="180"/>
      <c r="L256" s="187"/>
      <c r="M256" s="180"/>
      <c r="N256" s="180"/>
      <c r="O256" s="180"/>
      <c r="P256" s="180"/>
      <c r="Q256" s="180"/>
      <c r="R256" s="180"/>
      <c r="S256" s="180"/>
      <c r="T256" s="180"/>
      <c r="U256" s="180"/>
      <c r="V256" s="180"/>
      <c r="W256" s="180"/>
      <c r="X256" s="180"/>
      <c r="Y256" s="180"/>
      <c r="Z256" s="180"/>
      <c r="AA256" s="180"/>
      <c r="AB256" s="180"/>
    </row>
    <row r="257" spans="1:28" ht="13" x14ac:dyDescent="0.3">
      <c r="A257" s="186"/>
      <c r="B257" s="120"/>
      <c r="C257" s="127"/>
      <c r="D257" s="180"/>
      <c r="E257" s="120"/>
      <c r="F257" s="120"/>
      <c r="G257" s="120"/>
      <c r="H257" s="180"/>
      <c r="I257" s="180"/>
      <c r="J257" s="180"/>
      <c r="K257" s="180"/>
      <c r="L257" s="187"/>
      <c r="M257" s="180"/>
      <c r="N257" s="180"/>
      <c r="O257" s="180"/>
      <c r="P257" s="180"/>
      <c r="Q257" s="180"/>
      <c r="R257" s="180"/>
      <c r="S257" s="180"/>
      <c r="T257" s="180"/>
      <c r="U257" s="180"/>
      <c r="V257" s="180"/>
      <c r="W257" s="180"/>
      <c r="X257" s="180"/>
      <c r="Y257" s="180"/>
      <c r="Z257" s="180"/>
      <c r="AA257" s="180"/>
      <c r="AB257" s="180"/>
    </row>
    <row r="258" spans="1:28" ht="13" x14ac:dyDescent="0.3">
      <c r="A258" s="186"/>
      <c r="B258" s="120"/>
      <c r="C258" s="127"/>
      <c r="D258" s="180"/>
      <c r="E258" s="120"/>
      <c r="F258" s="120"/>
      <c r="G258" s="120"/>
      <c r="H258" s="180"/>
      <c r="I258" s="180"/>
      <c r="J258" s="180"/>
      <c r="K258" s="180"/>
      <c r="L258" s="187"/>
      <c r="M258" s="180"/>
      <c r="N258" s="180"/>
      <c r="O258" s="180"/>
      <c r="P258" s="180"/>
      <c r="Q258" s="180"/>
      <c r="R258" s="180"/>
      <c r="S258" s="180"/>
      <c r="T258" s="180"/>
      <c r="U258" s="180"/>
      <c r="V258" s="180"/>
      <c r="W258" s="180"/>
      <c r="X258" s="180"/>
      <c r="Y258" s="180"/>
      <c r="Z258" s="180"/>
      <c r="AA258" s="180"/>
      <c r="AB258" s="180"/>
    </row>
    <row r="259" spans="1:28" ht="13" x14ac:dyDescent="0.3">
      <c r="A259" s="186"/>
      <c r="B259" s="120"/>
      <c r="C259" s="127"/>
      <c r="D259" s="180"/>
      <c r="E259" s="120"/>
      <c r="F259" s="120"/>
      <c r="G259" s="120"/>
      <c r="H259" s="180"/>
      <c r="I259" s="180"/>
      <c r="J259" s="180"/>
      <c r="K259" s="180"/>
      <c r="L259" s="187"/>
      <c r="M259" s="180"/>
      <c r="N259" s="180"/>
      <c r="O259" s="180"/>
      <c r="P259" s="180"/>
      <c r="Q259" s="180"/>
      <c r="R259" s="180"/>
      <c r="S259" s="180"/>
      <c r="T259" s="180"/>
      <c r="U259" s="180"/>
      <c r="V259" s="180"/>
      <c r="W259" s="180"/>
      <c r="X259" s="180"/>
      <c r="Y259" s="180"/>
      <c r="Z259" s="180"/>
      <c r="AA259" s="180"/>
      <c r="AB259" s="180"/>
    </row>
    <row r="260" spans="1:28" ht="13" x14ac:dyDescent="0.3">
      <c r="A260" s="186"/>
      <c r="B260" s="120"/>
      <c r="C260" s="127"/>
      <c r="D260" s="180"/>
      <c r="E260" s="120"/>
      <c r="F260" s="120"/>
      <c r="G260" s="120"/>
      <c r="H260" s="180"/>
      <c r="I260" s="180"/>
      <c r="J260" s="180"/>
      <c r="K260" s="180"/>
      <c r="L260" s="187"/>
      <c r="M260" s="180"/>
      <c r="N260" s="180"/>
      <c r="O260" s="180"/>
      <c r="P260" s="180"/>
      <c r="Q260" s="180"/>
      <c r="R260" s="180"/>
      <c r="S260" s="180"/>
      <c r="T260" s="180"/>
      <c r="U260" s="180"/>
      <c r="V260" s="180"/>
      <c r="W260" s="180"/>
      <c r="X260" s="180"/>
      <c r="Y260" s="180"/>
      <c r="Z260" s="180"/>
      <c r="AA260" s="180"/>
      <c r="AB260" s="180"/>
    </row>
    <row r="261" spans="1:28" ht="13" x14ac:dyDescent="0.3">
      <c r="A261" s="186"/>
      <c r="B261" s="120"/>
      <c r="C261" s="127"/>
      <c r="D261" s="180"/>
      <c r="E261" s="120"/>
      <c r="F261" s="120"/>
      <c r="G261" s="120"/>
      <c r="H261" s="180"/>
      <c r="I261" s="180"/>
      <c r="J261" s="180"/>
      <c r="K261" s="180"/>
      <c r="L261" s="187"/>
      <c r="M261" s="180"/>
      <c r="N261" s="180"/>
      <c r="O261" s="180"/>
      <c r="P261" s="180"/>
      <c r="Q261" s="180"/>
      <c r="R261" s="180"/>
      <c r="S261" s="180"/>
      <c r="T261" s="180"/>
      <c r="U261" s="180"/>
      <c r="V261" s="180"/>
      <c r="W261" s="180"/>
      <c r="X261" s="180"/>
      <c r="Y261" s="180"/>
      <c r="Z261" s="180"/>
      <c r="AA261" s="180"/>
      <c r="AB261" s="180"/>
    </row>
    <row r="262" spans="1:28" ht="13" x14ac:dyDescent="0.3">
      <c r="A262" s="186"/>
      <c r="B262" s="120"/>
      <c r="C262" s="127"/>
      <c r="D262" s="180"/>
      <c r="E262" s="120"/>
      <c r="F262" s="120"/>
      <c r="G262" s="120"/>
      <c r="H262" s="180"/>
      <c r="I262" s="180"/>
      <c r="J262" s="180"/>
      <c r="K262" s="180"/>
      <c r="L262" s="187"/>
      <c r="M262" s="180"/>
      <c r="N262" s="180"/>
      <c r="O262" s="180"/>
      <c r="P262" s="180"/>
      <c r="Q262" s="180"/>
      <c r="R262" s="180"/>
      <c r="S262" s="180"/>
      <c r="T262" s="180"/>
      <c r="U262" s="180"/>
      <c r="V262" s="180"/>
      <c r="W262" s="180"/>
      <c r="X262" s="180"/>
      <c r="Y262" s="180"/>
      <c r="Z262" s="180"/>
      <c r="AA262" s="180"/>
      <c r="AB262" s="180"/>
    </row>
    <row r="263" spans="1:28" ht="13" x14ac:dyDescent="0.3">
      <c r="A263" s="186"/>
      <c r="B263" s="120"/>
      <c r="C263" s="127"/>
      <c r="D263" s="180"/>
      <c r="E263" s="120"/>
      <c r="F263" s="120"/>
      <c r="G263" s="120"/>
      <c r="H263" s="180"/>
      <c r="I263" s="180"/>
      <c r="J263" s="180"/>
      <c r="K263" s="180"/>
      <c r="L263" s="187"/>
      <c r="M263" s="180"/>
      <c r="N263" s="180"/>
      <c r="O263" s="180"/>
      <c r="P263" s="180"/>
      <c r="Q263" s="180"/>
      <c r="R263" s="180"/>
      <c r="S263" s="180"/>
      <c r="T263" s="180"/>
      <c r="U263" s="180"/>
      <c r="V263" s="180"/>
      <c r="W263" s="180"/>
      <c r="X263" s="180"/>
      <c r="Y263" s="180"/>
      <c r="Z263" s="180"/>
      <c r="AA263" s="180"/>
      <c r="AB263" s="180"/>
    </row>
    <row r="264" spans="1:28" ht="13" x14ac:dyDescent="0.3">
      <c r="A264" s="186"/>
      <c r="B264" s="120"/>
      <c r="C264" s="127"/>
      <c r="D264" s="180"/>
      <c r="E264" s="120"/>
      <c r="F264" s="120"/>
      <c r="G264" s="120"/>
      <c r="H264" s="180"/>
      <c r="I264" s="180"/>
      <c r="J264" s="180"/>
      <c r="K264" s="180"/>
      <c r="L264" s="187"/>
      <c r="M264" s="180"/>
      <c r="N264" s="180"/>
      <c r="O264" s="180"/>
      <c r="P264" s="180"/>
      <c r="Q264" s="180"/>
      <c r="R264" s="180"/>
      <c r="S264" s="180"/>
      <c r="T264" s="180"/>
      <c r="U264" s="180"/>
      <c r="V264" s="180"/>
      <c r="W264" s="180"/>
      <c r="X264" s="180"/>
      <c r="Y264" s="180"/>
      <c r="Z264" s="180"/>
      <c r="AA264" s="180"/>
      <c r="AB264" s="180"/>
    </row>
    <row r="265" spans="1:28" ht="13" x14ac:dyDescent="0.3">
      <c r="A265" s="186"/>
      <c r="B265" s="120"/>
      <c r="C265" s="127"/>
      <c r="D265" s="180"/>
      <c r="E265" s="120"/>
      <c r="F265" s="120"/>
      <c r="G265" s="120"/>
      <c r="H265" s="180"/>
      <c r="I265" s="180"/>
      <c r="J265" s="180"/>
      <c r="K265" s="180"/>
      <c r="L265" s="187"/>
      <c r="M265" s="180"/>
      <c r="N265" s="180"/>
      <c r="O265" s="180"/>
      <c r="P265" s="180"/>
      <c r="Q265" s="180"/>
      <c r="R265" s="180"/>
      <c r="S265" s="180"/>
      <c r="T265" s="180"/>
      <c r="U265" s="180"/>
      <c r="V265" s="180"/>
      <c r="W265" s="180"/>
      <c r="X265" s="180"/>
      <c r="Y265" s="180"/>
      <c r="Z265" s="180"/>
      <c r="AA265" s="180"/>
      <c r="AB265" s="180"/>
    </row>
    <row r="266" spans="1:28" ht="13" x14ac:dyDescent="0.3">
      <c r="A266" s="186"/>
      <c r="B266" s="120"/>
      <c r="C266" s="127"/>
      <c r="D266" s="180"/>
      <c r="E266" s="120"/>
      <c r="F266" s="120"/>
      <c r="G266" s="120"/>
      <c r="H266" s="180"/>
      <c r="I266" s="180"/>
      <c r="J266" s="180"/>
      <c r="K266" s="180"/>
      <c r="L266" s="187"/>
      <c r="M266" s="180"/>
      <c r="N266" s="180"/>
      <c r="O266" s="180"/>
      <c r="P266" s="180"/>
      <c r="Q266" s="180"/>
      <c r="R266" s="180"/>
      <c r="S266" s="180"/>
      <c r="T266" s="180"/>
      <c r="U266" s="180"/>
      <c r="V266" s="180"/>
      <c r="W266" s="180"/>
      <c r="X266" s="180"/>
      <c r="Y266" s="180"/>
      <c r="Z266" s="180"/>
      <c r="AA266" s="180"/>
      <c r="AB266" s="180"/>
    </row>
    <row r="267" spans="1:28" ht="13" x14ac:dyDescent="0.3">
      <c r="A267" s="186"/>
      <c r="B267" s="120"/>
      <c r="C267" s="127"/>
      <c r="D267" s="180"/>
      <c r="E267" s="120"/>
      <c r="F267" s="120"/>
      <c r="G267" s="120"/>
      <c r="H267" s="180"/>
      <c r="I267" s="180"/>
      <c r="J267" s="180"/>
      <c r="K267" s="180"/>
      <c r="L267" s="187"/>
      <c r="M267" s="180"/>
      <c r="N267" s="180"/>
      <c r="O267" s="180"/>
      <c r="P267" s="180"/>
      <c r="Q267" s="180"/>
      <c r="R267" s="180"/>
      <c r="S267" s="180"/>
      <c r="T267" s="180"/>
      <c r="U267" s="180"/>
      <c r="V267" s="180"/>
      <c r="W267" s="180"/>
      <c r="X267" s="180"/>
      <c r="Y267" s="180"/>
      <c r="Z267" s="180"/>
      <c r="AA267" s="180"/>
      <c r="AB267" s="180"/>
    </row>
    <row r="268" spans="1:28" ht="13" x14ac:dyDescent="0.3">
      <c r="A268" s="186"/>
      <c r="B268" s="120"/>
      <c r="C268" s="127"/>
      <c r="D268" s="180"/>
      <c r="E268" s="120"/>
      <c r="F268" s="120"/>
      <c r="G268" s="120"/>
      <c r="H268" s="180"/>
      <c r="I268" s="180"/>
      <c r="J268" s="180"/>
      <c r="K268" s="180"/>
      <c r="L268" s="187"/>
      <c r="M268" s="180"/>
      <c r="N268" s="180"/>
      <c r="O268" s="180"/>
      <c r="P268" s="180"/>
      <c r="Q268" s="180"/>
      <c r="R268" s="180"/>
      <c r="S268" s="180"/>
      <c r="T268" s="180"/>
      <c r="U268" s="180"/>
      <c r="V268" s="180"/>
      <c r="W268" s="180"/>
      <c r="X268" s="180"/>
      <c r="Y268" s="180"/>
      <c r="Z268" s="180"/>
      <c r="AA268" s="180"/>
      <c r="AB268" s="180"/>
    </row>
    <row r="269" spans="1:28" ht="13" x14ac:dyDescent="0.3">
      <c r="A269" s="186"/>
      <c r="B269" s="120"/>
      <c r="C269" s="127"/>
      <c r="D269" s="180"/>
      <c r="E269" s="120"/>
      <c r="F269" s="120"/>
      <c r="G269" s="120"/>
      <c r="H269" s="180"/>
      <c r="I269" s="180"/>
      <c r="J269" s="180"/>
      <c r="K269" s="180"/>
      <c r="L269" s="187"/>
      <c r="M269" s="180"/>
      <c r="N269" s="180"/>
      <c r="O269" s="180"/>
      <c r="P269" s="180"/>
      <c r="Q269" s="180"/>
      <c r="R269" s="180"/>
      <c r="S269" s="180"/>
      <c r="T269" s="180"/>
      <c r="U269" s="180"/>
      <c r="V269" s="180"/>
      <c r="W269" s="180"/>
      <c r="X269" s="180"/>
      <c r="Y269" s="180"/>
      <c r="Z269" s="180"/>
      <c r="AA269" s="180"/>
      <c r="AB269" s="180"/>
    </row>
    <row r="270" spans="1:28" ht="13" x14ac:dyDescent="0.3">
      <c r="A270" s="186"/>
      <c r="B270" s="120"/>
      <c r="C270" s="127"/>
      <c r="D270" s="180"/>
      <c r="E270" s="120"/>
      <c r="F270" s="120"/>
      <c r="G270" s="120"/>
      <c r="H270" s="180"/>
      <c r="I270" s="180"/>
      <c r="J270" s="180"/>
      <c r="K270" s="180"/>
      <c r="L270" s="187"/>
      <c r="M270" s="180"/>
      <c r="N270" s="180"/>
      <c r="O270" s="180"/>
      <c r="P270" s="180"/>
      <c r="Q270" s="180"/>
      <c r="R270" s="180"/>
      <c r="S270" s="180"/>
      <c r="T270" s="180"/>
      <c r="U270" s="180"/>
      <c r="V270" s="180"/>
      <c r="W270" s="180"/>
      <c r="X270" s="180"/>
      <c r="Y270" s="180"/>
      <c r="Z270" s="180"/>
      <c r="AA270" s="180"/>
      <c r="AB270" s="180"/>
    </row>
    <row r="271" spans="1:28" ht="13" x14ac:dyDescent="0.3">
      <c r="A271" s="186"/>
      <c r="B271" s="120"/>
      <c r="C271" s="127"/>
      <c r="D271" s="180"/>
      <c r="E271" s="120"/>
      <c r="F271" s="120"/>
      <c r="G271" s="120"/>
      <c r="H271" s="180"/>
      <c r="I271" s="180"/>
      <c r="J271" s="180"/>
      <c r="K271" s="180"/>
      <c r="L271" s="187"/>
      <c r="M271" s="180"/>
      <c r="N271" s="180"/>
      <c r="O271" s="180"/>
      <c r="P271" s="180"/>
      <c r="Q271" s="180"/>
      <c r="R271" s="180"/>
      <c r="S271" s="180"/>
      <c r="T271" s="180"/>
      <c r="U271" s="180"/>
      <c r="V271" s="180"/>
      <c r="W271" s="180"/>
      <c r="X271" s="180"/>
      <c r="Y271" s="180"/>
      <c r="Z271" s="180"/>
      <c r="AA271" s="180"/>
      <c r="AB271" s="180"/>
    </row>
    <row r="272" spans="1:28" ht="13" x14ac:dyDescent="0.3">
      <c r="A272" s="186"/>
      <c r="B272" s="120"/>
      <c r="C272" s="127"/>
      <c r="D272" s="180"/>
      <c r="E272" s="120"/>
      <c r="F272" s="120"/>
      <c r="G272" s="120"/>
      <c r="H272" s="180"/>
      <c r="I272" s="180"/>
      <c r="J272" s="180"/>
      <c r="K272" s="180"/>
      <c r="L272" s="187"/>
      <c r="M272" s="180"/>
      <c r="N272" s="180"/>
      <c r="O272" s="180"/>
      <c r="P272" s="180"/>
      <c r="Q272" s="180"/>
      <c r="R272" s="180"/>
      <c r="S272" s="180"/>
      <c r="T272" s="180"/>
      <c r="U272" s="180"/>
      <c r="V272" s="180"/>
      <c r="W272" s="180"/>
      <c r="X272" s="180"/>
      <c r="Y272" s="180"/>
      <c r="Z272" s="180"/>
      <c r="AA272" s="180"/>
      <c r="AB272" s="180"/>
    </row>
    <row r="273" spans="1:28" ht="13" x14ac:dyDescent="0.3">
      <c r="A273" s="186"/>
      <c r="B273" s="120"/>
      <c r="C273" s="127"/>
      <c r="D273" s="180"/>
      <c r="E273" s="120"/>
      <c r="F273" s="120"/>
      <c r="G273" s="120"/>
      <c r="H273" s="180"/>
      <c r="I273" s="180"/>
      <c r="J273" s="180"/>
      <c r="K273" s="180"/>
      <c r="L273" s="187"/>
      <c r="M273" s="180"/>
      <c r="N273" s="180"/>
      <c r="O273" s="180"/>
      <c r="P273" s="180"/>
      <c r="Q273" s="180"/>
      <c r="R273" s="180"/>
      <c r="S273" s="180"/>
      <c r="T273" s="180"/>
      <c r="U273" s="180"/>
      <c r="V273" s="180"/>
      <c r="W273" s="180"/>
      <c r="X273" s="180"/>
      <c r="Y273" s="180"/>
      <c r="Z273" s="180"/>
      <c r="AA273" s="180"/>
      <c r="AB273" s="180"/>
    </row>
    <row r="274" spans="1:28" ht="13" x14ac:dyDescent="0.3">
      <c r="A274" s="186"/>
      <c r="B274" s="120"/>
      <c r="C274" s="127"/>
      <c r="D274" s="180"/>
      <c r="E274" s="120"/>
      <c r="F274" s="120"/>
      <c r="G274" s="120"/>
      <c r="H274" s="180"/>
      <c r="I274" s="180"/>
      <c r="J274" s="180"/>
      <c r="K274" s="180"/>
      <c r="L274" s="187"/>
      <c r="M274" s="180"/>
      <c r="N274" s="180"/>
      <c r="O274" s="180"/>
      <c r="P274" s="180"/>
      <c r="Q274" s="180"/>
      <c r="R274" s="180"/>
      <c r="S274" s="180"/>
      <c r="T274" s="180"/>
      <c r="U274" s="180"/>
      <c r="V274" s="180"/>
      <c r="W274" s="180"/>
      <c r="X274" s="180"/>
      <c r="Y274" s="180"/>
      <c r="Z274" s="180"/>
      <c r="AA274" s="180"/>
      <c r="AB274" s="180"/>
    </row>
    <row r="275" spans="1:28" ht="13" x14ac:dyDescent="0.3">
      <c r="A275" s="186"/>
      <c r="B275" s="120"/>
      <c r="C275" s="127"/>
      <c r="D275" s="180"/>
      <c r="E275" s="120"/>
      <c r="F275" s="120"/>
      <c r="G275" s="120"/>
      <c r="H275" s="180"/>
      <c r="I275" s="180"/>
      <c r="J275" s="180"/>
      <c r="K275" s="180"/>
      <c r="L275" s="187"/>
      <c r="M275" s="180"/>
      <c r="N275" s="180"/>
      <c r="O275" s="180"/>
      <c r="P275" s="180"/>
      <c r="Q275" s="180"/>
      <c r="R275" s="180"/>
      <c r="S275" s="180"/>
      <c r="T275" s="180"/>
      <c r="U275" s="180"/>
      <c r="V275" s="180"/>
      <c r="W275" s="180"/>
      <c r="X275" s="180"/>
      <c r="Y275" s="180"/>
      <c r="Z275" s="180"/>
      <c r="AA275" s="180"/>
      <c r="AB275" s="180"/>
    </row>
    <row r="276" spans="1:28" ht="13" x14ac:dyDescent="0.3">
      <c r="A276" s="186"/>
      <c r="B276" s="120"/>
      <c r="C276" s="127"/>
      <c r="D276" s="180"/>
      <c r="E276" s="120"/>
      <c r="F276" s="120"/>
      <c r="G276" s="120"/>
      <c r="H276" s="180"/>
      <c r="I276" s="180"/>
      <c r="J276" s="180"/>
      <c r="K276" s="180"/>
      <c r="L276" s="187"/>
      <c r="M276" s="180"/>
      <c r="N276" s="180"/>
      <c r="O276" s="180"/>
      <c r="P276" s="180"/>
      <c r="Q276" s="180"/>
      <c r="R276" s="180"/>
      <c r="S276" s="180"/>
      <c r="T276" s="180"/>
      <c r="U276" s="180"/>
      <c r="V276" s="180"/>
      <c r="W276" s="180"/>
      <c r="X276" s="180"/>
      <c r="Y276" s="180"/>
      <c r="Z276" s="180"/>
      <c r="AA276" s="180"/>
      <c r="AB276" s="180"/>
    </row>
    <row r="277" spans="1:28" ht="13" x14ac:dyDescent="0.3">
      <c r="A277" s="186"/>
      <c r="B277" s="120"/>
      <c r="C277" s="127"/>
      <c r="D277" s="180"/>
      <c r="E277" s="120"/>
      <c r="F277" s="120"/>
      <c r="G277" s="120"/>
      <c r="H277" s="180"/>
      <c r="I277" s="180"/>
      <c r="J277" s="180"/>
      <c r="K277" s="180"/>
      <c r="L277" s="187"/>
      <c r="M277" s="180"/>
      <c r="N277" s="180"/>
      <c r="O277" s="180"/>
      <c r="P277" s="180"/>
      <c r="Q277" s="180"/>
      <c r="R277" s="180"/>
      <c r="S277" s="180"/>
      <c r="T277" s="180"/>
      <c r="U277" s="180"/>
      <c r="V277" s="180"/>
      <c r="W277" s="180"/>
      <c r="X277" s="180"/>
      <c r="Y277" s="180"/>
      <c r="Z277" s="180"/>
      <c r="AA277" s="180"/>
      <c r="AB277" s="180"/>
    </row>
    <row r="278" spans="1:28" ht="13" x14ac:dyDescent="0.3">
      <c r="A278" s="186"/>
      <c r="B278" s="120"/>
      <c r="C278" s="127"/>
      <c r="D278" s="180"/>
      <c r="E278" s="120"/>
      <c r="F278" s="120"/>
      <c r="G278" s="120"/>
      <c r="H278" s="180"/>
      <c r="I278" s="180"/>
      <c r="J278" s="180"/>
      <c r="K278" s="180"/>
      <c r="L278" s="187"/>
      <c r="M278" s="180"/>
      <c r="N278" s="180"/>
      <c r="O278" s="180"/>
      <c r="P278" s="180"/>
      <c r="Q278" s="180"/>
      <c r="R278" s="180"/>
      <c r="S278" s="180"/>
      <c r="T278" s="180"/>
      <c r="U278" s="180"/>
      <c r="V278" s="180"/>
      <c r="W278" s="180"/>
      <c r="X278" s="180"/>
      <c r="Y278" s="180"/>
      <c r="Z278" s="180"/>
      <c r="AA278" s="180"/>
      <c r="AB278" s="180"/>
    </row>
    <row r="279" spans="1:28" ht="13" x14ac:dyDescent="0.3">
      <c r="A279" s="186"/>
      <c r="B279" s="120"/>
      <c r="C279" s="127"/>
      <c r="D279" s="180"/>
      <c r="E279" s="120"/>
      <c r="F279" s="120"/>
      <c r="G279" s="120"/>
      <c r="H279" s="180"/>
      <c r="I279" s="180"/>
      <c r="J279" s="180"/>
      <c r="K279" s="180"/>
      <c r="L279" s="187"/>
      <c r="M279" s="180"/>
      <c r="N279" s="180"/>
      <c r="O279" s="180"/>
      <c r="P279" s="180"/>
      <c r="Q279" s="180"/>
      <c r="R279" s="180"/>
      <c r="S279" s="180"/>
      <c r="T279" s="180"/>
      <c r="U279" s="180"/>
      <c r="V279" s="180"/>
      <c r="W279" s="180"/>
      <c r="X279" s="180"/>
      <c r="Y279" s="180"/>
      <c r="Z279" s="180"/>
      <c r="AA279" s="180"/>
      <c r="AB279" s="180"/>
    </row>
    <row r="280" spans="1:28" ht="13" x14ac:dyDescent="0.3">
      <c r="A280" s="186"/>
      <c r="B280" s="120"/>
      <c r="C280" s="127"/>
      <c r="D280" s="180"/>
      <c r="E280" s="120"/>
      <c r="F280" s="120"/>
      <c r="G280" s="120"/>
      <c r="H280" s="180"/>
      <c r="I280" s="180"/>
      <c r="J280" s="180"/>
      <c r="K280" s="180"/>
      <c r="L280" s="187"/>
      <c r="M280" s="180"/>
      <c r="N280" s="180"/>
      <c r="O280" s="180"/>
      <c r="P280" s="180"/>
      <c r="Q280" s="180"/>
      <c r="R280" s="180"/>
      <c r="S280" s="180"/>
      <c r="T280" s="180"/>
      <c r="U280" s="180"/>
      <c r="V280" s="180"/>
      <c r="W280" s="180"/>
      <c r="X280" s="180"/>
      <c r="Y280" s="180"/>
      <c r="Z280" s="180"/>
      <c r="AA280" s="180"/>
      <c r="AB280" s="180"/>
    </row>
    <row r="281" spans="1:28" ht="13" x14ac:dyDescent="0.3">
      <c r="A281" s="186"/>
      <c r="B281" s="120"/>
      <c r="C281" s="127"/>
      <c r="D281" s="180"/>
      <c r="E281" s="120"/>
      <c r="F281" s="120"/>
      <c r="G281" s="120"/>
      <c r="H281" s="180"/>
      <c r="I281" s="180"/>
      <c r="J281" s="180"/>
      <c r="K281" s="180"/>
      <c r="L281" s="187"/>
      <c r="M281" s="180"/>
      <c r="N281" s="180"/>
      <c r="O281" s="180"/>
      <c r="P281" s="180"/>
      <c r="Q281" s="180"/>
      <c r="R281" s="180"/>
      <c r="S281" s="180"/>
      <c r="T281" s="180"/>
      <c r="U281" s="180"/>
      <c r="V281" s="180"/>
      <c r="W281" s="180"/>
      <c r="X281" s="180"/>
      <c r="Y281" s="180"/>
      <c r="Z281" s="180"/>
      <c r="AA281" s="180"/>
      <c r="AB281" s="180"/>
    </row>
    <row r="282" spans="1:28" ht="13" x14ac:dyDescent="0.3">
      <c r="A282" s="186"/>
      <c r="B282" s="120"/>
      <c r="C282" s="127"/>
      <c r="D282" s="180"/>
      <c r="E282" s="120"/>
      <c r="F282" s="120"/>
      <c r="G282" s="120"/>
      <c r="H282" s="180"/>
      <c r="I282" s="180"/>
      <c r="J282" s="180"/>
      <c r="K282" s="180"/>
      <c r="L282" s="187"/>
      <c r="M282" s="180"/>
      <c r="N282" s="180"/>
      <c r="O282" s="180"/>
      <c r="P282" s="180"/>
      <c r="Q282" s="180"/>
      <c r="R282" s="180"/>
      <c r="S282" s="180"/>
      <c r="T282" s="180"/>
      <c r="U282" s="180"/>
      <c r="V282" s="180"/>
      <c r="W282" s="180"/>
      <c r="X282" s="180"/>
      <c r="Y282" s="180"/>
      <c r="Z282" s="180"/>
      <c r="AA282" s="180"/>
      <c r="AB282" s="180"/>
    </row>
    <row r="283" spans="1:28" ht="13" x14ac:dyDescent="0.3">
      <c r="A283" s="186"/>
      <c r="B283" s="120"/>
      <c r="C283" s="127"/>
      <c r="D283" s="180"/>
      <c r="E283" s="120"/>
      <c r="F283" s="120"/>
      <c r="G283" s="120"/>
      <c r="H283" s="180"/>
      <c r="I283" s="180"/>
      <c r="J283" s="180"/>
      <c r="K283" s="180"/>
      <c r="L283" s="187"/>
      <c r="M283" s="180"/>
      <c r="N283" s="180"/>
      <c r="O283" s="180"/>
      <c r="P283" s="180"/>
      <c r="Q283" s="180"/>
      <c r="R283" s="180"/>
      <c r="S283" s="180"/>
      <c r="T283" s="180"/>
      <c r="U283" s="180"/>
      <c r="V283" s="180"/>
      <c r="W283" s="180"/>
      <c r="X283" s="180"/>
      <c r="Y283" s="180"/>
      <c r="Z283" s="180"/>
      <c r="AA283" s="180"/>
      <c r="AB283" s="180"/>
    </row>
    <row r="284" spans="1:28" ht="13" x14ac:dyDescent="0.3">
      <c r="A284" s="186"/>
      <c r="B284" s="120"/>
      <c r="C284" s="127"/>
      <c r="D284" s="180"/>
      <c r="E284" s="120"/>
      <c r="F284" s="120"/>
      <c r="G284" s="120"/>
      <c r="H284" s="180"/>
      <c r="I284" s="180"/>
      <c r="J284" s="180"/>
      <c r="K284" s="180"/>
      <c r="L284" s="187"/>
      <c r="M284" s="180"/>
      <c r="N284" s="180"/>
      <c r="O284" s="180"/>
      <c r="P284" s="180"/>
      <c r="Q284" s="180"/>
      <c r="R284" s="180"/>
      <c r="S284" s="180"/>
      <c r="T284" s="180"/>
      <c r="U284" s="180"/>
      <c r="V284" s="180"/>
      <c r="W284" s="180"/>
      <c r="X284" s="180"/>
      <c r="Y284" s="180"/>
      <c r="Z284" s="180"/>
      <c r="AA284" s="180"/>
      <c r="AB284" s="180"/>
    </row>
    <row r="285" spans="1:28" ht="13" x14ac:dyDescent="0.3">
      <c r="A285" s="186"/>
      <c r="B285" s="120"/>
      <c r="C285" s="127"/>
      <c r="D285" s="180"/>
      <c r="E285" s="120"/>
      <c r="F285" s="120"/>
      <c r="G285" s="120"/>
      <c r="H285" s="180"/>
      <c r="I285" s="180"/>
      <c r="J285" s="180"/>
      <c r="K285" s="180"/>
      <c r="L285" s="187"/>
      <c r="M285" s="180"/>
      <c r="N285" s="180"/>
      <c r="O285" s="180"/>
      <c r="P285" s="180"/>
      <c r="Q285" s="180"/>
      <c r="R285" s="180"/>
      <c r="S285" s="180"/>
      <c r="T285" s="180"/>
      <c r="U285" s="180"/>
      <c r="V285" s="180"/>
      <c r="W285" s="180"/>
      <c r="X285" s="180"/>
      <c r="Y285" s="180"/>
      <c r="Z285" s="180"/>
      <c r="AA285" s="180"/>
      <c r="AB285" s="180"/>
    </row>
    <row r="286" spans="1:28" ht="13" x14ac:dyDescent="0.3">
      <c r="A286" s="186"/>
      <c r="B286" s="120"/>
      <c r="C286" s="127"/>
      <c r="D286" s="180"/>
      <c r="E286" s="120"/>
      <c r="F286" s="120"/>
      <c r="G286" s="120"/>
      <c r="H286" s="180"/>
      <c r="I286" s="180"/>
      <c r="J286" s="180"/>
      <c r="K286" s="180"/>
      <c r="L286" s="187"/>
      <c r="M286" s="180"/>
      <c r="N286" s="180"/>
      <c r="O286" s="180"/>
      <c r="P286" s="180"/>
      <c r="Q286" s="180"/>
      <c r="R286" s="180"/>
      <c r="S286" s="180"/>
      <c r="T286" s="180"/>
      <c r="U286" s="180"/>
      <c r="V286" s="180"/>
      <c r="W286" s="180"/>
      <c r="X286" s="180"/>
      <c r="Y286" s="180"/>
      <c r="Z286" s="180"/>
      <c r="AA286" s="180"/>
      <c r="AB286" s="180"/>
    </row>
    <row r="287" spans="1:28" ht="13" x14ac:dyDescent="0.3">
      <c r="A287" s="186"/>
      <c r="B287" s="120"/>
      <c r="C287" s="127"/>
      <c r="D287" s="180"/>
      <c r="E287" s="120"/>
      <c r="F287" s="120"/>
      <c r="G287" s="120"/>
      <c r="H287" s="180"/>
      <c r="I287" s="180"/>
      <c r="J287" s="180"/>
      <c r="K287" s="180"/>
      <c r="L287" s="187"/>
      <c r="M287" s="180"/>
      <c r="N287" s="180"/>
      <c r="O287" s="180"/>
      <c r="P287" s="180"/>
      <c r="Q287" s="180"/>
      <c r="R287" s="180"/>
      <c r="S287" s="180"/>
      <c r="T287" s="180"/>
      <c r="U287" s="180"/>
      <c r="V287" s="180"/>
      <c r="W287" s="180"/>
      <c r="X287" s="180"/>
      <c r="Y287" s="180"/>
      <c r="Z287" s="180"/>
      <c r="AA287" s="180"/>
      <c r="AB287" s="180"/>
    </row>
    <row r="288" spans="1:28" ht="13" x14ac:dyDescent="0.3">
      <c r="A288" s="186"/>
      <c r="B288" s="120"/>
      <c r="C288" s="127"/>
      <c r="D288" s="180"/>
      <c r="E288" s="120"/>
      <c r="F288" s="120"/>
      <c r="G288" s="120"/>
      <c r="H288" s="180"/>
      <c r="I288" s="180"/>
      <c r="J288" s="180"/>
      <c r="K288" s="180"/>
      <c r="L288" s="187"/>
      <c r="M288" s="180"/>
      <c r="N288" s="180"/>
      <c r="O288" s="180"/>
      <c r="P288" s="180"/>
      <c r="Q288" s="180"/>
      <c r="R288" s="180"/>
      <c r="S288" s="180"/>
      <c r="T288" s="180"/>
      <c r="U288" s="180"/>
      <c r="V288" s="180"/>
      <c r="W288" s="180"/>
      <c r="X288" s="180"/>
      <c r="Y288" s="180"/>
      <c r="Z288" s="180"/>
      <c r="AA288" s="180"/>
      <c r="AB288" s="180"/>
    </row>
    <row r="289" spans="1:28" ht="13" x14ac:dyDescent="0.3">
      <c r="A289" s="186"/>
      <c r="B289" s="120"/>
      <c r="C289" s="127"/>
      <c r="D289" s="180"/>
      <c r="E289" s="120"/>
      <c r="F289" s="120"/>
      <c r="G289" s="120"/>
      <c r="H289" s="180"/>
      <c r="I289" s="180"/>
      <c r="J289" s="180"/>
      <c r="K289" s="180"/>
      <c r="L289" s="187"/>
      <c r="M289" s="180"/>
      <c r="N289" s="180"/>
      <c r="O289" s="180"/>
      <c r="P289" s="180"/>
      <c r="Q289" s="180"/>
      <c r="R289" s="180"/>
      <c r="S289" s="180"/>
      <c r="T289" s="180"/>
      <c r="U289" s="180"/>
      <c r="V289" s="180"/>
      <c r="W289" s="180"/>
      <c r="X289" s="180"/>
      <c r="Y289" s="180"/>
      <c r="Z289" s="180"/>
      <c r="AA289" s="180"/>
      <c r="AB289" s="180"/>
    </row>
    <row r="290" spans="1:28" ht="13" x14ac:dyDescent="0.3">
      <c r="A290" s="186"/>
      <c r="B290" s="120"/>
      <c r="C290" s="127"/>
      <c r="D290" s="180"/>
      <c r="E290" s="120"/>
      <c r="F290" s="120"/>
      <c r="G290" s="120"/>
      <c r="H290" s="180"/>
      <c r="I290" s="180"/>
      <c r="J290" s="180"/>
      <c r="K290" s="180"/>
      <c r="L290" s="187"/>
      <c r="M290" s="180"/>
      <c r="N290" s="180"/>
      <c r="O290" s="180"/>
      <c r="P290" s="180"/>
      <c r="Q290" s="180"/>
      <c r="R290" s="180"/>
      <c r="S290" s="180"/>
      <c r="T290" s="180"/>
      <c r="U290" s="180"/>
      <c r="V290" s="180"/>
      <c r="W290" s="180"/>
      <c r="X290" s="180"/>
      <c r="Y290" s="180"/>
      <c r="Z290" s="180"/>
      <c r="AA290" s="180"/>
      <c r="AB290" s="180"/>
    </row>
    <row r="291" spans="1:28" ht="13" x14ac:dyDescent="0.3">
      <c r="A291" s="186"/>
      <c r="B291" s="120"/>
      <c r="C291" s="127"/>
      <c r="D291" s="180"/>
      <c r="E291" s="120"/>
      <c r="F291" s="120"/>
      <c r="G291" s="120"/>
      <c r="H291" s="180"/>
      <c r="I291" s="180"/>
      <c r="J291" s="180"/>
      <c r="K291" s="180"/>
      <c r="L291" s="187"/>
      <c r="M291" s="180"/>
      <c r="N291" s="180"/>
      <c r="O291" s="180"/>
      <c r="P291" s="180"/>
      <c r="Q291" s="180"/>
      <c r="R291" s="180"/>
      <c r="S291" s="180"/>
      <c r="T291" s="180"/>
      <c r="U291" s="180"/>
      <c r="V291" s="180"/>
      <c r="W291" s="180"/>
      <c r="X291" s="180"/>
      <c r="Y291" s="180"/>
      <c r="Z291" s="180"/>
      <c r="AA291" s="180"/>
      <c r="AB291" s="180"/>
    </row>
    <row r="292" spans="1:28" ht="13" x14ac:dyDescent="0.3">
      <c r="A292" s="186"/>
      <c r="B292" s="120"/>
      <c r="C292" s="127"/>
      <c r="D292" s="180"/>
      <c r="E292" s="120"/>
      <c r="F292" s="120"/>
      <c r="G292" s="120"/>
      <c r="H292" s="180"/>
      <c r="I292" s="180"/>
      <c r="J292" s="180"/>
      <c r="K292" s="180"/>
      <c r="L292" s="187"/>
      <c r="M292" s="180"/>
      <c r="N292" s="180"/>
      <c r="O292" s="180"/>
      <c r="P292" s="180"/>
      <c r="Q292" s="180"/>
      <c r="R292" s="180"/>
      <c r="S292" s="180"/>
      <c r="T292" s="180"/>
      <c r="U292" s="180"/>
      <c r="V292" s="180"/>
      <c r="W292" s="180"/>
      <c r="X292" s="180"/>
      <c r="Y292" s="180"/>
      <c r="Z292" s="180"/>
      <c r="AA292" s="180"/>
      <c r="AB292" s="180"/>
    </row>
    <row r="293" spans="1:28" ht="13" x14ac:dyDescent="0.3">
      <c r="A293" s="186"/>
      <c r="B293" s="120"/>
      <c r="C293" s="127"/>
      <c r="D293" s="180"/>
      <c r="E293" s="120"/>
      <c r="F293" s="120"/>
      <c r="G293" s="120"/>
      <c r="H293" s="180"/>
      <c r="I293" s="180"/>
      <c r="J293" s="180"/>
      <c r="K293" s="180"/>
      <c r="L293" s="187"/>
      <c r="M293" s="180"/>
      <c r="N293" s="180"/>
      <c r="O293" s="180"/>
      <c r="P293" s="180"/>
      <c r="Q293" s="180"/>
      <c r="R293" s="180"/>
      <c r="S293" s="180"/>
      <c r="T293" s="180"/>
      <c r="U293" s="180"/>
      <c r="V293" s="180"/>
      <c r="W293" s="180"/>
      <c r="X293" s="180"/>
      <c r="Y293" s="180"/>
      <c r="Z293" s="180"/>
      <c r="AA293" s="180"/>
      <c r="AB293" s="180"/>
    </row>
    <row r="294" spans="1:28" ht="13" x14ac:dyDescent="0.3">
      <c r="A294" s="186"/>
      <c r="B294" s="120"/>
      <c r="C294" s="127"/>
      <c r="D294" s="180"/>
      <c r="E294" s="120"/>
      <c r="F294" s="120"/>
      <c r="G294" s="120"/>
      <c r="H294" s="180"/>
      <c r="I294" s="180"/>
      <c r="J294" s="180"/>
      <c r="K294" s="180"/>
      <c r="L294" s="187"/>
      <c r="M294" s="180"/>
      <c r="N294" s="180"/>
      <c r="O294" s="180"/>
      <c r="P294" s="180"/>
      <c r="Q294" s="180"/>
      <c r="R294" s="180"/>
      <c r="S294" s="180"/>
      <c r="T294" s="180"/>
      <c r="U294" s="180"/>
      <c r="V294" s="180"/>
      <c r="W294" s="180"/>
      <c r="X294" s="180"/>
      <c r="Y294" s="180"/>
      <c r="Z294" s="180"/>
      <c r="AA294" s="180"/>
      <c r="AB294" s="180"/>
    </row>
    <row r="295" spans="1:28" ht="13" x14ac:dyDescent="0.3">
      <c r="A295" s="186"/>
      <c r="B295" s="120"/>
      <c r="C295" s="127"/>
      <c r="D295" s="180"/>
      <c r="E295" s="120"/>
      <c r="F295" s="120"/>
      <c r="G295" s="120"/>
      <c r="H295" s="180"/>
      <c r="I295" s="180"/>
      <c r="J295" s="180"/>
      <c r="K295" s="180"/>
      <c r="L295" s="187"/>
      <c r="M295" s="180"/>
      <c r="N295" s="180"/>
      <c r="O295" s="180"/>
      <c r="P295" s="180"/>
      <c r="Q295" s="180"/>
      <c r="R295" s="180"/>
      <c r="S295" s="180"/>
      <c r="T295" s="180"/>
      <c r="U295" s="180"/>
      <c r="V295" s="180"/>
      <c r="W295" s="180"/>
      <c r="X295" s="180"/>
      <c r="Y295" s="180"/>
      <c r="Z295" s="180"/>
      <c r="AA295" s="180"/>
      <c r="AB295" s="180"/>
    </row>
    <row r="296" spans="1:28" ht="13" x14ac:dyDescent="0.3">
      <c r="A296" s="186"/>
      <c r="B296" s="120"/>
      <c r="C296" s="127"/>
      <c r="D296" s="180"/>
      <c r="E296" s="120"/>
      <c r="F296" s="120"/>
      <c r="G296" s="120"/>
      <c r="H296" s="180"/>
      <c r="I296" s="180"/>
      <c r="J296" s="180"/>
      <c r="K296" s="180"/>
      <c r="L296" s="187"/>
      <c r="M296" s="180"/>
      <c r="N296" s="180"/>
      <c r="O296" s="180"/>
      <c r="P296" s="180"/>
      <c r="Q296" s="180"/>
      <c r="R296" s="180"/>
      <c r="S296" s="180"/>
      <c r="T296" s="180"/>
      <c r="U296" s="180"/>
      <c r="V296" s="180"/>
      <c r="W296" s="180"/>
      <c r="X296" s="180"/>
      <c r="Y296" s="180"/>
      <c r="Z296" s="180"/>
      <c r="AA296" s="180"/>
      <c r="AB296" s="180"/>
    </row>
    <row r="297" spans="1:28" ht="13" x14ac:dyDescent="0.3">
      <c r="A297" s="186"/>
      <c r="B297" s="120"/>
      <c r="C297" s="127"/>
      <c r="D297" s="180"/>
      <c r="E297" s="120"/>
      <c r="F297" s="120"/>
      <c r="G297" s="120"/>
      <c r="H297" s="180"/>
      <c r="I297" s="180"/>
      <c r="J297" s="180"/>
      <c r="K297" s="180"/>
      <c r="L297" s="187"/>
      <c r="M297" s="180"/>
      <c r="N297" s="180"/>
      <c r="O297" s="180"/>
      <c r="P297" s="180"/>
      <c r="Q297" s="180"/>
      <c r="R297" s="180"/>
      <c r="S297" s="180"/>
      <c r="T297" s="180"/>
      <c r="U297" s="180"/>
      <c r="V297" s="180"/>
      <c r="W297" s="180"/>
      <c r="X297" s="180"/>
      <c r="Y297" s="180"/>
      <c r="Z297" s="180"/>
      <c r="AA297" s="180"/>
      <c r="AB297" s="180"/>
    </row>
    <row r="298" spans="1:28" ht="13" x14ac:dyDescent="0.3">
      <c r="A298" s="186"/>
      <c r="B298" s="120"/>
      <c r="C298" s="127"/>
      <c r="D298" s="180"/>
      <c r="E298" s="120"/>
      <c r="F298" s="120"/>
      <c r="G298" s="120"/>
      <c r="H298" s="180"/>
      <c r="I298" s="180"/>
      <c r="J298" s="180"/>
      <c r="K298" s="180"/>
      <c r="L298" s="187"/>
      <c r="M298" s="180"/>
      <c r="N298" s="180"/>
      <c r="O298" s="180"/>
      <c r="P298" s="180"/>
      <c r="Q298" s="180"/>
      <c r="R298" s="180"/>
      <c r="S298" s="180"/>
      <c r="T298" s="180"/>
      <c r="U298" s="180"/>
      <c r="V298" s="180"/>
      <c r="W298" s="180"/>
      <c r="X298" s="180"/>
      <c r="Y298" s="180"/>
      <c r="Z298" s="180"/>
      <c r="AA298" s="180"/>
      <c r="AB298" s="180"/>
    </row>
    <row r="299" spans="1:28" ht="13" x14ac:dyDescent="0.3">
      <c r="A299" s="186"/>
      <c r="B299" s="120"/>
      <c r="C299" s="127"/>
      <c r="D299" s="180"/>
      <c r="E299" s="120"/>
      <c r="F299" s="120"/>
      <c r="G299" s="120"/>
      <c r="H299" s="180"/>
      <c r="I299" s="180"/>
      <c r="J299" s="180"/>
      <c r="K299" s="180"/>
      <c r="L299" s="187"/>
      <c r="M299" s="180"/>
      <c r="N299" s="180"/>
      <c r="O299" s="180"/>
      <c r="P299" s="180"/>
      <c r="Q299" s="180"/>
      <c r="R299" s="180"/>
      <c r="S299" s="180"/>
      <c r="T299" s="180"/>
      <c r="U299" s="180"/>
      <c r="V299" s="180"/>
      <c r="W299" s="180"/>
      <c r="X299" s="180"/>
      <c r="Y299" s="180"/>
      <c r="Z299" s="180"/>
      <c r="AA299" s="180"/>
      <c r="AB299" s="180"/>
    </row>
    <row r="300" spans="1:28" ht="13" x14ac:dyDescent="0.3">
      <c r="A300" s="186"/>
      <c r="B300" s="120"/>
      <c r="C300" s="127"/>
      <c r="D300" s="180"/>
      <c r="E300" s="120"/>
      <c r="F300" s="120"/>
      <c r="G300" s="120"/>
      <c r="H300" s="180"/>
      <c r="I300" s="180"/>
      <c r="J300" s="180"/>
      <c r="K300" s="180"/>
      <c r="L300" s="187"/>
      <c r="M300" s="180"/>
      <c r="N300" s="180"/>
      <c r="O300" s="180"/>
      <c r="P300" s="180"/>
      <c r="Q300" s="180"/>
      <c r="R300" s="180"/>
      <c r="S300" s="180"/>
      <c r="T300" s="180"/>
      <c r="U300" s="180"/>
      <c r="V300" s="180"/>
      <c r="W300" s="180"/>
      <c r="X300" s="180"/>
      <c r="Y300" s="180"/>
      <c r="Z300" s="180"/>
      <c r="AA300" s="180"/>
      <c r="AB300" s="180"/>
    </row>
    <row r="301" spans="1:28" ht="13" x14ac:dyDescent="0.3">
      <c r="A301" s="186"/>
      <c r="B301" s="120"/>
      <c r="C301" s="127"/>
      <c r="D301" s="180"/>
      <c r="E301" s="120"/>
      <c r="F301" s="120"/>
      <c r="G301" s="120"/>
      <c r="H301" s="180"/>
      <c r="I301" s="180"/>
      <c r="J301" s="180"/>
      <c r="K301" s="180"/>
      <c r="L301" s="187"/>
      <c r="M301" s="180"/>
      <c r="N301" s="180"/>
      <c r="O301" s="180"/>
      <c r="P301" s="180"/>
      <c r="Q301" s="180"/>
      <c r="R301" s="180"/>
      <c r="S301" s="180"/>
      <c r="T301" s="180"/>
      <c r="U301" s="180"/>
      <c r="V301" s="180"/>
      <c r="W301" s="180"/>
      <c r="X301" s="180"/>
      <c r="Y301" s="180"/>
      <c r="Z301" s="180"/>
      <c r="AA301" s="180"/>
      <c r="AB301" s="180"/>
    </row>
    <row r="302" spans="1:28" ht="13" x14ac:dyDescent="0.3">
      <c r="A302" s="186"/>
      <c r="B302" s="120"/>
      <c r="C302" s="127"/>
      <c r="D302" s="180"/>
      <c r="E302" s="120"/>
      <c r="F302" s="120"/>
      <c r="G302" s="120"/>
      <c r="H302" s="180"/>
      <c r="I302" s="180"/>
      <c r="J302" s="180"/>
      <c r="K302" s="180"/>
      <c r="L302" s="187"/>
      <c r="M302" s="180"/>
      <c r="N302" s="180"/>
      <c r="O302" s="180"/>
      <c r="P302" s="180"/>
      <c r="Q302" s="180"/>
      <c r="R302" s="180"/>
      <c r="S302" s="180"/>
      <c r="T302" s="180"/>
      <c r="U302" s="180"/>
      <c r="V302" s="180"/>
      <c r="W302" s="180"/>
      <c r="X302" s="180"/>
      <c r="Y302" s="180"/>
      <c r="Z302" s="180"/>
      <c r="AA302" s="180"/>
      <c r="AB302" s="180"/>
    </row>
    <row r="303" spans="1:28" ht="13" x14ac:dyDescent="0.3">
      <c r="A303" s="186"/>
      <c r="B303" s="120"/>
      <c r="C303" s="127"/>
      <c r="D303" s="180"/>
      <c r="E303" s="120"/>
      <c r="F303" s="120"/>
      <c r="G303" s="120"/>
      <c r="H303" s="180"/>
      <c r="I303" s="180"/>
      <c r="J303" s="180"/>
      <c r="K303" s="180"/>
      <c r="L303" s="187"/>
      <c r="M303" s="180"/>
      <c r="N303" s="180"/>
      <c r="O303" s="180"/>
      <c r="P303" s="180"/>
      <c r="Q303" s="180"/>
      <c r="R303" s="180"/>
      <c r="S303" s="180"/>
      <c r="T303" s="180"/>
      <c r="U303" s="180"/>
      <c r="V303" s="180"/>
      <c r="W303" s="180"/>
      <c r="X303" s="180"/>
      <c r="Y303" s="180"/>
      <c r="Z303" s="180"/>
      <c r="AA303" s="180"/>
      <c r="AB303" s="180"/>
    </row>
    <row r="304" spans="1:28" ht="13" x14ac:dyDescent="0.3">
      <c r="A304" s="186"/>
      <c r="B304" s="120"/>
      <c r="C304" s="127"/>
      <c r="D304" s="180"/>
      <c r="E304" s="120"/>
      <c r="F304" s="120"/>
      <c r="G304" s="120"/>
      <c r="H304" s="180"/>
      <c r="I304" s="180"/>
      <c r="J304" s="180"/>
      <c r="K304" s="180"/>
      <c r="L304" s="187"/>
      <c r="M304" s="180"/>
      <c r="N304" s="180"/>
      <c r="O304" s="180"/>
      <c r="P304" s="180"/>
      <c r="Q304" s="180"/>
      <c r="R304" s="180"/>
      <c r="S304" s="180"/>
      <c r="T304" s="180"/>
      <c r="U304" s="180"/>
      <c r="V304" s="180"/>
      <c r="W304" s="180"/>
      <c r="X304" s="180"/>
      <c r="Y304" s="180"/>
      <c r="Z304" s="180"/>
      <c r="AA304" s="180"/>
      <c r="AB304" s="180"/>
    </row>
    <row r="305" spans="1:28" ht="13" x14ac:dyDescent="0.3">
      <c r="A305" s="186"/>
      <c r="B305" s="120"/>
      <c r="C305" s="127"/>
      <c r="D305" s="180"/>
      <c r="E305" s="120"/>
      <c r="F305" s="120"/>
      <c r="G305" s="120"/>
      <c r="H305" s="180"/>
      <c r="I305" s="180"/>
      <c r="J305" s="180"/>
      <c r="K305" s="180"/>
      <c r="L305" s="187"/>
      <c r="M305" s="180"/>
      <c r="N305" s="180"/>
      <c r="O305" s="180"/>
      <c r="P305" s="180"/>
      <c r="Q305" s="180"/>
      <c r="R305" s="180"/>
      <c r="S305" s="180"/>
      <c r="T305" s="180"/>
      <c r="U305" s="180"/>
      <c r="V305" s="180"/>
      <c r="W305" s="180"/>
      <c r="X305" s="180"/>
      <c r="Y305" s="180"/>
      <c r="Z305" s="180"/>
      <c r="AA305" s="180"/>
      <c r="AB305" s="180"/>
    </row>
    <row r="306" spans="1:28" ht="13" x14ac:dyDescent="0.3">
      <c r="A306" s="186"/>
      <c r="B306" s="120"/>
      <c r="C306" s="127"/>
      <c r="D306" s="180"/>
      <c r="E306" s="120"/>
      <c r="F306" s="120"/>
      <c r="G306" s="120"/>
      <c r="H306" s="180"/>
      <c r="I306" s="180"/>
      <c r="J306" s="180"/>
      <c r="K306" s="180"/>
      <c r="L306" s="187"/>
      <c r="M306" s="180"/>
      <c r="N306" s="180"/>
      <c r="O306" s="180"/>
      <c r="P306" s="180"/>
      <c r="Q306" s="180"/>
      <c r="R306" s="180"/>
      <c r="S306" s="180"/>
      <c r="T306" s="180"/>
      <c r="U306" s="180"/>
      <c r="V306" s="180"/>
      <c r="W306" s="180"/>
      <c r="X306" s="180"/>
      <c r="Y306" s="180"/>
      <c r="Z306" s="180"/>
      <c r="AA306" s="180"/>
      <c r="AB306" s="180"/>
    </row>
    <row r="307" spans="1:28" ht="13" x14ac:dyDescent="0.3">
      <c r="A307" s="186"/>
      <c r="B307" s="120"/>
      <c r="C307" s="127"/>
      <c r="D307" s="180"/>
      <c r="E307" s="120"/>
      <c r="F307" s="120"/>
      <c r="G307" s="120"/>
      <c r="H307" s="180"/>
      <c r="I307" s="180"/>
      <c r="J307" s="180"/>
      <c r="K307" s="180"/>
      <c r="L307" s="187"/>
      <c r="M307" s="180"/>
      <c r="N307" s="180"/>
      <c r="O307" s="180"/>
      <c r="P307" s="180"/>
      <c r="Q307" s="180"/>
      <c r="R307" s="180"/>
      <c r="S307" s="180"/>
      <c r="T307" s="180"/>
      <c r="U307" s="180"/>
      <c r="V307" s="180"/>
      <c r="W307" s="180"/>
      <c r="X307" s="180"/>
      <c r="Y307" s="180"/>
      <c r="Z307" s="180"/>
      <c r="AA307" s="180"/>
      <c r="AB307" s="180"/>
    </row>
    <row r="308" spans="1:28" ht="13" x14ac:dyDescent="0.3">
      <c r="A308" s="186"/>
      <c r="B308" s="120"/>
      <c r="C308" s="127"/>
      <c r="D308" s="180"/>
      <c r="E308" s="120"/>
      <c r="F308" s="120"/>
      <c r="G308" s="120"/>
      <c r="H308" s="180"/>
      <c r="I308" s="180"/>
      <c r="J308" s="180"/>
      <c r="K308" s="180"/>
      <c r="L308" s="187"/>
      <c r="M308" s="180"/>
      <c r="N308" s="180"/>
      <c r="O308" s="180"/>
      <c r="P308" s="180"/>
      <c r="Q308" s="180"/>
      <c r="R308" s="180"/>
      <c r="S308" s="180"/>
      <c r="T308" s="180"/>
      <c r="U308" s="180"/>
      <c r="V308" s="180"/>
      <c r="W308" s="180"/>
      <c r="X308" s="180"/>
      <c r="Y308" s="180"/>
      <c r="Z308" s="180"/>
      <c r="AA308" s="180"/>
      <c r="AB308" s="180"/>
    </row>
    <row r="309" spans="1:28" ht="13" x14ac:dyDescent="0.3">
      <c r="A309" s="186"/>
      <c r="B309" s="120"/>
      <c r="C309" s="127"/>
      <c r="D309" s="180"/>
      <c r="E309" s="120"/>
      <c r="F309" s="120"/>
      <c r="G309" s="120"/>
      <c r="H309" s="180"/>
      <c r="I309" s="180"/>
      <c r="J309" s="180"/>
      <c r="K309" s="180"/>
      <c r="L309" s="187"/>
      <c r="M309" s="180"/>
      <c r="N309" s="180"/>
      <c r="O309" s="180"/>
      <c r="P309" s="180"/>
      <c r="Q309" s="180"/>
      <c r="R309" s="180"/>
      <c r="S309" s="180"/>
      <c r="T309" s="180"/>
      <c r="U309" s="180"/>
      <c r="V309" s="180"/>
      <c r="W309" s="180"/>
      <c r="X309" s="180"/>
      <c r="Y309" s="180"/>
      <c r="Z309" s="180"/>
      <c r="AA309" s="180"/>
      <c r="AB309" s="180"/>
    </row>
    <row r="310" spans="1:28" ht="13" x14ac:dyDescent="0.3">
      <c r="A310" s="186"/>
      <c r="B310" s="120"/>
      <c r="C310" s="127"/>
      <c r="D310" s="180"/>
      <c r="E310" s="120"/>
      <c r="F310" s="120"/>
      <c r="G310" s="120"/>
      <c r="H310" s="180"/>
      <c r="I310" s="180"/>
      <c r="J310" s="180"/>
      <c r="K310" s="180"/>
      <c r="L310" s="187"/>
      <c r="M310" s="180"/>
      <c r="N310" s="180"/>
      <c r="O310" s="180"/>
      <c r="P310" s="180"/>
      <c r="Q310" s="180"/>
      <c r="R310" s="180"/>
      <c r="S310" s="180"/>
      <c r="T310" s="180"/>
      <c r="U310" s="180"/>
      <c r="V310" s="180"/>
      <c r="W310" s="180"/>
      <c r="X310" s="180"/>
      <c r="Y310" s="180"/>
      <c r="Z310" s="180"/>
      <c r="AA310" s="180"/>
      <c r="AB310" s="180"/>
    </row>
    <row r="311" spans="1:28" ht="13" x14ac:dyDescent="0.3">
      <c r="A311" s="186"/>
      <c r="B311" s="120"/>
      <c r="C311" s="127"/>
      <c r="D311" s="180"/>
      <c r="E311" s="120"/>
      <c r="F311" s="120"/>
      <c r="G311" s="120"/>
      <c r="H311" s="180"/>
      <c r="I311" s="180"/>
      <c r="J311" s="180"/>
      <c r="K311" s="180"/>
      <c r="L311" s="187"/>
      <c r="M311" s="180"/>
      <c r="N311" s="180"/>
      <c r="O311" s="180"/>
      <c r="P311" s="180"/>
      <c r="Q311" s="180"/>
      <c r="R311" s="180"/>
      <c r="S311" s="180"/>
      <c r="T311" s="180"/>
      <c r="U311" s="180"/>
      <c r="V311" s="180"/>
      <c r="W311" s="180"/>
      <c r="X311" s="180"/>
      <c r="Y311" s="180"/>
      <c r="Z311" s="180"/>
      <c r="AA311" s="180"/>
      <c r="AB311" s="180"/>
    </row>
    <row r="312" spans="1:28" ht="13" x14ac:dyDescent="0.3">
      <c r="A312" s="186"/>
      <c r="B312" s="120"/>
      <c r="C312" s="127"/>
      <c r="D312" s="180"/>
      <c r="E312" s="120"/>
      <c r="F312" s="120"/>
      <c r="G312" s="120"/>
      <c r="H312" s="180"/>
      <c r="I312" s="180"/>
      <c r="J312" s="180"/>
      <c r="K312" s="180"/>
      <c r="L312" s="187"/>
      <c r="M312" s="180"/>
      <c r="N312" s="180"/>
      <c r="O312" s="180"/>
      <c r="P312" s="180"/>
      <c r="Q312" s="180"/>
      <c r="R312" s="180"/>
      <c r="S312" s="180"/>
      <c r="T312" s="180"/>
      <c r="U312" s="180"/>
      <c r="V312" s="180"/>
      <c r="W312" s="180"/>
      <c r="X312" s="180"/>
      <c r="Y312" s="180"/>
      <c r="Z312" s="180"/>
      <c r="AA312" s="180"/>
      <c r="AB312" s="180"/>
    </row>
    <row r="313" spans="1:28" ht="13" x14ac:dyDescent="0.3">
      <c r="A313" s="186"/>
      <c r="B313" s="120"/>
      <c r="C313" s="127"/>
      <c r="D313" s="180"/>
      <c r="E313" s="120"/>
      <c r="F313" s="120"/>
      <c r="G313" s="120"/>
      <c r="H313" s="180"/>
      <c r="I313" s="180"/>
      <c r="J313" s="180"/>
      <c r="K313" s="180"/>
      <c r="L313" s="187"/>
      <c r="M313" s="180"/>
      <c r="N313" s="180"/>
      <c r="O313" s="180"/>
      <c r="P313" s="180"/>
      <c r="Q313" s="180"/>
      <c r="R313" s="180"/>
      <c r="S313" s="180"/>
      <c r="T313" s="180"/>
      <c r="U313" s="180"/>
      <c r="V313" s="180"/>
      <c r="W313" s="180"/>
      <c r="X313" s="180"/>
      <c r="Y313" s="180"/>
      <c r="Z313" s="180"/>
      <c r="AA313" s="180"/>
      <c r="AB313" s="180"/>
    </row>
    <row r="314" spans="1:28" ht="13" x14ac:dyDescent="0.3">
      <c r="A314" s="186"/>
      <c r="B314" s="120"/>
      <c r="C314" s="127"/>
      <c r="D314" s="180"/>
      <c r="E314" s="120"/>
      <c r="F314" s="120"/>
      <c r="G314" s="120"/>
      <c r="H314" s="180"/>
      <c r="I314" s="180"/>
      <c r="J314" s="180"/>
      <c r="K314" s="180"/>
      <c r="L314" s="187"/>
      <c r="M314" s="180"/>
      <c r="N314" s="180"/>
      <c r="O314" s="180"/>
      <c r="P314" s="180"/>
      <c r="Q314" s="180"/>
      <c r="R314" s="180"/>
      <c r="S314" s="180"/>
      <c r="T314" s="180"/>
      <c r="U314" s="180"/>
      <c r="V314" s="180"/>
      <c r="W314" s="180"/>
      <c r="X314" s="180"/>
      <c r="Y314" s="180"/>
      <c r="Z314" s="180"/>
      <c r="AA314" s="180"/>
      <c r="AB314" s="180"/>
    </row>
    <row r="315" spans="1:28" ht="13" x14ac:dyDescent="0.3">
      <c r="A315" s="186"/>
      <c r="B315" s="120"/>
      <c r="C315" s="127"/>
      <c r="D315" s="180"/>
      <c r="E315" s="120"/>
      <c r="F315" s="120"/>
      <c r="G315" s="120"/>
      <c r="H315" s="180"/>
      <c r="I315" s="180"/>
      <c r="J315" s="180"/>
      <c r="K315" s="180"/>
      <c r="L315" s="187"/>
      <c r="M315" s="180"/>
      <c r="N315" s="180"/>
      <c r="O315" s="180"/>
      <c r="P315" s="180"/>
      <c r="Q315" s="180"/>
      <c r="R315" s="180"/>
      <c r="S315" s="180"/>
      <c r="T315" s="180"/>
      <c r="U315" s="180"/>
      <c r="V315" s="180"/>
      <c r="W315" s="180"/>
      <c r="X315" s="180"/>
      <c r="Y315" s="180"/>
      <c r="Z315" s="180"/>
      <c r="AA315" s="180"/>
      <c r="AB315" s="180"/>
    </row>
    <row r="316" spans="1:28" ht="13" x14ac:dyDescent="0.3">
      <c r="A316" s="186"/>
      <c r="B316" s="120"/>
      <c r="C316" s="127"/>
      <c r="D316" s="180"/>
      <c r="E316" s="120"/>
      <c r="F316" s="120"/>
      <c r="G316" s="120"/>
      <c r="H316" s="180"/>
      <c r="I316" s="180"/>
      <c r="J316" s="180"/>
      <c r="K316" s="180"/>
      <c r="L316" s="187"/>
      <c r="M316" s="180"/>
      <c r="N316" s="180"/>
      <c r="O316" s="180"/>
      <c r="P316" s="180"/>
      <c r="Q316" s="180"/>
      <c r="R316" s="180"/>
      <c r="S316" s="180"/>
      <c r="T316" s="180"/>
      <c r="U316" s="180"/>
      <c r="V316" s="180"/>
      <c r="W316" s="180"/>
      <c r="X316" s="180"/>
      <c r="Y316" s="180"/>
      <c r="Z316" s="180"/>
      <c r="AA316" s="180"/>
      <c r="AB316" s="180"/>
    </row>
    <row r="317" spans="1:28" ht="13" x14ac:dyDescent="0.3">
      <c r="A317" s="186"/>
      <c r="B317" s="120"/>
      <c r="C317" s="127"/>
      <c r="D317" s="180"/>
      <c r="E317" s="120"/>
      <c r="F317" s="120"/>
      <c r="G317" s="120"/>
      <c r="H317" s="180"/>
      <c r="I317" s="180"/>
      <c r="J317" s="180"/>
      <c r="K317" s="180"/>
      <c r="L317" s="187"/>
      <c r="M317" s="180"/>
      <c r="N317" s="180"/>
      <c r="O317" s="180"/>
      <c r="P317" s="180"/>
      <c r="Q317" s="180"/>
      <c r="R317" s="180"/>
      <c r="S317" s="180"/>
      <c r="T317" s="180"/>
      <c r="U317" s="180"/>
      <c r="V317" s="180"/>
      <c r="W317" s="180"/>
      <c r="X317" s="180"/>
      <c r="Y317" s="180"/>
      <c r="Z317" s="180"/>
      <c r="AA317" s="180"/>
      <c r="AB317" s="180"/>
    </row>
    <row r="318" spans="1:28" ht="13" x14ac:dyDescent="0.3">
      <c r="A318" s="186"/>
      <c r="B318" s="120"/>
      <c r="C318" s="127"/>
      <c r="D318" s="180"/>
      <c r="E318" s="120"/>
      <c r="F318" s="120"/>
      <c r="G318" s="120"/>
      <c r="H318" s="180"/>
      <c r="I318" s="180"/>
      <c r="J318" s="180"/>
      <c r="K318" s="180"/>
      <c r="L318" s="187"/>
      <c r="M318" s="180"/>
      <c r="N318" s="180"/>
      <c r="O318" s="180"/>
      <c r="P318" s="180"/>
      <c r="Q318" s="180"/>
      <c r="R318" s="180"/>
      <c r="S318" s="180"/>
      <c r="T318" s="180"/>
      <c r="U318" s="180"/>
      <c r="V318" s="180"/>
      <c r="W318" s="180"/>
      <c r="X318" s="180"/>
      <c r="Y318" s="180"/>
      <c r="Z318" s="180"/>
      <c r="AA318" s="180"/>
      <c r="AB318" s="180"/>
    </row>
    <row r="319" spans="1:28" ht="13" x14ac:dyDescent="0.3">
      <c r="A319" s="186"/>
      <c r="B319" s="120"/>
      <c r="C319" s="127"/>
      <c r="D319" s="180"/>
      <c r="E319" s="120"/>
      <c r="F319" s="120"/>
      <c r="G319" s="120"/>
      <c r="H319" s="180"/>
      <c r="I319" s="180"/>
      <c r="J319" s="180"/>
      <c r="K319" s="180"/>
      <c r="L319" s="187"/>
      <c r="M319" s="180"/>
      <c r="N319" s="180"/>
      <c r="O319" s="180"/>
      <c r="P319" s="180"/>
      <c r="Q319" s="180"/>
      <c r="R319" s="180"/>
      <c r="S319" s="180"/>
      <c r="T319" s="180"/>
      <c r="U319" s="180"/>
      <c r="V319" s="180"/>
      <c r="W319" s="180"/>
      <c r="X319" s="180"/>
      <c r="Y319" s="180"/>
      <c r="Z319" s="180"/>
      <c r="AA319" s="180"/>
      <c r="AB319" s="180"/>
    </row>
    <row r="320" spans="1:28" ht="13" x14ac:dyDescent="0.3">
      <c r="A320" s="186"/>
      <c r="B320" s="120"/>
      <c r="C320" s="127"/>
      <c r="D320" s="180"/>
      <c r="E320" s="120"/>
      <c r="F320" s="120"/>
      <c r="G320" s="120"/>
      <c r="H320" s="180"/>
      <c r="I320" s="180"/>
      <c r="J320" s="180"/>
      <c r="K320" s="180"/>
      <c r="L320" s="187"/>
      <c r="M320" s="180"/>
      <c r="N320" s="180"/>
      <c r="O320" s="180"/>
      <c r="P320" s="180"/>
      <c r="Q320" s="180"/>
      <c r="R320" s="180"/>
      <c r="S320" s="180"/>
      <c r="T320" s="180"/>
      <c r="U320" s="180"/>
      <c r="V320" s="180"/>
      <c r="W320" s="180"/>
      <c r="X320" s="180"/>
      <c r="Y320" s="180"/>
      <c r="Z320" s="180"/>
      <c r="AA320" s="180"/>
      <c r="AB320" s="180"/>
    </row>
    <row r="321" spans="1:28" ht="13" x14ac:dyDescent="0.3">
      <c r="A321" s="186"/>
      <c r="B321" s="120"/>
      <c r="C321" s="127"/>
      <c r="D321" s="180"/>
      <c r="E321" s="120"/>
      <c r="F321" s="120"/>
      <c r="G321" s="120"/>
      <c r="H321" s="180"/>
      <c r="I321" s="180"/>
      <c r="J321" s="180"/>
      <c r="K321" s="180"/>
      <c r="L321" s="187"/>
      <c r="M321" s="180"/>
      <c r="N321" s="180"/>
      <c r="O321" s="180"/>
      <c r="P321" s="180"/>
      <c r="Q321" s="180"/>
      <c r="R321" s="180"/>
      <c r="S321" s="180"/>
      <c r="T321" s="180"/>
      <c r="U321" s="180"/>
      <c r="V321" s="180"/>
      <c r="W321" s="180"/>
      <c r="X321" s="180"/>
      <c r="Y321" s="180"/>
      <c r="Z321" s="180"/>
      <c r="AA321" s="180"/>
      <c r="AB321" s="180"/>
    </row>
    <row r="322" spans="1:28" ht="13" x14ac:dyDescent="0.3">
      <c r="A322" s="186"/>
      <c r="B322" s="120"/>
      <c r="C322" s="127"/>
      <c r="D322" s="180"/>
      <c r="E322" s="120"/>
      <c r="F322" s="120"/>
      <c r="G322" s="120"/>
      <c r="H322" s="180"/>
      <c r="I322" s="180"/>
      <c r="J322" s="180"/>
      <c r="K322" s="180"/>
      <c r="L322" s="187"/>
      <c r="M322" s="180"/>
      <c r="N322" s="180"/>
      <c r="O322" s="180"/>
      <c r="P322" s="180"/>
      <c r="Q322" s="180"/>
      <c r="R322" s="180"/>
      <c r="S322" s="180"/>
      <c r="T322" s="180"/>
      <c r="U322" s="180"/>
      <c r="V322" s="180"/>
      <c r="W322" s="180"/>
      <c r="X322" s="180"/>
      <c r="Y322" s="180"/>
      <c r="Z322" s="180"/>
      <c r="AA322" s="180"/>
      <c r="AB322" s="180"/>
    </row>
    <row r="323" spans="1:28" ht="13" x14ac:dyDescent="0.3">
      <c r="A323" s="186"/>
      <c r="B323" s="120"/>
      <c r="C323" s="127"/>
      <c r="D323" s="180"/>
      <c r="E323" s="120"/>
      <c r="F323" s="120"/>
      <c r="G323" s="120"/>
      <c r="H323" s="180"/>
      <c r="I323" s="180"/>
      <c r="J323" s="180"/>
      <c r="K323" s="180"/>
      <c r="L323" s="187"/>
      <c r="M323" s="180"/>
      <c r="N323" s="180"/>
      <c r="O323" s="180"/>
      <c r="P323" s="180"/>
      <c r="Q323" s="180"/>
      <c r="R323" s="180"/>
      <c r="S323" s="180"/>
      <c r="T323" s="180"/>
      <c r="U323" s="180"/>
      <c r="V323" s="180"/>
      <c r="W323" s="180"/>
      <c r="X323" s="180"/>
      <c r="Y323" s="180"/>
      <c r="Z323" s="180"/>
      <c r="AA323" s="180"/>
      <c r="AB323" s="180"/>
    </row>
    <row r="324" spans="1:28" ht="13" x14ac:dyDescent="0.3">
      <c r="A324" s="186"/>
      <c r="B324" s="120"/>
      <c r="C324" s="127"/>
      <c r="D324" s="180"/>
      <c r="E324" s="120"/>
      <c r="F324" s="120"/>
      <c r="G324" s="120"/>
      <c r="H324" s="180"/>
      <c r="I324" s="180"/>
      <c r="J324" s="180"/>
      <c r="K324" s="180"/>
      <c r="L324" s="187"/>
      <c r="M324" s="180"/>
      <c r="N324" s="180"/>
      <c r="O324" s="180"/>
      <c r="P324" s="180"/>
      <c r="Q324" s="180"/>
      <c r="R324" s="180"/>
      <c r="S324" s="180"/>
      <c r="T324" s="180"/>
      <c r="U324" s="180"/>
      <c r="V324" s="180"/>
      <c r="W324" s="180"/>
      <c r="X324" s="180"/>
      <c r="Y324" s="180"/>
      <c r="Z324" s="180"/>
      <c r="AA324" s="180"/>
      <c r="AB324" s="180"/>
    </row>
    <row r="325" spans="1:28" ht="13" x14ac:dyDescent="0.3">
      <c r="A325" s="186"/>
      <c r="B325" s="120"/>
      <c r="C325" s="127"/>
      <c r="D325" s="180"/>
      <c r="E325" s="120"/>
      <c r="F325" s="120"/>
      <c r="G325" s="120"/>
      <c r="H325" s="180"/>
      <c r="I325" s="180"/>
      <c r="J325" s="180"/>
      <c r="K325" s="180"/>
      <c r="L325" s="187"/>
      <c r="M325" s="180"/>
      <c r="N325" s="180"/>
      <c r="O325" s="180"/>
      <c r="P325" s="180"/>
      <c r="Q325" s="180"/>
      <c r="R325" s="180"/>
      <c r="S325" s="180"/>
      <c r="T325" s="180"/>
      <c r="U325" s="180"/>
      <c r="V325" s="180"/>
      <c r="W325" s="180"/>
      <c r="X325" s="180"/>
      <c r="Y325" s="180"/>
      <c r="Z325" s="180"/>
      <c r="AA325" s="180"/>
      <c r="AB325" s="180"/>
    </row>
    <row r="326" spans="1:28" ht="13" x14ac:dyDescent="0.3">
      <c r="A326" s="186"/>
      <c r="B326" s="120"/>
      <c r="C326" s="127"/>
      <c r="D326" s="180"/>
      <c r="E326" s="120"/>
      <c r="F326" s="120"/>
      <c r="G326" s="120"/>
      <c r="H326" s="180"/>
      <c r="I326" s="180"/>
      <c r="J326" s="180"/>
      <c r="K326" s="180"/>
      <c r="L326" s="187"/>
      <c r="M326" s="180"/>
      <c r="N326" s="180"/>
      <c r="O326" s="180"/>
      <c r="P326" s="180"/>
      <c r="Q326" s="180"/>
      <c r="R326" s="180"/>
      <c r="S326" s="180"/>
      <c r="T326" s="180"/>
      <c r="U326" s="180"/>
      <c r="V326" s="180"/>
      <c r="W326" s="180"/>
      <c r="X326" s="180"/>
      <c r="Y326" s="180"/>
      <c r="Z326" s="180"/>
      <c r="AA326" s="180"/>
      <c r="AB326" s="180"/>
    </row>
    <row r="327" spans="1:28" ht="13" x14ac:dyDescent="0.3">
      <c r="A327" s="186"/>
      <c r="B327" s="120"/>
      <c r="C327" s="127"/>
      <c r="D327" s="180"/>
      <c r="E327" s="120"/>
      <c r="F327" s="120"/>
      <c r="G327" s="120"/>
      <c r="H327" s="180"/>
      <c r="I327" s="180"/>
      <c r="J327" s="180"/>
      <c r="K327" s="180"/>
      <c r="L327" s="187"/>
      <c r="M327" s="180"/>
      <c r="N327" s="180"/>
      <c r="O327" s="180"/>
      <c r="P327" s="180"/>
      <c r="Q327" s="180"/>
      <c r="R327" s="180"/>
      <c r="S327" s="180"/>
      <c r="T327" s="180"/>
      <c r="U327" s="180"/>
      <c r="V327" s="180"/>
      <c r="W327" s="180"/>
      <c r="X327" s="180"/>
      <c r="Y327" s="180"/>
      <c r="Z327" s="180"/>
      <c r="AA327" s="180"/>
      <c r="AB327" s="180"/>
    </row>
    <row r="328" spans="1:28" ht="13" x14ac:dyDescent="0.3">
      <c r="A328" s="186"/>
      <c r="B328" s="120"/>
      <c r="C328" s="127"/>
      <c r="D328" s="180"/>
      <c r="E328" s="120"/>
      <c r="F328" s="120"/>
      <c r="G328" s="120"/>
      <c r="H328" s="180"/>
      <c r="I328" s="180"/>
      <c r="J328" s="180"/>
      <c r="K328" s="180"/>
      <c r="L328" s="187"/>
      <c r="M328" s="180"/>
      <c r="N328" s="180"/>
      <c r="O328" s="180"/>
      <c r="P328" s="180"/>
      <c r="Q328" s="180"/>
      <c r="R328" s="180"/>
      <c r="S328" s="180"/>
      <c r="T328" s="180"/>
      <c r="U328" s="180"/>
      <c r="V328" s="180"/>
      <c r="W328" s="180"/>
      <c r="X328" s="180"/>
      <c r="Y328" s="180"/>
      <c r="Z328" s="180"/>
      <c r="AA328" s="180"/>
      <c r="AB328" s="180"/>
    </row>
    <row r="329" spans="1:28" ht="13" x14ac:dyDescent="0.3">
      <c r="A329" s="186"/>
      <c r="B329" s="120"/>
      <c r="C329" s="127"/>
      <c r="D329" s="180"/>
      <c r="E329" s="120"/>
      <c r="F329" s="120"/>
      <c r="G329" s="120"/>
      <c r="H329" s="180"/>
      <c r="I329" s="180"/>
      <c r="J329" s="180"/>
      <c r="K329" s="180"/>
      <c r="L329" s="187"/>
      <c r="M329" s="180"/>
      <c r="N329" s="180"/>
      <c r="O329" s="180"/>
      <c r="P329" s="180"/>
      <c r="Q329" s="180"/>
      <c r="R329" s="180"/>
      <c r="S329" s="180"/>
      <c r="T329" s="180"/>
      <c r="U329" s="180"/>
      <c r="V329" s="180"/>
      <c r="W329" s="180"/>
      <c r="X329" s="180"/>
      <c r="Y329" s="180"/>
      <c r="Z329" s="180"/>
      <c r="AA329" s="180"/>
      <c r="AB329" s="180"/>
    </row>
    <row r="330" spans="1:28" ht="13" x14ac:dyDescent="0.3">
      <c r="A330" s="186"/>
      <c r="B330" s="120"/>
      <c r="C330" s="127"/>
      <c r="D330" s="180"/>
      <c r="E330" s="120"/>
      <c r="F330" s="120"/>
      <c r="G330" s="120"/>
      <c r="H330" s="180"/>
      <c r="I330" s="180"/>
      <c r="J330" s="180"/>
      <c r="K330" s="180"/>
      <c r="L330" s="187"/>
      <c r="M330" s="180"/>
      <c r="N330" s="180"/>
      <c r="O330" s="180"/>
      <c r="P330" s="180"/>
      <c r="Q330" s="180"/>
      <c r="R330" s="180"/>
      <c r="S330" s="180"/>
      <c r="T330" s="180"/>
      <c r="U330" s="180"/>
      <c r="V330" s="180"/>
      <c r="W330" s="180"/>
      <c r="X330" s="180"/>
      <c r="Y330" s="180"/>
      <c r="Z330" s="180"/>
      <c r="AA330" s="180"/>
      <c r="AB330" s="180"/>
    </row>
    <row r="331" spans="1:28" ht="13" x14ac:dyDescent="0.3">
      <c r="A331" s="186"/>
      <c r="B331" s="120"/>
      <c r="C331" s="127"/>
      <c r="D331" s="180"/>
      <c r="E331" s="120"/>
      <c r="F331" s="120"/>
      <c r="G331" s="120"/>
      <c r="H331" s="180"/>
      <c r="I331" s="180"/>
      <c r="J331" s="180"/>
      <c r="K331" s="180"/>
      <c r="L331" s="187"/>
      <c r="M331" s="180"/>
      <c r="N331" s="180"/>
      <c r="O331" s="180"/>
      <c r="P331" s="180"/>
      <c r="Q331" s="180"/>
      <c r="R331" s="180"/>
      <c r="S331" s="180"/>
      <c r="T331" s="180"/>
      <c r="U331" s="180"/>
      <c r="V331" s="180"/>
      <c r="W331" s="180"/>
      <c r="X331" s="180"/>
      <c r="Y331" s="180"/>
      <c r="Z331" s="180"/>
      <c r="AA331" s="180"/>
      <c r="AB331" s="180"/>
    </row>
    <row r="332" spans="1:28" ht="13" x14ac:dyDescent="0.3">
      <c r="A332" s="186"/>
      <c r="B332" s="120"/>
      <c r="C332" s="127"/>
      <c r="D332" s="180"/>
      <c r="E332" s="120"/>
      <c r="F332" s="120"/>
      <c r="G332" s="120"/>
      <c r="H332" s="180"/>
      <c r="I332" s="180"/>
      <c r="J332" s="180"/>
      <c r="K332" s="180"/>
      <c r="L332" s="187"/>
      <c r="M332" s="180"/>
      <c r="N332" s="180"/>
      <c r="O332" s="180"/>
      <c r="P332" s="180"/>
      <c r="Q332" s="180"/>
      <c r="R332" s="180"/>
      <c r="S332" s="180"/>
      <c r="T332" s="180"/>
      <c r="U332" s="180"/>
      <c r="V332" s="180"/>
      <c r="W332" s="180"/>
      <c r="X332" s="180"/>
      <c r="Y332" s="180"/>
      <c r="Z332" s="180"/>
      <c r="AA332" s="180"/>
      <c r="AB332" s="180"/>
    </row>
    <row r="333" spans="1:28" ht="13" x14ac:dyDescent="0.3">
      <c r="A333" s="186"/>
      <c r="B333" s="120"/>
      <c r="C333" s="127"/>
      <c r="D333" s="180"/>
      <c r="E333" s="120"/>
      <c r="F333" s="120"/>
      <c r="G333" s="120"/>
      <c r="H333" s="180"/>
      <c r="I333" s="180"/>
      <c r="J333" s="180"/>
      <c r="K333" s="180"/>
      <c r="L333" s="187"/>
      <c r="M333" s="180"/>
      <c r="N333" s="180"/>
      <c r="O333" s="180"/>
      <c r="P333" s="180"/>
      <c r="Q333" s="180"/>
      <c r="R333" s="180"/>
      <c r="S333" s="180"/>
      <c r="T333" s="180"/>
      <c r="U333" s="180"/>
      <c r="V333" s="180"/>
      <c r="W333" s="180"/>
      <c r="X333" s="180"/>
      <c r="Y333" s="180"/>
      <c r="Z333" s="180"/>
      <c r="AA333" s="180"/>
      <c r="AB333" s="180"/>
    </row>
    <row r="334" spans="1:28" ht="13" x14ac:dyDescent="0.3">
      <c r="A334" s="186"/>
      <c r="B334" s="120"/>
      <c r="C334" s="127"/>
      <c r="D334" s="180"/>
      <c r="E334" s="120"/>
      <c r="F334" s="120"/>
      <c r="G334" s="120"/>
      <c r="H334" s="180"/>
      <c r="I334" s="180"/>
      <c r="J334" s="180"/>
      <c r="K334" s="180"/>
      <c r="L334" s="187"/>
      <c r="M334" s="180"/>
      <c r="N334" s="180"/>
      <c r="O334" s="180"/>
      <c r="P334" s="180"/>
      <c r="Q334" s="180"/>
      <c r="R334" s="180"/>
      <c r="S334" s="180"/>
      <c r="T334" s="180"/>
      <c r="U334" s="180"/>
      <c r="V334" s="180"/>
      <c r="W334" s="180"/>
      <c r="X334" s="180"/>
      <c r="Y334" s="180"/>
      <c r="Z334" s="180"/>
      <c r="AA334" s="180"/>
      <c r="AB334" s="180"/>
    </row>
    <row r="335" spans="1:28" ht="13" x14ac:dyDescent="0.3">
      <c r="A335" s="186"/>
      <c r="B335" s="120"/>
      <c r="C335" s="127"/>
      <c r="D335" s="180"/>
      <c r="E335" s="120"/>
      <c r="F335" s="120"/>
      <c r="G335" s="120"/>
      <c r="H335" s="180"/>
      <c r="I335" s="180"/>
      <c r="J335" s="180"/>
      <c r="K335" s="180"/>
      <c r="L335" s="187"/>
      <c r="M335" s="180"/>
      <c r="N335" s="180"/>
      <c r="O335" s="180"/>
      <c r="P335" s="180"/>
      <c r="Q335" s="180"/>
      <c r="R335" s="180"/>
      <c r="S335" s="180"/>
      <c r="T335" s="180"/>
      <c r="U335" s="180"/>
      <c r="V335" s="180"/>
      <c r="W335" s="180"/>
      <c r="X335" s="180"/>
      <c r="Y335" s="180"/>
      <c r="Z335" s="180"/>
      <c r="AA335" s="180"/>
      <c r="AB335" s="180"/>
    </row>
    <row r="336" spans="1:28" ht="13" x14ac:dyDescent="0.3">
      <c r="A336" s="186"/>
      <c r="B336" s="120"/>
      <c r="C336" s="127"/>
      <c r="D336" s="180"/>
      <c r="E336" s="120"/>
      <c r="F336" s="120"/>
      <c r="G336" s="120"/>
      <c r="H336" s="180"/>
      <c r="I336" s="180"/>
      <c r="J336" s="180"/>
      <c r="K336" s="180"/>
      <c r="L336" s="187"/>
      <c r="M336" s="180"/>
      <c r="N336" s="180"/>
      <c r="O336" s="180"/>
      <c r="P336" s="180"/>
      <c r="Q336" s="180"/>
      <c r="R336" s="180"/>
      <c r="S336" s="180"/>
      <c r="T336" s="180"/>
      <c r="U336" s="180"/>
      <c r="V336" s="180"/>
      <c r="W336" s="180"/>
      <c r="X336" s="180"/>
      <c r="Y336" s="180"/>
      <c r="Z336" s="180"/>
      <c r="AA336" s="180"/>
      <c r="AB336" s="180"/>
    </row>
    <row r="337" spans="1:28" ht="13" x14ac:dyDescent="0.3">
      <c r="A337" s="186"/>
      <c r="B337" s="120"/>
      <c r="C337" s="127"/>
      <c r="D337" s="180"/>
      <c r="E337" s="120"/>
      <c r="F337" s="120"/>
      <c r="G337" s="120"/>
      <c r="H337" s="180"/>
      <c r="I337" s="180"/>
      <c r="J337" s="180"/>
      <c r="K337" s="180"/>
      <c r="L337" s="187"/>
      <c r="M337" s="180"/>
      <c r="N337" s="180"/>
      <c r="O337" s="180"/>
      <c r="P337" s="180"/>
      <c r="Q337" s="180"/>
      <c r="R337" s="180"/>
      <c r="S337" s="180"/>
      <c r="T337" s="180"/>
      <c r="U337" s="180"/>
      <c r="V337" s="180"/>
      <c r="W337" s="180"/>
      <c r="X337" s="180"/>
      <c r="Y337" s="180"/>
      <c r="Z337" s="180"/>
      <c r="AA337" s="180"/>
      <c r="AB337" s="180"/>
    </row>
    <row r="338" spans="1:28" ht="13" x14ac:dyDescent="0.3">
      <c r="A338" s="186"/>
      <c r="B338" s="120"/>
      <c r="C338" s="127"/>
      <c r="D338" s="180"/>
      <c r="E338" s="120"/>
      <c r="F338" s="120"/>
      <c r="G338" s="120"/>
      <c r="H338" s="180"/>
      <c r="I338" s="180"/>
      <c r="J338" s="180"/>
      <c r="K338" s="180"/>
      <c r="L338" s="187"/>
      <c r="M338" s="180"/>
      <c r="N338" s="180"/>
      <c r="O338" s="180"/>
      <c r="P338" s="180"/>
      <c r="Q338" s="180"/>
      <c r="R338" s="180"/>
      <c r="S338" s="180"/>
      <c r="T338" s="180"/>
      <c r="U338" s="180"/>
      <c r="V338" s="180"/>
      <c r="W338" s="180"/>
      <c r="X338" s="180"/>
      <c r="Y338" s="180"/>
      <c r="Z338" s="180"/>
      <c r="AA338" s="180"/>
      <c r="AB338" s="180"/>
    </row>
    <row r="339" spans="1:28" ht="13" x14ac:dyDescent="0.3">
      <c r="A339" s="186"/>
      <c r="B339" s="120"/>
      <c r="C339" s="127"/>
      <c r="D339" s="180"/>
      <c r="E339" s="120"/>
      <c r="F339" s="120"/>
      <c r="G339" s="120"/>
      <c r="H339" s="180"/>
      <c r="I339" s="180"/>
      <c r="J339" s="180"/>
      <c r="K339" s="180"/>
      <c r="L339" s="187"/>
      <c r="M339" s="180"/>
      <c r="N339" s="180"/>
      <c r="O339" s="180"/>
      <c r="P339" s="180"/>
      <c r="Q339" s="180"/>
      <c r="R339" s="180"/>
      <c r="S339" s="180"/>
      <c r="T339" s="180"/>
      <c r="U339" s="180"/>
      <c r="V339" s="180"/>
      <c r="W339" s="180"/>
      <c r="X339" s="180"/>
      <c r="Y339" s="180"/>
      <c r="Z339" s="180"/>
      <c r="AA339" s="180"/>
      <c r="AB339" s="180"/>
    </row>
    <row r="340" spans="1:28" ht="13" x14ac:dyDescent="0.3">
      <c r="A340" s="186"/>
      <c r="B340" s="120"/>
      <c r="C340" s="127"/>
      <c r="D340" s="180"/>
      <c r="E340" s="120"/>
      <c r="F340" s="120"/>
      <c r="G340" s="120"/>
      <c r="H340" s="180"/>
      <c r="I340" s="180"/>
      <c r="J340" s="180"/>
      <c r="K340" s="180"/>
      <c r="L340" s="187"/>
      <c r="M340" s="180"/>
      <c r="N340" s="180"/>
      <c r="O340" s="180"/>
      <c r="P340" s="180"/>
      <c r="Q340" s="180"/>
      <c r="R340" s="180"/>
      <c r="S340" s="180"/>
      <c r="T340" s="180"/>
      <c r="U340" s="180"/>
      <c r="V340" s="180"/>
      <c r="W340" s="180"/>
      <c r="X340" s="180"/>
      <c r="Y340" s="180"/>
      <c r="Z340" s="180"/>
      <c r="AA340" s="180"/>
      <c r="AB340" s="180"/>
    </row>
    <row r="341" spans="1:28" ht="13" x14ac:dyDescent="0.3">
      <c r="A341" s="186"/>
      <c r="B341" s="120"/>
      <c r="C341" s="127"/>
      <c r="D341" s="180"/>
      <c r="E341" s="120"/>
      <c r="F341" s="120"/>
      <c r="G341" s="120"/>
      <c r="H341" s="180"/>
      <c r="I341" s="180"/>
      <c r="J341" s="180"/>
      <c r="K341" s="180"/>
      <c r="L341" s="187"/>
      <c r="M341" s="180"/>
      <c r="N341" s="180"/>
      <c r="O341" s="180"/>
      <c r="P341" s="180"/>
      <c r="Q341" s="180"/>
      <c r="R341" s="180"/>
      <c r="S341" s="180"/>
      <c r="T341" s="180"/>
      <c r="U341" s="180"/>
      <c r="V341" s="180"/>
      <c r="W341" s="180"/>
      <c r="X341" s="180"/>
      <c r="Y341" s="180"/>
      <c r="Z341" s="180"/>
      <c r="AA341" s="180"/>
      <c r="AB341" s="180"/>
    </row>
    <row r="342" spans="1:28" ht="13" x14ac:dyDescent="0.3">
      <c r="A342" s="186"/>
      <c r="B342" s="120"/>
      <c r="C342" s="127"/>
      <c r="D342" s="180"/>
      <c r="E342" s="120"/>
      <c r="F342" s="120"/>
      <c r="G342" s="120"/>
      <c r="H342" s="180"/>
      <c r="I342" s="180"/>
      <c r="J342" s="180"/>
      <c r="K342" s="180"/>
      <c r="L342" s="187"/>
      <c r="M342" s="180"/>
      <c r="N342" s="180"/>
      <c r="O342" s="180"/>
      <c r="P342" s="180"/>
      <c r="Q342" s="180"/>
      <c r="R342" s="180"/>
      <c r="S342" s="180"/>
      <c r="T342" s="180"/>
      <c r="U342" s="180"/>
      <c r="V342" s="180"/>
      <c r="W342" s="180"/>
      <c r="X342" s="180"/>
      <c r="Y342" s="180"/>
      <c r="Z342" s="180"/>
      <c r="AA342" s="180"/>
      <c r="AB342" s="180"/>
    </row>
    <row r="343" spans="1:28" ht="13" x14ac:dyDescent="0.3">
      <c r="A343" s="186"/>
      <c r="B343" s="120"/>
      <c r="C343" s="127"/>
      <c r="D343" s="180"/>
      <c r="E343" s="120"/>
      <c r="F343" s="120"/>
      <c r="G343" s="120"/>
      <c r="H343" s="180"/>
      <c r="I343" s="180"/>
      <c r="J343" s="180"/>
      <c r="K343" s="180"/>
      <c r="L343" s="187"/>
      <c r="M343" s="180"/>
      <c r="N343" s="180"/>
      <c r="O343" s="180"/>
      <c r="P343" s="180"/>
      <c r="Q343" s="180"/>
      <c r="R343" s="180"/>
      <c r="S343" s="180"/>
      <c r="T343" s="180"/>
      <c r="U343" s="180"/>
      <c r="V343" s="180"/>
      <c r="W343" s="180"/>
      <c r="X343" s="180"/>
      <c r="Y343" s="180"/>
      <c r="Z343" s="180"/>
      <c r="AA343" s="180"/>
      <c r="AB343" s="180"/>
    </row>
    <row r="344" spans="1:28" ht="13" x14ac:dyDescent="0.3">
      <c r="A344" s="186"/>
      <c r="B344" s="120"/>
      <c r="C344" s="127"/>
      <c r="D344" s="180"/>
      <c r="E344" s="120"/>
      <c r="F344" s="120"/>
      <c r="G344" s="120"/>
      <c r="H344" s="180"/>
      <c r="I344" s="180"/>
      <c r="J344" s="180"/>
      <c r="K344" s="180"/>
      <c r="L344" s="187"/>
      <c r="M344" s="180"/>
      <c r="N344" s="180"/>
      <c r="O344" s="180"/>
      <c r="P344" s="180"/>
      <c r="Q344" s="180"/>
      <c r="R344" s="180"/>
      <c r="S344" s="180"/>
      <c r="T344" s="180"/>
      <c r="U344" s="180"/>
      <c r="V344" s="180"/>
      <c r="W344" s="180"/>
      <c r="X344" s="180"/>
      <c r="Y344" s="180"/>
      <c r="Z344" s="180"/>
      <c r="AA344" s="180"/>
      <c r="AB344" s="180"/>
    </row>
    <row r="345" spans="1:28" ht="13" x14ac:dyDescent="0.3">
      <c r="A345" s="186"/>
      <c r="B345" s="120"/>
      <c r="C345" s="127"/>
      <c r="D345" s="180"/>
      <c r="E345" s="120"/>
      <c r="F345" s="120"/>
      <c r="G345" s="120"/>
      <c r="H345" s="180"/>
      <c r="I345" s="180"/>
      <c r="J345" s="180"/>
      <c r="K345" s="180"/>
      <c r="L345" s="187"/>
      <c r="M345" s="180"/>
      <c r="N345" s="180"/>
      <c r="O345" s="180"/>
      <c r="P345" s="180"/>
      <c r="Q345" s="180"/>
      <c r="R345" s="180"/>
      <c r="S345" s="180"/>
      <c r="T345" s="180"/>
      <c r="U345" s="180"/>
      <c r="V345" s="180"/>
      <c r="W345" s="180"/>
      <c r="X345" s="180"/>
      <c r="Y345" s="180"/>
      <c r="Z345" s="180"/>
      <c r="AA345" s="180"/>
      <c r="AB345" s="180"/>
    </row>
    <row r="346" spans="1:28" ht="13" x14ac:dyDescent="0.3">
      <c r="A346" s="186"/>
      <c r="B346" s="120"/>
      <c r="C346" s="127"/>
      <c r="D346" s="180"/>
      <c r="E346" s="120"/>
      <c r="F346" s="120"/>
      <c r="G346" s="120"/>
      <c r="H346" s="180"/>
      <c r="I346" s="180"/>
      <c r="J346" s="180"/>
      <c r="K346" s="180"/>
      <c r="L346" s="187"/>
      <c r="M346" s="180"/>
      <c r="N346" s="180"/>
      <c r="O346" s="180"/>
      <c r="P346" s="180"/>
      <c r="Q346" s="180"/>
      <c r="R346" s="180"/>
      <c r="S346" s="180"/>
      <c r="T346" s="180"/>
      <c r="U346" s="180"/>
      <c r="V346" s="180"/>
      <c r="W346" s="180"/>
      <c r="X346" s="180"/>
      <c r="Y346" s="180"/>
      <c r="Z346" s="180"/>
      <c r="AA346" s="180"/>
      <c r="AB346" s="180"/>
    </row>
    <row r="347" spans="1:28" ht="13" x14ac:dyDescent="0.3">
      <c r="A347" s="186"/>
      <c r="B347" s="120"/>
      <c r="C347" s="127"/>
      <c r="D347" s="180"/>
      <c r="E347" s="120"/>
      <c r="F347" s="120"/>
      <c r="G347" s="120"/>
      <c r="H347" s="180"/>
      <c r="I347" s="180"/>
      <c r="J347" s="180"/>
      <c r="K347" s="180"/>
      <c r="L347" s="187"/>
      <c r="M347" s="180"/>
      <c r="N347" s="180"/>
      <c r="O347" s="180"/>
      <c r="P347" s="180"/>
      <c r="Q347" s="180"/>
      <c r="R347" s="180"/>
      <c r="S347" s="180"/>
      <c r="T347" s="180"/>
      <c r="U347" s="180"/>
      <c r="V347" s="180"/>
      <c r="W347" s="180"/>
      <c r="X347" s="180"/>
      <c r="Y347" s="180"/>
      <c r="Z347" s="180"/>
      <c r="AA347" s="180"/>
      <c r="AB347" s="180"/>
    </row>
    <row r="348" spans="1:28" ht="13" x14ac:dyDescent="0.3">
      <c r="A348" s="186"/>
      <c r="B348" s="120"/>
      <c r="C348" s="127"/>
      <c r="D348" s="180"/>
      <c r="E348" s="120"/>
      <c r="F348" s="120"/>
      <c r="G348" s="120"/>
      <c r="H348" s="180"/>
      <c r="I348" s="180"/>
      <c r="J348" s="180"/>
      <c r="K348" s="180"/>
      <c r="L348" s="187"/>
      <c r="M348" s="180"/>
      <c r="N348" s="180"/>
      <c r="O348" s="180"/>
      <c r="P348" s="180"/>
      <c r="Q348" s="180"/>
      <c r="R348" s="180"/>
      <c r="S348" s="180"/>
      <c r="T348" s="180"/>
      <c r="U348" s="180"/>
      <c r="V348" s="180"/>
      <c r="W348" s="180"/>
      <c r="X348" s="180"/>
      <c r="Y348" s="180"/>
      <c r="Z348" s="180"/>
      <c r="AA348" s="180"/>
      <c r="AB348" s="180"/>
    </row>
    <row r="349" spans="1:28" ht="13" x14ac:dyDescent="0.3">
      <c r="A349" s="186"/>
      <c r="B349" s="120"/>
      <c r="C349" s="127"/>
      <c r="D349" s="180"/>
      <c r="E349" s="120"/>
      <c r="F349" s="120"/>
      <c r="G349" s="120"/>
      <c r="H349" s="180"/>
      <c r="I349" s="180"/>
      <c r="J349" s="180"/>
      <c r="K349" s="180"/>
      <c r="L349" s="187"/>
      <c r="M349" s="180"/>
      <c r="N349" s="180"/>
      <c r="O349" s="180"/>
      <c r="P349" s="180"/>
      <c r="Q349" s="180"/>
      <c r="R349" s="180"/>
      <c r="S349" s="180"/>
      <c r="T349" s="180"/>
      <c r="U349" s="180"/>
      <c r="V349" s="180"/>
      <c r="W349" s="180"/>
      <c r="X349" s="180"/>
      <c r="Y349" s="180"/>
      <c r="Z349" s="180"/>
      <c r="AA349" s="180"/>
      <c r="AB349" s="180"/>
    </row>
    <row r="350" spans="1:28" ht="13" x14ac:dyDescent="0.3">
      <c r="A350" s="186"/>
      <c r="B350" s="120"/>
      <c r="C350" s="127"/>
      <c r="D350" s="180"/>
      <c r="E350" s="120"/>
      <c r="F350" s="120"/>
      <c r="G350" s="120"/>
      <c r="H350" s="180"/>
      <c r="I350" s="180"/>
      <c r="J350" s="180"/>
      <c r="K350" s="180"/>
      <c r="L350" s="187"/>
      <c r="M350" s="180"/>
      <c r="N350" s="180"/>
      <c r="O350" s="180"/>
      <c r="P350" s="180"/>
      <c r="Q350" s="180"/>
      <c r="R350" s="180"/>
      <c r="S350" s="180"/>
      <c r="T350" s="180"/>
      <c r="U350" s="180"/>
      <c r="V350" s="180"/>
      <c r="W350" s="180"/>
      <c r="X350" s="180"/>
      <c r="Y350" s="180"/>
      <c r="Z350" s="180"/>
      <c r="AA350" s="180"/>
      <c r="AB350" s="180"/>
    </row>
    <row r="351" spans="1:28" ht="13" x14ac:dyDescent="0.3">
      <c r="A351" s="186"/>
      <c r="B351" s="120"/>
      <c r="C351" s="127"/>
      <c r="D351" s="180"/>
      <c r="E351" s="120"/>
      <c r="F351" s="120"/>
      <c r="G351" s="120"/>
      <c r="H351" s="180"/>
      <c r="I351" s="180"/>
      <c r="J351" s="180"/>
      <c r="K351" s="180"/>
      <c r="L351" s="187"/>
      <c r="M351" s="180"/>
      <c r="N351" s="180"/>
      <c r="O351" s="180"/>
      <c r="P351" s="180"/>
      <c r="Q351" s="180"/>
      <c r="R351" s="180"/>
      <c r="S351" s="180"/>
      <c r="T351" s="180"/>
      <c r="U351" s="180"/>
      <c r="V351" s="180"/>
      <c r="W351" s="180"/>
      <c r="X351" s="180"/>
      <c r="Y351" s="180"/>
      <c r="Z351" s="180"/>
      <c r="AA351" s="180"/>
      <c r="AB351" s="180"/>
    </row>
    <row r="352" spans="1:28" ht="13" x14ac:dyDescent="0.3">
      <c r="A352" s="186"/>
      <c r="B352" s="120"/>
      <c r="C352" s="127"/>
      <c r="D352" s="180"/>
      <c r="E352" s="120"/>
      <c r="F352" s="120"/>
      <c r="G352" s="120"/>
      <c r="H352" s="180"/>
      <c r="I352" s="180"/>
      <c r="J352" s="180"/>
      <c r="K352" s="180"/>
      <c r="L352" s="187"/>
      <c r="M352" s="180"/>
      <c r="N352" s="180"/>
      <c r="O352" s="180"/>
      <c r="P352" s="180"/>
      <c r="Q352" s="180"/>
      <c r="R352" s="180"/>
      <c r="S352" s="180"/>
      <c r="T352" s="180"/>
      <c r="U352" s="180"/>
      <c r="V352" s="180"/>
      <c r="W352" s="180"/>
      <c r="X352" s="180"/>
      <c r="Y352" s="180"/>
      <c r="Z352" s="180"/>
      <c r="AA352" s="180"/>
      <c r="AB352" s="180"/>
    </row>
    <row r="353" spans="1:28" ht="13" x14ac:dyDescent="0.3">
      <c r="A353" s="186"/>
      <c r="B353" s="120"/>
      <c r="C353" s="127"/>
      <c r="D353" s="180"/>
      <c r="E353" s="120"/>
      <c r="F353" s="120"/>
      <c r="G353" s="120"/>
      <c r="H353" s="180"/>
      <c r="I353" s="180"/>
      <c r="J353" s="180"/>
      <c r="K353" s="180"/>
      <c r="L353" s="187"/>
      <c r="M353" s="180"/>
      <c r="N353" s="180"/>
      <c r="O353" s="180"/>
      <c r="P353" s="180"/>
      <c r="Q353" s="180"/>
      <c r="R353" s="180"/>
      <c r="S353" s="180"/>
      <c r="T353" s="180"/>
      <c r="U353" s="180"/>
      <c r="V353" s="180"/>
      <c r="W353" s="180"/>
      <c r="X353" s="180"/>
      <c r="Y353" s="180"/>
      <c r="Z353" s="180"/>
      <c r="AA353" s="180"/>
      <c r="AB353" s="180"/>
    </row>
    <row r="354" spans="1:28" ht="13" x14ac:dyDescent="0.3">
      <c r="A354" s="186"/>
      <c r="B354" s="120"/>
      <c r="C354" s="127"/>
      <c r="D354" s="180"/>
      <c r="E354" s="120"/>
      <c r="F354" s="120"/>
      <c r="G354" s="120"/>
      <c r="H354" s="180"/>
      <c r="I354" s="180"/>
      <c r="J354" s="180"/>
      <c r="K354" s="180"/>
      <c r="L354" s="187"/>
      <c r="M354" s="180"/>
      <c r="N354" s="180"/>
      <c r="O354" s="180"/>
      <c r="P354" s="180"/>
      <c r="Q354" s="180"/>
      <c r="R354" s="180"/>
      <c r="S354" s="180"/>
      <c r="T354" s="180"/>
      <c r="U354" s="180"/>
      <c r="V354" s="180"/>
      <c r="W354" s="180"/>
      <c r="X354" s="180"/>
      <c r="Y354" s="180"/>
      <c r="Z354" s="180"/>
      <c r="AA354" s="180"/>
      <c r="AB354" s="180"/>
    </row>
    <row r="355" spans="1:28" ht="13" x14ac:dyDescent="0.3">
      <c r="A355" s="186"/>
      <c r="B355" s="120"/>
      <c r="C355" s="127"/>
      <c r="D355" s="180"/>
      <c r="E355" s="120"/>
      <c r="F355" s="120"/>
      <c r="G355" s="120"/>
      <c r="H355" s="180"/>
      <c r="I355" s="180"/>
      <c r="J355" s="180"/>
      <c r="K355" s="180"/>
      <c r="L355" s="187"/>
      <c r="M355" s="180"/>
      <c r="N355" s="180"/>
      <c r="O355" s="180"/>
      <c r="P355" s="180"/>
      <c r="Q355" s="180"/>
      <c r="R355" s="180"/>
      <c r="S355" s="180"/>
      <c r="T355" s="180"/>
      <c r="U355" s="180"/>
      <c r="V355" s="180"/>
      <c r="W355" s="180"/>
      <c r="X355" s="180"/>
      <c r="Y355" s="180"/>
      <c r="Z355" s="180"/>
      <c r="AA355" s="180"/>
      <c r="AB355" s="180"/>
    </row>
    <row r="356" spans="1:28" ht="13" x14ac:dyDescent="0.3">
      <c r="A356" s="186"/>
      <c r="B356" s="120"/>
      <c r="C356" s="127"/>
      <c r="D356" s="180"/>
      <c r="E356" s="120"/>
      <c r="F356" s="120"/>
      <c r="G356" s="120"/>
      <c r="H356" s="180"/>
      <c r="I356" s="180"/>
      <c r="J356" s="180"/>
      <c r="K356" s="180"/>
      <c r="L356" s="187"/>
      <c r="M356" s="180"/>
      <c r="N356" s="180"/>
      <c r="O356" s="180"/>
      <c r="P356" s="180"/>
      <c r="Q356" s="180"/>
      <c r="R356" s="180"/>
      <c r="S356" s="180"/>
      <c r="T356" s="180"/>
      <c r="U356" s="180"/>
      <c r="V356" s="180"/>
      <c r="W356" s="180"/>
      <c r="X356" s="180"/>
      <c r="Y356" s="180"/>
      <c r="Z356" s="180"/>
      <c r="AA356" s="180"/>
      <c r="AB356" s="180"/>
    </row>
    <row r="357" spans="1:28" ht="13" x14ac:dyDescent="0.3">
      <c r="A357" s="186"/>
      <c r="B357" s="120"/>
      <c r="C357" s="127"/>
      <c r="D357" s="180"/>
      <c r="E357" s="120"/>
      <c r="F357" s="120"/>
      <c r="G357" s="120"/>
      <c r="H357" s="180"/>
      <c r="I357" s="180"/>
      <c r="J357" s="180"/>
      <c r="K357" s="180"/>
      <c r="L357" s="187"/>
      <c r="M357" s="180"/>
      <c r="N357" s="180"/>
      <c r="O357" s="180"/>
      <c r="P357" s="180"/>
      <c r="Q357" s="180"/>
      <c r="R357" s="180"/>
      <c r="S357" s="180"/>
      <c r="T357" s="180"/>
      <c r="U357" s="180"/>
      <c r="V357" s="180"/>
      <c r="W357" s="180"/>
      <c r="X357" s="180"/>
      <c r="Y357" s="180"/>
      <c r="Z357" s="180"/>
      <c r="AA357" s="180"/>
      <c r="AB357" s="180"/>
    </row>
    <row r="358" spans="1:28" ht="13" x14ac:dyDescent="0.3">
      <c r="A358" s="186"/>
      <c r="B358" s="120"/>
      <c r="C358" s="127"/>
      <c r="D358" s="180"/>
      <c r="E358" s="120"/>
      <c r="F358" s="120"/>
      <c r="G358" s="120"/>
      <c r="H358" s="180"/>
      <c r="I358" s="180"/>
      <c r="J358" s="180"/>
      <c r="K358" s="180"/>
      <c r="L358" s="187"/>
      <c r="M358" s="180"/>
      <c r="N358" s="180"/>
      <c r="O358" s="180"/>
      <c r="P358" s="180"/>
      <c r="Q358" s="180"/>
      <c r="R358" s="180"/>
      <c r="S358" s="180"/>
      <c r="T358" s="180"/>
      <c r="U358" s="180"/>
      <c r="V358" s="180"/>
      <c r="W358" s="180"/>
      <c r="X358" s="180"/>
      <c r="Y358" s="180"/>
      <c r="Z358" s="180"/>
      <c r="AA358" s="180"/>
      <c r="AB358" s="180"/>
    </row>
    <row r="359" spans="1:28" ht="13" x14ac:dyDescent="0.3">
      <c r="A359" s="186"/>
      <c r="B359" s="120"/>
      <c r="C359" s="127"/>
      <c r="D359" s="180"/>
      <c r="E359" s="120"/>
      <c r="F359" s="120"/>
      <c r="G359" s="120"/>
      <c r="H359" s="180"/>
      <c r="I359" s="180"/>
      <c r="J359" s="180"/>
      <c r="K359" s="180"/>
      <c r="L359" s="187"/>
      <c r="M359" s="180"/>
      <c r="N359" s="180"/>
      <c r="O359" s="180"/>
      <c r="P359" s="180"/>
      <c r="Q359" s="180"/>
      <c r="R359" s="180"/>
      <c r="S359" s="180"/>
      <c r="T359" s="180"/>
      <c r="U359" s="180"/>
      <c r="V359" s="180"/>
      <c r="W359" s="180"/>
      <c r="X359" s="180"/>
      <c r="Y359" s="180"/>
      <c r="Z359" s="180"/>
      <c r="AA359" s="180"/>
      <c r="AB359" s="180"/>
    </row>
    <row r="360" spans="1:28" ht="13" x14ac:dyDescent="0.3">
      <c r="A360" s="186"/>
      <c r="B360" s="120"/>
      <c r="C360" s="127"/>
      <c r="D360" s="180"/>
      <c r="E360" s="120"/>
      <c r="F360" s="120"/>
      <c r="G360" s="120"/>
      <c r="H360" s="180"/>
      <c r="I360" s="180"/>
      <c r="J360" s="180"/>
      <c r="K360" s="180"/>
      <c r="L360" s="187"/>
      <c r="M360" s="180"/>
      <c r="N360" s="180"/>
      <c r="O360" s="180"/>
      <c r="P360" s="180"/>
      <c r="Q360" s="180"/>
      <c r="R360" s="180"/>
      <c r="S360" s="180"/>
      <c r="T360" s="180"/>
      <c r="U360" s="180"/>
      <c r="V360" s="180"/>
      <c r="W360" s="180"/>
      <c r="X360" s="180"/>
      <c r="Y360" s="180"/>
      <c r="Z360" s="180"/>
      <c r="AA360" s="180"/>
      <c r="AB360" s="180"/>
    </row>
    <row r="361" spans="1:28" ht="13" x14ac:dyDescent="0.3">
      <c r="A361" s="186"/>
      <c r="B361" s="120"/>
      <c r="C361" s="127"/>
      <c r="D361" s="180"/>
      <c r="E361" s="120"/>
      <c r="F361" s="120"/>
      <c r="G361" s="120"/>
      <c r="H361" s="180"/>
      <c r="I361" s="180"/>
      <c r="J361" s="180"/>
      <c r="K361" s="180"/>
      <c r="L361" s="187"/>
      <c r="M361" s="180"/>
      <c r="N361" s="180"/>
      <c r="O361" s="180"/>
      <c r="P361" s="180"/>
      <c r="Q361" s="180"/>
      <c r="R361" s="180"/>
      <c r="S361" s="180"/>
      <c r="T361" s="180"/>
      <c r="U361" s="180"/>
      <c r="V361" s="180"/>
      <c r="W361" s="180"/>
      <c r="X361" s="180"/>
      <c r="Y361" s="180"/>
      <c r="Z361" s="180"/>
      <c r="AA361" s="180"/>
      <c r="AB361" s="180"/>
    </row>
    <row r="362" spans="1:28" ht="13" x14ac:dyDescent="0.3">
      <c r="A362" s="186"/>
      <c r="B362" s="120"/>
      <c r="C362" s="127"/>
      <c r="D362" s="180"/>
      <c r="E362" s="120"/>
      <c r="F362" s="120"/>
      <c r="G362" s="120"/>
      <c r="H362" s="180"/>
      <c r="I362" s="180"/>
      <c r="J362" s="180"/>
      <c r="K362" s="180"/>
      <c r="L362" s="187"/>
      <c r="M362" s="180"/>
      <c r="N362" s="180"/>
      <c r="O362" s="180"/>
      <c r="P362" s="180"/>
      <c r="Q362" s="180"/>
      <c r="R362" s="180"/>
      <c r="S362" s="180"/>
      <c r="T362" s="180"/>
      <c r="U362" s="180"/>
      <c r="V362" s="180"/>
      <c r="W362" s="180"/>
      <c r="X362" s="180"/>
      <c r="Y362" s="180"/>
      <c r="Z362" s="180"/>
      <c r="AA362" s="180"/>
      <c r="AB362" s="180"/>
    </row>
    <row r="363" spans="1:28" ht="13" x14ac:dyDescent="0.3">
      <c r="A363" s="186"/>
      <c r="B363" s="120"/>
      <c r="C363" s="127"/>
      <c r="D363" s="180"/>
      <c r="E363" s="120"/>
      <c r="F363" s="120"/>
      <c r="G363" s="120"/>
      <c r="H363" s="180"/>
      <c r="I363" s="180"/>
      <c r="J363" s="180"/>
      <c r="K363" s="180"/>
      <c r="L363" s="187"/>
      <c r="M363" s="180"/>
      <c r="N363" s="180"/>
      <c r="O363" s="180"/>
      <c r="P363" s="180"/>
      <c r="Q363" s="180"/>
      <c r="R363" s="180"/>
      <c r="S363" s="180"/>
      <c r="T363" s="180"/>
      <c r="U363" s="180"/>
      <c r="V363" s="180"/>
      <c r="W363" s="180"/>
      <c r="X363" s="180"/>
      <c r="Y363" s="180"/>
      <c r="Z363" s="180"/>
      <c r="AA363" s="180"/>
      <c r="AB363" s="180"/>
    </row>
    <row r="364" spans="1:28" ht="13" x14ac:dyDescent="0.3">
      <c r="A364" s="186"/>
      <c r="B364" s="120"/>
      <c r="C364" s="127"/>
      <c r="D364" s="180"/>
      <c r="E364" s="120"/>
      <c r="F364" s="120"/>
      <c r="G364" s="120"/>
      <c r="H364" s="180"/>
      <c r="I364" s="180"/>
      <c r="J364" s="180"/>
      <c r="K364" s="180"/>
      <c r="L364" s="187"/>
      <c r="M364" s="180"/>
      <c r="N364" s="180"/>
      <c r="O364" s="180"/>
      <c r="P364" s="180"/>
      <c r="Q364" s="180"/>
      <c r="R364" s="180"/>
      <c r="S364" s="180"/>
      <c r="T364" s="180"/>
      <c r="U364" s="180"/>
      <c r="V364" s="180"/>
      <c r="W364" s="180"/>
      <c r="X364" s="180"/>
      <c r="Y364" s="180"/>
      <c r="Z364" s="180"/>
      <c r="AA364" s="180"/>
      <c r="AB364" s="180"/>
    </row>
    <row r="365" spans="1:28" ht="13" x14ac:dyDescent="0.3">
      <c r="A365" s="186"/>
      <c r="B365" s="120"/>
      <c r="C365" s="127"/>
      <c r="D365" s="180"/>
      <c r="E365" s="120"/>
      <c r="F365" s="120"/>
      <c r="G365" s="120"/>
      <c r="H365" s="180"/>
      <c r="I365" s="180"/>
      <c r="J365" s="180"/>
      <c r="K365" s="180"/>
      <c r="L365" s="187"/>
      <c r="M365" s="180"/>
      <c r="N365" s="180"/>
      <c r="O365" s="180"/>
      <c r="P365" s="180"/>
      <c r="Q365" s="180"/>
      <c r="R365" s="180"/>
      <c r="S365" s="180"/>
      <c r="T365" s="180"/>
      <c r="U365" s="180"/>
      <c r="V365" s="180"/>
      <c r="W365" s="180"/>
      <c r="X365" s="180"/>
      <c r="Y365" s="180"/>
      <c r="Z365" s="180"/>
      <c r="AA365" s="180"/>
      <c r="AB365" s="180"/>
    </row>
    <row r="366" spans="1:28" ht="13" x14ac:dyDescent="0.3">
      <c r="A366" s="186"/>
      <c r="B366" s="120"/>
      <c r="C366" s="127"/>
      <c r="D366" s="180"/>
      <c r="E366" s="120"/>
      <c r="F366" s="120"/>
      <c r="G366" s="120"/>
      <c r="H366" s="180"/>
      <c r="I366" s="180"/>
      <c r="J366" s="180"/>
      <c r="K366" s="180"/>
      <c r="L366" s="187"/>
      <c r="M366" s="180"/>
      <c r="N366" s="180"/>
      <c r="O366" s="180"/>
      <c r="P366" s="180"/>
      <c r="Q366" s="180"/>
      <c r="R366" s="180"/>
      <c r="S366" s="180"/>
      <c r="T366" s="180"/>
      <c r="U366" s="180"/>
      <c r="V366" s="180"/>
      <c r="W366" s="180"/>
      <c r="X366" s="180"/>
      <c r="Y366" s="180"/>
      <c r="Z366" s="180"/>
      <c r="AA366" s="180"/>
      <c r="AB366" s="180"/>
    </row>
    <row r="367" spans="1:28" ht="13" x14ac:dyDescent="0.3">
      <c r="A367" s="186"/>
      <c r="B367" s="120"/>
      <c r="C367" s="127"/>
      <c r="D367" s="180"/>
      <c r="E367" s="120"/>
      <c r="F367" s="120"/>
      <c r="G367" s="120"/>
      <c r="H367" s="180"/>
      <c r="I367" s="180"/>
      <c r="J367" s="180"/>
      <c r="K367" s="180"/>
      <c r="L367" s="187"/>
      <c r="M367" s="180"/>
      <c r="N367" s="180"/>
      <c r="O367" s="180"/>
      <c r="P367" s="180"/>
      <c r="Q367" s="180"/>
      <c r="R367" s="180"/>
      <c r="S367" s="180"/>
      <c r="T367" s="180"/>
      <c r="U367" s="180"/>
      <c r="V367" s="180"/>
      <c r="W367" s="180"/>
      <c r="X367" s="180"/>
      <c r="Y367" s="180"/>
      <c r="Z367" s="180"/>
      <c r="AA367" s="180"/>
      <c r="AB367" s="180"/>
    </row>
    <row r="368" spans="1:28" ht="13" x14ac:dyDescent="0.3">
      <c r="A368" s="186"/>
      <c r="B368" s="120"/>
      <c r="C368" s="127"/>
      <c r="D368" s="180"/>
      <c r="E368" s="120"/>
      <c r="F368" s="120"/>
      <c r="G368" s="120"/>
      <c r="H368" s="180"/>
      <c r="I368" s="180"/>
      <c r="J368" s="180"/>
      <c r="K368" s="180"/>
      <c r="L368" s="187"/>
      <c r="M368" s="180"/>
      <c r="N368" s="180"/>
      <c r="O368" s="180"/>
      <c r="P368" s="180"/>
      <c r="Q368" s="180"/>
      <c r="R368" s="180"/>
      <c r="S368" s="180"/>
      <c r="T368" s="180"/>
      <c r="U368" s="180"/>
      <c r="V368" s="180"/>
      <c r="W368" s="180"/>
      <c r="X368" s="180"/>
      <c r="Y368" s="180"/>
      <c r="Z368" s="180"/>
      <c r="AA368" s="180"/>
      <c r="AB368" s="180"/>
    </row>
    <row r="369" spans="1:28" ht="13" x14ac:dyDescent="0.3">
      <c r="A369" s="186"/>
      <c r="B369" s="120"/>
      <c r="C369" s="127"/>
      <c r="D369" s="180"/>
      <c r="E369" s="120"/>
      <c r="F369" s="120"/>
      <c r="G369" s="120"/>
      <c r="H369" s="180"/>
      <c r="I369" s="180"/>
      <c r="J369" s="180"/>
      <c r="K369" s="180"/>
      <c r="L369" s="187"/>
      <c r="M369" s="180"/>
      <c r="N369" s="180"/>
      <c r="O369" s="180"/>
      <c r="P369" s="180"/>
      <c r="Q369" s="180"/>
      <c r="R369" s="180"/>
      <c r="S369" s="180"/>
      <c r="T369" s="180"/>
      <c r="U369" s="180"/>
      <c r="V369" s="180"/>
      <c r="W369" s="180"/>
      <c r="X369" s="180"/>
      <c r="Y369" s="180"/>
      <c r="Z369" s="180"/>
      <c r="AA369" s="180"/>
      <c r="AB369" s="180"/>
    </row>
    <row r="370" spans="1:28" ht="13" x14ac:dyDescent="0.3">
      <c r="A370" s="186"/>
      <c r="B370" s="120"/>
      <c r="C370" s="127"/>
      <c r="D370" s="180"/>
      <c r="E370" s="120"/>
      <c r="F370" s="120"/>
      <c r="G370" s="120"/>
      <c r="H370" s="180"/>
      <c r="I370" s="180"/>
      <c r="J370" s="180"/>
      <c r="K370" s="180"/>
      <c r="L370" s="187"/>
      <c r="M370" s="180"/>
      <c r="N370" s="180"/>
      <c r="O370" s="180"/>
      <c r="P370" s="180"/>
      <c r="Q370" s="180"/>
      <c r="R370" s="180"/>
      <c r="S370" s="180"/>
      <c r="T370" s="180"/>
      <c r="U370" s="180"/>
      <c r="V370" s="180"/>
      <c r="W370" s="180"/>
      <c r="X370" s="180"/>
      <c r="Y370" s="180"/>
      <c r="Z370" s="180"/>
      <c r="AA370" s="180"/>
      <c r="AB370" s="180"/>
    </row>
    <row r="371" spans="1:28" ht="13" x14ac:dyDescent="0.3">
      <c r="A371" s="186"/>
      <c r="B371" s="120"/>
      <c r="C371" s="127"/>
      <c r="D371" s="180"/>
      <c r="E371" s="120"/>
      <c r="F371" s="120"/>
      <c r="G371" s="120"/>
      <c r="H371" s="180"/>
      <c r="I371" s="180"/>
      <c r="J371" s="180"/>
      <c r="K371" s="180"/>
      <c r="L371" s="187"/>
      <c r="M371" s="180"/>
      <c r="N371" s="180"/>
      <c r="O371" s="180"/>
      <c r="P371" s="180"/>
      <c r="Q371" s="180"/>
      <c r="R371" s="180"/>
      <c r="S371" s="180"/>
      <c r="T371" s="180"/>
      <c r="U371" s="180"/>
      <c r="V371" s="180"/>
      <c r="W371" s="180"/>
      <c r="X371" s="180"/>
      <c r="Y371" s="180"/>
      <c r="Z371" s="180"/>
      <c r="AA371" s="180"/>
      <c r="AB371" s="180"/>
    </row>
    <row r="372" spans="1:28" ht="13" x14ac:dyDescent="0.3">
      <c r="A372" s="186"/>
      <c r="B372" s="120"/>
      <c r="C372" s="127"/>
      <c r="D372" s="180"/>
      <c r="E372" s="120"/>
      <c r="F372" s="120"/>
      <c r="G372" s="120"/>
      <c r="H372" s="180"/>
      <c r="I372" s="180"/>
      <c r="J372" s="180"/>
      <c r="K372" s="180"/>
      <c r="L372" s="187"/>
      <c r="M372" s="180"/>
      <c r="N372" s="180"/>
      <c r="O372" s="180"/>
      <c r="P372" s="180"/>
      <c r="Q372" s="180"/>
      <c r="R372" s="180"/>
      <c r="S372" s="180"/>
      <c r="T372" s="180"/>
      <c r="U372" s="180"/>
      <c r="V372" s="180"/>
      <c r="W372" s="180"/>
      <c r="X372" s="180"/>
      <c r="Y372" s="180"/>
      <c r="Z372" s="180"/>
      <c r="AA372" s="180"/>
      <c r="AB372" s="180"/>
    </row>
    <row r="373" spans="1:28" ht="13" x14ac:dyDescent="0.3">
      <c r="A373" s="186"/>
      <c r="B373" s="120"/>
      <c r="C373" s="127"/>
      <c r="D373" s="180"/>
      <c r="E373" s="120"/>
      <c r="F373" s="120"/>
      <c r="G373" s="120"/>
      <c r="H373" s="180"/>
      <c r="I373" s="180"/>
      <c r="J373" s="180"/>
      <c r="K373" s="180"/>
      <c r="L373" s="187"/>
      <c r="M373" s="180"/>
      <c r="N373" s="180"/>
      <c r="O373" s="180"/>
      <c r="P373" s="180"/>
      <c r="Q373" s="180"/>
      <c r="R373" s="180"/>
      <c r="S373" s="180"/>
      <c r="T373" s="180"/>
      <c r="U373" s="180"/>
      <c r="V373" s="180"/>
      <c r="W373" s="180"/>
      <c r="X373" s="180"/>
      <c r="Y373" s="180"/>
      <c r="Z373" s="180"/>
      <c r="AA373" s="180"/>
      <c r="AB373" s="180"/>
    </row>
    <row r="374" spans="1:28" ht="13" x14ac:dyDescent="0.3">
      <c r="A374" s="186"/>
      <c r="B374" s="120"/>
      <c r="C374" s="127"/>
      <c r="D374" s="180"/>
      <c r="E374" s="120"/>
      <c r="F374" s="120"/>
      <c r="G374" s="120"/>
      <c r="H374" s="180"/>
      <c r="I374" s="180"/>
      <c r="J374" s="180"/>
      <c r="K374" s="180"/>
      <c r="L374" s="187"/>
      <c r="M374" s="180"/>
      <c r="N374" s="180"/>
      <c r="O374" s="180"/>
      <c r="P374" s="180"/>
      <c r="Q374" s="180"/>
      <c r="R374" s="180"/>
      <c r="S374" s="180"/>
      <c r="T374" s="180"/>
      <c r="U374" s="180"/>
      <c r="V374" s="180"/>
      <c r="W374" s="180"/>
      <c r="X374" s="180"/>
      <c r="Y374" s="180"/>
      <c r="Z374" s="180"/>
      <c r="AA374" s="180"/>
      <c r="AB374" s="180"/>
    </row>
    <row r="375" spans="1:28" ht="13" x14ac:dyDescent="0.3">
      <c r="A375" s="186"/>
      <c r="B375" s="120"/>
      <c r="C375" s="127"/>
      <c r="D375" s="180"/>
      <c r="E375" s="120"/>
      <c r="F375" s="120"/>
      <c r="G375" s="120"/>
      <c r="H375" s="180"/>
      <c r="I375" s="180"/>
      <c r="J375" s="180"/>
      <c r="K375" s="180"/>
      <c r="L375" s="187"/>
      <c r="M375" s="180"/>
      <c r="N375" s="180"/>
      <c r="O375" s="180"/>
      <c r="P375" s="180"/>
      <c r="Q375" s="180"/>
      <c r="R375" s="180"/>
      <c r="S375" s="180"/>
      <c r="T375" s="180"/>
      <c r="U375" s="180"/>
      <c r="V375" s="180"/>
      <c r="W375" s="180"/>
      <c r="X375" s="180"/>
      <c r="Y375" s="180"/>
      <c r="Z375" s="180"/>
      <c r="AA375" s="180"/>
      <c r="AB375" s="180"/>
    </row>
    <row r="376" spans="1:28" ht="13" x14ac:dyDescent="0.3">
      <c r="A376" s="186"/>
      <c r="B376" s="120"/>
      <c r="C376" s="127"/>
      <c r="D376" s="180"/>
      <c r="E376" s="120"/>
      <c r="F376" s="120"/>
      <c r="G376" s="120"/>
      <c r="H376" s="180"/>
      <c r="I376" s="180"/>
      <c r="J376" s="180"/>
      <c r="K376" s="180"/>
      <c r="L376" s="187"/>
      <c r="M376" s="180"/>
      <c r="N376" s="180"/>
      <c r="O376" s="180"/>
      <c r="P376" s="180"/>
      <c r="Q376" s="180"/>
      <c r="R376" s="180"/>
      <c r="S376" s="180"/>
      <c r="T376" s="180"/>
      <c r="U376" s="180"/>
      <c r="V376" s="180"/>
      <c r="W376" s="180"/>
      <c r="X376" s="180"/>
      <c r="Y376" s="180"/>
      <c r="Z376" s="180"/>
      <c r="AA376" s="180"/>
      <c r="AB376" s="180"/>
    </row>
    <row r="377" spans="1:28" ht="13" x14ac:dyDescent="0.3">
      <c r="A377" s="186"/>
      <c r="B377" s="120"/>
      <c r="C377" s="127"/>
      <c r="D377" s="180"/>
      <c r="E377" s="120"/>
      <c r="F377" s="120"/>
      <c r="G377" s="120"/>
      <c r="H377" s="180"/>
      <c r="I377" s="180"/>
      <c r="J377" s="180"/>
      <c r="K377" s="180"/>
      <c r="L377" s="187"/>
      <c r="M377" s="180"/>
      <c r="N377" s="180"/>
      <c r="O377" s="180"/>
      <c r="P377" s="180"/>
      <c r="Q377" s="180"/>
      <c r="R377" s="180"/>
      <c r="S377" s="180"/>
      <c r="T377" s="180"/>
      <c r="U377" s="180"/>
      <c r="V377" s="180"/>
      <c r="W377" s="180"/>
      <c r="X377" s="180"/>
      <c r="Y377" s="180"/>
      <c r="Z377" s="180"/>
      <c r="AA377" s="180"/>
      <c r="AB377" s="180"/>
    </row>
    <row r="378" spans="1:28" ht="13" x14ac:dyDescent="0.3">
      <c r="A378" s="186"/>
      <c r="B378" s="120"/>
      <c r="C378" s="127"/>
      <c r="D378" s="180"/>
      <c r="E378" s="120"/>
      <c r="F378" s="120"/>
      <c r="G378" s="120"/>
      <c r="H378" s="180"/>
      <c r="I378" s="180"/>
      <c r="J378" s="180"/>
      <c r="K378" s="180"/>
      <c r="L378" s="187"/>
      <c r="M378" s="180"/>
      <c r="N378" s="180"/>
      <c r="O378" s="180"/>
      <c r="P378" s="180"/>
      <c r="Q378" s="180"/>
      <c r="R378" s="180"/>
      <c r="S378" s="180"/>
      <c r="T378" s="180"/>
      <c r="U378" s="180"/>
      <c r="V378" s="180"/>
      <c r="W378" s="180"/>
      <c r="X378" s="180"/>
      <c r="Y378" s="180"/>
      <c r="Z378" s="180"/>
      <c r="AA378" s="180"/>
      <c r="AB378" s="180"/>
    </row>
    <row r="379" spans="1:28" ht="13" x14ac:dyDescent="0.3">
      <c r="A379" s="186"/>
      <c r="B379" s="120"/>
      <c r="C379" s="127"/>
      <c r="D379" s="180"/>
      <c r="E379" s="120"/>
      <c r="F379" s="120"/>
      <c r="G379" s="120"/>
      <c r="H379" s="180"/>
      <c r="I379" s="180"/>
      <c r="J379" s="180"/>
      <c r="K379" s="180"/>
      <c r="L379" s="187"/>
      <c r="M379" s="180"/>
      <c r="N379" s="180"/>
      <c r="O379" s="180"/>
      <c r="P379" s="180"/>
      <c r="Q379" s="180"/>
      <c r="R379" s="180"/>
      <c r="S379" s="180"/>
      <c r="T379" s="180"/>
      <c r="U379" s="180"/>
      <c r="V379" s="180"/>
      <c r="W379" s="180"/>
      <c r="X379" s="180"/>
      <c r="Y379" s="180"/>
      <c r="Z379" s="180"/>
      <c r="AA379" s="180"/>
      <c r="AB379" s="180"/>
    </row>
    <row r="380" spans="1:28" ht="13" x14ac:dyDescent="0.3">
      <c r="A380" s="186"/>
      <c r="B380" s="120"/>
      <c r="C380" s="127"/>
      <c r="D380" s="180"/>
      <c r="E380" s="120"/>
      <c r="F380" s="120"/>
      <c r="G380" s="120"/>
      <c r="H380" s="180"/>
      <c r="I380" s="180"/>
      <c r="J380" s="180"/>
      <c r="K380" s="180"/>
      <c r="L380" s="187"/>
      <c r="M380" s="180"/>
      <c r="N380" s="180"/>
      <c r="O380" s="180"/>
      <c r="P380" s="180"/>
      <c r="Q380" s="180"/>
      <c r="R380" s="180"/>
      <c r="S380" s="180"/>
      <c r="T380" s="180"/>
      <c r="U380" s="180"/>
      <c r="V380" s="180"/>
      <c r="W380" s="180"/>
      <c r="X380" s="180"/>
      <c r="Y380" s="180"/>
      <c r="Z380" s="180"/>
      <c r="AA380" s="180"/>
      <c r="AB380" s="180"/>
    </row>
    <row r="381" spans="1:28" ht="13" x14ac:dyDescent="0.3">
      <c r="A381" s="186"/>
      <c r="B381" s="120"/>
      <c r="C381" s="127"/>
      <c r="D381" s="180"/>
      <c r="E381" s="120"/>
      <c r="F381" s="120"/>
      <c r="G381" s="120"/>
      <c r="H381" s="180"/>
      <c r="I381" s="180"/>
      <c r="J381" s="180"/>
      <c r="K381" s="180"/>
      <c r="L381" s="187"/>
      <c r="M381" s="180"/>
      <c r="N381" s="180"/>
      <c r="O381" s="180"/>
      <c r="P381" s="180"/>
      <c r="Q381" s="180"/>
      <c r="R381" s="180"/>
      <c r="S381" s="180"/>
      <c r="T381" s="180"/>
      <c r="U381" s="180"/>
      <c r="V381" s="180"/>
      <c r="W381" s="180"/>
      <c r="X381" s="180"/>
      <c r="Y381" s="180"/>
      <c r="Z381" s="180"/>
      <c r="AA381" s="180"/>
      <c r="AB381" s="180"/>
    </row>
    <row r="382" spans="1:28" ht="13" x14ac:dyDescent="0.3">
      <c r="A382" s="186"/>
      <c r="B382" s="120"/>
      <c r="C382" s="127"/>
      <c r="D382" s="180"/>
      <c r="E382" s="120"/>
      <c r="F382" s="120"/>
      <c r="G382" s="120"/>
      <c r="H382" s="180"/>
      <c r="I382" s="180"/>
      <c r="J382" s="180"/>
      <c r="K382" s="180"/>
      <c r="L382" s="187"/>
      <c r="M382" s="180"/>
      <c r="N382" s="180"/>
      <c r="O382" s="180"/>
      <c r="P382" s="180"/>
      <c r="Q382" s="180"/>
      <c r="R382" s="180"/>
      <c r="S382" s="180"/>
      <c r="T382" s="180"/>
      <c r="U382" s="180"/>
      <c r="V382" s="180"/>
      <c r="W382" s="180"/>
      <c r="X382" s="180"/>
      <c r="Y382" s="180"/>
      <c r="Z382" s="180"/>
      <c r="AA382" s="180"/>
      <c r="AB382" s="180"/>
    </row>
    <row r="383" spans="1:28" ht="13" x14ac:dyDescent="0.3">
      <c r="A383" s="186"/>
      <c r="B383" s="120"/>
      <c r="C383" s="127"/>
      <c r="D383" s="180"/>
      <c r="E383" s="120"/>
      <c r="F383" s="120"/>
      <c r="G383" s="120"/>
      <c r="H383" s="180"/>
      <c r="I383" s="180"/>
      <c r="J383" s="180"/>
      <c r="K383" s="180"/>
      <c r="L383" s="187"/>
      <c r="M383" s="180"/>
      <c r="N383" s="180"/>
      <c r="O383" s="180"/>
      <c r="P383" s="180"/>
      <c r="Q383" s="180"/>
      <c r="R383" s="180"/>
      <c r="S383" s="180"/>
      <c r="T383" s="180"/>
      <c r="U383" s="180"/>
      <c r="V383" s="180"/>
      <c r="W383" s="180"/>
      <c r="X383" s="180"/>
      <c r="Y383" s="180"/>
      <c r="Z383" s="180"/>
      <c r="AA383" s="180"/>
      <c r="AB383" s="180"/>
    </row>
    <row r="384" spans="1:28" ht="13" x14ac:dyDescent="0.3">
      <c r="A384" s="186"/>
      <c r="B384" s="120"/>
      <c r="C384" s="127"/>
      <c r="D384" s="180"/>
      <c r="E384" s="120"/>
      <c r="F384" s="120"/>
      <c r="G384" s="120"/>
      <c r="H384" s="180"/>
      <c r="I384" s="180"/>
      <c r="J384" s="180"/>
      <c r="K384" s="180"/>
      <c r="L384" s="187"/>
      <c r="M384" s="180"/>
      <c r="N384" s="180"/>
      <c r="O384" s="180"/>
      <c r="P384" s="180"/>
      <c r="Q384" s="180"/>
      <c r="R384" s="180"/>
      <c r="S384" s="180"/>
      <c r="T384" s="180"/>
      <c r="U384" s="180"/>
      <c r="V384" s="180"/>
      <c r="W384" s="180"/>
      <c r="X384" s="180"/>
      <c r="Y384" s="180"/>
      <c r="Z384" s="180"/>
      <c r="AA384" s="180"/>
      <c r="AB384" s="180"/>
    </row>
    <row r="385" spans="1:28" ht="13" x14ac:dyDescent="0.3">
      <c r="A385" s="186"/>
      <c r="B385" s="120"/>
      <c r="C385" s="127"/>
      <c r="D385" s="180"/>
      <c r="E385" s="120"/>
      <c r="F385" s="120"/>
      <c r="G385" s="120"/>
      <c r="H385" s="180"/>
      <c r="I385" s="180"/>
      <c r="J385" s="180"/>
      <c r="K385" s="180"/>
      <c r="L385" s="187"/>
      <c r="M385" s="180"/>
      <c r="N385" s="180"/>
      <c r="O385" s="180"/>
      <c r="P385" s="180"/>
      <c r="Q385" s="180"/>
      <c r="R385" s="180"/>
      <c r="S385" s="180"/>
      <c r="T385" s="180"/>
      <c r="U385" s="180"/>
      <c r="V385" s="180"/>
      <c r="W385" s="180"/>
      <c r="X385" s="180"/>
      <c r="Y385" s="180"/>
      <c r="Z385" s="180"/>
      <c r="AA385" s="180"/>
      <c r="AB385" s="180"/>
    </row>
    <row r="386" spans="1:28" ht="13" x14ac:dyDescent="0.3">
      <c r="A386" s="186"/>
      <c r="B386" s="120"/>
      <c r="C386" s="127"/>
      <c r="D386" s="180"/>
      <c r="E386" s="120"/>
      <c r="F386" s="120"/>
      <c r="G386" s="120"/>
      <c r="H386" s="180"/>
      <c r="I386" s="180"/>
      <c r="J386" s="180"/>
      <c r="K386" s="180"/>
      <c r="L386" s="187"/>
      <c r="M386" s="180"/>
      <c r="N386" s="180"/>
      <c r="O386" s="180"/>
      <c r="P386" s="180"/>
      <c r="Q386" s="180"/>
      <c r="R386" s="180"/>
      <c r="S386" s="180"/>
      <c r="T386" s="180"/>
      <c r="U386" s="180"/>
      <c r="V386" s="180"/>
      <c r="W386" s="180"/>
      <c r="X386" s="180"/>
      <c r="Y386" s="180"/>
      <c r="Z386" s="180"/>
      <c r="AA386" s="180"/>
      <c r="AB386" s="180"/>
    </row>
    <row r="387" spans="1:28" ht="13" x14ac:dyDescent="0.3">
      <c r="A387" s="186"/>
      <c r="B387" s="120"/>
      <c r="C387" s="127"/>
      <c r="D387" s="180"/>
      <c r="E387" s="120"/>
      <c r="F387" s="120"/>
      <c r="G387" s="120"/>
      <c r="H387" s="180"/>
      <c r="I387" s="180"/>
      <c r="J387" s="180"/>
      <c r="K387" s="180"/>
      <c r="L387" s="187"/>
      <c r="M387" s="180"/>
      <c r="N387" s="180"/>
      <c r="O387" s="180"/>
      <c r="P387" s="180"/>
      <c r="Q387" s="180"/>
      <c r="R387" s="180"/>
      <c r="S387" s="180"/>
      <c r="T387" s="180"/>
      <c r="U387" s="180"/>
      <c r="V387" s="180"/>
      <c r="W387" s="180"/>
      <c r="X387" s="180"/>
      <c r="Y387" s="180"/>
      <c r="Z387" s="180"/>
      <c r="AA387" s="180"/>
      <c r="AB387" s="180"/>
    </row>
    <row r="388" spans="1:28" ht="13" x14ac:dyDescent="0.3">
      <c r="A388" s="186"/>
      <c r="B388" s="120"/>
      <c r="C388" s="127"/>
      <c r="D388" s="180"/>
      <c r="E388" s="120"/>
      <c r="F388" s="120"/>
      <c r="G388" s="120"/>
      <c r="H388" s="180"/>
      <c r="I388" s="180"/>
      <c r="J388" s="180"/>
      <c r="K388" s="180"/>
      <c r="L388" s="187"/>
      <c r="M388" s="180"/>
      <c r="N388" s="180"/>
      <c r="O388" s="180"/>
      <c r="P388" s="180"/>
      <c r="Q388" s="180"/>
      <c r="R388" s="180"/>
      <c r="S388" s="180"/>
      <c r="T388" s="180"/>
      <c r="U388" s="180"/>
      <c r="V388" s="180"/>
      <c r="W388" s="180"/>
      <c r="X388" s="180"/>
      <c r="Y388" s="180"/>
      <c r="Z388" s="180"/>
      <c r="AA388" s="180"/>
      <c r="AB388" s="180"/>
    </row>
    <row r="389" spans="1:28" ht="13" x14ac:dyDescent="0.3">
      <c r="A389" s="186"/>
      <c r="B389" s="120"/>
      <c r="C389" s="127"/>
      <c r="D389" s="180"/>
      <c r="E389" s="120"/>
      <c r="F389" s="120"/>
      <c r="G389" s="120"/>
      <c r="H389" s="180"/>
      <c r="I389" s="180"/>
      <c r="J389" s="180"/>
      <c r="K389" s="180"/>
      <c r="L389" s="187"/>
      <c r="M389" s="180"/>
      <c r="N389" s="180"/>
      <c r="O389" s="180"/>
      <c r="P389" s="180"/>
      <c r="Q389" s="180"/>
      <c r="R389" s="180"/>
      <c r="S389" s="180"/>
      <c r="T389" s="180"/>
      <c r="U389" s="180"/>
      <c r="V389" s="180"/>
      <c r="W389" s="180"/>
      <c r="X389" s="180"/>
      <c r="Y389" s="180"/>
      <c r="Z389" s="180"/>
      <c r="AA389" s="180"/>
      <c r="AB389" s="180"/>
    </row>
    <row r="390" spans="1:28" ht="13" x14ac:dyDescent="0.3">
      <c r="A390" s="186"/>
      <c r="B390" s="120"/>
      <c r="C390" s="127"/>
      <c r="D390" s="180"/>
      <c r="E390" s="120"/>
      <c r="F390" s="120"/>
      <c r="G390" s="120"/>
      <c r="H390" s="180"/>
      <c r="I390" s="180"/>
      <c r="J390" s="180"/>
      <c r="K390" s="180"/>
      <c r="L390" s="187"/>
      <c r="M390" s="180"/>
      <c r="N390" s="180"/>
      <c r="O390" s="180"/>
      <c r="P390" s="180"/>
      <c r="Q390" s="180"/>
      <c r="R390" s="180"/>
      <c r="S390" s="180"/>
      <c r="T390" s="180"/>
      <c r="U390" s="180"/>
      <c r="V390" s="180"/>
      <c r="W390" s="180"/>
      <c r="X390" s="180"/>
      <c r="Y390" s="180"/>
      <c r="Z390" s="180"/>
      <c r="AA390" s="180"/>
      <c r="AB390" s="180"/>
    </row>
    <row r="391" spans="1:28" ht="13" x14ac:dyDescent="0.3">
      <c r="A391" s="186"/>
      <c r="B391" s="120"/>
      <c r="C391" s="127"/>
      <c r="D391" s="180"/>
      <c r="E391" s="120"/>
      <c r="F391" s="120"/>
      <c r="G391" s="120"/>
      <c r="H391" s="180"/>
      <c r="I391" s="180"/>
      <c r="J391" s="180"/>
      <c r="K391" s="180"/>
      <c r="L391" s="187"/>
      <c r="M391" s="180"/>
      <c r="N391" s="180"/>
      <c r="O391" s="180"/>
      <c r="P391" s="180"/>
      <c r="Q391" s="180"/>
      <c r="R391" s="180"/>
      <c r="S391" s="180"/>
      <c r="T391" s="180"/>
      <c r="U391" s="180"/>
      <c r="V391" s="180"/>
      <c r="W391" s="180"/>
      <c r="X391" s="180"/>
      <c r="Y391" s="180"/>
      <c r="Z391" s="180"/>
      <c r="AA391" s="180"/>
      <c r="AB391" s="180"/>
    </row>
    <row r="392" spans="1:28" ht="13" x14ac:dyDescent="0.3">
      <c r="A392" s="186"/>
      <c r="B392" s="120"/>
      <c r="C392" s="127"/>
      <c r="D392" s="180"/>
      <c r="E392" s="120"/>
      <c r="F392" s="120"/>
      <c r="G392" s="120"/>
      <c r="H392" s="180"/>
      <c r="I392" s="180"/>
      <c r="J392" s="180"/>
      <c r="K392" s="180"/>
      <c r="L392" s="187"/>
      <c r="M392" s="180"/>
      <c r="N392" s="180"/>
      <c r="O392" s="180"/>
      <c r="P392" s="180"/>
      <c r="Q392" s="180"/>
      <c r="R392" s="180"/>
      <c r="S392" s="180"/>
      <c r="T392" s="180"/>
      <c r="U392" s="180"/>
      <c r="V392" s="180"/>
      <c r="W392" s="180"/>
      <c r="X392" s="180"/>
      <c r="Y392" s="180"/>
      <c r="Z392" s="180"/>
      <c r="AA392" s="180"/>
      <c r="AB392" s="180"/>
    </row>
    <row r="393" spans="1:28" ht="13" x14ac:dyDescent="0.3">
      <c r="A393" s="186"/>
      <c r="B393" s="120"/>
      <c r="C393" s="127"/>
      <c r="D393" s="180"/>
      <c r="E393" s="120"/>
      <c r="F393" s="120"/>
      <c r="G393" s="120"/>
      <c r="H393" s="180"/>
      <c r="I393" s="180"/>
      <c r="J393" s="180"/>
      <c r="K393" s="180"/>
      <c r="L393" s="187"/>
      <c r="M393" s="180"/>
      <c r="N393" s="180"/>
      <c r="O393" s="180"/>
      <c r="P393" s="180"/>
      <c r="Q393" s="180"/>
      <c r="R393" s="180"/>
      <c r="S393" s="180"/>
      <c r="T393" s="180"/>
      <c r="U393" s="180"/>
      <c r="V393" s="180"/>
      <c r="W393" s="180"/>
      <c r="X393" s="180"/>
      <c r="Y393" s="180"/>
      <c r="Z393" s="180"/>
      <c r="AA393" s="180"/>
      <c r="AB393" s="180"/>
    </row>
    <row r="394" spans="1:28" ht="13" x14ac:dyDescent="0.3">
      <c r="A394" s="186"/>
      <c r="B394" s="120"/>
      <c r="C394" s="127"/>
      <c r="D394" s="180"/>
      <c r="E394" s="120"/>
      <c r="F394" s="120"/>
      <c r="G394" s="120"/>
      <c r="H394" s="180"/>
      <c r="I394" s="180"/>
      <c r="J394" s="180"/>
      <c r="K394" s="180"/>
      <c r="L394" s="187"/>
      <c r="M394" s="180"/>
      <c r="N394" s="180"/>
      <c r="O394" s="180"/>
      <c r="P394" s="180"/>
      <c r="Q394" s="180"/>
      <c r="R394" s="180"/>
      <c r="S394" s="180"/>
      <c r="T394" s="180"/>
      <c r="U394" s="180"/>
      <c r="V394" s="180"/>
      <c r="W394" s="180"/>
      <c r="X394" s="180"/>
      <c r="Y394" s="180"/>
      <c r="Z394" s="180"/>
      <c r="AA394" s="180"/>
      <c r="AB394" s="180"/>
    </row>
    <row r="395" spans="1:28" ht="13" x14ac:dyDescent="0.3">
      <c r="A395" s="186"/>
      <c r="B395" s="120"/>
      <c r="C395" s="127"/>
      <c r="D395" s="180"/>
      <c r="E395" s="120"/>
      <c r="F395" s="120"/>
      <c r="G395" s="120"/>
      <c r="H395" s="180"/>
      <c r="I395" s="180"/>
      <c r="J395" s="180"/>
      <c r="K395" s="180"/>
      <c r="L395" s="187"/>
      <c r="M395" s="180"/>
      <c r="N395" s="180"/>
      <c r="O395" s="180"/>
      <c r="P395" s="180"/>
      <c r="Q395" s="180"/>
      <c r="R395" s="180"/>
      <c r="S395" s="180"/>
      <c r="T395" s="180"/>
      <c r="U395" s="180"/>
      <c r="V395" s="180"/>
      <c r="W395" s="180"/>
      <c r="X395" s="180"/>
      <c r="Y395" s="180"/>
      <c r="Z395" s="180"/>
      <c r="AA395" s="180"/>
      <c r="AB395" s="180"/>
    </row>
    <row r="396" spans="1:28" ht="13" x14ac:dyDescent="0.3">
      <c r="A396" s="186"/>
      <c r="B396" s="120"/>
      <c r="C396" s="127"/>
      <c r="D396" s="180"/>
      <c r="E396" s="120"/>
      <c r="F396" s="120"/>
      <c r="G396" s="120"/>
      <c r="H396" s="180"/>
      <c r="I396" s="180"/>
      <c r="J396" s="180"/>
      <c r="K396" s="180"/>
      <c r="L396" s="187"/>
      <c r="M396" s="180"/>
      <c r="N396" s="180"/>
      <c r="O396" s="180"/>
      <c r="P396" s="180"/>
      <c r="Q396" s="180"/>
      <c r="R396" s="180"/>
      <c r="S396" s="180"/>
      <c r="T396" s="180"/>
      <c r="U396" s="180"/>
      <c r="V396" s="180"/>
      <c r="W396" s="180"/>
      <c r="X396" s="180"/>
      <c r="Y396" s="180"/>
      <c r="Z396" s="180"/>
      <c r="AA396" s="180"/>
      <c r="AB396" s="180"/>
    </row>
    <row r="397" spans="1:28" ht="13" x14ac:dyDescent="0.3">
      <c r="A397" s="186"/>
      <c r="B397" s="120"/>
      <c r="C397" s="127"/>
      <c r="D397" s="180"/>
      <c r="E397" s="120"/>
      <c r="F397" s="120"/>
      <c r="G397" s="120"/>
      <c r="H397" s="180"/>
      <c r="I397" s="180"/>
      <c r="J397" s="180"/>
      <c r="K397" s="180"/>
      <c r="L397" s="187"/>
      <c r="M397" s="180"/>
      <c r="N397" s="180"/>
      <c r="O397" s="180"/>
      <c r="P397" s="180"/>
      <c r="Q397" s="180"/>
      <c r="R397" s="180"/>
      <c r="S397" s="180"/>
      <c r="T397" s="180"/>
      <c r="U397" s="180"/>
      <c r="V397" s="180"/>
      <c r="W397" s="180"/>
      <c r="X397" s="180"/>
      <c r="Y397" s="180"/>
      <c r="Z397" s="180"/>
      <c r="AA397" s="180"/>
      <c r="AB397" s="180"/>
    </row>
    <row r="398" spans="1:28" ht="13" x14ac:dyDescent="0.3">
      <c r="A398" s="186"/>
      <c r="B398" s="120"/>
      <c r="C398" s="127"/>
      <c r="D398" s="180"/>
      <c r="E398" s="120"/>
      <c r="F398" s="120"/>
      <c r="G398" s="120"/>
      <c r="H398" s="180"/>
      <c r="I398" s="180"/>
      <c r="J398" s="180"/>
      <c r="K398" s="180"/>
      <c r="L398" s="187"/>
      <c r="M398" s="180"/>
      <c r="N398" s="180"/>
      <c r="O398" s="180"/>
      <c r="P398" s="180"/>
      <c r="Q398" s="180"/>
      <c r="R398" s="180"/>
      <c r="S398" s="180"/>
      <c r="T398" s="180"/>
      <c r="U398" s="180"/>
      <c r="V398" s="180"/>
      <c r="W398" s="180"/>
      <c r="X398" s="180"/>
      <c r="Y398" s="180"/>
      <c r="Z398" s="180"/>
      <c r="AA398" s="180"/>
      <c r="AB398" s="180"/>
    </row>
    <row r="399" spans="1:28" ht="13" x14ac:dyDescent="0.3">
      <c r="A399" s="186"/>
      <c r="B399" s="120"/>
      <c r="C399" s="127"/>
      <c r="D399" s="180"/>
      <c r="E399" s="120"/>
      <c r="F399" s="120"/>
      <c r="G399" s="120"/>
      <c r="H399" s="180"/>
      <c r="I399" s="180"/>
      <c r="J399" s="180"/>
      <c r="K399" s="180"/>
      <c r="L399" s="187"/>
      <c r="M399" s="180"/>
      <c r="N399" s="180"/>
      <c r="O399" s="180"/>
      <c r="P399" s="180"/>
      <c r="Q399" s="180"/>
      <c r="R399" s="180"/>
      <c r="S399" s="180"/>
      <c r="T399" s="180"/>
      <c r="U399" s="180"/>
      <c r="V399" s="180"/>
      <c r="W399" s="180"/>
      <c r="X399" s="180"/>
      <c r="Y399" s="180"/>
      <c r="Z399" s="180"/>
      <c r="AA399" s="180"/>
      <c r="AB399" s="180"/>
    </row>
    <row r="400" spans="1:28" ht="13" x14ac:dyDescent="0.3">
      <c r="A400" s="186"/>
      <c r="B400" s="120"/>
      <c r="C400" s="127"/>
      <c r="D400" s="180"/>
      <c r="E400" s="120"/>
      <c r="F400" s="120"/>
      <c r="G400" s="120"/>
      <c r="H400" s="180"/>
      <c r="I400" s="180"/>
      <c r="J400" s="180"/>
      <c r="K400" s="180"/>
      <c r="L400" s="187"/>
      <c r="M400" s="180"/>
      <c r="N400" s="180"/>
      <c r="O400" s="180"/>
      <c r="P400" s="180"/>
      <c r="Q400" s="180"/>
      <c r="R400" s="180"/>
      <c r="S400" s="180"/>
      <c r="T400" s="180"/>
      <c r="U400" s="180"/>
      <c r="V400" s="180"/>
      <c r="W400" s="180"/>
      <c r="X400" s="180"/>
      <c r="Y400" s="180"/>
      <c r="Z400" s="180"/>
      <c r="AA400" s="180"/>
      <c r="AB400" s="180"/>
    </row>
    <row r="401" spans="1:28" ht="13" x14ac:dyDescent="0.3">
      <c r="A401" s="186"/>
      <c r="B401" s="120"/>
      <c r="C401" s="127"/>
      <c r="D401" s="180"/>
      <c r="E401" s="120"/>
      <c r="F401" s="120"/>
      <c r="G401" s="120"/>
      <c r="H401" s="180"/>
      <c r="I401" s="180"/>
      <c r="J401" s="180"/>
      <c r="K401" s="180"/>
      <c r="L401" s="187"/>
      <c r="M401" s="180"/>
      <c r="N401" s="180"/>
      <c r="O401" s="180"/>
      <c r="P401" s="180"/>
      <c r="Q401" s="180"/>
      <c r="R401" s="180"/>
      <c r="S401" s="180"/>
      <c r="T401" s="180"/>
      <c r="U401" s="180"/>
      <c r="V401" s="180"/>
      <c r="W401" s="180"/>
      <c r="X401" s="180"/>
      <c r="Y401" s="180"/>
      <c r="Z401" s="180"/>
      <c r="AA401" s="180"/>
      <c r="AB401" s="180"/>
    </row>
    <row r="402" spans="1:28" ht="13" x14ac:dyDescent="0.3">
      <c r="A402" s="186"/>
      <c r="B402" s="120"/>
      <c r="C402" s="127"/>
      <c r="D402" s="180"/>
      <c r="E402" s="120"/>
      <c r="F402" s="120"/>
      <c r="G402" s="120"/>
      <c r="H402" s="180"/>
      <c r="I402" s="180"/>
      <c r="J402" s="180"/>
      <c r="K402" s="180"/>
      <c r="L402" s="187"/>
      <c r="M402" s="180"/>
      <c r="N402" s="180"/>
      <c r="O402" s="180"/>
      <c r="P402" s="180"/>
      <c r="Q402" s="180"/>
      <c r="R402" s="180"/>
      <c r="S402" s="180"/>
      <c r="T402" s="180"/>
      <c r="U402" s="180"/>
      <c r="V402" s="180"/>
      <c r="W402" s="180"/>
      <c r="X402" s="180"/>
      <c r="Y402" s="180"/>
      <c r="Z402" s="180"/>
      <c r="AA402" s="180"/>
      <c r="AB402" s="180"/>
    </row>
    <row r="403" spans="1:28" ht="13" x14ac:dyDescent="0.3">
      <c r="A403" s="186"/>
      <c r="B403" s="120"/>
      <c r="C403" s="127"/>
      <c r="D403" s="180"/>
      <c r="E403" s="120"/>
      <c r="F403" s="120"/>
      <c r="G403" s="120"/>
      <c r="H403" s="180"/>
      <c r="I403" s="180"/>
      <c r="J403" s="180"/>
      <c r="K403" s="180"/>
      <c r="L403" s="187"/>
      <c r="M403" s="180"/>
      <c r="N403" s="180"/>
      <c r="O403" s="180"/>
      <c r="P403" s="180"/>
      <c r="Q403" s="180"/>
      <c r="R403" s="180"/>
      <c r="S403" s="180"/>
      <c r="T403" s="180"/>
      <c r="U403" s="180"/>
      <c r="V403" s="180"/>
      <c r="W403" s="180"/>
      <c r="X403" s="180"/>
      <c r="Y403" s="180"/>
      <c r="Z403" s="180"/>
      <c r="AA403" s="180"/>
      <c r="AB403" s="180"/>
    </row>
    <row r="404" spans="1:28" ht="13" x14ac:dyDescent="0.3">
      <c r="A404" s="186"/>
      <c r="B404" s="120"/>
      <c r="C404" s="127"/>
      <c r="D404" s="180"/>
      <c r="E404" s="120"/>
      <c r="F404" s="120"/>
      <c r="G404" s="120"/>
      <c r="H404" s="180"/>
      <c r="I404" s="180"/>
      <c r="J404" s="180"/>
      <c r="K404" s="180"/>
      <c r="L404" s="187"/>
      <c r="M404" s="180"/>
      <c r="N404" s="180"/>
      <c r="O404" s="180"/>
      <c r="P404" s="180"/>
      <c r="Q404" s="180"/>
      <c r="R404" s="180"/>
      <c r="S404" s="180"/>
      <c r="T404" s="180"/>
      <c r="U404" s="180"/>
      <c r="V404" s="180"/>
      <c r="W404" s="180"/>
      <c r="X404" s="180"/>
      <c r="Y404" s="180"/>
      <c r="Z404" s="180"/>
      <c r="AA404" s="180"/>
      <c r="AB404" s="180"/>
    </row>
    <row r="405" spans="1:28" ht="13" x14ac:dyDescent="0.3">
      <c r="A405" s="186"/>
      <c r="B405" s="120"/>
      <c r="C405" s="127"/>
      <c r="D405" s="180"/>
      <c r="E405" s="120"/>
      <c r="F405" s="120"/>
      <c r="G405" s="120"/>
      <c r="H405" s="180"/>
      <c r="I405" s="180"/>
      <c r="J405" s="180"/>
      <c r="K405" s="180"/>
      <c r="L405" s="187"/>
      <c r="M405" s="180"/>
      <c r="N405" s="180"/>
      <c r="O405" s="180"/>
      <c r="P405" s="180"/>
      <c r="Q405" s="180"/>
      <c r="R405" s="180"/>
      <c r="S405" s="180"/>
      <c r="T405" s="180"/>
      <c r="U405" s="180"/>
      <c r="V405" s="180"/>
      <c r="W405" s="180"/>
      <c r="X405" s="180"/>
      <c r="Y405" s="180"/>
      <c r="Z405" s="180"/>
      <c r="AA405" s="180"/>
      <c r="AB405" s="180"/>
    </row>
    <row r="406" spans="1:28" ht="13" x14ac:dyDescent="0.3">
      <c r="A406" s="186"/>
      <c r="B406" s="120"/>
      <c r="C406" s="127"/>
      <c r="D406" s="180"/>
      <c r="E406" s="120"/>
      <c r="F406" s="120"/>
      <c r="G406" s="120"/>
      <c r="H406" s="180"/>
      <c r="I406" s="180"/>
      <c r="J406" s="180"/>
      <c r="K406" s="180"/>
      <c r="L406" s="187"/>
      <c r="M406" s="180"/>
      <c r="N406" s="180"/>
      <c r="O406" s="180"/>
      <c r="P406" s="180"/>
      <c r="Q406" s="180"/>
      <c r="R406" s="180"/>
      <c r="S406" s="180"/>
      <c r="T406" s="180"/>
      <c r="U406" s="180"/>
      <c r="V406" s="180"/>
      <c r="W406" s="180"/>
      <c r="X406" s="180"/>
      <c r="Y406" s="180"/>
      <c r="Z406" s="180"/>
      <c r="AA406" s="180"/>
      <c r="AB406" s="180"/>
    </row>
    <row r="407" spans="1:28" ht="13" x14ac:dyDescent="0.3">
      <c r="A407" s="186"/>
      <c r="B407" s="120"/>
      <c r="C407" s="127"/>
      <c r="D407" s="180"/>
      <c r="E407" s="120"/>
      <c r="F407" s="120"/>
      <c r="G407" s="120"/>
      <c r="H407" s="180"/>
      <c r="I407" s="180"/>
      <c r="J407" s="180"/>
      <c r="K407" s="180"/>
      <c r="L407" s="187"/>
      <c r="M407" s="180"/>
      <c r="N407" s="180"/>
      <c r="O407" s="180"/>
      <c r="P407" s="180"/>
      <c r="Q407" s="180"/>
      <c r="R407" s="180"/>
      <c r="S407" s="180"/>
      <c r="T407" s="180"/>
      <c r="U407" s="180"/>
      <c r="V407" s="180"/>
      <c r="W407" s="180"/>
      <c r="X407" s="180"/>
      <c r="Y407" s="180"/>
      <c r="Z407" s="180"/>
      <c r="AA407" s="180"/>
      <c r="AB407" s="180"/>
    </row>
    <row r="408" spans="1:28" ht="13" x14ac:dyDescent="0.3">
      <c r="A408" s="186"/>
      <c r="B408" s="120"/>
      <c r="C408" s="127"/>
      <c r="D408" s="180"/>
      <c r="E408" s="120"/>
      <c r="F408" s="120"/>
      <c r="G408" s="120"/>
      <c r="H408" s="180"/>
      <c r="I408" s="180"/>
      <c r="J408" s="180"/>
      <c r="K408" s="180"/>
      <c r="L408" s="187"/>
      <c r="M408" s="180"/>
      <c r="N408" s="180"/>
      <c r="O408" s="180"/>
      <c r="P408" s="180"/>
      <c r="Q408" s="180"/>
      <c r="R408" s="180"/>
      <c r="S408" s="180"/>
      <c r="T408" s="180"/>
      <c r="U408" s="180"/>
      <c r="V408" s="180"/>
      <c r="W408" s="180"/>
      <c r="X408" s="180"/>
      <c r="Y408" s="180"/>
      <c r="Z408" s="180"/>
      <c r="AA408" s="180"/>
      <c r="AB408" s="180"/>
    </row>
    <row r="409" spans="1:28" ht="13" x14ac:dyDescent="0.3">
      <c r="A409" s="186"/>
      <c r="B409" s="120"/>
      <c r="C409" s="127"/>
      <c r="D409" s="180"/>
      <c r="E409" s="120"/>
      <c r="F409" s="120"/>
      <c r="G409" s="120"/>
      <c r="H409" s="180"/>
      <c r="I409" s="180"/>
      <c r="J409" s="180"/>
      <c r="K409" s="180"/>
      <c r="L409" s="187"/>
      <c r="M409" s="180"/>
      <c r="N409" s="180"/>
      <c r="O409" s="180"/>
      <c r="P409" s="180"/>
      <c r="Q409" s="180"/>
      <c r="R409" s="180"/>
      <c r="S409" s="180"/>
      <c r="T409" s="180"/>
      <c r="U409" s="180"/>
      <c r="V409" s="180"/>
      <c r="W409" s="180"/>
      <c r="X409" s="180"/>
      <c r="Y409" s="180"/>
      <c r="Z409" s="180"/>
      <c r="AA409" s="180"/>
      <c r="AB409" s="180"/>
    </row>
    <row r="410" spans="1:28" ht="13" x14ac:dyDescent="0.3">
      <c r="A410" s="186"/>
      <c r="B410" s="120"/>
      <c r="C410" s="127"/>
      <c r="D410" s="180"/>
      <c r="E410" s="120"/>
      <c r="F410" s="120"/>
      <c r="G410" s="120"/>
      <c r="H410" s="180"/>
      <c r="I410" s="180"/>
      <c r="J410" s="180"/>
      <c r="K410" s="180"/>
      <c r="L410" s="187"/>
      <c r="M410" s="180"/>
      <c r="N410" s="180"/>
      <c r="O410" s="180"/>
      <c r="P410" s="180"/>
      <c r="Q410" s="180"/>
      <c r="R410" s="180"/>
      <c r="S410" s="180"/>
      <c r="T410" s="180"/>
      <c r="U410" s="180"/>
      <c r="V410" s="180"/>
      <c r="W410" s="180"/>
      <c r="X410" s="180"/>
      <c r="Y410" s="180"/>
      <c r="Z410" s="180"/>
      <c r="AA410" s="180"/>
      <c r="AB410" s="180"/>
    </row>
    <row r="411" spans="1:28" ht="13" x14ac:dyDescent="0.3">
      <c r="A411" s="186"/>
      <c r="B411" s="120"/>
      <c r="C411" s="127"/>
      <c r="D411" s="180"/>
      <c r="E411" s="120"/>
      <c r="F411" s="120"/>
      <c r="G411" s="120"/>
      <c r="H411" s="180"/>
      <c r="I411" s="180"/>
      <c r="J411" s="180"/>
      <c r="K411" s="180"/>
      <c r="L411" s="187"/>
      <c r="M411" s="180"/>
      <c r="N411" s="180"/>
      <c r="O411" s="180"/>
      <c r="P411" s="180"/>
      <c r="Q411" s="180"/>
      <c r="R411" s="180"/>
      <c r="S411" s="180"/>
      <c r="T411" s="180"/>
      <c r="U411" s="180"/>
      <c r="V411" s="180"/>
      <c r="W411" s="180"/>
      <c r="X411" s="180"/>
      <c r="Y411" s="180"/>
      <c r="Z411" s="180"/>
      <c r="AA411" s="180"/>
      <c r="AB411" s="180"/>
    </row>
    <row r="412" spans="1:28" ht="13" x14ac:dyDescent="0.3">
      <c r="A412" s="186"/>
      <c r="B412" s="120"/>
      <c r="C412" s="127"/>
      <c r="D412" s="180"/>
      <c r="E412" s="120"/>
      <c r="F412" s="120"/>
      <c r="G412" s="120"/>
      <c r="H412" s="180"/>
      <c r="I412" s="180"/>
      <c r="J412" s="180"/>
      <c r="K412" s="180"/>
      <c r="L412" s="187"/>
      <c r="M412" s="180"/>
      <c r="N412" s="180"/>
      <c r="O412" s="180"/>
      <c r="P412" s="180"/>
      <c r="Q412" s="180"/>
      <c r="R412" s="180"/>
      <c r="S412" s="180"/>
      <c r="T412" s="180"/>
      <c r="U412" s="180"/>
      <c r="V412" s="180"/>
      <c r="W412" s="180"/>
      <c r="X412" s="180"/>
      <c r="Y412" s="180"/>
      <c r="Z412" s="180"/>
      <c r="AA412" s="180"/>
      <c r="AB412" s="180"/>
    </row>
    <row r="413" spans="1:28" ht="13" x14ac:dyDescent="0.3">
      <c r="A413" s="186"/>
      <c r="B413" s="120"/>
      <c r="C413" s="127"/>
      <c r="D413" s="180"/>
      <c r="E413" s="120"/>
      <c r="F413" s="120"/>
      <c r="G413" s="120"/>
      <c r="H413" s="180"/>
      <c r="I413" s="180"/>
      <c r="J413" s="180"/>
      <c r="K413" s="180"/>
      <c r="L413" s="187"/>
      <c r="M413" s="180"/>
      <c r="N413" s="180"/>
      <c r="O413" s="180"/>
      <c r="P413" s="180"/>
      <c r="Q413" s="180"/>
      <c r="R413" s="180"/>
      <c r="S413" s="180"/>
      <c r="T413" s="180"/>
      <c r="U413" s="180"/>
      <c r="V413" s="180"/>
      <c r="W413" s="180"/>
      <c r="X413" s="180"/>
      <c r="Y413" s="180"/>
      <c r="Z413" s="180"/>
      <c r="AA413" s="180"/>
      <c r="AB413" s="180"/>
    </row>
    <row r="414" spans="1:28" ht="13" x14ac:dyDescent="0.3">
      <c r="A414" s="186"/>
      <c r="B414" s="120"/>
      <c r="C414" s="127"/>
      <c r="D414" s="180"/>
      <c r="E414" s="120"/>
      <c r="F414" s="120"/>
      <c r="G414" s="120"/>
      <c r="H414" s="180"/>
      <c r="I414" s="180"/>
      <c r="J414" s="180"/>
      <c r="K414" s="180"/>
      <c r="L414" s="187"/>
      <c r="M414" s="180"/>
      <c r="N414" s="180"/>
      <c r="O414" s="180"/>
      <c r="P414" s="180"/>
      <c r="Q414" s="180"/>
      <c r="R414" s="180"/>
      <c r="S414" s="180"/>
      <c r="T414" s="180"/>
      <c r="U414" s="180"/>
      <c r="V414" s="180"/>
      <c r="W414" s="180"/>
      <c r="X414" s="180"/>
      <c r="Y414" s="180"/>
      <c r="Z414" s="180"/>
      <c r="AA414" s="180"/>
      <c r="AB414" s="180"/>
    </row>
    <row r="415" spans="1:28" ht="13" x14ac:dyDescent="0.3">
      <c r="A415" s="186"/>
      <c r="B415" s="120"/>
      <c r="C415" s="127"/>
      <c r="D415" s="180"/>
      <c r="E415" s="120"/>
      <c r="F415" s="120"/>
      <c r="G415" s="120"/>
      <c r="H415" s="180"/>
      <c r="I415" s="180"/>
      <c r="J415" s="180"/>
      <c r="K415" s="180"/>
      <c r="L415" s="187"/>
      <c r="M415" s="180"/>
      <c r="N415" s="180"/>
      <c r="O415" s="180"/>
      <c r="P415" s="180"/>
      <c r="Q415" s="180"/>
      <c r="R415" s="180"/>
      <c r="S415" s="180"/>
      <c r="T415" s="180"/>
      <c r="U415" s="180"/>
      <c r="V415" s="180"/>
      <c r="W415" s="180"/>
      <c r="X415" s="180"/>
      <c r="Y415" s="180"/>
      <c r="Z415" s="180"/>
      <c r="AA415" s="180"/>
      <c r="AB415" s="180"/>
    </row>
    <row r="416" spans="1:28" ht="13" x14ac:dyDescent="0.3">
      <c r="A416" s="186"/>
      <c r="B416" s="120"/>
      <c r="C416" s="127"/>
      <c r="D416" s="180"/>
      <c r="E416" s="120"/>
      <c r="F416" s="120"/>
      <c r="G416" s="120"/>
      <c r="H416" s="180"/>
      <c r="I416" s="180"/>
      <c r="J416" s="180"/>
      <c r="K416" s="180"/>
      <c r="L416" s="187"/>
      <c r="M416" s="180"/>
      <c r="N416" s="180"/>
      <c r="O416" s="180"/>
      <c r="P416" s="180"/>
      <c r="Q416" s="180"/>
      <c r="R416" s="180"/>
      <c r="S416" s="180"/>
      <c r="T416" s="180"/>
      <c r="U416" s="180"/>
      <c r="V416" s="180"/>
      <c r="W416" s="180"/>
      <c r="X416" s="180"/>
      <c r="Y416" s="180"/>
      <c r="Z416" s="180"/>
      <c r="AA416" s="180"/>
      <c r="AB416" s="180"/>
    </row>
    <row r="417" spans="1:28" ht="13" x14ac:dyDescent="0.3">
      <c r="A417" s="186"/>
      <c r="B417" s="120"/>
      <c r="C417" s="127"/>
      <c r="D417" s="180"/>
      <c r="E417" s="120"/>
      <c r="F417" s="120"/>
      <c r="G417" s="120"/>
      <c r="H417" s="180"/>
      <c r="I417" s="180"/>
      <c r="J417" s="180"/>
      <c r="K417" s="180"/>
      <c r="L417" s="187"/>
      <c r="M417" s="180"/>
      <c r="N417" s="180"/>
      <c r="O417" s="180"/>
      <c r="P417" s="180"/>
      <c r="Q417" s="180"/>
      <c r="R417" s="180"/>
      <c r="S417" s="180"/>
      <c r="T417" s="180"/>
      <c r="U417" s="180"/>
      <c r="V417" s="180"/>
      <c r="W417" s="180"/>
      <c r="X417" s="180"/>
      <c r="Y417" s="180"/>
      <c r="Z417" s="180"/>
      <c r="AA417" s="180"/>
      <c r="AB417" s="180"/>
    </row>
    <row r="418" spans="1:28" ht="13" x14ac:dyDescent="0.3">
      <c r="A418" s="186"/>
      <c r="B418" s="120"/>
      <c r="C418" s="127"/>
      <c r="D418" s="180"/>
      <c r="E418" s="120"/>
      <c r="F418" s="120"/>
      <c r="G418" s="120"/>
      <c r="H418" s="180"/>
      <c r="I418" s="180"/>
      <c r="J418" s="180"/>
      <c r="K418" s="180"/>
      <c r="L418" s="187"/>
      <c r="M418" s="180"/>
      <c r="N418" s="180"/>
      <c r="O418" s="180"/>
      <c r="P418" s="180"/>
      <c r="Q418" s="180"/>
      <c r="R418" s="180"/>
      <c r="S418" s="180"/>
      <c r="T418" s="180"/>
      <c r="U418" s="180"/>
      <c r="V418" s="180"/>
      <c r="W418" s="180"/>
      <c r="X418" s="180"/>
      <c r="Y418" s="180"/>
      <c r="Z418" s="180"/>
      <c r="AA418" s="180"/>
      <c r="AB418" s="180"/>
    </row>
    <row r="419" spans="1:28" ht="13" x14ac:dyDescent="0.3">
      <c r="A419" s="186"/>
      <c r="B419" s="120"/>
      <c r="C419" s="127"/>
      <c r="D419" s="180"/>
      <c r="E419" s="120"/>
      <c r="F419" s="120"/>
      <c r="G419" s="120"/>
      <c r="H419" s="180"/>
      <c r="I419" s="180"/>
      <c r="J419" s="180"/>
      <c r="K419" s="180"/>
      <c r="L419" s="187"/>
      <c r="M419" s="180"/>
      <c r="N419" s="180"/>
      <c r="O419" s="180"/>
      <c r="P419" s="180"/>
      <c r="Q419" s="180"/>
      <c r="R419" s="180"/>
      <c r="S419" s="180"/>
      <c r="T419" s="180"/>
      <c r="U419" s="180"/>
      <c r="V419" s="180"/>
      <c r="W419" s="180"/>
      <c r="X419" s="180"/>
      <c r="Y419" s="180"/>
      <c r="Z419" s="180"/>
      <c r="AA419" s="180"/>
      <c r="AB419" s="180"/>
    </row>
    <row r="420" spans="1:28" ht="13" x14ac:dyDescent="0.3">
      <c r="A420" s="186"/>
      <c r="B420" s="120"/>
      <c r="C420" s="127"/>
      <c r="D420" s="180"/>
      <c r="E420" s="120"/>
      <c r="F420" s="120"/>
      <c r="G420" s="120"/>
      <c r="H420" s="180"/>
      <c r="I420" s="180"/>
      <c r="J420" s="180"/>
      <c r="K420" s="180"/>
      <c r="L420" s="187"/>
      <c r="M420" s="180"/>
      <c r="N420" s="180"/>
      <c r="O420" s="180"/>
      <c r="P420" s="180"/>
      <c r="Q420" s="180"/>
      <c r="R420" s="180"/>
      <c r="S420" s="180"/>
      <c r="T420" s="180"/>
      <c r="U420" s="180"/>
      <c r="V420" s="180"/>
      <c r="W420" s="180"/>
      <c r="X420" s="180"/>
      <c r="Y420" s="180"/>
      <c r="Z420" s="180"/>
      <c r="AA420" s="180"/>
      <c r="AB420" s="180"/>
    </row>
    <row r="421" spans="1:28" ht="13" x14ac:dyDescent="0.3">
      <c r="A421" s="186"/>
      <c r="B421" s="120"/>
      <c r="C421" s="127"/>
      <c r="D421" s="180"/>
      <c r="E421" s="120"/>
      <c r="F421" s="120"/>
      <c r="G421" s="120"/>
      <c r="H421" s="180"/>
      <c r="I421" s="180"/>
      <c r="J421" s="180"/>
      <c r="K421" s="180"/>
      <c r="L421" s="187"/>
      <c r="M421" s="180"/>
      <c r="N421" s="180"/>
      <c r="O421" s="180"/>
      <c r="P421" s="180"/>
      <c r="Q421" s="180"/>
      <c r="R421" s="180"/>
      <c r="S421" s="180"/>
      <c r="T421" s="180"/>
      <c r="U421" s="180"/>
      <c r="V421" s="180"/>
      <c r="W421" s="180"/>
      <c r="X421" s="180"/>
      <c r="Y421" s="180"/>
      <c r="Z421" s="180"/>
      <c r="AA421" s="180"/>
      <c r="AB421" s="180"/>
    </row>
    <row r="422" spans="1:28" ht="13" x14ac:dyDescent="0.3">
      <c r="A422" s="186"/>
      <c r="B422" s="120"/>
      <c r="C422" s="127"/>
      <c r="D422" s="180"/>
      <c r="E422" s="120"/>
      <c r="F422" s="120"/>
      <c r="G422" s="120"/>
      <c r="H422" s="180"/>
      <c r="I422" s="180"/>
      <c r="J422" s="180"/>
      <c r="K422" s="180"/>
      <c r="L422" s="187"/>
      <c r="M422" s="180"/>
      <c r="N422" s="180"/>
      <c r="O422" s="180"/>
      <c r="P422" s="180"/>
      <c r="Q422" s="180"/>
      <c r="R422" s="180"/>
      <c r="S422" s="180"/>
      <c r="T422" s="180"/>
      <c r="U422" s="180"/>
      <c r="V422" s="180"/>
      <c r="W422" s="180"/>
      <c r="X422" s="180"/>
      <c r="Y422" s="180"/>
      <c r="Z422" s="180"/>
      <c r="AA422" s="180"/>
      <c r="AB422" s="180"/>
    </row>
    <row r="423" spans="1:28" ht="13" x14ac:dyDescent="0.3">
      <c r="A423" s="186"/>
      <c r="B423" s="120"/>
      <c r="C423" s="127"/>
      <c r="D423" s="180"/>
      <c r="E423" s="120"/>
      <c r="F423" s="120"/>
      <c r="G423" s="120"/>
      <c r="H423" s="180"/>
      <c r="I423" s="180"/>
      <c r="J423" s="180"/>
      <c r="K423" s="180"/>
      <c r="L423" s="187"/>
      <c r="M423" s="180"/>
      <c r="N423" s="180"/>
      <c r="O423" s="180"/>
      <c r="P423" s="180"/>
      <c r="Q423" s="180"/>
      <c r="R423" s="180"/>
      <c r="S423" s="180"/>
      <c r="T423" s="180"/>
      <c r="U423" s="180"/>
      <c r="V423" s="180"/>
      <c r="W423" s="180"/>
      <c r="X423" s="180"/>
      <c r="Y423" s="180"/>
      <c r="Z423" s="180"/>
      <c r="AA423" s="180"/>
      <c r="AB423" s="180"/>
    </row>
    <row r="424" spans="1:28" ht="13" x14ac:dyDescent="0.3">
      <c r="A424" s="186"/>
      <c r="B424" s="120"/>
      <c r="C424" s="127"/>
      <c r="D424" s="180"/>
      <c r="E424" s="120"/>
      <c r="F424" s="120"/>
      <c r="G424" s="120"/>
      <c r="H424" s="180"/>
      <c r="I424" s="180"/>
      <c r="J424" s="180"/>
      <c r="K424" s="180"/>
      <c r="L424" s="187"/>
      <c r="M424" s="180"/>
      <c r="N424" s="180"/>
      <c r="O424" s="180"/>
      <c r="P424" s="180"/>
      <c r="Q424" s="180"/>
      <c r="R424" s="180"/>
      <c r="S424" s="180"/>
      <c r="T424" s="180"/>
      <c r="U424" s="180"/>
      <c r="V424" s="180"/>
      <c r="W424" s="180"/>
      <c r="X424" s="180"/>
      <c r="Y424" s="180"/>
      <c r="Z424" s="180"/>
      <c r="AA424" s="180"/>
      <c r="AB424" s="180"/>
    </row>
    <row r="425" spans="1:28" ht="13" x14ac:dyDescent="0.3">
      <c r="A425" s="186"/>
      <c r="B425" s="120"/>
      <c r="C425" s="127"/>
      <c r="D425" s="180"/>
      <c r="E425" s="120"/>
      <c r="F425" s="120"/>
      <c r="G425" s="120"/>
      <c r="H425" s="180"/>
      <c r="I425" s="180"/>
      <c r="J425" s="180"/>
      <c r="K425" s="180"/>
      <c r="L425" s="187"/>
      <c r="M425" s="180"/>
      <c r="N425" s="180"/>
      <c r="O425" s="180"/>
      <c r="P425" s="180"/>
      <c r="Q425" s="180"/>
      <c r="R425" s="180"/>
      <c r="S425" s="180"/>
      <c r="T425" s="180"/>
      <c r="U425" s="180"/>
      <c r="V425" s="180"/>
      <c r="W425" s="180"/>
      <c r="X425" s="180"/>
      <c r="Y425" s="180"/>
      <c r="Z425" s="180"/>
      <c r="AA425" s="180"/>
      <c r="AB425" s="180"/>
    </row>
    <row r="426" spans="1:28" ht="13" x14ac:dyDescent="0.3">
      <c r="A426" s="186"/>
      <c r="B426" s="120"/>
      <c r="C426" s="127"/>
      <c r="D426" s="180"/>
      <c r="E426" s="120"/>
      <c r="F426" s="120"/>
      <c r="G426" s="120"/>
      <c r="H426" s="180"/>
      <c r="I426" s="180"/>
      <c r="J426" s="180"/>
      <c r="K426" s="180"/>
      <c r="L426" s="187"/>
      <c r="M426" s="180"/>
      <c r="N426" s="180"/>
      <c r="O426" s="180"/>
      <c r="P426" s="180"/>
      <c r="Q426" s="180"/>
      <c r="R426" s="180"/>
      <c r="S426" s="180"/>
      <c r="T426" s="180"/>
      <c r="U426" s="180"/>
      <c r="V426" s="180"/>
      <c r="W426" s="180"/>
      <c r="X426" s="180"/>
      <c r="Y426" s="180"/>
      <c r="Z426" s="180"/>
      <c r="AA426" s="180"/>
      <c r="AB426" s="180"/>
    </row>
    <row r="427" spans="1:28" ht="13" x14ac:dyDescent="0.3">
      <c r="A427" s="186"/>
      <c r="B427" s="120"/>
      <c r="C427" s="127"/>
      <c r="D427" s="180"/>
      <c r="E427" s="120"/>
      <c r="F427" s="120"/>
      <c r="G427" s="120"/>
      <c r="H427" s="180"/>
      <c r="I427" s="180"/>
      <c r="J427" s="180"/>
      <c r="K427" s="180"/>
      <c r="L427" s="187"/>
      <c r="M427" s="180"/>
      <c r="N427" s="180"/>
      <c r="O427" s="180"/>
      <c r="P427" s="180"/>
      <c r="Q427" s="180"/>
      <c r="R427" s="180"/>
      <c r="S427" s="180"/>
      <c r="T427" s="180"/>
      <c r="U427" s="180"/>
      <c r="V427" s="180"/>
      <c r="W427" s="180"/>
      <c r="X427" s="180"/>
      <c r="Y427" s="180"/>
      <c r="Z427" s="180"/>
      <c r="AA427" s="180"/>
      <c r="AB427" s="180"/>
    </row>
    <row r="428" spans="1:28" ht="13" x14ac:dyDescent="0.3">
      <c r="A428" s="186"/>
      <c r="B428" s="120"/>
      <c r="C428" s="127"/>
      <c r="D428" s="180"/>
      <c r="E428" s="120"/>
      <c r="F428" s="120"/>
      <c r="G428" s="120"/>
      <c r="H428" s="180"/>
      <c r="I428" s="180"/>
      <c r="J428" s="180"/>
      <c r="K428" s="180"/>
      <c r="L428" s="187"/>
      <c r="M428" s="180"/>
      <c r="N428" s="180"/>
      <c r="O428" s="180"/>
      <c r="P428" s="180"/>
      <c r="Q428" s="180"/>
      <c r="R428" s="180"/>
      <c r="S428" s="180"/>
      <c r="T428" s="180"/>
      <c r="U428" s="180"/>
      <c r="V428" s="180"/>
      <c r="W428" s="180"/>
      <c r="X428" s="180"/>
      <c r="Y428" s="180"/>
      <c r="Z428" s="180"/>
      <c r="AA428" s="180"/>
      <c r="AB428" s="180"/>
    </row>
    <row r="429" spans="1:28" ht="13" x14ac:dyDescent="0.3">
      <c r="A429" s="186"/>
      <c r="B429" s="120"/>
      <c r="C429" s="127"/>
      <c r="D429" s="180"/>
      <c r="E429" s="120"/>
      <c r="F429" s="120"/>
      <c r="G429" s="120"/>
      <c r="H429" s="180"/>
      <c r="I429" s="180"/>
      <c r="J429" s="180"/>
      <c r="K429" s="180"/>
      <c r="L429" s="187"/>
      <c r="M429" s="180"/>
      <c r="N429" s="180"/>
      <c r="O429" s="180"/>
      <c r="P429" s="180"/>
      <c r="Q429" s="180"/>
      <c r="R429" s="180"/>
      <c r="S429" s="180"/>
      <c r="T429" s="180"/>
      <c r="U429" s="180"/>
      <c r="V429" s="180"/>
      <c r="W429" s="180"/>
      <c r="X429" s="180"/>
      <c r="Y429" s="180"/>
      <c r="Z429" s="180"/>
      <c r="AA429" s="180"/>
      <c r="AB429" s="180"/>
    </row>
    <row r="430" spans="1:28" ht="13" x14ac:dyDescent="0.3">
      <c r="A430" s="186"/>
      <c r="B430" s="120"/>
      <c r="C430" s="127"/>
      <c r="D430" s="180"/>
      <c r="E430" s="120"/>
      <c r="F430" s="120"/>
      <c r="G430" s="120"/>
      <c r="H430" s="180"/>
      <c r="I430" s="180"/>
      <c r="J430" s="180"/>
      <c r="K430" s="180"/>
      <c r="L430" s="187"/>
      <c r="M430" s="180"/>
      <c r="N430" s="180"/>
      <c r="O430" s="180"/>
      <c r="P430" s="180"/>
      <c r="Q430" s="180"/>
      <c r="R430" s="180"/>
      <c r="S430" s="180"/>
      <c r="T430" s="180"/>
      <c r="U430" s="180"/>
      <c r="V430" s="180"/>
      <c r="W430" s="180"/>
      <c r="X430" s="180"/>
      <c r="Y430" s="180"/>
      <c r="Z430" s="180"/>
      <c r="AA430" s="180"/>
      <c r="AB430" s="180"/>
    </row>
    <row r="431" spans="1:28" ht="13" x14ac:dyDescent="0.3">
      <c r="A431" s="186"/>
      <c r="B431" s="120"/>
      <c r="C431" s="127"/>
      <c r="D431" s="180"/>
      <c r="E431" s="120"/>
      <c r="F431" s="120"/>
      <c r="G431" s="120"/>
      <c r="H431" s="180"/>
      <c r="I431" s="180"/>
      <c r="J431" s="180"/>
      <c r="K431" s="180"/>
      <c r="L431" s="187"/>
      <c r="M431" s="180"/>
      <c r="N431" s="180"/>
      <c r="O431" s="180"/>
      <c r="P431" s="180"/>
      <c r="Q431" s="180"/>
      <c r="R431" s="180"/>
      <c r="S431" s="180"/>
      <c r="T431" s="180"/>
      <c r="U431" s="180"/>
      <c r="V431" s="180"/>
      <c r="W431" s="180"/>
      <c r="X431" s="180"/>
      <c r="Y431" s="180"/>
      <c r="Z431" s="180"/>
      <c r="AA431" s="180"/>
      <c r="AB431" s="180"/>
    </row>
    <row r="432" spans="1:28" ht="13" x14ac:dyDescent="0.3">
      <c r="A432" s="186"/>
      <c r="B432" s="120"/>
      <c r="C432" s="127"/>
      <c r="D432" s="180"/>
      <c r="E432" s="120"/>
      <c r="F432" s="120"/>
      <c r="G432" s="120"/>
      <c r="H432" s="180"/>
      <c r="I432" s="180"/>
      <c r="J432" s="180"/>
      <c r="K432" s="180"/>
      <c r="L432" s="187"/>
      <c r="M432" s="180"/>
      <c r="N432" s="180"/>
      <c r="O432" s="180"/>
      <c r="P432" s="180"/>
      <c r="Q432" s="180"/>
      <c r="R432" s="180"/>
      <c r="S432" s="180"/>
      <c r="T432" s="180"/>
      <c r="U432" s="180"/>
      <c r="V432" s="180"/>
      <c r="W432" s="180"/>
      <c r="X432" s="180"/>
      <c r="Y432" s="180"/>
      <c r="Z432" s="180"/>
      <c r="AA432" s="180"/>
      <c r="AB432" s="180"/>
    </row>
    <row r="433" spans="1:28" ht="13" x14ac:dyDescent="0.3">
      <c r="A433" s="186"/>
      <c r="B433" s="120"/>
      <c r="C433" s="127"/>
      <c r="D433" s="180"/>
      <c r="E433" s="120"/>
      <c r="F433" s="120"/>
      <c r="G433" s="120"/>
      <c r="H433" s="180"/>
      <c r="I433" s="180"/>
      <c r="J433" s="180"/>
      <c r="K433" s="180"/>
      <c r="L433" s="187"/>
      <c r="M433" s="180"/>
      <c r="N433" s="180"/>
      <c r="O433" s="180"/>
      <c r="P433" s="180"/>
      <c r="Q433" s="180"/>
      <c r="R433" s="180"/>
      <c r="S433" s="180"/>
      <c r="T433" s="180"/>
      <c r="U433" s="180"/>
      <c r="V433" s="180"/>
      <c r="W433" s="180"/>
      <c r="X433" s="180"/>
      <c r="Y433" s="180"/>
      <c r="Z433" s="180"/>
      <c r="AA433" s="180"/>
      <c r="AB433" s="180"/>
    </row>
    <row r="434" spans="1:28" ht="13" x14ac:dyDescent="0.3">
      <c r="A434" s="186"/>
      <c r="B434" s="120"/>
      <c r="C434" s="127"/>
      <c r="D434" s="180"/>
      <c r="E434" s="120"/>
      <c r="F434" s="120"/>
      <c r="G434" s="120"/>
      <c r="H434" s="180"/>
      <c r="I434" s="180"/>
      <c r="J434" s="180"/>
      <c r="K434" s="180"/>
      <c r="L434" s="187"/>
      <c r="M434" s="180"/>
      <c r="N434" s="180"/>
      <c r="O434" s="180"/>
      <c r="P434" s="180"/>
      <c r="Q434" s="180"/>
      <c r="R434" s="180"/>
      <c r="S434" s="180"/>
      <c r="T434" s="180"/>
      <c r="U434" s="180"/>
      <c r="V434" s="180"/>
      <c r="W434" s="180"/>
      <c r="X434" s="180"/>
      <c r="Y434" s="180"/>
      <c r="Z434" s="180"/>
      <c r="AA434" s="180"/>
      <c r="AB434" s="180"/>
    </row>
    <row r="435" spans="1:28" ht="13" x14ac:dyDescent="0.3">
      <c r="A435" s="186"/>
      <c r="B435" s="120"/>
      <c r="C435" s="127"/>
      <c r="D435" s="180"/>
      <c r="E435" s="120"/>
      <c r="F435" s="120"/>
      <c r="G435" s="120"/>
      <c r="H435" s="180"/>
      <c r="I435" s="180"/>
      <c r="J435" s="180"/>
      <c r="K435" s="180"/>
      <c r="L435" s="187"/>
      <c r="M435" s="180"/>
      <c r="N435" s="180"/>
      <c r="O435" s="180"/>
      <c r="P435" s="180"/>
      <c r="Q435" s="180"/>
      <c r="R435" s="180"/>
      <c r="S435" s="180"/>
      <c r="T435" s="180"/>
      <c r="U435" s="180"/>
      <c r="V435" s="180"/>
      <c r="W435" s="180"/>
      <c r="X435" s="180"/>
      <c r="Y435" s="180"/>
      <c r="Z435" s="180"/>
      <c r="AA435" s="180"/>
      <c r="AB435" s="180"/>
    </row>
    <row r="436" spans="1:28" ht="13" x14ac:dyDescent="0.3">
      <c r="A436" s="186"/>
      <c r="B436" s="120"/>
      <c r="C436" s="127"/>
      <c r="D436" s="180"/>
      <c r="E436" s="120"/>
      <c r="F436" s="120"/>
      <c r="G436" s="120"/>
      <c r="H436" s="180"/>
      <c r="I436" s="180"/>
      <c r="J436" s="180"/>
      <c r="K436" s="180"/>
      <c r="L436" s="187"/>
      <c r="M436" s="180"/>
      <c r="N436" s="180"/>
      <c r="O436" s="180"/>
      <c r="P436" s="180"/>
      <c r="Q436" s="180"/>
      <c r="R436" s="180"/>
      <c r="S436" s="180"/>
      <c r="T436" s="180"/>
      <c r="U436" s="180"/>
      <c r="V436" s="180"/>
      <c r="W436" s="180"/>
      <c r="X436" s="180"/>
      <c r="Y436" s="180"/>
      <c r="Z436" s="180"/>
      <c r="AA436" s="180"/>
      <c r="AB436" s="180"/>
    </row>
    <row r="437" spans="1:28" ht="13" x14ac:dyDescent="0.3">
      <c r="A437" s="186"/>
      <c r="B437" s="120"/>
      <c r="C437" s="127"/>
      <c r="D437" s="180"/>
      <c r="E437" s="120"/>
      <c r="F437" s="120"/>
      <c r="G437" s="120"/>
      <c r="H437" s="180"/>
      <c r="I437" s="180"/>
      <c r="J437" s="180"/>
      <c r="K437" s="180"/>
      <c r="L437" s="187"/>
      <c r="M437" s="180"/>
      <c r="N437" s="180"/>
      <c r="O437" s="180"/>
      <c r="P437" s="180"/>
      <c r="Q437" s="180"/>
      <c r="R437" s="180"/>
      <c r="S437" s="180"/>
      <c r="T437" s="180"/>
      <c r="U437" s="180"/>
      <c r="V437" s="180"/>
      <c r="W437" s="180"/>
      <c r="X437" s="180"/>
      <c r="Y437" s="180"/>
      <c r="Z437" s="180"/>
      <c r="AA437" s="180"/>
      <c r="AB437" s="180"/>
    </row>
    <row r="438" spans="1:28" ht="13" x14ac:dyDescent="0.3">
      <c r="A438" s="186"/>
      <c r="B438" s="120"/>
      <c r="C438" s="127"/>
      <c r="D438" s="180"/>
      <c r="E438" s="120"/>
      <c r="F438" s="120"/>
      <c r="G438" s="120"/>
      <c r="H438" s="180"/>
      <c r="I438" s="180"/>
      <c r="J438" s="180"/>
      <c r="K438" s="180"/>
      <c r="L438" s="187"/>
      <c r="M438" s="180"/>
      <c r="N438" s="180"/>
      <c r="O438" s="180"/>
      <c r="P438" s="180"/>
      <c r="Q438" s="180"/>
      <c r="R438" s="180"/>
      <c r="S438" s="180"/>
      <c r="T438" s="180"/>
      <c r="U438" s="180"/>
      <c r="V438" s="180"/>
      <c r="W438" s="180"/>
      <c r="X438" s="180"/>
      <c r="Y438" s="180"/>
      <c r="Z438" s="180"/>
      <c r="AA438" s="180"/>
      <c r="AB438" s="180"/>
    </row>
    <row r="439" spans="1:28" ht="13" x14ac:dyDescent="0.3">
      <c r="A439" s="186"/>
      <c r="B439" s="120"/>
      <c r="C439" s="127"/>
      <c r="D439" s="180"/>
      <c r="E439" s="120"/>
      <c r="F439" s="120"/>
      <c r="G439" s="120"/>
      <c r="H439" s="180"/>
      <c r="I439" s="180"/>
      <c r="J439" s="180"/>
      <c r="K439" s="180"/>
      <c r="L439" s="187"/>
      <c r="M439" s="180"/>
      <c r="N439" s="180"/>
      <c r="O439" s="180"/>
      <c r="P439" s="180"/>
      <c r="Q439" s="180"/>
      <c r="R439" s="180"/>
      <c r="S439" s="180"/>
      <c r="T439" s="180"/>
      <c r="U439" s="180"/>
      <c r="V439" s="180"/>
      <c r="W439" s="180"/>
      <c r="X439" s="180"/>
      <c r="Y439" s="180"/>
      <c r="Z439" s="180"/>
      <c r="AA439" s="180"/>
      <c r="AB439" s="180"/>
    </row>
    <row r="440" spans="1:28" ht="13" x14ac:dyDescent="0.3">
      <c r="A440" s="186"/>
      <c r="B440" s="120"/>
      <c r="C440" s="127"/>
      <c r="D440" s="180"/>
      <c r="E440" s="120"/>
      <c r="F440" s="120"/>
      <c r="G440" s="120"/>
      <c r="H440" s="180"/>
      <c r="I440" s="180"/>
      <c r="J440" s="180"/>
      <c r="K440" s="180"/>
      <c r="L440" s="187"/>
      <c r="M440" s="180"/>
      <c r="N440" s="180"/>
      <c r="O440" s="180"/>
      <c r="P440" s="180"/>
      <c r="Q440" s="180"/>
      <c r="R440" s="180"/>
      <c r="S440" s="180"/>
      <c r="T440" s="180"/>
      <c r="U440" s="180"/>
      <c r="V440" s="180"/>
      <c r="W440" s="180"/>
      <c r="X440" s="180"/>
      <c r="Y440" s="180"/>
      <c r="Z440" s="180"/>
      <c r="AA440" s="180"/>
      <c r="AB440" s="180"/>
    </row>
    <row r="441" spans="1:28" ht="13" x14ac:dyDescent="0.3">
      <c r="A441" s="186"/>
      <c r="B441" s="120"/>
      <c r="C441" s="127"/>
      <c r="D441" s="180"/>
      <c r="E441" s="120"/>
      <c r="F441" s="120"/>
      <c r="G441" s="120"/>
      <c r="H441" s="180"/>
      <c r="I441" s="180"/>
      <c r="J441" s="180"/>
      <c r="K441" s="180"/>
      <c r="L441" s="187"/>
      <c r="M441" s="180"/>
      <c r="N441" s="180"/>
      <c r="O441" s="180"/>
      <c r="P441" s="180"/>
      <c r="Q441" s="180"/>
      <c r="R441" s="180"/>
      <c r="S441" s="180"/>
      <c r="T441" s="180"/>
      <c r="U441" s="180"/>
      <c r="V441" s="180"/>
      <c r="W441" s="180"/>
      <c r="X441" s="180"/>
      <c r="Y441" s="180"/>
      <c r="Z441" s="180"/>
      <c r="AA441" s="180"/>
      <c r="AB441" s="180"/>
    </row>
    <row r="442" spans="1:28" ht="13" x14ac:dyDescent="0.3">
      <c r="A442" s="186"/>
      <c r="B442" s="120"/>
      <c r="C442" s="127"/>
      <c r="D442" s="180"/>
      <c r="E442" s="120"/>
      <c r="F442" s="120"/>
      <c r="G442" s="120"/>
      <c r="H442" s="180"/>
      <c r="I442" s="180"/>
      <c r="J442" s="180"/>
      <c r="K442" s="180"/>
      <c r="L442" s="187"/>
      <c r="M442" s="180"/>
      <c r="N442" s="180"/>
      <c r="O442" s="180"/>
      <c r="P442" s="180"/>
      <c r="Q442" s="180"/>
      <c r="R442" s="180"/>
      <c r="S442" s="180"/>
      <c r="T442" s="180"/>
      <c r="U442" s="180"/>
      <c r="V442" s="180"/>
      <c r="W442" s="180"/>
      <c r="X442" s="180"/>
      <c r="Y442" s="180"/>
      <c r="Z442" s="180"/>
      <c r="AA442" s="180"/>
      <c r="AB442" s="180"/>
    </row>
    <row r="443" spans="1:28" ht="13" x14ac:dyDescent="0.3">
      <c r="A443" s="186"/>
      <c r="B443" s="120"/>
      <c r="C443" s="127"/>
      <c r="D443" s="180"/>
      <c r="E443" s="120"/>
      <c r="F443" s="120"/>
      <c r="G443" s="120"/>
      <c r="H443" s="180"/>
      <c r="I443" s="180"/>
      <c r="J443" s="180"/>
      <c r="K443" s="180"/>
      <c r="L443" s="187"/>
      <c r="M443" s="180"/>
      <c r="N443" s="180"/>
      <c r="O443" s="180"/>
      <c r="P443" s="180"/>
      <c r="Q443" s="180"/>
      <c r="R443" s="180"/>
      <c r="S443" s="180"/>
      <c r="T443" s="180"/>
      <c r="U443" s="180"/>
      <c r="V443" s="180"/>
      <c r="W443" s="180"/>
      <c r="X443" s="180"/>
      <c r="Y443" s="180"/>
      <c r="Z443" s="180"/>
      <c r="AA443" s="180"/>
      <c r="AB443" s="180"/>
    </row>
    <row r="444" spans="1:28" ht="13" x14ac:dyDescent="0.3">
      <c r="A444" s="186"/>
      <c r="B444" s="120"/>
      <c r="C444" s="127"/>
      <c r="D444" s="180"/>
      <c r="E444" s="120"/>
      <c r="F444" s="120"/>
      <c r="G444" s="120"/>
      <c r="H444" s="180"/>
      <c r="I444" s="180"/>
      <c r="J444" s="180"/>
      <c r="K444" s="180"/>
      <c r="L444" s="187"/>
      <c r="M444" s="180"/>
      <c r="N444" s="180"/>
      <c r="O444" s="180"/>
      <c r="P444" s="180"/>
      <c r="Q444" s="180"/>
      <c r="R444" s="180"/>
      <c r="S444" s="180"/>
      <c r="T444" s="180"/>
      <c r="U444" s="180"/>
      <c r="V444" s="180"/>
      <c r="W444" s="180"/>
      <c r="X444" s="180"/>
      <c r="Y444" s="180"/>
      <c r="Z444" s="180"/>
      <c r="AA444" s="180"/>
      <c r="AB444" s="180"/>
    </row>
    <row r="445" spans="1:28" ht="13" x14ac:dyDescent="0.3">
      <c r="A445" s="186"/>
      <c r="B445" s="120"/>
      <c r="C445" s="127"/>
      <c r="D445" s="180"/>
      <c r="E445" s="120"/>
      <c r="F445" s="120"/>
      <c r="G445" s="120"/>
      <c r="H445" s="180"/>
      <c r="I445" s="180"/>
      <c r="J445" s="180"/>
      <c r="K445" s="180"/>
      <c r="L445" s="187"/>
      <c r="M445" s="180"/>
      <c r="N445" s="180"/>
      <c r="O445" s="180"/>
      <c r="P445" s="180"/>
      <c r="Q445" s="180"/>
      <c r="R445" s="180"/>
      <c r="S445" s="180"/>
      <c r="T445" s="180"/>
      <c r="U445" s="180"/>
      <c r="V445" s="180"/>
      <c r="W445" s="180"/>
      <c r="X445" s="180"/>
      <c r="Y445" s="180"/>
      <c r="Z445" s="180"/>
      <c r="AA445" s="180"/>
      <c r="AB445" s="180"/>
    </row>
    <row r="446" spans="1:28" ht="13" x14ac:dyDescent="0.3">
      <c r="A446" s="186"/>
      <c r="B446" s="120"/>
      <c r="C446" s="127"/>
      <c r="D446" s="180"/>
      <c r="E446" s="120"/>
      <c r="F446" s="120"/>
      <c r="G446" s="120"/>
      <c r="H446" s="180"/>
      <c r="I446" s="180"/>
      <c r="J446" s="180"/>
      <c r="K446" s="180"/>
      <c r="L446" s="187"/>
      <c r="M446" s="180"/>
      <c r="N446" s="180"/>
      <c r="O446" s="180"/>
      <c r="P446" s="180"/>
      <c r="Q446" s="180"/>
      <c r="R446" s="180"/>
      <c r="S446" s="180"/>
      <c r="T446" s="180"/>
      <c r="U446" s="180"/>
      <c r="V446" s="180"/>
      <c r="W446" s="180"/>
      <c r="X446" s="180"/>
      <c r="Y446" s="180"/>
      <c r="Z446" s="180"/>
      <c r="AA446" s="180"/>
      <c r="AB446" s="180"/>
    </row>
    <row r="447" spans="1:28" ht="13" x14ac:dyDescent="0.3">
      <c r="A447" s="186"/>
      <c r="B447" s="120"/>
      <c r="C447" s="127"/>
      <c r="D447" s="180"/>
      <c r="E447" s="120"/>
      <c r="F447" s="120"/>
      <c r="G447" s="120"/>
      <c r="H447" s="180"/>
      <c r="I447" s="180"/>
      <c r="J447" s="180"/>
      <c r="K447" s="180"/>
      <c r="L447" s="187"/>
      <c r="M447" s="180"/>
      <c r="N447" s="180"/>
      <c r="O447" s="180"/>
      <c r="P447" s="180"/>
      <c r="Q447" s="180"/>
      <c r="R447" s="180"/>
      <c r="S447" s="180"/>
      <c r="T447" s="180"/>
      <c r="U447" s="180"/>
      <c r="V447" s="180"/>
      <c r="W447" s="180"/>
      <c r="X447" s="180"/>
      <c r="Y447" s="180"/>
      <c r="Z447" s="180"/>
      <c r="AA447" s="180"/>
      <c r="AB447" s="180"/>
    </row>
    <row r="448" spans="1:28" ht="13" x14ac:dyDescent="0.3">
      <c r="A448" s="186"/>
      <c r="B448" s="120"/>
      <c r="C448" s="127"/>
      <c r="D448" s="180"/>
      <c r="E448" s="120"/>
      <c r="F448" s="120"/>
      <c r="G448" s="120"/>
      <c r="H448" s="180"/>
      <c r="I448" s="180"/>
      <c r="J448" s="180"/>
      <c r="K448" s="180"/>
      <c r="L448" s="187"/>
      <c r="M448" s="180"/>
      <c r="N448" s="180"/>
      <c r="O448" s="180"/>
      <c r="P448" s="180"/>
      <c r="Q448" s="180"/>
      <c r="R448" s="180"/>
      <c r="S448" s="180"/>
      <c r="T448" s="180"/>
      <c r="U448" s="180"/>
      <c r="V448" s="180"/>
      <c r="W448" s="180"/>
      <c r="X448" s="180"/>
      <c r="Y448" s="180"/>
      <c r="Z448" s="180"/>
      <c r="AA448" s="180"/>
      <c r="AB448" s="180"/>
    </row>
    <row r="449" spans="1:28" ht="13" x14ac:dyDescent="0.3">
      <c r="A449" s="186"/>
      <c r="B449" s="120"/>
      <c r="C449" s="127"/>
      <c r="D449" s="180"/>
      <c r="E449" s="120"/>
      <c r="F449" s="120"/>
      <c r="G449" s="120"/>
      <c r="H449" s="180"/>
      <c r="I449" s="180"/>
      <c r="J449" s="180"/>
      <c r="K449" s="180"/>
      <c r="L449" s="187"/>
      <c r="M449" s="180"/>
      <c r="N449" s="180"/>
      <c r="O449" s="180"/>
      <c r="P449" s="180"/>
      <c r="Q449" s="180"/>
      <c r="R449" s="180"/>
      <c r="S449" s="180"/>
      <c r="T449" s="180"/>
      <c r="U449" s="180"/>
      <c r="V449" s="180"/>
      <c r="W449" s="180"/>
      <c r="X449" s="180"/>
      <c r="Y449" s="180"/>
      <c r="Z449" s="180"/>
      <c r="AA449" s="180"/>
      <c r="AB449" s="180"/>
    </row>
    <row r="450" spans="1:28" ht="13" x14ac:dyDescent="0.3">
      <c r="A450" s="186"/>
      <c r="B450" s="120"/>
      <c r="C450" s="127"/>
      <c r="D450" s="180"/>
      <c r="E450" s="120"/>
      <c r="F450" s="120"/>
      <c r="G450" s="120"/>
      <c r="H450" s="180"/>
      <c r="I450" s="180"/>
      <c r="J450" s="180"/>
      <c r="K450" s="180"/>
      <c r="L450" s="187"/>
      <c r="M450" s="180"/>
      <c r="N450" s="180"/>
      <c r="O450" s="180"/>
      <c r="P450" s="180"/>
      <c r="Q450" s="180"/>
      <c r="R450" s="180"/>
      <c r="S450" s="180"/>
      <c r="T450" s="180"/>
      <c r="U450" s="180"/>
      <c r="V450" s="180"/>
      <c r="W450" s="180"/>
      <c r="X450" s="180"/>
      <c r="Y450" s="180"/>
      <c r="Z450" s="180"/>
      <c r="AA450" s="180"/>
      <c r="AB450" s="180"/>
    </row>
    <row r="451" spans="1:28" ht="13" x14ac:dyDescent="0.3">
      <c r="A451" s="186"/>
      <c r="B451" s="120"/>
      <c r="C451" s="127"/>
      <c r="D451" s="180"/>
      <c r="E451" s="120"/>
      <c r="F451" s="120"/>
      <c r="G451" s="120"/>
      <c r="H451" s="180"/>
      <c r="I451" s="180"/>
      <c r="J451" s="180"/>
      <c r="K451" s="180"/>
      <c r="L451" s="187"/>
      <c r="M451" s="180"/>
      <c r="N451" s="180"/>
      <c r="O451" s="180"/>
      <c r="P451" s="180"/>
      <c r="Q451" s="180"/>
      <c r="R451" s="180"/>
      <c r="S451" s="180"/>
      <c r="T451" s="180"/>
      <c r="U451" s="180"/>
      <c r="V451" s="180"/>
      <c r="W451" s="180"/>
      <c r="X451" s="180"/>
      <c r="Y451" s="180"/>
      <c r="Z451" s="180"/>
      <c r="AA451" s="180"/>
      <c r="AB451" s="180"/>
    </row>
    <row r="452" spans="1:28" ht="13" x14ac:dyDescent="0.3">
      <c r="A452" s="186"/>
      <c r="B452" s="120"/>
      <c r="C452" s="127"/>
      <c r="D452" s="180"/>
      <c r="E452" s="120"/>
      <c r="F452" s="120"/>
      <c r="G452" s="120"/>
      <c r="H452" s="180"/>
      <c r="I452" s="180"/>
      <c r="J452" s="180"/>
      <c r="K452" s="180"/>
      <c r="L452" s="187"/>
      <c r="M452" s="180"/>
      <c r="N452" s="180"/>
      <c r="O452" s="180"/>
      <c r="P452" s="180"/>
      <c r="Q452" s="180"/>
      <c r="R452" s="180"/>
      <c r="S452" s="180"/>
      <c r="T452" s="180"/>
      <c r="U452" s="180"/>
      <c r="V452" s="180"/>
      <c r="W452" s="180"/>
      <c r="X452" s="180"/>
      <c r="Y452" s="180"/>
      <c r="Z452" s="180"/>
      <c r="AA452" s="180"/>
      <c r="AB452" s="180"/>
    </row>
    <row r="453" spans="1:28" ht="13" x14ac:dyDescent="0.3">
      <c r="A453" s="186"/>
      <c r="B453" s="120"/>
      <c r="C453" s="127"/>
      <c r="D453" s="180"/>
      <c r="E453" s="120"/>
      <c r="F453" s="120"/>
      <c r="G453" s="120"/>
      <c r="H453" s="180"/>
      <c r="I453" s="180"/>
      <c r="J453" s="180"/>
      <c r="K453" s="180"/>
      <c r="L453" s="187"/>
      <c r="M453" s="180"/>
      <c r="N453" s="180"/>
      <c r="O453" s="180"/>
      <c r="P453" s="180"/>
      <c r="Q453" s="180"/>
      <c r="R453" s="180"/>
      <c r="S453" s="180"/>
      <c r="T453" s="180"/>
      <c r="U453" s="180"/>
      <c r="V453" s="180"/>
      <c r="W453" s="180"/>
      <c r="X453" s="180"/>
      <c r="Y453" s="180"/>
      <c r="Z453" s="180"/>
      <c r="AA453" s="180"/>
      <c r="AB453" s="180"/>
    </row>
    <row r="454" spans="1:28" ht="13" x14ac:dyDescent="0.3">
      <c r="A454" s="186"/>
      <c r="B454" s="120"/>
      <c r="C454" s="127"/>
      <c r="D454" s="180"/>
      <c r="E454" s="120"/>
      <c r="F454" s="120"/>
      <c r="G454" s="120"/>
      <c r="H454" s="180"/>
      <c r="I454" s="180"/>
      <c r="J454" s="180"/>
      <c r="K454" s="180"/>
      <c r="L454" s="187"/>
      <c r="M454" s="180"/>
      <c r="N454" s="180"/>
      <c r="O454" s="180"/>
      <c r="P454" s="180"/>
      <c r="Q454" s="180"/>
      <c r="R454" s="180"/>
      <c r="S454" s="180"/>
      <c r="T454" s="180"/>
      <c r="U454" s="180"/>
      <c r="V454" s="180"/>
      <c r="W454" s="180"/>
      <c r="X454" s="180"/>
      <c r="Y454" s="180"/>
      <c r="Z454" s="180"/>
      <c r="AA454" s="180"/>
      <c r="AB454" s="180"/>
    </row>
    <row r="455" spans="1:28" ht="13" x14ac:dyDescent="0.3">
      <c r="A455" s="186"/>
      <c r="B455" s="120"/>
      <c r="C455" s="127"/>
      <c r="D455" s="180"/>
      <c r="E455" s="120"/>
      <c r="F455" s="120"/>
      <c r="G455" s="120"/>
      <c r="H455" s="180"/>
      <c r="I455" s="180"/>
      <c r="J455" s="180"/>
      <c r="K455" s="180"/>
      <c r="L455" s="187"/>
      <c r="M455" s="180"/>
      <c r="N455" s="180"/>
      <c r="O455" s="180"/>
      <c r="P455" s="180"/>
      <c r="Q455" s="180"/>
      <c r="R455" s="180"/>
      <c r="S455" s="180"/>
      <c r="T455" s="180"/>
      <c r="U455" s="180"/>
      <c r="V455" s="180"/>
      <c r="W455" s="180"/>
      <c r="X455" s="180"/>
      <c r="Y455" s="180"/>
      <c r="Z455" s="180"/>
      <c r="AA455" s="180"/>
      <c r="AB455" s="180"/>
    </row>
    <row r="456" spans="1:28" ht="13" x14ac:dyDescent="0.3">
      <c r="A456" s="186"/>
      <c r="B456" s="120"/>
      <c r="C456" s="127"/>
      <c r="D456" s="180"/>
      <c r="E456" s="120"/>
      <c r="F456" s="120"/>
      <c r="G456" s="120"/>
      <c r="H456" s="180"/>
      <c r="I456" s="180"/>
      <c r="J456" s="180"/>
      <c r="K456" s="180"/>
      <c r="L456" s="187"/>
      <c r="M456" s="180"/>
      <c r="N456" s="180"/>
      <c r="O456" s="180"/>
      <c r="P456" s="180"/>
      <c r="Q456" s="180"/>
      <c r="R456" s="180"/>
      <c r="S456" s="180"/>
      <c r="T456" s="180"/>
      <c r="U456" s="180"/>
      <c r="V456" s="180"/>
      <c r="W456" s="180"/>
      <c r="X456" s="180"/>
      <c r="Y456" s="180"/>
      <c r="Z456" s="180"/>
      <c r="AA456" s="180"/>
      <c r="AB456" s="180"/>
    </row>
    <row r="457" spans="1:28" ht="13" x14ac:dyDescent="0.3">
      <c r="A457" s="186"/>
      <c r="B457" s="120"/>
      <c r="C457" s="127"/>
      <c r="D457" s="180"/>
      <c r="E457" s="120"/>
      <c r="F457" s="120"/>
      <c r="G457" s="120"/>
      <c r="H457" s="180"/>
      <c r="I457" s="180"/>
      <c r="J457" s="180"/>
      <c r="K457" s="180"/>
      <c r="L457" s="187"/>
      <c r="M457" s="180"/>
      <c r="N457" s="180"/>
      <c r="O457" s="180"/>
      <c r="P457" s="180"/>
      <c r="Q457" s="180"/>
      <c r="R457" s="180"/>
      <c r="S457" s="180"/>
      <c r="T457" s="180"/>
      <c r="U457" s="180"/>
      <c r="V457" s="180"/>
      <c r="W457" s="180"/>
      <c r="X457" s="180"/>
      <c r="Y457" s="180"/>
      <c r="Z457" s="180"/>
      <c r="AA457" s="180"/>
      <c r="AB457" s="180"/>
    </row>
    <row r="458" spans="1:28" ht="13" x14ac:dyDescent="0.3">
      <c r="A458" s="186"/>
      <c r="B458" s="120"/>
      <c r="C458" s="127"/>
      <c r="D458" s="180"/>
      <c r="E458" s="120"/>
      <c r="F458" s="120"/>
      <c r="G458" s="120"/>
      <c r="H458" s="180"/>
      <c r="I458" s="180"/>
      <c r="J458" s="180"/>
      <c r="K458" s="180"/>
      <c r="L458" s="187"/>
      <c r="M458" s="180"/>
      <c r="N458" s="180"/>
      <c r="O458" s="180"/>
      <c r="P458" s="180"/>
      <c r="Q458" s="180"/>
      <c r="R458" s="180"/>
      <c r="S458" s="180"/>
      <c r="T458" s="180"/>
      <c r="U458" s="180"/>
      <c r="V458" s="180"/>
      <c r="W458" s="180"/>
      <c r="X458" s="180"/>
      <c r="Y458" s="180"/>
      <c r="Z458" s="180"/>
      <c r="AA458" s="180"/>
      <c r="AB458" s="180"/>
    </row>
    <row r="459" spans="1:28" ht="13" x14ac:dyDescent="0.3">
      <c r="A459" s="186"/>
      <c r="B459" s="120"/>
      <c r="C459" s="127"/>
      <c r="D459" s="180"/>
      <c r="E459" s="120"/>
      <c r="F459" s="120"/>
      <c r="G459" s="120"/>
      <c r="H459" s="180"/>
      <c r="I459" s="180"/>
      <c r="J459" s="180"/>
      <c r="K459" s="180"/>
      <c r="L459" s="187"/>
      <c r="M459" s="180"/>
      <c r="N459" s="180"/>
      <c r="O459" s="180"/>
      <c r="P459" s="180"/>
      <c r="Q459" s="180"/>
      <c r="R459" s="180"/>
      <c r="S459" s="180"/>
      <c r="T459" s="180"/>
      <c r="U459" s="180"/>
      <c r="V459" s="180"/>
      <c r="W459" s="180"/>
      <c r="X459" s="180"/>
      <c r="Y459" s="180"/>
      <c r="Z459" s="180"/>
      <c r="AA459" s="180"/>
      <c r="AB459" s="180"/>
    </row>
    <row r="460" spans="1:28" ht="13" x14ac:dyDescent="0.3">
      <c r="A460" s="186"/>
      <c r="B460" s="120"/>
      <c r="C460" s="127"/>
      <c r="D460" s="180"/>
      <c r="E460" s="120"/>
      <c r="F460" s="120"/>
      <c r="G460" s="120"/>
      <c r="H460" s="180"/>
      <c r="I460" s="180"/>
      <c r="J460" s="180"/>
      <c r="K460" s="180"/>
      <c r="L460" s="187"/>
      <c r="M460" s="180"/>
      <c r="N460" s="180"/>
      <c r="O460" s="180"/>
      <c r="P460" s="180"/>
      <c r="Q460" s="180"/>
      <c r="R460" s="180"/>
      <c r="S460" s="180"/>
      <c r="T460" s="180"/>
      <c r="U460" s="180"/>
      <c r="V460" s="180"/>
      <c r="W460" s="180"/>
      <c r="X460" s="180"/>
      <c r="Y460" s="180"/>
      <c r="Z460" s="180"/>
      <c r="AA460" s="180"/>
      <c r="AB460" s="180"/>
    </row>
    <row r="461" spans="1:28" ht="13" x14ac:dyDescent="0.3">
      <c r="A461" s="186"/>
      <c r="B461" s="120"/>
      <c r="C461" s="127"/>
      <c r="D461" s="180"/>
      <c r="E461" s="120"/>
      <c r="F461" s="120"/>
      <c r="G461" s="120"/>
      <c r="H461" s="180"/>
      <c r="I461" s="180"/>
      <c r="J461" s="180"/>
      <c r="K461" s="180"/>
      <c r="L461" s="187"/>
      <c r="M461" s="180"/>
      <c r="N461" s="180"/>
      <c r="O461" s="180"/>
      <c r="P461" s="180"/>
      <c r="Q461" s="180"/>
      <c r="R461" s="180"/>
      <c r="S461" s="180"/>
      <c r="T461" s="180"/>
      <c r="U461" s="180"/>
      <c r="V461" s="180"/>
      <c r="W461" s="180"/>
      <c r="X461" s="180"/>
      <c r="Y461" s="180"/>
      <c r="Z461" s="180"/>
      <c r="AA461" s="180"/>
      <c r="AB461" s="180"/>
    </row>
    <row r="462" spans="1:28" ht="13" x14ac:dyDescent="0.3">
      <c r="A462" s="186"/>
      <c r="B462" s="120"/>
      <c r="C462" s="127"/>
      <c r="D462" s="180"/>
      <c r="E462" s="120"/>
      <c r="F462" s="120"/>
      <c r="G462" s="120"/>
      <c r="H462" s="180"/>
      <c r="I462" s="180"/>
      <c r="J462" s="180"/>
      <c r="K462" s="180"/>
      <c r="L462" s="187"/>
      <c r="M462" s="180"/>
      <c r="N462" s="180"/>
      <c r="O462" s="180"/>
      <c r="P462" s="180"/>
      <c r="Q462" s="180"/>
      <c r="R462" s="180"/>
      <c r="S462" s="180"/>
      <c r="T462" s="180"/>
      <c r="U462" s="180"/>
      <c r="V462" s="180"/>
      <c r="W462" s="180"/>
      <c r="X462" s="180"/>
      <c r="Y462" s="180"/>
      <c r="Z462" s="180"/>
      <c r="AA462" s="180"/>
      <c r="AB462" s="180"/>
    </row>
    <row r="463" spans="1:28" ht="13" x14ac:dyDescent="0.3">
      <c r="A463" s="186"/>
      <c r="B463" s="120"/>
      <c r="C463" s="127"/>
      <c r="D463" s="180"/>
      <c r="E463" s="120"/>
      <c r="F463" s="120"/>
      <c r="G463" s="120"/>
      <c r="H463" s="180"/>
      <c r="I463" s="180"/>
      <c r="J463" s="180"/>
      <c r="K463" s="180"/>
      <c r="L463" s="187"/>
      <c r="M463" s="180"/>
      <c r="N463" s="180"/>
      <c r="O463" s="180"/>
      <c r="P463" s="180"/>
      <c r="Q463" s="180"/>
      <c r="R463" s="180"/>
      <c r="S463" s="180"/>
      <c r="T463" s="180"/>
      <c r="U463" s="180"/>
      <c r="V463" s="180"/>
      <c r="W463" s="180"/>
      <c r="X463" s="180"/>
      <c r="Y463" s="180"/>
      <c r="Z463" s="180"/>
      <c r="AA463" s="180"/>
      <c r="AB463" s="180"/>
    </row>
    <row r="464" spans="1:28" ht="13" x14ac:dyDescent="0.3">
      <c r="A464" s="186"/>
      <c r="B464" s="120"/>
      <c r="C464" s="127"/>
      <c r="D464" s="180"/>
      <c r="E464" s="120"/>
      <c r="F464" s="120"/>
      <c r="G464" s="120"/>
      <c r="H464" s="180"/>
      <c r="I464" s="180"/>
      <c r="J464" s="180"/>
      <c r="K464" s="180"/>
      <c r="L464" s="187"/>
      <c r="M464" s="180"/>
      <c r="N464" s="180"/>
      <c r="O464" s="180"/>
      <c r="P464" s="180"/>
      <c r="Q464" s="180"/>
      <c r="R464" s="180"/>
      <c r="S464" s="180"/>
      <c r="T464" s="180"/>
      <c r="U464" s="180"/>
      <c r="V464" s="180"/>
      <c r="W464" s="180"/>
      <c r="X464" s="180"/>
      <c r="Y464" s="180"/>
      <c r="Z464" s="180"/>
      <c r="AA464" s="180"/>
      <c r="AB464" s="180"/>
    </row>
    <row r="465" spans="1:28" ht="13" x14ac:dyDescent="0.3">
      <c r="A465" s="186"/>
      <c r="B465" s="120"/>
      <c r="C465" s="127"/>
      <c r="D465" s="180"/>
      <c r="E465" s="120"/>
      <c r="F465" s="120"/>
      <c r="G465" s="120"/>
      <c r="H465" s="180"/>
      <c r="I465" s="180"/>
      <c r="J465" s="180"/>
      <c r="K465" s="180"/>
      <c r="L465" s="187"/>
      <c r="M465" s="180"/>
      <c r="N465" s="180"/>
      <c r="O465" s="180"/>
      <c r="P465" s="180"/>
      <c r="Q465" s="180"/>
      <c r="R465" s="180"/>
      <c r="S465" s="180"/>
      <c r="T465" s="180"/>
      <c r="U465" s="180"/>
      <c r="V465" s="180"/>
      <c r="W465" s="180"/>
      <c r="X465" s="180"/>
      <c r="Y465" s="180"/>
      <c r="Z465" s="180"/>
      <c r="AA465" s="180"/>
      <c r="AB465" s="180"/>
    </row>
    <row r="466" spans="1:28" ht="13" x14ac:dyDescent="0.3">
      <c r="A466" s="186"/>
      <c r="B466" s="120"/>
      <c r="C466" s="127"/>
      <c r="D466" s="180"/>
      <c r="E466" s="120"/>
      <c r="F466" s="120"/>
      <c r="G466" s="120"/>
      <c r="H466" s="180"/>
      <c r="I466" s="180"/>
      <c r="J466" s="180"/>
      <c r="K466" s="180"/>
      <c r="L466" s="187"/>
      <c r="M466" s="180"/>
      <c r="N466" s="180"/>
      <c r="O466" s="180"/>
      <c r="P466" s="180"/>
      <c r="Q466" s="180"/>
      <c r="R466" s="180"/>
      <c r="S466" s="180"/>
      <c r="T466" s="180"/>
      <c r="U466" s="180"/>
      <c r="V466" s="180"/>
      <c r="W466" s="180"/>
      <c r="X466" s="180"/>
      <c r="Y466" s="180"/>
      <c r="Z466" s="180"/>
      <c r="AA466" s="180"/>
      <c r="AB466" s="180"/>
    </row>
    <row r="467" spans="1:28" ht="13" x14ac:dyDescent="0.3">
      <c r="A467" s="186"/>
      <c r="B467" s="120"/>
      <c r="C467" s="127"/>
      <c r="D467" s="180"/>
      <c r="E467" s="120"/>
      <c r="F467" s="120"/>
      <c r="G467" s="120"/>
      <c r="H467" s="180"/>
      <c r="I467" s="180"/>
      <c r="J467" s="180"/>
      <c r="K467" s="180"/>
      <c r="L467" s="187"/>
      <c r="M467" s="180"/>
      <c r="N467" s="180"/>
      <c r="O467" s="180"/>
      <c r="P467" s="180"/>
      <c r="Q467" s="180"/>
      <c r="R467" s="180"/>
      <c r="S467" s="180"/>
      <c r="T467" s="180"/>
      <c r="U467" s="180"/>
      <c r="V467" s="180"/>
      <c r="W467" s="180"/>
      <c r="X467" s="180"/>
      <c r="Y467" s="180"/>
      <c r="Z467" s="180"/>
      <c r="AA467" s="180"/>
      <c r="AB467" s="180"/>
    </row>
    <row r="468" spans="1:28" ht="13" x14ac:dyDescent="0.3">
      <c r="A468" s="186"/>
      <c r="B468" s="120"/>
      <c r="C468" s="127"/>
      <c r="D468" s="180"/>
      <c r="E468" s="120"/>
      <c r="F468" s="120"/>
      <c r="G468" s="120"/>
      <c r="H468" s="180"/>
      <c r="I468" s="180"/>
      <c r="J468" s="180"/>
      <c r="K468" s="180"/>
      <c r="L468" s="187"/>
      <c r="M468" s="180"/>
      <c r="N468" s="180"/>
      <c r="O468" s="180"/>
      <c r="P468" s="180"/>
      <c r="Q468" s="180"/>
      <c r="R468" s="180"/>
      <c r="S468" s="180"/>
      <c r="T468" s="180"/>
      <c r="U468" s="180"/>
      <c r="V468" s="180"/>
      <c r="W468" s="180"/>
      <c r="X468" s="180"/>
      <c r="Y468" s="180"/>
      <c r="Z468" s="180"/>
      <c r="AA468" s="180"/>
      <c r="AB468" s="180"/>
    </row>
    <row r="469" spans="1:28" ht="13" x14ac:dyDescent="0.3">
      <c r="A469" s="186"/>
      <c r="B469" s="120"/>
      <c r="C469" s="127"/>
      <c r="D469" s="180"/>
      <c r="E469" s="120"/>
      <c r="F469" s="120"/>
      <c r="G469" s="120"/>
      <c r="H469" s="180"/>
      <c r="I469" s="180"/>
      <c r="J469" s="180"/>
      <c r="K469" s="180"/>
      <c r="L469" s="187"/>
      <c r="M469" s="180"/>
      <c r="N469" s="180"/>
      <c r="O469" s="180"/>
      <c r="P469" s="180"/>
      <c r="Q469" s="180"/>
      <c r="R469" s="180"/>
      <c r="S469" s="180"/>
      <c r="T469" s="180"/>
      <c r="U469" s="180"/>
      <c r="V469" s="180"/>
      <c r="W469" s="180"/>
      <c r="X469" s="180"/>
      <c r="Y469" s="180"/>
      <c r="Z469" s="180"/>
      <c r="AA469" s="180"/>
      <c r="AB469" s="180"/>
    </row>
    <row r="470" spans="1:28" ht="13" x14ac:dyDescent="0.3">
      <c r="A470" s="186"/>
      <c r="B470" s="120"/>
      <c r="C470" s="127"/>
      <c r="D470" s="180"/>
      <c r="E470" s="120"/>
      <c r="F470" s="120"/>
      <c r="G470" s="120"/>
      <c r="H470" s="180"/>
      <c r="I470" s="180"/>
      <c r="J470" s="180"/>
      <c r="K470" s="180"/>
      <c r="L470" s="187"/>
      <c r="M470" s="180"/>
      <c r="N470" s="180"/>
      <c r="O470" s="180"/>
      <c r="P470" s="180"/>
      <c r="Q470" s="180"/>
      <c r="R470" s="180"/>
      <c r="S470" s="180"/>
      <c r="T470" s="180"/>
      <c r="U470" s="180"/>
      <c r="V470" s="180"/>
      <c r="W470" s="180"/>
      <c r="X470" s="180"/>
      <c r="Y470" s="180"/>
      <c r="Z470" s="180"/>
      <c r="AA470" s="180"/>
      <c r="AB470" s="180"/>
    </row>
    <row r="471" spans="1:28" ht="13" x14ac:dyDescent="0.3">
      <c r="A471" s="186"/>
      <c r="B471" s="120"/>
      <c r="C471" s="127"/>
      <c r="D471" s="180"/>
      <c r="E471" s="120"/>
      <c r="F471" s="120"/>
      <c r="G471" s="120"/>
      <c r="H471" s="180"/>
      <c r="I471" s="180"/>
      <c r="J471" s="180"/>
      <c r="K471" s="180"/>
      <c r="L471" s="187"/>
      <c r="M471" s="180"/>
      <c r="N471" s="180"/>
      <c r="O471" s="180"/>
      <c r="P471" s="180"/>
      <c r="Q471" s="180"/>
      <c r="R471" s="180"/>
      <c r="S471" s="180"/>
      <c r="T471" s="180"/>
      <c r="U471" s="180"/>
      <c r="V471" s="180"/>
      <c r="W471" s="180"/>
      <c r="X471" s="180"/>
      <c r="Y471" s="180"/>
      <c r="Z471" s="180"/>
      <c r="AA471" s="180"/>
      <c r="AB471" s="180"/>
    </row>
    <row r="472" spans="1:28" ht="13" x14ac:dyDescent="0.3">
      <c r="A472" s="186"/>
      <c r="B472" s="120"/>
      <c r="C472" s="127"/>
      <c r="D472" s="180"/>
      <c r="E472" s="120"/>
      <c r="F472" s="120"/>
      <c r="G472" s="120"/>
      <c r="H472" s="180"/>
      <c r="I472" s="180"/>
      <c r="J472" s="180"/>
      <c r="K472" s="180"/>
      <c r="L472" s="187"/>
      <c r="M472" s="180"/>
      <c r="N472" s="180"/>
      <c r="O472" s="180"/>
      <c r="P472" s="180"/>
      <c r="Q472" s="180"/>
      <c r="R472" s="180"/>
      <c r="S472" s="180"/>
      <c r="T472" s="180"/>
      <c r="U472" s="180"/>
      <c r="V472" s="180"/>
      <c r="W472" s="180"/>
      <c r="X472" s="180"/>
      <c r="Y472" s="180"/>
      <c r="Z472" s="180"/>
      <c r="AA472" s="180"/>
      <c r="AB472" s="180"/>
    </row>
    <row r="473" spans="1:28" ht="13" x14ac:dyDescent="0.3">
      <c r="A473" s="186"/>
      <c r="B473" s="120"/>
      <c r="C473" s="127"/>
      <c r="D473" s="180"/>
      <c r="E473" s="120"/>
      <c r="F473" s="120"/>
      <c r="G473" s="120"/>
      <c r="H473" s="180"/>
      <c r="I473" s="180"/>
      <c r="J473" s="180"/>
      <c r="K473" s="180"/>
      <c r="L473" s="187"/>
      <c r="M473" s="180"/>
      <c r="N473" s="180"/>
      <c r="O473" s="180"/>
      <c r="P473" s="180"/>
      <c r="Q473" s="180"/>
      <c r="R473" s="180"/>
      <c r="S473" s="180"/>
      <c r="T473" s="180"/>
      <c r="U473" s="180"/>
      <c r="V473" s="180"/>
      <c r="W473" s="180"/>
      <c r="X473" s="180"/>
      <c r="Y473" s="180"/>
      <c r="Z473" s="180"/>
      <c r="AA473" s="180"/>
      <c r="AB473" s="180"/>
    </row>
    <row r="474" spans="1:28" ht="13" x14ac:dyDescent="0.3">
      <c r="A474" s="186"/>
      <c r="B474" s="120"/>
      <c r="C474" s="127"/>
      <c r="D474" s="180"/>
      <c r="E474" s="120"/>
      <c r="F474" s="120"/>
      <c r="G474" s="120"/>
      <c r="H474" s="180"/>
      <c r="I474" s="180"/>
      <c r="J474" s="180"/>
      <c r="K474" s="180"/>
      <c r="L474" s="187"/>
      <c r="M474" s="180"/>
      <c r="N474" s="180"/>
      <c r="O474" s="180"/>
      <c r="P474" s="180"/>
      <c r="Q474" s="180"/>
      <c r="R474" s="180"/>
      <c r="S474" s="180"/>
      <c r="T474" s="180"/>
      <c r="U474" s="180"/>
      <c r="V474" s="180"/>
      <c r="W474" s="180"/>
      <c r="X474" s="180"/>
      <c r="Y474" s="180"/>
      <c r="Z474" s="180"/>
      <c r="AA474" s="180"/>
      <c r="AB474" s="180"/>
    </row>
    <row r="475" spans="1:28" ht="13" x14ac:dyDescent="0.3">
      <c r="A475" s="186"/>
      <c r="B475" s="120"/>
      <c r="C475" s="127"/>
      <c r="D475" s="180"/>
      <c r="E475" s="120"/>
      <c r="F475" s="120"/>
      <c r="G475" s="120"/>
      <c r="H475" s="180"/>
      <c r="I475" s="180"/>
      <c r="J475" s="180"/>
      <c r="K475" s="180"/>
      <c r="L475" s="187"/>
      <c r="M475" s="180"/>
      <c r="N475" s="180"/>
      <c r="O475" s="180"/>
      <c r="P475" s="180"/>
      <c r="Q475" s="180"/>
      <c r="R475" s="180"/>
      <c r="S475" s="180"/>
      <c r="T475" s="180"/>
      <c r="U475" s="180"/>
      <c r="V475" s="180"/>
      <c r="W475" s="180"/>
      <c r="X475" s="180"/>
      <c r="Y475" s="180"/>
      <c r="Z475" s="180"/>
      <c r="AA475" s="180"/>
      <c r="AB475" s="180"/>
    </row>
    <row r="476" spans="1:28" ht="13" x14ac:dyDescent="0.3">
      <c r="A476" s="186"/>
      <c r="B476" s="120"/>
      <c r="C476" s="127"/>
      <c r="D476" s="180"/>
      <c r="E476" s="120"/>
      <c r="F476" s="120"/>
      <c r="G476" s="120"/>
      <c r="H476" s="180"/>
      <c r="I476" s="180"/>
      <c r="J476" s="180"/>
      <c r="K476" s="180"/>
      <c r="L476" s="187"/>
      <c r="M476" s="180"/>
      <c r="N476" s="180"/>
      <c r="O476" s="180"/>
      <c r="P476" s="180"/>
      <c r="Q476" s="180"/>
      <c r="R476" s="180"/>
      <c r="S476" s="180"/>
      <c r="T476" s="180"/>
      <c r="U476" s="180"/>
      <c r="V476" s="180"/>
      <c r="W476" s="180"/>
      <c r="X476" s="180"/>
      <c r="Y476" s="180"/>
      <c r="Z476" s="180"/>
      <c r="AA476" s="180"/>
      <c r="AB476" s="180"/>
    </row>
    <row r="477" spans="1:28" ht="13" x14ac:dyDescent="0.3">
      <c r="A477" s="186"/>
      <c r="B477" s="120"/>
      <c r="C477" s="127"/>
      <c r="D477" s="180"/>
      <c r="E477" s="120"/>
      <c r="F477" s="120"/>
      <c r="G477" s="120"/>
      <c r="H477" s="180"/>
      <c r="I477" s="180"/>
      <c r="J477" s="180"/>
      <c r="K477" s="180"/>
      <c r="L477" s="187"/>
      <c r="M477" s="180"/>
      <c r="N477" s="180"/>
      <c r="O477" s="180"/>
      <c r="P477" s="180"/>
      <c r="Q477" s="180"/>
      <c r="R477" s="180"/>
      <c r="S477" s="180"/>
      <c r="T477" s="180"/>
      <c r="U477" s="180"/>
      <c r="V477" s="180"/>
      <c r="W477" s="180"/>
      <c r="X477" s="180"/>
      <c r="Y477" s="180"/>
      <c r="Z477" s="180"/>
      <c r="AA477" s="180"/>
      <c r="AB477" s="180"/>
    </row>
    <row r="478" spans="1:28" ht="13" x14ac:dyDescent="0.3">
      <c r="A478" s="186"/>
      <c r="B478" s="120"/>
      <c r="C478" s="127"/>
      <c r="D478" s="180"/>
      <c r="E478" s="120"/>
      <c r="F478" s="120"/>
      <c r="G478" s="120"/>
      <c r="H478" s="180"/>
      <c r="I478" s="180"/>
      <c r="J478" s="180"/>
      <c r="K478" s="180"/>
      <c r="L478" s="187"/>
      <c r="M478" s="180"/>
      <c r="N478" s="180"/>
      <c r="O478" s="180"/>
      <c r="P478" s="180"/>
      <c r="Q478" s="180"/>
      <c r="R478" s="180"/>
      <c r="S478" s="180"/>
      <c r="T478" s="180"/>
      <c r="U478" s="180"/>
      <c r="V478" s="180"/>
      <c r="W478" s="180"/>
      <c r="X478" s="180"/>
      <c r="Y478" s="180"/>
      <c r="Z478" s="180"/>
      <c r="AA478" s="180"/>
      <c r="AB478" s="180"/>
    </row>
    <row r="479" spans="1:28" ht="13" x14ac:dyDescent="0.3">
      <c r="A479" s="186"/>
      <c r="B479" s="120"/>
      <c r="C479" s="127"/>
      <c r="D479" s="180"/>
      <c r="E479" s="120"/>
      <c r="F479" s="120"/>
      <c r="G479" s="120"/>
      <c r="H479" s="180"/>
      <c r="I479" s="180"/>
      <c r="J479" s="180"/>
      <c r="K479" s="180"/>
      <c r="L479" s="187"/>
      <c r="M479" s="180"/>
      <c r="N479" s="180"/>
      <c r="O479" s="180"/>
      <c r="P479" s="180"/>
      <c r="Q479" s="180"/>
      <c r="R479" s="180"/>
      <c r="S479" s="180"/>
      <c r="T479" s="180"/>
      <c r="U479" s="180"/>
      <c r="V479" s="180"/>
      <c r="W479" s="180"/>
      <c r="X479" s="180"/>
      <c r="Y479" s="180"/>
      <c r="Z479" s="180"/>
      <c r="AA479" s="180"/>
      <c r="AB479" s="180"/>
    </row>
    <row r="480" spans="1:28" ht="13" x14ac:dyDescent="0.3">
      <c r="A480" s="186"/>
      <c r="B480" s="120"/>
      <c r="C480" s="127"/>
      <c r="D480" s="180"/>
      <c r="E480" s="120"/>
      <c r="F480" s="120"/>
      <c r="G480" s="120"/>
      <c r="H480" s="180"/>
      <c r="I480" s="180"/>
      <c r="J480" s="180"/>
      <c r="K480" s="180"/>
      <c r="L480" s="187"/>
      <c r="M480" s="180"/>
      <c r="N480" s="180"/>
      <c r="O480" s="180"/>
      <c r="P480" s="180"/>
      <c r="Q480" s="180"/>
      <c r="R480" s="180"/>
      <c r="S480" s="180"/>
      <c r="T480" s="180"/>
      <c r="U480" s="180"/>
      <c r="V480" s="180"/>
      <c r="W480" s="180"/>
      <c r="X480" s="180"/>
      <c r="Y480" s="180"/>
      <c r="Z480" s="180"/>
      <c r="AA480" s="180"/>
      <c r="AB480" s="180"/>
    </row>
    <row r="481" spans="1:28" ht="13" x14ac:dyDescent="0.3">
      <c r="A481" s="186"/>
      <c r="B481" s="120"/>
      <c r="C481" s="127"/>
      <c r="D481" s="180"/>
      <c r="E481" s="120"/>
      <c r="F481" s="120"/>
      <c r="G481" s="120"/>
      <c r="H481" s="180"/>
      <c r="I481" s="180"/>
      <c r="J481" s="180"/>
      <c r="K481" s="180"/>
      <c r="L481" s="187"/>
      <c r="M481" s="180"/>
      <c r="N481" s="180"/>
      <c r="O481" s="180"/>
      <c r="P481" s="180"/>
      <c r="Q481" s="180"/>
      <c r="R481" s="180"/>
      <c r="S481" s="180"/>
      <c r="T481" s="180"/>
      <c r="U481" s="180"/>
      <c r="V481" s="180"/>
      <c r="W481" s="180"/>
      <c r="X481" s="180"/>
      <c r="Y481" s="180"/>
      <c r="Z481" s="180"/>
      <c r="AA481" s="180"/>
      <c r="AB481" s="180"/>
    </row>
    <row r="482" spans="1:28" ht="13" x14ac:dyDescent="0.3">
      <c r="A482" s="186"/>
      <c r="B482" s="120"/>
      <c r="C482" s="127"/>
      <c r="D482" s="180"/>
      <c r="E482" s="120"/>
      <c r="F482" s="120"/>
      <c r="G482" s="120"/>
      <c r="H482" s="180"/>
      <c r="I482" s="180"/>
      <c r="J482" s="180"/>
      <c r="K482" s="180"/>
      <c r="L482" s="187"/>
      <c r="M482" s="180"/>
      <c r="N482" s="180"/>
      <c r="O482" s="180"/>
      <c r="P482" s="180"/>
      <c r="Q482" s="180"/>
      <c r="R482" s="180"/>
      <c r="S482" s="180"/>
      <c r="T482" s="180"/>
      <c r="U482" s="180"/>
      <c r="V482" s="180"/>
      <c r="W482" s="180"/>
      <c r="X482" s="180"/>
      <c r="Y482" s="180"/>
      <c r="Z482" s="180"/>
      <c r="AA482" s="180"/>
      <c r="AB482" s="180"/>
    </row>
    <row r="483" spans="1:28" ht="13" x14ac:dyDescent="0.3">
      <c r="A483" s="186"/>
      <c r="B483" s="120"/>
      <c r="C483" s="127"/>
      <c r="D483" s="180"/>
      <c r="E483" s="120"/>
      <c r="F483" s="120"/>
      <c r="G483" s="120"/>
      <c r="H483" s="180"/>
      <c r="I483" s="180"/>
      <c r="J483" s="180"/>
      <c r="K483" s="180"/>
      <c r="L483" s="187"/>
      <c r="M483" s="180"/>
      <c r="N483" s="180"/>
      <c r="O483" s="180"/>
      <c r="P483" s="180"/>
      <c r="Q483" s="180"/>
      <c r="R483" s="180"/>
      <c r="S483" s="180"/>
      <c r="T483" s="180"/>
      <c r="U483" s="180"/>
      <c r="V483" s="180"/>
      <c r="W483" s="180"/>
      <c r="X483" s="180"/>
      <c r="Y483" s="180"/>
      <c r="Z483" s="180"/>
      <c r="AA483" s="180"/>
      <c r="AB483" s="180"/>
    </row>
    <row r="484" spans="1:28" ht="13" x14ac:dyDescent="0.3">
      <c r="A484" s="186"/>
      <c r="B484" s="120"/>
      <c r="C484" s="127"/>
      <c r="D484" s="180"/>
      <c r="E484" s="120"/>
      <c r="F484" s="120"/>
      <c r="G484" s="120"/>
      <c r="H484" s="180"/>
      <c r="I484" s="180"/>
      <c r="J484" s="180"/>
      <c r="K484" s="180"/>
      <c r="L484" s="187"/>
      <c r="M484" s="180"/>
      <c r="N484" s="180"/>
      <c r="O484" s="180"/>
      <c r="P484" s="180"/>
      <c r="Q484" s="180"/>
      <c r="R484" s="180"/>
      <c r="S484" s="180"/>
      <c r="T484" s="180"/>
      <c r="U484" s="180"/>
      <c r="V484" s="180"/>
      <c r="W484" s="180"/>
      <c r="X484" s="180"/>
      <c r="Y484" s="180"/>
      <c r="Z484" s="180"/>
      <c r="AA484" s="180"/>
      <c r="AB484" s="180"/>
    </row>
    <row r="485" spans="1:28" ht="13" x14ac:dyDescent="0.3">
      <c r="A485" s="186"/>
      <c r="B485" s="120"/>
      <c r="C485" s="127"/>
      <c r="D485" s="180"/>
      <c r="E485" s="120"/>
      <c r="F485" s="120"/>
      <c r="G485" s="120"/>
      <c r="H485" s="180"/>
      <c r="I485" s="180"/>
      <c r="J485" s="180"/>
      <c r="K485" s="180"/>
      <c r="L485" s="187"/>
      <c r="M485" s="180"/>
      <c r="N485" s="180"/>
      <c r="O485" s="180"/>
      <c r="P485" s="180"/>
      <c r="Q485" s="180"/>
      <c r="R485" s="180"/>
      <c r="S485" s="180"/>
      <c r="T485" s="180"/>
      <c r="U485" s="180"/>
      <c r="V485" s="180"/>
      <c r="W485" s="180"/>
      <c r="X485" s="180"/>
      <c r="Y485" s="180"/>
      <c r="Z485" s="180"/>
      <c r="AA485" s="180"/>
      <c r="AB485" s="180"/>
    </row>
    <row r="486" spans="1:28" ht="13" x14ac:dyDescent="0.3">
      <c r="A486" s="186"/>
      <c r="B486" s="120"/>
      <c r="C486" s="127"/>
      <c r="D486" s="180"/>
      <c r="E486" s="120"/>
      <c r="F486" s="120"/>
      <c r="G486" s="120"/>
      <c r="H486" s="180"/>
      <c r="I486" s="180"/>
      <c r="J486" s="180"/>
      <c r="K486" s="180"/>
      <c r="L486" s="187"/>
      <c r="M486" s="180"/>
      <c r="N486" s="180"/>
      <c r="O486" s="180"/>
      <c r="P486" s="180"/>
      <c r="Q486" s="180"/>
      <c r="R486" s="180"/>
      <c r="S486" s="180"/>
      <c r="T486" s="180"/>
      <c r="U486" s="180"/>
      <c r="V486" s="180"/>
      <c r="W486" s="180"/>
      <c r="X486" s="180"/>
      <c r="Y486" s="180"/>
      <c r="Z486" s="180"/>
      <c r="AA486" s="180"/>
      <c r="AB486" s="180"/>
    </row>
    <row r="487" spans="1:28" ht="13" x14ac:dyDescent="0.3">
      <c r="A487" s="186"/>
      <c r="B487" s="120"/>
      <c r="C487" s="127"/>
      <c r="D487" s="180"/>
      <c r="E487" s="120"/>
      <c r="F487" s="120"/>
      <c r="G487" s="120"/>
      <c r="H487" s="180"/>
      <c r="I487" s="180"/>
      <c r="J487" s="180"/>
      <c r="K487" s="180"/>
      <c r="L487" s="187"/>
      <c r="M487" s="180"/>
      <c r="N487" s="180"/>
      <c r="O487" s="180"/>
      <c r="P487" s="180"/>
      <c r="Q487" s="180"/>
      <c r="R487" s="180"/>
      <c r="S487" s="180"/>
      <c r="T487" s="180"/>
      <c r="U487" s="180"/>
      <c r="V487" s="180"/>
      <c r="W487" s="180"/>
      <c r="X487" s="180"/>
      <c r="Y487" s="180"/>
      <c r="Z487" s="180"/>
      <c r="AA487" s="180"/>
      <c r="AB487" s="180"/>
    </row>
    <row r="488" spans="1:28" ht="13" x14ac:dyDescent="0.3">
      <c r="A488" s="186"/>
      <c r="B488" s="120"/>
      <c r="C488" s="127"/>
      <c r="D488" s="180"/>
      <c r="E488" s="120"/>
      <c r="F488" s="120"/>
      <c r="G488" s="120"/>
      <c r="H488" s="180"/>
      <c r="I488" s="180"/>
      <c r="J488" s="180"/>
      <c r="K488" s="180"/>
      <c r="L488" s="187"/>
      <c r="M488" s="180"/>
      <c r="N488" s="180"/>
      <c r="O488" s="180"/>
      <c r="P488" s="180"/>
      <c r="Q488" s="180"/>
      <c r="R488" s="180"/>
      <c r="S488" s="180"/>
      <c r="T488" s="180"/>
      <c r="U488" s="180"/>
      <c r="V488" s="180"/>
      <c r="W488" s="180"/>
      <c r="X488" s="180"/>
      <c r="Y488" s="180"/>
      <c r="Z488" s="180"/>
      <c r="AA488" s="180"/>
      <c r="AB488" s="180"/>
    </row>
    <row r="489" spans="1:28" ht="13" x14ac:dyDescent="0.3">
      <c r="A489" s="186"/>
      <c r="B489" s="120"/>
      <c r="C489" s="127"/>
      <c r="D489" s="180"/>
      <c r="E489" s="120"/>
      <c r="F489" s="120"/>
      <c r="G489" s="120"/>
      <c r="H489" s="180"/>
      <c r="I489" s="180"/>
      <c r="J489" s="180"/>
      <c r="K489" s="180"/>
      <c r="L489" s="187"/>
      <c r="M489" s="180"/>
      <c r="N489" s="180"/>
      <c r="O489" s="180"/>
      <c r="P489" s="180"/>
      <c r="Q489" s="180"/>
      <c r="R489" s="180"/>
      <c r="S489" s="180"/>
      <c r="T489" s="180"/>
      <c r="U489" s="180"/>
      <c r="V489" s="180"/>
      <c r="W489" s="180"/>
      <c r="X489" s="180"/>
      <c r="Y489" s="180"/>
      <c r="Z489" s="180"/>
      <c r="AA489" s="180"/>
      <c r="AB489" s="180"/>
    </row>
    <row r="490" spans="1:28" ht="13" x14ac:dyDescent="0.3">
      <c r="A490" s="186"/>
      <c r="B490" s="120"/>
      <c r="C490" s="127"/>
      <c r="D490" s="180"/>
      <c r="E490" s="120"/>
      <c r="F490" s="120"/>
      <c r="G490" s="120"/>
      <c r="H490" s="180"/>
      <c r="I490" s="180"/>
      <c r="J490" s="180"/>
      <c r="K490" s="180"/>
      <c r="L490" s="187"/>
      <c r="M490" s="180"/>
      <c r="N490" s="180"/>
      <c r="O490" s="180"/>
      <c r="P490" s="180"/>
      <c r="Q490" s="180"/>
      <c r="R490" s="180"/>
      <c r="S490" s="180"/>
      <c r="T490" s="180"/>
      <c r="U490" s="180"/>
      <c r="V490" s="180"/>
      <c r="W490" s="180"/>
      <c r="X490" s="180"/>
      <c r="Y490" s="180"/>
      <c r="Z490" s="180"/>
      <c r="AA490" s="180"/>
      <c r="AB490" s="180"/>
    </row>
    <row r="491" spans="1:28" ht="13" x14ac:dyDescent="0.3">
      <c r="A491" s="186"/>
      <c r="B491" s="120"/>
      <c r="C491" s="127"/>
      <c r="D491" s="180"/>
      <c r="E491" s="120"/>
      <c r="F491" s="120"/>
      <c r="G491" s="120"/>
      <c r="H491" s="180"/>
      <c r="I491" s="180"/>
      <c r="J491" s="180"/>
      <c r="K491" s="180"/>
      <c r="L491" s="187"/>
      <c r="M491" s="180"/>
      <c r="N491" s="180"/>
      <c r="O491" s="180"/>
      <c r="P491" s="180"/>
      <c r="Q491" s="180"/>
      <c r="R491" s="180"/>
      <c r="S491" s="180"/>
      <c r="T491" s="180"/>
      <c r="U491" s="180"/>
      <c r="V491" s="180"/>
      <c r="W491" s="180"/>
      <c r="X491" s="180"/>
      <c r="Y491" s="180"/>
      <c r="Z491" s="180"/>
      <c r="AA491" s="180"/>
      <c r="AB491" s="180"/>
    </row>
    <row r="492" spans="1:28" ht="13" x14ac:dyDescent="0.3">
      <c r="A492" s="186"/>
      <c r="B492" s="120"/>
      <c r="C492" s="127"/>
      <c r="D492" s="180"/>
      <c r="E492" s="120"/>
      <c r="F492" s="120"/>
      <c r="G492" s="120"/>
      <c r="H492" s="180"/>
      <c r="I492" s="180"/>
      <c r="J492" s="180"/>
      <c r="K492" s="180"/>
      <c r="L492" s="187"/>
      <c r="M492" s="180"/>
      <c r="N492" s="180"/>
      <c r="O492" s="180"/>
      <c r="P492" s="180"/>
      <c r="Q492" s="180"/>
      <c r="R492" s="180"/>
      <c r="S492" s="180"/>
      <c r="T492" s="180"/>
      <c r="U492" s="180"/>
      <c r="V492" s="180"/>
      <c r="W492" s="180"/>
      <c r="X492" s="180"/>
      <c r="Y492" s="180"/>
      <c r="Z492" s="180"/>
      <c r="AA492" s="180"/>
      <c r="AB492" s="180"/>
    </row>
    <row r="493" spans="1:28" ht="13" x14ac:dyDescent="0.3">
      <c r="A493" s="186"/>
      <c r="B493" s="120"/>
      <c r="C493" s="127"/>
      <c r="D493" s="180"/>
      <c r="E493" s="120"/>
      <c r="F493" s="120"/>
      <c r="G493" s="120"/>
      <c r="H493" s="180"/>
      <c r="I493" s="180"/>
      <c r="J493" s="180"/>
      <c r="K493" s="180"/>
      <c r="L493" s="187"/>
      <c r="M493" s="180"/>
      <c r="N493" s="180"/>
      <c r="O493" s="180"/>
      <c r="P493" s="180"/>
      <c r="Q493" s="180"/>
      <c r="R493" s="180"/>
      <c r="S493" s="180"/>
      <c r="T493" s="180"/>
      <c r="U493" s="180"/>
      <c r="V493" s="180"/>
      <c r="W493" s="180"/>
      <c r="X493" s="180"/>
      <c r="Y493" s="180"/>
      <c r="Z493" s="180"/>
      <c r="AA493" s="180"/>
      <c r="AB493" s="180"/>
    </row>
    <row r="494" spans="1:28" ht="13" x14ac:dyDescent="0.3">
      <c r="A494" s="186"/>
      <c r="B494" s="120"/>
      <c r="C494" s="127"/>
      <c r="D494" s="180"/>
      <c r="E494" s="120"/>
      <c r="F494" s="120"/>
      <c r="G494" s="120"/>
      <c r="H494" s="180"/>
      <c r="I494" s="180"/>
      <c r="J494" s="180"/>
      <c r="K494" s="180"/>
      <c r="L494" s="187"/>
      <c r="M494" s="180"/>
      <c r="N494" s="180"/>
      <c r="O494" s="180"/>
      <c r="P494" s="180"/>
      <c r="Q494" s="180"/>
      <c r="R494" s="180"/>
      <c r="S494" s="180"/>
      <c r="T494" s="180"/>
      <c r="U494" s="180"/>
      <c r="V494" s="180"/>
      <c r="W494" s="180"/>
      <c r="X494" s="180"/>
      <c r="Y494" s="180"/>
      <c r="Z494" s="180"/>
      <c r="AA494" s="180"/>
      <c r="AB494" s="180"/>
    </row>
    <row r="495" spans="1:28" ht="13" x14ac:dyDescent="0.3">
      <c r="A495" s="186"/>
      <c r="B495" s="120"/>
      <c r="C495" s="127"/>
      <c r="D495" s="180"/>
      <c r="E495" s="120"/>
      <c r="F495" s="120"/>
      <c r="G495" s="120"/>
      <c r="H495" s="180"/>
      <c r="I495" s="180"/>
      <c r="J495" s="180"/>
      <c r="K495" s="180"/>
      <c r="L495" s="187"/>
      <c r="M495" s="180"/>
      <c r="N495" s="180"/>
      <c r="O495" s="180"/>
      <c r="P495" s="180"/>
      <c r="Q495" s="180"/>
      <c r="R495" s="180"/>
      <c r="S495" s="180"/>
      <c r="T495" s="180"/>
      <c r="U495" s="180"/>
      <c r="V495" s="180"/>
      <c r="W495" s="180"/>
      <c r="X495" s="180"/>
      <c r="Y495" s="180"/>
      <c r="Z495" s="180"/>
      <c r="AA495" s="180"/>
      <c r="AB495" s="180"/>
    </row>
    <row r="496" spans="1:28" ht="13" x14ac:dyDescent="0.3">
      <c r="A496" s="186"/>
      <c r="B496" s="120"/>
      <c r="C496" s="127"/>
      <c r="D496" s="180"/>
      <c r="E496" s="120"/>
      <c r="F496" s="120"/>
      <c r="G496" s="120"/>
      <c r="H496" s="180"/>
      <c r="I496" s="180"/>
      <c r="J496" s="180"/>
      <c r="K496" s="180"/>
      <c r="L496" s="187"/>
      <c r="M496" s="180"/>
      <c r="N496" s="180"/>
      <c r="O496" s="180"/>
      <c r="P496" s="180"/>
      <c r="Q496" s="180"/>
      <c r="R496" s="180"/>
      <c r="S496" s="180"/>
      <c r="T496" s="180"/>
      <c r="U496" s="180"/>
      <c r="V496" s="180"/>
      <c r="W496" s="180"/>
      <c r="X496" s="180"/>
      <c r="Y496" s="180"/>
      <c r="Z496" s="180"/>
      <c r="AA496" s="180"/>
      <c r="AB496" s="180"/>
    </row>
    <row r="497" spans="1:28" ht="13" x14ac:dyDescent="0.3">
      <c r="A497" s="186"/>
      <c r="B497" s="120"/>
      <c r="C497" s="127"/>
      <c r="D497" s="180"/>
      <c r="E497" s="120"/>
      <c r="F497" s="120"/>
      <c r="G497" s="120"/>
      <c r="H497" s="180"/>
      <c r="I497" s="180"/>
      <c r="J497" s="180"/>
      <c r="K497" s="180"/>
      <c r="L497" s="187"/>
      <c r="M497" s="180"/>
      <c r="N497" s="180"/>
      <c r="O497" s="180"/>
      <c r="P497" s="180"/>
      <c r="Q497" s="180"/>
      <c r="R497" s="180"/>
      <c r="S497" s="180"/>
      <c r="T497" s="180"/>
      <c r="U497" s="180"/>
      <c r="V497" s="180"/>
      <c r="W497" s="180"/>
      <c r="X497" s="180"/>
      <c r="Y497" s="180"/>
      <c r="Z497" s="180"/>
      <c r="AA497" s="180"/>
      <c r="AB497" s="180"/>
    </row>
    <row r="498" spans="1:28" ht="13" x14ac:dyDescent="0.3">
      <c r="A498" s="186"/>
      <c r="B498" s="120"/>
      <c r="C498" s="127"/>
      <c r="D498" s="180"/>
      <c r="E498" s="120"/>
      <c r="F498" s="120"/>
      <c r="G498" s="120"/>
      <c r="H498" s="180"/>
      <c r="I498" s="180"/>
      <c r="J498" s="180"/>
      <c r="K498" s="180"/>
      <c r="L498" s="187"/>
      <c r="M498" s="180"/>
      <c r="N498" s="180"/>
      <c r="O498" s="180"/>
      <c r="P498" s="180"/>
      <c r="Q498" s="180"/>
      <c r="R498" s="180"/>
      <c r="S498" s="180"/>
      <c r="T498" s="180"/>
      <c r="U498" s="180"/>
      <c r="V498" s="180"/>
      <c r="W498" s="180"/>
      <c r="X498" s="180"/>
      <c r="Y498" s="180"/>
      <c r="Z498" s="180"/>
      <c r="AA498" s="180"/>
      <c r="AB498" s="180"/>
    </row>
    <row r="499" spans="1:28" ht="13" x14ac:dyDescent="0.3">
      <c r="A499" s="186"/>
      <c r="B499" s="120"/>
      <c r="C499" s="127"/>
      <c r="D499" s="180"/>
      <c r="E499" s="120"/>
      <c r="F499" s="120"/>
      <c r="G499" s="120"/>
      <c r="H499" s="180"/>
      <c r="I499" s="180"/>
      <c r="J499" s="180"/>
      <c r="K499" s="180"/>
      <c r="L499" s="187"/>
      <c r="M499" s="180"/>
      <c r="N499" s="180"/>
      <c r="O499" s="180"/>
      <c r="P499" s="180"/>
      <c r="Q499" s="180"/>
      <c r="R499" s="180"/>
      <c r="S499" s="180"/>
      <c r="T499" s="180"/>
      <c r="U499" s="180"/>
      <c r="V499" s="180"/>
      <c r="W499" s="180"/>
      <c r="X499" s="180"/>
      <c r="Y499" s="180"/>
      <c r="Z499" s="180"/>
      <c r="AA499" s="180"/>
      <c r="AB499" s="180"/>
    </row>
    <row r="500" spans="1:28" ht="13" x14ac:dyDescent="0.3">
      <c r="A500" s="186"/>
      <c r="B500" s="120"/>
      <c r="C500" s="127"/>
      <c r="D500" s="180"/>
      <c r="E500" s="120"/>
      <c r="F500" s="120"/>
      <c r="G500" s="120"/>
      <c r="H500" s="180"/>
      <c r="I500" s="180"/>
      <c r="J500" s="180"/>
      <c r="K500" s="180"/>
      <c r="L500" s="187"/>
      <c r="M500" s="180"/>
      <c r="N500" s="180"/>
      <c r="O500" s="180"/>
      <c r="P500" s="180"/>
      <c r="Q500" s="180"/>
      <c r="R500" s="180"/>
      <c r="S500" s="180"/>
      <c r="T500" s="180"/>
      <c r="U500" s="180"/>
      <c r="V500" s="180"/>
      <c r="W500" s="180"/>
      <c r="X500" s="180"/>
      <c r="Y500" s="180"/>
      <c r="Z500" s="180"/>
      <c r="AA500" s="180"/>
      <c r="AB500" s="180"/>
    </row>
    <row r="501" spans="1:28" ht="13" x14ac:dyDescent="0.3">
      <c r="A501" s="186"/>
      <c r="B501" s="120"/>
      <c r="C501" s="127"/>
      <c r="D501" s="180"/>
      <c r="E501" s="120"/>
      <c r="F501" s="120"/>
      <c r="G501" s="120"/>
      <c r="H501" s="180"/>
      <c r="I501" s="180"/>
      <c r="J501" s="180"/>
      <c r="K501" s="180"/>
      <c r="L501" s="187"/>
      <c r="M501" s="180"/>
      <c r="N501" s="180"/>
      <c r="O501" s="180"/>
      <c r="P501" s="180"/>
      <c r="Q501" s="180"/>
      <c r="R501" s="180"/>
      <c r="S501" s="180"/>
      <c r="T501" s="180"/>
      <c r="U501" s="180"/>
      <c r="V501" s="180"/>
      <c r="W501" s="180"/>
      <c r="X501" s="180"/>
      <c r="Y501" s="180"/>
      <c r="Z501" s="180"/>
      <c r="AA501" s="180"/>
      <c r="AB501" s="180"/>
    </row>
    <row r="502" spans="1:28" ht="13" x14ac:dyDescent="0.3">
      <c r="A502" s="186"/>
      <c r="B502" s="120"/>
      <c r="C502" s="127"/>
      <c r="D502" s="180"/>
      <c r="E502" s="120"/>
      <c r="F502" s="120"/>
      <c r="G502" s="120"/>
      <c r="H502" s="180"/>
      <c r="I502" s="180"/>
      <c r="J502" s="180"/>
      <c r="K502" s="180"/>
      <c r="L502" s="187"/>
      <c r="M502" s="180"/>
      <c r="N502" s="180"/>
      <c r="O502" s="180"/>
      <c r="P502" s="180"/>
      <c r="Q502" s="180"/>
      <c r="R502" s="180"/>
      <c r="S502" s="180"/>
      <c r="T502" s="180"/>
      <c r="U502" s="180"/>
      <c r="V502" s="180"/>
      <c r="W502" s="180"/>
      <c r="X502" s="180"/>
      <c r="Y502" s="180"/>
      <c r="Z502" s="180"/>
      <c r="AA502" s="180"/>
      <c r="AB502" s="180"/>
    </row>
    <row r="503" spans="1:28" ht="13" x14ac:dyDescent="0.3">
      <c r="A503" s="186"/>
      <c r="B503" s="120"/>
      <c r="C503" s="127"/>
      <c r="D503" s="180"/>
      <c r="E503" s="120"/>
      <c r="F503" s="120"/>
      <c r="G503" s="120"/>
      <c r="H503" s="180"/>
      <c r="I503" s="180"/>
      <c r="J503" s="180"/>
      <c r="K503" s="180"/>
      <c r="L503" s="187"/>
      <c r="M503" s="180"/>
      <c r="N503" s="180"/>
      <c r="O503" s="180"/>
      <c r="P503" s="180"/>
      <c r="Q503" s="180"/>
      <c r="R503" s="180"/>
      <c r="S503" s="180"/>
      <c r="T503" s="180"/>
      <c r="U503" s="180"/>
      <c r="V503" s="180"/>
      <c r="W503" s="180"/>
      <c r="X503" s="180"/>
      <c r="Y503" s="180"/>
      <c r="Z503" s="180"/>
      <c r="AA503" s="180"/>
      <c r="AB503" s="180"/>
    </row>
    <row r="504" spans="1:28" ht="13" x14ac:dyDescent="0.3">
      <c r="A504" s="186"/>
      <c r="B504" s="120"/>
      <c r="C504" s="127"/>
      <c r="D504" s="180"/>
      <c r="E504" s="120"/>
      <c r="F504" s="120"/>
      <c r="G504" s="120"/>
      <c r="H504" s="180"/>
      <c r="I504" s="180"/>
      <c r="J504" s="180"/>
      <c r="K504" s="180"/>
      <c r="L504" s="187"/>
      <c r="M504" s="180"/>
      <c r="N504" s="180"/>
      <c r="O504" s="180"/>
      <c r="P504" s="180"/>
      <c r="Q504" s="180"/>
      <c r="R504" s="180"/>
      <c r="S504" s="180"/>
      <c r="T504" s="180"/>
      <c r="U504" s="180"/>
      <c r="V504" s="180"/>
      <c r="W504" s="180"/>
      <c r="X504" s="180"/>
      <c r="Y504" s="180"/>
      <c r="Z504" s="180"/>
      <c r="AA504" s="180"/>
      <c r="AB504" s="180"/>
    </row>
    <row r="505" spans="1:28" ht="13" x14ac:dyDescent="0.3">
      <c r="A505" s="186"/>
      <c r="B505" s="120"/>
      <c r="C505" s="127"/>
      <c r="D505" s="180"/>
      <c r="E505" s="120"/>
      <c r="F505" s="120"/>
      <c r="G505" s="120"/>
      <c r="H505" s="180"/>
      <c r="I505" s="180"/>
      <c r="J505" s="180"/>
      <c r="K505" s="180"/>
      <c r="L505" s="187"/>
      <c r="M505" s="180"/>
      <c r="N505" s="180"/>
      <c r="O505" s="180"/>
      <c r="P505" s="180"/>
      <c r="Q505" s="180"/>
      <c r="R505" s="180"/>
      <c r="S505" s="180"/>
      <c r="T505" s="180"/>
      <c r="U505" s="180"/>
      <c r="V505" s="180"/>
      <c r="W505" s="180"/>
      <c r="X505" s="180"/>
      <c r="Y505" s="180"/>
      <c r="Z505" s="180"/>
      <c r="AA505" s="180"/>
      <c r="AB505" s="180"/>
    </row>
    <row r="506" spans="1:28" ht="13" x14ac:dyDescent="0.3">
      <c r="A506" s="186"/>
      <c r="B506" s="120"/>
      <c r="C506" s="127"/>
      <c r="D506" s="180"/>
      <c r="E506" s="120"/>
      <c r="F506" s="120"/>
      <c r="G506" s="120"/>
      <c r="H506" s="180"/>
      <c r="I506" s="180"/>
      <c r="J506" s="180"/>
      <c r="K506" s="180"/>
      <c r="L506" s="187"/>
      <c r="M506" s="180"/>
      <c r="N506" s="180"/>
      <c r="O506" s="180"/>
      <c r="P506" s="180"/>
      <c r="Q506" s="180"/>
      <c r="R506" s="180"/>
      <c r="S506" s="180"/>
      <c r="T506" s="180"/>
      <c r="U506" s="180"/>
      <c r="V506" s="180"/>
      <c r="W506" s="180"/>
      <c r="X506" s="180"/>
      <c r="Y506" s="180"/>
      <c r="Z506" s="180"/>
      <c r="AA506" s="180"/>
      <c r="AB506" s="180"/>
    </row>
    <row r="507" spans="1:28" ht="13" x14ac:dyDescent="0.3">
      <c r="A507" s="186"/>
      <c r="B507" s="120"/>
      <c r="C507" s="127"/>
      <c r="D507" s="180"/>
      <c r="E507" s="120"/>
      <c r="F507" s="120"/>
      <c r="G507" s="120"/>
      <c r="H507" s="180"/>
      <c r="I507" s="180"/>
      <c r="J507" s="180"/>
      <c r="K507" s="180"/>
      <c r="L507" s="187"/>
      <c r="M507" s="180"/>
      <c r="N507" s="180"/>
      <c r="O507" s="180"/>
      <c r="P507" s="180"/>
      <c r="Q507" s="180"/>
      <c r="R507" s="180"/>
      <c r="S507" s="180"/>
      <c r="T507" s="180"/>
      <c r="U507" s="180"/>
      <c r="V507" s="180"/>
      <c r="W507" s="180"/>
      <c r="X507" s="180"/>
      <c r="Y507" s="180"/>
      <c r="Z507" s="180"/>
      <c r="AA507" s="180"/>
      <c r="AB507" s="180"/>
    </row>
    <row r="508" spans="1:28" ht="13" x14ac:dyDescent="0.3">
      <c r="A508" s="186"/>
      <c r="B508" s="120"/>
      <c r="C508" s="127"/>
      <c r="D508" s="180"/>
      <c r="E508" s="120"/>
      <c r="F508" s="120"/>
      <c r="G508" s="120"/>
      <c r="H508" s="180"/>
      <c r="I508" s="180"/>
      <c r="J508" s="180"/>
      <c r="K508" s="180"/>
      <c r="L508" s="187"/>
      <c r="M508" s="180"/>
      <c r="N508" s="180"/>
      <c r="O508" s="180"/>
      <c r="P508" s="180"/>
      <c r="Q508" s="180"/>
      <c r="R508" s="180"/>
      <c r="S508" s="180"/>
      <c r="T508" s="180"/>
      <c r="U508" s="180"/>
      <c r="V508" s="180"/>
      <c r="W508" s="180"/>
      <c r="X508" s="180"/>
      <c r="Y508" s="180"/>
      <c r="Z508" s="180"/>
      <c r="AA508" s="180"/>
      <c r="AB508" s="180"/>
    </row>
    <row r="509" spans="1:28" ht="13" x14ac:dyDescent="0.3">
      <c r="A509" s="186"/>
      <c r="B509" s="120"/>
      <c r="C509" s="127"/>
      <c r="D509" s="180"/>
      <c r="E509" s="120"/>
      <c r="F509" s="120"/>
      <c r="G509" s="120"/>
      <c r="H509" s="180"/>
      <c r="I509" s="180"/>
      <c r="J509" s="180"/>
      <c r="K509" s="180"/>
      <c r="L509" s="187"/>
      <c r="M509" s="180"/>
      <c r="N509" s="180"/>
      <c r="O509" s="180"/>
      <c r="P509" s="180"/>
      <c r="Q509" s="180"/>
      <c r="R509" s="180"/>
      <c r="S509" s="180"/>
      <c r="T509" s="180"/>
      <c r="U509" s="180"/>
      <c r="V509" s="180"/>
      <c r="W509" s="180"/>
      <c r="X509" s="180"/>
      <c r="Y509" s="180"/>
      <c r="Z509" s="180"/>
      <c r="AA509" s="180"/>
      <c r="AB509" s="180"/>
    </row>
    <row r="510" spans="1:28" ht="13" x14ac:dyDescent="0.3">
      <c r="A510" s="186"/>
      <c r="B510" s="120"/>
      <c r="C510" s="127"/>
      <c r="D510" s="180"/>
      <c r="E510" s="120"/>
      <c r="F510" s="120"/>
      <c r="G510" s="120"/>
      <c r="H510" s="180"/>
      <c r="I510" s="180"/>
      <c r="J510" s="180"/>
      <c r="K510" s="180"/>
      <c r="L510" s="187"/>
      <c r="M510" s="180"/>
      <c r="N510" s="180"/>
      <c r="O510" s="180"/>
      <c r="P510" s="180"/>
      <c r="Q510" s="180"/>
      <c r="R510" s="180"/>
      <c r="S510" s="180"/>
      <c r="T510" s="180"/>
      <c r="U510" s="180"/>
      <c r="V510" s="180"/>
      <c r="W510" s="180"/>
      <c r="X510" s="180"/>
      <c r="Y510" s="180"/>
      <c r="Z510" s="180"/>
      <c r="AA510" s="180"/>
      <c r="AB510" s="180"/>
    </row>
    <row r="511" spans="1:28" ht="13" x14ac:dyDescent="0.3">
      <c r="A511" s="186"/>
      <c r="B511" s="120"/>
      <c r="C511" s="127"/>
      <c r="D511" s="180"/>
      <c r="E511" s="120"/>
      <c r="F511" s="120"/>
      <c r="G511" s="120"/>
      <c r="H511" s="180"/>
      <c r="I511" s="180"/>
      <c r="J511" s="180"/>
      <c r="K511" s="180"/>
      <c r="L511" s="187"/>
      <c r="M511" s="180"/>
      <c r="N511" s="180"/>
      <c r="O511" s="180"/>
      <c r="P511" s="180"/>
      <c r="Q511" s="180"/>
      <c r="R511" s="180"/>
      <c r="S511" s="180"/>
      <c r="T511" s="180"/>
      <c r="U511" s="180"/>
      <c r="V511" s="180"/>
      <c r="W511" s="180"/>
      <c r="X511" s="180"/>
      <c r="Y511" s="180"/>
      <c r="Z511" s="180"/>
      <c r="AA511" s="180"/>
      <c r="AB511" s="180"/>
    </row>
    <row r="512" spans="1:28" ht="13" x14ac:dyDescent="0.3">
      <c r="A512" s="186"/>
      <c r="B512" s="120"/>
      <c r="C512" s="127"/>
      <c r="D512" s="180"/>
      <c r="E512" s="120"/>
      <c r="F512" s="120"/>
      <c r="G512" s="120"/>
      <c r="H512" s="180"/>
      <c r="I512" s="180"/>
      <c r="J512" s="180"/>
      <c r="K512" s="180"/>
      <c r="L512" s="187"/>
      <c r="M512" s="180"/>
      <c r="N512" s="180"/>
      <c r="O512" s="180"/>
      <c r="P512" s="180"/>
      <c r="Q512" s="180"/>
      <c r="R512" s="180"/>
      <c r="S512" s="180"/>
      <c r="T512" s="180"/>
      <c r="U512" s="180"/>
      <c r="V512" s="180"/>
      <c r="W512" s="180"/>
      <c r="X512" s="180"/>
      <c r="Y512" s="180"/>
      <c r="Z512" s="180"/>
      <c r="AA512" s="180"/>
      <c r="AB512" s="180"/>
    </row>
    <row r="513" spans="1:28" ht="13" x14ac:dyDescent="0.3">
      <c r="A513" s="186"/>
      <c r="B513" s="120"/>
      <c r="C513" s="127"/>
      <c r="D513" s="180"/>
      <c r="E513" s="120"/>
      <c r="F513" s="120"/>
      <c r="G513" s="120"/>
      <c r="H513" s="180"/>
      <c r="I513" s="180"/>
      <c r="J513" s="180"/>
      <c r="K513" s="180"/>
      <c r="L513" s="187"/>
      <c r="M513" s="180"/>
      <c r="N513" s="180"/>
      <c r="O513" s="180"/>
      <c r="P513" s="180"/>
      <c r="Q513" s="180"/>
      <c r="R513" s="180"/>
      <c r="S513" s="180"/>
      <c r="T513" s="180"/>
      <c r="U513" s="180"/>
      <c r="V513" s="180"/>
      <c r="W513" s="180"/>
      <c r="X513" s="180"/>
      <c r="Y513" s="180"/>
      <c r="Z513" s="180"/>
      <c r="AA513" s="180"/>
      <c r="AB513" s="180"/>
    </row>
    <row r="514" spans="1:28" ht="13" x14ac:dyDescent="0.3">
      <c r="A514" s="186"/>
      <c r="B514" s="120"/>
      <c r="C514" s="127"/>
      <c r="D514" s="180"/>
      <c r="E514" s="120"/>
      <c r="F514" s="120"/>
      <c r="G514" s="120"/>
      <c r="H514" s="180"/>
      <c r="I514" s="180"/>
      <c r="J514" s="180"/>
      <c r="K514" s="180"/>
      <c r="L514" s="187"/>
      <c r="M514" s="180"/>
      <c r="N514" s="180"/>
      <c r="O514" s="180"/>
      <c r="P514" s="180"/>
      <c r="Q514" s="180"/>
      <c r="R514" s="180"/>
      <c r="S514" s="180"/>
      <c r="T514" s="180"/>
      <c r="U514" s="180"/>
      <c r="V514" s="180"/>
      <c r="W514" s="180"/>
      <c r="X514" s="180"/>
      <c r="Y514" s="180"/>
      <c r="Z514" s="180"/>
      <c r="AA514" s="180"/>
      <c r="AB514" s="180"/>
    </row>
    <row r="515" spans="1:28" ht="13" x14ac:dyDescent="0.3">
      <c r="A515" s="186"/>
      <c r="B515" s="120"/>
      <c r="C515" s="127"/>
      <c r="D515" s="180"/>
      <c r="E515" s="120"/>
      <c r="F515" s="120"/>
      <c r="G515" s="120"/>
      <c r="H515" s="180"/>
      <c r="I515" s="180"/>
      <c r="J515" s="180"/>
      <c r="K515" s="180"/>
      <c r="L515" s="187"/>
      <c r="M515" s="180"/>
      <c r="N515" s="180"/>
      <c r="O515" s="180"/>
      <c r="P515" s="180"/>
      <c r="Q515" s="180"/>
      <c r="R515" s="180"/>
      <c r="S515" s="180"/>
      <c r="T515" s="180"/>
      <c r="U515" s="180"/>
      <c r="V515" s="180"/>
      <c r="W515" s="180"/>
      <c r="X515" s="180"/>
      <c r="Y515" s="180"/>
      <c r="Z515" s="180"/>
      <c r="AA515" s="180"/>
      <c r="AB515" s="180"/>
    </row>
    <row r="516" spans="1:28" ht="13" x14ac:dyDescent="0.3">
      <c r="A516" s="186"/>
      <c r="B516" s="120"/>
      <c r="C516" s="127"/>
      <c r="D516" s="180"/>
      <c r="E516" s="120"/>
      <c r="F516" s="120"/>
      <c r="G516" s="120"/>
      <c r="H516" s="180"/>
      <c r="I516" s="180"/>
      <c r="J516" s="180"/>
      <c r="K516" s="180"/>
      <c r="L516" s="187"/>
      <c r="M516" s="180"/>
      <c r="N516" s="180"/>
      <c r="O516" s="180"/>
      <c r="P516" s="180"/>
      <c r="Q516" s="180"/>
      <c r="R516" s="180"/>
      <c r="S516" s="180"/>
      <c r="T516" s="180"/>
      <c r="U516" s="180"/>
      <c r="V516" s="180"/>
      <c r="W516" s="180"/>
      <c r="X516" s="180"/>
      <c r="Y516" s="180"/>
      <c r="Z516" s="180"/>
      <c r="AA516" s="180"/>
      <c r="AB516" s="180"/>
    </row>
    <row r="517" spans="1:28" ht="13" x14ac:dyDescent="0.3">
      <c r="A517" s="186"/>
      <c r="B517" s="120"/>
      <c r="C517" s="127"/>
      <c r="D517" s="180"/>
      <c r="E517" s="120"/>
      <c r="F517" s="120"/>
      <c r="G517" s="120"/>
      <c r="H517" s="180"/>
      <c r="I517" s="180"/>
      <c r="J517" s="180"/>
      <c r="K517" s="180"/>
      <c r="L517" s="187"/>
      <c r="M517" s="180"/>
      <c r="N517" s="180"/>
      <c r="O517" s="180"/>
      <c r="P517" s="180"/>
      <c r="Q517" s="180"/>
      <c r="R517" s="180"/>
      <c r="S517" s="180"/>
      <c r="T517" s="180"/>
      <c r="U517" s="180"/>
      <c r="V517" s="180"/>
      <c r="W517" s="180"/>
      <c r="X517" s="180"/>
      <c r="Y517" s="180"/>
      <c r="Z517" s="180"/>
      <c r="AA517" s="180"/>
      <c r="AB517" s="180"/>
    </row>
    <row r="518" spans="1:28" ht="13" x14ac:dyDescent="0.3">
      <c r="A518" s="186"/>
      <c r="B518" s="120"/>
      <c r="C518" s="127"/>
      <c r="D518" s="180"/>
      <c r="E518" s="120"/>
      <c r="F518" s="120"/>
      <c r="G518" s="120"/>
      <c r="H518" s="180"/>
      <c r="I518" s="180"/>
      <c r="J518" s="180"/>
      <c r="K518" s="180"/>
      <c r="L518" s="187"/>
      <c r="M518" s="180"/>
      <c r="N518" s="180"/>
      <c r="O518" s="180"/>
      <c r="P518" s="180"/>
      <c r="Q518" s="180"/>
      <c r="R518" s="180"/>
      <c r="S518" s="180"/>
      <c r="T518" s="180"/>
      <c r="U518" s="180"/>
      <c r="V518" s="180"/>
      <c r="W518" s="180"/>
      <c r="X518" s="180"/>
      <c r="Y518" s="180"/>
      <c r="Z518" s="180"/>
      <c r="AA518" s="180"/>
      <c r="AB518" s="180"/>
    </row>
    <row r="519" spans="1:28" ht="13" x14ac:dyDescent="0.3">
      <c r="A519" s="186"/>
      <c r="B519" s="120"/>
      <c r="C519" s="127"/>
      <c r="D519" s="180"/>
      <c r="E519" s="120"/>
      <c r="F519" s="120"/>
      <c r="G519" s="120"/>
      <c r="H519" s="180"/>
      <c r="I519" s="180"/>
      <c r="J519" s="180"/>
      <c r="K519" s="180"/>
      <c r="L519" s="187"/>
      <c r="M519" s="180"/>
      <c r="N519" s="180"/>
      <c r="O519" s="180"/>
      <c r="P519" s="180"/>
      <c r="Q519" s="180"/>
      <c r="R519" s="180"/>
      <c r="S519" s="180"/>
      <c r="T519" s="180"/>
      <c r="U519" s="180"/>
      <c r="V519" s="180"/>
      <c r="W519" s="180"/>
      <c r="X519" s="180"/>
      <c r="Y519" s="180"/>
      <c r="Z519" s="180"/>
      <c r="AA519" s="180"/>
      <c r="AB519" s="180"/>
    </row>
    <row r="520" spans="1:28" ht="13" x14ac:dyDescent="0.3">
      <c r="A520" s="186"/>
      <c r="B520" s="120"/>
      <c r="C520" s="127"/>
      <c r="D520" s="180"/>
      <c r="E520" s="120"/>
      <c r="F520" s="120"/>
      <c r="G520" s="120"/>
      <c r="H520" s="180"/>
      <c r="I520" s="180"/>
      <c r="J520" s="180"/>
      <c r="K520" s="180"/>
      <c r="L520" s="187"/>
      <c r="M520" s="180"/>
      <c r="N520" s="180"/>
      <c r="O520" s="180"/>
      <c r="P520" s="180"/>
      <c r="Q520" s="180"/>
      <c r="R520" s="180"/>
      <c r="S520" s="180"/>
      <c r="T520" s="180"/>
      <c r="U520" s="180"/>
      <c r="V520" s="180"/>
      <c r="W520" s="180"/>
      <c r="X520" s="180"/>
      <c r="Y520" s="180"/>
      <c r="Z520" s="180"/>
      <c r="AA520" s="180"/>
      <c r="AB520" s="180"/>
    </row>
    <row r="521" spans="1:28" ht="13" x14ac:dyDescent="0.3">
      <c r="A521" s="186"/>
      <c r="B521" s="120"/>
      <c r="C521" s="127"/>
      <c r="D521" s="180"/>
      <c r="E521" s="120"/>
      <c r="F521" s="120"/>
      <c r="G521" s="120"/>
      <c r="H521" s="180"/>
      <c r="I521" s="180"/>
      <c r="J521" s="180"/>
      <c r="K521" s="180"/>
      <c r="L521" s="187"/>
      <c r="M521" s="180"/>
      <c r="N521" s="180"/>
      <c r="O521" s="180"/>
      <c r="P521" s="180"/>
      <c r="Q521" s="180"/>
      <c r="R521" s="180"/>
      <c r="S521" s="180"/>
      <c r="T521" s="180"/>
      <c r="U521" s="180"/>
      <c r="V521" s="180"/>
      <c r="W521" s="180"/>
      <c r="X521" s="180"/>
      <c r="Y521" s="180"/>
      <c r="Z521" s="180"/>
      <c r="AA521" s="180"/>
      <c r="AB521" s="180"/>
    </row>
    <row r="522" spans="1:28" ht="13" x14ac:dyDescent="0.3">
      <c r="A522" s="186"/>
      <c r="B522" s="120"/>
      <c r="C522" s="127"/>
      <c r="D522" s="180"/>
      <c r="E522" s="120"/>
      <c r="F522" s="120"/>
      <c r="G522" s="120"/>
      <c r="H522" s="180"/>
      <c r="I522" s="180"/>
      <c r="J522" s="180"/>
      <c r="K522" s="180"/>
      <c r="L522" s="187"/>
      <c r="M522" s="180"/>
      <c r="N522" s="180"/>
      <c r="O522" s="180"/>
      <c r="P522" s="180"/>
      <c r="Q522" s="180"/>
      <c r="R522" s="180"/>
      <c r="S522" s="180"/>
      <c r="T522" s="180"/>
      <c r="U522" s="180"/>
      <c r="V522" s="180"/>
      <c r="W522" s="180"/>
      <c r="X522" s="180"/>
      <c r="Y522" s="180"/>
      <c r="Z522" s="180"/>
      <c r="AA522" s="180"/>
      <c r="AB522" s="180"/>
    </row>
    <row r="523" spans="1:28" ht="13" x14ac:dyDescent="0.3">
      <c r="A523" s="186"/>
      <c r="B523" s="120"/>
      <c r="C523" s="127"/>
      <c r="D523" s="180"/>
      <c r="E523" s="120"/>
      <c r="F523" s="120"/>
      <c r="G523" s="120"/>
      <c r="H523" s="180"/>
      <c r="I523" s="180"/>
      <c r="J523" s="180"/>
      <c r="K523" s="180"/>
      <c r="L523" s="187"/>
      <c r="M523" s="180"/>
      <c r="N523" s="180"/>
      <c r="O523" s="180"/>
      <c r="P523" s="180"/>
      <c r="Q523" s="180"/>
      <c r="R523" s="180"/>
      <c r="S523" s="180"/>
      <c r="T523" s="180"/>
      <c r="U523" s="180"/>
      <c r="V523" s="180"/>
      <c r="W523" s="180"/>
      <c r="X523" s="180"/>
      <c r="Y523" s="180"/>
      <c r="Z523" s="180"/>
      <c r="AA523" s="180"/>
      <c r="AB523" s="180"/>
    </row>
    <row r="524" spans="1:28" ht="13" x14ac:dyDescent="0.3">
      <c r="A524" s="186"/>
      <c r="B524" s="120"/>
      <c r="C524" s="127"/>
      <c r="D524" s="180"/>
      <c r="E524" s="120"/>
      <c r="F524" s="120"/>
      <c r="G524" s="120"/>
      <c r="H524" s="180"/>
      <c r="I524" s="180"/>
      <c r="J524" s="180"/>
      <c r="K524" s="180"/>
      <c r="L524" s="187"/>
      <c r="M524" s="180"/>
      <c r="N524" s="180"/>
      <c r="O524" s="180"/>
      <c r="P524" s="180"/>
      <c r="Q524" s="180"/>
      <c r="R524" s="180"/>
      <c r="S524" s="180"/>
      <c r="T524" s="180"/>
      <c r="U524" s="180"/>
      <c r="V524" s="180"/>
      <c r="W524" s="180"/>
      <c r="X524" s="180"/>
      <c r="Y524" s="180"/>
      <c r="Z524" s="180"/>
      <c r="AA524" s="180"/>
      <c r="AB524" s="180"/>
    </row>
    <row r="525" spans="1:28" ht="13" x14ac:dyDescent="0.3">
      <c r="A525" s="186"/>
      <c r="B525" s="120"/>
      <c r="C525" s="127"/>
      <c r="D525" s="180"/>
      <c r="E525" s="120"/>
      <c r="F525" s="120"/>
      <c r="G525" s="120"/>
      <c r="H525" s="180"/>
      <c r="I525" s="180"/>
      <c r="J525" s="180"/>
      <c r="K525" s="180"/>
      <c r="L525" s="187"/>
      <c r="M525" s="180"/>
      <c r="N525" s="180"/>
      <c r="O525" s="180"/>
      <c r="P525" s="180"/>
      <c r="Q525" s="180"/>
      <c r="R525" s="180"/>
      <c r="S525" s="180"/>
      <c r="T525" s="180"/>
      <c r="U525" s="180"/>
      <c r="V525" s="180"/>
      <c r="W525" s="180"/>
      <c r="X525" s="180"/>
      <c r="Y525" s="180"/>
      <c r="Z525" s="180"/>
      <c r="AA525" s="180"/>
      <c r="AB525" s="180"/>
    </row>
    <row r="526" spans="1:28" ht="13" x14ac:dyDescent="0.3">
      <c r="A526" s="186"/>
      <c r="B526" s="120"/>
      <c r="C526" s="127"/>
      <c r="D526" s="180"/>
      <c r="E526" s="120"/>
      <c r="F526" s="120"/>
      <c r="G526" s="120"/>
      <c r="H526" s="180"/>
      <c r="I526" s="180"/>
      <c r="J526" s="180"/>
      <c r="K526" s="180"/>
      <c r="L526" s="187"/>
      <c r="M526" s="180"/>
      <c r="N526" s="180"/>
      <c r="O526" s="180"/>
      <c r="P526" s="180"/>
      <c r="Q526" s="180"/>
      <c r="R526" s="180"/>
      <c r="S526" s="180"/>
      <c r="T526" s="180"/>
      <c r="U526" s="180"/>
      <c r="V526" s="180"/>
      <c r="W526" s="180"/>
      <c r="X526" s="180"/>
      <c r="Y526" s="180"/>
      <c r="Z526" s="180"/>
      <c r="AA526" s="180"/>
      <c r="AB526" s="180"/>
    </row>
    <row r="527" spans="1:28" ht="13" x14ac:dyDescent="0.3">
      <c r="A527" s="186"/>
      <c r="B527" s="120"/>
      <c r="C527" s="127"/>
      <c r="D527" s="180"/>
      <c r="E527" s="120"/>
      <c r="F527" s="120"/>
      <c r="G527" s="120"/>
      <c r="H527" s="180"/>
      <c r="I527" s="180"/>
      <c r="J527" s="180"/>
      <c r="K527" s="180"/>
      <c r="L527" s="187"/>
      <c r="M527" s="180"/>
      <c r="N527" s="180"/>
      <c r="O527" s="180"/>
      <c r="P527" s="180"/>
      <c r="Q527" s="180"/>
      <c r="R527" s="180"/>
      <c r="S527" s="180"/>
      <c r="T527" s="180"/>
      <c r="U527" s="180"/>
      <c r="V527" s="180"/>
      <c r="W527" s="180"/>
      <c r="X527" s="180"/>
      <c r="Y527" s="180"/>
      <c r="Z527" s="180"/>
      <c r="AA527" s="180"/>
      <c r="AB527" s="180"/>
    </row>
    <row r="528" spans="1:28" ht="13" x14ac:dyDescent="0.3">
      <c r="A528" s="186"/>
      <c r="B528" s="120"/>
      <c r="C528" s="127"/>
      <c r="D528" s="180"/>
      <c r="E528" s="120"/>
      <c r="F528" s="120"/>
      <c r="G528" s="120"/>
      <c r="H528" s="180"/>
      <c r="I528" s="180"/>
      <c r="J528" s="180"/>
      <c r="K528" s="180"/>
      <c r="L528" s="187"/>
      <c r="M528" s="180"/>
      <c r="N528" s="180"/>
      <c r="O528" s="180"/>
      <c r="P528" s="180"/>
      <c r="Q528" s="180"/>
      <c r="R528" s="180"/>
      <c r="S528" s="180"/>
      <c r="T528" s="180"/>
      <c r="U528" s="180"/>
      <c r="V528" s="180"/>
      <c r="W528" s="180"/>
      <c r="X528" s="180"/>
      <c r="Y528" s="180"/>
      <c r="Z528" s="180"/>
      <c r="AA528" s="180"/>
      <c r="AB528" s="180"/>
    </row>
    <row r="529" spans="1:28" ht="13" x14ac:dyDescent="0.3">
      <c r="A529" s="186"/>
      <c r="B529" s="120"/>
      <c r="C529" s="127"/>
      <c r="D529" s="180"/>
      <c r="E529" s="120"/>
      <c r="F529" s="120"/>
      <c r="G529" s="120"/>
      <c r="H529" s="180"/>
      <c r="I529" s="180"/>
      <c r="J529" s="180"/>
      <c r="K529" s="180"/>
      <c r="L529" s="187"/>
      <c r="M529" s="180"/>
      <c r="N529" s="180"/>
      <c r="O529" s="180"/>
      <c r="P529" s="180"/>
      <c r="Q529" s="180"/>
      <c r="R529" s="180"/>
      <c r="S529" s="180"/>
      <c r="T529" s="180"/>
      <c r="U529" s="180"/>
      <c r="V529" s="180"/>
      <c r="W529" s="180"/>
      <c r="X529" s="180"/>
      <c r="Y529" s="180"/>
      <c r="Z529" s="180"/>
      <c r="AA529" s="180"/>
      <c r="AB529" s="180"/>
    </row>
    <row r="530" spans="1:28" ht="13" x14ac:dyDescent="0.3">
      <c r="A530" s="186"/>
      <c r="B530" s="120"/>
      <c r="C530" s="127"/>
      <c r="D530" s="180"/>
      <c r="E530" s="120"/>
      <c r="F530" s="120"/>
      <c r="G530" s="120"/>
      <c r="H530" s="180"/>
      <c r="I530" s="180"/>
      <c r="J530" s="180"/>
      <c r="K530" s="180"/>
      <c r="L530" s="187"/>
      <c r="M530" s="180"/>
      <c r="N530" s="180"/>
      <c r="O530" s="180"/>
      <c r="P530" s="180"/>
      <c r="Q530" s="180"/>
      <c r="R530" s="180"/>
      <c r="S530" s="180"/>
      <c r="T530" s="180"/>
      <c r="U530" s="180"/>
      <c r="V530" s="180"/>
      <c r="W530" s="180"/>
      <c r="X530" s="180"/>
      <c r="Y530" s="180"/>
      <c r="Z530" s="180"/>
      <c r="AA530" s="180"/>
      <c r="AB530" s="180"/>
    </row>
    <row r="531" spans="1:28" ht="13" x14ac:dyDescent="0.3">
      <c r="A531" s="186"/>
      <c r="B531" s="120"/>
      <c r="C531" s="127"/>
      <c r="D531" s="180"/>
      <c r="E531" s="120"/>
      <c r="F531" s="120"/>
      <c r="G531" s="120"/>
      <c r="H531" s="180"/>
      <c r="I531" s="180"/>
      <c r="J531" s="180"/>
      <c r="K531" s="180"/>
      <c r="L531" s="187"/>
      <c r="M531" s="180"/>
      <c r="N531" s="180"/>
      <c r="O531" s="180"/>
      <c r="P531" s="180"/>
      <c r="Q531" s="180"/>
      <c r="R531" s="180"/>
      <c r="S531" s="180"/>
      <c r="T531" s="180"/>
      <c r="U531" s="180"/>
      <c r="V531" s="180"/>
      <c r="W531" s="180"/>
      <c r="X531" s="180"/>
      <c r="Y531" s="180"/>
      <c r="Z531" s="180"/>
      <c r="AA531" s="180"/>
      <c r="AB531" s="180"/>
    </row>
    <row r="532" spans="1:28" ht="13" x14ac:dyDescent="0.3">
      <c r="A532" s="186"/>
      <c r="B532" s="120"/>
      <c r="C532" s="127"/>
      <c r="D532" s="180"/>
      <c r="E532" s="120"/>
      <c r="F532" s="120"/>
      <c r="G532" s="120"/>
      <c r="H532" s="180"/>
      <c r="I532" s="180"/>
      <c r="J532" s="180"/>
      <c r="K532" s="180"/>
      <c r="L532" s="187"/>
      <c r="M532" s="180"/>
      <c r="N532" s="180"/>
      <c r="O532" s="180"/>
      <c r="P532" s="180"/>
      <c r="Q532" s="180"/>
      <c r="R532" s="180"/>
      <c r="S532" s="180"/>
      <c r="T532" s="180"/>
      <c r="U532" s="180"/>
      <c r="V532" s="180"/>
      <c r="W532" s="180"/>
      <c r="X532" s="180"/>
      <c r="Y532" s="180"/>
      <c r="Z532" s="180"/>
      <c r="AA532" s="180"/>
      <c r="AB532" s="180"/>
    </row>
    <row r="533" spans="1:28" ht="13" x14ac:dyDescent="0.3">
      <c r="A533" s="186"/>
      <c r="B533" s="120"/>
      <c r="C533" s="127"/>
      <c r="D533" s="180"/>
      <c r="E533" s="120"/>
      <c r="F533" s="120"/>
      <c r="G533" s="120"/>
      <c r="H533" s="180"/>
      <c r="I533" s="180"/>
      <c r="J533" s="180"/>
      <c r="K533" s="180"/>
      <c r="L533" s="187"/>
      <c r="M533" s="180"/>
      <c r="N533" s="180"/>
      <c r="O533" s="180"/>
      <c r="P533" s="180"/>
      <c r="Q533" s="180"/>
      <c r="R533" s="180"/>
      <c r="S533" s="180"/>
      <c r="T533" s="180"/>
      <c r="U533" s="180"/>
      <c r="V533" s="180"/>
      <c r="W533" s="180"/>
      <c r="X533" s="180"/>
      <c r="Y533" s="180"/>
      <c r="Z533" s="180"/>
      <c r="AA533" s="180"/>
      <c r="AB533" s="180"/>
    </row>
    <row r="534" spans="1:28" ht="13" x14ac:dyDescent="0.3">
      <c r="A534" s="186"/>
      <c r="B534" s="120"/>
      <c r="C534" s="127"/>
      <c r="D534" s="180"/>
      <c r="E534" s="120"/>
      <c r="F534" s="120"/>
      <c r="G534" s="120"/>
      <c r="H534" s="180"/>
      <c r="I534" s="180"/>
      <c r="J534" s="180"/>
      <c r="K534" s="180"/>
      <c r="L534" s="187"/>
      <c r="M534" s="180"/>
      <c r="N534" s="180"/>
      <c r="O534" s="180"/>
      <c r="P534" s="180"/>
      <c r="Q534" s="180"/>
      <c r="R534" s="180"/>
      <c r="S534" s="180"/>
      <c r="T534" s="180"/>
      <c r="U534" s="180"/>
      <c r="V534" s="180"/>
      <c r="W534" s="180"/>
      <c r="X534" s="180"/>
      <c r="Y534" s="180"/>
      <c r="Z534" s="180"/>
      <c r="AA534" s="180"/>
      <c r="AB534" s="180"/>
    </row>
    <row r="535" spans="1:28" ht="13" x14ac:dyDescent="0.3">
      <c r="A535" s="186"/>
      <c r="B535" s="120"/>
      <c r="C535" s="127"/>
      <c r="D535" s="180"/>
      <c r="E535" s="120"/>
      <c r="F535" s="120"/>
      <c r="G535" s="120"/>
      <c r="H535" s="180"/>
      <c r="I535" s="180"/>
      <c r="J535" s="180"/>
      <c r="K535" s="180"/>
      <c r="L535" s="187"/>
      <c r="M535" s="180"/>
      <c r="N535" s="180"/>
      <c r="O535" s="180"/>
      <c r="P535" s="180"/>
      <c r="Q535" s="180"/>
      <c r="R535" s="180"/>
      <c r="S535" s="180"/>
      <c r="T535" s="180"/>
      <c r="U535" s="180"/>
      <c r="V535" s="180"/>
      <c r="W535" s="180"/>
      <c r="X535" s="180"/>
      <c r="Y535" s="180"/>
      <c r="Z535" s="180"/>
      <c r="AA535" s="180"/>
      <c r="AB535" s="180"/>
    </row>
    <row r="536" spans="1:28" ht="13" x14ac:dyDescent="0.3">
      <c r="A536" s="186"/>
      <c r="B536" s="120"/>
      <c r="C536" s="127"/>
      <c r="D536" s="180"/>
      <c r="E536" s="120"/>
      <c r="F536" s="120"/>
      <c r="G536" s="120"/>
      <c r="H536" s="180"/>
      <c r="I536" s="180"/>
      <c r="J536" s="180"/>
      <c r="K536" s="180"/>
      <c r="L536" s="187"/>
      <c r="M536" s="180"/>
      <c r="N536" s="180"/>
      <c r="O536" s="180"/>
      <c r="P536" s="180"/>
      <c r="Q536" s="180"/>
      <c r="R536" s="180"/>
      <c r="S536" s="180"/>
      <c r="T536" s="180"/>
      <c r="U536" s="180"/>
      <c r="V536" s="180"/>
      <c r="W536" s="180"/>
      <c r="X536" s="180"/>
      <c r="Y536" s="180"/>
      <c r="Z536" s="180"/>
      <c r="AA536" s="180"/>
      <c r="AB536" s="180"/>
    </row>
    <row r="537" spans="1:28" ht="13" x14ac:dyDescent="0.3">
      <c r="A537" s="186"/>
      <c r="B537" s="120"/>
      <c r="C537" s="127"/>
      <c r="D537" s="180"/>
      <c r="E537" s="120"/>
      <c r="F537" s="120"/>
      <c r="G537" s="120"/>
      <c r="H537" s="180"/>
      <c r="I537" s="180"/>
      <c r="J537" s="180"/>
      <c r="K537" s="180"/>
      <c r="L537" s="187"/>
      <c r="M537" s="180"/>
      <c r="N537" s="180"/>
      <c r="O537" s="180"/>
      <c r="P537" s="180"/>
      <c r="Q537" s="180"/>
      <c r="R537" s="180"/>
      <c r="S537" s="180"/>
      <c r="T537" s="180"/>
      <c r="U537" s="180"/>
      <c r="V537" s="180"/>
      <c r="W537" s="180"/>
      <c r="X537" s="180"/>
      <c r="Y537" s="180"/>
      <c r="Z537" s="180"/>
      <c r="AA537" s="180"/>
      <c r="AB537" s="180"/>
    </row>
    <row r="538" spans="1:28" ht="13" x14ac:dyDescent="0.3">
      <c r="A538" s="186"/>
      <c r="B538" s="120"/>
      <c r="C538" s="127"/>
      <c r="D538" s="180"/>
      <c r="E538" s="120"/>
      <c r="F538" s="120"/>
      <c r="G538" s="120"/>
      <c r="H538" s="180"/>
      <c r="I538" s="180"/>
      <c r="J538" s="180"/>
      <c r="K538" s="180"/>
      <c r="L538" s="187"/>
      <c r="M538" s="180"/>
      <c r="N538" s="180"/>
      <c r="O538" s="180"/>
      <c r="P538" s="180"/>
      <c r="Q538" s="180"/>
      <c r="R538" s="180"/>
      <c r="S538" s="180"/>
      <c r="T538" s="180"/>
      <c r="U538" s="180"/>
      <c r="V538" s="180"/>
      <c r="W538" s="180"/>
      <c r="X538" s="180"/>
      <c r="Y538" s="180"/>
      <c r="Z538" s="180"/>
      <c r="AA538" s="180"/>
      <c r="AB538" s="180"/>
    </row>
    <row r="539" spans="1:28" ht="13" x14ac:dyDescent="0.3">
      <c r="A539" s="186"/>
      <c r="B539" s="120"/>
      <c r="C539" s="127"/>
      <c r="D539" s="180"/>
      <c r="E539" s="120"/>
      <c r="F539" s="120"/>
      <c r="G539" s="120"/>
      <c r="H539" s="180"/>
      <c r="I539" s="180"/>
      <c r="J539" s="180"/>
      <c r="K539" s="180"/>
      <c r="L539" s="187"/>
      <c r="M539" s="180"/>
      <c r="N539" s="180"/>
      <c r="O539" s="180"/>
      <c r="P539" s="180"/>
      <c r="Q539" s="180"/>
      <c r="R539" s="180"/>
      <c r="S539" s="180"/>
      <c r="T539" s="180"/>
      <c r="U539" s="180"/>
      <c r="V539" s="180"/>
      <c r="W539" s="180"/>
      <c r="X539" s="180"/>
      <c r="Y539" s="180"/>
      <c r="Z539" s="180"/>
      <c r="AA539" s="180"/>
      <c r="AB539" s="180"/>
    </row>
    <row r="540" spans="1:28" ht="13" x14ac:dyDescent="0.3">
      <c r="A540" s="186"/>
      <c r="B540" s="120"/>
      <c r="C540" s="127"/>
      <c r="D540" s="180"/>
      <c r="E540" s="120"/>
      <c r="F540" s="120"/>
      <c r="G540" s="120"/>
      <c r="H540" s="180"/>
      <c r="I540" s="180"/>
      <c r="J540" s="180"/>
      <c r="K540" s="180"/>
      <c r="L540" s="187"/>
      <c r="M540" s="180"/>
      <c r="N540" s="180"/>
      <c r="O540" s="180"/>
      <c r="P540" s="180"/>
      <c r="Q540" s="180"/>
      <c r="R540" s="180"/>
      <c r="S540" s="180"/>
      <c r="T540" s="180"/>
      <c r="U540" s="180"/>
      <c r="V540" s="180"/>
      <c r="W540" s="180"/>
      <c r="X540" s="180"/>
      <c r="Y540" s="180"/>
      <c r="Z540" s="180"/>
      <c r="AA540" s="180"/>
      <c r="AB540" s="180"/>
    </row>
    <row r="541" spans="1:28" ht="13" x14ac:dyDescent="0.3">
      <c r="A541" s="186"/>
      <c r="B541" s="120"/>
      <c r="C541" s="127"/>
      <c r="D541" s="180"/>
      <c r="E541" s="120"/>
      <c r="F541" s="120"/>
      <c r="G541" s="120"/>
      <c r="H541" s="180"/>
      <c r="I541" s="180"/>
      <c r="J541" s="180"/>
      <c r="K541" s="180"/>
      <c r="L541" s="187"/>
      <c r="M541" s="180"/>
      <c r="N541" s="180"/>
      <c r="O541" s="180"/>
      <c r="P541" s="180"/>
      <c r="Q541" s="180"/>
      <c r="R541" s="180"/>
      <c r="S541" s="180"/>
      <c r="T541" s="180"/>
      <c r="U541" s="180"/>
      <c r="V541" s="180"/>
      <c r="W541" s="180"/>
      <c r="X541" s="180"/>
      <c r="Y541" s="180"/>
      <c r="Z541" s="180"/>
      <c r="AA541" s="180"/>
      <c r="AB541" s="180"/>
    </row>
    <row r="542" spans="1:28" ht="13" x14ac:dyDescent="0.3">
      <c r="A542" s="186"/>
      <c r="B542" s="120"/>
      <c r="C542" s="127"/>
      <c r="D542" s="180"/>
      <c r="E542" s="120"/>
      <c r="F542" s="120"/>
      <c r="G542" s="120"/>
      <c r="H542" s="180"/>
      <c r="I542" s="180"/>
      <c r="J542" s="180"/>
      <c r="K542" s="180"/>
      <c r="L542" s="187"/>
      <c r="M542" s="180"/>
      <c r="N542" s="180"/>
      <c r="O542" s="180"/>
      <c r="P542" s="180"/>
      <c r="Q542" s="180"/>
      <c r="R542" s="180"/>
      <c r="S542" s="180"/>
      <c r="T542" s="180"/>
      <c r="U542" s="180"/>
      <c r="V542" s="180"/>
      <c r="W542" s="180"/>
      <c r="X542" s="180"/>
      <c r="Y542" s="180"/>
      <c r="Z542" s="180"/>
      <c r="AA542" s="180"/>
      <c r="AB542" s="180"/>
    </row>
    <row r="543" spans="1:28" ht="13" x14ac:dyDescent="0.3">
      <c r="A543" s="186"/>
      <c r="B543" s="120"/>
      <c r="C543" s="127"/>
      <c r="D543" s="180"/>
      <c r="E543" s="120"/>
      <c r="F543" s="120"/>
      <c r="G543" s="120"/>
      <c r="H543" s="180"/>
      <c r="I543" s="180"/>
      <c r="J543" s="180"/>
      <c r="K543" s="180"/>
      <c r="L543" s="187"/>
      <c r="M543" s="180"/>
      <c r="N543" s="180"/>
      <c r="O543" s="180"/>
      <c r="P543" s="180"/>
      <c r="Q543" s="180"/>
      <c r="R543" s="180"/>
      <c r="S543" s="180"/>
      <c r="T543" s="180"/>
      <c r="U543" s="180"/>
      <c r="V543" s="180"/>
      <c r="W543" s="180"/>
      <c r="X543" s="180"/>
      <c r="Y543" s="180"/>
      <c r="Z543" s="180"/>
      <c r="AA543" s="180"/>
      <c r="AB543" s="180"/>
    </row>
    <row r="544" spans="1:28" ht="13" x14ac:dyDescent="0.3">
      <c r="A544" s="186"/>
      <c r="B544" s="120"/>
      <c r="C544" s="127"/>
      <c r="D544" s="180"/>
      <c r="E544" s="120"/>
      <c r="F544" s="120"/>
      <c r="G544" s="120"/>
      <c r="H544" s="180"/>
      <c r="I544" s="180"/>
      <c r="J544" s="180"/>
      <c r="K544" s="180"/>
      <c r="L544" s="187"/>
      <c r="M544" s="180"/>
      <c r="N544" s="180"/>
      <c r="O544" s="180"/>
      <c r="P544" s="180"/>
      <c r="Q544" s="180"/>
      <c r="R544" s="180"/>
      <c r="S544" s="180"/>
      <c r="T544" s="180"/>
      <c r="U544" s="180"/>
      <c r="V544" s="180"/>
      <c r="W544" s="180"/>
      <c r="X544" s="180"/>
      <c r="Y544" s="180"/>
      <c r="Z544" s="180"/>
      <c r="AA544" s="180"/>
      <c r="AB544" s="180"/>
    </row>
    <row r="545" spans="1:28" ht="13" x14ac:dyDescent="0.3">
      <c r="A545" s="186"/>
      <c r="B545" s="120"/>
      <c r="C545" s="127"/>
      <c r="D545" s="180"/>
      <c r="E545" s="120"/>
      <c r="F545" s="120"/>
      <c r="G545" s="120"/>
      <c r="H545" s="180"/>
      <c r="I545" s="180"/>
      <c r="J545" s="180"/>
      <c r="K545" s="180"/>
      <c r="L545" s="187"/>
      <c r="M545" s="180"/>
      <c r="N545" s="180"/>
      <c r="O545" s="180"/>
      <c r="P545" s="180"/>
      <c r="Q545" s="180"/>
      <c r="R545" s="180"/>
      <c r="S545" s="180"/>
      <c r="T545" s="180"/>
      <c r="U545" s="180"/>
      <c r="V545" s="180"/>
      <c r="W545" s="180"/>
      <c r="X545" s="180"/>
      <c r="Y545" s="180"/>
      <c r="Z545" s="180"/>
      <c r="AA545" s="180"/>
      <c r="AB545" s="180"/>
    </row>
    <row r="546" spans="1:28" ht="13" x14ac:dyDescent="0.3">
      <c r="A546" s="186"/>
      <c r="B546" s="120"/>
      <c r="C546" s="127"/>
      <c r="D546" s="180"/>
      <c r="E546" s="120"/>
      <c r="F546" s="120"/>
      <c r="G546" s="120"/>
      <c r="H546" s="180"/>
      <c r="I546" s="180"/>
      <c r="J546" s="180"/>
      <c r="K546" s="180"/>
      <c r="L546" s="187"/>
      <c r="M546" s="180"/>
      <c r="N546" s="180"/>
      <c r="O546" s="180"/>
      <c r="P546" s="180"/>
      <c r="Q546" s="180"/>
      <c r="R546" s="180"/>
      <c r="S546" s="180"/>
      <c r="T546" s="180"/>
      <c r="U546" s="180"/>
      <c r="V546" s="180"/>
      <c r="W546" s="180"/>
      <c r="X546" s="180"/>
      <c r="Y546" s="180"/>
      <c r="Z546" s="180"/>
      <c r="AA546" s="180"/>
      <c r="AB546" s="180"/>
    </row>
    <row r="547" spans="1:28" ht="13" x14ac:dyDescent="0.3">
      <c r="A547" s="186"/>
      <c r="B547" s="120"/>
      <c r="C547" s="127"/>
      <c r="D547" s="180"/>
      <c r="E547" s="120"/>
      <c r="F547" s="120"/>
      <c r="G547" s="120"/>
      <c r="H547" s="180"/>
      <c r="I547" s="180"/>
      <c r="J547" s="180"/>
      <c r="K547" s="180"/>
      <c r="L547" s="187"/>
      <c r="M547" s="180"/>
      <c r="N547" s="180"/>
      <c r="O547" s="180"/>
      <c r="P547" s="180"/>
      <c r="Q547" s="180"/>
      <c r="R547" s="180"/>
      <c r="S547" s="180"/>
      <c r="T547" s="180"/>
      <c r="U547" s="180"/>
      <c r="V547" s="180"/>
      <c r="W547" s="180"/>
      <c r="X547" s="180"/>
      <c r="Y547" s="180"/>
      <c r="Z547" s="180"/>
      <c r="AA547" s="180"/>
      <c r="AB547" s="180"/>
    </row>
    <row r="548" spans="1:28" ht="13" x14ac:dyDescent="0.3">
      <c r="A548" s="186"/>
      <c r="B548" s="120"/>
      <c r="C548" s="127"/>
      <c r="D548" s="180"/>
      <c r="E548" s="120"/>
      <c r="F548" s="120"/>
      <c r="G548" s="120"/>
      <c r="H548" s="180"/>
      <c r="I548" s="180"/>
      <c r="J548" s="180"/>
      <c r="K548" s="180"/>
      <c r="L548" s="187"/>
      <c r="M548" s="180"/>
      <c r="N548" s="180"/>
      <c r="O548" s="180"/>
      <c r="P548" s="180"/>
      <c r="Q548" s="180"/>
      <c r="R548" s="180"/>
      <c r="S548" s="180"/>
      <c r="T548" s="180"/>
      <c r="U548" s="180"/>
      <c r="V548" s="180"/>
      <c r="W548" s="180"/>
      <c r="X548" s="180"/>
      <c r="Y548" s="180"/>
      <c r="Z548" s="180"/>
      <c r="AA548" s="180"/>
      <c r="AB548" s="180"/>
    </row>
    <row r="549" spans="1:28" ht="13" x14ac:dyDescent="0.3">
      <c r="A549" s="186"/>
      <c r="B549" s="120"/>
      <c r="C549" s="127"/>
      <c r="D549" s="180"/>
      <c r="E549" s="120"/>
      <c r="F549" s="120"/>
      <c r="G549" s="120"/>
      <c r="H549" s="180"/>
      <c r="I549" s="180"/>
      <c r="J549" s="180"/>
      <c r="K549" s="180"/>
      <c r="L549" s="187"/>
      <c r="M549" s="180"/>
      <c r="N549" s="180"/>
      <c r="O549" s="180"/>
      <c r="P549" s="180"/>
      <c r="Q549" s="180"/>
      <c r="R549" s="180"/>
      <c r="S549" s="180"/>
      <c r="T549" s="180"/>
      <c r="U549" s="180"/>
      <c r="V549" s="180"/>
      <c r="W549" s="180"/>
      <c r="X549" s="180"/>
      <c r="Y549" s="180"/>
      <c r="Z549" s="180"/>
      <c r="AA549" s="180"/>
      <c r="AB549" s="180"/>
    </row>
    <row r="550" spans="1:28" ht="13" x14ac:dyDescent="0.3">
      <c r="A550" s="186"/>
      <c r="B550" s="120"/>
      <c r="C550" s="127"/>
      <c r="D550" s="180"/>
      <c r="E550" s="120"/>
      <c r="F550" s="120"/>
      <c r="G550" s="120"/>
      <c r="H550" s="180"/>
      <c r="I550" s="180"/>
      <c r="J550" s="180"/>
      <c r="K550" s="180"/>
      <c r="L550" s="187"/>
      <c r="M550" s="180"/>
      <c r="N550" s="180"/>
      <c r="O550" s="180"/>
      <c r="P550" s="180"/>
      <c r="Q550" s="180"/>
      <c r="R550" s="180"/>
      <c r="S550" s="180"/>
      <c r="T550" s="180"/>
      <c r="U550" s="180"/>
      <c r="V550" s="180"/>
      <c r="W550" s="180"/>
      <c r="X550" s="180"/>
      <c r="Y550" s="180"/>
      <c r="Z550" s="180"/>
      <c r="AA550" s="180"/>
      <c r="AB550" s="180"/>
    </row>
    <row r="551" spans="1:28" ht="13" x14ac:dyDescent="0.3">
      <c r="A551" s="186"/>
      <c r="B551" s="120"/>
      <c r="C551" s="127"/>
      <c r="D551" s="180"/>
      <c r="E551" s="120"/>
      <c r="F551" s="120"/>
      <c r="G551" s="120"/>
      <c r="H551" s="180"/>
      <c r="I551" s="180"/>
      <c r="J551" s="180"/>
      <c r="K551" s="180"/>
      <c r="L551" s="187"/>
      <c r="M551" s="180"/>
      <c r="N551" s="180"/>
      <c r="O551" s="180"/>
      <c r="P551" s="180"/>
      <c r="Q551" s="180"/>
      <c r="R551" s="180"/>
      <c r="S551" s="180"/>
      <c r="T551" s="180"/>
      <c r="U551" s="180"/>
      <c r="V551" s="180"/>
      <c r="W551" s="180"/>
      <c r="X551" s="180"/>
      <c r="Y551" s="180"/>
      <c r="Z551" s="180"/>
      <c r="AA551" s="180"/>
      <c r="AB551" s="180"/>
    </row>
    <row r="552" spans="1:28" ht="13" x14ac:dyDescent="0.3">
      <c r="A552" s="186"/>
      <c r="B552" s="120"/>
      <c r="C552" s="127"/>
      <c r="D552" s="180"/>
      <c r="E552" s="120"/>
      <c r="F552" s="120"/>
      <c r="G552" s="120"/>
      <c r="H552" s="180"/>
      <c r="I552" s="180"/>
      <c r="J552" s="180"/>
      <c r="K552" s="180"/>
      <c r="L552" s="187"/>
      <c r="M552" s="180"/>
      <c r="N552" s="180"/>
      <c r="O552" s="180"/>
      <c r="P552" s="180"/>
      <c r="Q552" s="180"/>
      <c r="R552" s="180"/>
      <c r="S552" s="180"/>
      <c r="T552" s="180"/>
      <c r="U552" s="180"/>
      <c r="V552" s="180"/>
      <c r="W552" s="180"/>
      <c r="X552" s="180"/>
      <c r="Y552" s="180"/>
      <c r="Z552" s="180"/>
      <c r="AA552" s="180"/>
      <c r="AB552" s="180"/>
    </row>
    <row r="553" spans="1:28" ht="13" x14ac:dyDescent="0.3">
      <c r="A553" s="186"/>
      <c r="B553" s="120"/>
      <c r="C553" s="127"/>
      <c r="D553" s="180"/>
      <c r="E553" s="120"/>
      <c r="F553" s="120"/>
      <c r="G553" s="120"/>
      <c r="H553" s="180"/>
      <c r="I553" s="180"/>
      <c r="J553" s="180"/>
      <c r="K553" s="180"/>
      <c r="L553" s="187"/>
      <c r="M553" s="180"/>
      <c r="N553" s="180"/>
      <c r="O553" s="180"/>
      <c r="P553" s="180"/>
      <c r="Q553" s="180"/>
      <c r="R553" s="180"/>
      <c r="S553" s="180"/>
      <c r="T553" s="180"/>
      <c r="U553" s="180"/>
      <c r="V553" s="180"/>
      <c r="W553" s="180"/>
      <c r="X553" s="180"/>
      <c r="Y553" s="180"/>
      <c r="Z553" s="180"/>
      <c r="AA553" s="180"/>
      <c r="AB553" s="180"/>
    </row>
    <row r="554" spans="1:28" ht="13" x14ac:dyDescent="0.3">
      <c r="A554" s="186"/>
      <c r="B554" s="120"/>
      <c r="C554" s="127"/>
      <c r="D554" s="180"/>
      <c r="E554" s="120"/>
      <c r="F554" s="120"/>
      <c r="G554" s="120"/>
      <c r="H554" s="180"/>
      <c r="I554" s="180"/>
      <c r="J554" s="180"/>
      <c r="K554" s="180"/>
      <c r="L554" s="187"/>
      <c r="M554" s="180"/>
      <c r="N554" s="180"/>
      <c r="O554" s="180"/>
      <c r="P554" s="180"/>
      <c r="Q554" s="180"/>
      <c r="R554" s="180"/>
      <c r="S554" s="180"/>
      <c r="T554" s="180"/>
      <c r="U554" s="180"/>
      <c r="V554" s="180"/>
      <c r="W554" s="180"/>
      <c r="X554" s="180"/>
      <c r="Y554" s="180"/>
      <c r="Z554" s="180"/>
      <c r="AA554" s="180"/>
      <c r="AB554" s="180"/>
    </row>
    <row r="555" spans="1:28" ht="13" x14ac:dyDescent="0.3">
      <c r="A555" s="186"/>
      <c r="B555" s="120"/>
      <c r="C555" s="127"/>
      <c r="D555" s="180"/>
      <c r="E555" s="120"/>
      <c r="F555" s="120"/>
      <c r="G555" s="120"/>
      <c r="H555" s="180"/>
      <c r="I555" s="180"/>
      <c r="J555" s="180"/>
      <c r="K555" s="180"/>
      <c r="L555" s="187"/>
      <c r="M555" s="180"/>
      <c r="N555" s="180"/>
      <c r="O555" s="180"/>
      <c r="P555" s="180"/>
      <c r="Q555" s="180"/>
      <c r="R555" s="180"/>
      <c r="S555" s="180"/>
      <c r="T555" s="180"/>
      <c r="U555" s="180"/>
      <c r="V555" s="180"/>
      <c r="W555" s="180"/>
      <c r="X555" s="180"/>
      <c r="Y555" s="180"/>
      <c r="Z555" s="180"/>
      <c r="AA555" s="180"/>
      <c r="AB555" s="180"/>
    </row>
    <row r="556" spans="1:28" ht="13" x14ac:dyDescent="0.3">
      <c r="A556" s="186"/>
      <c r="B556" s="120"/>
      <c r="C556" s="127"/>
      <c r="D556" s="180"/>
      <c r="E556" s="120"/>
      <c r="F556" s="120"/>
      <c r="G556" s="120"/>
      <c r="H556" s="180"/>
      <c r="I556" s="180"/>
      <c r="J556" s="180"/>
      <c r="K556" s="180"/>
      <c r="L556" s="187"/>
      <c r="M556" s="180"/>
      <c r="N556" s="180"/>
      <c r="O556" s="180"/>
      <c r="P556" s="180"/>
      <c r="Q556" s="180"/>
      <c r="R556" s="180"/>
      <c r="S556" s="180"/>
      <c r="T556" s="180"/>
      <c r="U556" s="180"/>
      <c r="V556" s="180"/>
      <c r="W556" s="180"/>
      <c r="X556" s="180"/>
      <c r="Y556" s="180"/>
      <c r="Z556" s="180"/>
      <c r="AA556" s="180"/>
      <c r="AB556" s="180"/>
    </row>
    <row r="557" spans="1:28" ht="13" x14ac:dyDescent="0.3">
      <c r="A557" s="186"/>
      <c r="B557" s="120"/>
      <c r="C557" s="127"/>
      <c r="D557" s="180"/>
      <c r="E557" s="120"/>
      <c r="F557" s="120"/>
      <c r="G557" s="120"/>
      <c r="H557" s="180"/>
      <c r="I557" s="180"/>
      <c r="J557" s="180"/>
      <c r="K557" s="180"/>
      <c r="L557" s="187"/>
      <c r="M557" s="180"/>
      <c r="N557" s="180"/>
      <c r="O557" s="180"/>
      <c r="P557" s="180"/>
      <c r="Q557" s="180"/>
      <c r="R557" s="180"/>
      <c r="S557" s="180"/>
      <c r="T557" s="180"/>
      <c r="U557" s="180"/>
      <c r="V557" s="180"/>
      <c r="W557" s="180"/>
      <c r="X557" s="180"/>
      <c r="Y557" s="180"/>
      <c r="Z557" s="180"/>
      <c r="AA557" s="180"/>
      <c r="AB557" s="180"/>
    </row>
    <row r="558" spans="1:28" ht="13" x14ac:dyDescent="0.3">
      <c r="A558" s="186"/>
      <c r="B558" s="120"/>
      <c r="C558" s="127"/>
      <c r="D558" s="180"/>
      <c r="E558" s="120"/>
      <c r="F558" s="120"/>
      <c r="G558" s="120"/>
      <c r="H558" s="180"/>
      <c r="I558" s="180"/>
      <c r="J558" s="180"/>
      <c r="K558" s="180"/>
      <c r="L558" s="187"/>
      <c r="M558" s="180"/>
      <c r="N558" s="180"/>
      <c r="O558" s="180"/>
      <c r="P558" s="180"/>
      <c r="Q558" s="180"/>
      <c r="R558" s="180"/>
      <c r="S558" s="180"/>
      <c r="T558" s="180"/>
      <c r="U558" s="180"/>
      <c r="V558" s="180"/>
      <c r="W558" s="180"/>
      <c r="X558" s="180"/>
      <c r="Y558" s="180"/>
      <c r="Z558" s="180"/>
      <c r="AA558" s="180"/>
      <c r="AB558" s="180"/>
    </row>
    <row r="559" spans="1:28" ht="13" x14ac:dyDescent="0.3">
      <c r="A559" s="186"/>
      <c r="B559" s="120"/>
      <c r="C559" s="127"/>
      <c r="D559" s="180"/>
      <c r="E559" s="120"/>
      <c r="F559" s="120"/>
      <c r="G559" s="120"/>
      <c r="H559" s="180"/>
      <c r="I559" s="180"/>
      <c r="J559" s="180"/>
      <c r="K559" s="180"/>
      <c r="L559" s="187"/>
      <c r="M559" s="180"/>
      <c r="N559" s="180"/>
      <c r="O559" s="180"/>
      <c r="P559" s="180"/>
      <c r="Q559" s="180"/>
      <c r="R559" s="180"/>
      <c r="S559" s="180"/>
      <c r="T559" s="180"/>
      <c r="U559" s="180"/>
      <c r="V559" s="180"/>
      <c r="W559" s="180"/>
      <c r="X559" s="180"/>
      <c r="Y559" s="180"/>
      <c r="Z559" s="180"/>
      <c r="AA559" s="180"/>
      <c r="AB559" s="180"/>
    </row>
    <row r="560" spans="1:28" ht="13" x14ac:dyDescent="0.3">
      <c r="A560" s="186"/>
      <c r="B560" s="120"/>
      <c r="C560" s="127"/>
      <c r="D560" s="180"/>
      <c r="E560" s="120"/>
      <c r="F560" s="120"/>
      <c r="G560" s="120"/>
      <c r="H560" s="180"/>
      <c r="I560" s="180"/>
      <c r="J560" s="180"/>
      <c r="K560" s="180"/>
      <c r="L560" s="187"/>
      <c r="M560" s="180"/>
      <c r="N560" s="180"/>
      <c r="O560" s="180"/>
      <c r="P560" s="180"/>
      <c r="Q560" s="180"/>
      <c r="R560" s="180"/>
      <c r="S560" s="180"/>
      <c r="T560" s="180"/>
      <c r="U560" s="180"/>
      <c r="V560" s="180"/>
      <c r="W560" s="180"/>
      <c r="X560" s="180"/>
      <c r="Y560" s="180"/>
      <c r="Z560" s="180"/>
      <c r="AA560" s="180"/>
      <c r="AB560" s="180"/>
    </row>
    <row r="561" spans="1:28" ht="13" x14ac:dyDescent="0.3">
      <c r="A561" s="186"/>
      <c r="B561" s="120"/>
      <c r="C561" s="127"/>
      <c r="D561" s="180"/>
      <c r="E561" s="120"/>
      <c r="F561" s="120"/>
      <c r="G561" s="120"/>
      <c r="H561" s="180"/>
      <c r="I561" s="180"/>
      <c r="J561" s="180"/>
      <c r="K561" s="180"/>
      <c r="L561" s="187"/>
      <c r="M561" s="180"/>
      <c r="N561" s="180"/>
      <c r="O561" s="180"/>
      <c r="P561" s="180"/>
      <c r="Q561" s="180"/>
      <c r="R561" s="180"/>
      <c r="S561" s="180"/>
      <c r="T561" s="180"/>
      <c r="U561" s="180"/>
      <c r="V561" s="180"/>
      <c r="W561" s="180"/>
      <c r="X561" s="180"/>
      <c r="Y561" s="180"/>
      <c r="Z561" s="180"/>
      <c r="AA561" s="180"/>
      <c r="AB561" s="180"/>
    </row>
    <row r="562" spans="1:28" ht="13" x14ac:dyDescent="0.3">
      <c r="A562" s="186"/>
      <c r="B562" s="120"/>
      <c r="C562" s="127"/>
      <c r="D562" s="180"/>
      <c r="E562" s="120"/>
      <c r="F562" s="120"/>
      <c r="G562" s="120"/>
      <c r="H562" s="180"/>
      <c r="I562" s="180"/>
      <c r="J562" s="180"/>
      <c r="K562" s="180"/>
      <c r="L562" s="187"/>
      <c r="M562" s="180"/>
      <c r="N562" s="180"/>
      <c r="O562" s="180"/>
      <c r="P562" s="180"/>
      <c r="Q562" s="180"/>
      <c r="R562" s="180"/>
      <c r="S562" s="180"/>
      <c r="T562" s="180"/>
      <c r="U562" s="180"/>
      <c r="V562" s="180"/>
      <c r="W562" s="180"/>
      <c r="X562" s="180"/>
      <c r="Y562" s="180"/>
      <c r="Z562" s="180"/>
      <c r="AA562" s="180"/>
      <c r="AB562" s="180"/>
    </row>
    <row r="563" spans="1:28" ht="13" x14ac:dyDescent="0.3">
      <c r="A563" s="186"/>
      <c r="B563" s="120"/>
      <c r="C563" s="127"/>
      <c r="D563" s="180"/>
      <c r="E563" s="120"/>
      <c r="F563" s="120"/>
      <c r="G563" s="120"/>
      <c r="H563" s="180"/>
      <c r="I563" s="180"/>
      <c r="J563" s="180"/>
      <c r="K563" s="180"/>
      <c r="L563" s="187"/>
      <c r="M563" s="180"/>
      <c r="N563" s="180"/>
      <c r="O563" s="180"/>
      <c r="P563" s="180"/>
      <c r="Q563" s="180"/>
      <c r="R563" s="180"/>
      <c r="S563" s="180"/>
      <c r="T563" s="180"/>
      <c r="U563" s="180"/>
      <c r="V563" s="180"/>
      <c r="W563" s="180"/>
      <c r="X563" s="180"/>
      <c r="Y563" s="180"/>
      <c r="Z563" s="180"/>
      <c r="AA563" s="180"/>
      <c r="AB563" s="180"/>
    </row>
    <row r="564" spans="1:28" ht="13" x14ac:dyDescent="0.3">
      <c r="A564" s="186"/>
      <c r="B564" s="120"/>
      <c r="C564" s="127"/>
      <c r="D564" s="180"/>
      <c r="E564" s="120"/>
      <c r="F564" s="120"/>
      <c r="G564" s="120"/>
      <c r="H564" s="180"/>
      <c r="I564" s="180"/>
      <c r="J564" s="180"/>
      <c r="K564" s="180"/>
      <c r="L564" s="187"/>
      <c r="M564" s="180"/>
      <c r="N564" s="180"/>
      <c r="O564" s="180"/>
      <c r="P564" s="180"/>
      <c r="Q564" s="180"/>
      <c r="R564" s="180"/>
      <c r="S564" s="180"/>
      <c r="T564" s="180"/>
      <c r="U564" s="180"/>
      <c r="V564" s="180"/>
      <c r="W564" s="180"/>
      <c r="X564" s="180"/>
      <c r="Y564" s="180"/>
      <c r="Z564" s="180"/>
      <c r="AA564" s="180"/>
      <c r="AB564" s="180"/>
    </row>
    <row r="565" spans="1:28" ht="13" x14ac:dyDescent="0.3">
      <c r="A565" s="186"/>
      <c r="B565" s="120"/>
      <c r="C565" s="127"/>
      <c r="D565" s="180"/>
      <c r="E565" s="120"/>
      <c r="F565" s="120"/>
      <c r="G565" s="120"/>
      <c r="H565" s="180"/>
      <c r="I565" s="180"/>
      <c r="J565" s="180"/>
      <c r="K565" s="180"/>
      <c r="L565" s="187"/>
      <c r="M565" s="180"/>
      <c r="N565" s="180"/>
      <c r="O565" s="180"/>
      <c r="P565" s="180"/>
      <c r="Q565" s="180"/>
      <c r="R565" s="180"/>
      <c r="S565" s="180"/>
      <c r="T565" s="180"/>
      <c r="U565" s="180"/>
      <c r="V565" s="180"/>
      <c r="W565" s="180"/>
      <c r="X565" s="180"/>
      <c r="Y565" s="180"/>
      <c r="Z565" s="180"/>
      <c r="AA565" s="180"/>
      <c r="AB565" s="180"/>
    </row>
    <row r="566" spans="1:28" ht="13" x14ac:dyDescent="0.3">
      <c r="A566" s="186"/>
      <c r="B566" s="120"/>
      <c r="C566" s="127"/>
      <c r="D566" s="180"/>
      <c r="E566" s="120"/>
      <c r="F566" s="120"/>
      <c r="G566" s="120"/>
      <c r="H566" s="180"/>
      <c r="I566" s="180"/>
      <c r="J566" s="180"/>
      <c r="K566" s="180"/>
      <c r="L566" s="187"/>
      <c r="M566" s="180"/>
      <c r="N566" s="180"/>
      <c r="O566" s="180"/>
      <c r="P566" s="180"/>
      <c r="Q566" s="180"/>
      <c r="R566" s="180"/>
      <c r="S566" s="180"/>
      <c r="T566" s="180"/>
      <c r="U566" s="180"/>
      <c r="V566" s="180"/>
      <c r="W566" s="180"/>
      <c r="X566" s="180"/>
      <c r="Y566" s="180"/>
      <c r="Z566" s="180"/>
      <c r="AA566" s="180"/>
      <c r="AB566" s="180"/>
    </row>
    <row r="567" spans="1:28" ht="13" x14ac:dyDescent="0.3">
      <c r="A567" s="186"/>
      <c r="B567" s="120"/>
      <c r="C567" s="127"/>
      <c r="D567" s="180"/>
      <c r="E567" s="120"/>
      <c r="F567" s="120"/>
      <c r="G567" s="120"/>
      <c r="H567" s="180"/>
      <c r="I567" s="180"/>
      <c r="J567" s="180"/>
      <c r="K567" s="180"/>
      <c r="L567" s="187"/>
      <c r="M567" s="180"/>
      <c r="N567" s="180"/>
      <c r="O567" s="180"/>
      <c r="P567" s="180"/>
      <c r="Q567" s="180"/>
      <c r="R567" s="180"/>
      <c r="S567" s="180"/>
      <c r="T567" s="180"/>
      <c r="U567" s="180"/>
      <c r="V567" s="180"/>
      <c r="W567" s="180"/>
      <c r="X567" s="180"/>
      <c r="Y567" s="180"/>
      <c r="Z567" s="180"/>
      <c r="AA567" s="180"/>
      <c r="AB567" s="180"/>
    </row>
    <row r="568" spans="1:28" ht="13" x14ac:dyDescent="0.3">
      <c r="A568" s="186"/>
      <c r="B568" s="120"/>
      <c r="C568" s="127"/>
      <c r="D568" s="180"/>
      <c r="E568" s="120"/>
      <c r="F568" s="120"/>
      <c r="G568" s="120"/>
      <c r="H568" s="180"/>
      <c r="I568" s="180"/>
      <c r="J568" s="180"/>
      <c r="K568" s="180"/>
      <c r="L568" s="187"/>
      <c r="M568" s="180"/>
      <c r="N568" s="180"/>
      <c r="O568" s="180"/>
      <c r="P568" s="180"/>
      <c r="Q568" s="180"/>
      <c r="R568" s="180"/>
      <c r="S568" s="180"/>
      <c r="T568" s="180"/>
      <c r="U568" s="180"/>
      <c r="V568" s="180"/>
      <c r="W568" s="180"/>
      <c r="X568" s="180"/>
      <c r="Y568" s="180"/>
      <c r="Z568" s="180"/>
      <c r="AA568" s="180"/>
      <c r="AB568" s="180"/>
    </row>
    <row r="569" spans="1:28" ht="13" x14ac:dyDescent="0.3">
      <c r="A569" s="186"/>
      <c r="B569" s="120"/>
      <c r="C569" s="127"/>
      <c r="D569" s="180"/>
      <c r="E569" s="120"/>
      <c r="F569" s="120"/>
      <c r="G569" s="120"/>
      <c r="H569" s="180"/>
      <c r="I569" s="180"/>
      <c r="J569" s="180"/>
      <c r="K569" s="180"/>
      <c r="L569" s="187"/>
      <c r="M569" s="180"/>
      <c r="N569" s="180"/>
      <c r="O569" s="180"/>
      <c r="P569" s="180"/>
      <c r="Q569" s="180"/>
      <c r="R569" s="180"/>
      <c r="S569" s="180"/>
      <c r="T569" s="180"/>
      <c r="U569" s="180"/>
      <c r="V569" s="180"/>
      <c r="W569" s="180"/>
      <c r="X569" s="180"/>
      <c r="Y569" s="180"/>
      <c r="Z569" s="180"/>
      <c r="AA569" s="180"/>
      <c r="AB569" s="180"/>
    </row>
    <row r="570" spans="1:28" ht="13" x14ac:dyDescent="0.3">
      <c r="A570" s="186"/>
      <c r="B570" s="120"/>
      <c r="C570" s="127"/>
      <c r="D570" s="180"/>
      <c r="E570" s="120"/>
      <c r="F570" s="120"/>
      <c r="G570" s="120"/>
      <c r="H570" s="180"/>
      <c r="I570" s="180"/>
      <c r="J570" s="180"/>
      <c r="K570" s="180"/>
      <c r="L570" s="187"/>
      <c r="M570" s="180"/>
      <c r="N570" s="180"/>
      <c r="O570" s="180"/>
      <c r="P570" s="180"/>
      <c r="Q570" s="180"/>
      <c r="R570" s="180"/>
      <c r="S570" s="180"/>
      <c r="T570" s="180"/>
      <c r="U570" s="180"/>
      <c r="V570" s="180"/>
      <c r="W570" s="180"/>
      <c r="X570" s="180"/>
      <c r="Y570" s="180"/>
      <c r="Z570" s="180"/>
      <c r="AA570" s="180"/>
      <c r="AB570" s="180"/>
    </row>
    <row r="571" spans="1:28" ht="13" x14ac:dyDescent="0.3">
      <c r="A571" s="186"/>
      <c r="B571" s="120"/>
      <c r="C571" s="127"/>
      <c r="D571" s="180"/>
      <c r="E571" s="120"/>
      <c r="F571" s="120"/>
      <c r="G571" s="120"/>
      <c r="H571" s="180"/>
      <c r="I571" s="180"/>
      <c r="J571" s="180"/>
      <c r="K571" s="180"/>
      <c r="L571" s="187"/>
      <c r="M571" s="180"/>
      <c r="N571" s="180"/>
      <c r="O571" s="180"/>
      <c r="P571" s="180"/>
      <c r="Q571" s="180"/>
      <c r="R571" s="180"/>
      <c r="S571" s="180"/>
      <c r="T571" s="180"/>
      <c r="U571" s="180"/>
      <c r="V571" s="180"/>
      <c r="W571" s="180"/>
      <c r="X571" s="180"/>
      <c r="Y571" s="180"/>
      <c r="Z571" s="180"/>
      <c r="AA571" s="180"/>
      <c r="AB571" s="180"/>
    </row>
    <row r="572" spans="1:28" ht="13" x14ac:dyDescent="0.3">
      <c r="A572" s="186"/>
      <c r="B572" s="120"/>
      <c r="C572" s="127"/>
      <c r="D572" s="180"/>
      <c r="E572" s="120"/>
      <c r="F572" s="120"/>
      <c r="G572" s="120"/>
      <c r="H572" s="180"/>
      <c r="I572" s="180"/>
      <c r="J572" s="180"/>
      <c r="K572" s="180"/>
      <c r="L572" s="187"/>
      <c r="M572" s="180"/>
      <c r="N572" s="180"/>
      <c r="O572" s="180"/>
      <c r="P572" s="180"/>
      <c r="Q572" s="180"/>
      <c r="R572" s="180"/>
      <c r="S572" s="180"/>
      <c r="T572" s="180"/>
      <c r="U572" s="180"/>
      <c r="V572" s="180"/>
      <c r="W572" s="180"/>
      <c r="X572" s="180"/>
      <c r="Y572" s="180"/>
      <c r="Z572" s="180"/>
      <c r="AA572" s="180"/>
      <c r="AB572" s="180"/>
    </row>
    <row r="573" spans="1:28" ht="13" x14ac:dyDescent="0.3">
      <c r="A573" s="186"/>
      <c r="B573" s="120"/>
      <c r="C573" s="127"/>
      <c r="D573" s="180"/>
      <c r="E573" s="120"/>
      <c r="F573" s="120"/>
      <c r="G573" s="120"/>
      <c r="H573" s="180"/>
      <c r="I573" s="180"/>
      <c r="J573" s="180"/>
      <c r="K573" s="180"/>
      <c r="L573" s="187"/>
      <c r="M573" s="180"/>
      <c r="N573" s="180"/>
      <c r="O573" s="180"/>
      <c r="P573" s="180"/>
      <c r="Q573" s="180"/>
      <c r="R573" s="180"/>
      <c r="S573" s="180"/>
      <c r="T573" s="180"/>
      <c r="U573" s="180"/>
      <c r="V573" s="180"/>
      <c r="W573" s="180"/>
      <c r="X573" s="180"/>
      <c r="Y573" s="180"/>
      <c r="Z573" s="180"/>
      <c r="AA573" s="180"/>
      <c r="AB573" s="180"/>
    </row>
    <row r="574" spans="1:28" ht="13" x14ac:dyDescent="0.3">
      <c r="A574" s="186"/>
      <c r="B574" s="120"/>
      <c r="C574" s="127"/>
      <c r="D574" s="180"/>
      <c r="E574" s="120"/>
      <c r="F574" s="120"/>
      <c r="G574" s="120"/>
      <c r="H574" s="180"/>
      <c r="I574" s="180"/>
      <c r="J574" s="180"/>
      <c r="K574" s="180"/>
      <c r="L574" s="187"/>
      <c r="M574" s="180"/>
      <c r="N574" s="180"/>
      <c r="O574" s="180"/>
      <c r="P574" s="180"/>
      <c r="Q574" s="180"/>
      <c r="R574" s="180"/>
      <c r="S574" s="180"/>
      <c r="T574" s="180"/>
      <c r="U574" s="180"/>
      <c r="V574" s="180"/>
      <c r="W574" s="180"/>
      <c r="X574" s="180"/>
      <c r="Y574" s="180"/>
      <c r="Z574" s="180"/>
      <c r="AA574" s="180"/>
      <c r="AB574" s="180"/>
    </row>
    <row r="575" spans="1:28" ht="13" x14ac:dyDescent="0.3">
      <c r="A575" s="186"/>
      <c r="B575" s="120"/>
      <c r="C575" s="127"/>
      <c r="D575" s="180"/>
      <c r="E575" s="120"/>
      <c r="F575" s="120"/>
      <c r="G575" s="120"/>
      <c r="H575" s="180"/>
      <c r="I575" s="180"/>
      <c r="J575" s="180"/>
      <c r="K575" s="180"/>
      <c r="L575" s="187"/>
      <c r="M575" s="180"/>
      <c r="N575" s="180"/>
      <c r="O575" s="180"/>
      <c r="P575" s="180"/>
      <c r="Q575" s="180"/>
      <c r="R575" s="180"/>
      <c r="S575" s="180"/>
      <c r="T575" s="180"/>
      <c r="U575" s="180"/>
      <c r="V575" s="180"/>
      <c r="W575" s="180"/>
      <c r="X575" s="180"/>
      <c r="Y575" s="180"/>
      <c r="Z575" s="180"/>
      <c r="AA575" s="180"/>
      <c r="AB575" s="180"/>
    </row>
    <row r="576" spans="1:28" ht="13" x14ac:dyDescent="0.3">
      <c r="A576" s="186"/>
      <c r="B576" s="120"/>
      <c r="C576" s="127"/>
      <c r="D576" s="180"/>
      <c r="E576" s="120"/>
      <c r="F576" s="120"/>
      <c r="G576" s="120"/>
      <c r="H576" s="180"/>
      <c r="I576" s="180"/>
      <c r="J576" s="180"/>
      <c r="K576" s="180"/>
      <c r="L576" s="187"/>
      <c r="M576" s="180"/>
      <c r="N576" s="180"/>
      <c r="O576" s="180"/>
      <c r="P576" s="180"/>
      <c r="Q576" s="180"/>
      <c r="R576" s="180"/>
      <c r="S576" s="180"/>
      <c r="T576" s="180"/>
      <c r="U576" s="180"/>
      <c r="V576" s="180"/>
      <c r="W576" s="180"/>
      <c r="X576" s="180"/>
      <c r="Y576" s="180"/>
      <c r="Z576" s="180"/>
      <c r="AA576" s="180"/>
      <c r="AB576" s="180"/>
    </row>
    <row r="577" spans="1:28" ht="13" x14ac:dyDescent="0.3">
      <c r="A577" s="186"/>
      <c r="B577" s="120"/>
      <c r="C577" s="127"/>
      <c r="D577" s="180"/>
      <c r="E577" s="120"/>
      <c r="F577" s="120"/>
      <c r="G577" s="120"/>
      <c r="H577" s="180"/>
      <c r="I577" s="180"/>
      <c r="J577" s="180"/>
      <c r="K577" s="180"/>
      <c r="L577" s="187"/>
      <c r="M577" s="180"/>
      <c r="N577" s="180"/>
      <c r="O577" s="180"/>
      <c r="P577" s="180"/>
      <c r="Q577" s="180"/>
      <c r="R577" s="180"/>
      <c r="S577" s="180"/>
      <c r="T577" s="180"/>
      <c r="U577" s="180"/>
      <c r="V577" s="180"/>
      <c r="W577" s="180"/>
      <c r="X577" s="180"/>
      <c r="Y577" s="180"/>
      <c r="Z577" s="180"/>
      <c r="AA577" s="180"/>
      <c r="AB577" s="180"/>
    </row>
    <row r="578" spans="1:28" ht="13" x14ac:dyDescent="0.3">
      <c r="A578" s="186"/>
      <c r="B578" s="120"/>
      <c r="C578" s="127"/>
      <c r="D578" s="180"/>
      <c r="E578" s="120"/>
      <c r="F578" s="120"/>
      <c r="G578" s="120"/>
      <c r="H578" s="180"/>
      <c r="I578" s="180"/>
      <c r="J578" s="180"/>
      <c r="K578" s="180"/>
      <c r="L578" s="187"/>
      <c r="M578" s="180"/>
      <c r="N578" s="180"/>
      <c r="O578" s="180"/>
      <c r="P578" s="180"/>
      <c r="Q578" s="180"/>
      <c r="R578" s="180"/>
      <c r="S578" s="180"/>
      <c r="T578" s="180"/>
      <c r="U578" s="180"/>
      <c r="V578" s="180"/>
      <c r="W578" s="180"/>
      <c r="X578" s="180"/>
      <c r="Y578" s="180"/>
      <c r="Z578" s="180"/>
      <c r="AA578" s="180"/>
      <c r="AB578" s="180"/>
    </row>
    <row r="579" spans="1:28" ht="13" x14ac:dyDescent="0.3">
      <c r="A579" s="186"/>
      <c r="B579" s="120"/>
      <c r="C579" s="127"/>
      <c r="D579" s="180"/>
      <c r="E579" s="120"/>
      <c r="F579" s="120"/>
      <c r="G579" s="120"/>
      <c r="H579" s="180"/>
      <c r="I579" s="180"/>
      <c r="J579" s="180"/>
      <c r="K579" s="180"/>
      <c r="L579" s="187"/>
      <c r="M579" s="180"/>
      <c r="N579" s="180"/>
      <c r="O579" s="180"/>
      <c r="P579" s="180"/>
      <c r="Q579" s="180"/>
      <c r="R579" s="180"/>
      <c r="S579" s="180"/>
      <c r="T579" s="180"/>
      <c r="U579" s="180"/>
      <c r="V579" s="180"/>
      <c r="W579" s="180"/>
      <c r="X579" s="180"/>
      <c r="Y579" s="180"/>
      <c r="Z579" s="180"/>
      <c r="AA579" s="180"/>
      <c r="AB579" s="180"/>
    </row>
    <row r="580" spans="1:28" ht="13" x14ac:dyDescent="0.3">
      <c r="A580" s="186"/>
      <c r="B580" s="120"/>
      <c r="C580" s="127"/>
      <c r="D580" s="180"/>
      <c r="E580" s="120"/>
      <c r="F580" s="120"/>
      <c r="G580" s="120"/>
      <c r="H580" s="180"/>
      <c r="I580" s="180"/>
      <c r="J580" s="180"/>
      <c r="K580" s="180"/>
      <c r="L580" s="187"/>
      <c r="M580" s="180"/>
      <c r="N580" s="180"/>
      <c r="O580" s="180"/>
      <c r="P580" s="180"/>
      <c r="Q580" s="180"/>
      <c r="R580" s="180"/>
      <c r="S580" s="180"/>
      <c r="T580" s="180"/>
      <c r="U580" s="180"/>
      <c r="V580" s="180"/>
      <c r="W580" s="180"/>
      <c r="X580" s="180"/>
      <c r="Y580" s="180"/>
      <c r="Z580" s="180"/>
      <c r="AA580" s="180"/>
      <c r="AB580" s="180"/>
    </row>
    <row r="581" spans="1:28" ht="13" x14ac:dyDescent="0.3">
      <c r="A581" s="186"/>
      <c r="B581" s="120"/>
      <c r="C581" s="127"/>
      <c r="D581" s="180"/>
      <c r="E581" s="120"/>
      <c r="F581" s="120"/>
      <c r="G581" s="120"/>
      <c r="H581" s="180"/>
      <c r="I581" s="180"/>
      <c r="J581" s="180"/>
      <c r="K581" s="180"/>
      <c r="L581" s="187"/>
      <c r="M581" s="180"/>
      <c r="N581" s="180"/>
      <c r="O581" s="180"/>
      <c r="P581" s="180"/>
      <c r="Q581" s="180"/>
      <c r="R581" s="180"/>
      <c r="S581" s="180"/>
      <c r="T581" s="180"/>
      <c r="U581" s="180"/>
      <c r="V581" s="180"/>
      <c r="W581" s="180"/>
      <c r="X581" s="180"/>
      <c r="Y581" s="180"/>
      <c r="Z581" s="180"/>
      <c r="AA581" s="180"/>
      <c r="AB581" s="180"/>
    </row>
    <row r="582" spans="1:28" ht="13" x14ac:dyDescent="0.3">
      <c r="A582" s="186"/>
      <c r="B582" s="120"/>
      <c r="C582" s="127"/>
      <c r="D582" s="180"/>
      <c r="E582" s="120"/>
      <c r="F582" s="120"/>
      <c r="G582" s="120"/>
      <c r="H582" s="180"/>
      <c r="I582" s="180"/>
      <c r="J582" s="180"/>
      <c r="K582" s="180"/>
      <c r="L582" s="187"/>
      <c r="M582" s="180"/>
      <c r="N582" s="180"/>
      <c r="O582" s="180"/>
      <c r="P582" s="180"/>
      <c r="Q582" s="180"/>
      <c r="R582" s="180"/>
      <c r="S582" s="180"/>
      <c r="T582" s="180"/>
      <c r="U582" s="180"/>
      <c r="V582" s="180"/>
      <c r="W582" s="180"/>
      <c r="X582" s="180"/>
      <c r="Y582" s="180"/>
      <c r="Z582" s="180"/>
      <c r="AA582" s="180"/>
      <c r="AB582" s="180"/>
    </row>
    <row r="583" spans="1:28" ht="13" x14ac:dyDescent="0.3">
      <c r="A583" s="186"/>
      <c r="B583" s="120"/>
      <c r="C583" s="127"/>
      <c r="D583" s="180"/>
      <c r="E583" s="120"/>
      <c r="F583" s="120"/>
      <c r="G583" s="120"/>
      <c r="H583" s="180"/>
      <c r="I583" s="180"/>
      <c r="J583" s="180"/>
      <c r="K583" s="180"/>
      <c r="L583" s="187"/>
      <c r="M583" s="180"/>
      <c r="N583" s="180"/>
      <c r="O583" s="180"/>
      <c r="P583" s="180"/>
      <c r="Q583" s="180"/>
      <c r="R583" s="180"/>
      <c r="S583" s="180"/>
      <c r="T583" s="180"/>
      <c r="U583" s="180"/>
      <c r="V583" s="180"/>
      <c r="W583" s="180"/>
      <c r="X583" s="180"/>
      <c r="Y583" s="180"/>
      <c r="Z583" s="180"/>
      <c r="AA583" s="180"/>
      <c r="AB583" s="180"/>
    </row>
    <row r="584" spans="1:28" ht="13" x14ac:dyDescent="0.3">
      <c r="A584" s="186"/>
      <c r="B584" s="120"/>
      <c r="C584" s="127"/>
      <c r="D584" s="180"/>
      <c r="E584" s="120"/>
      <c r="F584" s="120"/>
      <c r="G584" s="120"/>
      <c r="H584" s="180"/>
      <c r="I584" s="180"/>
      <c r="J584" s="180"/>
      <c r="K584" s="180"/>
      <c r="L584" s="187"/>
      <c r="M584" s="180"/>
      <c r="N584" s="180"/>
      <c r="O584" s="180"/>
      <c r="P584" s="180"/>
      <c r="Q584" s="180"/>
      <c r="R584" s="180"/>
      <c r="S584" s="180"/>
      <c r="T584" s="180"/>
      <c r="U584" s="180"/>
      <c r="V584" s="180"/>
      <c r="W584" s="180"/>
      <c r="X584" s="180"/>
      <c r="Y584" s="180"/>
      <c r="Z584" s="180"/>
      <c r="AA584" s="180"/>
      <c r="AB584" s="180"/>
    </row>
    <row r="585" spans="1:28" ht="13" x14ac:dyDescent="0.3">
      <c r="A585" s="186"/>
      <c r="B585" s="120"/>
      <c r="C585" s="127"/>
      <c r="D585" s="180"/>
      <c r="E585" s="120"/>
      <c r="F585" s="120"/>
      <c r="G585" s="120"/>
      <c r="H585" s="180"/>
      <c r="I585" s="180"/>
      <c r="J585" s="180"/>
      <c r="K585" s="180"/>
      <c r="L585" s="187"/>
      <c r="M585" s="180"/>
      <c r="N585" s="180"/>
      <c r="O585" s="180"/>
      <c r="P585" s="180"/>
      <c r="Q585" s="180"/>
      <c r="R585" s="180"/>
      <c r="S585" s="180"/>
      <c r="T585" s="180"/>
      <c r="U585" s="180"/>
      <c r="V585" s="180"/>
      <c r="W585" s="180"/>
      <c r="X585" s="180"/>
      <c r="Y585" s="180"/>
      <c r="Z585" s="180"/>
      <c r="AA585" s="180"/>
      <c r="AB585" s="180"/>
    </row>
    <row r="586" spans="1:28" ht="13" x14ac:dyDescent="0.3">
      <c r="A586" s="186"/>
      <c r="B586" s="120"/>
      <c r="C586" s="127"/>
      <c r="D586" s="180"/>
      <c r="E586" s="120"/>
      <c r="F586" s="120"/>
      <c r="G586" s="120"/>
      <c r="H586" s="180"/>
      <c r="I586" s="180"/>
      <c r="J586" s="180"/>
      <c r="K586" s="180"/>
      <c r="L586" s="187"/>
      <c r="M586" s="180"/>
      <c r="N586" s="180"/>
      <c r="O586" s="180"/>
      <c r="P586" s="180"/>
      <c r="Q586" s="180"/>
      <c r="R586" s="180"/>
      <c r="S586" s="180"/>
      <c r="T586" s="180"/>
      <c r="U586" s="180"/>
      <c r="V586" s="180"/>
      <c r="W586" s="180"/>
      <c r="X586" s="180"/>
      <c r="Y586" s="180"/>
      <c r="Z586" s="180"/>
      <c r="AA586" s="180"/>
      <c r="AB586" s="180"/>
    </row>
    <row r="587" spans="1:28" ht="13" x14ac:dyDescent="0.3">
      <c r="A587" s="186"/>
      <c r="B587" s="120"/>
      <c r="C587" s="127"/>
      <c r="D587" s="180"/>
      <c r="E587" s="120"/>
      <c r="F587" s="120"/>
      <c r="G587" s="120"/>
      <c r="H587" s="180"/>
      <c r="I587" s="180"/>
      <c r="J587" s="180"/>
      <c r="K587" s="180"/>
      <c r="L587" s="187"/>
      <c r="M587" s="180"/>
      <c r="N587" s="180"/>
      <c r="O587" s="180"/>
      <c r="P587" s="180"/>
      <c r="Q587" s="180"/>
      <c r="R587" s="180"/>
      <c r="S587" s="180"/>
      <c r="T587" s="180"/>
      <c r="U587" s="180"/>
      <c r="V587" s="180"/>
      <c r="W587" s="180"/>
      <c r="X587" s="180"/>
      <c r="Y587" s="180"/>
      <c r="Z587" s="180"/>
      <c r="AA587" s="180"/>
      <c r="AB587" s="180"/>
    </row>
    <row r="588" spans="1:28" ht="13" x14ac:dyDescent="0.3">
      <c r="A588" s="186"/>
      <c r="B588" s="120"/>
      <c r="C588" s="127"/>
      <c r="D588" s="180"/>
      <c r="E588" s="120"/>
      <c r="F588" s="120"/>
      <c r="G588" s="120"/>
      <c r="H588" s="180"/>
      <c r="I588" s="180"/>
      <c r="J588" s="180"/>
      <c r="K588" s="180"/>
      <c r="L588" s="187"/>
      <c r="M588" s="180"/>
      <c r="N588" s="180"/>
      <c r="O588" s="180"/>
      <c r="P588" s="180"/>
      <c r="Q588" s="180"/>
      <c r="R588" s="180"/>
      <c r="S588" s="180"/>
      <c r="T588" s="180"/>
      <c r="U588" s="180"/>
      <c r="V588" s="180"/>
      <c r="W588" s="180"/>
      <c r="X588" s="180"/>
      <c r="Y588" s="180"/>
      <c r="Z588" s="180"/>
      <c r="AA588" s="180"/>
      <c r="AB588" s="180"/>
    </row>
    <row r="589" spans="1:28" ht="13" x14ac:dyDescent="0.3">
      <c r="A589" s="186"/>
      <c r="B589" s="120"/>
      <c r="C589" s="127"/>
      <c r="D589" s="180"/>
      <c r="E589" s="120"/>
      <c r="F589" s="120"/>
      <c r="G589" s="120"/>
      <c r="H589" s="180"/>
      <c r="I589" s="180"/>
      <c r="J589" s="180"/>
      <c r="K589" s="180"/>
      <c r="L589" s="187"/>
      <c r="M589" s="180"/>
      <c r="N589" s="180"/>
      <c r="O589" s="180"/>
      <c r="P589" s="180"/>
      <c r="Q589" s="180"/>
      <c r="R589" s="180"/>
      <c r="S589" s="180"/>
      <c r="T589" s="180"/>
      <c r="U589" s="180"/>
      <c r="V589" s="180"/>
      <c r="W589" s="180"/>
      <c r="X589" s="180"/>
      <c r="Y589" s="180"/>
      <c r="Z589" s="180"/>
      <c r="AA589" s="180"/>
      <c r="AB589" s="180"/>
    </row>
    <row r="590" spans="1:28" ht="13" x14ac:dyDescent="0.3">
      <c r="A590" s="186"/>
      <c r="B590" s="120"/>
      <c r="C590" s="127"/>
      <c r="D590" s="180"/>
      <c r="E590" s="120"/>
      <c r="F590" s="120"/>
      <c r="G590" s="120"/>
      <c r="H590" s="180"/>
      <c r="I590" s="180"/>
      <c r="J590" s="180"/>
      <c r="K590" s="180"/>
      <c r="L590" s="187"/>
      <c r="M590" s="180"/>
      <c r="N590" s="180"/>
      <c r="O590" s="180"/>
      <c r="P590" s="180"/>
      <c r="Q590" s="180"/>
      <c r="R590" s="180"/>
      <c r="S590" s="180"/>
      <c r="T590" s="180"/>
      <c r="U590" s="180"/>
      <c r="V590" s="180"/>
      <c r="W590" s="180"/>
      <c r="X590" s="180"/>
      <c r="Y590" s="180"/>
      <c r="Z590" s="180"/>
      <c r="AA590" s="180"/>
      <c r="AB590" s="180"/>
    </row>
    <row r="591" spans="1:28" ht="13" x14ac:dyDescent="0.3">
      <c r="A591" s="186"/>
      <c r="B591" s="120"/>
      <c r="C591" s="127"/>
      <c r="D591" s="180"/>
      <c r="E591" s="120"/>
      <c r="F591" s="120"/>
      <c r="G591" s="120"/>
      <c r="H591" s="180"/>
      <c r="I591" s="180"/>
      <c r="J591" s="180"/>
      <c r="K591" s="180"/>
      <c r="L591" s="187"/>
      <c r="M591" s="180"/>
      <c r="N591" s="180"/>
      <c r="O591" s="180"/>
      <c r="P591" s="180"/>
      <c r="Q591" s="180"/>
      <c r="R591" s="180"/>
      <c r="S591" s="180"/>
      <c r="T591" s="180"/>
      <c r="U591" s="180"/>
      <c r="V591" s="180"/>
      <c r="W591" s="180"/>
      <c r="X591" s="180"/>
      <c r="Y591" s="180"/>
      <c r="Z591" s="180"/>
      <c r="AA591" s="180"/>
      <c r="AB591" s="180"/>
    </row>
    <row r="592" spans="1:28" ht="13" x14ac:dyDescent="0.3">
      <c r="A592" s="186"/>
      <c r="B592" s="120"/>
      <c r="C592" s="127"/>
      <c r="D592" s="180"/>
      <c r="E592" s="120"/>
      <c r="F592" s="120"/>
      <c r="G592" s="120"/>
      <c r="H592" s="180"/>
      <c r="I592" s="180"/>
      <c r="J592" s="180"/>
      <c r="K592" s="180"/>
      <c r="L592" s="187"/>
      <c r="M592" s="180"/>
      <c r="N592" s="180"/>
      <c r="O592" s="180"/>
      <c r="P592" s="180"/>
      <c r="Q592" s="180"/>
      <c r="R592" s="180"/>
      <c r="S592" s="180"/>
      <c r="T592" s="180"/>
      <c r="U592" s="180"/>
      <c r="V592" s="180"/>
      <c r="W592" s="180"/>
      <c r="X592" s="180"/>
      <c r="Y592" s="180"/>
      <c r="Z592" s="180"/>
      <c r="AA592" s="180"/>
      <c r="AB592" s="180"/>
    </row>
    <row r="593" spans="1:28" ht="13" x14ac:dyDescent="0.3">
      <c r="A593" s="186"/>
      <c r="B593" s="120"/>
      <c r="C593" s="127"/>
      <c r="D593" s="180"/>
      <c r="E593" s="120"/>
      <c r="F593" s="120"/>
      <c r="G593" s="120"/>
      <c r="H593" s="180"/>
      <c r="I593" s="180"/>
      <c r="J593" s="180"/>
      <c r="K593" s="180"/>
      <c r="L593" s="187"/>
      <c r="M593" s="180"/>
      <c r="N593" s="180"/>
      <c r="O593" s="180"/>
      <c r="P593" s="180"/>
      <c r="Q593" s="180"/>
      <c r="R593" s="180"/>
      <c r="S593" s="180"/>
      <c r="T593" s="180"/>
      <c r="U593" s="180"/>
      <c r="V593" s="180"/>
      <c r="W593" s="180"/>
      <c r="X593" s="180"/>
      <c r="Y593" s="180"/>
      <c r="Z593" s="180"/>
      <c r="AA593" s="180"/>
      <c r="AB593" s="180"/>
    </row>
    <row r="594" spans="1:28" ht="13" x14ac:dyDescent="0.3">
      <c r="A594" s="186"/>
      <c r="B594" s="120"/>
      <c r="C594" s="127"/>
      <c r="D594" s="180"/>
      <c r="E594" s="120"/>
      <c r="F594" s="120"/>
      <c r="G594" s="120"/>
      <c r="H594" s="180"/>
      <c r="I594" s="180"/>
      <c r="J594" s="180"/>
      <c r="K594" s="180"/>
      <c r="L594" s="187"/>
      <c r="M594" s="180"/>
      <c r="N594" s="180"/>
      <c r="O594" s="180"/>
      <c r="P594" s="180"/>
      <c r="Q594" s="180"/>
      <c r="R594" s="180"/>
      <c r="S594" s="180"/>
      <c r="T594" s="180"/>
      <c r="U594" s="180"/>
      <c r="V594" s="180"/>
      <c r="W594" s="180"/>
      <c r="X594" s="180"/>
      <c r="Y594" s="180"/>
      <c r="Z594" s="180"/>
      <c r="AA594" s="180"/>
      <c r="AB594" s="180"/>
    </row>
    <row r="595" spans="1:28" ht="13" x14ac:dyDescent="0.3">
      <c r="A595" s="186"/>
      <c r="B595" s="120"/>
      <c r="C595" s="127"/>
      <c r="D595" s="180"/>
      <c r="E595" s="120"/>
      <c r="F595" s="120"/>
      <c r="G595" s="120"/>
      <c r="H595" s="180"/>
      <c r="I595" s="180"/>
      <c r="J595" s="180"/>
      <c r="K595" s="180"/>
      <c r="L595" s="187"/>
      <c r="M595" s="180"/>
      <c r="N595" s="180"/>
      <c r="O595" s="180"/>
      <c r="P595" s="180"/>
      <c r="Q595" s="180"/>
      <c r="R595" s="180"/>
      <c r="S595" s="180"/>
      <c r="T595" s="180"/>
      <c r="U595" s="180"/>
      <c r="V595" s="180"/>
      <c r="W595" s="180"/>
      <c r="X595" s="180"/>
      <c r="Y595" s="180"/>
      <c r="Z595" s="180"/>
      <c r="AA595" s="180"/>
      <c r="AB595" s="180"/>
    </row>
    <row r="596" spans="1:28" ht="13" x14ac:dyDescent="0.3">
      <c r="A596" s="186"/>
      <c r="B596" s="120"/>
      <c r="C596" s="127"/>
      <c r="D596" s="180"/>
      <c r="E596" s="120"/>
      <c r="F596" s="120"/>
      <c r="G596" s="120"/>
      <c r="H596" s="180"/>
      <c r="I596" s="180"/>
      <c r="J596" s="180"/>
      <c r="K596" s="180"/>
      <c r="L596" s="187"/>
      <c r="M596" s="180"/>
      <c r="N596" s="180"/>
      <c r="O596" s="180"/>
      <c r="P596" s="180"/>
      <c r="Q596" s="180"/>
      <c r="R596" s="180"/>
      <c r="S596" s="180"/>
      <c r="T596" s="180"/>
      <c r="U596" s="180"/>
      <c r="V596" s="180"/>
      <c r="W596" s="180"/>
      <c r="X596" s="180"/>
      <c r="Y596" s="180"/>
      <c r="Z596" s="180"/>
      <c r="AA596" s="180"/>
      <c r="AB596" s="180"/>
    </row>
    <row r="597" spans="1:28" ht="13" x14ac:dyDescent="0.3">
      <c r="A597" s="186"/>
      <c r="B597" s="120"/>
      <c r="C597" s="127"/>
      <c r="D597" s="180"/>
      <c r="E597" s="120"/>
      <c r="F597" s="120"/>
      <c r="G597" s="120"/>
      <c r="H597" s="180"/>
      <c r="I597" s="180"/>
      <c r="J597" s="180"/>
      <c r="K597" s="180"/>
      <c r="L597" s="187"/>
      <c r="M597" s="180"/>
      <c r="N597" s="180"/>
      <c r="O597" s="180"/>
      <c r="P597" s="180"/>
      <c r="Q597" s="180"/>
      <c r="R597" s="180"/>
      <c r="S597" s="180"/>
      <c r="T597" s="180"/>
      <c r="U597" s="180"/>
      <c r="V597" s="180"/>
      <c r="W597" s="180"/>
      <c r="X597" s="180"/>
      <c r="Y597" s="180"/>
      <c r="Z597" s="180"/>
      <c r="AA597" s="180"/>
      <c r="AB597" s="180"/>
    </row>
    <row r="598" spans="1:28" ht="13" x14ac:dyDescent="0.3">
      <c r="A598" s="186"/>
      <c r="B598" s="120"/>
      <c r="C598" s="127"/>
      <c r="D598" s="180"/>
      <c r="E598" s="120"/>
      <c r="F598" s="120"/>
      <c r="G598" s="120"/>
      <c r="H598" s="180"/>
      <c r="I598" s="180"/>
      <c r="J598" s="180"/>
      <c r="K598" s="180"/>
      <c r="L598" s="187"/>
      <c r="M598" s="180"/>
      <c r="N598" s="180"/>
      <c r="O598" s="180"/>
      <c r="P598" s="180"/>
      <c r="Q598" s="180"/>
      <c r="R598" s="180"/>
      <c r="S598" s="180"/>
      <c r="T598" s="180"/>
      <c r="U598" s="180"/>
      <c r="V598" s="180"/>
      <c r="W598" s="180"/>
      <c r="X598" s="180"/>
      <c r="Y598" s="180"/>
      <c r="Z598" s="180"/>
      <c r="AA598" s="180"/>
      <c r="AB598" s="180"/>
    </row>
    <row r="599" spans="1:28" ht="13" x14ac:dyDescent="0.3">
      <c r="A599" s="186"/>
      <c r="B599" s="120"/>
      <c r="C599" s="127"/>
      <c r="D599" s="180"/>
      <c r="E599" s="120"/>
      <c r="F599" s="120"/>
      <c r="G599" s="120"/>
      <c r="H599" s="180"/>
      <c r="I599" s="180"/>
      <c r="J599" s="180"/>
      <c r="K599" s="180"/>
      <c r="L599" s="187"/>
      <c r="M599" s="180"/>
      <c r="N599" s="180"/>
      <c r="O599" s="180"/>
      <c r="P599" s="180"/>
      <c r="Q599" s="180"/>
      <c r="R599" s="180"/>
      <c r="S599" s="180"/>
      <c r="T599" s="180"/>
      <c r="U599" s="180"/>
      <c r="V599" s="180"/>
      <c r="W599" s="180"/>
      <c r="X599" s="180"/>
      <c r="Y599" s="180"/>
      <c r="Z599" s="180"/>
      <c r="AA599" s="180"/>
      <c r="AB599" s="180"/>
    </row>
    <row r="600" spans="1:28" ht="13" x14ac:dyDescent="0.3">
      <c r="A600" s="186"/>
      <c r="B600" s="120"/>
      <c r="C600" s="127"/>
      <c r="D600" s="180"/>
      <c r="E600" s="120"/>
      <c r="F600" s="120"/>
      <c r="G600" s="120"/>
      <c r="H600" s="180"/>
      <c r="I600" s="180"/>
      <c r="J600" s="180"/>
      <c r="K600" s="180"/>
      <c r="L600" s="187"/>
      <c r="M600" s="180"/>
      <c r="N600" s="180"/>
      <c r="O600" s="180"/>
      <c r="P600" s="180"/>
      <c r="Q600" s="180"/>
      <c r="R600" s="180"/>
      <c r="S600" s="180"/>
      <c r="T600" s="180"/>
      <c r="U600" s="180"/>
      <c r="V600" s="180"/>
      <c r="W600" s="180"/>
      <c r="X600" s="180"/>
      <c r="Y600" s="180"/>
      <c r="Z600" s="180"/>
      <c r="AA600" s="180"/>
      <c r="AB600" s="180"/>
    </row>
    <row r="601" spans="1:28" ht="13" x14ac:dyDescent="0.3">
      <c r="A601" s="186"/>
      <c r="B601" s="120"/>
      <c r="C601" s="127"/>
      <c r="D601" s="180"/>
      <c r="E601" s="120"/>
      <c r="F601" s="120"/>
      <c r="G601" s="120"/>
      <c r="H601" s="180"/>
      <c r="I601" s="180"/>
      <c r="J601" s="180"/>
      <c r="K601" s="180"/>
      <c r="L601" s="187"/>
      <c r="M601" s="180"/>
      <c r="N601" s="180"/>
      <c r="O601" s="180"/>
      <c r="P601" s="180"/>
      <c r="Q601" s="180"/>
      <c r="R601" s="180"/>
      <c r="S601" s="180"/>
      <c r="T601" s="180"/>
      <c r="U601" s="180"/>
      <c r="V601" s="180"/>
      <c r="W601" s="180"/>
      <c r="X601" s="180"/>
      <c r="Y601" s="180"/>
      <c r="Z601" s="180"/>
      <c r="AA601" s="180"/>
      <c r="AB601" s="180"/>
    </row>
    <row r="602" spans="1:28" ht="13" x14ac:dyDescent="0.3">
      <c r="A602" s="186"/>
      <c r="B602" s="120"/>
      <c r="C602" s="127"/>
      <c r="D602" s="180"/>
      <c r="E602" s="120"/>
      <c r="F602" s="120"/>
      <c r="G602" s="120"/>
      <c r="H602" s="180"/>
      <c r="I602" s="180"/>
      <c r="J602" s="180"/>
      <c r="K602" s="180"/>
      <c r="L602" s="187"/>
      <c r="M602" s="180"/>
      <c r="N602" s="180"/>
      <c r="O602" s="180"/>
      <c r="P602" s="180"/>
      <c r="Q602" s="180"/>
      <c r="R602" s="180"/>
      <c r="S602" s="180"/>
      <c r="T602" s="180"/>
      <c r="U602" s="180"/>
      <c r="V602" s="180"/>
      <c r="W602" s="180"/>
      <c r="X602" s="180"/>
      <c r="Y602" s="180"/>
      <c r="Z602" s="180"/>
      <c r="AA602" s="180"/>
      <c r="AB602" s="180"/>
    </row>
    <row r="603" spans="1:28" ht="13" x14ac:dyDescent="0.3">
      <c r="A603" s="186"/>
      <c r="B603" s="120"/>
      <c r="C603" s="127"/>
      <c r="D603" s="180"/>
      <c r="E603" s="120"/>
      <c r="F603" s="120"/>
      <c r="G603" s="120"/>
      <c r="H603" s="180"/>
      <c r="I603" s="180"/>
      <c r="J603" s="180"/>
      <c r="K603" s="180"/>
      <c r="L603" s="187"/>
      <c r="M603" s="180"/>
      <c r="N603" s="180"/>
      <c r="O603" s="180"/>
      <c r="P603" s="180"/>
      <c r="Q603" s="180"/>
      <c r="R603" s="180"/>
      <c r="S603" s="180"/>
      <c r="T603" s="180"/>
      <c r="U603" s="180"/>
      <c r="V603" s="180"/>
      <c r="W603" s="180"/>
      <c r="X603" s="180"/>
      <c r="Y603" s="180"/>
      <c r="Z603" s="180"/>
      <c r="AA603" s="180"/>
      <c r="AB603" s="180"/>
    </row>
    <row r="604" spans="1:28" ht="13" x14ac:dyDescent="0.3">
      <c r="A604" s="186"/>
      <c r="B604" s="120"/>
      <c r="C604" s="127"/>
      <c r="D604" s="180"/>
      <c r="E604" s="120"/>
      <c r="F604" s="120"/>
      <c r="G604" s="120"/>
      <c r="H604" s="180"/>
      <c r="I604" s="180"/>
      <c r="J604" s="180"/>
      <c r="K604" s="180"/>
      <c r="L604" s="187"/>
      <c r="M604" s="180"/>
      <c r="N604" s="180"/>
      <c r="O604" s="180"/>
      <c r="P604" s="180"/>
      <c r="Q604" s="180"/>
      <c r="R604" s="180"/>
      <c r="S604" s="180"/>
      <c r="T604" s="180"/>
      <c r="U604" s="180"/>
      <c r="V604" s="180"/>
      <c r="W604" s="180"/>
      <c r="X604" s="180"/>
      <c r="Y604" s="180"/>
      <c r="Z604" s="180"/>
      <c r="AA604" s="180"/>
      <c r="AB604" s="180"/>
    </row>
    <row r="605" spans="1:28" ht="13" x14ac:dyDescent="0.3">
      <c r="A605" s="186"/>
      <c r="B605" s="120"/>
      <c r="C605" s="127"/>
      <c r="D605" s="180"/>
      <c r="E605" s="120"/>
      <c r="F605" s="120"/>
      <c r="G605" s="120"/>
      <c r="H605" s="180"/>
      <c r="I605" s="180"/>
      <c r="J605" s="180"/>
      <c r="K605" s="180"/>
      <c r="L605" s="187"/>
      <c r="M605" s="180"/>
      <c r="N605" s="180"/>
      <c r="O605" s="180"/>
      <c r="P605" s="180"/>
      <c r="Q605" s="180"/>
      <c r="R605" s="180"/>
      <c r="S605" s="180"/>
      <c r="T605" s="180"/>
      <c r="U605" s="180"/>
      <c r="V605" s="180"/>
      <c r="W605" s="180"/>
      <c r="X605" s="180"/>
      <c r="Y605" s="180"/>
      <c r="Z605" s="180"/>
      <c r="AA605" s="180"/>
      <c r="AB605" s="180"/>
    </row>
    <row r="606" spans="1:28" ht="13" x14ac:dyDescent="0.3">
      <c r="A606" s="186"/>
      <c r="B606" s="120"/>
      <c r="C606" s="127"/>
      <c r="D606" s="180"/>
      <c r="E606" s="120"/>
      <c r="F606" s="120"/>
      <c r="G606" s="120"/>
      <c r="H606" s="180"/>
      <c r="I606" s="180"/>
      <c r="J606" s="180"/>
      <c r="K606" s="180"/>
      <c r="L606" s="187"/>
      <c r="M606" s="180"/>
      <c r="N606" s="180"/>
      <c r="O606" s="180"/>
      <c r="P606" s="180"/>
      <c r="Q606" s="180"/>
      <c r="R606" s="180"/>
      <c r="S606" s="180"/>
      <c r="T606" s="180"/>
      <c r="U606" s="180"/>
      <c r="V606" s="180"/>
      <c r="W606" s="180"/>
      <c r="X606" s="180"/>
      <c r="Y606" s="180"/>
      <c r="Z606" s="180"/>
      <c r="AA606" s="180"/>
      <c r="AB606" s="180"/>
    </row>
    <row r="607" spans="1:28" ht="13" x14ac:dyDescent="0.3">
      <c r="A607" s="186"/>
      <c r="B607" s="120"/>
      <c r="C607" s="127"/>
      <c r="D607" s="180"/>
      <c r="E607" s="120"/>
      <c r="F607" s="120"/>
      <c r="G607" s="120"/>
      <c r="H607" s="180"/>
      <c r="I607" s="180"/>
      <c r="J607" s="180"/>
      <c r="K607" s="180"/>
      <c r="L607" s="187"/>
      <c r="M607" s="180"/>
      <c r="N607" s="180"/>
      <c r="O607" s="180"/>
      <c r="P607" s="180"/>
      <c r="Q607" s="180"/>
      <c r="R607" s="180"/>
      <c r="S607" s="180"/>
      <c r="T607" s="180"/>
      <c r="U607" s="180"/>
      <c r="V607" s="180"/>
      <c r="W607" s="180"/>
      <c r="X607" s="180"/>
      <c r="Y607" s="180"/>
      <c r="Z607" s="180"/>
      <c r="AA607" s="180"/>
      <c r="AB607" s="180"/>
    </row>
    <row r="608" spans="1:28" ht="13" x14ac:dyDescent="0.3">
      <c r="A608" s="186"/>
      <c r="B608" s="120"/>
      <c r="C608" s="127"/>
      <c r="D608" s="180"/>
      <c r="E608" s="120"/>
      <c r="F608" s="120"/>
      <c r="G608" s="120"/>
      <c r="H608" s="180"/>
      <c r="I608" s="180"/>
      <c r="J608" s="180"/>
      <c r="K608" s="180"/>
      <c r="L608" s="187"/>
      <c r="M608" s="180"/>
      <c r="N608" s="180"/>
      <c r="O608" s="180"/>
      <c r="P608" s="180"/>
      <c r="Q608" s="180"/>
      <c r="R608" s="180"/>
      <c r="S608" s="180"/>
      <c r="T608" s="180"/>
      <c r="U608" s="180"/>
      <c r="V608" s="180"/>
      <c r="W608" s="180"/>
      <c r="X608" s="180"/>
      <c r="Y608" s="180"/>
      <c r="Z608" s="180"/>
      <c r="AA608" s="180"/>
      <c r="AB608" s="180"/>
    </row>
    <row r="609" spans="1:28" ht="13" x14ac:dyDescent="0.3">
      <c r="A609" s="186"/>
      <c r="B609" s="120"/>
      <c r="C609" s="127"/>
      <c r="D609" s="180"/>
      <c r="E609" s="120"/>
      <c r="F609" s="120"/>
      <c r="G609" s="120"/>
      <c r="H609" s="180"/>
      <c r="I609" s="180"/>
      <c r="J609" s="180"/>
      <c r="K609" s="180"/>
      <c r="L609" s="187"/>
      <c r="M609" s="180"/>
      <c r="N609" s="180"/>
      <c r="O609" s="180"/>
      <c r="P609" s="180"/>
      <c r="Q609" s="180"/>
      <c r="R609" s="180"/>
      <c r="S609" s="180"/>
      <c r="T609" s="180"/>
      <c r="U609" s="180"/>
      <c r="V609" s="180"/>
      <c r="W609" s="180"/>
      <c r="X609" s="180"/>
      <c r="Y609" s="180"/>
      <c r="Z609" s="180"/>
      <c r="AA609" s="180"/>
      <c r="AB609" s="180"/>
    </row>
    <row r="610" spans="1:28" ht="13" x14ac:dyDescent="0.3">
      <c r="A610" s="186"/>
      <c r="B610" s="120"/>
      <c r="C610" s="127"/>
      <c r="D610" s="180"/>
      <c r="E610" s="120"/>
      <c r="F610" s="120"/>
      <c r="G610" s="120"/>
      <c r="H610" s="180"/>
      <c r="I610" s="180"/>
      <c r="J610" s="180"/>
      <c r="K610" s="180"/>
      <c r="L610" s="187"/>
      <c r="M610" s="180"/>
      <c r="N610" s="180"/>
      <c r="O610" s="180"/>
      <c r="P610" s="180"/>
      <c r="Q610" s="180"/>
      <c r="R610" s="180"/>
      <c r="S610" s="180"/>
      <c r="T610" s="180"/>
      <c r="U610" s="180"/>
      <c r="V610" s="180"/>
      <c r="W610" s="180"/>
      <c r="X610" s="180"/>
      <c r="Y610" s="180"/>
      <c r="Z610" s="180"/>
      <c r="AA610" s="180"/>
      <c r="AB610" s="180"/>
    </row>
    <row r="611" spans="1:28" ht="13" x14ac:dyDescent="0.3">
      <c r="A611" s="186"/>
      <c r="B611" s="120"/>
      <c r="C611" s="127"/>
      <c r="D611" s="180"/>
      <c r="E611" s="120"/>
      <c r="F611" s="120"/>
      <c r="G611" s="120"/>
      <c r="H611" s="180"/>
      <c r="I611" s="180"/>
      <c r="J611" s="180"/>
      <c r="K611" s="180"/>
      <c r="L611" s="187"/>
      <c r="M611" s="180"/>
      <c r="N611" s="180"/>
      <c r="O611" s="180"/>
      <c r="P611" s="180"/>
      <c r="Q611" s="180"/>
      <c r="R611" s="180"/>
      <c r="S611" s="180"/>
      <c r="T611" s="180"/>
      <c r="U611" s="180"/>
      <c r="V611" s="180"/>
      <c r="W611" s="180"/>
      <c r="X611" s="180"/>
      <c r="Y611" s="180"/>
      <c r="Z611" s="180"/>
      <c r="AA611" s="180"/>
      <c r="AB611" s="180"/>
    </row>
    <row r="612" spans="1:28" ht="13" x14ac:dyDescent="0.3">
      <c r="A612" s="186"/>
      <c r="B612" s="120"/>
      <c r="C612" s="127"/>
      <c r="D612" s="180"/>
      <c r="E612" s="120"/>
      <c r="F612" s="120"/>
      <c r="G612" s="120"/>
      <c r="H612" s="180"/>
      <c r="I612" s="180"/>
      <c r="J612" s="180"/>
      <c r="K612" s="180"/>
      <c r="L612" s="187"/>
      <c r="M612" s="180"/>
      <c r="N612" s="180"/>
      <c r="O612" s="180"/>
      <c r="P612" s="180"/>
      <c r="Q612" s="180"/>
      <c r="R612" s="180"/>
      <c r="S612" s="180"/>
      <c r="T612" s="180"/>
      <c r="U612" s="180"/>
      <c r="V612" s="180"/>
      <c r="W612" s="180"/>
      <c r="X612" s="180"/>
      <c r="Y612" s="180"/>
      <c r="Z612" s="180"/>
      <c r="AA612" s="180"/>
      <c r="AB612" s="180"/>
    </row>
    <row r="613" spans="1:28" ht="13" x14ac:dyDescent="0.3">
      <c r="A613" s="186"/>
      <c r="B613" s="120"/>
      <c r="C613" s="127"/>
      <c r="D613" s="180"/>
      <c r="E613" s="120"/>
      <c r="F613" s="120"/>
      <c r="G613" s="120"/>
      <c r="H613" s="180"/>
      <c r="I613" s="180"/>
      <c r="J613" s="180"/>
      <c r="K613" s="180"/>
      <c r="L613" s="187"/>
      <c r="M613" s="180"/>
      <c r="N613" s="180"/>
      <c r="O613" s="180"/>
      <c r="P613" s="180"/>
      <c r="Q613" s="180"/>
      <c r="R613" s="180"/>
      <c r="S613" s="180"/>
      <c r="T613" s="180"/>
      <c r="U613" s="180"/>
      <c r="V613" s="180"/>
      <c r="W613" s="180"/>
      <c r="X613" s="180"/>
      <c r="Y613" s="180"/>
      <c r="Z613" s="180"/>
      <c r="AA613" s="180"/>
      <c r="AB613" s="180"/>
    </row>
    <row r="614" spans="1:28" ht="13" x14ac:dyDescent="0.3">
      <c r="A614" s="186"/>
      <c r="B614" s="120"/>
      <c r="C614" s="127"/>
      <c r="D614" s="180"/>
      <c r="E614" s="120"/>
      <c r="F614" s="120"/>
      <c r="G614" s="120"/>
      <c r="H614" s="180"/>
      <c r="I614" s="180"/>
      <c r="J614" s="180"/>
      <c r="K614" s="180"/>
      <c r="L614" s="187"/>
      <c r="M614" s="180"/>
      <c r="N614" s="180"/>
      <c r="O614" s="180"/>
      <c r="P614" s="180"/>
      <c r="Q614" s="180"/>
      <c r="R614" s="180"/>
      <c r="S614" s="180"/>
      <c r="T614" s="180"/>
      <c r="U614" s="180"/>
      <c r="V614" s="180"/>
      <c r="W614" s="180"/>
      <c r="X614" s="180"/>
      <c r="Y614" s="180"/>
      <c r="Z614" s="180"/>
      <c r="AA614" s="180"/>
      <c r="AB614" s="180"/>
    </row>
    <row r="615" spans="1:28" ht="13" x14ac:dyDescent="0.3">
      <c r="A615" s="186"/>
      <c r="B615" s="120"/>
      <c r="C615" s="127"/>
      <c r="D615" s="180"/>
      <c r="E615" s="120"/>
      <c r="F615" s="120"/>
      <c r="G615" s="120"/>
      <c r="H615" s="180"/>
      <c r="I615" s="180"/>
      <c r="J615" s="180"/>
      <c r="K615" s="180"/>
      <c r="L615" s="187"/>
      <c r="M615" s="180"/>
      <c r="N615" s="180"/>
      <c r="O615" s="180"/>
      <c r="P615" s="180"/>
      <c r="Q615" s="180"/>
      <c r="R615" s="180"/>
      <c r="S615" s="180"/>
      <c r="T615" s="180"/>
      <c r="U615" s="180"/>
      <c r="V615" s="180"/>
      <c r="W615" s="180"/>
      <c r="X615" s="180"/>
      <c r="Y615" s="180"/>
      <c r="Z615" s="180"/>
      <c r="AA615" s="180"/>
      <c r="AB615" s="180"/>
    </row>
    <row r="616" spans="1:28" ht="13" x14ac:dyDescent="0.3">
      <c r="A616" s="186"/>
      <c r="B616" s="120"/>
      <c r="C616" s="127"/>
      <c r="D616" s="180"/>
      <c r="E616" s="120"/>
      <c r="F616" s="120"/>
      <c r="G616" s="120"/>
      <c r="H616" s="180"/>
      <c r="I616" s="180"/>
      <c r="J616" s="180"/>
      <c r="K616" s="180"/>
      <c r="L616" s="187"/>
      <c r="M616" s="180"/>
      <c r="N616" s="180"/>
      <c r="O616" s="180"/>
      <c r="P616" s="180"/>
      <c r="Q616" s="180"/>
      <c r="R616" s="180"/>
      <c r="S616" s="180"/>
      <c r="T616" s="180"/>
      <c r="U616" s="180"/>
      <c r="V616" s="180"/>
      <c r="W616" s="180"/>
      <c r="X616" s="180"/>
      <c r="Y616" s="180"/>
      <c r="Z616" s="180"/>
      <c r="AA616" s="180"/>
      <c r="AB616" s="180"/>
    </row>
    <row r="617" spans="1:28" ht="13" x14ac:dyDescent="0.3">
      <c r="A617" s="186"/>
      <c r="B617" s="120"/>
      <c r="C617" s="127"/>
      <c r="D617" s="180"/>
      <c r="E617" s="120"/>
      <c r="F617" s="120"/>
      <c r="G617" s="120"/>
      <c r="H617" s="180"/>
      <c r="I617" s="180"/>
      <c r="J617" s="180"/>
      <c r="K617" s="180"/>
      <c r="L617" s="187"/>
      <c r="M617" s="180"/>
      <c r="N617" s="180"/>
      <c r="O617" s="180"/>
      <c r="P617" s="180"/>
      <c r="Q617" s="180"/>
      <c r="R617" s="180"/>
      <c r="S617" s="180"/>
      <c r="T617" s="180"/>
      <c r="U617" s="180"/>
      <c r="V617" s="180"/>
      <c r="W617" s="180"/>
      <c r="X617" s="180"/>
      <c r="Y617" s="180"/>
      <c r="Z617" s="180"/>
      <c r="AA617" s="180"/>
      <c r="AB617" s="180"/>
    </row>
    <row r="618" spans="1:28" ht="13" x14ac:dyDescent="0.3">
      <c r="A618" s="186"/>
      <c r="B618" s="120"/>
      <c r="C618" s="127"/>
      <c r="D618" s="180"/>
      <c r="E618" s="120"/>
      <c r="F618" s="120"/>
      <c r="G618" s="120"/>
      <c r="H618" s="180"/>
      <c r="I618" s="180"/>
      <c r="J618" s="180"/>
      <c r="K618" s="180"/>
      <c r="L618" s="187"/>
      <c r="M618" s="180"/>
      <c r="N618" s="180"/>
      <c r="O618" s="180"/>
      <c r="P618" s="180"/>
      <c r="Q618" s="180"/>
      <c r="R618" s="180"/>
      <c r="S618" s="180"/>
      <c r="T618" s="180"/>
      <c r="U618" s="180"/>
      <c r="V618" s="180"/>
      <c r="W618" s="180"/>
      <c r="X618" s="180"/>
      <c r="Y618" s="180"/>
      <c r="Z618" s="180"/>
      <c r="AA618" s="180"/>
      <c r="AB618" s="180"/>
    </row>
    <row r="619" spans="1:28" ht="13" x14ac:dyDescent="0.3">
      <c r="A619" s="186"/>
      <c r="B619" s="120"/>
      <c r="C619" s="127"/>
      <c r="D619" s="180"/>
      <c r="E619" s="120"/>
      <c r="F619" s="120"/>
      <c r="G619" s="120"/>
      <c r="H619" s="180"/>
      <c r="I619" s="180"/>
      <c r="J619" s="180"/>
      <c r="K619" s="180"/>
      <c r="L619" s="187"/>
      <c r="M619" s="180"/>
      <c r="N619" s="180"/>
      <c r="O619" s="180"/>
      <c r="P619" s="180"/>
      <c r="Q619" s="180"/>
      <c r="R619" s="180"/>
      <c r="S619" s="180"/>
      <c r="T619" s="180"/>
      <c r="U619" s="180"/>
      <c r="V619" s="180"/>
      <c r="W619" s="180"/>
      <c r="X619" s="180"/>
      <c r="Y619" s="180"/>
      <c r="Z619" s="180"/>
      <c r="AA619" s="180"/>
      <c r="AB619" s="180"/>
    </row>
    <row r="620" spans="1:28" ht="13" x14ac:dyDescent="0.3">
      <c r="A620" s="186"/>
      <c r="B620" s="120"/>
      <c r="C620" s="127"/>
      <c r="D620" s="180"/>
      <c r="E620" s="120"/>
      <c r="F620" s="120"/>
      <c r="G620" s="120"/>
      <c r="H620" s="180"/>
      <c r="I620" s="180"/>
      <c r="J620" s="180"/>
      <c r="K620" s="180"/>
      <c r="L620" s="187"/>
      <c r="M620" s="180"/>
      <c r="N620" s="180"/>
      <c r="O620" s="180"/>
      <c r="P620" s="180"/>
      <c r="Q620" s="180"/>
      <c r="R620" s="180"/>
      <c r="S620" s="180"/>
      <c r="T620" s="180"/>
      <c r="U620" s="180"/>
      <c r="V620" s="180"/>
      <c r="W620" s="180"/>
      <c r="X620" s="180"/>
      <c r="Y620" s="180"/>
      <c r="Z620" s="180"/>
      <c r="AA620" s="180"/>
      <c r="AB620" s="180"/>
    </row>
    <row r="621" spans="1:28" ht="13" x14ac:dyDescent="0.3">
      <c r="A621" s="186"/>
      <c r="B621" s="120"/>
      <c r="C621" s="127"/>
      <c r="D621" s="180"/>
      <c r="E621" s="120"/>
      <c r="F621" s="120"/>
      <c r="G621" s="120"/>
      <c r="H621" s="180"/>
      <c r="I621" s="180"/>
      <c r="J621" s="180"/>
      <c r="K621" s="180"/>
      <c r="L621" s="187"/>
      <c r="M621" s="180"/>
      <c r="N621" s="180"/>
      <c r="O621" s="180"/>
      <c r="P621" s="180"/>
      <c r="Q621" s="180"/>
      <c r="R621" s="180"/>
      <c r="S621" s="180"/>
      <c r="T621" s="180"/>
      <c r="U621" s="180"/>
      <c r="V621" s="180"/>
      <c r="W621" s="180"/>
      <c r="X621" s="180"/>
      <c r="Y621" s="180"/>
      <c r="Z621" s="180"/>
      <c r="AA621" s="180"/>
      <c r="AB621" s="180"/>
    </row>
    <row r="622" spans="1:28" ht="13" x14ac:dyDescent="0.3">
      <c r="A622" s="186"/>
      <c r="B622" s="120"/>
      <c r="C622" s="127"/>
      <c r="D622" s="180"/>
      <c r="E622" s="120"/>
      <c r="F622" s="120"/>
      <c r="G622" s="120"/>
      <c r="H622" s="180"/>
      <c r="I622" s="180"/>
      <c r="J622" s="180"/>
      <c r="K622" s="180"/>
      <c r="L622" s="187"/>
      <c r="M622" s="180"/>
      <c r="N622" s="180"/>
      <c r="O622" s="180"/>
      <c r="P622" s="180"/>
      <c r="Q622" s="180"/>
      <c r="R622" s="180"/>
      <c r="S622" s="180"/>
      <c r="T622" s="180"/>
      <c r="U622" s="180"/>
      <c r="V622" s="180"/>
      <c r="W622" s="180"/>
      <c r="X622" s="180"/>
      <c r="Y622" s="180"/>
      <c r="Z622" s="180"/>
      <c r="AA622" s="180"/>
      <c r="AB622" s="180"/>
    </row>
    <row r="623" spans="1:28" ht="13" x14ac:dyDescent="0.3">
      <c r="A623" s="186"/>
      <c r="B623" s="120"/>
      <c r="C623" s="127"/>
      <c r="D623" s="180"/>
      <c r="E623" s="120"/>
      <c r="F623" s="120"/>
      <c r="G623" s="120"/>
      <c r="H623" s="180"/>
      <c r="I623" s="180"/>
      <c r="J623" s="180"/>
      <c r="K623" s="180"/>
      <c r="L623" s="187"/>
      <c r="M623" s="180"/>
      <c r="N623" s="180"/>
      <c r="O623" s="180"/>
      <c r="P623" s="180"/>
      <c r="Q623" s="180"/>
      <c r="R623" s="180"/>
      <c r="S623" s="180"/>
      <c r="T623" s="180"/>
      <c r="U623" s="180"/>
      <c r="V623" s="180"/>
      <c r="W623" s="180"/>
      <c r="X623" s="180"/>
      <c r="Y623" s="180"/>
      <c r="Z623" s="180"/>
      <c r="AA623" s="180"/>
      <c r="AB623" s="180"/>
    </row>
    <row r="624" spans="1:28" ht="13" x14ac:dyDescent="0.3">
      <c r="A624" s="186"/>
      <c r="B624" s="120"/>
      <c r="C624" s="127"/>
      <c r="D624" s="180"/>
      <c r="E624" s="120"/>
      <c r="F624" s="120"/>
      <c r="G624" s="120"/>
      <c r="H624" s="180"/>
      <c r="I624" s="180"/>
      <c r="J624" s="180"/>
      <c r="K624" s="180"/>
      <c r="L624" s="187"/>
      <c r="M624" s="180"/>
      <c r="N624" s="180"/>
      <c r="O624" s="180"/>
      <c r="P624" s="180"/>
      <c r="Q624" s="180"/>
      <c r="R624" s="180"/>
      <c r="S624" s="180"/>
      <c r="T624" s="180"/>
      <c r="U624" s="180"/>
      <c r="V624" s="180"/>
      <c r="W624" s="180"/>
      <c r="X624" s="180"/>
      <c r="Y624" s="180"/>
      <c r="Z624" s="180"/>
      <c r="AA624" s="180"/>
      <c r="AB624" s="180"/>
    </row>
    <row r="625" spans="1:28" ht="13" x14ac:dyDescent="0.3">
      <c r="A625" s="186"/>
      <c r="B625" s="120"/>
      <c r="C625" s="127"/>
      <c r="D625" s="180"/>
      <c r="E625" s="120"/>
      <c r="F625" s="120"/>
      <c r="G625" s="120"/>
      <c r="H625" s="180"/>
      <c r="I625" s="180"/>
      <c r="J625" s="180"/>
      <c r="K625" s="180"/>
      <c r="L625" s="187"/>
      <c r="M625" s="180"/>
      <c r="N625" s="180"/>
      <c r="O625" s="180"/>
      <c r="P625" s="180"/>
      <c r="Q625" s="180"/>
      <c r="R625" s="180"/>
      <c r="S625" s="180"/>
      <c r="T625" s="180"/>
      <c r="U625" s="180"/>
      <c r="V625" s="180"/>
      <c r="W625" s="180"/>
      <c r="X625" s="180"/>
      <c r="Y625" s="180"/>
      <c r="Z625" s="180"/>
      <c r="AA625" s="180"/>
      <c r="AB625" s="180"/>
    </row>
    <row r="626" spans="1:28" ht="13" x14ac:dyDescent="0.3">
      <c r="A626" s="186"/>
      <c r="B626" s="120"/>
      <c r="C626" s="127"/>
      <c r="D626" s="180"/>
      <c r="E626" s="120"/>
      <c r="F626" s="120"/>
      <c r="G626" s="120"/>
      <c r="H626" s="180"/>
      <c r="I626" s="180"/>
      <c r="J626" s="180"/>
      <c r="K626" s="180"/>
      <c r="L626" s="187"/>
      <c r="M626" s="180"/>
      <c r="N626" s="180"/>
      <c r="O626" s="180"/>
      <c r="P626" s="180"/>
      <c r="Q626" s="180"/>
      <c r="R626" s="180"/>
      <c r="S626" s="180"/>
      <c r="T626" s="180"/>
      <c r="U626" s="180"/>
      <c r="V626" s="180"/>
      <c r="W626" s="180"/>
      <c r="X626" s="180"/>
      <c r="Y626" s="180"/>
      <c r="Z626" s="180"/>
      <c r="AA626" s="180"/>
      <c r="AB626" s="180"/>
    </row>
    <row r="627" spans="1:28" ht="13" x14ac:dyDescent="0.3">
      <c r="A627" s="186"/>
      <c r="B627" s="120"/>
      <c r="C627" s="127"/>
      <c r="D627" s="180"/>
      <c r="E627" s="120"/>
      <c r="F627" s="120"/>
      <c r="G627" s="120"/>
      <c r="H627" s="180"/>
      <c r="I627" s="180"/>
      <c r="J627" s="180"/>
      <c r="K627" s="180"/>
      <c r="L627" s="187"/>
      <c r="M627" s="180"/>
      <c r="N627" s="180"/>
      <c r="O627" s="180"/>
      <c r="P627" s="180"/>
      <c r="Q627" s="180"/>
      <c r="R627" s="180"/>
      <c r="S627" s="180"/>
      <c r="T627" s="180"/>
      <c r="U627" s="180"/>
      <c r="V627" s="180"/>
      <c r="W627" s="180"/>
      <c r="X627" s="180"/>
      <c r="Y627" s="180"/>
      <c r="Z627" s="180"/>
      <c r="AA627" s="180"/>
      <c r="AB627" s="180"/>
    </row>
    <row r="628" spans="1:28" ht="13" x14ac:dyDescent="0.3">
      <c r="A628" s="186"/>
      <c r="B628" s="120"/>
      <c r="C628" s="127"/>
      <c r="D628" s="180"/>
      <c r="E628" s="120"/>
      <c r="F628" s="120"/>
      <c r="G628" s="120"/>
      <c r="H628" s="180"/>
      <c r="I628" s="180"/>
      <c r="J628" s="180"/>
      <c r="K628" s="180"/>
      <c r="L628" s="187"/>
      <c r="M628" s="180"/>
      <c r="N628" s="180"/>
      <c r="O628" s="180"/>
      <c r="P628" s="180"/>
      <c r="Q628" s="180"/>
      <c r="R628" s="180"/>
      <c r="S628" s="180"/>
      <c r="T628" s="180"/>
      <c r="U628" s="180"/>
      <c r="V628" s="180"/>
      <c r="W628" s="180"/>
      <c r="X628" s="180"/>
      <c r="Y628" s="180"/>
      <c r="Z628" s="180"/>
      <c r="AA628" s="180"/>
      <c r="AB628" s="180"/>
    </row>
    <row r="629" spans="1:28" ht="13" x14ac:dyDescent="0.3">
      <c r="A629" s="186"/>
      <c r="B629" s="120"/>
      <c r="C629" s="127"/>
      <c r="D629" s="180"/>
      <c r="E629" s="120"/>
      <c r="F629" s="120"/>
      <c r="G629" s="120"/>
      <c r="H629" s="180"/>
      <c r="I629" s="180"/>
      <c r="J629" s="180"/>
      <c r="K629" s="180"/>
      <c r="L629" s="187"/>
      <c r="M629" s="180"/>
      <c r="N629" s="180"/>
      <c r="O629" s="180"/>
      <c r="P629" s="180"/>
      <c r="Q629" s="180"/>
      <c r="R629" s="180"/>
      <c r="S629" s="180"/>
      <c r="T629" s="180"/>
      <c r="U629" s="180"/>
      <c r="V629" s="180"/>
      <c r="W629" s="180"/>
      <c r="X629" s="180"/>
      <c r="Y629" s="180"/>
      <c r="Z629" s="180"/>
      <c r="AA629" s="180"/>
      <c r="AB629" s="180"/>
    </row>
    <row r="630" spans="1:28" ht="13" x14ac:dyDescent="0.3">
      <c r="A630" s="186"/>
      <c r="B630" s="120"/>
      <c r="C630" s="127"/>
      <c r="D630" s="180"/>
      <c r="E630" s="120"/>
      <c r="F630" s="120"/>
      <c r="G630" s="120"/>
      <c r="H630" s="180"/>
      <c r="I630" s="180"/>
      <c r="J630" s="180"/>
      <c r="K630" s="180"/>
      <c r="L630" s="187"/>
      <c r="M630" s="180"/>
      <c r="N630" s="180"/>
      <c r="O630" s="180"/>
      <c r="P630" s="180"/>
      <c r="Q630" s="180"/>
      <c r="R630" s="180"/>
      <c r="S630" s="180"/>
      <c r="T630" s="180"/>
      <c r="U630" s="180"/>
      <c r="V630" s="180"/>
      <c r="W630" s="180"/>
      <c r="X630" s="180"/>
      <c r="Y630" s="180"/>
      <c r="Z630" s="180"/>
      <c r="AA630" s="180"/>
      <c r="AB630" s="180"/>
    </row>
    <row r="631" spans="1:28" ht="13" x14ac:dyDescent="0.3">
      <c r="A631" s="186"/>
      <c r="B631" s="120"/>
      <c r="C631" s="127"/>
      <c r="D631" s="180"/>
      <c r="E631" s="120"/>
      <c r="F631" s="120"/>
      <c r="G631" s="120"/>
      <c r="H631" s="180"/>
      <c r="I631" s="180"/>
      <c r="J631" s="180"/>
      <c r="K631" s="180"/>
      <c r="L631" s="187"/>
      <c r="M631" s="180"/>
      <c r="N631" s="180"/>
      <c r="O631" s="180"/>
      <c r="P631" s="180"/>
      <c r="Q631" s="180"/>
      <c r="R631" s="180"/>
      <c r="S631" s="180"/>
      <c r="T631" s="180"/>
      <c r="U631" s="180"/>
      <c r="V631" s="180"/>
      <c r="W631" s="180"/>
      <c r="X631" s="180"/>
      <c r="Y631" s="180"/>
      <c r="Z631" s="180"/>
      <c r="AA631" s="180"/>
      <c r="AB631" s="180"/>
    </row>
    <row r="632" spans="1:28" ht="13" x14ac:dyDescent="0.3">
      <c r="A632" s="186"/>
      <c r="B632" s="120"/>
      <c r="C632" s="127"/>
      <c r="D632" s="180"/>
      <c r="E632" s="120"/>
      <c r="F632" s="120"/>
      <c r="G632" s="120"/>
      <c r="H632" s="180"/>
      <c r="I632" s="180"/>
      <c r="J632" s="180"/>
      <c r="K632" s="180"/>
      <c r="L632" s="187"/>
      <c r="M632" s="180"/>
      <c r="N632" s="180"/>
      <c r="O632" s="180"/>
      <c r="P632" s="180"/>
      <c r="Q632" s="180"/>
      <c r="R632" s="180"/>
      <c r="S632" s="180"/>
      <c r="T632" s="180"/>
      <c r="U632" s="180"/>
      <c r="V632" s="180"/>
      <c r="W632" s="180"/>
      <c r="X632" s="180"/>
      <c r="Y632" s="180"/>
      <c r="Z632" s="180"/>
      <c r="AA632" s="180"/>
      <c r="AB632" s="180"/>
    </row>
    <row r="633" spans="1:28" ht="13" x14ac:dyDescent="0.3">
      <c r="A633" s="186"/>
      <c r="B633" s="120"/>
      <c r="C633" s="127"/>
      <c r="D633" s="180"/>
      <c r="E633" s="120"/>
      <c r="F633" s="120"/>
      <c r="G633" s="120"/>
      <c r="H633" s="180"/>
      <c r="I633" s="180"/>
      <c r="J633" s="180"/>
      <c r="K633" s="180"/>
      <c r="L633" s="187"/>
      <c r="M633" s="180"/>
      <c r="N633" s="180"/>
      <c r="O633" s="180"/>
      <c r="P633" s="180"/>
      <c r="Q633" s="180"/>
      <c r="R633" s="180"/>
      <c r="S633" s="180"/>
      <c r="T633" s="180"/>
      <c r="U633" s="180"/>
      <c r="V633" s="180"/>
      <c r="W633" s="180"/>
      <c r="X633" s="180"/>
      <c r="Y633" s="180"/>
      <c r="Z633" s="180"/>
      <c r="AA633" s="180"/>
      <c r="AB633" s="180"/>
    </row>
    <row r="634" spans="1:28" ht="13" x14ac:dyDescent="0.3">
      <c r="A634" s="186"/>
      <c r="B634" s="120"/>
      <c r="C634" s="127"/>
      <c r="D634" s="180"/>
      <c r="E634" s="120"/>
      <c r="F634" s="120"/>
      <c r="G634" s="120"/>
      <c r="H634" s="180"/>
      <c r="I634" s="180"/>
      <c r="J634" s="180"/>
      <c r="K634" s="180"/>
      <c r="L634" s="187"/>
      <c r="M634" s="180"/>
      <c r="N634" s="180"/>
      <c r="O634" s="180"/>
      <c r="P634" s="180"/>
      <c r="Q634" s="180"/>
      <c r="R634" s="180"/>
      <c r="S634" s="180"/>
      <c r="T634" s="180"/>
      <c r="U634" s="180"/>
      <c r="V634" s="180"/>
      <c r="W634" s="180"/>
      <c r="X634" s="180"/>
      <c r="Y634" s="180"/>
      <c r="Z634" s="180"/>
      <c r="AA634" s="180"/>
      <c r="AB634" s="180"/>
    </row>
    <row r="635" spans="1:28" ht="13" x14ac:dyDescent="0.3">
      <c r="A635" s="186"/>
      <c r="B635" s="120"/>
      <c r="C635" s="127"/>
      <c r="D635" s="180"/>
      <c r="E635" s="120"/>
      <c r="F635" s="120"/>
      <c r="G635" s="120"/>
      <c r="H635" s="180"/>
      <c r="I635" s="180"/>
      <c r="J635" s="180"/>
      <c r="K635" s="180"/>
      <c r="L635" s="187"/>
      <c r="M635" s="180"/>
      <c r="N635" s="180"/>
      <c r="O635" s="180"/>
      <c r="P635" s="180"/>
      <c r="Q635" s="180"/>
      <c r="R635" s="180"/>
      <c r="S635" s="180"/>
      <c r="T635" s="180"/>
      <c r="U635" s="180"/>
      <c r="V635" s="180"/>
      <c r="W635" s="180"/>
      <c r="X635" s="180"/>
      <c r="Y635" s="180"/>
      <c r="Z635" s="180"/>
      <c r="AA635" s="180"/>
      <c r="AB635" s="180"/>
    </row>
    <row r="636" spans="1:28" ht="13" x14ac:dyDescent="0.3">
      <c r="A636" s="186"/>
      <c r="B636" s="120"/>
      <c r="C636" s="127"/>
      <c r="D636" s="180"/>
      <c r="E636" s="120"/>
      <c r="F636" s="120"/>
      <c r="G636" s="120"/>
      <c r="H636" s="180"/>
      <c r="I636" s="180"/>
      <c r="J636" s="180"/>
      <c r="K636" s="180"/>
      <c r="L636" s="187"/>
      <c r="M636" s="180"/>
      <c r="N636" s="180"/>
      <c r="O636" s="180"/>
      <c r="P636" s="180"/>
      <c r="Q636" s="180"/>
      <c r="R636" s="180"/>
      <c r="S636" s="180"/>
      <c r="T636" s="180"/>
      <c r="U636" s="180"/>
      <c r="V636" s="180"/>
      <c r="W636" s="180"/>
      <c r="X636" s="180"/>
      <c r="Y636" s="180"/>
      <c r="Z636" s="180"/>
      <c r="AA636" s="180"/>
      <c r="AB636" s="180"/>
    </row>
    <row r="637" spans="1:28" ht="13" x14ac:dyDescent="0.3">
      <c r="A637" s="186"/>
      <c r="B637" s="120"/>
      <c r="C637" s="127"/>
      <c r="D637" s="180"/>
      <c r="E637" s="120"/>
      <c r="F637" s="120"/>
      <c r="G637" s="120"/>
      <c r="H637" s="180"/>
      <c r="I637" s="180"/>
      <c r="J637" s="180"/>
      <c r="K637" s="180"/>
      <c r="L637" s="187"/>
      <c r="M637" s="180"/>
      <c r="N637" s="180"/>
      <c r="O637" s="180"/>
      <c r="P637" s="180"/>
      <c r="Q637" s="180"/>
      <c r="R637" s="180"/>
      <c r="S637" s="180"/>
      <c r="T637" s="180"/>
      <c r="U637" s="180"/>
      <c r="V637" s="180"/>
      <c r="W637" s="180"/>
      <c r="X637" s="180"/>
      <c r="Y637" s="180"/>
      <c r="Z637" s="180"/>
      <c r="AA637" s="180"/>
      <c r="AB637" s="180"/>
    </row>
    <row r="638" spans="1:28" ht="13" x14ac:dyDescent="0.3">
      <c r="A638" s="186"/>
      <c r="B638" s="120"/>
      <c r="C638" s="127"/>
      <c r="D638" s="180"/>
      <c r="E638" s="120"/>
      <c r="F638" s="120"/>
      <c r="G638" s="120"/>
      <c r="H638" s="180"/>
      <c r="I638" s="180"/>
      <c r="J638" s="180"/>
      <c r="K638" s="180"/>
      <c r="L638" s="187"/>
      <c r="M638" s="180"/>
      <c r="N638" s="180"/>
      <c r="O638" s="180"/>
      <c r="P638" s="180"/>
      <c r="Q638" s="180"/>
      <c r="R638" s="180"/>
      <c r="S638" s="180"/>
      <c r="T638" s="180"/>
      <c r="U638" s="180"/>
      <c r="V638" s="180"/>
      <c r="W638" s="180"/>
      <c r="X638" s="180"/>
      <c r="Y638" s="180"/>
      <c r="Z638" s="180"/>
      <c r="AA638" s="180"/>
      <c r="AB638" s="180"/>
    </row>
    <row r="639" spans="1:28" ht="13" x14ac:dyDescent="0.3">
      <c r="A639" s="186"/>
      <c r="B639" s="120"/>
      <c r="C639" s="127"/>
      <c r="D639" s="180"/>
      <c r="E639" s="120"/>
      <c r="F639" s="120"/>
      <c r="G639" s="120"/>
      <c r="H639" s="180"/>
      <c r="I639" s="180"/>
      <c r="J639" s="180"/>
      <c r="K639" s="180"/>
      <c r="L639" s="187"/>
      <c r="M639" s="180"/>
      <c r="N639" s="180"/>
      <c r="O639" s="180"/>
      <c r="P639" s="180"/>
      <c r="Q639" s="180"/>
      <c r="R639" s="180"/>
      <c r="S639" s="180"/>
      <c r="T639" s="180"/>
      <c r="U639" s="180"/>
      <c r="V639" s="180"/>
      <c r="W639" s="180"/>
      <c r="X639" s="180"/>
      <c r="Y639" s="180"/>
      <c r="Z639" s="180"/>
      <c r="AA639" s="180"/>
      <c r="AB639" s="180"/>
    </row>
    <row r="640" spans="1:28" ht="13" x14ac:dyDescent="0.3">
      <c r="A640" s="186"/>
      <c r="B640" s="120"/>
      <c r="C640" s="127"/>
      <c r="D640" s="180"/>
      <c r="E640" s="120"/>
      <c r="F640" s="120"/>
      <c r="G640" s="120"/>
      <c r="H640" s="180"/>
      <c r="I640" s="180"/>
      <c r="J640" s="180"/>
      <c r="K640" s="180"/>
      <c r="L640" s="187"/>
      <c r="M640" s="180"/>
      <c r="N640" s="180"/>
      <c r="O640" s="180"/>
      <c r="P640" s="180"/>
      <c r="Q640" s="180"/>
      <c r="R640" s="180"/>
      <c r="S640" s="180"/>
      <c r="T640" s="180"/>
      <c r="U640" s="180"/>
      <c r="V640" s="180"/>
      <c r="W640" s="180"/>
      <c r="X640" s="180"/>
      <c r="Y640" s="180"/>
      <c r="Z640" s="180"/>
      <c r="AA640" s="180"/>
      <c r="AB640" s="180"/>
    </row>
    <row r="641" spans="1:28" ht="13" x14ac:dyDescent="0.3">
      <c r="A641" s="186"/>
      <c r="B641" s="120"/>
      <c r="C641" s="127"/>
      <c r="D641" s="180"/>
      <c r="E641" s="120"/>
      <c r="F641" s="120"/>
      <c r="G641" s="120"/>
      <c r="H641" s="180"/>
      <c r="I641" s="180"/>
      <c r="J641" s="180"/>
      <c r="K641" s="180"/>
      <c r="L641" s="187"/>
      <c r="M641" s="180"/>
      <c r="N641" s="180"/>
      <c r="O641" s="180"/>
      <c r="P641" s="180"/>
      <c r="Q641" s="180"/>
      <c r="R641" s="180"/>
      <c r="S641" s="180"/>
      <c r="T641" s="180"/>
      <c r="U641" s="180"/>
      <c r="V641" s="180"/>
      <c r="W641" s="180"/>
      <c r="X641" s="180"/>
      <c r="Y641" s="180"/>
      <c r="Z641" s="180"/>
      <c r="AA641" s="180"/>
      <c r="AB641" s="180"/>
    </row>
    <row r="642" spans="1:28" ht="13" x14ac:dyDescent="0.3">
      <c r="A642" s="186"/>
      <c r="B642" s="120"/>
      <c r="C642" s="127"/>
      <c r="D642" s="180"/>
      <c r="E642" s="120"/>
      <c r="F642" s="120"/>
      <c r="G642" s="120"/>
      <c r="H642" s="180"/>
      <c r="I642" s="180"/>
      <c r="J642" s="180"/>
      <c r="K642" s="180"/>
      <c r="L642" s="187"/>
      <c r="M642" s="180"/>
      <c r="N642" s="180"/>
      <c r="O642" s="180"/>
      <c r="P642" s="180"/>
      <c r="Q642" s="180"/>
      <c r="R642" s="180"/>
      <c r="S642" s="180"/>
      <c r="T642" s="180"/>
      <c r="U642" s="180"/>
      <c r="V642" s="180"/>
      <c r="W642" s="180"/>
      <c r="X642" s="180"/>
      <c r="Y642" s="180"/>
      <c r="Z642" s="180"/>
      <c r="AA642" s="180"/>
      <c r="AB642" s="180"/>
    </row>
    <row r="643" spans="1:28" ht="13" x14ac:dyDescent="0.3">
      <c r="A643" s="186"/>
      <c r="B643" s="120"/>
      <c r="C643" s="127"/>
      <c r="D643" s="180"/>
      <c r="E643" s="120"/>
      <c r="F643" s="120"/>
      <c r="G643" s="120"/>
      <c r="H643" s="180"/>
      <c r="I643" s="180"/>
      <c r="J643" s="180"/>
      <c r="K643" s="180"/>
      <c r="L643" s="187"/>
      <c r="M643" s="180"/>
      <c r="N643" s="180"/>
      <c r="O643" s="180"/>
      <c r="P643" s="180"/>
      <c r="Q643" s="180"/>
      <c r="R643" s="180"/>
      <c r="S643" s="180"/>
      <c r="T643" s="180"/>
      <c r="U643" s="180"/>
      <c r="V643" s="180"/>
      <c r="W643" s="180"/>
      <c r="X643" s="180"/>
      <c r="Y643" s="180"/>
      <c r="Z643" s="180"/>
      <c r="AA643" s="180"/>
      <c r="AB643" s="180"/>
    </row>
    <row r="644" spans="1:28" ht="13" x14ac:dyDescent="0.3">
      <c r="A644" s="186"/>
      <c r="B644" s="120"/>
      <c r="C644" s="127"/>
      <c r="D644" s="180"/>
      <c r="E644" s="120"/>
      <c r="F644" s="120"/>
      <c r="G644" s="120"/>
      <c r="H644" s="180"/>
      <c r="I644" s="180"/>
      <c r="J644" s="180"/>
      <c r="K644" s="180"/>
      <c r="L644" s="187"/>
      <c r="M644" s="180"/>
      <c r="N644" s="180"/>
      <c r="O644" s="180"/>
      <c r="P644" s="180"/>
      <c r="Q644" s="180"/>
      <c r="R644" s="180"/>
      <c r="S644" s="180"/>
      <c r="T644" s="180"/>
      <c r="U644" s="180"/>
      <c r="V644" s="180"/>
      <c r="W644" s="180"/>
      <c r="X644" s="180"/>
      <c r="Y644" s="180"/>
      <c r="Z644" s="180"/>
      <c r="AA644" s="180"/>
      <c r="AB644" s="180"/>
    </row>
    <row r="645" spans="1:28" ht="13" x14ac:dyDescent="0.3">
      <c r="A645" s="186"/>
      <c r="B645" s="120"/>
      <c r="C645" s="127"/>
      <c r="D645" s="180"/>
      <c r="E645" s="120"/>
      <c r="F645" s="120"/>
      <c r="G645" s="120"/>
      <c r="H645" s="180"/>
      <c r="I645" s="180"/>
      <c r="J645" s="180"/>
      <c r="K645" s="180"/>
      <c r="L645" s="187"/>
      <c r="M645" s="180"/>
      <c r="N645" s="180"/>
      <c r="O645" s="180"/>
      <c r="P645" s="180"/>
      <c r="Q645" s="180"/>
      <c r="R645" s="180"/>
      <c r="S645" s="180"/>
      <c r="T645" s="180"/>
      <c r="U645" s="180"/>
      <c r="V645" s="180"/>
      <c r="W645" s="180"/>
      <c r="X645" s="180"/>
      <c r="Y645" s="180"/>
      <c r="Z645" s="180"/>
      <c r="AA645" s="180"/>
      <c r="AB645" s="180"/>
    </row>
    <row r="646" spans="1:28" ht="13" x14ac:dyDescent="0.3">
      <c r="A646" s="186"/>
      <c r="B646" s="120"/>
      <c r="C646" s="127"/>
      <c r="D646" s="180"/>
      <c r="E646" s="120"/>
      <c r="F646" s="120"/>
      <c r="G646" s="120"/>
      <c r="H646" s="180"/>
      <c r="I646" s="180"/>
      <c r="J646" s="180"/>
      <c r="K646" s="180"/>
      <c r="L646" s="187"/>
      <c r="M646" s="180"/>
      <c r="N646" s="180"/>
      <c r="O646" s="180"/>
      <c r="P646" s="180"/>
      <c r="Q646" s="180"/>
      <c r="R646" s="180"/>
      <c r="S646" s="180"/>
      <c r="T646" s="180"/>
      <c r="U646" s="180"/>
      <c r="V646" s="180"/>
      <c r="W646" s="180"/>
      <c r="X646" s="180"/>
      <c r="Y646" s="180"/>
      <c r="Z646" s="180"/>
      <c r="AA646" s="180"/>
      <c r="AB646" s="180"/>
    </row>
    <row r="647" spans="1:28" ht="13" x14ac:dyDescent="0.3">
      <c r="A647" s="186"/>
      <c r="B647" s="120"/>
      <c r="C647" s="127"/>
      <c r="D647" s="180"/>
      <c r="E647" s="120"/>
      <c r="F647" s="120"/>
      <c r="G647" s="120"/>
      <c r="H647" s="180"/>
      <c r="I647" s="180"/>
      <c r="J647" s="180"/>
      <c r="K647" s="180"/>
      <c r="L647" s="187"/>
      <c r="M647" s="180"/>
      <c r="N647" s="180"/>
      <c r="O647" s="180"/>
      <c r="P647" s="180"/>
      <c r="Q647" s="180"/>
      <c r="R647" s="180"/>
      <c r="S647" s="180"/>
      <c r="T647" s="180"/>
      <c r="U647" s="180"/>
      <c r="V647" s="180"/>
      <c r="W647" s="180"/>
      <c r="X647" s="180"/>
      <c r="Y647" s="180"/>
      <c r="Z647" s="180"/>
      <c r="AA647" s="180"/>
      <c r="AB647" s="180"/>
    </row>
    <row r="648" spans="1:28" ht="13" x14ac:dyDescent="0.3">
      <c r="A648" s="186"/>
      <c r="B648" s="120"/>
      <c r="C648" s="127"/>
      <c r="D648" s="180"/>
      <c r="E648" s="120"/>
      <c r="F648" s="120"/>
      <c r="G648" s="120"/>
      <c r="H648" s="180"/>
      <c r="I648" s="180"/>
      <c r="J648" s="180"/>
      <c r="K648" s="180"/>
      <c r="L648" s="187"/>
      <c r="M648" s="180"/>
      <c r="N648" s="180"/>
      <c r="O648" s="180"/>
      <c r="P648" s="180"/>
      <c r="Q648" s="180"/>
      <c r="R648" s="180"/>
      <c r="S648" s="180"/>
      <c r="T648" s="180"/>
      <c r="U648" s="180"/>
      <c r="V648" s="180"/>
      <c r="W648" s="180"/>
      <c r="X648" s="180"/>
      <c r="Y648" s="180"/>
      <c r="Z648" s="180"/>
      <c r="AA648" s="180"/>
      <c r="AB648" s="180"/>
    </row>
    <row r="649" spans="1:28" ht="13" x14ac:dyDescent="0.3">
      <c r="A649" s="186"/>
      <c r="B649" s="120"/>
      <c r="C649" s="127"/>
      <c r="D649" s="180"/>
      <c r="E649" s="120"/>
      <c r="F649" s="120"/>
      <c r="G649" s="120"/>
      <c r="H649" s="180"/>
      <c r="I649" s="180"/>
      <c r="J649" s="180"/>
      <c r="K649" s="180"/>
      <c r="L649" s="187"/>
      <c r="M649" s="180"/>
      <c r="N649" s="180"/>
      <c r="O649" s="180"/>
      <c r="P649" s="180"/>
      <c r="Q649" s="180"/>
      <c r="R649" s="180"/>
      <c r="S649" s="180"/>
      <c r="T649" s="180"/>
      <c r="U649" s="180"/>
      <c r="V649" s="180"/>
      <c r="W649" s="180"/>
      <c r="X649" s="180"/>
      <c r="Y649" s="180"/>
      <c r="Z649" s="180"/>
      <c r="AA649" s="180"/>
      <c r="AB649" s="180"/>
    </row>
    <row r="650" spans="1:28" ht="13" x14ac:dyDescent="0.3">
      <c r="A650" s="186"/>
      <c r="B650" s="120"/>
      <c r="C650" s="127"/>
      <c r="D650" s="180"/>
      <c r="E650" s="120"/>
      <c r="F650" s="120"/>
      <c r="G650" s="120"/>
      <c r="H650" s="180"/>
      <c r="I650" s="180"/>
      <c r="J650" s="180"/>
      <c r="K650" s="180"/>
      <c r="L650" s="187"/>
      <c r="M650" s="180"/>
      <c r="N650" s="180"/>
      <c r="O650" s="180"/>
      <c r="P650" s="180"/>
      <c r="Q650" s="180"/>
      <c r="R650" s="180"/>
      <c r="S650" s="180"/>
      <c r="T650" s="180"/>
      <c r="U650" s="180"/>
      <c r="V650" s="180"/>
      <c r="W650" s="180"/>
      <c r="X650" s="180"/>
      <c r="Y650" s="180"/>
      <c r="Z650" s="180"/>
      <c r="AA650" s="180"/>
      <c r="AB650" s="180"/>
    </row>
    <row r="651" spans="1:28" ht="13" x14ac:dyDescent="0.3">
      <c r="A651" s="186"/>
      <c r="B651" s="120"/>
      <c r="C651" s="127"/>
      <c r="D651" s="180"/>
      <c r="E651" s="120"/>
      <c r="F651" s="120"/>
      <c r="G651" s="120"/>
      <c r="H651" s="180"/>
      <c r="I651" s="180"/>
      <c r="J651" s="180"/>
      <c r="K651" s="180"/>
      <c r="L651" s="187"/>
      <c r="M651" s="180"/>
      <c r="N651" s="180"/>
      <c r="O651" s="180"/>
      <c r="P651" s="180"/>
      <c r="Q651" s="180"/>
      <c r="R651" s="180"/>
      <c r="S651" s="180"/>
      <c r="T651" s="180"/>
      <c r="U651" s="180"/>
      <c r="V651" s="180"/>
      <c r="W651" s="180"/>
      <c r="X651" s="180"/>
      <c r="Y651" s="180"/>
      <c r="Z651" s="180"/>
      <c r="AA651" s="180"/>
      <c r="AB651" s="180"/>
    </row>
    <row r="652" spans="1:28" ht="13" x14ac:dyDescent="0.3">
      <c r="A652" s="186"/>
      <c r="B652" s="120"/>
      <c r="C652" s="127"/>
      <c r="D652" s="180"/>
      <c r="E652" s="120"/>
      <c r="F652" s="120"/>
      <c r="G652" s="120"/>
      <c r="H652" s="180"/>
      <c r="I652" s="180"/>
      <c r="J652" s="180"/>
      <c r="K652" s="180"/>
      <c r="L652" s="187"/>
      <c r="M652" s="180"/>
      <c r="N652" s="180"/>
      <c r="O652" s="180"/>
      <c r="P652" s="180"/>
      <c r="Q652" s="180"/>
      <c r="R652" s="180"/>
      <c r="S652" s="180"/>
      <c r="T652" s="180"/>
      <c r="U652" s="180"/>
      <c r="V652" s="180"/>
      <c r="W652" s="180"/>
      <c r="X652" s="180"/>
      <c r="Y652" s="180"/>
      <c r="Z652" s="180"/>
      <c r="AA652" s="180"/>
      <c r="AB652" s="180"/>
    </row>
    <row r="653" spans="1:28" ht="13" x14ac:dyDescent="0.3">
      <c r="A653" s="186"/>
      <c r="B653" s="120"/>
      <c r="C653" s="127"/>
      <c r="D653" s="180"/>
      <c r="E653" s="120"/>
      <c r="F653" s="120"/>
      <c r="G653" s="120"/>
      <c r="H653" s="180"/>
      <c r="I653" s="180"/>
      <c r="J653" s="180"/>
      <c r="K653" s="180"/>
      <c r="L653" s="187"/>
      <c r="M653" s="180"/>
      <c r="N653" s="180"/>
      <c r="O653" s="180"/>
      <c r="P653" s="180"/>
      <c r="Q653" s="180"/>
      <c r="R653" s="180"/>
      <c r="S653" s="180"/>
      <c r="T653" s="180"/>
      <c r="U653" s="180"/>
      <c r="V653" s="180"/>
      <c r="W653" s="180"/>
      <c r="X653" s="180"/>
      <c r="Y653" s="180"/>
      <c r="Z653" s="180"/>
      <c r="AA653" s="180"/>
      <c r="AB653" s="180"/>
    </row>
    <row r="654" spans="1:28" ht="13" x14ac:dyDescent="0.3">
      <c r="A654" s="186"/>
      <c r="B654" s="120"/>
      <c r="C654" s="127"/>
      <c r="D654" s="180"/>
      <c r="E654" s="120"/>
      <c r="F654" s="120"/>
      <c r="G654" s="120"/>
      <c r="H654" s="180"/>
      <c r="I654" s="180"/>
      <c r="J654" s="180"/>
      <c r="K654" s="180"/>
      <c r="L654" s="187"/>
      <c r="M654" s="180"/>
      <c r="N654" s="180"/>
      <c r="O654" s="180"/>
      <c r="P654" s="180"/>
      <c r="Q654" s="180"/>
      <c r="R654" s="180"/>
      <c r="S654" s="180"/>
      <c r="T654" s="180"/>
      <c r="U654" s="180"/>
      <c r="V654" s="180"/>
      <c r="W654" s="180"/>
      <c r="X654" s="180"/>
      <c r="Y654" s="180"/>
      <c r="Z654" s="180"/>
      <c r="AA654" s="180"/>
      <c r="AB654" s="180"/>
    </row>
    <row r="655" spans="1:28" ht="13" x14ac:dyDescent="0.3">
      <c r="A655" s="186"/>
      <c r="B655" s="120"/>
      <c r="C655" s="127"/>
      <c r="D655" s="180"/>
      <c r="E655" s="120"/>
      <c r="F655" s="120"/>
      <c r="G655" s="120"/>
      <c r="H655" s="180"/>
      <c r="I655" s="180"/>
      <c r="J655" s="180"/>
      <c r="K655" s="180"/>
      <c r="L655" s="187"/>
      <c r="M655" s="180"/>
      <c r="N655" s="180"/>
      <c r="O655" s="180"/>
      <c r="P655" s="180"/>
      <c r="Q655" s="180"/>
      <c r="R655" s="180"/>
      <c r="S655" s="180"/>
      <c r="T655" s="180"/>
      <c r="U655" s="180"/>
      <c r="V655" s="180"/>
      <c r="W655" s="180"/>
      <c r="X655" s="180"/>
      <c r="Y655" s="180"/>
      <c r="Z655" s="180"/>
      <c r="AA655" s="180"/>
      <c r="AB655" s="180"/>
    </row>
    <row r="656" spans="1:28" ht="13" x14ac:dyDescent="0.3">
      <c r="A656" s="186"/>
      <c r="B656" s="120"/>
      <c r="C656" s="127"/>
      <c r="D656" s="180"/>
      <c r="E656" s="120"/>
      <c r="F656" s="120"/>
      <c r="G656" s="120"/>
      <c r="H656" s="180"/>
      <c r="I656" s="180"/>
      <c r="J656" s="180"/>
      <c r="K656" s="180"/>
      <c r="L656" s="187"/>
      <c r="M656" s="180"/>
      <c r="N656" s="180"/>
      <c r="O656" s="180"/>
      <c r="P656" s="180"/>
      <c r="Q656" s="180"/>
      <c r="R656" s="180"/>
      <c r="S656" s="180"/>
      <c r="T656" s="180"/>
      <c r="U656" s="180"/>
      <c r="V656" s="180"/>
      <c r="W656" s="180"/>
      <c r="X656" s="180"/>
      <c r="Y656" s="180"/>
      <c r="Z656" s="180"/>
      <c r="AA656" s="180"/>
      <c r="AB656" s="180"/>
    </row>
    <row r="657" spans="1:28" ht="13" x14ac:dyDescent="0.3">
      <c r="A657" s="186"/>
      <c r="B657" s="120"/>
      <c r="C657" s="127"/>
      <c r="D657" s="180"/>
      <c r="E657" s="120"/>
      <c r="F657" s="120"/>
      <c r="G657" s="120"/>
      <c r="H657" s="180"/>
      <c r="I657" s="180"/>
      <c r="J657" s="180"/>
      <c r="K657" s="180"/>
      <c r="L657" s="187"/>
      <c r="M657" s="180"/>
      <c r="N657" s="180"/>
      <c r="O657" s="180"/>
      <c r="P657" s="180"/>
      <c r="Q657" s="180"/>
      <c r="R657" s="180"/>
      <c r="S657" s="180"/>
      <c r="T657" s="180"/>
      <c r="U657" s="180"/>
      <c r="V657" s="180"/>
      <c r="W657" s="180"/>
      <c r="X657" s="180"/>
      <c r="Y657" s="180"/>
      <c r="Z657" s="180"/>
      <c r="AA657" s="180"/>
      <c r="AB657" s="180"/>
    </row>
    <row r="658" spans="1:28" ht="13" x14ac:dyDescent="0.3">
      <c r="A658" s="186"/>
      <c r="B658" s="120"/>
      <c r="C658" s="127"/>
      <c r="D658" s="180"/>
      <c r="E658" s="120"/>
      <c r="F658" s="120"/>
      <c r="G658" s="120"/>
      <c r="H658" s="180"/>
      <c r="I658" s="180"/>
      <c r="J658" s="180"/>
      <c r="K658" s="180"/>
      <c r="L658" s="187"/>
      <c r="M658" s="180"/>
      <c r="N658" s="180"/>
      <c r="O658" s="180"/>
      <c r="P658" s="180"/>
      <c r="Q658" s="180"/>
      <c r="R658" s="180"/>
      <c r="S658" s="180"/>
      <c r="T658" s="180"/>
      <c r="U658" s="180"/>
      <c r="V658" s="180"/>
      <c r="W658" s="180"/>
      <c r="X658" s="180"/>
      <c r="Y658" s="180"/>
      <c r="Z658" s="180"/>
      <c r="AA658" s="180"/>
      <c r="AB658" s="180"/>
    </row>
    <row r="659" spans="1:28" ht="13" x14ac:dyDescent="0.3">
      <c r="A659" s="186"/>
      <c r="B659" s="120"/>
      <c r="C659" s="127"/>
      <c r="D659" s="180"/>
      <c r="E659" s="120"/>
      <c r="F659" s="120"/>
      <c r="G659" s="120"/>
      <c r="H659" s="180"/>
      <c r="I659" s="180"/>
      <c r="J659" s="180"/>
      <c r="K659" s="180"/>
      <c r="L659" s="187"/>
      <c r="M659" s="180"/>
      <c r="N659" s="180"/>
      <c r="O659" s="180"/>
      <c r="P659" s="180"/>
      <c r="Q659" s="180"/>
      <c r="R659" s="180"/>
      <c r="S659" s="180"/>
      <c r="T659" s="180"/>
      <c r="U659" s="180"/>
      <c r="V659" s="180"/>
      <c r="W659" s="180"/>
      <c r="X659" s="180"/>
      <c r="Y659" s="180"/>
      <c r="Z659" s="180"/>
      <c r="AA659" s="180"/>
      <c r="AB659" s="180"/>
    </row>
    <row r="660" spans="1:28" ht="13" x14ac:dyDescent="0.3">
      <c r="A660" s="186"/>
      <c r="B660" s="120"/>
      <c r="C660" s="127"/>
      <c r="D660" s="180"/>
      <c r="E660" s="120"/>
      <c r="F660" s="120"/>
      <c r="G660" s="120"/>
      <c r="H660" s="180"/>
      <c r="I660" s="180"/>
      <c r="J660" s="180"/>
      <c r="K660" s="180"/>
      <c r="L660" s="187"/>
      <c r="M660" s="180"/>
      <c r="N660" s="180"/>
      <c r="O660" s="180"/>
      <c r="P660" s="180"/>
      <c r="Q660" s="180"/>
      <c r="R660" s="180"/>
      <c r="S660" s="180"/>
      <c r="T660" s="180"/>
      <c r="U660" s="180"/>
      <c r="V660" s="180"/>
      <c r="W660" s="180"/>
      <c r="X660" s="180"/>
      <c r="Y660" s="180"/>
      <c r="Z660" s="180"/>
      <c r="AA660" s="180"/>
      <c r="AB660" s="180"/>
    </row>
    <row r="661" spans="1:28" ht="13" x14ac:dyDescent="0.3">
      <c r="A661" s="186"/>
      <c r="B661" s="120"/>
      <c r="C661" s="127"/>
      <c r="D661" s="180"/>
      <c r="E661" s="120"/>
      <c r="F661" s="120"/>
      <c r="G661" s="120"/>
      <c r="H661" s="180"/>
      <c r="I661" s="180"/>
      <c r="J661" s="180"/>
      <c r="K661" s="180"/>
      <c r="L661" s="187"/>
      <c r="M661" s="180"/>
      <c r="N661" s="180"/>
      <c r="O661" s="180"/>
      <c r="P661" s="180"/>
      <c r="Q661" s="180"/>
      <c r="R661" s="180"/>
      <c r="S661" s="180"/>
      <c r="T661" s="180"/>
      <c r="U661" s="180"/>
      <c r="V661" s="180"/>
      <c r="W661" s="180"/>
      <c r="X661" s="180"/>
      <c r="Y661" s="180"/>
      <c r="Z661" s="180"/>
      <c r="AA661" s="180"/>
      <c r="AB661" s="180"/>
    </row>
    <row r="662" spans="1:28" ht="13" x14ac:dyDescent="0.3">
      <c r="A662" s="186"/>
      <c r="B662" s="120"/>
      <c r="C662" s="127"/>
      <c r="D662" s="180"/>
      <c r="E662" s="120"/>
      <c r="F662" s="120"/>
      <c r="G662" s="120"/>
      <c r="H662" s="180"/>
      <c r="I662" s="180"/>
      <c r="J662" s="180"/>
      <c r="K662" s="180"/>
      <c r="L662" s="187"/>
      <c r="M662" s="180"/>
      <c r="N662" s="180"/>
      <c r="O662" s="180"/>
      <c r="P662" s="180"/>
      <c r="Q662" s="180"/>
      <c r="R662" s="180"/>
      <c r="S662" s="180"/>
      <c r="T662" s="180"/>
      <c r="U662" s="180"/>
      <c r="V662" s="180"/>
      <c r="W662" s="180"/>
      <c r="X662" s="180"/>
      <c r="Y662" s="180"/>
      <c r="Z662" s="180"/>
      <c r="AA662" s="180"/>
      <c r="AB662" s="180"/>
    </row>
    <row r="663" spans="1:28" ht="13" x14ac:dyDescent="0.3">
      <c r="A663" s="186"/>
      <c r="B663" s="120"/>
      <c r="C663" s="127"/>
      <c r="D663" s="180"/>
      <c r="E663" s="120"/>
      <c r="F663" s="120"/>
      <c r="G663" s="120"/>
      <c r="H663" s="180"/>
      <c r="I663" s="180"/>
      <c r="J663" s="180"/>
      <c r="K663" s="180"/>
      <c r="L663" s="187"/>
      <c r="M663" s="180"/>
      <c r="N663" s="180"/>
      <c r="O663" s="180"/>
      <c r="P663" s="180"/>
      <c r="Q663" s="180"/>
      <c r="R663" s="180"/>
      <c r="S663" s="180"/>
      <c r="T663" s="180"/>
      <c r="U663" s="180"/>
      <c r="V663" s="180"/>
      <c r="W663" s="180"/>
      <c r="X663" s="180"/>
      <c r="Y663" s="180"/>
      <c r="Z663" s="180"/>
      <c r="AA663" s="180"/>
      <c r="AB663" s="180"/>
    </row>
    <row r="664" spans="1:28" ht="13" x14ac:dyDescent="0.3">
      <c r="A664" s="186"/>
      <c r="B664" s="120"/>
      <c r="C664" s="127"/>
      <c r="D664" s="180"/>
      <c r="E664" s="120"/>
      <c r="F664" s="120"/>
      <c r="G664" s="120"/>
      <c r="H664" s="180"/>
      <c r="I664" s="180"/>
      <c r="J664" s="180"/>
      <c r="K664" s="180"/>
      <c r="L664" s="187"/>
      <c r="M664" s="180"/>
      <c r="N664" s="180"/>
      <c r="O664" s="180"/>
      <c r="P664" s="180"/>
      <c r="Q664" s="180"/>
      <c r="R664" s="180"/>
      <c r="S664" s="180"/>
      <c r="T664" s="180"/>
      <c r="U664" s="180"/>
      <c r="V664" s="180"/>
      <c r="W664" s="180"/>
      <c r="X664" s="180"/>
      <c r="Y664" s="180"/>
      <c r="Z664" s="180"/>
      <c r="AA664" s="180"/>
      <c r="AB664" s="180"/>
    </row>
    <row r="665" spans="1:28" ht="13" x14ac:dyDescent="0.3">
      <c r="A665" s="186"/>
      <c r="B665" s="120"/>
      <c r="C665" s="127"/>
      <c r="D665" s="180"/>
      <c r="E665" s="120"/>
      <c r="F665" s="120"/>
      <c r="G665" s="120"/>
      <c r="H665" s="180"/>
      <c r="I665" s="180"/>
      <c r="J665" s="180"/>
      <c r="K665" s="180"/>
      <c r="L665" s="187"/>
      <c r="M665" s="180"/>
      <c r="N665" s="180"/>
      <c r="O665" s="180"/>
      <c r="P665" s="180"/>
      <c r="Q665" s="180"/>
      <c r="R665" s="180"/>
      <c r="S665" s="180"/>
      <c r="T665" s="180"/>
      <c r="U665" s="180"/>
      <c r="V665" s="180"/>
      <c r="W665" s="180"/>
      <c r="X665" s="180"/>
      <c r="Y665" s="180"/>
      <c r="Z665" s="180"/>
      <c r="AA665" s="180"/>
      <c r="AB665" s="180"/>
    </row>
    <row r="666" spans="1:28" ht="13" x14ac:dyDescent="0.3">
      <c r="A666" s="186"/>
      <c r="B666" s="120"/>
      <c r="C666" s="127"/>
      <c r="D666" s="180"/>
      <c r="E666" s="120"/>
      <c r="F666" s="120"/>
      <c r="G666" s="120"/>
      <c r="H666" s="180"/>
      <c r="I666" s="180"/>
      <c r="J666" s="180"/>
      <c r="K666" s="180"/>
      <c r="L666" s="187"/>
      <c r="M666" s="180"/>
      <c r="N666" s="180"/>
      <c r="O666" s="180"/>
      <c r="P666" s="180"/>
      <c r="Q666" s="180"/>
      <c r="R666" s="180"/>
      <c r="S666" s="180"/>
      <c r="T666" s="180"/>
      <c r="U666" s="180"/>
      <c r="V666" s="180"/>
      <c r="W666" s="180"/>
      <c r="X666" s="180"/>
      <c r="Y666" s="180"/>
      <c r="Z666" s="180"/>
      <c r="AA666" s="180"/>
      <c r="AB666" s="180"/>
    </row>
    <row r="667" spans="1:28" ht="13" x14ac:dyDescent="0.3">
      <c r="A667" s="186"/>
      <c r="B667" s="120"/>
      <c r="C667" s="127"/>
      <c r="D667" s="180"/>
      <c r="E667" s="120"/>
      <c r="F667" s="120"/>
      <c r="G667" s="120"/>
      <c r="H667" s="180"/>
      <c r="I667" s="180"/>
      <c r="J667" s="180"/>
      <c r="K667" s="180"/>
      <c r="L667" s="187"/>
      <c r="M667" s="180"/>
      <c r="N667" s="180"/>
      <c r="O667" s="180"/>
      <c r="P667" s="180"/>
      <c r="Q667" s="180"/>
      <c r="R667" s="180"/>
      <c r="S667" s="180"/>
      <c r="T667" s="180"/>
      <c r="U667" s="180"/>
      <c r="V667" s="180"/>
      <c r="W667" s="180"/>
      <c r="X667" s="180"/>
      <c r="Y667" s="180"/>
      <c r="Z667" s="180"/>
      <c r="AA667" s="180"/>
      <c r="AB667" s="180"/>
    </row>
    <row r="668" spans="1:28" ht="13" x14ac:dyDescent="0.3">
      <c r="A668" s="186"/>
      <c r="B668" s="120"/>
      <c r="C668" s="127"/>
      <c r="D668" s="180"/>
      <c r="E668" s="120"/>
      <c r="F668" s="120"/>
      <c r="G668" s="120"/>
      <c r="H668" s="180"/>
      <c r="I668" s="180"/>
      <c r="J668" s="180"/>
      <c r="K668" s="180"/>
      <c r="L668" s="187"/>
      <c r="M668" s="180"/>
      <c r="N668" s="180"/>
      <c r="O668" s="180"/>
      <c r="P668" s="180"/>
      <c r="Q668" s="180"/>
      <c r="R668" s="180"/>
      <c r="S668" s="180"/>
      <c r="T668" s="180"/>
      <c r="U668" s="180"/>
      <c r="V668" s="180"/>
      <c r="W668" s="180"/>
      <c r="X668" s="180"/>
      <c r="Y668" s="180"/>
      <c r="Z668" s="180"/>
      <c r="AA668" s="180"/>
      <c r="AB668" s="180"/>
    </row>
    <row r="669" spans="1:28" ht="13" x14ac:dyDescent="0.3">
      <c r="A669" s="186"/>
      <c r="B669" s="120"/>
      <c r="C669" s="127"/>
      <c r="D669" s="180"/>
      <c r="E669" s="120"/>
      <c r="F669" s="120"/>
      <c r="G669" s="120"/>
      <c r="H669" s="180"/>
      <c r="I669" s="180"/>
      <c r="J669" s="180"/>
      <c r="K669" s="180"/>
      <c r="L669" s="187"/>
      <c r="M669" s="180"/>
      <c r="N669" s="180"/>
      <c r="O669" s="180"/>
      <c r="P669" s="180"/>
      <c r="Q669" s="180"/>
      <c r="R669" s="180"/>
      <c r="S669" s="180"/>
      <c r="T669" s="180"/>
      <c r="U669" s="180"/>
      <c r="V669" s="180"/>
      <c r="W669" s="180"/>
      <c r="X669" s="180"/>
      <c r="Y669" s="180"/>
      <c r="Z669" s="180"/>
      <c r="AA669" s="180"/>
      <c r="AB669" s="180"/>
    </row>
    <row r="670" spans="1:28" ht="13" x14ac:dyDescent="0.3">
      <c r="A670" s="186"/>
      <c r="B670" s="120"/>
      <c r="C670" s="127"/>
      <c r="D670" s="180"/>
      <c r="E670" s="120"/>
      <c r="F670" s="120"/>
      <c r="G670" s="120"/>
      <c r="H670" s="180"/>
      <c r="I670" s="180"/>
      <c r="J670" s="180"/>
      <c r="K670" s="180"/>
      <c r="L670" s="187"/>
      <c r="M670" s="180"/>
      <c r="N670" s="180"/>
      <c r="O670" s="180"/>
      <c r="P670" s="180"/>
      <c r="Q670" s="180"/>
      <c r="R670" s="180"/>
      <c r="S670" s="180"/>
      <c r="T670" s="180"/>
      <c r="U670" s="180"/>
      <c r="V670" s="180"/>
      <c r="W670" s="180"/>
      <c r="X670" s="180"/>
      <c r="Y670" s="180"/>
      <c r="Z670" s="180"/>
      <c r="AA670" s="180"/>
      <c r="AB670" s="180"/>
    </row>
    <row r="671" spans="1:28" ht="13" x14ac:dyDescent="0.3">
      <c r="A671" s="186"/>
      <c r="B671" s="120"/>
      <c r="C671" s="127"/>
      <c r="D671" s="180"/>
      <c r="E671" s="120"/>
      <c r="F671" s="120"/>
      <c r="G671" s="120"/>
      <c r="H671" s="180"/>
      <c r="I671" s="180"/>
      <c r="J671" s="180"/>
      <c r="K671" s="180"/>
      <c r="L671" s="187"/>
      <c r="M671" s="180"/>
      <c r="N671" s="180"/>
      <c r="O671" s="180"/>
      <c r="P671" s="180"/>
      <c r="Q671" s="180"/>
      <c r="R671" s="180"/>
      <c r="S671" s="180"/>
      <c r="T671" s="180"/>
      <c r="U671" s="180"/>
      <c r="V671" s="180"/>
      <c r="W671" s="180"/>
      <c r="X671" s="180"/>
      <c r="Y671" s="180"/>
      <c r="Z671" s="180"/>
      <c r="AA671" s="180"/>
      <c r="AB671" s="180"/>
    </row>
    <row r="672" spans="1:28" ht="13" x14ac:dyDescent="0.3">
      <c r="A672" s="186"/>
      <c r="B672" s="120"/>
      <c r="C672" s="127"/>
      <c r="D672" s="180"/>
      <c r="E672" s="120"/>
      <c r="F672" s="120"/>
      <c r="G672" s="120"/>
      <c r="H672" s="180"/>
      <c r="I672" s="180"/>
      <c r="J672" s="180"/>
      <c r="K672" s="180"/>
      <c r="L672" s="187"/>
      <c r="M672" s="180"/>
      <c r="N672" s="180"/>
      <c r="O672" s="180"/>
      <c r="P672" s="180"/>
      <c r="Q672" s="180"/>
      <c r="R672" s="180"/>
      <c r="S672" s="180"/>
      <c r="T672" s="180"/>
      <c r="U672" s="180"/>
      <c r="V672" s="180"/>
      <c r="W672" s="180"/>
      <c r="X672" s="180"/>
      <c r="Y672" s="180"/>
      <c r="Z672" s="180"/>
      <c r="AA672" s="180"/>
      <c r="AB672" s="180"/>
    </row>
    <row r="673" spans="1:28" ht="13" x14ac:dyDescent="0.3">
      <c r="A673" s="186"/>
      <c r="B673" s="120"/>
      <c r="C673" s="127"/>
      <c r="D673" s="180"/>
      <c r="E673" s="120"/>
      <c r="F673" s="120"/>
      <c r="G673" s="120"/>
      <c r="H673" s="180"/>
      <c r="I673" s="180"/>
      <c r="J673" s="180"/>
      <c r="K673" s="180"/>
      <c r="L673" s="187"/>
      <c r="M673" s="180"/>
      <c r="N673" s="180"/>
      <c r="O673" s="180"/>
      <c r="P673" s="180"/>
      <c r="Q673" s="180"/>
      <c r="R673" s="180"/>
      <c r="S673" s="180"/>
      <c r="T673" s="180"/>
      <c r="U673" s="180"/>
      <c r="V673" s="180"/>
      <c r="W673" s="180"/>
      <c r="X673" s="180"/>
      <c r="Y673" s="180"/>
      <c r="Z673" s="180"/>
      <c r="AA673" s="180"/>
      <c r="AB673" s="180"/>
    </row>
    <row r="674" spans="1:28" ht="13" x14ac:dyDescent="0.3">
      <c r="A674" s="186"/>
      <c r="B674" s="120"/>
      <c r="C674" s="127"/>
      <c r="D674" s="180"/>
      <c r="E674" s="120"/>
      <c r="F674" s="120"/>
      <c r="G674" s="120"/>
      <c r="H674" s="180"/>
      <c r="I674" s="180"/>
      <c r="J674" s="180"/>
      <c r="K674" s="180"/>
      <c r="L674" s="187"/>
      <c r="M674" s="180"/>
      <c r="N674" s="180"/>
      <c r="O674" s="180"/>
      <c r="P674" s="180"/>
      <c r="Q674" s="180"/>
      <c r="R674" s="180"/>
      <c r="S674" s="180"/>
      <c r="T674" s="180"/>
      <c r="U674" s="180"/>
      <c r="V674" s="180"/>
      <c r="W674" s="180"/>
      <c r="X674" s="180"/>
      <c r="Y674" s="180"/>
      <c r="Z674" s="180"/>
      <c r="AA674" s="180"/>
      <c r="AB674" s="180"/>
    </row>
    <row r="675" spans="1:28" ht="13" x14ac:dyDescent="0.3">
      <c r="A675" s="186"/>
      <c r="B675" s="120"/>
      <c r="C675" s="127"/>
      <c r="D675" s="180"/>
      <c r="E675" s="120"/>
      <c r="F675" s="120"/>
      <c r="G675" s="120"/>
      <c r="H675" s="180"/>
      <c r="I675" s="180"/>
      <c r="J675" s="180"/>
      <c r="K675" s="180"/>
      <c r="L675" s="187"/>
      <c r="M675" s="180"/>
      <c r="N675" s="180"/>
      <c r="O675" s="180"/>
      <c r="P675" s="180"/>
      <c r="Q675" s="180"/>
      <c r="R675" s="180"/>
      <c r="S675" s="180"/>
      <c r="T675" s="180"/>
      <c r="U675" s="180"/>
      <c r="V675" s="180"/>
      <c r="W675" s="180"/>
      <c r="X675" s="180"/>
      <c r="Y675" s="180"/>
      <c r="Z675" s="180"/>
      <c r="AA675" s="180"/>
      <c r="AB675" s="180"/>
    </row>
    <row r="676" spans="1:28" ht="13" x14ac:dyDescent="0.3">
      <c r="A676" s="186"/>
      <c r="B676" s="120"/>
      <c r="C676" s="127"/>
      <c r="D676" s="180"/>
      <c r="E676" s="120"/>
      <c r="F676" s="120"/>
      <c r="G676" s="120"/>
      <c r="H676" s="180"/>
      <c r="I676" s="180"/>
      <c r="J676" s="180"/>
      <c r="K676" s="180"/>
      <c r="L676" s="187"/>
      <c r="M676" s="180"/>
      <c r="N676" s="180"/>
      <c r="O676" s="180"/>
      <c r="P676" s="180"/>
      <c r="Q676" s="180"/>
      <c r="R676" s="180"/>
      <c r="S676" s="180"/>
      <c r="T676" s="180"/>
      <c r="U676" s="180"/>
      <c r="V676" s="180"/>
      <c r="W676" s="180"/>
      <c r="X676" s="180"/>
      <c r="Y676" s="180"/>
      <c r="Z676" s="180"/>
      <c r="AA676" s="180"/>
      <c r="AB676" s="180"/>
    </row>
    <row r="677" spans="1:28" ht="13" x14ac:dyDescent="0.3">
      <c r="A677" s="186"/>
      <c r="B677" s="120"/>
      <c r="C677" s="127"/>
      <c r="D677" s="180"/>
      <c r="E677" s="120"/>
      <c r="F677" s="120"/>
      <c r="G677" s="120"/>
      <c r="H677" s="180"/>
      <c r="I677" s="180"/>
      <c r="J677" s="180"/>
      <c r="K677" s="180"/>
      <c r="L677" s="187"/>
      <c r="M677" s="180"/>
      <c r="N677" s="180"/>
      <c r="O677" s="180"/>
      <c r="P677" s="180"/>
      <c r="Q677" s="180"/>
      <c r="R677" s="180"/>
      <c r="S677" s="180"/>
      <c r="T677" s="180"/>
      <c r="U677" s="180"/>
      <c r="V677" s="180"/>
      <c r="W677" s="180"/>
      <c r="X677" s="180"/>
      <c r="Y677" s="180"/>
      <c r="Z677" s="180"/>
      <c r="AA677" s="180"/>
      <c r="AB677" s="180"/>
    </row>
    <row r="678" spans="1:28" ht="13" x14ac:dyDescent="0.3">
      <c r="A678" s="186"/>
      <c r="B678" s="120"/>
      <c r="C678" s="127"/>
      <c r="D678" s="180"/>
      <c r="E678" s="120"/>
      <c r="F678" s="120"/>
      <c r="G678" s="120"/>
      <c r="H678" s="180"/>
      <c r="I678" s="180"/>
      <c r="J678" s="180"/>
      <c r="K678" s="180"/>
      <c r="L678" s="187"/>
      <c r="M678" s="180"/>
      <c r="N678" s="180"/>
      <c r="O678" s="180"/>
      <c r="P678" s="180"/>
      <c r="Q678" s="180"/>
      <c r="R678" s="180"/>
      <c r="S678" s="180"/>
      <c r="T678" s="180"/>
      <c r="U678" s="180"/>
      <c r="V678" s="180"/>
      <c r="W678" s="180"/>
      <c r="X678" s="180"/>
      <c r="Y678" s="180"/>
      <c r="Z678" s="180"/>
      <c r="AA678" s="180"/>
      <c r="AB678" s="180"/>
    </row>
    <row r="679" spans="1:28" ht="13" x14ac:dyDescent="0.3">
      <c r="A679" s="186"/>
      <c r="B679" s="120"/>
      <c r="C679" s="127"/>
      <c r="D679" s="180"/>
      <c r="E679" s="120"/>
      <c r="F679" s="120"/>
      <c r="G679" s="120"/>
      <c r="H679" s="180"/>
      <c r="I679" s="180"/>
      <c r="J679" s="180"/>
      <c r="K679" s="180"/>
      <c r="L679" s="187"/>
      <c r="M679" s="180"/>
      <c r="N679" s="180"/>
      <c r="O679" s="180"/>
      <c r="P679" s="180"/>
      <c r="Q679" s="180"/>
      <c r="R679" s="180"/>
      <c r="S679" s="180"/>
      <c r="T679" s="180"/>
      <c r="U679" s="180"/>
      <c r="V679" s="180"/>
      <c r="W679" s="180"/>
      <c r="X679" s="180"/>
      <c r="Y679" s="180"/>
      <c r="Z679" s="180"/>
      <c r="AA679" s="180"/>
      <c r="AB679" s="180"/>
    </row>
    <row r="680" spans="1:28" ht="13" x14ac:dyDescent="0.3">
      <c r="A680" s="186"/>
      <c r="B680" s="120"/>
      <c r="C680" s="127"/>
      <c r="D680" s="180"/>
      <c r="E680" s="120"/>
      <c r="F680" s="120"/>
      <c r="G680" s="120"/>
      <c r="H680" s="180"/>
      <c r="I680" s="180"/>
      <c r="J680" s="180"/>
      <c r="K680" s="180"/>
      <c r="L680" s="187"/>
      <c r="M680" s="180"/>
      <c r="N680" s="180"/>
      <c r="O680" s="180"/>
      <c r="P680" s="180"/>
      <c r="Q680" s="180"/>
      <c r="R680" s="180"/>
      <c r="S680" s="180"/>
      <c r="T680" s="180"/>
      <c r="U680" s="180"/>
      <c r="V680" s="180"/>
      <c r="W680" s="180"/>
      <c r="X680" s="180"/>
      <c r="Y680" s="180"/>
      <c r="Z680" s="180"/>
      <c r="AA680" s="180"/>
      <c r="AB680" s="180"/>
    </row>
    <row r="681" spans="1:28" ht="13" x14ac:dyDescent="0.3">
      <c r="A681" s="186"/>
      <c r="B681" s="120"/>
      <c r="C681" s="127"/>
      <c r="D681" s="180"/>
      <c r="E681" s="120"/>
      <c r="F681" s="120"/>
      <c r="G681" s="120"/>
      <c r="H681" s="180"/>
      <c r="I681" s="180"/>
      <c r="J681" s="180"/>
      <c r="K681" s="180"/>
      <c r="L681" s="187"/>
      <c r="M681" s="180"/>
      <c r="N681" s="180"/>
      <c r="O681" s="180"/>
      <c r="P681" s="180"/>
      <c r="Q681" s="180"/>
      <c r="R681" s="180"/>
      <c r="S681" s="180"/>
      <c r="T681" s="180"/>
      <c r="U681" s="180"/>
      <c r="V681" s="180"/>
      <c r="W681" s="180"/>
      <c r="X681" s="180"/>
      <c r="Y681" s="180"/>
      <c r="Z681" s="180"/>
      <c r="AA681" s="180"/>
      <c r="AB681" s="180"/>
    </row>
    <row r="682" spans="1:28" ht="13" x14ac:dyDescent="0.3">
      <c r="A682" s="186"/>
      <c r="B682" s="120"/>
      <c r="C682" s="127"/>
      <c r="D682" s="180"/>
      <c r="E682" s="120"/>
      <c r="F682" s="120"/>
      <c r="G682" s="120"/>
      <c r="H682" s="180"/>
      <c r="I682" s="180"/>
      <c r="J682" s="180"/>
      <c r="K682" s="180"/>
      <c r="L682" s="187"/>
      <c r="M682" s="180"/>
      <c r="N682" s="180"/>
      <c r="O682" s="180"/>
      <c r="P682" s="180"/>
      <c r="Q682" s="180"/>
      <c r="R682" s="180"/>
      <c r="S682" s="180"/>
      <c r="T682" s="180"/>
      <c r="U682" s="180"/>
      <c r="V682" s="180"/>
      <c r="W682" s="180"/>
      <c r="X682" s="180"/>
      <c r="Y682" s="180"/>
      <c r="Z682" s="180"/>
      <c r="AA682" s="180"/>
      <c r="AB682" s="180"/>
    </row>
    <row r="683" spans="1:28" ht="13" x14ac:dyDescent="0.3">
      <c r="A683" s="186"/>
      <c r="B683" s="120"/>
      <c r="C683" s="127"/>
      <c r="D683" s="180"/>
      <c r="E683" s="120"/>
      <c r="F683" s="120"/>
      <c r="G683" s="120"/>
      <c r="H683" s="180"/>
      <c r="I683" s="180"/>
      <c r="J683" s="180"/>
      <c r="K683" s="180"/>
      <c r="L683" s="187"/>
      <c r="M683" s="180"/>
      <c r="N683" s="180"/>
      <c r="O683" s="180"/>
      <c r="P683" s="180"/>
      <c r="Q683" s="180"/>
      <c r="R683" s="180"/>
      <c r="S683" s="180"/>
      <c r="T683" s="180"/>
      <c r="U683" s="180"/>
      <c r="V683" s="180"/>
      <c r="W683" s="180"/>
      <c r="X683" s="180"/>
      <c r="Y683" s="180"/>
      <c r="Z683" s="180"/>
      <c r="AA683" s="180"/>
      <c r="AB683" s="180"/>
    </row>
    <row r="684" spans="1:28" ht="13" x14ac:dyDescent="0.3">
      <c r="A684" s="186"/>
      <c r="B684" s="120"/>
      <c r="C684" s="127"/>
      <c r="D684" s="180"/>
      <c r="E684" s="120"/>
      <c r="F684" s="120"/>
      <c r="G684" s="120"/>
      <c r="H684" s="180"/>
      <c r="I684" s="180"/>
      <c r="J684" s="180"/>
      <c r="K684" s="180"/>
      <c r="L684" s="187"/>
      <c r="M684" s="180"/>
      <c r="N684" s="180"/>
      <c r="O684" s="180"/>
      <c r="P684" s="180"/>
      <c r="Q684" s="180"/>
      <c r="R684" s="180"/>
      <c r="S684" s="180"/>
      <c r="T684" s="180"/>
      <c r="U684" s="180"/>
      <c r="V684" s="180"/>
      <c r="W684" s="180"/>
      <c r="X684" s="180"/>
      <c r="Y684" s="180"/>
      <c r="Z684" s="180"/>
      <c r="AA684" s="180"/>
      <c r="AB684" s="180"/>
    </row>
    <row r="685" spans="1:28" ht="13" x14ac:dyDescent="0.3">
      <c r="A685" s="186"/>
      <c r="B685" s="120"/>
      <c r="C685" s="127"/>
      <c r="D685" s="180"/>
      <c r="E685" s="120"/>
      <c r="F685" s="120"/>
      <c r="G685" s="120"/>
      <c r="H685" s="180"/>
      <c r="I685" s="180"/>
      <c r="J685" s="180"/>
      <c r="K685" s="180"/>
      <c r="L685" s="187"/>
      <c r="M685" s="180"/>
      <c r="N685" s="180"/>
      <c r="O685" s="180"/>
      <c r="P685" s="180"/>
      <c r="Q685" s="180"/>
      <c r="R685" s="180"/>
      <c r="S685" s="180"/>
      <c r="T685" s="180"/>
      <c r="U685" s="180"/>
      <c r="V685" s="180"/>
      <c r="W685" s="180"/>
      <c r="X685" s="180"/>
      <c r="Y685" s="180"/>
      <c r="Z685" s="180"/>
      <c r="AA685" s="180"/>
      <c r="AB685" s="180"/>
    </row>
    <row r="686" spans="1:28" ht="13" x14ac:dyDescent="0.3">
      <c r="A686" s="186"/>
      <c r="B686" s="120"/>
      <c r="C686" s="127"/>
      <c r="D686" s="180"/>
      <c r="E686" s="120"/>
      <c r="F686" s="120"/>
      <c r="G686" s="120"/>
      <c r="H686" s="180"/>
      <c r="I686" s="180"/>
      <c r="J686" s="180"/>
      <c r="K686" s="180"/>
      <c r="L686" s="187"/>
      <c r="M686" s="180"/>
      <c r="N686" s="180"/>
      <c r="O686" s="180"/>
      <c r="P686" s="180"/>
      <c r="Q686" s="180"/>
      <c r="R686" s="180"/>
      <c r="S686" s="180"/>
      <c r="T686" s="180"/>
      <c r="U686" s="180"/>
      <c r="V686" s="180"/>
      <c r="W686" s="180"/>
      <c r="X686" s="180"/>
      <c r="Y686" s="180"/>
      <c r="Z686" s="180"/>
      <c r="AA686" s="180"/>
      <c r="AB686" s="180"/>
    </row>
    <row r="687" spans="1:28" ht="13" x14ac:dyDescent="0.3">
      <c r="A687" s="186"/>
      <c r="B687" s="120"/>
      <c r="C687" s="127"/>
      <c r="D687" s="180"/>
      <c r="E687" s="120"/>
      <c r="F687" s="120"/>
      <c r="G687" s="120"/>
      <c r="H687" s="180"/>
      <c r="I687" s="180"/>
      <c r="J687" s="180"/>
      <c r="K687" s="180"/>
      <c r="L687" s="187"/>
      <c r="M687" s="180"/>
      <c r="N687" s="180"/>
      <c r="O687" s="180"/>
      <c r="P687" s="180"/>
      <c r="Q687" s="180"/>
      <c r="R687" s="180"/>
      <c r="S687" s="180"/>
      <c r="T687" s="180"/>
      <c r="U687" s="180"/>
      <c r="V687" s="180"/>
      <c r="W687" s="180"/>
      <c r="X687" s="180"/>
      <c r="Y687" s="180"/>
      <c r="Z687" s="180"/>
      <c r="AA687" s="180"/>
      <c r="AB687" s="180"/>
    </row>
    <row r="688" spans="1:28" ht="13" x14ac:dyDescent="0.3">
      <c r="A688" s="186"/>
      <c r="B688" s="120"/>
      <c r="C688" s="127"/>
      <c r="D688" s="180"/>
      <c r="E688" s="120"/>
      <c r="F688" s="120"/>
      <c r="G688" s="120"/>
      <c r="H688" s="180"/>
      <c r="I688" s="180"/>
      <c r="J688" s="180"/>
      <c r="K688" s="180"/>
      <c r="L688" s="187"/>
      <c r="M688" s="180"/>
      <c r="N688" s="180"/>
      <c r="O688" s="180"/>
      <c r="P688" s="180"/>
      <c r="Q688" s="180"/>
      <c r="R688" s="180"/>
      <c r="S688" s="180"/>
      <c r="T688" s="180"/>
      <c r="U688" s="180"/>
      <c r="V688" s="180"/>
      <c r="W688" s="180"/>
      <c r="X688" s="180"/>
      <c r="Y688" s="180"/>
      <c r="Z688" s="180"/>
      <c r="AA688" s="180"/>
      <c r="AB688" s="180"/>
    </row>
    <row r="689" spans="1:28" ht="13" x14ac:dyDescent="0.3">
      <c r="A689" s="186"/>
      <c r="B689" s="120"/>
      <c r="C689" s="127"/>
      <c r="D689" s="180"/>
      <c r="E689" s="120"/>
      <c r="F689" s="120"/>
      <c r="G689" s="120"/>
      <c r="H689" s="180"/>
      <c r="I689" s="180"/>
      <c r="J689" s="180"/>
      <c r="K689" s="180"/>
      <c r="L689" s="187"/>
      <c r="M689" s="180"/>
      <c r="N689" s="180"/>
      <c r="O689" s="180"/>
      <c r="P689" s="180"/>
      <c r="Q689" s="180"/>
      <c r="R689" s="180"/>
      <c r="S689" s="180"/>
      <c r="T689" s="180"/>
      <c r="U689" s="180"/>
      <c r="V689" s="180"/>
      <c r="W689" s="180"/>
      <c r="X689" s="180"/>
      <c r="Y689" s="180"/>
      <c r="Z689" s="180"/>
      <c r="AA689" s="180"/>
      <c r="AB689" s="180"/>
    </row>
    <row r="690" spans="1:28" ht="13" x14ac:dyDescent="0.3">
      <c r="A690" s="186"/>
      <c r="B690" s="120"/>
      <c r="C690" s="127"/>
      <c r="D690" s="180"/>
      <c r="E690" s="120"/>
      <c r="F690" s="120"/>
      <c r="G690" s="120"/>
      <c r="H690" s="180"/>
      <c r="I690" s="180"/>
      <c r="J690" s="180"/>
      <c r="K690" s="180"/>
      <c r="L690" s="187"/>
      <c r="M690" s="180"/>
      <c r="N690" s="180"/>
      <c r="O690" s="180"/>
      <c r="P690" s="180"/>
      <c r="Q690" s="180"/>
      <c r="R690" s="180"/>
      <c r="S690" s="180"/>
      <c r="T690" s="180"/>
      <c r="U690" s="180"/>
      <c r="V690" s="180"/>
      <c r="W690" s="180"/>
      <c r="X690" s="180"/>
      <c r="Y690" s="180"/>
      <c r="Z690" s="180"/>
      <c r="AA690" s="180"/>
      <c r="AB690" s="180"/>
    </row>
    <row r="691" spans="1:28" ht="13" x14ac:dyDescent="0.3">
      <c r="A691" s="186"/>
      <c r="B691" s="120"/>
      <c r="C691" s="127"/>
      <c r="D691" s="180"/>
      <c r="E691" s="120"/>
      <c r="F691" s="120"/>
      <c r="G691" s="120"/>
      <c r="H691" s="180"/>
      <c r="I691" s="180"/>
      <c r="J691" s="180"/>
      <c r="K691" s="180"/>
      <c r="L691" s="187"/>
      <c r="M691" s="180"/>
      <c r="N691" s="180"/>
      <c r="O691" s="180"/>
      <c r="P691" s="180"/>
      <c r="Q691" s="180"/>
      <c r="R691" s="180"/>
      <c r="S691" s="180"/>
      <c r="T691" s="180"/>
      <c r="U691" s="180"/>
      <c r="V691" s="180"/>
      <c r="W691" s="180"/>
      <c r="X691" s="180"/>
      <c r="Y691" s="180"/>
      <c r="Z691" s="180"/>
      <c r="AA691" s="180"/>
      <c r="AB691" s="180"/>
    </row>
    <row r="692" spans="1:28" ht="13" x14ac:dyDescent="0.3">
      <c r="A692" s="186"/>
      <c r="B692" s="120"/>
      <c r="C692" s="127"/>
      <c r="D692" s="180"/>
      <c r="E692" s="120"/>
      <c r="F692" s="120"/>
      <c r="G692" s="120"/>
      <c r="H692" s="180"/>
      <c r="I692" s="180"/>
      <c r="J692" s="180"/>
      <c r="K692" s="180"/>
      <c r="L692" s="187"/>
      <c r="M692" s="180"/>
      <c r="N692" s="180"/>
      <c r="O692" s="180"/>
      <c r="P692" s="180"/>
      <c r="Q692" s="180"/>
      <c r="R692" s="180"/>
      <c r="S692" s="180"/>
      <c r="T692" s="180"/>
      <c r="U692" s="180"/>
      <c r="V692" s="180"/>
      <c r="W692" s="180"/>
      <c r="X692" s="180"/>
      <c r="Y692" s="180"/>
      <c r="Z692" s="180"/>
      <c r="AA692" s="180"/>
      <c r="AB692" s="180"/>
    </row>
    <row r="693" spans="1:28" ht="13" x14ac:dyDescent="0.3">
      <c r="A693" s="186"/>
      <c r="B693" s="120"/>
      <c r="C693" s="127"/>
      <c r="D693" s="180"/>
      <c r="E693" s="120"/>
      <c r="F693" s="120"/>
      <c r="G693" s="120"/>
      <c r="H693" s="180"/>
      <c r="I693" s="180"/>
      <c r="J693" s="180"/>
      <c r="K693" s="180"/>
      <c r="L693" s="187"/>
      <c r="M693" s="180"/>
      <c r="N693" s="180"/>
      <c r="O693" s="180"/>
      <c r="P693" s="180"/>
      <c r="Q693" s="180"/>
      <c r="R693" s="180"/>
      <c r="S693" s="180"/>
      <c r="T693" s="180"/>
      <c r="U693" s="180"/>
      <c r="V693" s="180"/>
      <c r="W693" s="180"/>
      <c r="X693" s="180"/>
      <c r="Y693" s="180"/>
      <c r="Z693" s="180"/>
      <c r="AA693" s="180"/>
      <c r="AB693" s="180"/>
    </row>
    <row r="694" spans="1:28" ht="13" x14ac:dyDescent="0.3">
      <c r="A694" s="186"/>
      <c r="B694" s="120"/>
      <c r="C694" s="127"/>
      <c r="D694" s="180"/>
      <c r="E694" s="120"/>
      <c r="F694" s="120"/>
      <c r="G694" s="120"/>
      <c r="H694" s="180"/>
      <c r="I694" s="180"/>
      <c r="J694" s="180"/>
      <c r="K694" s="180"/>
      <c r="L694" s="187"/>
      <c r="M694" s="180"/>
      <c r="N694" s="180"/>
      <c r="O694" s="180"/>
      <c r="P694" s="180"/>
      <c r="Q694" s="180"/>
      <c r="R694" s="180"/>
      <c r="S694" s="180"/>
      <c r="T694" s="180"/>
      <c r="U694" s="180"/>
      <c r="V694" s="180"/>
      <c r="W694" s="180"/>
      <c r="X694" s="180"/>
      <c r="Y694" s="180"/>
      <c r="Z694" s="180"/>
      <c r="AA694" s="180"/>
      <c r="AB694" s="180"/>
    </row>
    <row r="695" spans="1:28" ht="13" x14ac:dyDescent="0.3">
      <c r="A695" s="186"/>
      <c r="B695" s="120"/>
      <c r="C695" s="127"/>
      <c r="D695" s="180"/>
      <c r="E695" s="120"/>
      <c r="F695" s="120"/>
      <c r="G695" s="120"/>
      <c r="H695" s="180"/>
      <c r="I695" s="180"/>
      <c r="J695" s="180"/>
      <c r="K695" s="180"/>
      <c r="L695" s="187"/>
      <c r="M695" s="180"/>
      <c r="N695" s="180"/>
      <c r="O695" s="180"/>
      <c r="P695" s="180"/>
      <c r="Q695" s="180"/>
      <c r="R695" s="180"/>
      <c r="S695" s="180"/>
      <c r="T695" s="180"/>
      <c r="U695" s="180"/>
      <c r="V695" s="180"/>
      <c r="W695" s="180"/>
      <c r="X695" s="180"/>
      <c r="Y695" s="180"/>
      <c r="Z695" s="180"/>
      <c r="AA695" s="180"/>
      <c r="AB695" s="180"/>
    </row>
    <row r="696" spans="1:28" ht="13" x14ac:dyDescent="0.3">
      <c r="A696" s="186"/>
      <c r="B696" s="120"/>
      <c r="C696" s="127"/>
      <c r="D696" s="180"/>
      <c r="E696" s="120"/>
      <c r="F696" s="120"/>
      <c r="G696" s="120"/>
      <c r="H696" s="180"/>
      <c r="I696" s="180"/>
      <c r="J696" s="180"/>
      <c r="K696" s="180"/>
      <c r="L696" s="187"/>
      <c r="M696" s="180"/>
      <c r="N696" s="180"/>
      <c r="O696" s="180"/>
      <c r="P696" s="180"/>
      <c r="Q696" s="180"/>
      <c r="R696" s="180"/>
      <c r="S696" s="180"/>
      <c r="T696" s="180"/>
      <c r="U696" s="180"/>
      <c r="V696" s="180"/>
      <c r="W696" s="180"/>
      <c r="X696" s="180"/>
      <c r="Y696" s="180"/>
      <c r="Z696" s="180"/>
      <c r="AA696" s="180"/>
      <c r="AB696" s="180"/>
    </row>
    <row r="697" spans="1:28" ht="13" x14ac:dyDescent="0.3">
      <c r="A697" s="186"/>
      <c r="B697" s="120"/>
      <c r="C697" s="127"/>
      <c r="D697" s="180"/>
      <c r="E697" s="120"/>
      <c r="F697" s="120"/>
      <c r="G697" s="120"/>
      <c r="H697" s="180"/>
      <c r="I697" s="180"/>
      <c r="J697" s="180"/>
      <c r="K697" s="180"/>
      <c r="L697" s="187"/>
      <c r="M697" s="180"/>
      <c r="N697" s="180"/>
      <c r="O697" s="180"/>
      <c r="P697" s="180"/>
      <c r="Q697" s="180"/>
      <c r="R697" s="180"/>
      <c r="S697" s="180"/>
      <c r="T697" s="180"/>
      <c r="U697" s="180"/>
      <c r="V697" s="180"/>
      <c r="W697" s="180"/>
      <c r="X697" s="180"/>
      <c r="Y697" s="180"/>
      <c r="Z697" s="180"/>
      <c r="AA697" s="180"/>
      <c r="AB697" s="180"/>
    </row>
    <row r="698" spans="1:28" ht="13" x14ac:dyDescent="0.3">
      <c r="A698" s="186"/>
      <c r="B698" s="120"/>
      <c r="C698" s="127"/>
      <c r="D698" s="180"/>
      <c r="E698" s="120"/>
      <c r="F698" s="120"/>
      <c r="G698" s="120"/>
      <c r="H698" s="180"/>
      <c r="I698" s="180"/>
      <c r="J698" s="180"/>
      <c r="K698" s="180"/>
      <c r="L698" s="187"/>
      <c r="M698" s="180"/>
      <c r="N698" s="180"/>
      <c r="O698" s="180"/>
      <c r="P698" s="180"/>
      <c r="Q698" s="180"/>
      <c r="R698" s="180"/>
      <c r="S698" s="180"/>
      <c r="T698" s="180"/>
      <c r="U698" s="180"/>
      <c r="V698" s="180"/>
      <c r="W698" s="180"/>
      <c r="X698" s="180"/>
      <c r="Y698" s="180"/>
      <c r="Z698" s="180"/>
      <c r="AA698" s="180"/>
      <c r="AB698" s="180"/>
    </row>
    <row r="699" spans="1:28" ht="13" x14ac:dyDescent="0.3">
      <c r="A699" s="186"/>
      <c r="B699" s="120"/>
      <c r="C699" s="127"/>
      <c r="D699" s="180"/>
      <c r="E699" s="120"/>
      <c r="F699" s="120"/>
      <c r="G699" s="120"/>
      <c r="H699" s="180"/>
      <c r="I699" s="180"/>
      <c r="J699" s="180"/>
      <c r="K699" s="180"/>
      <c r="L699" s="187"/>
      <c r="M699" s="180"/>
      <c r="N699" s="180"/>
      <c r="O699" s="180"/>
      <c r="P699" s="180"/>
      <c r="Q699" s="180"/>
      <c r="R699" s="180"/>
      <c r="S699" s="180"/>
      <c r="T699" s="180"/>
      <c r="U699" s="180"/>
      <c r="V699" s="180"/>
      <c r="W699" s="180"/>
      <c r="X699" s="180"/>
      <c r="Y699" s="180"/>
      <c r="Z699" s="180"/>
      <c r="AA699" s="180"/>
      <c r="AB699" s="180"/>
    </row>
    <row r="700" spans="1:28" ht="13" x14ac:dyDescent="0.3">
      <c r="A700" s="186"/>
      <c r="B700" s="120"/>
      <c r="C700" s="127"/>
      <c r="D700" s="180"/>
      <c r="E700" s="120"/>
      <c r="F700" s="120"/>
      <c r="G700" s="120"/>
      <c r="H700" s="180"/>
      <c r="I700" s="180"/>
      <c r="J700" s="180"/>
      <c r="K700" s="180"/>
      <c r="L700" s="187"/>
      <c r="M700" s="180"/>
      <c r="N700" s="180"/>
      <c r="O700" s="180"/>
      <c r="P700" s="180"/>
      <c r="Q700" s="180"/>
      <c r="R700" s="180"/>
      <c r="S700" s="180"/>
      <c r="T700" s="180"/>
      <c r="U700" s="180"/>
      <c r="V700" s="180"/>
      <c r="W700" s="180"/>
      <c r="X700" s="180"/>
      <c r="Y700" s="180"/>
      <c r="Z700" s="180"/>
      <c r="AA700" s="180"/>
      <c r="AB700" s="180"/>
    </row>
    <row r="701" spans="1:28" ht="13" x14ac:dyDescent="0.3">
      <c r="A701" s="186"/>
      <c r="B701" s="120"/>
      <c r="C701" s="127"/>
      <c r="D701" s="180"/>
      <c r="E701" s="120"/>
      <c r="F701" s="120"/>
      <c r="G701" s="120"/>
      <c r="H701" s="180"/>
      <c r="I701" s="180"/>
      <c r="J701" s="180"/>
      <c r="K701" s="180"/>
      <c r="L701" s="187"/>
      <c r="M701" s="180"/>
      <c r="N701" s="180"/>
      <c r="O701" s="180"/>
      <c r="P701" s="180"/>
      <c r="Q701" s="180"/>
      <c r="R701" s="180"/>
      <c r="S701" s="180"/>
      <c r="T701" s="180"/>
      <c r="U701" s="180"/>
      <c r="V701" s="180"/>
      <c r="W701" s="180"/>
      <c r="X701" s="180"/>
      <c r="Y701" s="180"/>
      <c r="Z701" s="180"/>
      <c r="AA701" s="180"/>
      <c r="AB701" s="180"/>
    </row>
    <row r="702" spans="1:28" ht="13" x14ac:dyDescent="0.3">
      <c r="A702" s="186"/>
      <c r="B702" s="120"/>
      <c r="C702" s="127"/>
      <c r="D702" s="180"/>
      <c r="E702" s="120"/>
      <c r="F702" s="120"/>
      <c r="G702" s="120"/>
      <c r="H702" s="180"/>
      <c r="I702" s="180"/>
      <c r="J702" s="180"/>
      <c r="K702" s="180"/>
      <c r="L702" s="187"/>
      <c r="M702" s="180"/>
      <c r="N702" s="180"/>
      <c r="O702" s="180"/>
      <c r="P702" s="180"/>
      <c r="Q702" s="180"/>
      <c r="R702" s="180"/>
      <c r="S702" s="180"/>
      <c r="T702" s="180"/>
      <c r="U702" s="180"/>
      <c r="V702" s="180"/>
      <c r="W702" s="180"/>
      <c r="X702" s="180"/>
      <c r="Y702" s="180"/>
      <c r="Z702" s="180"/>
      <c r="AA702" s="180"/>
      <c r="AB702" s="180"/>
    </row>
    <row r="703" spans="1:28" ht="13" x14ac:dyDescent="0.3">
      <c r="A703" s="186"/>
      <c r="B703" s="120"/>
      <c r="C703" s="127"/>
      <c r="D703" s="180"/>
      <c r="E703" s="120"/>
      <c r="F703" s="120"/>
      <c r="G703" s="120"/>
      <c r="H703" s="180"/>
      <c r="I703" s="180"/>
      <c r="J703" s="180"/>
      <c r="K703" s="180"/>
      <c r="L703" s="187"/>
      <c r="M703" s="180"/>
      <c r="N703" s="180"/>
      <c r="O703" s="180"/>
      <c r="P703" s="180"/>
      <c r="Q703" s="180"/>
      <c r="R703" s="180"/>
      <c r="S703" s="180"/>
      <c r="T703" s="180"/>
      <c r="U703" s="180"/>
      <c r="V703" s="180"/>
      <c r="W703" s="180"/>
      <c r="X703" s="180"/>
      <c r="Y703" s="180"/>
      <c r="Z703" s="180"/>
      <c r="AA703" s="180"/>
      <c r="AB703" s="180"/>
    </row>
    <row r="704" spans="1:28" ht="13" x14ac:dyDescent="0.3">
      <c r="A704" s="186"/>
      <c r="B704" s="120"/>
      <c r="C704" s="127"/>
      <c r="D704" s="180"/>
      <c r="E704" s="120"/>
      <c r="F704" s="120"/>
      <c r="G704" s="120"/>
      <c r="H704" s="180"/>
      <c r="I704" s="180"/>
      <c r="J704" s="180"/>
      <c r="K704" s="180"/>
      <c r="L704" s="187"/>
      <c r="M704" s="180"/>
      <c r="N704" s="180"/>
      <c r="O704" s="180"/>
      <c r="P704" s="180"/>
      <c r="Q704" s="180"/>
      <c r="R704" s="180"/>
      <c r="S704" s="180"/>
      <c r="T704" s="180"/>
      <c r="U704" s="180"/>
      <c r="V704" s="180"/>
      <c r="W704" s="180"/>
      <c r="X704" s="180"/>
      <c r="Y704" s="180"/>
      <c r="Z704" s="180"/>
      <c r="AA704" s="180"/>
      <c r="AB704" s="180"/>
    </row>
    <row r="705" spans="1:28" ht="13" x14ac:dyDescent="0.3">
      <c r="A705" s="186"/>
      <c r="B705" s="120"/>
      <c r="C705" s="127"/>
      <c r="D705" s="180"/>
      <c r="E705" s="120"/>
      <c r="F705" s="120"/>
      <c r="G705" s="120"/>
      <c r="H705" s="180"/>
      <c r="I705" s="180"/>
      <c r="J705" s="180"/>
      <c r="K705" s="180"/>
      <c r="L705" s="187"/>
      <c r="M705" s="180"/>
      <c r="N705" s="180"/>
      <c r="O705" s="180"/>
      <c r="P705" s="180"/>
      <c r="Q705" s="180"/>
      <c r="R705" s="180"/>
      <c r="S705" s="180"/>
      <c r="T705" s="180"/>
      <c r="U705" s="180"/>
      <c r="V705" s="180"/>
      <c r="W705" s="180"/>
      <c r="X705" s="180"/>
      <c r="Y705" s="180"/>
      <c r="Z705" s="180"/>
      <c r="AA705" s="180"/>
      <c r="AB705" s="180"/>
    </row>
    <row r="706" spans="1:28" ht="13" x14ac:dyDescent="0.3">
      <c r="A706" s="186"/>
      <c r="B706" s="120"/>
      <c r="C706" s="127"/>
      <c r="D706" s="180"/>
      <c r="E706" s="120"/>
      <c r="F706" s="120"/>
      <c r="G706" s="120"/>
      <c r="H706" s="180"/>
      <c r="I706" s="180"/>
      <c r="J706" s="180"/>
      <c r="K706" s="180"/>
      <c r="L706" s="187"/>
      <c r="M706" s="180"/>
      <c r="N706" s="180"/>
      <c r="O706" s="180"/>
      <c r="P706" s="180"/>
      <c r="Q706" s="180"/>
      <c r="R706" s="180"/>
      <c r="S706" s="180"/>
      <c r="T706" s="180"/>
      <c r="U706" s="180"/>
      <c r="V706" s="180"/>
      <c r="W706" s="180"/>
      <c r="X706" s="180"/>
      <c r="Y706" s="180"/>
      <c r="Z706" s="180"/>
      <c r="AA706" s="180"/>
      <c r="AB706" s="180"/>
    </row>
    <row r="707" spans="1:28" ht="13" x14ac:dyDescent="0.3">
      <c r="A707" s="186"/>
      <c r="B707" s="120"/>
      <c r="C707" s="127"/>
      <c r="D707" s="180"/>
      <c r="E707" s="120"/>
      <c r="F707" s="120"/>
      <c r="G707" s="120"/>
      <c r="H707" s="180"/>
      <c r="I707" s="180"/>
      <c r="J707" s="180"/>
      <c r="K707" s="180"/>
      <c r="L707" s="187"/>
      <c r="M707" s="180"/>
      <c r="N707" s="180"/>
      <c r="O707" s="180"/>
      <c r="P707" s="180"/>
      <c r="Q707" s="180"/>
      <c r="R707" s="180"/>
      <c r="S707" s="180"/>
      <c r="T707" s="180"/>
      <c r="U707" s="180"/>
      <c r="V707" s="180"/>
      <c r="W707" s="180"/>
      <c r="X707" s="180"/>
      <c r="Y707" s="180"/>
      <c r="Z707" s="180"/>
      <c r="AA707" s="180"/>
      <c r="AB707" s="180"/>
    </row>
    <row r="708" spans="1:28" ht="13" x14ac:dyDescent="0.3">
      <c r="A708" s="186"/>
      <c r="B708" s="120"/>
      <c r="C708" s="127"/>
      <c r="D708" s="180"/>
      <c r="E708" s="120"/>
      <c r="F708" s="120"/>
      <c r="G708" s="120"/>
      <c r="H708" s="180"/>
      <c r="I708" s="180"/>
      <c r="J708" s="180"/>
      <c r="K708" s="180"/>
      <c r="L708" s="187"/>
      <c r="M708" s="180"/>
      <c r="N708" s="180"/>
      <c r="O708" s="180"/>
      <c r="P708" s="180"/>
      <c r="Q708" s="180"/>
      <c r="R708" s="180"/>
      <c r="S708" s="180"/>
      <c r="T708" s="180"/>
      <c r="U708" s="180"/>
      <c r="V708" s="180"/>
      <c r="W708" s="180"/>
      <c r="X708" s="180"/>
      <c r="Y708" s="180"/>
      <c r="Z708" s="180"/>
      <c r="AA708" s="180"/>
      <c r="AB708" s="180"/>
    </row>
    <row r="709" spans="1:28" ht="13" x14ac:dyDescent="0.3">
      <c r="A709" s="186"/>
      <c r="B709" s="120"/>
      <c r="C709" s="127"/>
      <c r="D709" s="180"/>
      <c r="E709" s="120"/>
      <c r="F709" s="120"/>
      <c r="G709" s="120"/>
      <c r="H709" s="180"/>
      <c r="I709" s="180"/>
      <c r="J709" s="180"/>
      <c r="K709" s="180"/>
      <c r="L709" s="187"/>
      <c r="M709" s="180"/>
      <c r="N709" s="180"/>
      <c r="O709" s="180"/>
      <c r="P709" s="180"/>
      <c r="Q709" s="180"/>
      <c r="R709" s="180"/>
      <c r="S709" s="180"/>
      <c r="T709" s="180"/>
      <c r="U709" s="180"/>
      <c r="V709" s="180"/>
      <c r="W709" s="180"/>
      <c r="X709" s="180"/>
      <c r="Y709" s="180"/>
      <c r="Z709" s="180"/>
      <c r="AA709" s="180"/>
      <c r="AB709" s="180"/>
    </row>
    <row r="710" spans="1:28" ht="13" x14ac:dyDescent="0.3">
      <c r="A710" s="186"/>
      <c r="B710" s="120"/>
      <c r="C710" s="127"/>
      <c r="D710" s="180"/>
      <c r="E710" s="120"/>
      <c r="F710" s="120"/>
      <c r="G710" s="120"/>
      <c r="H710" s="180"/>
      <c r="I710" s="180"/>
      <c r="J710" s="180"/>
      <c r="K710" s="180"/>
      <c r="L710" s="187"/>
      <c r="M710" s="180"/>
      <c r="N710" s="180"/>
      <c r="O710" s="180"/>
      <c r="P710" s="180"/>
      <c r="Q710" s="180"/>
      <c r="R710" s="180"/>
      <c r="S710" s="180"/>
      <c r="T710" s="180"/>
      <c r="U710" s="180"/>
      <c r="V710" s="180"/>
      <c r="W710" s="180"/>
      <c r="X710" s="180"/>
      <c r="Y710" s="180"/>
      <c r="Z710" s="180"/>
      <c r="AA710" s="180"/>
      <c r="AB710" s="180"/>
    </row>
    <row r="711" spans="1:28" ht="13" x14ac:dyDescent="0.3">
      <c r="A711" s="186"/>
      <c r="B711" s="120"/>
      <c r="C711" s="127"/>
      <c r="D711" s="180"/>
      <c r="E711" s="120"/>
      <c r="F711" s="120"/>
      <c r="G711" s="120"/>
      <c r="H711" s="180"/>
      <c r="I711" s="180"/>
      <c r="J711" s="180"/>
      <c r="K711" s="180"/>
      <c r="L711" s="187"/>
      <c r="M711" s="180"/>
      <c r="N711" s="180"/>
      <c r="O711" s="180"/>
      <c r="P711" s="180"/>
      <c r="Q711" s="180"/>
      <c r="R711" s="180"/>
      <c r="S711" s="180"/>
      <c r="T711" s="180"/>
      <c r="U711" s="180"/>
      <c r="V711" s="180"/>
      <c r="W711" s="180"/>
      <c r="X711" s="180"/>
      <c r="Y711" s="180"/>
      <c r="Z711" s="180"/>
      <c r="AA711" s="180"/>
      <c r="AB711" s="180"/>
    </row>
    <row r="712" spans="1:28" ht="13" x14ac:dyDescent="0.3">
      <c r="A712" s="186"/>
      <c r="B712" s="120"/>
      <c r="C712" s="127"/>
      <c r="D712" s="180"/>
      <c r="E712" s="120"/>
      <c r="F712" s="120"/>
      <c r="G712" s="120"/>
      <c r="H712" s="180"/>
      <c r="I712" s="180"/>
      <c r="J712" s="180"/>
      <c r="K712" s="180"/>
      <c r="L712" s="187"/>
      <c r="M712" s="180"/>
      <c r="N712" s="180"/>
      <c r="O712" s="180"/>
      <c r="P712" s="180"/>
      <c r="Q712" s="180"/>
      <c r="R712" s="180"/>
      <c r="S712" s="180"/>
      <c r="T712" s="180"/>
      <c r="U712" s="180"/>
      <c r="V712" s="180"/>
      <c r="W712" s="180"/>
      <c r="X712" s="180"/>
      <c r="Y712" s="180"/>
      <c r="Z712" s="180"/>
      <c r="AA712" s="180"/>
      <c r="AB712" s="180"/>
    </row>
    <row r="713" spans="1:28" ht="13" x14ac:dyDescent="0.3">
      <c r="A713" s="186"/>
      <c r="B713" s="120"/>
      <c r="C713" s="127"/>
      <c r="D713" s="180"/>
      <c r="E713" s="120"/>
      <c r="F713" s="120"/>
      <c r="G713" s="120"/>
      <c r="H713" s="180"/>
      <c r="I713" s="180"/>
      <c r="J713" s="180"/>
      <c r="K713" s="180"/>
      <c r="L713" s="187"/>
      <c r="M713" s="180"/>
      <c r="N713" s="180"/>
      <c r="O713" s="180"/>
      <c r="P713" s="180"/>
      <c r="Q713" s="180"/>
      <c r="R713" s="180"/>
      <c r="S713" s="180"/>
      <c r="T713" s="180"/>
      <c r="U713" s="180"/>
      <c r="V713" s="180"/>
      <c r="W713" s="180"/>
      <c r="X713" s="180"/>
      <c r="Y713" s="180"/>
      <c r="Z713" s="180"/>
      <c r="AA713" s="180"/>
      <c r="AB713" s="180"/>
    </row>
    <row r="714" spans="1:28" ht="13" x14ac:dyDescent="0.3">
      <c r="A714" s="186"/>
      <c r="B714" s="120"/>
      <c r="C714" s="127"/>
      <c r="D714" s="180"/>
      <c r="E714" s="120"/>
      <c r="F714" s="120"/>
      <c r="G714" s="120"/>
      <c r="H714" s="180"/>
      <c r="I714" s="180"/>
      <c r="J714" s="180"/>
      <c r="K714" s="180"/>
      <c r="L714" s="187"/>
      <c r="M714" s="180"/>
      <c r="N714" s="180"/>
      <c r="O714" s="180"/>
      <c r="P714" s="180"/>
      <c r="Q714" s="180"/>
      <c r="R714" s="180"/>
      <c r="S714" s="180"/>
      <c r="T714" s="180"/>
      <c r="U714" s="180"/>
      <c r="V714" s="180"/>
      <c r="W714" s="180"/>
      <c r="X714" s="180"/>
      <c r="Y714" s="180"/>
      <c r="Z714" s="180"/>
      <c r="AA714" s="180"/>
      <c r="AB714" s="180"/>
    </row>
    <row r="715" spans="1:28" ht="13" x14ac:dyDescent="0.3">
      <c r="A715" s="186"/>
      <c r="B715" s="120"/>
      <c r="C715" s="127"/>
      <c r="D715" s="180"/>
      <c r="E715" s="120"/>
      <c r="F715" s="120"/>
      <c r="G715" s="120"/>
      <c r="H715" s="180"/>
      <c r="I715" s="180"/>
      <c r="J715" s="180"/>
      <c r="K715" s="180"/>
      <c r="L715" s="187"/>
      <c r="M715" s="180"/>
      <c r="N715" s="180"/>
      <c r="O715" s="180"/>
      <c r="P715" s="180"/>
      <c r="Q715" s="180"/>
      <c r="R715" s="180"/>
      <c r="S715" s="180"/>
      <c r="T715" s="180"/>
      <c r="U715" s="180"/>
      <c r="V715" s="180"/>
      <c r="W715" s="180"/>
      <c r="X715" s="180"/>
      <c r="Y715" s="180"/>
      <c r="Z715" s="180"/>
      <c r="AA715" s="180"/>
      <c r="AB715" s="180"/>
    </row>
    <row r="716" spans="1:28" ht="13" x14ac:dyDescent="0.3">
      <c r="A716" s="186"/>
      <c r="B716" s="120"/>
      <c r="C716" s="127"/>
      <c r="D716" s="180"/>
      <c r="E716" s="120"/>
      <c r="F716" s="120"/>
      <c r="G716" s="120"/>
      <c r="H716" s="180"/>
      <c r="I716" s="180"/>
      <c r="J716" s="180"/>
      <c r="K716" s="180"/>
      <c r="L716" s="187"/>
      <c r="M716" s="180"/>
      <c r="N716" s="180"/>
      <c r="O716" s="180"/>
      <c r="P716" s="180"/>
      <c r="Q716" s="180"/>
      <c r="R716" s="180"/>
      <c r="S716" s="180"/>
      <c r="T716" s="180"/>
      <c r="U716" s="180"/>
      <c r="V716" s="180"/>
      <c r="W716" s="180"/>
      <c r="X716" s="180"/>
      <c r="Y716" s="180"/>
      <c r="Z716" s="180"/>
      <c r="AA716" s="180"/>
      <c r="AB716" s="180"/>
    </row>
    <row r="717" spans="1:28" ht="13" x14ac:dyDescent="0.3">
      <c r="A717" s="186"/>
      <c r="B717" s="120"/>
      <c r="C717" s="127"/>
      <c r="D717" s="180"/>
      <c r="E717" s="120"/>
      <c r="F717" s="120"/>
      <c r="G717" s="120"/>
      <c r="H717" s="180"/>
      <c r="I717" s="180"/>
      <c r="J717" s="180"/>
      <c r="K717" s="180"/>
      <c r="L717" s="187"/>
      <c r="M717" s="180"/>
      <c r="N717" s="180"/>
      <c r="O717" s="180"/>
      <c r="P717" s="180"/>
      <c r="Q717" s="180"/>
      <c r="R717" s="180"/>
      <c r="S717" s="180"/>
      <c r="T717" s="180"/>
      <c r="U717" s="180"/>
      <c r="V717" s="180"/>
      <c r="W717" s="180"/>
      <c r="X717" s="180"/>
      <c r="Y717" s="180"/>
      <c r="Z717" s="180"/>
      <c r="AA717" s="180"/>
      <c r="AB717" s="180"/>
    </row>
    <row r="718" spans="1:28" ht="13" x14ac:dyDescent="0.3">
      <c r="A718" s="186"/>
      <c r="B718" s="120"/>
      <c r="C718" s="127"/>
      <c r="D718" s="180"/>
      <c r="E718" s="120"/>
      <c r="F718" s="120"/>
      <c r="G718" s="120"/>
      <c r="H718" s="180"/>
      <c r="I718" s="180"/>
      <c r="J718" s="180"/>
      <c r="K718" s="180"/>
      <c r="L718" s="187"/>
      <c r="M718" s="180"/>
      <c r="N718" s="180"/>
      <c r="O718" s="180"/>
      <c r="P718" s="180"/>
      <c r="Q718" s="180"/>
      <c r="R718" s="180"/>
      <c r="S718" s="180"/>
      <c r="T718" s="180"/>
      <c r="U718" s="180"/>
      <c r="V718" s="180"/>
      <c r="W718" s="180"/>
      <c r="X718" s="180"/>
      <c r="Y718" s="180"/>
      <c r="Z718" s="180"/>
      <c r="AA718" s="180"/>
      <c r="AB718" s="180"/>
    </row>
    <row r="719" spans="1:28" ht="13" x14ac:dyDescent="0.3">
      <c r="A719" s="186"/>
      <c r="B719" s="120"/>
      <c r="C719" s="127"/>
      <c r="D719" s="180"/>
      <c r="E719" s="120"/>
      <c r="F719" s="120"/>
      <c r="G719" s="120"/>
      <c r="H719" s="180"/>
      <c r="I719" s="180"/>
      <c r="J719" s="180"/>
      <c r="K719" s="180"/>
      <c r="L719" s="187"/>
      <c r="M719" s="180"/>
      <c r="N719" s="180"/>
      <c r="O719" s="180"/>
      <c r="P719" s="180"/>
      <c r="Q719" s="180"/>
      <c r="R719" s="180"/>
      <c r="S719" s="180"/>
      <c r="T719" s="180"/>
      <c r="U719" s="180"/>
      <c r="V719" s="180"/>
      <c r="W719" s="180"/>
      <c r="X719" s="180"/>
      <c r="Y719" s="180"/>
      <c r="Z719" s="180"/>
      <c r="AA719" s="180"/>
      <c r="AB719" s="180"/>
    </row>
    <row r="720" spans="1:28" ht="13" x14ac:dyDescent="0.3">
      <c r="A720" s="186"/>
      <c r="B720" s="120"/>
      <c r="C720" s="127"/>
      <c r="D720" s="180"/>
      <c r="E720" s="120"/>
      <c r="F720" s="120"/>
      <c r="G720" s="120"/>
      <c r="H720" s="180"/>
      <c r="I720" s="180"/>
      <c r="J720" s="180"/>
      <c r="K720" s="180"/>
      <c r="L720" s="187"/>
      <c r="M720" s="180"/>
      <c r="N720" s="180"/>
      <c r="O720" s="180"/>
      <c r="P720" s="180"/>
      <c r="Q720" s="180"/>
      <c r="R720" s="180"/>
      <c r="S720" s="180"/>
      <c r="T720" s="180"/>
      <c r="U720" s="180"/>
      <c r="V720" s="180"/>
      <c r="W720" s="180"/>
      <c r="X720" s="180"/>
      <c r="Y720" s="180"/>
      <c r="Z720" s="180"/>
      <c r="AA720" s="180"/>
      <c r="AB720" s="180"/>
    </row>
    <row r="721" spans="1:28" ht="13" x14ac:dyDescent="0.3">
      <c r="A721" s="186"/>
      <c r="B721" s="120"/>
      <c r="C721" s="127"/>
      <c r="D721" s="180"/>
      <c r="E721" s="120"/>
      <c r="F721" s="120"/>
      <c r="G721" s="120"/>
      <c r="H721" s="180"/>
      <c r="I721" s="180"/>
      <c r="J721" s="180"/>
      <c r="K721" s="180"/>
      <c r="L721" s="187"/>
      <c r="M721" s="180"/>
      <c r="N721" s="180"/>
      <c r="O721" s="180"/>
      <c r="P721" s="180"/>
      <c r="Q721" s="180"/>
      <c r="R721" s="180"/>
      <c r="S721" s="180"/>
      <c r="T721" s="180"/>
      <c r="U721" s="180"/>
      <c r="V721" s="180"/>
      <c r="W721" s="180"/>
      <c r="X721" s="180"/>
      <c r="Y721" s="180"/>
      <c r="Z721" s="180"/>
      <c r="AA721" s="180"/>
      <c r="AB721" s="180"/>
    </row>
    <row r="722" spans="1:28" ht="13" x14ac:dyDescent="0.3">
      <c r="A722" s="186"/>
      <c r="B722" s="120"/>
      <c r="C722" s="127"/>
      <c r="D722" s="180"/>
      <c r="E722" s="120"/>
      <c r="F722" s="120"/>
      <c r="G722" s="120"/>
      <c r="H722" s="180"/>
      <c r="I722" s="180"/>
      <c r="J722" s="180"/>
      <c r="K722" s="180"/>
      <c r="L722" s="187"/>
      <c r="M722" s="180"/>
      <c r="N722" s="180"/>
      <c r="O722" s="180"/>
      <c r="P722" s="180"/>
      <c r="Q722" s="180"/>
      <c r="R722" s="180"/>
      <c r="S722" s="180"/>
      <c r="T722" s="180"/>
      <c r="U722" s="180"/>
      <c r="V722" s="180"/>
      <c r="W722" s="180"/>
      <c r="X722" s="180"/>
      <c r="Y722" s="180"/>
      <c r="Z722" s="180"/>
      <c r="AA722" s="180"/>
      <c r="AB722" s="180"/>
    </row>
    <row r="723" spans="1:28" ht="13" x14ac:dyDescent="0.3">
      <c r="A723" s="186"/>
      <c r="B723" s="120"/>
      <c r="C723" s="127"/>
      <c r="D723" s="180"/>
      <c r="E723" s="120"/>
      <c r="F723" s="120"/>
      <c r="G723" s="120"/>
      <c r="H723" s="180"/>
      <c r="I723" s="180"/>
      <c r="J723" s="180"/>
      <c r="K723" s="180"/>
      <c r="L723" s="187"/>
      <c r="M723" s="180"/>
      <c r="N723" s="180"/>
      <c r="O723" s="180"/>
      <c r="P723" s="180"/>
      <c r="Q723" s="180"/>
      <c r="R723" s="180"/>
      <c r="S723" s="180"/>
      <c r="T723" s="180"/>
      <c r="U723" s="180"/>
      <c r="V723" s="180"/>
      <c r="W723" s="180"/>
      <c r="X723" s="180"/>
      <c r="Y723" s="180"/>
      <c r="Z723" s="180"/>
      <c r="AA723" s="180"/>
      <c r="AB723" s="180"/>
    </row>
    <row r="724" spans="1:28" ht="13" x14ac:dyDescent="0.3">
      <c r="A724" s="186"/>
      <c r="B724" s="120"/>
      <c r="C724" s="127"/>
      <c r="D724" s="180"/>
      <c r="E724" s="120"/>
      <c r="F724" s="120"/>
      <c r="G724" s="120"/>
      <c r="H724" s="180"/>
      <c r="I724" s="180"/>
      <c r="J724" s="180"/>
      <c r="K724" s="180"/>
      <c r="L724" s="187"/>
      <c r="M724" s="180"/>
      <c r="N724" s="180"/>
      <c r="O724" s="180"/>
      <c r="P724" s="180"/>
      <c r="Q724" s="180"/>
      <c r="R724" s="180"/>
      <c r="S724" s="180"/>
      <c r="T724" s="180"/>
      <c r="U724" s="180"/>
      <c r="V724" s="180"/>
      <c r="W724" s="180"/>
      <c r="X724" s="180"/>
      <c r="Y724" s="180"/>
      <c r="Z724" s="180"/>
      <c r="AA724" s="180"/>
      <c r="AB724" s="180"/>
    </row>
    <row r="725" spans="1:28" ht="13" x14ac:dyDescent="0.3">
      <c r="A725" s="186"/>
      <c r="B725" s="120"/>
      <c r="C725" s="127"/>
      <c r="D725" s="180"/>
      <c r="E725" s="120"/>
      <c r="F725" s="120"/>
      <c r="G725" s="120"/>
      <c r="H725" s="180"/>
      <c r="I725" s="180"/>
      <c r="J725" s="180"/>
      <c r="K725" s="180"/>
      <c r="L725" s="187"/>
      <c r="M725" s="180"/>
      <c r="N725" s="180"/>
      <c r="O725" s="180"/>
      <c r="P725" s="180"/>
      <c r="Q725" s="180"/>
      <c r="R725" s="180"/>
      <c r="S725" s="180"/>
      <c r="T725" s="180"/>
      <c r="U725" s="180"/>
      <c r="V725" s="180"/>
      <c r="W725" s="180"/>
      <c r="X725" s="180"/>
      <c r="Y725" s="180"/>
      <c r="Z725" s="180"/>
      <c r="AA725" s="180"/>
      <c r="AB725" s="180"/>
    </row>
    <row r="726" spans="1:28" ht="13" x14ac:dyDescent="0.3">
      <c r="A726" s="186"/>
      <c r="B726" s="120"/>
      <c r="C726" s="127"/>
      <c r="D726" s="180"/>
      <c r="E726" s="120"/>
      <c r="F726" s="120"/>
      <c r="G726" s="120"/>
      <c r="H726" s="180"/>
      <c r="I726" s="180"/>
      <c r="J726" s="180"/>
      <c r="K726" s="180"/>
      <c r="L726" s="187"/>
      <c r="M726" s="180"/>
      <c r="N726" s="180"/>
      <c r="O726" s="180"/>
      <c r="P726" s="180"/>
      <c r="Q726" s="180"/>
      <c r="R726" s="180"/>
      <c r="S726" s="180"/>
      <c r="T726" s="180"/>
      <c r="U726" s="180"/>
      <c r="V726" s="180"/>
      <c r="W726" s="180"/>
      <c r="X726" s="180"/>
      <c r="Y726" s="180"/>
      <c r="Z726" s="180"/>
      <c r="AA726" s="180"/>
      <c r="AB726" s="180"/>
    </row>
    <row r="727" spans="1:28" ht="13" x14ac:dyDescent="0.3">
      <c r="A727" s="186"/>
      <c r="B727" s="120"/>
      <c r="C727" s="127"/>
      <c r="D727" s="180"/>
      <c r="E727" s="120"/>
      <c r="F727" s="120"/>
      <c r="G727" s="120"/>
      <c r="H727" s="180"/>
      <c r="I727" s="180"/>
      <c r="J727" s="180"/>
      <c r="K727" s="180"/>
      <c r="L727" s="187"/>
      <c r="M727" s="180"/>
      <c r="N727" s="180"/>
      <c r="O727" s="180"/>
      <c r="P727" s="180"/>
      <c r="Q727" s="180"/>
      <c r="R727" s="180"/>
      <c r="S727" s="180"/>
      <c r="T727" s="180"/>
      <c r="U727" s="180"/>
      <c r="V727" s="180"/>
      <c r="W727" s="180"/>
      <c r="X727" s="180"/>
      <c r="Y727" s="180"/>
      <c r="Z727" s="180"/>
      <c r="AA727" s="180"/>
      <c r="AB727" s="180"/>
    </row>
    <row r="728" spans="1:28" ht="13" x14ac:dyDescent="0.3">
      <c r="A728" s="186"/>
      <c r="B728" s="120"/>
      <c r="C728" s="127"/>
      <c r="D728" s="180"/>
      <c r="E728" s="120"/>
      <c r="F728" s="120"/>
      <c r="G728" s="120"/>
      <c r="H728" s="180"/>
      <c r="I728" s="180"/>
      <c r="J728" s="180"/>
      <c r="K728" s="180"/>
      <c r="L728" s="187"/>
      <c r="M728" s="180"/>
      <c r="N728" s="180"/>
      <c r="O728" s="180"/>
      <c r="P728" s="180"/>
      <c r="Q728" s="180"/>
      <c r="R728" s="180"/>
      <c r="S728" s="180"/>
      <c r="T728" s="180"/>
      <c r="U728" s="180"/>
      <c r="V728" s="180"/>
      <c r="W728" s="180"/>
      <c r="X728" s="180"/>
      <c r="Y728" s="180"/>
      <c r="Z728" s="180"/>
      <c r="AA728" s="180"/>
      <c r="AB728" s="180"/>
    </row>
    <row r="729" spans="1:28" ht="13" x14ac:dyDescent="0.3">
      <c r="A729" s="186"/>
      <c r="B729" s="120"/>
      <c r="C729" s="127"/>
      <c r="D729" s="180"/>
      <c r="E729" s="120"/>
      <c r="F729" s="120"/>
      <c r="G729" s="120"/>
      <c r="H729" s="180"/>
      <c r="I729" s="180"/>
      <c r="J729" s="180"/>
      <c r="K729" s="180"/>
      <c r="L729" s="187"/>
      <c r="M729" s="180"/>
      <c r="N729" s="180"/>
      <c r="O729" s="180"/>
      <c r="P729" s="180"/>
      <c r="Q729" s="180"/>
      <c r="R729" s="180"/>
      <c r="S729" s="180"/>
      <c r="T729" s="180"/>
      <c r="U729" s="180"/>
      <c r="V729" s="180"/>
      <c r="W729" s="180"/>
      <c r="X729" s="180"/>
      <c r="Y729" s="180"/>
      <c r="Z729" s="180"/>
      <c r="AA729" s="180"/>
      <c r="AB729" s="180"/>
    </row>
    <row r="730" spans="1:28" ht="13" x14ac:dyDescent="0.3">
      <c r="A730" s="186"/>
      <c r="B730" s="120"/>
      <c r="C730" s="127"/>
      <c r="D730" s="180"/>
      <c r="E730" s="120"/>
      <c r="F730" s="120"/>
      <c r="G730" s="120"/>
      <c r="H730" s="180"/>
      <c r="I730" s="180"/>
      <c r="J730" s="180"/>
      <c r="K730" s="180"/>
      <c r="L730" s="187"/>
      <c r="M730" s="180"/>
      <c r="N730" s="180"/>
      <c r="O730" s="180"/>
      <c r="P730" s="180"/>
      <c r="Q730" s="180"/>
      <c r="R730" s="180"/>
      <c r="S730" s="180"/>
      <c r="T730" s="180"/>
      <c r="U730" s="180"/>
      <c r="V730" s="180"/>
      <c r="W730" s="180"/>
      <c r="X730" s="180"/>
      <c r="Y730" s="180"/>
      <c r="Z730" s="180"/>
      <c r="AA730" s="180"/>
      <c r="AB730" s="180"/>
    </row>
    <row r="731" spans="1:28" ht="13" x14ac:dyDescent="0.3">
      <c r="A731" s="186"/>
      <c r="B731" s="120"/>
      <c r="C731" s="127"/>
      <c r="D731" s="180"/>
      <c r="E731" s="120"/>
      <c r="F731" s="120"/>
      <c r="G731" s="120"/>
      <c r="H731" s="180"/>
      <c r="I731" s="180"/>
      <c r="J731" s="180"/>
      <c r="K731" s="180"/>
      <c r="L731" s="187"/>
      <c r="M731" s="180"/>
      <c r="N731" s="180"/>
      <c r="O731" s="180"/>
      <c r="P731" s="180"/>
      <c r="Q731" s="180"/>
      <c r="R731" s="180"/>
      <c r="S731" s="180"/>
      <c r="T731" s="180"/>
      <c r="U731" s="180"/>
      <c r="V731" s="180"/>
      <c r="W731" s="180"/>
      <c r="X731" s="180"/>
      <c r="Y731" s="180"/>
      <c r="Z731" s="180"/>
      <c r="AA731" s="180"/>
      <c r="AB731" s="180"/>
    </row>
    <row r="732" spans="1:28" ht="13" x14ac:dyDescent="0.3">
      <c r="A732" s="186"/>
      <c r="B732" s="120"/>
      <c r="C732" s="127"/>
      <c r="D732" s="180"/>
      <c r="E732" s="120"/>
      <c r="F732" s="120"/>
      <c r="G732" s="120"/>
      <c r="H732" s="180"/>
      <c r="I732" s="180"/>
      <c r="J732" s="180"/>
      <c r="K732" s="180"/>
      <c r="L732" s="187"/>
      <c r="M732" s="180"/>
      <c r="N732" s="180"/>
      <c r="O732" s="180"/>
      <c r="P732" s="180"/>
      <c r="Q732" s="180"/>
      <c r="R732" s="180"/>
      <c r="S732" s="180"/>
      <c r="T732" s="180"/>
      <c r="U732" s="180"/>
      <c r="V732" s="180"/>
      <c r="W732" s="180"/>
      <c r="X732" s="180"/>
      <c r="Y732" s="180"/>
      <c r="Z732" s="180"/>
      <c r="AA732" s="180"/>
      <c r="AB732" s="180"/>
    </row>
    <row r="733" spans="1:28" ht="13" x14ac:dyDescent="0.3">
      <c r="A733" s="186"/>
      <c r="B733" s="120"/>
      <c r="C733" s="127"/>
      <c r="D733" s="180"/>
      <c r="E733" s="120"/>
      <c r="F733" s="120"/>
      <c r="G733" s="120"/>
      <c r="H733" s="180"/>
      <c r="I733" s="180"/>
      <c r="J733" s="180"/>
      <c r="K733" s="180"/>
      <c r="L733" s="187"/>
      <c r="M733" s="180"/>
      <c r="N733" s="180"/>
      <c r="O733" s="180"/>
      <c r="P733" s="180"/>
      <c r="Q733" s="180"/>
      <c r="R733" s="180"/>
      <c r="S733" s="180"/>
      <c r="T733" s="180"/>
      <c r="U733" s="180"/>
      <c r="V733" s="180"/>
      <c r="W733" s="180"/>
      <c r="X733" s="180"/>
      <c r="Y733" s="180"/>
      <c r="Z733" s="180"/>
      <c r="AA733" s="180"/>
      <c r="AB733" s="180"/>
    </row>
    <row r="734" spans="1:28" ht="13" x14ac:dyDescent="0.3">
      <c r="A734" s="186"/>
      <c r="B734" s="120"/>
      <c r="C734" s="127"/>
      <c r="D734" s="180"/>
      <c r="E734" s="120"/>
      <c r="F734" s="120"/>
      <c r="G734" s="120"/>
      <c r="H734" s="180"/>
      <c r="I734" s="180"/>
      <c r="J734" s="180"/>
      <c r="K734" s="180"/>
      <c r="L734" s="187"/>
      <c r="M734" s="180"/>
      <c r="N734" s="180"/>
      <c r="O734" s="180"/>
      <c r="P734" s="180"/>
      <c r="Q734" s="180"/>
      <c r="R734" s="180"/>
      <c r="S734" s="180"/>
      <c r="T734" s="180"/>
      <c r="U734" s="180"/>
      <c r="V734" s="180"/>
      <c r="W734" s="180"/>
      <c r="X734" s="180"/>
      <c r="Y734" s="180"/>
      <c r="Z734" s="180"/>
      <c r="AA734" s="180"/>
      <c r="AB734" s="180"/>
    </row>
    <row r="735" spans="1:28" ht="13" x14ac:dyDescent="0.3">
      <c r="A735" s="186"/>
      <c r="B735" s="120"/>
      <c r="C735" s="127"/>
      <c r="D735" s="180"/>
      <c r="E735" s="120"/>
      <c r="F735" s="120"/>
      <c r="G735" s="120"/>
      <c r="H735" s="180"/>
      <c r="I735" s="180"/>
      <c r="J735" s="180"/>
      <c r="K735" s="180"/>
      <c r="L735" s="187"/>
      <c r="M735" s="180"/>
      <c r="N735" s="180"/>
      <c r="O735" s="180"/>
      <c r="P735" s="180"/>
      <c r="Q735" s="180"/>
      <c r="R735" s="180"/>
      <c r="S735" s="180"/>
      <c r="T735" s="180"/>
      <c r="U735" s="180"/>
      <c r="V735" s="180"/>
      <c r="W735" s="180"/>
      <c r="X735" s="180"/>
      <c r="Y735" s="180"/>
      <c r="Z735" s="180"/>
      <c r="AA735" s="180"/>
      <c r="AB735" s="180"/>
    </row>
    <row r="736" spans="1:28" ht="13" x14ac:dyDescent="0.3">
      <c r="A736" s="186"/>
      <c r="B736" s="120"/>
      <c r="C736" s="127"/>
      <c r="D736" s="180"/>
      <c r="E736" s="120"/>
      <c r="F736" s="120"/>
      <c r="G736" s="120"/>
      <c r="H736" s="180"/>
      <c r="I736" s="180"/>
      <c r="J736" s="180"/>
      <c r="K736" s="180"/>
      <c r="L736" s="187"/>
      <c r="M736" s="180"/>
      <c r="N736" s="180"/>
      <c r="O736" s="180"/>
      <c r="P736" s="180"/>
      <c r="Q736" s="180"/>
      <c r="R736" s="180"/>
      <c r="S736" s="180"/>
      <c r="T736" s="180"/>
      <c r="U736" s="180"/>
      <c r="V736" s="180"/>
      <c r="W736" s="180"/>
      <c r="X736" s="180"/>
      <c r="Y736" s="180"/>
      <c r="Z736" s="180"/>
      <c r="AA736" s="180"/>
      <c r="AB736" s="180"/>
    </row>
    <row r="737" spans="1:28" ht="13" x14ac:dyDescent="0.3">
      <c r="A737" s="186"/>
      <c r="B737" s="120"/>
      <c r="C737" s="127"/>
      <c r="D737" s="180"/>
      <c r="E737" s="120"/>
      <c r="F737" s="120"/>
      <c r="G737" s="120"/>
      <c r="H737" s="180"/>
      <c r="I737" s="180"/>
      <c r="J737" s="180"/>
      <c r="K737" s="180"/>
      <c r="L737" s="187"/>
      <c r="M737" s="180"/>
      <c r="N737" s="180"/>
      <c r="O737" s="180"/>
      <c r="P737" s="180"/>
      <c r="Q737" s="180"/>
      <c r="R737" s="180"/>
      <c r="S737" s="180"/>
      <c r="T737" s="180"/>
      <c r="U737" s="180"/>
      <c r="V737" s="180"/>
      <c r="W737" s="180"/>
      <c r="X737" s="180"/>
      <c r="Y737" s="180"/>
      <c r="Z737" s="180"/>
      <c r="AA737" s="180"/>
      <c r="AB737" s="180"/>
    </row>
    <row r="738" spans="1:28" ht="13" x14ac:dyDescent="0.3">
      <c r="A738" s="186"/>
      <c r="B738" s="120"/>
      <c r="C738" s="127"/>
      <c r="D738" s="180"/>
      <c r="E738" s="120"/>
      <c r="F738" s="120"/>
      <c r="G738" s="120"/>
      <c r="H738" s="180"/>
      <c r="I738" s="180"/>
      <c r="J738" s="180"/>
      <c r="K738" s="180"/>
      <c r="L738" s="187"/>
      <c r="M738" s="180"/>
      <c r="N738" s="180"/>
      <c r="O738" s="180"/>
      <c r="P738" s="180"/>
      <c r="Q738" s="180"/>
      <c r="R738" s="180"/>
      <c r="S738" s="180"/>
      <c r="T738" s="180"/>
      <c r="U738" s="180"/>
      <c r="V738" s="180"/>
      <c r="W738" s="180"/>
      <c r="X738" s="180"/>
      <c r="Y738" s="180"/>
      <c r="Z738" s="180"/>
      <c r="AA738" s="180"/>
      <c r="AB738" s="180"/>
    </row>
    <row r="739" spans="1:28" ht="13" x14ac:dyDescent="0.3">
      <c r="A739" s="186"/>
      <c r="B739" s="120"/>
      <c r="C739" s="127"/>
      <c r="D739" s="180"/>
      <c r="E739" s="120"/>
      <c r="F739" s="120"/>
      <c r="G739" s="120"/>
      <c r="H739" s="180"/>
      <c r="I739" s="180"/>
      <c r="J739" s="180"/>
      <c r="K739" s="180"/>
      <c r="L739" s="187"/>
      <c r="M739" s="180"/>
      <c r="N739" s="180"/>
      <c r="O739" s="180"/>
      <c r="P739" s="180"/>
      <c r="Q739" s="180"/>
      <c r="R739" s="180"/>
      <c r="S739" s="180"/>
      <c r="T739" s="180"/>
      <c r="U739" s="180"/>
      <c r="V739" s="180"/>
      <c r="W739" s="180"/>
      <c r="X739" s="180"/>
      <c r="Y739" s="180"/>
      <c r="Z739" s="180"/>
      <c r="AA739" s="180"/>
      <c r="AB739" s="180"/>
    </row>
    <row r="740" spans="1:28" ht="13" x14ac:dyDescent="0.3">
      <c r="A740" s="186"/>
      <c r="B740" s="120"/>
      <c r="C740" s="127"/>
      <c r="D740" s="180"/>
      <c r="E740" s="120"/>
      <c r="F740" s="120"/>
      <c r="G740" s="120"/>
      <c r="H740" s="180"/>
      <c r="I740" s="180"/>
      <c r="J740" s="180"/>
      <c r="K740" s="180"/>
      <c r="L740" s="187"/>
      <c r="M740" s="180"/>
      <c r="N740" s="180"/>
      <c r="O740" s="180"/>
      <c r="P740" s="180"/>
      <c r="Q740" s="180"/>
      <c r="R740" s="180"/>
      <c r="S740" s="180"/>
      <c r="T740" s="180"/>
      <c r="U740" s="180"/>
      <c r="V740" s="180"/>
      <c r="W740" s="180"/>
      <c r="X740" s="180"/>
      <c r="Y740" s="180"/>
      <c r="Z740" s="180"/>
      <c r="AA740" s="180"/>
      <c r="AB740" s="180"/>
    </row>
    <row r="741" spans="1:28" ht="13" x14ac:dyDescent="0.3">
      <c r="A741" s="186"/>
      <c r="B741" s="120"/>
      <c r="C741" s="127"/>
      <c r="D741" s="180"/>
      <c r="E741" s="120"/>
      <c r="F741" s="120"/>
      <c r="G741" s="120"/>
      <c r="H741" s="180"/>
      <c r="I741" s="180"/>
      <c r="J741" s="180"/>
      <c r="K741" s="180"/>
      <c r="L741" s="187"/>
      <c r="M741" s="180"/>
      <c r="N741" s="180"/>
      <c r="O741" s="180"/>
      <c r="P741" s="180"/>
      <c r="Q741" s="180"/>
      <c r="R741" s="180"/>
      <c r="S741" s="180"/>
      <c r="T741" s="180"/>
      <c r="U741" s="180"/>
      <c r="V741" s="180"/>
      <c r="W741" s="180"/>
      <c r="X741" s="180"/>
      <c r="Y741" s="180"/>
      <c r="Z741" s="180"/>
      <c r="AA741" s="180"/>
      <c r="AB741" s="180"/>
    </row>
    <row r="742" spans="1:28" ht="13" x14ac:dyDescent="0.3">
      <c r="A742" s="186"/>
      <c r="B742" s="120"/>
      <c r="C742" s="127"/>
      <c r="D742" s="180"/>
      <c r="E742" s="120"/>
      <c r="F742" s="120"/>
      <c r="G742" s="120"/>
      <c r="H742" s="180"/>
      <c r="I742" s="180"/>
      <c r="J742" s="180"/>
      <c r="K742" s="180"/>
      <c r="L742" s="187"/>
      <c r="M742" s="180"/>
      <c r="N742" s="180"/>
      <c r="O742" s="180"/>
      <c r="P742" s="180"/>
      <c r="Q742" s="180"/>
      <c r="R742" s="180"/>
      <c r="S742" s="180"/>
      <c r="T742" s="180"/>
      <c r="U742" s="180"/>
      <c r="V742" s="180"/>
      <c r="W742" s="180"/>
      <c r="X742" s="180"/>
      <c r="Y742" s="180"/>
      <c r="Z742" s="180"/>
      <c r="AA742" s="180"/>
      <c r="AB742" s="180"/>
    </row>
    <row r="743" spans="1:28" ht="13" x14ac:dyDescent="0.3">
      <c r="A743" s="186"/>
      <c r="B743" s="120"/>
      <c r="C743" s="127"/>
      <c r="D743" s="180"/>
      <c r="E743" s="120"/>
      <c r="F743" s="120"/>
      <c r="G743" s="120"/>
      <c r="H743" s="180"/>
      <c r="I743" s="180"/>
      <c r="J743" s="180"/>
      <c r="K743" s="180"/>
      <c r="L743" s="187"/>
      <c r="M743" s="180"/>
      <c r="N743" s="180"/>
      <c r="O743" s="180"/>
      <c r="P743" s="180"/>
      <c r="Q743" s="180"/>
      <c r="R743" s="180"/>
      <c r="S743" s="180"/>
      <c r="T743" s="180"/>
      <c r="U743" s="180"/>
      <c r="V743" s="180"/>
      <c r="W743" s="180"/>
      <c r="X743" s="180"/>
      <c r="Y743" s="180"/>
      <c r="Z743" s="180"/>
      <c r="AA743" s="180"/>
      <c r="AB743" s="180"/>
    </row>
    <row r="744" spans="1:28" ht="13" x14ac:dyDescent="0.3">
      <c r="A744" s="186"/>
      <c r="B744" s="120"/>
      <c r="C744" s="127"/>
      <c r="D744" s="180"/>
      <c r="E744" s="120"/>
      <c r="F744" s="120"/>
      <c r="G744" s="120"/>
      <c r="H744" s="180"/>
      <c r="I744" s="180"/>
      <c r="J744" s="180"/>
      <c r="K744" s="180"/>
      <c r="L744" s="187"/>
      <c r="M744" s="180"/>
      <c r="N744" s="180"/>
      <c r="O744" s="180"/>
      <c r="P744" s="180"/>
      <c r="Q744" s="180"/>
      <c r="R744" s="180"/>
      <c r="S744" s="180"/>
      <c r="T744" s="180"/>
      <c r="U744" s="180"/>
      <c r="V744" s="180"/>
      <c r="W744" s="180"/>
      <c r="X744" s="180"/>
      <c r="Y744" s="180"/>
      <c r="Z744" s="180"/>
      <c r="AA744" s="180"/>
      <c r="AB744" s="180"/>
    </row>
    <row r="745" spans="1:28" ht="13" x14ac:dyDescent="0.3">
      <c r="A745" s="186"/>
      <c r="B745" s="120"/>
      <c r="C745" s="127"/>
      <c r="D745" s="180"/>
      <c r="E745" s="120"/>
      <c r="F745" s="120"/>
      <c r="G745" s="120"/>
      <c r="H745" s="180"/>
      <c r="I745" s="180"/>
      <c r="J745" s="180"/>
      <c r="K745" s="180"/>
      <c r="L745" s="187"/>
      <c r="M745" s="180"/>
      <c r="N745" s="180"/>
      <c r="O745" s="180"/>
      <c r="P745" s="180"/>
      <c r="Q745" s="180"/>
      <c r="R745" s="180"/>
      <c r="S745" s="180"/>
      <c r="T745" s="180"/>
      <c r="U745" s="180"/>
      <c r="V745" s="180"/>
      <c r="W745" s="180"/>
      <c r="X745" s="180"/>
      <c r="Y745" s="180"/>
      <c r="Z745" s="180"/>
      <c r="AA745" s="180"/>
      <c r="AB745" s="180"/>
    </row>
    <row r="746" spans="1:28" ht="13" x14ac:dyDescent="0.3">
      <c r="A746" s="186"/>
      <c r="B746" s="120"/>
      <c r="C746" s="127"/>
      <c r="D746" s="180"/>
      <c r="E746" s="120"/>
      <c r="F746" s="120"/>
      <c r="G746" s="120"/>
      <c r="H746" s="180"/>
      <c r="I746" s="180"/>
      <c r="J746" s="180"/>
      <c r="K746" s="180"/>
      <c r="L746" s="187"/>
      <c r="M746" s="180"/>
      <c r="N746" s="180"/>
      <c r="O746" s="180"/>
      <c r="P746" s="180"/>
      <c r="Q746" s="180"/>
      <c r="R746" s="180"/>
      <c r="S746" s="180"/>
      <c r="T746" s="180"/>
      <c r="U746" s="180"/>
      <c r="V746" s="180"/>
      <c r="W746" s="180"/>
      <c r="X746" s="180"/>
      <c r="Y746" s="180"/>
      <c r="Z746" s="180"/>
      <c r="AA746" s="180"/>
      <c r="AB746" s="180"/>
    </row>
    <row r="747" spans="1:28" ht="13" x14ac:dyDescent="0.3">
      <c r="A747" s="186"/>
      <c r="B747" s="120"/>
      <c r="C747" s="127"/>
      <c r="D747" s="180"/>
      <c r="E747" s="120"/>
      <c r="F747" s="120"/>
      <c r="G747" s="120"/>
      <c r="H747" s="180"/>
      <c r="I747" s="180"/>
      <c r="J747" s="180"/>
      <c r="K747" s="180"/>
      <c r="L747" s="187"/>
      <c r="M747" s="180"/>
      <c r="N747" s="180"/>
      <c r="O747" s="180"/>
      <c r="P747" s="180"/>
      <c r="Q747" s="180"/>
      <c r="R747" s="180"/>
      <c r="S747" s="180"/>
      <c r="T747" s="180"/>
      <c r="U747" s="180"/>
      <c r="V747" s="180"/>
      <c r="W747" s="180"/>
      <c r="X747" s="180"/>
      <c r="Y747" s="180"/>
      <c r="Z747" s="180"/>
      <c r="AA747" s="180"/>
      <c r="AB747" s="180"/>
    </row>
    <row r="748" spans="1:28" ht="13" x14ac:dyDescent="0.3">
      <c r="A748" s="186"/>
      <c r="B748" s="120"/>
      <c r="C748" s="127"/>
      <c r="D748" s="180"/>
      <c r="E748" s="120"/>
      <c r="F748" s="120"/>
      <c r="G748" s="120"/>
      <c r="H748" s="180"/>
      <c r="I748" s="180"/>
      <c r="J748" s="180"/>
      <c r="K748" s="180"/>
      <c r="L748" s="187"/>
      <c r="M748" s="180"/>
      <c r="N748" s="180"/>
      <c r="O748" s="180"/>
      <c r="P748" s="180"/>
      <c r="Q748" s="180"/>
      <c r="R748" s="180"/>
      <c r="S748" s="180"/>
      <c r="T748" s="180"/>
      <c r="U748" s="180"/>
      <c r="V748" s="180"/>
      <c r="W748" s="180"/>
      <c r="X748" s="180"/>
      <c r="Y748" s="180"/>
      <c r="Z748" s="180"/>
      <c r="AA748" s="180"/>
      <c r="AB748" s="180"/>
    </row>
    <row r="749" spans="1:28" ht="13" x14ac:dyDescent="0.3">
      <c r="A749" s="186"/>
      <c r="B749" s="120"/>
      <c r="C749" s="127"/>
      <c r="D749" s="180"/>
      <c r="E749" s="120"/>
      <c r="F749" s="120"/>
      <c r="G749" s="120"/>
      <c r="H749" s="180"/>
      <c r="I749" s="180"/>
      <c r="J749" s="180"/>
      <c r="K749" s="180"/>
      <c r="L749" s="187"/>
      <c r="M749" s="180"/>
      <c r="N749" s="180"/>
      <c r="O749" s="180"/>
      <c r="P749" s="180"/>
      <c r="Q749" s="180"/>
      <c r="R749" s="180"/>
      <c r="S749" s="180"/>
      <c r="T749" s="180"/>
      <c r="U749" s="180"/>
      <c r="V749" s="180"/>
      <c r="W749" s="180"/>
      <c r="X749" s="180"/>
      <c r="Y749" s="180"/>
      <c r="Z749" s="180"/>
      <c r="AA749" s="180"/>
      <c r="AB749" s="180"/>
    </row>
    <row r="750" spans="1:28" ht="13" x14ac:dyDescent="0.3">
      <c r="A750" s="186"/>
      <c r="B750" s="120"/>
      <c r="C750" s="127"/>
      <c r="D750" s="180"/>
      <c r="E750" s="120"/>
      <c r="F750" s="120"/>
      <c r="G750" s="120"/>
      <c r="H750" s="180"/>
      <c r="I750" s="180"/>
      <c r="J750" s="180"/>
      <c r="K750" s="180"/>
      <c r="L750" s="187"/>
      <c r="M750" s="180"/>
      <c r="N750" s="180"/>
      <c r="O750" s="180"/>
      <c r="P750" s="180"/>
      <c r="Q750" s="180"/>
      <c r="R750" s="180"/>
      <c r="S750" s="180"/>
      <c r="T750" s="180"/>
      <c r="U750" s="180"/>
      <c r="V750" s="180"/>
      <c r="W750" s="180"/>
      <c r="X750" s="180"/>
      <c r="Y750" s="180"/>
      <c r="Z750" s="180"/>
      <c r="AA750" s="180"/>
      <c r="AB750" s="180"/>
    </row>
    <row r="751" spans="1:28" ht="13" x14ac:dyDescent="0.3">
      <c r="A751" s="186"/>
      <c r="B751" s="120"/>
      <c r="C751" s="127"/>
      <c r="D751" s="180"/>
      <c r="E751" s="120"/>
      <c r="F751" s="120"/>
      <c r="G751" s="120"/>
      <c r="H751" s="180"/>
      <c r="I751" s="180"/>
      <c r="J751" s="180"/>
      <c r="K751" s="180"/>
      <c r="L751" s="187"/>
      <c r="M751" s="180"/>
      <c r="N751" s="180"/>
      <c r="O751" s="180"/>
      <c r="P751" s="180"/>
      <c r="Q751" s="180"/>
      <c r="R751" s="180"/>
      <c r="S751" s="180"/>
      <c r="T751" s="180"/>
      <c r="U751" s="180"/>
      <c r="V751" s="180"/>
      <c r="W751" s="180"/>
      <c r="X751" s="180"/>
      <c r="Y751" s="180"/>
      <c r="Z751" s="180"/>
      <c r="AA751" s="180"/>
      <c r="AB751" s="180"/>
    </row>
    <row r="752" spans="1:28" ht="13" x14ac:dyDescent="0.3">
      <c r="A752" s="186"/>
      <c r="B752" s="120"/>
      <c r="C752" s="127"/>
      <c r="D752" s="180"/>
      <c r="E752" s="120"/>
      <c r="F752" s="120"/>
      <c r="G752" s="120"/>
      <c r="H752" s="180"/>
      <c r="I752" s="180"/>
      <c r="J752" s="180"/>
      <c r="K752" s="180"/>
      <c r="L752" s="187"/>
      <c r="M752" s="180"/>
      <c r="N752" s="180"/>
      <c r="O752" s="180"/>
      <c r="P752" s="180"/>
      <c r="Q752" s="180"/>
      <c r="R752" s="180"/>
      <c r="S752" s="180"/>
      <c r="T752" s="180"/>
      <c r="U752" s="180"/>
      <c r="V752" s="180"/>
      <c r="W752" s="180"/>
      <c r="X752" s="180"/>
      <c r="Y752" s="180"/>
      <c r="Z752" s="180"/>
      <c r="AA752" s="180"/>
      <c r="AB752" s="180"/>
    </row>
    <row r="753" spans="1:28" ht="13" x14ac:dyDescent="0.3">
      <c r="A753" s="186"/>
      <c r="B753" s="120"/>
      <c r="C753" s="127"/>
      <c r="D753" s="180"/>
      <c r="E753" s="120"/>
      <c r="F753" s="120"/>
      <c r="G753" s="120"/>
      <c r="H753" s="180"/>
      <c r="I753" s="180"/>
      <c r="J753" s="180"/>
      <c r="K753" s="180"/>
      <c r="L753" s="187"/>
      <c r="M753" s="180"/>
      <c r="N753" s="180"/>
      <c r="O753" s="180"/>
      <c r="P753" s="180"/>
      <c r="Q753" s="180"/>
      <c r="R753" s="180"/>
      <c r="S753" s="180"/>
      <c r="T753" s="180"/>
      <c r="U753" s="180"/>
      <c r="V753" s="180"/>
      <c r="W753" s="180"/>
      <c r="X753" s="180"/>
      <c r="Y753" s="180"/>
      <c r="Z753" s="180"/>
      <c r="AA753" s="180"/>
      <c r="AB753" s="180"/>
    </row>
    <row r="754" spans="1:28" ht="13" x14ac:dyDescent="0.3">
      <c r="A754" s="186"/>
      <c r="B754" s="120"/>
      <c r="C754" s="127"/>
      <c r="D754" s="180"/>
      <c r="E754" s="120"/>
      <c r="F754" s="120"/>
      <c r="G754" s="120"/>
      <c r="H754" s="180"/>
      <c r="I754" s="180"/>
      <c r="J754" s="180"/>
      <c r="K754" s="180"/>
      <c r="L754" s="187"/>
      <c r="M754" s="180"/>
      <c r="N754" s="180"/>
      <c r="O754" s="180"/>
      <c r="P754" s="180"/>
      <c r="Q754" s="180"/>
      <c r="R754" s="180"/>
      <c r="S754" s="180"/>
      <c r="T754" s="180"/>
      <c r="U754" s="180"/>
      <c r="V754" s="180"/>
      <c r="W754" s="180"/>
      <c r="X754" s="180"/>
      <c r="Y754" s="180"/>
      <c r="Z754" s="180"/>
      <c r="AA754" s="180"/>
      <c r="AB754" s="180"/>
    </row>
    <row r="755" spans="1:28" ht="13" x14ac:dyDescent="0.3">
      <c r="A755" s="186"/>
      <c r="B755" s="120"/>
      <c r="C755" s="127"/>
      <c r="D755" s="180"/>
      <c r="E755" s="120"/>
      <c r="F755" s="120"/>
      <c r="G755" s="120"/>
      <c r="H755" s="180"/>
      <c r="I755" s="180"/>
      <c r="J755" s="180"/>
      <c r="K755" s="180"/>
      <c r="L755" s="187"/>
      <c r="M755" s="180"/>
      <c r="N755" s="180"/>
      <c r="O755" s="180"/>
      <c r="P755" s="180"/>
      <c r="Q755" s="180"/>
      <c r="R755" s="180"/>
      <c r="S755" s="180"/>
      <c r="T755" s="180"/>
      <c r="U755" s="180"/>
      <c r="V755" s="180"/>
      <c r="W755" s="180"/>
      <c r="X755" s="180"/>
      <c r="Y755" s="180"/>
      <c r="Z755" s="180"/>
      <c r="AA755" s="180"/>
      <c r="AB755" s="180"/>
    </row>
    <row r="756" spans="1:28" ht="13" x14ac:dyDescent="0.3">
      <c r="A756" s="186"/>
      <c r="B756" s="120"/>
      <c r="C756" s="127"/>
      <c r="D756" s="180"/>
      <c r="E756" s="120"/>
      <c r="F756" s="120"/>
      <c r="G756" s="120"/>
      <c r="H756" s="180"/>
      <c r="I756" s="180"/>
      <c r="J756" s="180"/>
      <c r="K756" s="180"/>
      <c r="L756" s="187"/>
      <c r="M756" s="180"/>
      <c r="N756" s="180"/>
      <c r="O756" s="180"/>
      <c r="P756" s="180"/>
      <c r="Q756" s="180"/>
      <c r="R756" s="180"/>
      <c r="S756" s="180"/>
      <c r="T756" s="180"/>
      <c r="U756" s="180"/>
      <c r="V756" s="180"/>
      <c r="W756" s="180"/>
      <c r="X756" s="180"/>
      <c r="Y756" s="180"/>
      <c r="Z756" s="180"/>
      <c r="AA756" s="180"/>
      <c r="AB756" s="180"/>
    </row>
    <row r="757" spans="1:28" ht="13" x14ac:dyDescent="0.3">
      <c r="A757" s="186"/>
      <c r="B757" s="120"/>
      <c r="C757" s="127"/>
      <c r="D757" s="180"/>
      <c r="E757" s="120"/>
      <c r="F757" s="120"/>
      <c r="G757" s="120"/>
      <c r="H757" s="180"/>
      <c r="I757" s="180"/>
      <c r="J757" s="180"/>
      <c r="K757" s="180"/>
      <c r="L757" s="187"/>
      <c r="M757" s="180"/>
      <c r="N757" s="180"/>
      <c r="O757" s="180"/>
      <c r="P757" s="180"/>
      <c r="Q757" s="180"/>
      <c r="R757" s="180"/>
      <c r="S757" s="180"/>
      <c r="T757" s="180"/>
      <c r="U757" s="180"/>
      <c r="V757" s="180"/>
      <c r="W757" s="180"/>
      <c r="X757" s="180"/>
      <c r="Y757" s="180"/>
      <c r="Z757" s="180"/>
      <c r="AA757" s="180"/>
      <c r="AB757" s="180"/>
    </row>
    <row r="758" spans="1:28" ht="13" x14ac:dyDescent="0.3">
      <c r="A758" s="186"/>
      <c r="B758" s="120"/>
      <c r="C758" s="127"/>
      <c r="D758" s="180"/>
      <c r="E758" s="120"/>
      <c r="F758" s="120"/>
      <c r="G758" s="120"/>
      <c r="H758" s="180"/>
      <c r="I758" s="180"/>
      <c r="J758" s="180"/>
      <c r="K758" s="180"/>
      <c r="L758" s="187"/>
      <c r="M758" s="180"/>
      <c r="N758" s="180"/>
      <c r="O758" s="180"/>
      <c r="P758" s="180"/>
      <c r="Q758" s="180"/>
      <c r="R758" s="180"/>
      <c r="S758" s="180"/>
      <c r="T758" s="180"/>
      <c r="U758" s="180"/>
      <c r="V758" s="180"/>
      <c r="W758" s="180"/>
      <c r="X758" s="180"/>
      <c r="Y758" s="180"/>
      <c r="Z758" s="180"/>
      <c r="AA758" s="180"/>
      <c r="AB758" s="180"/>
    </row>
    <row r="759" spans="1:28" ht="13" x14ac:dyDescent="0.3">
      <c r="A759" s="186"/>
      <c r="B759" s="120"/>
      <c r="C759" s="127"/>
      <c r="D759" s="180"/>
      <c r="E759" s="120"/>
      <c r="F759" s="120"/>
      <c r="G759" s="120"/>
      <c r="H759" s="180"/>
      <c r="I759" s="180"/>
      <c r="J759" s="180"/>
      <c r="K759" s="180"/>
      <c r="L759" s="187"/>
      <c r="M759" s="180"/>
      <c r="N759" s="180"/>
      <c r="O759" s="180"/>
      <c r="P759" s="180"/>
      <c r="Q759" s="180"/>
      <c r="R759" s="180"/>
      <c r="S759" s="180"/>
      <c r="T759" s="180"/>
      <c r="U759" s="180"/>
      <c r="V759" s="180"/>
      <c r="W759" s="180"/>
      <c r="X759" s="180"/>
      <c r="Y759" s="180"/>
      <c r="Z759" s="180"/>
      <c r="AA759" s="180"/>
      <c r="AB759" s="180"/>
    </row>
    <row r="760" spans="1:28" ht="13" x14ac:dyDescent="0.3">
      <c r="A760" s="186"/>
      <c r="B760" s="120"/>
      <c r="C760" s="127"/>
      <c r="D760" s="180"/>
      <c r="E760" s="120"/>
      <c r="F760" s="120"/>
      <c r="G760" s="120"/>
      <c r="H760" s="180"/>
      <c r="I760" s="180"/>
      <c r="J760" s="180"/>
      <c r="K760" s="180"/>
      <c r="L760" s="187"/>
      <c r="M760" s="180"/>
      <c r="N760" s="180"/>
      <c r="O760" s="180"/>
      <c r="P760" s="180"/>
      <c r="Q760" s="180"/>
      <c r="R760" s="180"/>
      <c r="S760" s="180"/>
      <c r="T760" s="180"/>
      <c r="U760" s="180"/>
      <c r="V760" s="180"/>
      <c r="W760" s="180"/>
      <c r="X760" s="180"/>
      <c r="Y760" s="180"/>
      <c r="Z760" s="180"/>
      <c r="AA760" s="180"/>
      <c r="AB760" s="180"/>
    </row>
    <row r="761" spans="1:28" ht="13" x14ac:dyDescent="0.3">
      <c r="A761" s="186"/>
      <c r="B761" s="120"/>
      <c r="C761" s="127"/>
      <c r="D761" s="180"/>
      <c r="E761" s="120"/>
      <c r="F761" s="120"/>
      <c r="G761" s="120"/>
      <c r="H761" s="180"/>
      <c r="I761" s="180"/>
      <c r="J761" s="180"/>
      <c r="K761" s="180"/>
      <c r="L761" s="187"/>
      <c r="M761" s="180"/>
      <c r="N761" s="180"/>
      <c r="O761" s="180"/>
      <c r="P761" s="180"/>
      <c r="Q761" s="180"/>
      <c r="R761" s="180"/>
      <c r="S761" s="180"/>
      <c r="T761" s="180"/>
      <c r="U761" s="180"/>
      <c r="V761" s="180"/>
      <c r="W761" s="180"/>
      <c r="X761" s="180"/>
      <c r="Y761" s="180"/>
      <c r="Z761" s="180"/>
      <c r="AA761" s="180"/>
      <c r="AB761" s="180"/>
    </row>
    <row r="762" spans="1:28" ht="13" x14ac:dyDescent="0.3">
      <c r="A762" s="186"/>
      <c r="B762" s="120"/>
      <c r="C762" s="127"/>
      <c r="D762" s="180"/>
      <c r="E762" s="120"/>
      <c r="F762" s="120"/>
      <c r="G762" s="120"/>
      <c r="H762" s="180"/>
      <c r="I762" s="180"/>
      <c r="J762" s="180"/>
      <c r="K762" s="180"/>
      <c r="L762" s="187"/>
      <c r="M762" s="180"/>
      <c r="N762" s="180"/>
      <c r="O762" s="180"/>
      <c r="P762" s="180"/>
      <c r="Q762" s="180"/>
      <c r="R762" s="180"/>
      <c r="S762" s="180"/>
      <c r="T762" s="180"/>
      <c r="U762" s="180"/>
      <c r="V762" s="180"/>
      <c r="W762" s="180"/>
      <c r="X762" s="180"/>
      <c r="Y762" s="180"/>
      <c r="Z762" s="180"/>
      <c r="AA762" s="180"/>
      <c r="AB762" s="180"/>
    </row>
    <row r="763" spans="1:28" ht="13" x14ac:dyDescent="0.3">
      <c r="A763" s="186"/>
      <c r="B763" s="120"/>
      <c r="C763" s="127"/>
      <c r="D763" s="180"/>
      <c r="E763" s="120"/>
      <c r="F763" s="120"/>
      <c r="G763" s="120"/>
      <c r="H763" s="180"/>
      <c r="I763" s="180"/>
      <c r="J763" s="180"/>
      <c r="K763" s="180"/>
      <c r="L763" s="187"/>
      <c r="M763" s="180"/>
      <c r="N763" s="180"/>
      <c r="O763" s="180"/>
      <c r="P763" s="180"/>
      <c r="Q763" s="180"/>
      <c r="R763" s="180"/>
      <c r="S763" s="180"/>
      <c r="T763" s="180"/>
      <c r="U763" s="180"/>
      <c r="V763" s="180"/>
      <c r="W763" s="180"/>
      <c r="X763" s="180"/>
      <c r="Y763" s="180"/>
      <c r="Z763" s="180"/>
      <c r="AA763" s="180"/>
      <c r="AB763" s="180"/>
    </row>
    <row r="764" spans="1:28" ht="13" x14ac:dyDescent="0.3">
      <c r="A764" s="186"/>
      <c r="B764" s="120"/>
      <c r="C764" s="127"/>
      <c r="D764" s="180"/>
      <c r="E764" s="120"/>
      <c r="F764" s="120"/>
      <c r="G764" s="120"/>
      <c r="H764" s="180"/>
      <c r="I764" s="180"/>
      <c r="J764" s="180"/>
      <c r="K764" s="180"/>
      <c r="L764" s="187"/>
      <c r="M764" s="180"/>
      <c r="N764" s="180"/>
      <c r="O764" s="180"/>
      <c r="P764" s="180"/>
      <c r="Q764" s="180"/>
      <c r="R764" s="180"/>
      <c r="S764" s="180"/>
      <c r="T764" s="180"/>
      <c r="U764" s="180"/>
      <c r="V764" s="180"/>
      <c r="W764" s="180"/>
      <c r="X764" s="180"/>
      <c r="Y764" s="180"/>
      <c r="Z764" s="180"/>
      <c r="AA764" s="180"/>
      <c r="AB764" s="180"/>
    </row>
    <row r="765" spans="1:28" ht="13" x14ac:dyDescent="0.3">
      <c r="A765" s="186"/>
      <c r="B765" s="120"/>
      <c r="C765" s="127"/>
      <c r="D765" s="180"/>
      <c r="E765" s="120"/>
      <c r="F765" s="120"/>
      <c r="G765" s="120"/>
      <c r="H765" s="180"/>
      <c r="I765" s="180"/>
      <c r="J765" s="180"/>
      <c r="K765" s="180"/>
      <c r="L765" s="187"/>
      <c r="M765" s="180"/>
      <c r="N765" s="180"/>
      <c r="O765" s="180"/>
      <c r="P765" s="180"/>
      <c r="Q765" s="180"/>
      <c r="R765" s="180"/>
      <c r="S765" s="180"/>
      <c r="T765" s="180"/>
      <c r="U765" s="180"/>
      <c r="V765" s="180"/>
      <c r="W765" s="180"/>
      <c r="X765" s="180"/>
      <c r="Y765" s="180"/>
      <c r="Z765" s="180"/>
      <c r="AA765" s="180"/>
      <c r="AB765" s="180"/>
    </row>
    <row r="766" spans="1:28" ht="13" x14ac:dyDescent="0.3">
      <c r="A766" s="186"/>
      <c r="B766" s="120"/>
      <c r="C766" s="127"/>
      <c r="D766" s="180"/>
      <c r="E766" s="120"/>
      <c r="F766" s="120"/>
      <c r="G766" s="120"/>
      <c r="H766" s="180"/>
      <c r="I766" s="180"/>
      <c r="J766" s="180"/>
      <c r="K766" s="180"/>
      <c r="L766" s="187"/>
      <c r="M766" s="180"/>
      <c r="N766" s="180"/>
      <c r="O766" s="180"/>
      <c r="P766" s="180"/>
      <c r="Q766" s="180"/>
      <c r="R766" s="180"/>
      <c r="S766" s="180"/>
      <c r="T766" s="180"/>
      <c r="U766" s="180"/>
      <c r="V766" s="180"/>
      <c r="W766" s="180"/>
      <c r="X766" s="180"/>
      <c r="Y766" s="180"/>
      <c r="Z766" s="180"/>
      <c r="AA766" s="180"/>
      <c r="AB766" s="180"/>
    </row>
    <row r="767" spans="1:28" ht="13" x14ac:dyDescent="0.3">
      <c r="A767" s="186"/>
      <c r="B767" s="120"/>
      <c r="C767" s="127"/>
      <c r="D767" s="180"/>
      <c r="E767" s="120"/>
      <c r="F767" s="120"/>
      <c r="G767" s="120"/>
      <c r="H767" s="180"/>
      <c r="I767" s="180"/>
      <c r="J767" s="180"/>
      <c r="K767" s="180"/>
      <c r="L767" s="187"/>
      <c r="M767" s="180"/>
      <c r="N767" s="180"/>
      <c r="O767" s="180"/>
      <c r="P767" s="180"/>
      <c r="Q767" s="180"/>
      <c r="R767" s="180"/>
      <c r="S767" s="180"/>
      <c r="T767" s="180"/>
      <c r="U767" s="180"/>
      <c r="V767" s="180"/>
      <c r="W767" s="180"/>
      <c r="X767" s="180"/>
      <c r="Y767" s="180"/>
      <c r="Z767" s="180"/>
      <c r="AA767" s="180"/>
      <c r="AB767" s="180"/>
    </row>
    <row r="768" spans="1:28" ht="13" x14ac:dyDescent="0.3">
      <c r="A768" s="186"/>
      <c r="B768" s="120"/>
      <c r="C768" s="127"/>
      <c r="D768" s="180"/>
      <c r="E768" s="120"/>
      <c r="F768" s="120"/>
      <c r="G768" s="120"/>
      <c r="H768" s="180"/>
      <c r="I768" s="180"/>
      <c r="J768" s="180"/>
      <c r="K768" s="180"/>
      <c r="L768" s="187"/>
      <c r="M768" s="180"/>
      <c r="N768" s="180"/>
      <c r="O768" s="180"/>
      <c r="P768" s="180"/>
      <c r="Q768" s="180"/>
      <c r="R768" s="180"/>
      <c r="S768" s="180"/>
      <c r="T768" s="180"/>
      <c r="U768" s="180"/>
      <c r="V768" s="180"/>
      <c r="W768" s="180"/>
      <c r="X768" s="180"/>
      <c r="Y768" s="180"/>
      <c r="Z768" s="180"/>
      <c r="AA768" s="180"/>
      <c r="AB768" s="180"/>
    </row>
    <row r="769" spans="1:28" ht="13" x14ac:dyDescent="0.3">
      <c r="A769" s="186"/>
      <c r="B769" s="120"/>
      <c r="C769" s="127"/>
      <c r="D769" s="180"/>
      <c r="E769" s="120"/>
      <c r="F769" s="120"/>
      <c r="G769" s="120"/>
      <c r="H769" s="180"/>
      <c r="I769" s="180"/>
      <c r="J769" s="180"/>
      <c r="K769" s="180"/>
      <c r="L769" s="187"/>
      <c r="M769" s="180"/>
      <c r="N769" s="180"/>
      <c r="O769" s="180"/>
      <c r="P769" s="180"/>
      <c r="Q769" s="180"/>
      <c r="R769" s="180"/>
      <c r="S769" s="180"/>
      <c r="T769" s="180"/>
      <c r="U769" s="180"/>
      <c r="V769" s="180"/>
      <c r="W769" s="180"/>
      <c r="X769" s="180"/>
      <c r="Y769" s="180"/>
      <c r="Z769" s="180"/>
      <c r="AA769" s="180"/>
      <c r="AB769" s="180"/>
    </row>
    <row r="770" spans="1:28" ht="13" x14ac:dyDescent="0.3">
      <c r="A770" s="186"/>
      <c r="B770" s="120"/>
      <c r="C770" s="127"/>
      <c r="D770" s="180"/>
      <c r="E770" s="120"/>
      <c r="F770" s="120"/>
      <c r="G770" s="120"/>
      <c r="H770" s="180"/>
      <c r="I770" s="180"/>
      <c r="J770" s="180"/>
      <c r="K770" s="180"/>
      <c r="L770" s="187"/>
      <c r="M770" s="180"/>
      <c r="N770" s="180"/>
      <c r="O770" s="180"/>
      <c r="P770" s="180"/>
      <c r="Q770" s="180"/>
      <c r="R770" s="180"/>
      <c r="S770" s="180"/>
      <c r="T770" s="180"/>
      <c r="U770" s="180"/>
      <c r="V770" s="180"/>
      <c r="W770" s="180"/>
      <c r="X770" s="180"/>
      <c r="Y770" s="180"/>
      <c r="Z770" s="180"/>
      <c r="AA770" s="180"/>
      <c r="AB770" s="180"/>
    </row>
    <row r="771" spans="1:28" ht="13" x14ac:dyDescent="0.3">
      <c r="A771" s="186"/>
      <c r="B771" s="120"/>
      <c r="C771" s="127"/>
      <c r="D771" s="180"/>
      <c r="E771" s="120"/>
      <c r="F771" s="120"/>
      <c r="G771" s="120"/>
      <c r="H771" s="180"/>
      <c r="I771" s="180"/>
      <c r="J771" s="180"/>
      <c r="K771" s="180"/>
      <c r="L771" s="187"/>
      <c r="M771" s="180"/>
      <c r="N771" s="180"/>
      <c r="O771" s="180"/>
      <c r="P771" s="180"/>
      <c r="Q771" s="180"/>
      <c r="R771" s="180"/>
      <c r="S771" s="180"/>
      <c r="T771" s="180"/>
      <c r="U771" s="180"/>
      <c r="V771" s="180"/>
      <c r="W771" s="180"/>
      <c r="X771" s="180"/>
      <c r="Y771" s="180"/>
      <c r="Z771" s="180"/>
      <c r="AA771" s="180"/>
      <c r="AB771" s="180"/>
    </row>
    <row r="772" spans="1:28" ht="13" x14ac:dyDescent="0.3">
      <c r="A772" s="186"/>
      <c r="B772" s="120"/>
      <c r="C772" s="127"/>
      <c r="D772" s="180"/>
      <c r="E772" s="120"/>
      <c r="F772" s="120"/>
      <c r="G772" s="120"/>
      <c r="H772" s="180"/>
      <c r="I772" s="180"/>
      <c r="J772" s="180"/>
      <c r="K772" s="180"/>
      <c r="L772" s="187"/>
      <c r="M772" s="180"/>
      <c r="N772" s="180"/>
      <c r="O772" s="180"/>
      <c r="P772" s="180"/>
      <c r="Q772" s="180"/>
      <c r="R772" s="180"/>
      <c r="S772" s="180"/>
      <c r="T772" s="180"/>
      <c r="U772" s="180"/>
      <c r="V772" s="180"/>
      <c r="W772" s="180"/>
      <c r="X772" s="180"/>
      <c r="Y772" s="180"/>
      <c r="Z772" s="180"/>
      <c r="AA772" s="180"/>
      <c r="AB772" s="180"/>
    </row>
    <row r="773" spans="1:28" ht="13" x14ac:dyDescent="0.3">
      <c r="A773" s="186"/>
      <c r="B773" s="120"/>
      <c r="C773" s="127"/>
      <c r="D773" s="180"/>
      <c r="E773" s="120"/>
      <c r="F773" s="120"/>
      <c r="G773" s="120"/>
      <c r="H773" s="180"/>
      <c r="I773" s="180"/>
      <c r="J773" s="180"/>
      <c r="K773" s="180"/>
      <c r="L773" s="187"/>
      <c r="M773" s="180"/>
      <c r="N773" s="180"/>
      <c r="O773" s="180"/>
      <c r="P773" s="180"/>
      <c r="Q773" s="180"/>
      <c r="R773" s="180"/>
      <c r="S773" s="180"/>
      <c r="T773" s="180"/>
      <c r="U773" s="180"/>
      <c r="V773" s="180"/>
      <c r="W773" s="180"/>
      <c r="X773" s="180"/>
      <c r="Y773" s="180"/>
      <c r="Z773" s="180"/>
      <c r="AA773" s="180"/>
      <c r="AB773" s="180"/>
    </row>
    <row r="774" spans="1:28" ht="13" x14ac:dyDescent="0.3">
      <c r="A774" s="186"/>
      <c r="B774" s="120"/>
      <c r="C774" s="127"/>
      <c r="D774" s="180"/>
      <c r="E774" s="120"/>
      <c r="F774" s="120"/>
      <c r="G774" s="120"/>
      <c r="H774" s="180"/>
      <c r="I774" s="180"/>
      <c r="J774" s="180"/>
      <c r="K774" s="180"/>
      <c r="L774" s="187"/>
      <c r="M774" s="180"/>
      <c r="N774" s="180"/>
      <c r="O774" s="180"/>
      <c r="P774" s="180"/>
      <c r="Q774" s="180"/>
      <c r="R774" s="180"/>
      <c r="S774" s="180"/>
      <c r="T774" s="180"/>
      <c r="U774" s="180"/>
      <c r="V774" s="180"/>
      <c r="W774" s="180"/>
      <c r="X774" s="180"/>
      <c r="Y774" s="180"/>
      <c r="Z774" s="180"/>
      <c r="AA774" s="180"/>
      <c r="AB774" s="180"/>
    </row>
    <row r="775" spans="1:28" ht="13" x14ac:dyDescent="0.3">
      <c r="A775" s="186"/>
      <c r="B775" s="120"/>
      <c r="C775" s="127"/>
      <c r="D775" s="180"/>
      <c r="E775" s="120"/>
      <c r="F775" s="120"/>
      <c r="G775" s="120"/>
      <c r="H775" s="180"/>
      <c r="I775" s="180"/>
      <c r="J775" s="180"/>
      <c r="K775" s="180"/>
      <c r="L775" s="187"/>
      <c r="M775" s="180"/>
      <c r="N775" s="180"/>
      <c r="O775" s="180"/>
      <c r="P775" s="180"/>
      <c r="Q775" s="180"/>
      <c r="R775" s="180"/>
      <c r="S775" s="180"/>
      <c r="T775" s="180"/>
      <c r="U775" s="180"/>
      <c r="V775" s="180"/>
      <c r="W775" s="180"/>
      <c r="X775" s="180"/>
      <c r="Y775" s="180"/>
      <c r="Z775" s="180"/>
      <c r="AA775" s="180"/>
      <c r="AB775" s="180"/>
    </row>
    <row r="776" spans="1:28" ht="13" x14ac:dyDescent="0.3">
      <c r="A776" s="186"/>
      <c r="B776" s="120"/>
      <c r="C776" s="127"/>
      <c r="D776" s="180"/>
      <c r="E776" s="120"/>
      <c r="F776" s="120"/>
      <c r="G776" s="120"/>
      <c r="H776" s="180"/>
      <c r="I776" s="180"/>
      <c r="J776" s="180"/>
      <c r="K776" s="180"/>
      <c r="L776" s="187"/>
      <c r="M776" s="180"/>
      <c r="N776" s="180"/>
      <c r="O776" s="180"/>
      <c r="P776" s="180"/>
      <c r="Q776" s="180"/>
      <c r="R776" s="180"/>
      <c r="S776" s="180"/>
      <c r="T776" s="180"/>
      <c r="U776" s="180"/>
      <c r="V776" s="180"/>
      <c r="W776" s="180"/>
      <c r="X776" s="180"/>
      <c r="Y776" s="180"/>
      <c r="Z776" s="180"/>
      <c r="AA776" s="180"/>
      <c r="AB776" s="180"/>
    </row>
    <row r="777" spans="1:28" ht="13" x14ac:dyDescent="0.3">
      <c r="A777" s="186"/>
      <c r="B777" s="120"/>
      <c r="C777" s="127"/>
      <c r="D777" s="180"/>
      <c r="E777" s="120"/>
      <c r="F777" s="120"/>
      <c r="G777" s="120"/>
      <c r="H777" s="180"/>
      <c r="I777" s="180"/>
      <c r="J777" s="180"/>
      <c r="K777" s="180"/>
      <c r="L777" s="187"/>
      <c r="M777" s="180"/>
      <c r="N777" s="180"/>
      <c r="O777" s="180"/>
      <c r="P777" s="180"/>
      <c r="Q777" s="180"/>
      <c r="R777" s="180"/>
      <c r="S777" s="180"/>
      <c r="T777" s="180"/>
      <c r="U777" s="180"/>
      <c r="V777" s="180"/>
      <c r="W777" s="180"/>
      <c r="X777" s="180"/>
      <c r="Y777" s="180"/>
      <c r="Z777" s="180"/>
      <c r="AA777" s="180"/>
      <c r="AB777" s="180"/>
    </row>
    <row r="778" spans="1:28" ht="13" x14ac:dyDescent="0.3">
      <c r="A778" s="186"/>
      <c r="B778" s="120"/>
      <c r="C778" s="127"/>
      <c r="D778" s="180"/>
      <c r="E778" s="120"/>
      <c r="F778" s="120"/>
      <c r="G778" s="120"/>
      <c r="H778" s="180"/>
      <c r="I778" s="180"/>
      <c r="J778" s="180"/>
      <c r="K778" s="180"/>
      <c r="L778" s="187"/>
      <c r="M778" s="180"/>
      <c r="N778" s="180"/>
      <c r="O778" s="180"/>
      <c r="P778" s="180"/>
      <c r="Q778" s="180"/>
      <c r="R778" s="180"/>
      <c r="S778" s="180"/>
      <c r="T778" s="180"/>
      <c r="U778" s="180"/>
      <c r="V778" s="180"/>
      <c r="W778" s="180"/>
      <c r="X778" s="180"/>
      <c r="Y778" s="180"/>
      <c r="Z778" s="180"/>
      <c r="AA778" s="180"/>
      <c r="AB778" s="180"/>
    </row>
    <row r="779" spans="1:28" ht="13" x14ac:dyDescent="0.3">
      <c r="A779" s="186"/>
      <c r="B779" s="120"/>
      <c r="C779" s="127"/>
      <c r="D779" s="180"/>
      <c r="E779" s="120"/>
      <c r="F779" s="120"/>
      <c r="G779" s="120"/>
      <c r="H779" s="180"/>
      <c r="I779" s="180"/>
      <c r="J779" s="180"/>
      <c r="K779" s="180"/>
      <c r="L779" s="187"/>
      <c r="M779" s="180"/>
      <c r="N779" s="180"/>
      <c r="O779" s="180"/>
      <c r="P779" s="180"/>
      <c r="Q779" s="180"/>
      <c r="R779" s="180"/>
      <c r="S779" s="180"/>
      <c r="T779" s="180"/>
      <c r="U779" s="180"/>
      <c r="V779" s="180"/>
      <c r="W779" s="180"/>
      <c r="X779" s="180"/>
      <c r="Y779" s="180"/>
      <c r="Z779" s="180"/>
      <c r="AA779" s="180"/>
      <c r="AB779" s="180"/>
    </row>
    <row r="780" spans="1:28" ht="13" x14ac:dyDescent="0.3">
      <c r="A780" s="186"/>
      <c r="B780" s="120"/>
      <c r="C780" s="127"/>
      <c r="D780" s="180"/>
      <c r="E780" s="120"/>
      <c r="F780" s="120"/>
      <c r="G780" s="120"/>
      <c r="H780" s="180"/>
      <c r="I780" s="180"/>
      <c r="J780" s="180"/>
      <c r="K780" s="180"/>
      <c r="L780" s="187"/>
      <c r="M780" s="180"/>
      <c r="N780" s="180"/>
      <c r="O780" s="180"/>
      <c r="P780" s="180"/>
      <c r="Q780" s="180"/>
      <c r="R780" s="180"/>
      <c r="S780" s="180"/>
      <c r="T780" s="180"/>
      <c r="U780" s="180"/>
      <c r="V780" s="180"/>
      <c r="W780" s="180"/>
      <c r="X780" s="180"/>
      <c r="Y780" s="180"/>
      <c r="Z780" s="180"/>
      <c r="AA780" s="180"/>
      <c r="AB780" s="180"/>
    </row>
    <row r="781" spans="1:28" ht="13" x14ac:dyDescent="0.3">
      <c r="A781" s="186"/>
      <c r="B781" s="120"/>
      <c r="C781" s="127"/>
      <c r="D781" s="180"/>
      <c r="E781" s="120"/>
      <c r="F781" s="120"/>
      <c r="G781" s="120"/>
      <c r="H781" s="180"/>
      <c r="I781" s="180"/>
      <c r="J781" s="180"/>
      <c r="K781" s="180"/>
      <c r="L781" s="187"/>
      <c r="M781" s="180"/>
      <c r="N781" s="180"/>
      <c r="O781" s="180"/>
      <c r="P781" s="180"/>
      <c r="Q781" s="180"/>
      <c r="R781" s="180"/>
      <c r="S781" s="180"/>
      <c r="T781" s="180"/>
      <c r="U781" s="180"/>
      <c r="V781" s="180"/>
      <c r="W781" s="180"/>
      <c r="X781" s="180"/>
      <c r="Y781" s="180"/>
      <c r="Z781" s="180"/>
      <c r="AA781" s="180"/>
      <c r="AB781" s="180"/>
    </row>
    <row r="782" spans="1:28" ht="13" x14ac:dyDescent="0.3">
      <c r="A782" s="186"/>
      <c r="B782" s="120"/>
      <c r="C782" s="127"/>
      <c r="D782" s="180"/>
      <c r="E782" s="120"/>
      <c r="F782" s="120"/>
      <c r="G782" s="120"/>
      <c r="H782" s="180"/>
      <c r="I782" s="180"/>
      <c r="J782" s="180"/>
      <c r="K782" s="180"/>
      <c r="L782" s="187"/>
      <c r="M782" s="180"/>
      <c r="N782" s="180"/>
      <c r="O782" s="180"/>
      <c r="P782" s="180"/>
      <c r="Q782" s="180"/>
      <c r="R782" s="180"/>
      <c r="S782" s="180"/>
      <c r="T782" s="180"/>
      <c r="U782" s="180"/>
      <c r="V782" s="180"/>
      <c r="W782" s="180"/>
      <c r="X782" s="180"/>
      <c r="Y782" s="180"/>
      <c r="Z782" s="180"/>
      <c r="AA782" s="180"/>
      <c r="AB782" s="180"/>
    </row>
    <row r="783" spans="1:28" ht="13" x14ac:dyDescent="0.3">
      <c r="A783" s="186"/>
      <c r="B783" s="120"/>
      <c r="C783" s="127"/>
      <c r="D783" s="180"/>
      <c r="E783" s="120"/>
      <c r="F783" s="120"/>
      <c r="G783" s="120"/>
      <c r="H783" s="180"/>
      <c r="I783" s="180"/>
      <c r="J783" s="180"/>
      <c r="K783" s="180"/>
      <c r="L783" s="187"/>
      <c r="M783" s="180"/>
      <c r="N783" s="180"/>
      <c r="O783" s="180"/>
      <c r="P783" s="180"/>
      <c r="Q783" s="180"/>
      <c r="R783" s="180"/>
      <c r="S783" s="180"/>
      <c r="T783" s="180"/>
      <c r="U783" s="180"/>
      <c r="V783" s="180"/>
      <c r="W783" s="180"/>
      <c r="X783" s="180"/>
      <c r="Y783" s="180"/>
      <c r="Z783" s="180"/>
      <c r="AA783" s="180"/>
      <c r="AB783" s="180"/>
    </row>
    <row r="784" spans="1:28" ht="13" x14ac:dyDescent="0.3">
      <c r="A784" s="186"/>
      <c r="B784" s="120"/>
      <c r="C784" s="127"/>
      <c r="D784" s="180"/>
      <c r="E784" s="120"/>
      <c r="F784" s="120"/>
      <c r="G784" s="120"/>
      <c r="H784" s="180"/>
      <c r="I784" s="180"/>
      <c r="J784" s="180"/>
      <c r="K784" s="180"/>
      <c r="L784" s="187"/>
      <c r="M784" s="180"/>
      <c r="N784" s="180"/>
      <c r="O784" s="180"/>
      <c r="P784" s="180"/>
      <c r="Q784" s="180"/>
      <c r="R784" s="180"/>
      <c r="S784" s="180"/>
      <c r="T784" s="180"/>
      <c r="U784" s="180"/>
      <c r="V784" s="180"/>
      <c r="W784" s="180"/>
      <c r="X784" s="180"/>
      <c r="Y784" s="180"/>
      <c r="Z784" s="180"/>
      <c r="AA784" s="180"/>
      <c r="AB784" s="180"/>
    </row>
    <row r="785" spans="1:28" ht="13" x14ac:dyDescent="0.3">
      <c r="A785" s="186"/>
      <c r="B785" s="120"/>
      <c r="C785" s="127"/>
      <c r="D785" s="180"/>
      <c r="E785" s="120"/>
      <c r="F785" s="120"/>
      <c r="G785" s="120"/>
      <c r="H785" s="180"/>
      <c r="I785" s="180"/>
      <c r="J785" s="180"/>
      <c r="K785" s="180"/>
      <c r="L785" s="187"/>
      <c r="M785" s="180"/>
      <c r="N785" s="180"/>
      <c r="O785" s="180"/>
      <c r="P785" s="180"/>
      <c r="Q785" s="180"/>
      <c r="R785" s="180"/>
      <c r="S785" s="180"/>
      <c r="T785" s="180"/>
      <c r="U785" s="180"/>
      <c r="V785" s="180"/>
      <c r="W785" s="180"/>
      <c r="X785" s="180"/>
      <c r="Y785" s="180"/>
      <c r="Z785" s="180"/>
      <c r="AA785" s="180"/>
      <c r="AB785" s="180"/>
    </row>
    <row r="786" spans="1:28" ht="13" x14ac:dyDescent="0.3">
      <c r="A786" s="186"/>
      <c r="B786" s="120"/>
      <c r="C786" s="127"/>
      <c r="D786" s="180"/>
      <c r="E786" s="120"/>
      <c r="F786" s="120"/>
      <c r="G786" s="120"/>
      <c r="H786" s="180"/>
      <c r="I786" s="180"/>
      <c r="J786" s="180"/>
      <c r="K786" s="180"/>
      <c r="L786" s="187"/>
      <c r="M786" s="180"/>
      <c r="N786" s="180"/>
      <c r="O786" s="180"/>
      <c r="P786" s="180"/>
      <c r="Q786" s="180"/>
      <c r="R786" s="180"/>
      <c r="S786" s="180"/>
      <c r="T786" s="180"/>
      <c r="U786" s="180"/>
      <c r="V786" s="180"/>
      <c r="W786" s="180"/>
      <c r="X786" s="180"/>
      <c r="Y786" s="180"/>
      <c r="Z786" s="180"/>
      <c r="AA786" s="180"/>
      <c r="AB786" s="180"/>
    </row>
    <row r="787" spans="1:28" ht="13" x14ac:dyDescent="0.3">
      <c r="A787" s="186"/>
      <c r="B787" s="120"/>
      <c r="C787" s="127"/>
      <c r="D787" s="180"/>
      <c r="E787" s="120"/>
      <c r="F787" s="120"/>
      <c r="G787" s="120"/>
      <c r="H787" s="180"/>
      <c r="I787" s="180"/>
      <c r="J787" s="180"/>
      <c r="K787" s="180"/>
      <c r="L787" s="187"/>
      <c r="M787" s="180"/>
      <c r="N787" s="180"/>
      <c r="O787" s="180"/>
      <c r="P787" s="180"/>
      <c r="Q787" s="180"/>
      <c r="R787" s="180"/>
      <c r="S787" s="180"/>
      <c r="T787" s="180"/>
      <c r="U787" s="180"/>
      <c r="V787" s="180"/>
      <c r="W787" s="180"/>
      <c r="X787" s="180"/>
      <c r="Y787" s="180"/>
      <c r="Z787" s="180"/>
      <c r="AA787" s="180"/>
      <c r="AB787" s="180"/>
    </row>
    <row r="788" spans="1:28" ht="13" x14ac:dyDescent="0.3">
      <c r="A788" s="186"/>
      <c r="B788" s="120"/>
      <c r="C788" s="127"/>
      <c r="D788" s="180"/>
      <c r="E788" s="120"/>
      <c r="F788" s="120"/>
      <c r="G788" s="120"/>
      <c r="H788" s="180"/>
      <c r="I788" s="180"/>
      <c r="J788" s="180"/>
      <c r="K788" s="180"/>
      <c r="L788" s="187"/>
      <c r="M788" s="180"/>
      <c r="N788" s="180"/>
      <c r="O788" s="180"/>
      <c r="P788" s="180"/>
      <c r="Q788" s="180"/>
      <c r="R788" s="180"/>
      <c r="S788" s="180"/>
      <c r="T788" s="180"/>
      <c r="U788" s="180"/>
      <c r="V788" s="180"/>
      <c r="W788" s="180"/>
      <c r="X788" s="180"/>
      <c r="Y788" s="180"/>
      <c r="Z788" s="180"/>
      <c r="AA788" s="180"/>
      <c r="AB788" s="180"/>
    </row>
    <row r="789" spans="1:28" ht="13" x14ac:dyDescent="0.3">
      <c r="A789" s="186"/>
      <c r="B789" s="120"/>
      <c r="C789" s="127"/>
      <c r="D789" s="180"/>
      <c r="E789" s="120"/>
      <c r="F789" s="120"/>
      <c r="G789" s="120"/>
      <c r="H789" s="180"/>
      <c r="I789" s="180"/>
      <c r="J789" s="180"/>
      <c r="K789" s="180"/>
      <c r="L789" s="187"/>
      <c r="M789" s="180"/>
      <c r="N789" s="180"/>
      <c r="O789" s="180"/>
      <c r="P789" s="180"/>
      <c r="Q789" s="180"/>
      <c r="R789" s="180"/>
      <c r="S789" s="180"/>
      <c r="T789" s="180"/>
      <c r="U789" s="180"/>
      <c r="V789" s="180"/>
      <c r="W789" s="180"/>
      <c r="X789" s="180"/>
      <c r="Y789" s="180"/>
      <c r="Z789" s="180"/>
      <c r="AA789" s="180"/>
      <c r="AB789" s="180"/>
    </row>
    <row r="790" spans="1:28" ht="13" x14ac:dyDescent="0.3">
      <c r="A790" s="186"/>
      <c r="B790" s="120"/>
      <c r="C790" s="127"/>
      <c r="D790" s="180"/>
      <c r="E790" s="120"/>
      <c r="F790" s="120"/>
      <c r="G790" s="120"/>
      <c r="H790" s="180"/>
      <c r="I790" s="180"/>
      <c r="J790" s="180"/>
      <c r="K790" s="180"/>
      <c r="L790" s="187"/>
      <c r="M790" s="180"/>
      <c r="N790" s="180"/>
      <c r="O790" s="180"/>
      <c r="P790" s="180"/>
      <c r="Q790" s="180"/>
      <c r="R790" s="180"/>
      <c r="S790" s="180"/>
      <c r="T790" s="180"/>
      <c r="U790" s="180"/>
      <c r="V790" s="180"/>
      <c r="W790" s="180"/>
      <c r="X790" s="180"/>
      <c r="Y790" s="180"/>
      <c r="Z790" s="180"/>
      <c r="AA790" s="180"/>
      <c r="AB790" s="180"/>
    </row>
    <row r="791" spans="1:28" ht="13" x14ac:dyDescent="0.3">
      <c r="A791" s="186"/>
      <c r="B791" s="120"/>
      <c r="C791" s="127"/>
      <c r="D791" s="180"/>
      <c r="E791" s="120"/>
      <c r="F791" s="120"/>
      <c r="G791" s="120"/>
      <c r="H791" s="180"/>
      <c r="I791" s="180"/>
      <c r="J791" s="180"/>
      <c r="K791" s="180"/>
      <c r="L791" s="187"/>
      <c r="M791" s="180"/>
      <c r="N791" s="180"/>
      <c r="O791" s="180"/>
      <c r="P791" s="180"/>
      <c r="Q791" s="180"/>
      <c r="R791" s="180"/>
      <c r="S791" s="180"/>
      <c r="T791" s="180"/>
      <c r="U791" s="180"/>
      <c r="V791" s="180"/>
      <c r="W791" s="180"/>
      <c r="X791" s="180"/>
      <c r="Y791" s="180"/>
      <c r="Z791" s="180"/>
      <c r="AA791" s="180"/>
      <c r="AB791" s="180"/>
    </row>
    <row r="792" spans="1:28" ht="13" x14ac:dyDescent="0.3">
      <c r="A792" s="186"/>
      <c r="B792" s="120"/>
      <c r="C792" s="127"/>
      <c r="D792" s="180"/>
      <c r="E792" s="120"/>
      <c r="F792" s="120"/>
      <c r="G792" s="120"/>
      <c r="H792" s="180"/>
      <c r="I792" s="180"/>
      <c r="J792" s="180"/>
      <c r="K792" s="180"/>
      <c r="L792" s="187"/>
      <c r="M792" s="180"/>
      <c r="N792" s="180"/>
      <c r="O792" s="180"/>
      <c r="P792" s="180"/>
      <c r="Q792" s="180"/>
      <c r="R792" s="180"/>
      <c r="S792" s="180"/>
      <c r="T792" s="180"/>
      <c r="U792" s="180"/>
      <c r="V792" s="180"/>
      <c r="W792" s="180"/>
      <c r="X792" s="180"/>
      <c r="Y792" s="180"/>
      <c r="Z792" s="180"/>
      <c r="AA792" s="180"/>
      <c r="AB792" s="180"/>
    </row>
    <row r="793" spans="1:28" ht="13" x14ac:dyDescent="0.3">
      <c r="A793" s="186"/>
      <c r="B793" s="120"/>
      <c r="C793" s="127"/>
      <c r="D793" s="180"/>
      <c r="E793" s="120"/>
      <c r="F793" s="120"/>
      <c r="G793" s="120"/>
      <c r="H793" s="180"/>
      <c r="I793" s="180"/>
      <c r="J793" s="180"/>
      <c r="K793" s="180"/>
      <c r="L793" s="187"/>
      <c r="M793" s="180"/>
      <c r="N793" s="180"/>
      <c r="O793" s="180"/>
      <c r="P793" s="180"/>
      <c r="Q793" s="180"/>
      <c r="R793" s="180"/>
      <c r="S793" s="180"/>
      <c r="T793" s="180"/>
      <c r="U793" s="180"/>
      <c r="V793" s="180"/>
      <c r="W793" s="180"/>
      <c r="X793" s="180"/>
      <c r="Y793" s="180"/>
      <c r="Z793" s="180"/>
      <c r="AA793" s="180"/>
      <c r="AB793" s="180"/>
    </row>
    <row r="794" spans="1:28" ht="13" x14ac:dyDescent="0.3">
      <c r="A794" s="186"/>
      <c r="B794" s="120"/>
      <c r="C794" s="127"/>
      <c r="D794" s="180"/>
      <c r="E794" s="120"/>
      <c r="F794" s="120"/>
      <c r="G794" s="120"/>
      <c r="H794" s="180"/>
      <c r="I794" s="180"/>
      <c r="J794" s="180"/>
      <c r="K794" s="180"/>
      <c r="L794" s="187"/>
      <c r="M794" s="180"/>
      <c r="N794" s="180"/>
      <c r="O794" s="180"/>
      <c r="P794" s="180"/>
      <c r="Q794" s="180"/>
      <c r="R794" s="180"/>
      <c r="S794" s="180"/>
      <c r="T794" s="180"/>
      <c r="U794" s="180"/>
      <c r="V794" s="180"/>
      <c r="W794" s="180"/>
      <c r="X794" s="180"/>
      <c r="Y794" s="180"/>
      <c r="Z794" s="180"/>
      <c r="AA794" s="180"/>
      <c r="AB794" s="180"/>
    </row>
    <row r="795" spans="1:28" ht="13" x14ac:dyDescent="0.3">
      <c r="A795" s="186"/>
      <c r="B795" s="120"/>
      <c r="C795" s="127"/>
      <c r="D795" s="180"/>
      <c r="E795" s="120"/>
      <c r="F795" s="120"/>
      <c r="G795" s="120"/>
      <c r="H795" s="180"/>
      <c r="I795" s="180"/>
      <c r="J795" s="180"/>
      <c r="K795" s="180"/>
      <c r="L795" s="187"/>
      <c r="M795" s="180"/>
      <c r="N795" s="180"/>
      <c r="O795" s="180"/>
      <c r="P795" s="180"/>
      <c r="Q795" s="180"/>
      <c r="R795" s="180"/>
      <c r="S795" s="180"/>
      <c r="T795" s="180"/>
      <c r="U795" s="180"/>
      <c r="V795" s="180"/>
      <c r="W795" s="180"/>
      <c r="X795" s="180"/>
      <c r="Y795" s="180"/>
      <c r="Z795" s="180"/>
      <c r="AA795" s="180"/>
      <c r="AB795" s="180"/>
    </row>
    <row r="796" spans="1:28" ht="13" x14ac:dyDescent="0.3">
      <c r="A796" s="186"/>
      <c r="B796" s="120"/>
      <c r="C796" s="127"/>
      <c r="D796" s="180"/>
      <c r="E796" s="120"/>
      <c r="F796" s="120"/>
      <c r="G796" s="120"/>
      <c r="H796" s="180"/>
      <c r="I796" s="180"/>
      <c r="J796" s="180"/>
      <c r="K796" s="180"/>
      <c r="L796" s="187"/>
      <c r="M796" s="180"/>
      <c r="N796" s="180"/>
      <c r="O796" s="180"/>
      <c r="P796" s="180"/>
      <c r="Q796" s="180"/>
      <c r="R796" s="180"/>
      <c r="S796" s="180"/>
      <c r="T796" s="180"/>
      <c r="U796" s="180"/>
      <c r="V796" s="180"/>
      <c r="W796" s="180"/>
      <c r="X796" s="180"/>
      <c r="Y796" s="180"/>
      <c r="Z796" s="180"/>
      <c r="AA796" s="180"/>
      <c r="AB796" s="180"/>
    </row>
    <row r="797" spans="1:28" ht="13" x14ac:dyDescent="0.3">
      <c r="A797" s="186"/>
      <c r="B797" s="120"/>
      <c r="C797" s="127"/>
      <c r="D797" s="180"/>
      <c r="E797" s="120"/>
      <c r="F797" s="120"/>
      <c r="G797" s="120"/>
      <c r="H797" s="180"/>
      <c r="I797" s="180"/>
      <c r="J797" s="180"/>
      <c r="K797" s="180"/>
      <c r="L797" s="187"/>
      <c r="M797" s="180"/>
      <c r="N797" s="180"/>
      <c r="O797" s="180"/>
      <c r="P797" s="180"/>
      <c r="Q797" s="180"/>
      <c r="R797" s="180"/>
      <c r="S797" s="180"/>
      <c r="T797" s="180"/>
      <c r="U797" s="180"/>
      <c r="V797" s="180"/>
      <c r="W797" s="180"/>
      <c r="X797" s="180"/>
      <c r="Y797" s="180"/>
      <c r="Z797" s="180"/>
      <c r="AA797" s="180"/>
      <c r="AB797" s="180"/>
    </row>
    <row r="798" spans="1:28" ht="13" x14ac:dyDescent="0.3">
      <c r="A798" s="186"/>
      <c r="B798" s="120"/>
      <c r="C798" s="127"/>
      <c r="D798" s="180"/>
      <c r="E798" s="120"/>
      <c r="F798" s="120"/>
      <c r="G798" s="120"/>
      <c r="H798" s="180"/>
      <c r="I798" s="180"/>
      <c r="J798" s="180"/>
      <c r="K798" s="180"/>
      <c r="L798" s="187"/>
      <c r="M798" s="180"/>
      <c r="N798" s="180"/>
      <c r="O798" s="180"/>
      <c r="P798" s="180"/>
      <c r="Q798" s="180"/>
      <c r="R798" s="180"/>
      <c r="S798" s="180"/>
      <c r="T798" s="180"/>
      <c r="U798" s="180"/>
      <c r="V798" s="180"/>
      <c r="W798" s="180"/>
      <c r="X798" s="180"/>
      <c r="Y798" s="180"/>
      <c r="Z798" s="180"/>
      <c r="AA798" s="180"/>
      <c r="AB798" s="180"/>
    </row>
    <row r="799" spans="1:28" ht="13" x14ac:dyDescent="0.3">
      <c r="A799" s="186"/>
      <c r="B799" s="120"/>
      <c r="C799" s="127"/>
      <c r="D799" s="180"/>
      <c r="E799" s="120"/>
      <c r="F799" s="120"/>
      <c r="G799" s="120"/>
      <c r="H799" s="180"/>
      <c r="I799" s="180"/>
      <c r="J799" s="180"/>
      <c r="K799" s="180"/>
      <c r="L799" s="187"/>
      <c r="M799" s="180"/>
      <c r="N799" s="180"/>
      <c r="O799" s="180"/>
      <c r="P799" s="180"/>
      <c r="Q799" s="180"/>
      <c r="R799" s="180"/>
      <c r="S799" s="180"/>
      <c r="T799" s="180"/>
      <c r="U799" s="180"/>
      <c r="V799" s="180"/>
      <c r="W799" s="180"/>
      <c r="X799" s="180"/>
      <c r="Y799" s="180"/>
      <c r="Z799" s="180"/>
      <c r="AA799" s="180"/>
      <c r="AB799" s="180"/>
    </row>
    <row r="800" spans="1:28" ht="13" x14ac:dyDescent="0.3">
      <c r="A800" s="186"/>
      <c r="B800" s="120"/>
      <c r="C800" s="127"/>
      <c r="D800" s="180"/>
      <c r="E800" s="120"/>
      <c r="F800" s="120"/>
      <c r="G800" s="120"/>
      <c r="H800" s="180"/>
      <c r="I800" s="180"/>
      <c r="J800" s="180"/>
      <c r="K800" s="180"/>
      <c r="L800" s="187"/>
      <c r="M800" s="180"/>
      <c r="N800" s="180"/>
      <c r="O800" s="180"/>
      <c r="P800" s="180"/>
      <c r="Q800" s="180"/>
      <c r="R800" s="180"/>
      <c r="S800" s="180"/>
      <c r="T800" s="180"/>
      <c r="U800" s="180"/>
      <c r="V800" s="180"/>
      <c r="W800" s="180"/>
      <c r="X800" s="180"/>
      <c r="Y800" s="180"/>
      <c r="Z800" s="180"/>
      <c r="AA800" s="180"/>
      <c r="AB800" s="180"/>
    </row>
    <row r="801" spans="1:28" ht="13" x14ac:dyDescent="0.3">
      <c r="A801" s="186"/>
      <c r="B801" s="120"/>
      <c r="C801" s="127"/>
      <c r="D801" s="180"/>
      <c r="E801" s="120"/>
      <c r="F801" s="120"/>
      <c r="G801" s="120"/>
      <c r="H801" s="180"/>
      <c r="I801" s="180"/>
      <c r="J801" s="180"/>
      <c r="K801" s="180"/>
      <c r="L801" s="187"/>
      <c r="M801" s="180"/>
      <c r="N801" s="180"/>
      <c r="O801" s="180"/>
      <c r="P801" s="180"/>
      <c r="Q801" s="180"/>
      <c r="R801" s="180"/>
      <c r="S801" s="180"/>
      <c r="T801" s="180"/>
      <c r="U801" s="180"/>
      <c r="V801" s="180"/>
      <c r="W801" s="180"/>
      <c r="X801" s="180"/>
      <c r="Y801" s="180"/>
      <c r="Z801" s="180"/>
      <c r="AA801" s="180"/>
      <c r="AB801" s="180"/>
    </row>
    <row r="802" spans="1:28" ht="13" x14ac:dyDescent="0.3">
      <c r="A802" s="186"/>
      <c r="B802" s="120"/>
      <c r="C802" s="127"/>
      <c r="D802" s="180"/>
      <c r="E802" s="120"/>
      <c r="F802" s="120"/>
      <c r="G802" s="120"/>
      <c r="H802" s="180"/>
      <c r="I802" s="180"/>
      <c r="J802" s="180"/>
      <c r="K802" s="180"/>
      <c r="L802" s="187"/>
      <c r="M802" s="180"/>
      <c r="N802" s="180"/>
      <c r="O802" s="180"/>
      <c r="P802" s="180"/>
      <c r="Q802" s="180"/>
      <c r="R802" s="180"/>
      <c r="S802" s="180"/>
      <c r="T802" s="180"/>
      <c r="U802" s="180"/>
      <c r="V802" s="180"/>
      <c r="W802" s="180"/>
      <c r="X802" s="180"/>
      <c r="Y802" s="180"/>
      <c r="Z802" s="180"/>
      <c r="AA802" s="180"/>
      <c r="AB802" s="180"/>
    </row>
    <row r="803" spans="1:28" ht="13" x14ac:dyDescent="0.3">
      <c r="A803" s="186"/>
      <c r="B803" s="120"/>
      <c r="C803" s="127"/>
      <c r="D803" s="180"/>
      <c r="E803" s="120"/>
      <c r="F803" s="120"/>
      <c r="G803" s="120"/>
      <c r="H803" s="180"/>
      <c r="I803" s="180"/>
      <c r="J803" s="180"/>
      <c r="K803" s="180"/>
      <c r="L803" s="187"/>
      <c r="M803" s="180"/>
      <c r="N803" s="180"/>
      <c r="O803" s="180"/>
      <c r="P803" s="180"/>
      <c r="Q803" s="180"/>
      <c r="R803" s="180"/>
      <c r="S803" s="180"/>
      <c r="T803" s="180"/>
      <c r="U803" s="180"/>
      <c r="V803" s="180"/>
      <c r="W803" s="180"/>
      <c r="X803" s="180"/>
      <c r="Y803" s="180"/>
      <c r="Z803" s="180"/>
      <c r="AA803" s="180"/>
      <c r="AB803" s="180"/>
    </row>
    <row r="804" spans="1:28" ht="13" x14ac:dyDescent="0.3">
      <c r="A804" s="186"/>
      <c r="B804" s="120"/>
      <c r="C804" s="127"/>
      <c r="D804" s="180"/>
      <c r="E804" s="120"/>
      <c r="F804" s="120"/>
      <c r="G804" s="120"/>
      <c r="H804" s="180"/>
      <c r="I804" s="180"/>
      <c r="J804" s="180"/>
      <c r="K804" s="180"/>
      <c r="L804" s="187"/>
      <c r="M804" s="180"/>
      <c r="N804" s="180"/>
      <c r="O804" s="180"/>
      <c r="P804" s="180"/>
      <c r="Q804" s="180"/>
      <c r="R804" s="180"/>
      <c r="S804" s="180"/>
      <c r="T804" s="180"/>
      <c r="U804" s="180"/>
      <c r="V804" s="180"/>
      <c r="W804" s="180"/>
      <c r="X804" s="180"/>
      <c r="Y804" s="180"/>
      <c r="Z804" s="180"/>
      <c r="AA804" s="180"/>
      <c r="AB804" s="180"/>
    </row>
    <row r="805" spans="1:28" ht="13" x14ac:dyDescent="0.3">
      <c r="A805" s="186"/>
      <c r="B805" s="120"/>
      <c r="C805" s="127"/>
      <c r="D805" s="180"/>
      <c r="E805" s="120"/>
      <c r="F805" s="120"/>
      <c r="G805" s="120"/>
      <c r="H805" s="180"/>
      <c r="I805" s="180"/>
      <c r="J805" s="180"/>
      <c r="K805" s="180"/>
      <c r="L805" s="187"/>
      <c r="M805" s="180"/>
      <c r="N805" s="180"/>
      <c r="O805" s="180"/>
      <c r="P805" s="180"/>
      <c r="Q805" s="180"/>
      <c r="R805" s="180"/>
      <c r="S805" s="180"/>
      <c r="T805" s="180"/>
      <c r="U805" s="180"/>
      <c r="V805" s="180"/>
      <c r="W805" s="180"/>
      <c r="X805" s="180"/>
      <c r="Y805" s="180"/>
      <c r="Z805" s="180"/>
      <c r="AA805" s="180"/>
      <c r="AB805" s="180"/>
    </row>
    <row r="806" spans="1:28" ht="13" x14ac:dyDescent="0.3">
      <c r="A806" s="186"/>
      <c r="B806" s="120"/>
      <c r="C806" s="127"/>
      <c r="D806" s="180"/>
      <c r="E806" s="120"/>
      <c r="F806" s="120"/>
      <c r="G806" s="120"/>
      <c r="H806" s="180"/>
      <c r="I806" s="180"/>
      <c r="J806" s="180"/>
      <c r="K806" s="180"/>
      <c r="L806" s="187"/>
      <c r="M806" s="180"/>
      <c r="N806" s="180"/>
      <c r="O806" s="180"/>
      <c r="P806" s="180"/>
      <c r="Q806" s="180"/>
      <c r="R806" s="180"/>
      <c r="S806" s="180"/>
      <c r="T806" s="180"/>
      <c r="U806" s="180"/>
      <c r="V806" s="180"/>
      <c r="W806" s="180"/>
      <c r="X806" s="180"/>
      <c r="Y806" s="180"/>
      <c r="Z806" s="180"/>
      <c r="AA806" s="180"/>
      <c r="AB806" s="180"/>
    </row>
    <row r="807" spans="1:28" ht="13" x14ac:dyDescent="0.3">
      <c r="A807" s="186"/>
      <c r="B807" s="120"/>
      <c r="C807" s="127"/>
      <c r="D807" s="180"/>
      <c r="E807" s="120"/>
      <c r="F807" s="120"/>
      <c r="G807" s="120"/>
      <c r="H807" s="180"/>
      <c r="I807" s="180"/>
      <c r="J807" s="180"/>
      <c r="K807" s="180"/>
      <c r="L807" s="187"/>
      <c r="M807" s="180"/>
      <c r="N807" s="180"/>
      <c r="O807" s="180"/>
      <c r="P807" s="180"/>
      <c r="Q807" s="180"/>
      <c r="R807" s="180"/>
      <c r="S807" s="180"/>
      <c r="T807" s="180"/>
      <c r="U807" s="180"/>
      <c r="V807" s="180"/>
      <c r="W807" s="180"/>
      <c r="X807" s="180"/>
      <c r="Y807" s="180"/>
      <c r="Z807" s="180"/>
      <c r="AA807" s="180"/>
      <c r="AB807" s="180"/>
    </row>
    <row r="808" spans="1:28" ht="13" x14ac:dyDescent="0.3">
      <c r="A808" s="186"/>
      <c r="B808" s="120"/>
      <c r="C808" s="127"/>
      <c r="D808" s="180"/>
      <c r="E808" s="120"/>
      <c r="F808" s="120"/>
      <c r="G808" s="120"/>
      <c r="H808" s="180"/>
      <c r="I808" s="180"/>
      <c r="J808" s="180"/>
      <c r="K808" s="180"/>
      <c r="L808" s="187"/>
      <c r="M808" s="180"/>
      <c r="N808" s="180"/>
      <c r="O808" s="180"/>
      <c r="P808" s="180"/>
      <c r="Q808" s="180"/>
      <c r="R808" s="180"/>
      <c r="S808" s="180"/>
      <c r="T808" s="180"/>
      <c r="U808" s="180"/>
      <c r="V808" s="180"/>
      <c r="W808" s="180"/>
      <c r="X808" s="180"/>
      <c r="Y808" s="180"/>
      <c r="Z808" s="180"/>
      <c r="AA808" s="180"/>
      <c r="AB808" s="180"/>
    </row>
    <row r="809" spans="1:28" ht="13" x14ac:dyDescent="0.3">
      <c r="A809" s="186"/>
      <c r="B809" s="120"/>
      <c r="C809" s="127"/>
      <c r="D809" s="180"/>
      <c r="E809" s="120"/>
      <c r="F809" s="120"/>
      <c r="G809" s="120"/>
      <c r="H809" s="180"/>
      <c r="I809" s="180"/>
      <c r="J809" s="180"/>
      <c r="K809" s="180"/>
      <c r="L809" s="187"/>
      <c r="M809" s="180"/>
      <c r="N809" s="180"/>
      <c r="O809" s="180"/>
      <c r="P809" s="180"/>
      <c r="Q809" s="180"/>
      <c r="R809" s="180"/>
      <c r="S809" s="180"/>
      <c r="T809" s="180"/>
      <c r="U809" s="180"/>
      <c r="V809" s="180"/>
      <c r="W809" s="180"/>
      <c r="X809" s="180"/>
      <c r="Y809" s="180"/>
      <c r="Z809" s="180"/>
      <c r="AA809" s="180"/>
      <c r="AB809" s="180"/>
    </row>
    <row r="810" spans="1:28" ht="13" x14ac:dyDescent="0.3">
      <c r="A810" s="186"/>
      <c r="B810" s="120"/>
      <c r="C810" s="127"/>
      <c r="D810" s="180"/>
      <c r="E810" s="120"/>
      <c r="F810" s="120"/>
      <c r="G810" s="120"/>
      <c r="H810" s="180"/>
      <c r="I810" s="180"/>
      <c r="J810" s="180"/>
      <c r="K810" s="180"/>
      <c r="L810" s="187"/>
      <c r="M810" s="180"/>
      <c r="N810" s="180"/>
      <c r="O810" s="180"/>
      <c r="P810" s="180"/>
      <c r="Q810" s="180"/>
      <c r="R810" s="180"/>
      <c r="S810" s="180"/>
      <c r="T810" s="180"/>
      <c r="U810" s="180"/>
      <c r="V810" s="180"/>
      <c r="W810" s="180"/>
      <c r="X810" s="180"/>
      <c r="Y810" s="180"/>
      <c r="Z810" s="180"/>
      <c r="AA810" s="180"/>
      <c r="AB810" s="180"/>
    </row>
    <row r="811" spans="1:28" ht="13" x14ac:dyDescent="0.3">
      <c r="A811" s="186"/>
      <c r="B811" s="120"/>
      <c r="C811" s="127"/>
      <c r="D811" s="180"/>
      <c r="E811" s="120"/>
      <c r="F811" s="120"/>
      <c r="G811" s="120"/>
      <c r="H811" s="180"/>
      <c r="I811" s="180"/>
      <c r="J811" s="180"/>
      <c r="K811" s="180"/>
      <c r="L811" s="187"/>
      <c r="M811" s="180"/>
      <c r="N811" s="180"/>
      <c r="O811" s="180"/>
      <c r="P811" s="180"/>
      <c r="Q811" s="180"/>
      <c r="R811" s="180"/>
      <c r="S811" s="180"/>
      <c r="T811" s="180"/>
      <c r="U811" s="180"/>
      <c r="V811" s="180"/>
      <c r="W811" s="180"/>
      <c r="X811" s="180"/>
      <c r="Y811" s="180"/>
      <c r="Z811" s="180"/>
      <c r="AA811" s="180"/>
      <c r="AB811" s="180"/>
    </row>
    <row r="812" spans="1:28" ht="13" x14ac:dyDescent="0.3">
      <c r="A812" s="186"/>
      <c r="B812" s="120"/>
      <c r="C812" s="127"/>
      <c r="D812" s="180"/>
      <c r="E812" s="120"/>
      <c r="F812" s="120"/>
      <c r="G812" s="120"/>
      <c r="H812" s="180"/>
      <c r="I812" s="180"/>
      <c r="J812" s="180"/>
      <c r="K812" s="180"/>
      <c r="L812" s="187"/>
      <c r="M812" s="180"/>
      <c r="N812" s="180"/>
      <c r="O812" s="180"/>
      <c r="P812" s="180"/>
      <c r="Q812" s="180"/>
      <c r="R812" s="180"/>
      <c r="S812" s="180"/>
      <c r="T812" s="180"/>
      <c r="U812" s="180"/>
      <c r="V812" s="180"/>
      <c r="W812" s="180"/>
      <c r="X812" s="180"/>
      <c r="Y812" s="180"/>
      <c r="Z812" s="180"/>
      <c r="AA812" s="180"/>
      <c r="AB812" s="180"/>
    </row>
    <row r="813" spans="1:28" ht="13" x14ac:dyDescent="0.3">
      <c r="A813" s="186"/>
      <c r="B813" s="120"/>
      <c r="C813" s="127"/>
      <c r="D813" s="180"/>
      <c r="E813" s="120"/>
      <c r="F813" s="120"/>
      <c r="G813" s="120"/>
      <c r="H813" s="180"/>
      <c r="I813" s="180"/>
      <c r="J813" s="180"/>
      <c r="K813" s="180"/>
      <c r="L813" s="187"/>
      <c r="M813" s="180"/>
      <c r="N813" s="180"/>
      <c r="O813" s="180"/>
      <c r="P813" s="180"/>
      <c r="Q813" s="180"/>
      <c r="R813" s="180"/>
      <c r="S813" s="180"/>
      <c r="T813" s="180"/>
      <c r="U813" s="180"/>
      <c r="V813" s="180"/>
      <c r="W813" s="180"/>
      <c r="X813" s="180"/>
      <c r="Y813" s="180"/>
      <c r="Z813" s="180"/>
      <c r="AA813" s="180"/>
      <c r="AB813" s="180"/>
    </row>
    <row r="814" spans="1:28" ht="13" x14ac:dyDescent="0.3">
      <c r="A814" s="186"/>
      <c r="B814" s="120"/>
      <c r="C814" s="127"/>
      <c r="D814" s="180"/>
      <c r="E814" s="120"/>
      <c r="F814" s="120"/>
      <c r="G814" s="120"/>
      <c r="H814" s="180"/>
      <c r="I814" s="180"/>
      <c r="J814" s="180"/>
      <c r="K814" s="180"/>
      <c r="L814" s="187"/>
      <c r="M814" s="180"/>
      <c r="N814" s="180"/>
      <c r="O814" s="180"/>
      <c r="P814" s="180"/>
      <c r="Q814" s="180"/>
      <c r="R814" s="180"/>
      <c r="S814" s="180"/>
      <c r="T814" s="180"/>
      <c r="U814" s="180"/>
      <c r="V814" s="180"/>
      <c r="W814" s="180"/>
      <c r="X814" s="180"/>
      <c r="Y814" s="180"/>
      <c r="Z814" s="180"/>
      <c r="AA814" s="180"/>
      <c r="AB814" s="180"/>
    </row>
    <row r="815" spans="1:28" ht="13" x14ac:dyDescent="0.3">
      <c r="A815" s="186"/>
      <c r="B815" s="120"/>
      <c r="C815" s="127"/>
      <c r="D815" s="180"/>
      <c r="E815" s="120"/>
      <c r="F815" s="120"/>
      <c r="G815" s="120"/>
      <c r="H815" s="180"/>
      <c r="I815" s="180"/>
      <c r="J815" s="180"/>
      <c r="K815" s="180"/>
      <c r="L815" s="187"/>
      <c r="M815" s="180"/>
      <c r="N815" s="180"/>
      <c r="O815" s="180"/>
      <c r="P815" s="180"/>
      <c r="Q815" s="180"/>
      <c r="R815" s="180"/>
      <c r="S815" s="180"/>
      <c r="T815" s="180"/>
      <c r="U815" s="180"/>
      <c r="V815" s="180"/>
      <c r="W815" s="180"/>
      <c r="X815" s="180"/>
      <c r="Y815" s="180"/>
      <c r="Z815" s="180"/>
      <c r="AA815" s="180"/>
      <c r="AB815" s="180"/>
    </row>
    <row r="816" spans="1:28" ht="13" x14ac:dyDescent="0.3">
      <c r="A816" s="186"/>
      <c r="B816" s="120"/>
      <c r="C816" s="127"/>
      <c r="D816" s="180"/>
      <c r="E816" s="120"/>
      <c r="F816" s="120"/>
      <c r="G816" s="120"/>
      <c r="H816" s="180"/>
      <c r="I816" s="180"/>
      <c r="J816" s="180"/>
      <c r="K816" s="180"/>
      <c r="L816" s="187"/>
      <c r="M816" s="180"/>
      <c r="N816" s="180"/>
      <c r="O816" s="180"/>
      <c r="P816" s="180"/>
      <c r="Q816" s="180"/>
      <c r="R816" s="180"/>
      <c r="S816" s="180"/>
      <c r="T816" s="180"/>
      <c r="U816" s="180"/>
      <c r="V816" s="180"/>
      <c r="W816" s="180"/>
      <c r="X816" s="180"/>
      <c r="Y816" s="180"/>
      <c r="Z816" s="180"/>
      <c r="AA816" s="180"/>
      <c r="AB816" s="180"/>
    </row>
    <row r="817" spans="1:28" ht="13" x14ac:dyDescent="0.3">
      <c r="A817" s="186"/>
      <c r="B817" s="120"/>
      <c r="C817" s="127"/>
      <c r="D817" s="180"/>
      <c r="E817" s="120"/>
      <c r="F817" s="120"/>
      <c r="G817" s="120"/>
      <c r="H817" s="180"/>
      <c r="I817" s="180"/>
      <c r="J817" s="180"/>
      <c r="K817" s="180"/>
      <c r="L817" s="187"/>
      <c r="M817" s="180"/>
      <c r="N817" s="180"/>
      <c r="O817" s="180"/>
      <c r="P817" s="180"/>
      <c r="Q817" s="180"/>
      <c r="R817" s="180"/>
      <c r="S817" s="180"/>
      <c r="T817" s="180"/>
      <c r="U817" s="180"/>
      <c r="V817" s="180"/>
      <c r="W817" s="180"/>
      <c r="X817" s="180"/>
      <c r="Y817" s="180"/>
      <c r="Z817" s="180"/>
      <c r="AA817" s="180"/>
      <c r="AB817" s="180"/>
    </row>
    <row r="818" spans="1:28" ht="13" x14ac:dyDescent="0.3">
      <c r="A818" s="186"/>
      <c r="B818" s="120"/>
      <c r="C818" s="127"/>
      <c r="D818" s="180"/>
      <c r="E818" s="120"/>
      <c r="F818" s="120"/>
      <c r="G818" s="120"/>
      <c r="H818" s="180"/>
      <c r="I818" s="180"/>
      <c r="J818" s="180"/>
      <c r="K818" s="180"/>
      <c r="L818" s="187"/>
      <c r="M818" s="180"/>
      <c r="N818" s="180"/>
      <c r="O818" s="180"/>
      <c r="P818" s="180"/>
      <c r="Q818" s="180"/>
      <c r="R818" s="180"/>
      <c r="S818" s="180"/>
      <c r="T818" s="180"/>
      <c r="U818" s="180"/>
      <c r="V818" s="180"/>
      <c r="W818" s="180"/>
      <c r="X818" s="180"/>
      <c r="Y818" s="180"/>
      <c r="Z818" s="180"/>
      <c r="AA818" s="180"/>
      <c r="AB818" s="180"/>
    </row>
    <row r="819" spans="1:28" ht="13" x14ac:dyDescent="0.3">
      <c r="A819" s="186"/>
      <c r="B819" s="120"/>
      <c r="C819" s="127"/>
      <c r="D819" s="180"/>
      <c r="E819" s="120"/>
      <c r="F819" s="120"/>
      <c r="G819" s="120"/>
      <c r="H819" s="180"/>
      <c r="I819" s="180"/>
      <c r="J819" s="180"/>
      <c r="K819" s="180"/>
      <c r="L819" s="187"/>
      <c r="M819" s="180"/>
      <c r="N819" s="180"/>
      <c r="O819" s="180"/>
      <c r="P819" s="180"/>
      <c r="Q819" s="180"/>
      <c r="R819" s="180"/>
      <c r="S819" s="180"/>
      <c r="T819" s="180"/>
      <c r="U819" s="180"/>
      <c r="V819" s="180"/>
      <c r="W819" s="180"/>
      <c r="X819" s="180"/>
      <c r="Y819" s="180"/>
      <c r="Z819" s="180"/>
      <c r="AA819" s="180"/>
      <c r="AB819" s="180"/>
    </row>
    <row r="820" spans="1:28" ht="13" x14ac:dyDescent="0.3">
      <c r="A820" s="186"/>
      <c r="B820" s="120"/>
      <c r="C820" s="127"/>
      <c r="D820" s="180"/>
      <c r="E820" s="120"/>
      <c r="F820" s="120"/>
      <c r="G820" s="120"/>
      <c r="H820" s="180"/>
      <c r="I820" s="180"/>
      <c r="J820" s="180"/>
      <c r="K820" s="180"/>
      <c r="L820" s="187"/>
      <c r="M820" s="180"/>
      <c r="N820" s="180"/>
      <c r="O820" s="180"/>
      <c r="P820" s="180"/>
      <c r="Q820" s="180"/>
      <c r="R820" s="180"/>
      <c r="S820" s="180"/>
      <c r="T820" s="180"/>
      <c r="U820" s="180"/>
      <c r="V820" s="180"/>
      <c r="W820" s="180"/>
      <c r="X820" s="180"/>
      <c r="Y820" s="180"/>
      <c r="Z820" s="180"/>
      <c r="AA820" s="180"/>
      <c r="AB820" s="180"/>
    </row>
    <row r="821" spans="1:28" ht="13" x14ac:dyDescent="0.3">
      <c r="A821" s="186"/>
      <c r="B821" s="120"/>
      <c r="C821" s="127"/>
      <c r="D821" s="180"/>
      <c r="E821" s="120"/>
      <c r="F821" s="120"/>
      <c r="G821" s="120"/>
      <c r="H821" s="180"/>
      <c r="I821" s="180"/>
      <c r="J821" s="180"/>
      <c r="K821" s="180"/>
      <c r="L821" s="187"/>
      <c r="M821" s="180"/>
      <c r="N821" s="180"/>
      <c r="O821" s="180"/>
      <c r="P821" s="180"/>
      <c r="Q821" s="180"/>
      <c r="R821" s="180"/>
      <c r="S821" s="180"/>
      <c r="T821" s="180"/>
      <c r="U821" s="180"/>
      <c r="V821" s="180"/>
      <c r="W821" s="180"/>
      <c r="X821" s="180"/>
      <c r="Y821" s="180"/>
      <c r="Z821" s="180"/>
      <c r="AA821" s="180"/>
      <c r="AB821" s="180"/>
    </row>
    <row r="822" spans="1:28" ht="13" x14ac:dyDescent="0.3">
      <c r="A822" s="186"/>
      <c r="B822" s="120"/>
      <c r="C822" s="127"/>
      <c r="D822" s="180"/>
      <c r="E822" s="120"/>
      <c r="F822" s="120"/>
      <c r="G822" s="120"/>
      <c r="H822" s="180"/>
      <c r="I822" s="180"/>
      <c r="J822" s="180"/>
      <c r="K822" s="180"/>
      <c r="L822" s="187"/>
      <c r="M822" s="180"/>
      <c r="N822" s="180"/>
      <c r="O822" s="180"/>
      <c r="P822" s="180"/>
      <c r="Q822" s="180"/>
      <c r="R822" s="180"/>
      <c r="S822" s="180"/>
      <c r="T822" s="180"/>
      <c r="U822" s="180"/>
      <c r="V822" s="180"/>
      <c r="W822" s="180"/>
      <c r="X822" s="180"/>
      <c r="Y822" s="180"/>
      <c r="Z822" s="180"/>
      <c r="AA822" s="180"/>
      <c r="AB822" s="180"/>
    </row>
    <row r="823" spans="1:28" ht="13" x14ac:dyDescent="0.3">
      <c r="A823" s="186"/>
      <c r="B823" s="120"/>
      <c r="C823" s="127"/>
      <c r="D823" s="180"/>
      <c r="E823" s="120"/>
      <c r="F823" s="120"/>
      <c r="G823" s="120"/>
      <c r="H823" s="180"/>
      <c r="I823" s="180"/>
      <c r="J823" s="180"/>
      <c r="K823" s="180"/>
      <c r="L823" s="187"/>
      <c r="M823" s="180"/>
      <c r="N823" s="180"/>
      <c r="O823" s="180"/>
      <c r="P823" s="180"/>
      <c r="Q823" s="180"/>
      <c r="R823" s="180"/>
      <c r="S823" s="180"/>
      <c r="T823" s="180"/>
      <c r="U823" s="180"/>
      <c r="V823" s="180"/>
      <c r="W823" s="180"/>
      <c r="X823" s="180"/>
      <c r="Y823" s="180"/>
      <c r="Z823" s="180"/>
      <c r="AA823" s="180"/>
      <c r="AB823" s="180"/>
    </row>
    <row r="824" spans="1:28" ht="13" x14ac:dyDescent="0.3">
      <c r="A824" s="186"/>
      <c r="B824" s="120"/>
      <c r="C824" s="127"/>
      <c r="D824" s="180"/>
      <c r="E824" s="120"/>
      <c r="F824" s="120"/>
      <c r="G824" s="120"/>
      <c r="H824" s="180"/>
      <c r="I824" s="180"/>
      <c r="J824" s="180"/>
      <c r="K824" s="180"/>
      <c r="L824" s="187"/>
      <c r="M824" s="180"/>
      <c r="N824" s="180"/>
      <c r="O824" s="180"/>
      <c r="P824" s="180"/>
      <c r="Q824" s="180"/>
      <c r="R824" s="180"/>
      <c r="S824" s="180"/>
      <c r="T824" s="180"/>
      <c r="U824" s="180"/>
      <c r="V824" s="180"/>
      <c r="W824" s="180"/>
      <c r="X824" s="180"/>
      <c r="Y824" s="180"/>
      <c r="Z824" s="180"/>
      <c r="AA824" s="180"/>
      <c r="AB824" s="180"/>
    </row>
    <row r="825" spans="1:28" ht="13" x14ac:dyDescent="0.3">
      <c r="A825" s="186"/>
      <c r="B825" s="120"/>
      <c r="C825" s="127"/>
      <c r="D825" s="180"/>
      <c r="E825" s="120"/>
      <c r="F825" s="120"/>
      <c r="G825" s="120"/>
      <c r="H825" s="180"/>
      <c r="I825" s="180"/>
      <c r="J825" s="180"/>
      <c r="K825" s="180"/>
      <c r="L825" s="187"/>
      <c r="M825" s="180"/>
      <c r="N825" s="180"/>
      <c r="O825" s="180"/>
      <c r="P825" s="180"/>
      <c r="Q825" s="180"/>
      <c r="R825" s="180"/>
      <c r="S825" s="180"/>
      <c r="T825" s="180"/>
      <c r="U825" s="180"/>
      <c r="V825" s="180"/>
      <c r="W825" s="180"/>
      <c r="X825" s="180"/>
      <c r="Y825" s="180"/>
      <c r="Z825" s="180"/>
      <c r="AA825" s="180"/>
      <c r="AB825" s="180"/>
    </row>
    <row r="826" spans="1:28" ht="13" x14ac:dyDescent="0.3">
      <c r="A826" s="186"/>
      <c r="B826" s="120"/>
      <c r="C826" s="127"/>
      <c r="D826" s="180"/>
      <c r="E826" s="120"/>
      <c r="F826" s="120"/>
      <c r="G826" s="120"/>
      <c r="H826" s="180"/>
      <c r="I826" s="180"/>
      <c r="J826" s="180"/>
      <c r="K826" s="180"/>
      <c r="L826" s="187"/>
      <c r="M826" s="180"/>
      <c r="N826" s="180"/>
      <c r="O826" s="180"/>
      <c r="P826" s="180"/>
      <c r="Q826" s="180"/>
      <c r="R826" s="180"/>
      <c r="S826" s="180"/>
      <c r="T826" s="180"/>
      <c r="U826" s="180"/>
      <c r="V826" s="180"/>
      <c r="W826" s="180"/>
      <c r="X826" s="180"/>
      <c r="Y826" s="180"/>
      <c r="Z826" s="180"/>
      <c r="AA826" s="180"/>
      <c r="AB826" s="180"/>
    </row>
    <row r="827" spans="1:28" ht="13" x14ac:dyDescent="0.3">
      <c r="A827" s="186"/>
      <c r="B827" s="120"/>
      <c r="C827" s="127"/>
      <c r="D827" s="188"/>
      <c r="H827" s="188"/>
      <c r="I827" s="188"/>
      <c r="J827" s="188"/>
      <c r="K827" s="188"/>
      <c r="L827" s="189"/>
      <c r="M827" s="188"/>
      <c r="N827" s="188"/>
      <c r="O827" s="188"/>
      <c r="P827" s="188"/>
      <c r="Q827" s="188"/>
      <c r="R827" s="188"/>
      <c r="S827" s="188"/>
      <c r="T827" s="188"/>
      <c r="U827" s="188"/>
      <c r="V827" s="188"/>
      <c r="W827" s="188"/>
      <c r="X827" s="188"/>
      <c r="Y827" s="188"/>
      <c r="Z827" s="188"/>
      <c r="AA827" s="188"/>
      <c r="AB827" s="188"/>
    </row>
    <row r="828" spans="1:28" ht="13" x14ac:dyDescent="0.3">
      <c r="A828" s="190"/>
      <c r="C828" s="191"/>
      <c r="D828" s="188"/>
      <c r="H828" s="188"/>
      <c r="I828" s="188"/>
      <c r="J828" s="188"/>
      <c r="K828" s="188"/>
      <c r="L828" s="189"/>
      <c r="M828" s="188"/>
      <c r="N828" s="188"/>
      <c r="O828" s="188"/>
      <c r="P828" s="188"/>
      <c r="Q828" s="188"/>
      <c r="R828" s="188"/>
      <c r="S828" s="188"/>
      <c r="T828" s="188"/>
      <c r="U828" s="188"/>
      <c r="V828" s="188"/>
      <c r="W828" s="188"/>
      <c r="X828" s="188"/>
      <c r="Y828" s="188"/>
      <c r="Z828" s="188"/>
      <c r="AA828" s="188"/>
      <c r="AB828" s="188"/>
    </row>
    <row r="829" spans="1:28" ht="13" x14ac:dyDescent="0.3">
      <c r="A829" s="190"/>
      <c r="C829" s="191"/>
      <c r="D829" s="188"/>
      <c r="H829" s="188"/>
      <c r="I829" s="188"/>
      <c r="J829" s="188"/>
      <c r="K829" s="188"/>
      <c r="L829" s="189"/>
      <c r="M829" s="188"/>
      <c r="N829" s="188"/>
      <c r="O829" s="188"/>
      <c r="P829" s="188"/>
      <c r="Q829" s="188"/>
      <c r="R829" s="188"/>
      <c r="S829" s="188"/>
      <c r="T829" s="188"/>
      <c r="U829" s="188"/>
      <c r="V829" s="188"/>
      <c r="W829" s="188"/>
      <c r="X829" s="188"/>
      <c r="Y829" s="188"/>
      <c r="Z829" s="188"/>
      <c r="AA829" s="188"/>
      <c r="AB829" s="188"/>
    </row>
    <row r="830" spans="1:28" ht="13" x14ac:dyDescent="0.3">
      <c r="A830" s="190"/>
      <c r="C830" s="191"/>
      <c r="D830" s="188"/>
      <c r="H830" s="188"/>
      <c r="I830" s="188"/>
      <c r="J830" s="188"/>
      <c r="K830" s="188"/>
      <c r="L830" s="189"/>
      <c r="M830" s="188"/>
      <c r="N830" s="188"/>
      <c r="O830" s="188"/>
      <c r="P830" s="188"/>
      <c r="Q830" s="188"/>
      <c r="R830" s="188"/>
      <c r="S830" s="188"/>
      <c r="T830" s="188"/>
      <c r="U830" s="188"/>
      <c r="V830" s="188"/>
      <c r="W830" s="188"/>
      <c r="X830" s="188"/>
      <c r="Y830" s="188"/>
      <c r="Z830" s="188"/>
      <c r="AA830" s="188"/>
      <c r="AB830" s="188"/>
    </row>
    <row r="831" spans="1:28" ht="13" x14ac:dyDescent="0.3">
      <c r="A831" s="190"/>
      <c r="C831" s="191"/>
      <c r="D831" s="188"/>
      <c r="H831" s="188"/>
      <c r="I831" s="188"/>
      <c r="J831" s="188"/>
      <c r="K831" s="188"/>
      <c r="L831" s="189"/>
      <c r="M831" s="188"/>
      <c r="N831" s="188"/>
      <c r="O831" s="188"/>
      <c r="P831" s="188"/>
      <c r="Q831" s="188"/>
      <c r="R831" s="188"/>
      <c r="S831" s="188"/>
      <c r="T831" s="188"/>
      <c r="U831" s="188"/>
      <c r="V831" s="188"/>
      <c r="W831" s="188"/>
      <c r="X831" s="188"/>
      <c r="Y831" s="188"/>
      <c r="Z831" s="188"/>
      <c r="AA831" s="188"/>
      <c r="AB831" s="188"/>
    </row>
    <row r="832" spans="1:28" ht="13" x14ac:dyDescent="0.3">
      <c r="A832" s="190"/>
      <c r="C832" s="191"/>
      <c r="D832" s="188"/>
      <c r="H832" s="188"/>
      <c r="I832" s="188"/>
      <c r="J832" s="188"/>
      <c r="K832" s="188"/>
      <c r="L832" s="189"/>
      <c r="M832" s="188"/>
      <c r="N832" s="188"/>
      <c r="O832" s="188"/>
      <c r="P832" s="188"/>
      <c r="Q832" s="188"/>
      <c r="R832" s="188"/>
      <c r="S832" s="188"/>
      <c r="T832" s="188"/>
      <c r="U832" s="188"/>
      <c r="V832" s="188"/>
      <c r="W832" s="188"/>
      <c r="X832" s="188"/>
      <c r="Y832" s="188"/>
      <c r="Z832" s="188"/>
      <c r="AA832" s="188"/>
      <c r="AB832" s="188"/>
    </row>
    <row r="833" spans="1:28" ht="13" x14ac:dyDescent="0.3">
      <c r="A833" s="190"/>
      <c r="C833" s="191"/>
      <c r="D833" s="188"/>
      <c r="H833" s="188"/>
      <c r="I833" s="188"/>
      <c r="J833" s="188"/>
      <c r="K833" s="188"/>
      <c r="L833" s="189"/>
      <c r="M833" s="188"/>
      <c r="N833" s="188"/>
      <c r="O833" s="188"/>
      <c r="P833" s="188"/>
      <c r="Q833" s="188"/>
      <c r="R833" s="188"/>
      <c r="S833" s="188"/>
      <c r="T833" s="188"/>
      <c r="U833" s="188"/>
      <c r="V833" s="188"/>
      <c r="W833" s="188"/>
      <c r="X833" s="188"/>
      <c r="Y833" s="188"/>
      <c r="Z833" s="188"/>
      <c r="AA833" s="188"/>
      <c r="AB833" s="188"/>
    </row>
    <row r="834" spans="1:28" ht="13" x14ac:dyDescent="0.3">
      <c r="A834" s="190"/>
      <c r="C834" s="191"/>
      <c r="D834" s="188"/>
      <c r="H834" s="188"/>
      <c r="I834" s="188"/>
      <c r="J834" s="188"/>
      <c r="K834" s="188"/>
      <c r="L834" s="189"/>
      <c r="M834" s="188"/>
      <c r="N834" s="188"/>
      <c r="O834" s="188"/>
      <c r="P834" s="188"/>
      <c r="Q834" s="188"/>
      <c r="R834" s="188"/>
      <c r="S834" s="188"/>
      <c r="T834" s="188"/>
      <c r="U834" s="188"/>
      <c r="V834" s="188"/>
      <c r="W834" s="188"/>
      <c r="X834" s="188"/>
      <c r="Y834" s="188"/>
      <c r="Z834" s="188"/>
      <c r="AA834" s="188"/>
      <c r="AB834" s="188"/>
    </row>
    <row r="835" spans="1:28" ht="13" x14ac:dyDescent="0.3">
      <c r="A835" s="190"/>
      <c r="C835" s="191"/>
      <c r="D835" s="188"/>
      <c r="H835" s="188"/>
      <c r="I835" s="188"/>
      <c r="J835" s="188"/>
      <c r="K835" s="188"/>
      <c r="L835" s="189"/>
      <c r="M835" s="188"/>
      <c r="N835" s="188"/>
      <c r="O835" s="188"/>
      <c r="P835" s="188"/>
      <c r="Q835" s="188"/>
      <c r="R835" s="188"/>
      <c r="S835" s="188"/>
      <c r="T835" s="188"/>
      <c r="U835" s="188"/>
      <c r="V835" s="188"/>
      <c r="W835" s="188"/>
      <c r="X835" s="188"/>
      <c r="Y835" s="188"/>
      <c r="Z835" s="188"/>
      <c r="AA835" s="188"/>
      <c r="AB835" s="188"/>
    </row>
    <row r="836" spans="1:28" ht="13" x14ac:dyDescent="0.3">
      <c r="A836" s="190"/>
      <c r="C836" s="191"/>
      <c r="D836" s="188"/>
      <c r="H836" s="188"/>
      <c r="I836" s="188"/>
      <c r="J836" s="188"/>
      <c r="K836" s="188"/>
      <c r="L836" s="189"/>
      <c r="M836" s="188"/>
      <c r="N836" s="188"/>
      <c r="O836" s="188"/>
      <c r="P836" s="188"/>
      <c r="Q836" s="188"/>
      <c r="R836" s="188"/>
      <c r="S836" s="188"/>
      <c r="T836" s="188"/>
      <c r="U836" s="188"/>
      <c r="V836" s="188"/>
      <c r="W836" s="188"/>
      <c r="X836" s="188"/>
      <c r="Y836" s="188"/>
      <c r="Z836" s="188"/>
      <c r="AA836" s="188"/>
      <c r="AB836" s="188"/>
    </row>
    <row r="837" spans="1:28" ht="13" x14ac:dyDescent="0.3">
      <c r="A837" s="190"/>
      <c r="C837" s="191"/>
      <c r="D837" s="188"/>
      <c r="H837" s="188"/>
      <c r="I837" s="188"/>
      <c r="J837" s="188"/>
      <c r="K837" s="188"/>
      <c r="L837" s="189"/>
      <c r="M837" s="188"/>
      <c r="N837" s="188"/>
      <c r="O837" s="188"/>
      <c r="P837" s="188"/>
      <c r="Q837" s="188"/>
      <c r="R837" s="188"/>
      <c r="S837" s="188"/>
      <c r="T837" s="188"/>
      <c r="U837" s="188"/>
      <c r="V837" s="188"/>
      <c r="W837" s="188"/>
      <c r="X837" s="188"/>
      <c r="Y837" s="188"/>
      <c r="Z837" s="188"/>
      <c r="AA837" s="188"/>
      <c r="AB837" s="188"/>
    </row>
    <row r="838" spans="1:28" ht="13" x14ac:dyDescent="0.3">
      <c r="A838" s="190"/>
      <c r="C838" s="191"/>
      <c r="D838" s="188"/>
      <c r="H838" s="188"/>
      <c r="I838" s="188"/>
      <c r="J838" s="188"/>
      <c r="K838" s="188"/>
      <c r="L838" s="189"/>
      <c r="M838" s="188"/>
      <c r="N838" s="188"/>
      <c r="O838" s="188"/>
      <c r="P838" s="188"/>
      <c r="Q838" s="188"/>
      <c r="R838" s="188"/>
      <c r="S838" s="188"/>
      <c r="T838" s="188"/>
      <c r="U838" s="188"/>
      <c r="V838" s="188"/>
      <c r="W838" s="188"/>
      <c r="X838" s="188"/>
      <c r="Y838" s="188"/>
      <c r="Z838" s="188"/>
      <c r="AA838" s="188"/>
      <c r="AB838" s="188"/>
    </row>
    <row r="839" spans="1:28" ht="13" x14ac:dyDescent="0.3">
      <c r="A839" s="190"/>
      <c r="C839" s="191"/>
      <c r="D839" s="188"/>
      <c r="H839" s="188"/>
      <c r="I839" s="188"/>
      <c r="J839" s="188"/>
      <c r="K839" s="188"/>
      <c r="L839" s="189"/>
      <c r="M839" s="188"/>
      <c r="N839" s="188"/>
      <c r="O839" s="188"/>
      <c r="P839" s="188"/>
      <c r="Q839" s="188"/>
      <c r="R839" s="188"/>
      <c r="S839" s="188"/>
      <c r="T839" s="188"/>
      <c r="U839" s="188"/>
      <c r="V839" s="188"/>
      <c r="W839" s="188"/>
      <c r="X839" s="188"/>
      <c r="Y839" s="188"/>
      <c r="Z839" s="188"/>
      <c r="AA839" s="188"/>
      <c r="AB839" s="188"/>
    </row>
    <row r="840" spans="1:28" ht="13" x14ac:dyDescent="0.3">
      <c r="A840" s="190"/>
      <c r="C840" s="191"/>
      <c r="D840" s="188"/>
      <c r="H840" s="188"/>
      <c r="I840" s="188"/>
      <c r="J840" s="188"/>
      <c r="K840" s="188"/>
      <c r="L840" s="189"/>
      <c r="M840" s="188"/>
      <c r="N840" s="188"/>
      <c r="O840" s="188"/>
      <c r="P840" s="188"/>
      <c r="Q840" s="188"/>
      <c r="R840" s="188"/>
      <c r="S840" s="188"/>
      <c r="T840" s="188"/>
      <c r="U840" s="188"/>
      <c r="V840" s="188"/>
      <c r="W840" s="188"/>
      <c r="X840" s="188"/>
      <c r="Y840" s="188"/>
      <c r="Z840" s="188"/>
      <c r="AA840" s="188"/>
      <c r="AB840" s="188"/>
    </row>
    <row r="841" spans="1:28" ht="13" x14ac:dyDescent="0.3">
      <c r="A841" s="190"/>
      <c r="C841" s="191"/>
      <c r="D841" s="188"/>
      <c r="H841" s="188"/>
      <c r="I841" s="188"/>
      <c r="J841" s="188"/>
      <c r="K841" s="188"/>
      <c r="L841" s="189"/>
      <c r="M841" s="188"/>
      <c r="N841" s="188"/>
      <c r="O841" s="188"/>
      <c r="P841" s="188"/>
      <c r="Q841" s="188"/>
      <c r="R841" s="188"/>
      <c r="S841" s="188"/>
      <c r="T841" s="188"/>
      <c r="U841" s="188"/>
      <c r="V841" s="188"/>
      <c r="W841" s="188"/>
      <c r="X841" s="188"/>
      <c r="Y841" s="188"/>
      <c r="Z841" s="188"/>
      <c r="AA841" s="188"/>
      <c r="AB841" s="188"/>
    </row>
    <row r="842" spans="1:28" ht="13" x14ac:dyDescent="0.3">
      <c r="A842" s="190"/>
      <c r="C842" s="191"/>
      <c r="D842" s="188"/>
      <c r="H842" s="188"/>
      <c r="I842" s="188"/>
      <c r="J842" s="188"/>
      <c r="K842" s="188"/>
      <c r="L842" s="189"/>
      <c r="M842" s="188"/>
      <c r="N842" s="188"/>
      <c r="O842" s="188"/>
      <c r="P842" s="188"/>
      <c r="Q842" s="188"/>
      <c r="R842" s="188"/>
      <c r="S842" s="188"/>
      <c r="T842" s="188"/>
      <c r="U842" s="188"/>
      <c r="V842" s="188"/>
      <c r="W842" s="188"/>
      <c r="X842" s="188"/>
      <c r="Y842" s="188"/>
      <c r="Z842" s="188"/>
      <c r="AA842" s="188"/>
      <c r="AB842" s="188"/>
    </row>
    <row r="843" spans="1:28" ht="13" x14ac:dyDescent="0.3">
      <c r="A843" s="190"/>
      <c r="C843" s="191"/>
      <c r="D843" s="188"/>
      <c r="H843" s="188"/>
      <c r="I843" s="188"/>
      <c r="J843" s="188"/>
      <c r="K843" s="188"/>
      <c r="L843" s="189"/>
      <c r="M843" s="188"/>
      <c r="N843" s="188"/>
      <c r="O843" s="188"/>
      <c r="P843" s="188"/>
      <c r="Q843" s="188"/>
      <c r="R843" s="188"/>
      <c r="S843" s="188"/>
      <c r="T843" s="188"/>
      <c r="U843" s="188"/>
      <c r="V843" s="188"/>
      <c r="W843" s="188"/>
      <c r="X843" s="188"/>
      <c r="Y843" s="188"/>
      <c r="Z843" s="188"/>
      <c r="AA843" s="188"/>
      <c r="AB843" s="188"/>
    </row>
    <row r="844" spans="1:28" ht="13" x14ac:dyDescent="0.3">
      <c r="A844" s="190"/>
      <c r="C844" s="191"/>
      <c r="D844" s="188"/>
      <c r="H844" s="188"/>
      <c r="I844" s="188"/>
      <c r="J844" s="188"/>
      <c r="K844" s="188"/>
      <c r="L844" s="189"/>
      <c r="M844" s="188"/>
      <c r="N844" s="188"/>
      <c r="O844" s="188"/>
      <c r="P844" s="188"/>
      <c r="Q844" s="188"/>
      <c r="R844" s="188"/>
      <c r="S844" s="188"/>
      <c r="T844" s="188"/>
      <c r="U844" s="188"/>
      <c r="V844" s="188"/>
      <c r="W844" s="188"/>
      <c r="X844" s="188"/>
      <c r="Y844" s="188"/>
      <c r="Z844" s="188"/>
      <c r="AA844" s="188"/>
      <c r="AB844" s="188"/>
    </row>
    <row r="845" spans="1:28" ht="13" x14ac:dyDescent="0.3">
      <c r="A845" s="190"/>
      <c r="C845" s="191"/>
      <c r="D845" s="188"/>
      <c r="H845" s="188"/>
      <c r="I845" s="188"/>
      <c r="J845" s="188"/>
      <c r="K845" s="188"/>
      <c r="L845" s="189"/>
      <c r="M845" s="188"/>
      <c r="N845" s="188"/>
      <c r="O845" s="188"/>
      <c r="P845" s="188"/>
      <c r="Q845" s="188"/>
      <c r="R845" s="188"/>
      <c r="S845" s="188"/>
      <c r="T845" s="188"/>
      <c r="U845" s="188"/>
      <c r="V845" s="188"/>
      <c r="W845" s="188"/>
      <c r="X845" s="188"/>
      <c r="Y845" s="188"/>
      <c r="Z845" s="188"/>
      <c r="AA845" s="188"/>
      <c r="AB845" s="188"/>
    </row>
    <row r="846" spans="1:28" ht="13" x14ac:dyDescent="0.3">
      <c r="A846" s="190"/>
      <c r="C846" s="191"/>
      <c r="D846" s="188"/>
      <c r="H846" s="188"/>
      <c r="I846" s="188"/>
      <c r="J846" s="188"/>
      <c r="K846" s="188"/>
      <c r="L846" s="189"/>
      <c r="M846" s="188"/>
      <c r="N846" s="188"/>
      <c r="O846" s="188"/>
      <c r="P846" s="188"/>
      <c r="Q846" s="188"/>
      <c r="R846" s="188"/>
      <c r="S846" s="188"/>
      <c r="T846" s="188"/>
      <c r="U846" s="188"/>
      <c r="V846" s="188"/>
      <c r="W846" s="188"/>
      <c r="X846" s="188"/>
      <c r="Y846" s="188"/>
      <c r="Z846" s="188"/>
      <c r="AA846" s="188"/>
      <c r="AB846" s="188"/>
    </row>
    <row r="847" spans="1:28" ht="13" x14ac:dyDescent="0.3">
      <c r="A847" s="190"/>
      <c r="C847" s="191"/>
      <c r="D847" s="188"/>
      <c r="H847" s="188"/>
      <c r="I847" s="188"/>
      <c r="J847" s="188"/>
      <c r="K847" s="188"/>
      <c r="L847" s="189"/>
      <c r="M847" s="188"/>
      <c r="N847" s="188"/>
      <c r="O847" s="188"/>
      <c r="P847" s="188"/>
      <c r="Q847" s="188"/>
      <c r="R847" s="188"/>
      <c r="S847" s="188"/>
      <c r="T847" s="188"/>
      <c r="U847" s="188"/>
      <c r="V847" s="188"/>
      <c r="W847" s="188"/>
      <c r="X847" s="188"/>
      <c r="Y847" s="188"/>
      <c r="Z847" s="188"/>
      <c r="AA847" s="188"/>
      <c r="AB847" s="188"/>
    </row>
    <row r="848" spans="1:28" ht="13" x14ac:dyDescent="0.3">
      <c r="A848" s="190"/>
      <c r="C848" s="191"/>
      <c r="D848" s="188"/>
      <c r="H848" s="188"/>
      <c r="I848" s="188"/>
      <c r="J848" s="188"/>
      <c r="K848" s="188"/>
      <c r="L848" s="189"/>
      <c r="M848" s="188"/>
      <c r="N848" s="188"/>
      <c r="O848" s="188"/>
      <c r="P848" s="188"/>
      <c r="Q848" s="188"/>
      <c r="R848" s="188"/>
      <c r="S848" s="188"/>
      <c r="T848" s="188"/>
      <c r="U848" s="188"/>
      <c r="V848" s="188"/>
      <c r="W848" s="188"/>
      <c r="X848" s="188"/>
      <c r="Y848" s="188"/>
      <c r="Z848" s="188"/>
      <c r="AA848" s="188"/>
      <c r="AB848" s="188"/>
    </row>
    <row r="849" spans="1:28" ht="13" x14ac:dyDescent="0.3">
      <c r="A849" s="190"/>
      <c r="C849" s="191"/>
      <c r="D849" s="188"/>
      <c r="H849" s="188"/>
      <c r="I849" s="188"/>
      <c r="J849" s="188"/>
      <c r="K849" s="188"/>
      <c r="L849" s="189"/>
      <c r="M849" s="188"/>
      <c r="N849" s="188"/>
      <c r="O849" s="188"/>
      <c r="P849" s="188"/>
      <c r="Q849" s="188"/>
      <c r="R849" s="188"/>
      <c r="S849" s="188"/>
      <c r="T849" s="188"/>
      <c r="U849" s="188"/>
      <c r="V849" s="188"/>
      <c r="W849" s="188"/>
      <c r="X849" s="188"/>
      <c r="Y849" s="188"/>
      <c r="Z849" s="188"/>
      <c r="AA849" s="188"/>
      <c r="AB849" s="188"/>
    </row>
    <row r="850" spans="1:28" ht="13" x14ac:dyDescent="0.3">
      <c r="A850" s="190"/>
      <c r="C850" s="191"/>
      <c r="D850" s="188"/>
      <c r="H850" s="188"/>
      <c r="I850" s="188"/>
      <c r="J850" s="188"/>
      <c r="K850" s="188"/>
      <c r="L850" s="189"/>
      <c r="M850" s="188"/>
      <c r="N850" s="188"/>
      <c r="O850" s="188"/>
      <c r="P850" s="188"/>
      <c r="Q850" s="188"/>
      <c r="R850" s="188"/>
      <c r="S850" s="188"/>
      <c r="T850" s="188"/>
      <c r="U850" s="188"/>
      <c r="V850" s="188"/>
      <c r="W850" s="188"/>
      <c r="X850" s="188"/>
      <c r="Y850" s="188"/>
      <c r="Z850" s="188"/>
      <c r="AA850" s="188"/>
      <c r="AB850" s="188"/>
    </row>
    <row r="851" spans="1:28" ht="13" x14ac:dyDescent="0.3">
      <c r="A851" s="190"/>
      <c r="C851" s="191"/>
      <c r="D851" s="188"/>
      <c r="H851" s="188"/>
      <c r="I851" s="188"/>
      <c r="J851" s="188"/>
      <c r="K851" s="188"/>
      <c r="L851" s="189"/>
      <c r="M851" s="188"/>
      <c r="N851" s="188"/>
      <c r="O851" s="188"/>
      <c r="P851" s="188"/>
      <c r="Q851" s="188"/>
      <c r="R851" s="188"/>
      <c r="S851" s="188"/>
      <c r="T851" s="188"/>
      <c r="U851" s="188"/>
      <c r="V851" s="188"/>
      <c r="W851" s="188"/>
      <c r="X851" s="188"/>
      <c r="Y851" s="188"/>
      <c r="Z851" s="188"/>
      <c r="AA851" s="188"/>
      <c r="AB851" s="188"/>
    </row>
    <row r="852" spans="1:28" ht="13" x14ac:dyDescent="0.3">
      <c r="A852" s="190"/>
      <c r="C852" s="191"/>
      <c r="D852" s="188"/>
      <c r="H852" s="188"/>
      <c r="I852" s="188"/>
      <c r="J852" s="188"/>
      <c r="K852" s="188"/>
      <c r="L852" s="189"/>
      <c r="M852" s="188"/>
      <c r="N852" s="188"/>
      <c r="O852" s="188"/>
      <c r="P852" s="188"/>
      <c r="Q852" s="188"/>
      <c r="R852" s="188"/>
      <c r="S852" s="188"/>
      <c r="T852" s="188"/>
      <c r="U852" s="188"/>
      <c r="V852" s="188"/>
      <c r="W852" s="188"/>
      <c r="X852" s="188"/>
      <c r="Y852" s="188"/>
      <c r="Z852" s="188"/>
      <c r="AA852" s="188"/>
      <c r="AB852" s="188"/>
    </row>
    <row r="853" spans="1:28" ht="13" x14ac:dyDescent="0.3">
      <c r="A853" s="190"/>
      <c r="C853" s="191"/>
      <c r="D853" s="188"/>
      <c r="H853" s="188"/>
      <c r="I853" s="188"/>
      <c r="J853" s="188"/>
      <c r="K853" s="188"/>
      <c r="L853" s="189"/>
      <c r="M853" s="188"/>
      <c r="N853" s="188"/>
      <c r="O853" s="188"/>
      <c r="P853" s="188"/>
      <c r="Q853" s="188"/>
      <c r="R853" s="188"/>
      <c r="S853" s="188"/>
      <c r="T853" s="188"/>
      <c r="U853" s="188"/>
      <c r="V853" s="188"/>
      <c r="W853" s="188"/>
      <c r="X853" s="188"/>
      <c r="Y853" s="188"/>
      <c r="Z853" s="188"/>
      <c r="AA853" s="188"/>
      <c r="AB853" s="188"/>
    </row>
    <row r="854" spans="1:28" ht="13" x14ac:dyDescent="0.3">
      <c r="A854" s="190"/>
      <c r="C854" s="191"/>
      <c r="D854" s="188"/>
      <c r="H854" s="188"/>
      <c r="I854" s="188"/>
      <c r="J854" s="188"/>
      <c r="K854" s="188"/>
      <c r="L854" s="189"/>
      <c r="M854" s="188"/>
      <c r="N854" s="188"/>
      <c r="O854" s="188"/>
      <c r="P854" s="188"/>
      <c r="Q854" s="188"/>
      <c r="R854" s="188"/>
      <c r="S854" s="188"/>
      <c r="T854" s="188"/>
      <c r="U854" s="188"/>
      <c r="V854" s="188"/>
      <c r="W854" s="188"/>
      <c r="X854" s="188"/>
      <c r="Y854" s="188"/>
      <c r="Z854" s="188"/>
      <c r="AA854" s="188"/>
      <c r="AB854" s="188"/>
    </row>
    <row r="855" spans="1:28" ht="13" x14ac:dyDescent="0.3">
      <c r="A855" s="190"/>
      <c r="C855" s="191"/>
      <c r="D855" s="188"/>
      <c r="H855" s="188"/>
      <c r="I855" s="188"/>
      <c r="J855" s="188"/>
      <c r="K855" s="188"/>
      <c r="L855" s="189"/>
      <c r="M855" s="188"/>
      <c r="N855" s="188"/>
      <c r="O855" s="188"/>
      <c r="P855" s="188"/>
      <c r="Q855" s="188"/>
      <c r="R855" s="188"/>
      <c r="S855" s="188"/>
      <c r="T855" s="188"/>
      <c r="U855" s="188"/>
      <c r="V855" s="188"/>
      <c r="W855" s="188"/>
      <c r="X855" s="188"/>
      <c r="Y855" s="188"/>
      <c r="Z855" s="188"/>
      <c r="AA855" s="188"/>
      <c r="AB855" s="188"/>
    </row>
    <row r="856" spans="1:28" ht="13" x14ac:dyDescent="0.3">
      <c r="A856" s="190"/>
      <c r="C856" s="191"/>
      <c r="D856" s="188"/>
      <c r="H856" s="188"/>
      <c r="I856" s="188"/>
      <c r="J856" s="188"/>
      <c r="K856" s="188"/>
      <c r="L856" s="189"/>
      <c r="M856" s="188"/>
      <c r="N856" s="188"/>
      <c r="O856" s="188"/>
      <c r="P856" s="188"/>
      <c r="Q856" s="188"/>
      <c r="R856" s="188"/>
      <c r="S856" s="188"/>
      <c r="T856" s="188"/>
      <c r="U856" s="188"/>
      <c r="V856" s="188"/>
      <c r="W856" s="188"/>
      <c r="X856" s="188"/>
      <c r="Y856" s="188"/>
      <c r="Z856" s="188"/>
      <c r="AA856" s="188"/>
      <c r="AB856" s="188"/>
    </row>
    <row r="857" spans="1:28" ht="13" x14ac:dyDescent="0.3">
      <c r="A857" s="190"/>
      <c r="C857" s="191"/>
      <c r="D857" s="188"/>
      <c r="H857" s="188"/>
      <c r="I857" s="188"/>
      <c r="J857" s="188"/>
      <c r="K857" s="188"/>
      <c r="L857" s="189"/>
      <c r="M857" s="188"/>
      <c r="N857" s="188"/>
      <c r="O857" s="188"/>
      <c r="P857" s="188"/>
      <c r="Q857" s="188"/>
      <c r="R857" s="188"/>
      <c r="S857" s="188"/>
      <c r="T857" s="188"/>
      <c r="U857" s="188"/>
      <c r="V857" s="188"/>
      <c r="W857" s="188"/>
      <c r="X857" s="188"/>
      <c r="Y857" s="188"/>
      <c r="Z857" s="188"/>
      <c r="AA857" s="188"/>
      <c r="AB857" s="188"/>
    </row>
    <row r="858" spans="1:28" ht="13" x14ac:dyDescent="0.3">
      <c r="A858" s="190"/>
      <c r="C858" s="191"/>
      <c r="D858" s="188"/>
      <c r="H858" s="188"/>
      <c r="I858" s="188"/>
      <c r="J858" s="188"/>
      <c r="K858" s="188"/>
      <c r="L858" s="189"/>
      <c r="M858" s="188"/>
      <c r="N858" s="188"/>
      <c r="O858" s="188"/>
      <c r="P858" s="188"/>
      <c r="Q858" s="188"/>
      <c r="R858" s="188"/>
      <c r="S858" s="188"/>
      <c r="T858" s="188"/>
      <c r="U858" s="188"/>
      <c r="V858" s="188"/>
      <c r="W858" s="188"/>
      <c r="X858" s="188"/>
      <c r="Y858" s="188"/>
      <c r="Z858" s="188"/>
      <c r="AA858" s="188"/>
      <c r="AB858" s="188"/>
    </row>
    <row r="859" spans="1:28" ht="13" x14ac:dyDescent="0.3">
      <c r="A859" s="190"/>
      <c r="C859" s="191"/>
      <c r="D859" s="188"/>
      <c r="H859" s="188"/>
      <c r="I859" s="188"/>
      <c r="J859" s="188"/>
      <c r="K859" s="188"/>
      <c r="L859" s="189"/>
      <c r="M859" s="188"/>
      <c r="N859" s="188"/>
      <c r="O859" s="188"/>
      <c r="P859" s="188"/>
      <c r="Q859" s="188"/>
      <c r="R859" s="188"/>
      <c r="S859" s="188"/>
      <c r="T859" s="188"/>
      <c r="U859" s="188"/>
      <c r="V859" s="188"/>
      <c r="W859" s="188"/>
      <c r="X859" s="188"/>
      <c r="Y859" s="188"/>
      <c r="Z859" s="188"/>
      <c r="AA859" s="188"/>
      <c r="AB859" s="188"/>
    </row>
    <row r="860" spans="1:28" ht="13" x14ac:dyDescent="0.3">
      <c r="A860" s="190"/>
      <c r="C860" s="191"/>
      <c r="D860" s="188"/>
      <c r="H860" s="188"/>
      <c r="I860" s="188"/>
      <c r="J860" s="188"/>
      <c r="K860" s="188"/>
      <c r="L860" s="189"/>
      <c r="M860" s="188"/>
      <c r="N860" s="188"/>
      <c r="O860" s="188"/>
      <c r="P860" s="188"/>
      <c r="Q860" s="188"/>
      <c r="R860" s="188"/>
      <c r="S860" s="188"/>
      <c r="T860" s="188"/>
      <c r="U860" s="188"/>
      <c r="V860" s="188"/>
      <c r="W860" s="188"/>
      <c r="X860" s="188"/>
      <c r="Y860" s="188"/>
      <c r="Z860" s="188"/>
      <c r="AA860" s="188"/>
      <c r="AB860" s="188"/>
    </row>
    <row r="861" spans="1:28" ht="13" x14ac:dyDescent="0.3">
      <c r="A861" s="190"/>
      <c r="C861" s="191"/>
      <c r="D861" s="188"/>
      <c r="H861" s="188"/>
      <c r="I861" s="188"/>
      <c r="J861" s="188"/>
      <c r="K861" s="188"/>
      <c r="L861" s="189"/>
      <c r="M861" s="188"/>
      <c r="N861" s="188"/>
      <c r="O861" s="188"/>
      <c r="P861" s="188"/>
      <c r="Q861" s="188"/>
      <c r="R861" s="188"/>
      <c r="S861" s="188"/>
      <c r="T861" s="188"/>
      <c r="U861" s="188"/>
      <c r="V861" s="188"/>
      <c r="W861" s="188"/>
      <c r="X861" s="188"/>
      <c r="Y861" s="188"/>
      <c r="Z861" s="188"/>
      <c r="AA861" s="188"/>
      <c r="AB861" s="188"/>
    </row>
    <row r="862" spans="1:28" ht="13" x14ac:dyDescent="0.3">
      <c r="A862" s="190"/>
      <c r="C862" s="191"/>
      <c r="D862" s="188"/>
      <c r="H862" s="188"/>
      <c r="I862" s="188"/>
      <c r="J862" s="188"/>
      <c r="K862" s="188"/>
      <c r="L862" s="189"/>
      <c r="M862" s="188"/>
      <c r="N862" s="188"/>
      <c r="O862" s="188"/>
      <c r="P862" s="188"/>
      <c r="Q862" s="188"/>
      <c r="R862" s="188"/>
      <c r="S862" s="188"/>
      <c r="T862" s="188"/>
      <c r="U862" s="188"/>
      <c r="V862" s="188"/>
      <c r="W862" s="188"/>
      <c r="X862" s="188"/>
      <c r="Y862" s="188"/>
      <c r="Z862" s="188"/>
      <c r="AA862" s="188"/>
      <c r="AB862" s="188"/>
    </row>
    <row r="863" spans="1:28" ht="13" x14ac:dyDescent="0.3">
      <c r="A863" s="190"/>
      <c r="C863" s="191"/>
      <c r="D863" s="188"/>
      <c r="H863" s="188"/>
      <c r="I863" s="188"/>
      <c r="J863" s="188"/>
      <c r="K863" s="188"/>
      <c r="L863" s="189"/>
      <c r="M863" s="188"/>
      <c r="N863" s="188"/>
      <c r="O863" s="188"/>
      <c r="P863" s="188"/>
      <c r="Q863" s="188"/>
      <c r="R863" s="188"/>
      <c r="S863" s="188"/>
      <c r="T863" s="188"/>
      <c r="U863" s="188"/>
      <c r="V863" s="188"/>
      <c r="W863" s="188"/>
      <c r="X863" s="188"/>
      <c r="Y863" s="188"/>
      <c r="Z863" s="188"/>
      <c r="AA863" s="188"/>
      <c r="AB863" s="188"/>
    </row>
    <row r="864" spans="1:28" ht="13" x14ac:dyDescent="0.3">
      <c r="A864" s="190"/>
      <c r="C864" s="191"/>
      <c r="D864" s="188"/>
      <c r="H864" s="188"/>
      <c r="I864" s="188"/>
      <c r="J864" s="188"/>
      <c r="K864" s="188"/>
      <c r="L864" s="189"/>
      <c r="M864" s="188"/>
      <c r="N864" s="188"/>
      <c r="O864" s="188"/>
      <c r="P864" s="188"/>
      <c r="Q864" s="188"/>
      <c r="R864" s="188"/>
      <c r="S864" s="188"/>
      <c r="T864" s="188"/>
      <c r="U864" s="188"/>
      <c r="V864" s="188"/>
      <c r="W864" s="188"/>
      <c r="X864" s="188"/>
      <c r="Y864" s="188"/>
      <c r="Z864" s="188"/>
      <c r="AA864" s="188"/>
      <c r="AB864" s="188"/>
    </row>
    <row r="865" spans="1:28" ht="13" x14ac:dyDescent="0.3">
      <c r="A865" s="190"/>
      <c r="C865" s="191"/>
      <c r="D865" s="188"/>
      <c r="H865" s="188"/>
      <c r="I865" s="188"/>
      <c r="J865" s="188"/>
      <c r="K865" s="188"/>
      <c r="L865" s="189"/>
      <c r="M865" s="188"/>
      <c r="N865" s="188"/>
      <c r="O865" s="188"/>
      <c r="P865" s="188"/>
      <c r="Q865" s="188"/>
      <c r="R865" s="188"/>
      <c r="S865" s="188"/>
      <c r="T865" s="188"/>
      <c r="U865" s="188"/>
      <c r="V865" s="188"/>
      <c r="W865" s="188"/>
      <c r="X865" s="188"/>
      <c r="Y865" s="188"/>
      <c r="Z865" s="188"/>
      <c r="AA865" s="188"/>
      <c r="AB865" s="188"/>
    </row>
    <row r="866" spans="1:28" ht="13" x14ac:dyDescent="0.3">
      <c r="A866" s="190"/>
      <c r="C866" s="191"/>
      <c r="D866" s="188"/>
      <c r="H866" s="188"/>
      <c r="I866" s="188"/>
      <c r="J866" s="188"/>
      <c r="K866" s="188"/>
      <c r="L866" s="189"/>
      <c r="M866" s="188"/>
      <c r="N866" s="188"/>
      <c r="O866" s="188"/>
      <c r="P866" s="188"/>
      <c r="Q866" s="188"/>
      <c r="R866" s="188"/>
      <c r="S866" s="188"/>
      <c r="T866" s="188"/>
      <c r="U866" s="188"/>
      <c r="V866" s="188"/>
      <c r="W866" s="188"/>
      <c r="X866" s="188"/>
      <c r="Y866" s="188"/>
      <c r="Z866" s="188"/>
      <c r="AA866" s="188"/>
      <c r="AB866" s="188"/>
    </row>
    <row r="867" spans="1:28" ht="13" x14ac:dyDescent="0.3">
      <c r="A867" s="190"/>
      <c r="C867" s="191"/>
      <c r="D867" s="188"/>
      <c r="H867" s="188"/>
      <c r="I867" s="188"/>
      <c r="J867" s="188"/>
      <c r="K867" s="188"/>
      <c r="L867" s="189"/>
      <c r="M867" s="188"/>
      <c r="N867" s="188"/>
      <c r="O867" s="188"/>
      <c r="P867" s="188"/>
      <c r="Q867" s="188"/>
      <c r="R867" s="188"/>
      <c r="S867" s="188"/>
      <c r="T867" s="188"/>
      <c r="U867" s="188"/>
      <c r="V867" s="188"/>
      <c r="W867" s="188"/>
      <c r="X867" s="188"/>
      <c r="Y867" s="188"/>
      <c r="Z867" s="188"/>
      <c r="AA867" s="188"/>
      <c r="AB867" s="188"/>
    </row>
    <row r="868" spans="1:28" ht="13" x14ac:dyDescent="0.3">
      <c r="A868" s="190"/>
      <c r="C868" s="191"/>
      <c r="D868" s="188"/>
      <c r="H868" s="188"/>
      <c r="I868" s="188"/>
      <c r="J868" s="188"/>
      <c r="K868" s="188"/>
      <c r="L868" s="189"/>
      <c r="M868" s="188"/>
      <c r="N868" s="188"/>
      <c r="O868" s="188"/>
      <c r="P868" s="188"/>
      <c r="Q868" s="188"/>
      <c r="R868" s="188"/>
      <c r="S868" s="188"/>
      <c r="T868" s="188"/>
      <c r="U868" s="188"/>
      <c r="V868" s="188"/>
      <c r="W868" s="188"/>
      <c r="X868" s="188"/>
      <c r="Y868" s="188"/>
      <c r="Z868" s="188"/>
      <c r="AA868" s="188"/>
      <c r="AB868" s="188"/>
    </row>
    <row r="869" spans="1:28" ht="13" x14ac:dyDescent="0.3">
      <c r="A869" s="190"/>
      <c r="C869" s="191"/>
      <c r="D869" s="188"/>
      <c r="H869" s="188"/>
      <c r="I869" s="188"/>
      <c r="J869" s="188"/>
      <c r="K869" s="188"/>
      <c r="L869" s="189"/>
      <c r="M869" s="188"/>
      <c r="N869" s="188"/>
      <c r="O869" s="188"/>
      <c r="P869" s="188"/>
      <c r="Q869" s="188"/>
      <c r="R869" s="188"/>
      <c r="S869" s="188"/>
      <c r="T869" s="188"/>
      <c r="U869" s="188"/>
      <c r="V869" s="188"/>
      <c r="W869" s="188"/>
      <c r="X869" s="188"/>
      <c r="Y869" s="188"/>
      <c r="Z869" s="188"/>
      <c r="AA869" s="188"/>
      <c r="AB869" s="188"/>
    </row>
    <row r="870" spans="1:28" ht="13" x14ac:dyDescent="0.3">
      <c r="A870" s="190"/>
      <c r="C870" s="191"/>
      <c r="D870" s="188"/>
      <c r="H870" s="188"/>
      <c r="I870" s="188"/>
      <c r="J870" s="188"/>
      <c r="K870" s="188"/>
      <c r="L870" s="189"/>
      <c r="M870" s="188"/>
      <c r="N870" s="188"/>
      <c r="O870" s="188"/>
      <c r="P870" s="188"/>
      <c r="Q870" s="188"/>
      <c r="R870" s="188"/>
      <c r="S870" s="188"/>
      <c r="T870" s="188"/>
      <c r="U870" s="188"/>
      <c r="V870" s="188"/>
      <c r="W870" s="188"/>
      <c r="X870" s="188"/>
      <c r="Y870" s="188"/>
      <c r="Z870" s="188"/>
      <c r="AA870" s="188"/>
      <c r="AB870" s="188"/>
    </row>
    <row r="871" spans="1:28" ht="13" x14ac:dyDescent="0.3">
      <c r="A871" s="190"/>
      <c r="C871" s="191"/>
      <c r="D871" s="188"/>
      <c r="H871" s="188"/>
      <c r="I871" s="188"/>
      <c r="J871" s="188"/>
      <c r="K871" s="188"/>
      <c r="L871" s="189"/>
      <c r="M871" s="188"/>
      <c r="N871" s="188"/>
      <c r="O871" s="188"/>
      <c r="P871" s="188"/>
      <c r="Q871" s="188"/>
      <c r="R871" s="188"/>
      <c r="S871" s="188"/>
      <c r="T871" s="188"/>
      <c r="U871" s="188"/>
      <c r="V871" s="188"/>
      <c r="W871" s="188"/>
      <c r="X871" s="188"/>
      <c r="Y871" s="188"/>
      <c r="Z871" s="188"/>
      <c r="AA871" s="188"/>
      <c r="AB871" s="188"/>
    </row>
    <row r="872" spans="1:28" ht="13" x14ac:dyDescent="0.3">
      <c r="A872" s="190"/>
      <c r="C872" s="191"/>
      <c r="D872" s="188"/>
      <c r="H872" s="188"/>
      <c r="I872" s="188"/>
      <c r="J872" s="188"/>
      <c r="K872" s="188"/>
      <c r="L872" s="189"/>
      <c r="M872" s="188"/>
      <c r="N872" s="188"/>
      <c r="O872" s="188"/>
      <c r="P872" s="188"/>
      <c r="Q872" s="188"/>
      <c r="R872" s="188"/>
      <c r="S872" s="188"/>
      <c r="T872" s="188"/>
      <c r="U872" s="188"/>
      <c r="V872" s="188"/>
      <c r="W872" s="188"/>
      <c r="X872" s="188"/>
      <c r="Y872" s="188"/>
      <c r="Z872" s="188"/>
      <c r="AA872" s="188"/>
      <c r="AB872" s="188"/>
    </row>
    <row r="873" spans="1:28" ht="13" x14ac:dyDescent="0.3">
      <c r="A873" s="190"/>
      <c r="C873" s="191"/>
      <c r="D873" s="188"/>
      <c r="H873" s="188"/>
      <c r="I873" s="188"/>
      <c r="J873" s="188"/>
      <c r="K873" s="188"/>
      <c r="L873" s="189"/>
      <c r="M873" s="188"/>
      <c r="N873" s="188"/>
      <c r="O873" s="188"/>
      <c r="P873" s="188"/>
      <c r="Q873" s="188"/>
      <c r="R873" s="188"/>
      <c r="S873" s="188"/>
      <c r="T873" s="188"/>
      <c r="U873" s="188"/>
      <c r="V873" s="188"/>
      <c r="W873" s="188"/>
      <c r="X873" s="188"/>
      <c r="Y873" s="188"/>
      <c r="Z873" s="188"/>
      <c r="AA873" s="188"/>
      <c r="AB873" s="188"/>
    </row>
    <row r="874" spans="1:28" ht="13" x14ac:dyDescent="0.3">
      <c r="A874" s="190"/>
      <c r="C874" s="191"/>
      <c r="D874" s="188"/>
      <c r="H874" s="188"/>
      <c r="I874" s="188"/>
      <c r="J874" s="188"/>
      <c r="K874" s="188"/>
      <c r="L874" s="189"/>
      <c r="M874" s="188"/>
      <c r="N874" s="188"/>
      <c r="O874" s="188"/>
      <c r="P874" s="188"/>
      <c r="Q874" s="188"/>
      <c r="R874" s="188"/>
      <c r="S874" s="188"/>
      <c r="T874" s="188"/>
      <c r="U874" s="188"/>
      <c r="V874" s="188"/>
      <c r="W874" s="188"/>
      <c r="X874" s="188"/>
      <c r="Y874" s="188"/>
      <c r="Z874" s="188"/>
      <c r="AA874" s="188"/>
      <c r="AB874" s="188"/>
    </row>
    <row r="875" spans="1:28" ht="13" x14ac:dyDescent="0.3">
      <c r="A875" s="190"/>
      <c r="C875" s="191"/>
      <c r="D875" s="188"/>
      <c r="H875" s="188"/>
      <c r="I875" s="188"/>
      <c r="J875" s="188"/>
      <c r="K875" s="188"/>
      <c r="L875" s="189"/>
      <c r="M875" s="188"/>
      <c r="N875" s="188"/>
      <c r="O875" s="188"/>
      <c r="P875" s="188"/>
      <c r="Q875" s="188"/>
      <c r="R875" s="188"/>
      <c r="S875" s="188"/>
      <c r="T875" s="188"/>
      <c r="U875" s="188"/>
      <c r="V875" s="188"/>
      <c r="W875" s="188"/>
      <c r="X875" s="188"/>
      <c r="Y875" s="188"/>
      <c r="Z875" s="188"/>
      <c r="AA875" s="188"/>
      <c r="AB875" s="188"/>
    </row>
    <row r="876" spans="1:28" ht="13" x14ac:dyDescent="0.3">
      <c r="A876" s="190"/>
      <c r="C876" s="191"/>
      <c r="D876" s="188"/>
      <c r="H876" s="188"/>
      <c r="I876" s="188"/>
      <c r="J876" s="188"/>
      <c r="K876" s="188"/>
      <c r="L876" s="189"/>
      <c r="M876" s="188"/>
      <c r="N876" s="188"/>
      <c r="O876" s="188"/>
      <c r="P876" s="188"/>
      <c r="Q876" s="188"/>
      <c r="R876" s="188"/>
      <c r="S876" s="188"/>
      <c r="T876" s="188"/>
      <c r="U876" s="188"/>
      <c r="V876" s="188"/>
      <c r="W876" s="188"/>
      <c r="X876" s="188"/>
      <c r="Y876" s="188"/>
      <c r="Z876" s="188"/>
      <c r="AA876" s="188"/>
      <c r="AB876" s="188"/>
    </row>
    <row r="877" spans="1:28" ht="13" x14ac:dyDescent="0.3">
      <c r="A877" s="190"/>
      <c r="C877" s="191"/>
      <c r="D877" s="188"/>
      <c r="H877" s="188"/>
      <c r="I877" s="188"/>
      <c r="J877" s="188"/>
      <c r="K877" s="188"/>
      <c r="L877" s="189"/>
      <c r="M877" s="188"/>
      <c r="N877" s="188"/>
      <c r="O877" s="188"/>
      <c r="P877" s="188"/>
      <c r="Q877" s="188"/>
      <c r="R877" s="188"/>
      <c r="S877" s="188"/>
      <c r="T877" s="188"/>
      <c r="U877" s="188"/>
      <c r="V877" s="188"/>
      <c r="W877" s="188"/>
      <c r="X877" s="188"/>
      <c r="Y877" s="188"/>
      <c r="Z877" s="188"/>
      <c r="AA877" s="188"/>
      <c r="AB877" s="188"/>
    </row>
    <row r="878" spans="1:28" ht="13" x14ac:dyDescent="0.3">
      <c r="A878" s="190"/>
      <c r="C878" s="191"/>
      <c r="D878" s="188"/>
      <c r="H878" s="188"/>
      <c r="I878" s="188"/>
      <c r="J878" s="188"/>
      <c r="K878" s="188"/>
      <c r="L878" s="189"/>
      <c r="M878" s="188"/>
      <c r="N878" s="188"/>
      <c r="O878" s="188"/>
      <c r="P878" s="188"/>
      <c r="Q878" s="188"/>
      <c r="R878" s="188"/>
      <c r="S878" s="188"/>
      <c r="T878" s="188"/>
      <c r="U878" s="188"/>
      <c r="V878" s="188"/>
      <c r="W878" s="188"/>
      <c r="X878" s="188"/>
      <c r="Y878" s="188"/>
      <c r="Z878" s="188"/>
      <c r="AA878" s="188"/>
      <c r="AB878" s="188"/>
    </row>
    <row r="879" spans="1:28" ht="13" x14ac:dyDescent="0.3">
      <c r="A879" s="190"/>
      <c r="C879" s="191"/>
      <c r="D879" s="188"/>
      <c r="H879" s="188"/>
      <c r="I879" s="188"/>
      <c r="J879" s="188"/>
      <c r="K879" s="188"/>
      <c r="L879" s="189"/>
      <c r="M879" s="188"/>
      <c r="N879" s="188"/>
      <c r="O879" s="188"/>
      <c r="P879" s="188"/>
      <c r="Q879" s="188"/>
      <c r="R879" s="188"/>
      <c r="S879" s="188"/>
      <c r="T879" s="188"/>
      <c r="U879" s="188"/>
      <c r="V879" s="188"/>
      <c r="W879" s="188"/>
      <c r="X879" s="188"/>
      <c r="Y879" s="188"/>
      <c r="Z879" s="188"/>
      <c r="AA879" s="188"/>
      <c r="AB879" s="188"/>
    </row>
    <row r="880" spans="1:28" ht="13" x14ac:dyDescent="0.3">
      <c r="A880" s="190"/>
      <c r="C880" s="191"/>
      <c r="D880" s="188"/>
      <c r="H880" s="188"/>
      <c r="I880" s="188"/>
      <c r="J880" s="188"/>
      <c r="K880" s="188"/>
      <c r="L880" s="189"/>
      <c r="M880" s="188"/>
      <c r="N880" s="188"/>
      <c r="O880" s="188"/>
      <c r="P880" s="188"/>
      <c r="Q880" s="188"/>
      <c r="R880" s="188"/>
      <c r="S880" s="188"/>
      <c r="T880" s="188"/>
      <c r="U880" s="188"/>
      <c r="V880" s="188"/>
      <c r="W880" s="188"/>
      <c r="X880" s="188"/>
      <c r="Y880" s="188"/>
      <c r="Z880" s="188"/>
      <c r="AA880" s="188"/>
      <c r="AB880" s="188"/>
    </row>
    <row r="881" spans="1:28" ht="13" x14ac:dyDescent="0.3">
      <c r="A881" s="190"/>
      <c r="C881" s="191"/>
      <c r="D881" s="188"/>
      <c r="H881" s="188"/>
      <c r="I881" s="188"/>
      <c r="J881" s="188"/>
      <c r="K881" s="188"/>
      <c r="L881" s="189"/>
      <c r="M881" s="188"/>
      <c r="N881" s="188"/>
      <c r="O881" s="188"/>
      <c r="P881" s="188"/>
      <c r="Q881" s="188"/>
      <c r="R881" s="188"/>
      <c r="S881" s="188"/>
      <c r="T881" s="188"/>
      <c r="U881" s="188"/>
      <c r="V881" s="188"/>
      <c r="W881" s="188"/>
      <c r="X881" s="188"/>
      <c r="Y881" s="188"/>
      <c r="Z881" s="188"/>
      <c r="AA881" s="188"/>
      <c r="AB881" s="188"/>
    </row>
    <row r="882" spans="1:28" ht="13" x14ac:dyDescent="0.3">
      <c r="A882" s="190"/>
      <c r="C882" s="191"/>
      <c r="D882" s="188"/>
      <c r="H882" s="188"/>
      <c r="I882" s="188"/>
      <c r="J882" s="188"/>
      <c r="K882" s="188"/>
      <c r="L882" s="189"/>
      <c r="M882" s="188"/>
      <c r="N882" s="188"/>
      <c r="O882" s="188"/>
      <c r="P882" s="188"/>
      <c r="Q882" s="188"/>
      <c r="R882" s="188"/>
      <c r="S882" s="188"/>
      <c r="T882" s="188"/>
      <c r="U882" s="188"/>
      <c r="V882" s="188"/>
      <c r="W882" s="188"/>
      <c r="X882" s="188"/>
      <c r="Y882" s="188"/>
      <c r="Z882" s="188"/>
      <c r="AA882" s="188"/>
      <c r="AB882" s="188"/>
    </row>
    <row r="883" spans="1:28" ht="13" x14ac:dyDescent="0.3">
      <c r="A883" s="190"/>
      <c r="C883" s="191"/>
      <c r="D883" s="188"/>
      <c r="H883" s="188"/>
      <c r="I883" s="188"/>
      <c r="J883" s="188"/>
      <c r="K883" s="188"/>
      <c r="L883" s="189"/>
      <c r="M883" s="188"/>
      <c r="N883" s="188"/>
      <c r="O883" s="188"/>
      <c r="P883" s="188"/>
      <c r="Q883" s="188"/>
      <c r="R883" s="188"/>
      <c r="S883" s="188"/>
      <c r="T883" s="188"/>
      <c r="U883" s="188"/>
      <c r="V883" s="188"/>
      <c r="W883" s="188"/>
      <c r="X883" s="188"/>
      <c r="Y883" s="188"/>
      <c r="Z883" s="188"/>
      <c r="AA883" s="188"/>
      <c r="AB883" s="188"/>
    </row>
    <row r="884" spans="1:28" ht="13" x14ac:dyDescent="0.3">
      <c r="A884" s="190"/>
      <c r="C884" s="191"/>
      <c r="D884" s="188"/>
      <c r="H884" s="188"/>
      <c r="I884" s="188"/>
      <c r="J884" s="188"/>
      <c r="K884" s="188"/>
      <c r="L884" s="189"/>
      <c r="M884" s="188"/>
      <c r="N884" s="188"/>
      <c r="O884" s="188"/>
      <c r="P884" s="188"/>
      <c r="Q884" s="188"/>
      <c r="R884" s="188"/>
      <c r="S884" s="188"/>
      <c r="T884" s="188"/>
      <c r="U884" s="188"/>
      <c r="V884" s="188"/>
      <c r="W884" s="188"/>
      <c r="X884" s="188"/>
      <c r="Y884" s="188"/>
      <c r="Z884" s="188"/>
      <c r="AA884" s="188"/>
      <c r="AB884" s="188"/>
    </row>
    <row r="885" spans="1:28" ht="13" x14ac:dyDescent="0.3">
      <c r="A885" s="190"/>
      <c r="C885" s="191"/>
      <c r="D885" s="188"/>
      <c r="H885" s="188"/>
      <c r="I885" s="188"/>
      <c r="J885" s="188"/>
      <c r="K885" s="188"/>
      <c r="L885" s="189"/>
      <c r="M885" s="188"/>
      <c r="N885" s="188"/>
      <c r="O885" s="188"/>
      <c r="P885" s="188"/>
      <c r="Q885" s="188"/>
      <c r="R885" s="188"/>
      <c r="S885" s="188"/>
      <c r="T885" s="188"/>
      <c r="U885" s="188"/>
      <c r="V885" s="188"/>
      <c r="W885" s="188"/>
      <c r="X885" s="188"/>
      <c r="Y885" s="188"/>
      <c r="Z885" s="188"/>
      <c r="AA885" s="188"/>
      <c r="AB885" s="188"/>
    </row>
    <row r="886" spans="1:28" ht="13" x14ac:dyDescent="0.3">
      <c r="A886" s="190"/>
      <c r="C886" s="191"/>
      <c r="D886" s="188"/>
      <c r="H886" s="188"/>
      <c r="I886" s="188"/>
      <c r="J886" s="188"/>
      <c r="K886" s="188"/>
      <c r="L886" s="189"/>
      <c r="M886" s="188"/>
      <c r="N886" s="188"/>
      <c r="O886" s="188"/>
      <c r="P886" s="188"/>
      <c r="Q886" s="188"/>
      <c r="R886" s="188"/>
      <c r="S886" s="188"/>
      <c r="T886" s="188"/>
      <c r="U886" s="188"/>
      <c r="V886" s="188"/>
      <c r="W886" s="188"/>
      <c r="X886" s="188"/>
      <c r="Y886" s="188"/>
      <c r="Z886" s="188"/>
      <c r="AA886" s="188"/>
      <c r="AB886" s="188"/>
    </row>
    <row r="887" spans="1:28" ht="13" x14ac:dyDescent="0.3">
      <c r="A887" s="190"/>
      <c r="C887" s="191"/>
      <c r="D887" s="188"/>
      <c r="H887" s="188"/>
      <c r="I887" s="188"/>
      <c r="J887" s="188"/>
      <c r="K887" s="188"/>
      <c r="L887" s="189"/>
      <c r="M887" s="188"/>
      <c r="N887" s="188"/>
      <c r="O887" s="188"/>
      <c r="P887" s="188"/>
      <c r="Q887" s="188"/>
      <c r="R887" s="188"/>
      <c r="S887" s="188"/>
      <c r="T887" s="188"/>
      <c r="U887" s="188"/>
      <c r="V887" s="188"/>
      <c r="W887" s="188"/>
      <c r="X887" s="188"/>
      <c r="Y887" s="188"/>
      <c r="Z887" s="188"/>
      <c r="AA887" s="188"/>
      <c r="AB887" s="188"/>
    </row>
    <row r="888" spans="1:28" ht="13" x14ac:dyDescent="0.3">
      <c r="A888" s="190"/>
      <c r="C888" s="191"/>
      <c r="D888" s="188"/>
      <c r="H888" s="188"/>
      <c r="I888" s="188"/>
      <c r="J888" s="188"/>
      <c r="K888" s="188"/>
      <c r="L888" s="189"/>
      <c r="M888" s="188"/>
      <c r="N888" s="188"/>
      <c r="O888" s="188"/>
      <c r="P888" s="188"/>
      <c r="Q888" s="188"/>
      <c r="R888" s="188"/>
      <c r="S888" s="188"/>
      <c r="T888" s="188"/>
      <c r="U888" s="188"/>
      <c r="V888" s="188"/>
      <c r="W888" s="188"/>
      <c r="X888" s="188"/>
      <c r="Y888" s="188"/>
      <c r="Z888" s="188"/>
      <c r="AA888" s="188"/>
      <c r="AB888" s="188"/>
    </row>
    <row r="889" spans="1:28" ht="13" x14ac:dyDescent="0.3">
      <c r="A889" s="190"/>
      <c r="C889" s="191"/>
      <c r="D889" s="188"/>
      <c r="H889" s="188"/>
      <c r="I889" s="188"/>
      <c r="J889" s="188"/>
      <c r="K889" s="188"/>
      <c r="L889" s="189"/>
      <c r="M889" s="188"/>
      <c r="N889" s="188"/>
      <c r="O889" s="188"/>
      <c r="P889" s="188"/>
      <c r="Q889" s="188"/>
      <c r="R889" s="188"/>
      <c r="S889" s="188"/>
      <c r="T889" s="188"/>
      <c r="U889" s="188"/>
      <c r="V889" s="188"/>
      <c r="W889" s="188"/>
      <c r="X889" s="188"/>
      <c r="Y889" s="188"/>
      <c r="Z889" s="188"/>
      <c r="AA889" s="188"/>
      <c r="AB889" s="188"/>
    </row>
    <row r="890" spans="1:28" ht="13" x14ac:dyDescent="0.3">
      <c r="A890" s="190"/>
      <c r="C890" s="191"/>
      <c r="D890" s="188"/>
      <c r="H890" s="188"/>
      <c r="I890" s="188"/>
      <c r="J890" s="188"/>
      <c r="K890" s="188"/>
      <c r="L890" s="189"/>
      <c r="M890" s="188"/>
      <c r="N890" s="188"/>
      <c r="O890" s="188"/>
      <c r="P890" s="188"/>
      <c r="Q890" s="188"/>
      <c r="R890" s="188"/>
      <c r="S890" s="188"/>
      <c r="T890" s="188"/>
      <c r="U890" s="188"/>
      <c r="V890" s="188"/>
      <c r="W890" s="188"/>
      <c r="X890" s="188"/>
      <c r="Y890" s="188"/>
      <c r="Z890" s="188"/>
      <c r="AA890" s="188"/>
      <c r="AB890" s="188"/>
    </row>
    <row r="891" spans="1:28" ht="13" x14ac:dyDescent="0.3">
      <c r="A891" s="190"/>
      <c r="C891" s="191"/>
      <c r="D891" s="188"/>
      <c r="H891" s="188"/>
      <c r="I891" s="188"/>
      <c r="J891" s="188"/>
      <c r="K891" s="188"/>
      <c r="L891" s="189"/>
      <c r="M891" s="188"/>
      <c r="N891" s="188"/>
      <c r="O891" s="188"/>
      <c r="P891" s="188"/>
      <c r="Q891" s="188"/>
      <c r="R891" s="188"/>
      <c r="S891" s="188"/>
      <c r="T891" s="188"/>
      <c r="U891" s="188"/>
      <c r="V891" s="188"/>
      <c r="W891" s="188"/>
      <c r="X891" s="188"/>
      <c r="Y891" s="188"/>
      <c r="Z891" s="188"/>
      <c r="AA891" s="188"/>
      <c r="AB891" s="188"/>
    </row>
    <row r="892" spans="1:28" ht="13" x14ac:dyDescent="0.3">
      <c r="A892" s="190"/>
      <c r="C892" s="191"/>
      <c r="D892" s="188"/>
      <c r="H892" s="188"/>
      <c r="I892" s="188"/>
      <c r="J892" s="188"/>
      <c r="K892" s="188"/>
      <c r="L892" s="189"/>
      <c r="M892" s="188"/>
      <c r="N892" s="188"/>
      <c r="O892" s="188"/>
      <c r="P892" s="188"/>
      <c r="Q892" s="188"/>
      <c r="R892" s="188"/>
      <c r="S892" s="188"/>
      <c r="T892" s="188"/>
      <c r="U892" s="188"/>
      <c r="V892" s="188"/>
      <c r="W892" s="188"/>
      <c r="X892" s="188"/>
      <c r="Y892" s="188"/>
      <c r="Z892" s="188"/>
      <c r="AA892" s="188"/>
      <c r="AB892" s="188"/>
    </row>
    <row r="893" spans="1:28" ht="13" x14ac:dyDescent="0.3">
      <c r="A893" s="190"/>
      <c r="C893" s="191"/>
      <c r="D893" s="188"/>
      <c r="H893" s="188"/>
      <c r="I893" s="188"/>
      <c r="J893" s="188"/>
      <c r="K893" s="188"/>
      <c r="L893" s="189"/>
      <c r="M893" s="188"/>
      <c r="N893" s="188"/>
      <c r="O893" s="188"/>
      <c r="P893" s="188"/>
      <c r="Q893" s="188"/>
      <c r="R893" s="188"/>
      <c r="S893" s="188"/>
      <c r="T893" s="188"/>
      <c r="U893" s="188"/>
      <c r="V893" s="188"/>
      <c r="W893" s="188"/>
      <c r="X893" s="188"/>
      <c r="Y893" s="188"/>
      <c r="Z893" s="188"/>
      <c r="AA893" s="188"/>
      <c r="AB893" s="188"/>
    </row>
    <row r="894" spans="1:28" ht="13" x14ac:dyDescent="0.3">
      <c r="A894" s="190"/>
      <c r="C894" s="191"/>
      <c r="D894" s="188"/>
      <c r="H894" s="188"/>
      <c r="I894" s="188"/>
      <c r="J894" s="188"/>
      <c r="K894" s="188"/>
      <c r="L894" s="189"/>
      <c r="M894" s="188"/>
      <c r="N894" s="188"/>
      <c r="O894" s="188"/>
      <c r="P894" s="188"/>
      <c r="Q894" s="188"/>
      <c r="R894" s="188"/>
      <c r="S894" s="188"/>
      <c r="T894" s="188"/>
      <c r="U894" s="188"/>
      <c r="V894" s="188"/>
      <c r="W894" s="188"/>
      <c r="X894" s="188"/>
      <c r="Y894" s="188"/>
      <c r="Z894" s="188"/>
      <c r="AA894" s="188"/>
      <c r="AB894" s="188"/>
    </row>
    <row r="895" spans="1:28" ht="13" x14ac:dyDescent="0.3">
      <c r="A895" s="190"/>
      <c r="C895" s="191"/>
      <c r="D895" s="188"/>
      <c r="H895" s="188"/>
      <c r="I895" s="188"/>
      <c r="J895" s="188"/>
      <c r="K895" s="188"/>
      <c r="L895" s="189"/>
      <c r="M895" s="188"/>
      <c r="N895" s="188"/>
      <c r="O895" s="188"/>
      <c r="P895" s="188"/>
      <c r="Q895" s="188"/>
      <c r="R895" s="188"/>
      <c r="S895" s="188"/>
      <c r="T895" s="188"/>
      <c r="U895" s="188"/>
      <c r="V895" s="188"/>
      <c r="W895" s="188"/>
      <c r="X895" s="188"/>
      <c r="Y895" s="188"/>
      <c r="Z895" s="188"/>
      <c r="AA895" s="188"/>
      <c r="AB895" s="188"/>
    </row>
    <row r="896" spans="1:28" ht="13" x14ac:dyDescent="0.3">
      <c r="A896" s="190"/>
      <c r="C896" s="191"/>
      <c r="D896" s="188"/>
      <c r="H896" s="188"/>
      <c r="I896" s="188"/>
      <c r="J896" s="188"/>
      <c r="K896" s="188"/>
      <c r="L896" s="189"/>
      <c r="M896" s="188"/>
      <c r="N896" s="188"/>
      <c r="O896" s="188"/>
      <c r="P896" s="188"/>
      <c r="Q896" s="188"/>
      <c r="R896" s="188"/>
      <c r="S896" s="188"/>
      <c r="T896" s="188"/>
      <c r="U896" s="188"/>
      <c r="V896" s="188"/>
      <c r="W896" s="188"/>
      <c r="X896" s="188"/>
      <c r="Y896" s="188"/>
      <c r="Z896" s="188"/>
      <c r="AA896" s="188"/>
      <c r="AB896" s="188"/>
    </row>
    <row r="897" spans="1:28" ht="13" x14ac:dyDescent="0.3">
      <c r="A897" s="190"/>
      <c r="C897" s="191"/>
      <c r="D897" s="188"/>
      <c r="H897" s="188"/>
      <c r="I897" s="188"/>
      <c r="J897" s="188"/>
      <c r="K897" s="188"/>
      <c r="L897" s="189"/>
      <c r="M897" s="188"/>
      <c r="N897" s="188"/>
      <c r="O897" s="188"/>
      <c r="P897" s="188"/>
      <c r="Q897" s="188"/>
      <c r="R897" s="188"/>
      <c r="S897" s="188"/>
      <c r="T897" s="188"/>
      <c r="U897" s="188"/>
      <c r="V897" s="188"/>
      <c r="W897" s="188"/>
      <c r="X897" s="188"/>
      <c r="Y897" s="188"/>
      <c r="Z897" s="188"/>
      <c r="AA897" s="188"/>
      <c r="AB897" s="188"/>
    </row>
    <row r="898" spans="1:28" ht="13" x14ac:dyDescent="0.3">
      <c r="A898" s="190"/>
      <c r="C898" s="191"/>
      <c r="D898" s="188"/>
      <c r="H898" s="188"/>
      <c r="I898" s="188"/>
      <c r="J898" s="188"/>
      <c r="K898" s="188"/>
      <c r="L898" s="189"/>
      <c r="M898" s="188"/>
      <c r="N898" s="188"/>
      <c r="O898" s="188"/>
      <c r="P898" s="188"/>
      <c r="Q898" s="188"/>
      <c r="R898" s="188"/>
      <c r="S898" s="188"/>
      <c r="T898" s="188"/>
      <c r="U898" s="188"/>
      <c r="V898" s="188"/>
      <c r="W898" s="188"/>
      <c r="X898" s="188"/>
      <c r="Y898" s="188"/>
      <c r="Z898" s="188"/>
      <c r="AA898" s="188"/>
      <c r="AB898" s="188"/>
    </row>
    <row r="899" spans="1:28" ht="13" x14ac:dyDescent="0.3">
      <c r="A899" s="190"/>
      <c r="C899" s="191"/>
      <c r="D899" s="188"/>
      <c r="H899" s="188"/>
      <c r="I899" s="188"/>
      <c r="J899" s="188"/>
      <c r="K899" s="188"/>
      <c r="L899" s="189"/>
      <c r="M899" s="188"/>
      <c r="N899" s="188"/>
      <c r="O899" s="188"/>
      <c r="P899" s="188"/>
      <c r="Q899" s="188"/>
      <c r="R899" s="188"/>
      <c r="S899" s="188"/>
      <c r="T899" s="188"/>
      <c r="U899" s="188"/>
      <c r="V899" s="188"/>
      <c r="W899" s="188"/>
      <c r="X899" s="188"/>
      <c r="Y899" s="188"/>
      <c r="Z899" s="188"/>
      <c r="AA899" s="188"/>
      <c r="AB899" s="188"/>
    </row>
    <row r="900" spans="1:28" ht="13" x14ac:dyDescent="0.3">
      <c r="A900" s="190"/>
      <c r="C900" s="191"/>
      <c r="D900" s="188"/>
      <c r="H900" s="188"/>
      <c r="I900" s="188"/>
      <c r="J900" s="188"/>
      <c r="K900" s="188"/>
      <c r="L900" s="189"/>
      <c r="M900" s="188"/>
      <c r="N900" s="188"/>
      <c r="O900" s="188"/>
      <c r="P900" s="188"/>
      <c r="Q900" s="188"/>
      <c r="R900" s="188"/>
      <c r="S900" s="188"/>
      <c r="T900" s="188"/>
      <c r="U900" s="188"/>
      <c r="V900" s="188"/>
      <c r="W900" s="188"/>
      <c r="X900" s="188"/>
      <c r="Y900" s="188"/>
      <c r="Z900" s="188"/>
      <c r="AA900" s="188"/>
      <c r="AB900" s="188"/>
    </row>
    <row r="901" spans="1:28" ht="13" x14ac:dyDescent="0.3">
      <c r="A901" s="190"/>
      <c r="C901" s="191"/>
      <c r="D901" s="188"/>
      <c r="H901" s="188"/>
      <c r="I901" s="188"/>
      <c r="J901" s="188"/>
      <c r="K901" s="188"/>
      <c r="L901" s="189"/>
      <c r="M901" s="188"/>
      <c r="N901" s="188"/>
      <c r="O901" s="188"/>
      <c r="P901" s="188"/>
      <c r="Q901" s="188"/>
      <c r="R901" s="188"/>
      <c r="S901" s="188"/>
      <c r="T901" s="188"/>
      <c r="U901" s="188"/>
      <c r="V901" s="188"/>
      <c r="W901" s="188"/>
      <c r="X901" s="188"/>
      <c r="Y901" s="188"/>
      <c r="Z901" s="188"/>
      <c r="AA901" s="188"/>
      <c r="AB901" s="188"/>
    </row>
    <row r="902" spans="1:28" ht="13" x14ac:dyDescent="0.3">
      <c r="A902" s="190"/>
      <c r="C902" s="191"/>
      <c r="D902" s="188"/>
      <c r="H902" s="188"/>
      <c r="I902" s="188"/>
      <c r="J902" s="188"/>
      <c r="K902" s="188"/>
      <c r="L902" s="189"/>
      <c r="M902" s="188"/>
      <c r="N902" s="188"/>
      <c r="O902" s="188"/>
      <c r="P902" s="188"/>
      <c r="Q902" s="188"/>
      <c r="R902" s="188"/>
      <c r="S902" s="188"/>
      <c r="T902" s="188"/>
      <c r="U902" s="188"/>
      <c r="V902" s="188"/>
      <c r="W902" s="188"/>
      <c r="X902" s="188"/>
      <c r="Y902" s="188"/>
      <c r="Z902" s="188"/>
      <c r="AA902" s="188"/>
      <c r="AB902" s="188"/>
    </row>
    <row r="903" spans="1:28" ht="13" x14ac:dyDescent="0.3">
      <c r="A903" s="190"/>
      <c r="C903" s="191"/>
      <c r="D903" s="188"/>
      <c r="H903" s="188"/>
      <c r="I903" s="188"/>
      <c r="J903" s="188"/>
      <c r="K903" s="188"/>
      <c r="L903" s="189"/>
      <c r="M903" s="188"/>
      <c r="N903" s="188"/>
      <c r="O903" s="188"/>
      <c r="P903" s="188"/>
      <c r="Q903" s="188"/>
      <c r="R903" s="188"/>
      <c r="S903" s="188"/>
      <c r="T903" s="188"/>
      <c r="U903" s="188"/>
      <c r="V903" s="188"/>
      <c r="W903" s="188"/>
      <c r="X903" s="188"/>
      <c r="Y903" s="188"/>
      <c r="Z903" s="188"/>
      <c r="AA903" s="188"/>
      <c r="AB903" s="188"/>
    </row>
    <row r="904" spans="1:28" ht="13" x14ac:dyDescent="0.3">
      <c r="A904" s="190"/>
      <c r="C904" s="191"/>
      <c r="D904" s="188"/>
      <c r="H904" s="188"/>
      <c r="I904" s="188"/>
      <c r="J904" s="188"/>
      <c r="K904" s="188"/>
      <c r="L904" s="189"/>
      <c r="M904" s="188"/>
      <c r="N904" s="188"/>
      <c r="O904" s="188"/>
      <c r="P904" s="188"/>
      <c r="Q904" s="188"/>
      <c r="R904" s="188"/>
      <c r="S904" s="188"/>
      <c r="T904" s="188"/>
      <c r="U904" s="188"/>
      <c r="V904" s="188"/>
      <c r="W904" s="188"/>
      <c r="X904" s="188"/>
      <c r="Y904" s="188"/>
      <c r="Z904" s="188"/>
      <c r="AA904" s="188"/>
      <c r="AB904" s="188"/>
    </row>
    <row r="905" spans="1:28" ht="13" x14ac:dyDescent="0.3">
      <c r="A905" s="190"/>
      <c r="C905" s="191"/>
      <c r="D905" s="188"/>
      <c r="H905" s="188"/>
      <c r="I905" s="188"/>
      <c r="J905" s="188"/>
      <c r="K905" s="188"/>
      <c r="L905" s="189"/>
      <c r="M905" s="188"/>
      <c r="N905" s="188"/>
      <c r="O905" s="188"/>
      <c r="P905" s="188"/>
      <c r="Q905" s="188"/>
      <c r="R905" s="188"/>
      <c r="S905" s="188"/>
      <c r="T905" s="188"/>
      <c r="U905" s="188"/>
      <c r="V905" s="188"/>
      <c r="W905" s="188"/>
      <c r="X905" s="188"/>
      <c r="Y905" s="188"/>
      <c r="Z905" s="188"/>
      <c r="AA905" s="188"/>
      <c r="AB905" s="188"/>
    </row>
    <row r="906" spans="1:28" ht="13" x14ac:dyDescent="0.3">
      <c r="A906" s="190"/>
      <c r="C906" s="191"/>
      <c r="D906" s="188"/>
      <c r="H906" s="188"/>
      <c r="I906" s="188"/>
      <c r="J906" s="188"/>
      <c r="K906" s="188"/>
      <c r="L906" s="189"/>
      <c r="M906" s="188"/>
      <c r="N906" s="188"/>
      <c r="O906" s="188"/>
      <c r="P906" s="188"/>
      <c r="Q906" s="188"/>
      <c r="R906" s="188"/>
      <c r="S906" s="188"/>
      <c r="T906" s="188"/>
      <c r="U906" s="188"/>
      <c r="V906" s="188"/>
      <c r="W906" s="188"/>
      <c r="X906" s="188"/>
      <c r="Y906" s="188"/>
      <c r="Z906" s="188"/>
      <c r="AA906" s="188"/>
      <c r="AB906" s="188"/>
    </row>
    <row r="907" spans="1:28" ht="13" x14ac:dyDescent="0.3">
      <c r="A907" s="190"/>
      <c r="C907" s="191"/>
      <c r="D907" s="188"/>
      <c r="H907" s="188"/>
      <c r="I907" s="188"/>
      <c r="J907" s="188"/>
      <c r="K907" s="188"/>
      <c r="L907" s="189"/>
      <c r="M907" s="188"/>
      <c r="N907" s="188"/>
      <c r="O907" s="188"/>
      <c r="P907" s="188"/>
      <c r="Q907" s="188"/>
      <c r="R907" s="188"/>
      <c r="S907" s="188"/>
      <c r="T907" s="188"/>
      <c r="U907" s="188"/>
      <c r="V907" s="188"/>
      <c r="W907" s="188"/>
      <c r="X907" s="188"/>
      <c r="Y907" s="188"/>
      <c r="Z907" s="188"/>
      <c r="AA907" s="188"/>
      <c r="AB907" s="188"/>
    </row>
    <row r="908" spans="1:28" ht="13" x14ac:dyDescent="0.3">
      <c r="A908" s="190"/>
      <c r="C908" s="191"/>
      <c r="D908" s="188"/>
      <c r="H908" s="188"/>
      <c r="I908" s="188"/>
      <c r="J908" s="188"/>
      <c r="K908" s="188"/>
      <c r="L908" s="189"/>
      <c r="M908" s="188"/>
      <c r="N908" s="188"/>
      <c r="O908" s="188"/>
      <c r="P908" s="188"/>
      <c r="Q908" s="188"/>
      <c r="R908" s="188"/>
      <c r="S908" s="188"/>
      <c r="T908" s="188"/>
      <c r="U908" s="188"/>
      <c r="V908" s="188"/>
      <c r="W908" s="188"/>
      <c r="X908" s="188"/>
      <c r="Y908" s="188"/>
      <c r="Z908" s="188"/>
      <c r="AA908" s="188"/>
      <c r="AB908" s="188"/>
    </row>
    <row r="909" spans="1:28" ht="13" x14ac:dyDescent="0.3">
      <c r="A909" s="190"/>
      <c r="C909" s="191"/>
      <c r="D909" s="188"/>
      <c r="H909" s="188"/>
      <c r="I909" s="188"/>
      <c r="J909" s="188"/>
      <c r="K909" s="188"/>
      <c r="L909" s="189"/>
      <c r="M909" s="188"/>
      <c r="N909" s="188"/>
      <c r="O909" s="188"/>
      <c r="P909" s="188"/>
      <c r="Q909" s="188"/>
      <c r="R909" s="188"/>
      <c r="S909" s="188"/>
      <c r="T909" s="188"/>
      <c r="U909" s="188"/>
      <c r="V909" s="188"/>
      <c r="W909" s="188"/>
      <c r="X909" s="188"/>
      <c r="Y909" s="188"/>
      <c r="Z909" s="188"/>
      <c r="AA909" s="188"/>
      <c r="AB909" s="188"/>
    </row>
    <row r="910" spans="1:28" ht="13" x14ac:dyDescent="0.3">
      <c r="A910" s="190"/>
      <c r="C910" s="191"/>
      <c r="D910" s="188"/>
      <c r="H910" s="188"/>
      <c r="I910" s="188"/>
      <c r="J910" s="188"/>
      <c r="K910" s="188"/>
      <c r="L910" s="189"/>
      <c r="M910" s="188"/>
      <c r="N910" s="188"/>
      <c r="O910" s="188"/>
      <c r="P910" s="188"/>
      <c r="Q910" s="188"/>
      <c r="R910" s="188"/>
      <c r="S910" s="188"/>
      <c r="T910" s="188"/>
      <c r="U910" s="188"/>
      <c r="V910" s="188"/>
      <c r="W910" s="188"/>
      <c r="X910" s="188"/>
      <c r="Y910" s="188"/>
      <c r="Z910" s="188"/>
      <c r="AA910" s="188"/>
      <c r="AB910" s="188"/>
    </row>
    <row r="911" spans="1:28" ht="13" x14ac:dyDescent="0.3">
      <c r="A911" s="190"/>
      <c r="C911" s="191"/>
      <c r="D911" s="188"/>
      <c r="H911" s="188"/>
      <c r="I911" s="188"/>
      <c r="J911" s="188"/>
      <c r="K911" s="188"/>
      <c r="L911" s="189"/>
      <c r="M911" s="188"/>
      <c r="N911" s="188"/>
      <c r="O911" s="188"/>
      <c r="P911" s="188"/>
      <c r="Q911" s="188"/>
      <c r="R911" s="188"/>
      <c r="S911" s="188"/>
      <c r="T911" s="188"/>
      <c r="U911" s="188"/>
      <c r="V911" s="188"/>
      <c r="W911" s="188"/>
      <c r="X911" s="188"/>
      <c r="Y911" s="188"/>
      <c r="Z911" s="188"/>
      <c r="AA911" s="188"/>
      <c r="AB911" s="188"/>
    </row>
    <row r="912" spans="1:28" ht="13" x14ac:dyDescent="0.3">
      <c r="A912" s="190"/>
      <c r="C912" s="191"/>
      <c r="D912" s="188"/>
      <c r="H912" s="188"/>
      <c r="I912" s="188"/>
      <c r="J912" s="188"/>
      <c r="K912" s="188"/>
      <c r="L912" s="189"/>
      <c r="M912" s="188"/>
      <c r="N912" s="188"/>
      <c r="O912" s="188"/>
      <c r="P912" s="188"/>
      <c r="Q912" s="188"/>
      <c r="R912" s="188"/>
      <c r="S912" s="188"/>
      <c r="T912" s="188"/>
      <c r="U912" s="188"/>
      <c r="V912" s="188"/>
      <c r="W912" s="188"/>
      <c r="X912" s="188"/>
      <c r="Y912" s="188"/>
      <c r="Z912" s="188"/>
      <c r="AA912" s="188"/>
      <c r="AB912" s="188"/>
    </row>
    <row r="913" spans="1:28" ht="13" x14ac:dyDescent="0.3">
      <c r="A913" s="190"/>
      <c r="C913" s="191"/>
      <c r="D913" s="188"/>
      <c r="H913" s="188"/>
      <c r="I913" s="188"/>
      <c r="J913" s="188"/>
      <c r="K913" s="188"/>
      <c r="L913" s="189"/>
      <c r="M913" s="188"/>
      <c r="N913" s="188"/>
      <c r="O913" s="188"/>
      <c r="P913" s="188"/>
      <c r="Q913" s="188"/>
      <c r="R913" s="188"/>
      <c r="S913" s="188"/>
      <c r="T913" s="188"/>
      <c r="U913" s="188"/>
      <c r="V913" s="188"/>
      <c r="W913" s="188"/>
      <c r="X913" s="188"/>
      <c r="Y913" s="188"/>
      <c r="Z913" s="188"/>
      <c r="AA913" s="188"/>
      <c r="AB913" s="188"/>
    </row>
    <row r="914" spans="1:28" ht="13" x14ac:dyDescent="0.3">
      <c r="A914" s="190"/>
      <c r="C914" s="191"/>
      <c r="D914" s="188"/>
      <c r="H914" s="188"/>
      <c r="I914" s="188"/>
      <c r="J914" s="188"/>
      <c r="K914" s="188"/>
      <c r="L914" s="189"/>
      <c r="M914" s="188"/>
      <c r="N914" s="188"/>
      <c r="O914" s="188"/>
      <c r="P914" s="188"/>
      <c r="Q914" s="188"/>
      <c r="R914" s="188"/>
      <c r="S914" s="188"/>
      <c r="T914" s="188"/>
      <c r="U914" s="188"/>
      <c r="V914" s="188"/>
      <c r="W914" s="188"/>
      <c r="X914" s="188"/>
      <c r="Y914" s="188"/>
      <c r="Z914" s="188"/>
      <c r="AA914" s="188"/>
      <c r="AB914" s="188"/>
    </row>
    <row r="915" spans="1:28" ht="13" x14ac:dyDescent="0.3">
      <c r="A915" s="190"/>
      <c r="C915" s="191"/>
      <c r="D915" s="188"/>
      <c r="H915" s="188"/>
      <c r="I915" s="188"/>
      <c r="J915" s="188"/>
      <c r="K915" s="188"/>
      <c r="L915" s="189"/>
      <c r="M915" s="188"/>
      <c r="N915" s="188"/>
      <c r="O915" s="188"/>
      <c r="P915" s="188"/>
      <c r="Q915" s="188"/>
      <c r="R915" s="188"/>
      <c r="S915" s="188"/>
      <c r="T915" s="188"/>
      <c r="U915" s="188"/>
      <c r="V915" s="188"/>
      <c r="W915" s="188"/>
      <c r="X915" s="188"/>
      <c r="Y915" s="188"/>
      <c r="Z915" s="188"/>
      <c r="AA915" s="188"/>
      <c r="AB915" s="188"/>
    </row>
    <row r="916" spans="1:28" ht="13" x14ac:dyDescent="0.3">
      <c r="A916" s="190"/>
      <c r="C916" s="191"/>
      <c r="D916" s="188"/>
      <c r="H916" s="188"/>
      <c r="I916" s="188"/>
      <c r="J916" s="188"/>
      <c r="K916" s="188"/>
      <c r="L916" s="189"/>
      <c r="M916" s="188"/>
      <c r="N916" s="188"/>
      <c r="O916" s="188"/>
      <c r="P916" s="188"/>
      <c r="Q916" s="188"/>
      <c r="R916" s="188"/>
      <c r="S916" s="188"/>
      <c r="T916" s="188"/>
      <c r="U916" s="188"/>
      <c r="V916" s="188"/>
      <c r="W916" s="188"/>
      <c r="X916" s="188"/>
      <c r="Y916" s="188"/>
      <c r="Z916" s="188"/>
      <c r="AA916" s="188"/>
      <c r="AB916" s="188"/>
    </row>
    <row r="917" spans="1:28" ht="13" x14ac:dyDescent="0.3">
      <c r="A917" s="190"/>
      <c r="C917" s="191"/>
      <c r="D917" s="188"/>
      <c r="H917" s="188"/>
      <c r="I917" s="188"/>
      <c r="J917" s="188"/>
      <c r="K917" s="188"/>
      <c r="L917" s="189"/>
      <c r="M917" s="188"/>
      <c r="N917" s="188"/>
      <c r="O917" s="188"/>
      <c r="P917" s="188"/>
      <c r="Q917" s="188"/>
      <c r="R917" s="188"/>
      <c r="S917" s="188"/>
      <c r="T917" s="188"/>
      <c r="U917" s="188"/>
      <c r="V917" s="188"/>
      <c r="W917" s="188"/>
      <c r="X917" s="188"/>
      <c r="Y917" s="188"/>
      <c r="Z917" s="188"/>
      <c r="AA917" s="188"/>
      <c r="AB917" s="188"/>
    </row>
    <row r="918" spans="1:28" ht="13" x14ac:dyDescent="0.3">
      <c r="A918" s="190"/>
      <c r="C918" s="191"/>
      <c r="D918" s="188"/>
      <c r="H918" s="188"/>
      <c r="I918" s="188"/>
      <c r="J918" s="188"/>
      <c r="K918" s="188"/>
      <c r="L918" s="189"/>
      <c r="M918" s="188"/>
      <c r="N918" s="188"/>
      <c r="O918" s="188"/>
      <c r="P918" s="188"/>
      <c r="Q918" s="188"/>
      <c r="R918" s="188"/>
      <c r="S918" s="188"/>
      <c r="T918" s="188"/>
      <c r="U918" s="188"/>
      <c r="V918" s="188"/>
      <c r="W918" s="188"/>
      <c r="X918" s="188"/>
      <c r="Y918" s="188"/>
      <c r="Z918" s="188"/>
      <c r="AA918" s="188"/>
      <c r="AB918" s="188"/>
    </row>
    <row r="919" spans="1:28" ht="13" x14ac:dyDescent="0.3">
      <c r="A919" s="190"/>
      <c r="C919" s="191"/>
      <c r="D919" s="188"/>
      <c r="H919" s="188"/>
      <c r="I919" s="188"/>
      <c r="J919" s="188"/>
      <c r="K919" s="188"/>
      <c r="L919" s="189"/>
      <c r="M919" s="188"/>
      <c r="N919" s="188"/>
      <c r="O919" s="188"/>
      <c r="P919" s="188"/>
      <c r="Q919" s="188"/>
      <c r="R919" s="188"/>
      <c r="S919" s="188"/>
      <c r="T919" s="188"/>
      <c r="U919" s="188"/>
      <c r="V919" s="188"/>
      <c r="W919" s="188"/>
      <c r="X919" s="188"/>
      <c r="Y919" s="188"/>
      <c r="Z919" s="188"/>
      <c r="AA919" s="188"/>
      <c r="AB919" s="188"/>
    </row>
    <row r="920" spans="1:28" ht="13" x14ac:dyDescent="0.3">
      <c r="A920" s="190"/>
      <c r="C920" s="191"/>
      <c r="D920" s="188"/>
      <c r="H920" s="188"/>
      <c r="I920" s="188"/>
      <c r="J920" s="188"/>
      <c r="K920" s="188"/>
      <c r="L920" s="189"/>
      <c r="M920" s="188"/>
      <c r="N920" s="188"/>
      <c r="O920" s="188"/>
      <c r="P920" s="188"/>
      <c r="Q920" s="188"/>
      <c r="R920" s="188"/>
      <c r="S920" s="188"/>
      <c r="T920" s="188"/>
      <c r="U920" s="188"/>
      <c r="V920" s="188"/>
      <c r="W920" s="188"/>
      <c r="X920" s="188"/>
      <c r="Y920" s="188"/>
      <c r="Z920" s="188"/>
      <c r="AA920" s="188"/>
      <c r="AB920" s="188"/>
    </row>
    <row r="921" spans="1:28" ht="13" x14ac:dyDescent="0.3">
      <c r="A921" s="190"/>
      <c r="C921" s="191"/>
      <c r="D921" s="188"/>
      <c r="H921" s="188"/>
      <c r="I921" s="188"/>
      <c r="J921" s="188"/>
      <c r="K921" s="188"/>
      <c r="L921" s="189"/>
      <c r="M921" s="188"/>
      <c r="N921" s="188"/>
      <c r="O921" s="188"/>
      <c r="P921" s="188"/>
      <c r="Q921" s="188"/>
      <c r="R921" s="188"/>
      <c r="S921" s="188"/>
      <c r="T921" s="188"/>
      <c r="U921" s="188"/>
      <c r="V921" s="188"/>
      <c r="W921" s="188"/>
      <c r="X921" s="188"/>
      <c r="Y921" s="188"/>
      <c r="Z921" s="188"/>
      <c r="AA921" s="188"/>
      <c r="AB921" s="188"/>
    </row>
    <row r="922" spans="1:28" ht="13" x14ac:dyDescent="0.3">
      <c r="A922" s="190"/>
      <c r="C922" s="191"/>
      <c r="D922" s="188"/>
      <c r="H922" s="188"/>
      <c r="I922" s="188"/>
      <c r="J922" s="188"/>
      <c r="K922" s="188"/>
      <c r="L922" s="189"/>
      <c r="M922" s="188"/>
      <c r="N922" s="188"/>
      <c r="O922" s="188"/>
      <c r="P922" s="188"/>
      <c r="Q922" s="188"/>
      <c r="R922" s="188"/>
      <c r="S922" s="188"/>
      <c r="T922" s="188"/>
      <c r="U922" s="188"/>
      <c r="V922" s="188"/>
      <c r="W922" s="188"/>
      <c r="X922" s="188"/>
      <c r="Y922" s="188"/>
      <c r="Z922" s="188"/>
      <c r="AA922" s="188"/>
      <c r="AB922" s="188"/>
    </row>
    <row r="923" spans="1:28" ht="13" x14ac:dyDescent="0.3">
      <c r="A923" s="190"/>
      <c r="C923" s="191"/>
      <c r="D923" s="188"/>
      <c r="H923" s="188"/>
      <c r="I923" s="188"/>
      <c r="J923" s="188"/>
      <c r="K923" s="188"/>
      <c r="L923" s="189"/>
      <c r="M923" s="188"/>
      <c r="N923" s="188"/>
      <c r="O923" s="188"/>
      <c r="P923" s="188"/>
      <c r="Q923" s="188"/>
      <c r="R923" s="188"/>
      <c r="S923" s="188"/>
      <c r="T923" s="188"/>
      <c r="U923" s="188"/>
      <c r="V923" s="188"/>
      <c r="W923" s="188"/>
      <c r="X923" s="188"/>
      <c r="Y923" s="188"/>
      <c r="Z923" s="188"/>
      <c r="AA923" s="188"/>
      <c r="AB923" s="188"/>
    </row>
    <row r="924" spans="1:28" ht="13" x14ac:dyDescent="0.3">
      <c r="A924" s="190"/>
      <c r="C924" s="191"/>
      <c r="D924" s="188"/>
      <c r="H924" s="188"/>
      <c r="I924" s="188"/>
      <c r="J924" s="188"/>
      <c r="K924" s="188"/>
      <c r="L924" s="189"/>
      <c r="M924" s="188"/>
      <c r="N924" s="188"/>
      <c r="O924" s="188"/>
      <c r="P924" s="188"/>
      <c r="Q924" s="188"/>
      <c r="R924" s="188"/>
      <c r="S924" s="188"/>
      <c r="T924" s="188"/>
      <c r="U924" s="188"/>
      <c r="V924" s="188"/>
      <c r="W924" s="188"/>
      <c r="X924" s="188"/>
      <c r="Y924" s="188"/>
      <c r="Z924" s="188"/>
      <c r="AA924" s="188"/>
      <c r="AB924" s="188"/>
    </row>
    <row r="925" spans="1:28" ht="13" x14ac:dyDescent="0.3">
      <c r="A925" s="190"/>
      <c r="C925" s="191"/>
      <c r="D925" s="188"/>
      <c r="H925" s="188"/>
      <c r="I925" s="188"/>
      <c r="J925" s="188"/>
      <c r="K925" s="188"/>
      <c r="L925" s="189"/>
      <c r="M925" s="188"/>
      <c r="N925" s="188"/>
      <c r="O925" s="188"/>
      <c r="P925" s="188"/>
      <c r="Q925" s="188"/>
      <c r="R925" s="188"/>
      <c r="S925" s="188"/>
      <c r="T925" s="188"/>
      <c r="U925" s="188"/>
      <c r="V925" s="188"/>
      <c r="W925" s="188"/>
      <c r="X925" s="188"/>
      <c r="Y925" s="188"/>
      <c r="Z925" s="188"/>
      <c r="AA925" s="188"/>
      <c r="AB925" s="188"/>
    </row>
    <row r="926" spans="1:28" ht="13" x14ac:dyDescent="0.3">
      <c r="A926" s="190"/>
      <c r="C926" s="191"/>
      <c r="D926" s="188"/>
      <c r="H926" s="188"/>
      <c r="I926" s="188"/>
      <c r="J926" s="188"/>
      <c r="K926" s="188"/>
      <c r="L926" s="189"/>
      <c r="M926" s="188"/>
      <c r="N926" s="188"/>
      <c r="O926" s="188"/>
      <c r="P926" s="188"/>
      <c r="Q926" s="188"/>
      <c r="R926" s="188"/>
      <c r="S926" s="188"/>
      <c r="T926" s="188"/>
      <c r="U926" s="188"/>
      <c r="V926" s="188"/>
      <c r="W926" s="188"/>
      <c r="X926" s="188"/>
      <c r="Y926" s="188"/>
      <c r="Z926" s="188"/>
      <c r="AA926" s="188"/>
      <c r="AB926" s="188"/>
    </row>
    <row r="927" spans="1:28" ht="13" x14ac:dyDescent="0.3">
      <c r="A927" s="190"/>
      <c r="C927" s="191"/>
      <c r="D927" s="188"/>
      <c r="H927" s="188"/>
      <c r="I927" s="188"/>
      <c r="J927" s="188"/>
      <c r="K927" s="188"/>
      <c r="L927" s="189"/>
      <c r="M927" s="188"/>
      <c r="N927" s="188"/>
      <c r="O927" s="188"/>
      <c r="P927" s="188"/>
      <c r="Q927" s="188"/>
      <c r="R927" s="188"/>
      <c r="S927" s="188"/>
      <c r="T927" s="188"/>
      <c r="U927" s="188"/>
      <c r="V927" s="188"/>
      <c r="W927" s="188"/>
      <c r="X927" s="188"/>
      <c r="Y927" s="188"/>
      <c r="Z927" s="188"/>
      <c r="AA927" s="188"/>
      <c r="AB927" s="188"/>
    </row>
    <row r="928" spans="1:28" ht="13" x14ac:dyDescent="0.3">
      <c r="A928" s="190"/>
      <c r="C928" s="191"/>
      <c r="D928" s="188"/>
      <c r="H928" s="188"/>
      <c r="I928" s="188"/>
      <c r="J928" s="188"/>
      <c r="K928" s="188"/>
      <c r="L928" s="189"/>
      <c r="M928" s="188"/>
      <c r="N928" s="188"/>
      <c r="O928" s="188"/>
      <c r="P928" s="188"/>
      <c r="Q928" s="188"/>
      <c r="R928" s="188"/>
      <c r="S928" s="188"/>
      <c r="T928" s="188"/>
      <c r="U928" s="188"/>
      <c r="V928" s="188"/>
      <c r="W928" s="188"/>
      <c r="X928" s="188"/>
      <c r="Y928" s="188"/>
      <c r="Z928" s="188"/>
      <c r="AA928" s="188"/>
      <c r="AB928" s="188"/>
    </row>
    <row r="929" spans="1:28" ht="13" x14ac:dyDescent="0.3">
      <c r="A929" s="190"/>
      <c r="C929" s="191"/>
      <c r="D929" s="188"/>
      <c r="H929" s="188"/>
      <c r="I929" s="188"/>
      <c r="J929" s="188"/>
      <c r="K929" s="188"/>
      <c r="L929" s="189"/>
      <c r="M929" s="188"/>
      <c r="N929" s="188"/>
      <c r="O929" s="188"/>
      <c r="P929" s="188"/>
      <c r="Q929" s="188"/>
      <c r="R929" s="188"/>
      <c r="S929" s="188"/>
      <c r="T929" s="188"/>
      <c r="U929" s="188"/>
      <c r="V929" s="188"/>
      <c r="W929" s="188"/>
      <c r="X929" s="188"/>
      <c r="Y929" s="188"/>
      <c r="Z929" s="188"/>
      <c r="AA929" s="188"/>
      <c r="AB929" s="188"/>
    </row>
    <row r="930" spans="1:28" ht="13" x14ac:dyDescent="0.3">
      <c r="A930" s="190"/>
      <c r="C930" s="191"/>
      <c r="D930" s="188"/>
      <c r="H930" s="188"/>
      <c r="I930" s="188"/>
      <c r="J930" s="188"/>
      <c r="K930" s="188"/>
      <c r="L930" s="189"/>
      <c r="M930" s="188"/>
      <c r="N930" s="188"/>
      <c r="O930" s="188"/>
      <c r="P930" s="188"/>
      <c r="Q930" s="188"/>
      <c r="R930" s="188"/>
      <c r="S930" s="188"/>
      <c r="T930" s="188"/>
      <c r="U930" s="188"/>
      <c r="V930" s="188"/>
      <c r="W930" s="188"/>
      <c r="X930" s="188"/>
      <c r="Y930" s="188"/>
      <c r="Z930" s="188"/>
      <c r="AA930" s="188"/>
      <c r="AB930" s="188"/>
    </row>
    <row r="931" spans="1:28" ht="13" x14ac:dyDescent="0.3">
      <c r="A931" s="190"/>
      <c r="C931" s="191"/>
      <c r="D931" s="188"/>
      <c r="H931" s="188"/>
      <c r="I931" s="188"/>
      <c r="J931" s="188"/>
      <c r="K931" s="188"/>
      <c r="L931" s="189"/>
      <c r="M931" s="188"/>
      <c r="N931" s="188"/>
      <c r="O931" s="188"/>
      <c r="P931" s="188"/>
      <c r="Q931" s="188"/>
      <c r="R931" s="188"/>
      <c r="S931" s="188"/>
      <c r="T931" s="188"/>
      <c r="U931" s="188"/>
      <c r="V931" s="188"/>
      <c r="W931" s="188"/>
      <c r="X931" s="188"/>
      <c r="Y931" s="188"/>
      <c r="Z931" s="188"/>
      <c r="AA931" s="188"/>
      <c r="AB931" s="188"/>
    </row>
    <row r="932" spans="1:28" ht="13" x14ac:dyDescent="0.3">
      <c r="A932" s="190"/>
      <c r="C932" s="191"/>
      <c r="D932" s="188"/>
      <c r="H932" s="188"/>
      <c r="I932" s="188"/>
      <c r="J932" s="188"/>
      <c r="K932" s="188"/>
      <c r="L932" s="189"/>
      <c r="M932" s="188"/>
      <c r="N932" s="188"/>
      <c r="O932" s="188"/>
      <c r="P932" s="188"/>
      <c r="Q932" s="188"/>
      <c r="R932" s="188"/>
      <c r="S932" s="188"/>
      <c r="T932" s="188"/>
      <c r="U932" s="188"/>
      <c r="V932" s="188"/>
      <c r="W932" s="188"/>
      <c r="X932" s="188"/>
      <c r="Y932" s="188"/>
      <c r="Z932" s="188"/>
      <c r="AA932" s="188"/>
      <c r="AB932" s="188"/>
    </row>
    <row r="933" spans="1:28" ht="13" x14ac:dyDescent="0.3">
      <c r="A933" s="190"/>
      <c r="C933" s="191"/>
      <c r="D933" s="188"/>
      <c r="H933" s="188"/>
      <c r="I933" s="188"/>
      <c r="J933" s="188"/>
      <c r="K933" s="188"/>
      <c r="L933" s="189"/>
      <c r="M933" s="188"/>
      <c r="N933" s="188"/>
      <c r="O933" s="188"/>
      <c r="P933" s="188"/>
      <c r="Q933" s="188"/>
      <c r="R933" s="188"/>
      <c r="S933" s="188"/>
      <c r="T933" s="188"/>
      <c r="U933" s="188"/>
      <c r="V933" s="188"/>
      <c r="W933" s="188"/>
      <c r="X933" s="188"/>
      <c r="Y933" s="188"/>
      <c r="Z933" s="188"/>
      <c r="AA933" s="188"/>
      <c r="AB933" s="188"/>
    </row>
    <row r="934" spans="1:28" ht="13" x14ac:dyDescent="0.3">
      <c r="A934" s="190"/>
      <c r="C934" s="191"/>
      <c r="D934" s="188"/>
      <c r="H934" s="188"/>
      <c r="I934" s="188"/>
      <c r="J934" s="188"/>
      <c r="K934" s="188"/>
      <c r="L934" s="189"/>
      <c r="M934" s="188"/>
      <c r="N934" s="188"/>
      <c r="O934" s="188"/>
      <c r="P934" s="188"/>
      <c r="Q934" s="188"/>
      <c r="R934" s="188"/>
      <c r="S934" s="188"/>
      <c r="T934" s="188"/>
      <c r="U934" s="188"/>
      <c r="V934" s="188"/>
      <c r="W934" s="188"/>
      <c r="X934" s="188"/>
      <c r="Y934" s="188"/>
      <c r="Z934" s="188"/>
      <c r="AA934" s="188"/>
      <c r="AB934" s="188"/>
    </row>
    <row r="935" spans="1:28" ht="13" x14ac:dyDescent="0.3">
      <c r="A935" s="190"/>
      <c r="C935" s="191"/>
      <c r="D935" s="188"/>
      <c r="H935" s="188"/>
      <c r="I935" s="188"/>
      <c r="J935" s="188"/>
      <c r="K935" s="188"/>
      <c r="L935" s="189"/>
      <c r="M935" s="188"/>
      <c r="N935" s="188"/>
      <c r="O935" s="188"/>
      <c r="P935" s="188"/>
      <c r="Q935" s="188"/>
      <c r="R935" s="188"/>
      <c r="S935" s="188"/>
      <c r="T935" s="188"/>
      <c r="U935" s="188"/>
      <c r="V935" s="188"/>
      <c r="W935" s="188"/>
      <c r="X935" s="188"/>
      <c r="Y935" s="188"/>
      <c r="Z935" s="188"/>
      <c r="AA935" s="188"/>
      <c r="AB935" s="188"/>
    </row>
    <row r="936" spans="1:28" ht="13" x14ac:dyDescent="0.3">
      <c r="A936" s="190"/>
      <c r="C936" s="191"/>
      <c r="D936" s="188"/>
      <c r="H936" s="188"/>
      <c r="I936" s="188"/>
      <c r="J936" s="188"/>
      <c r="K936" s="188"/>
      <c r="L936" s="189"/>
      <c r="M936" s="188"/>
      <c r="N936" s="188"/>
      <c r="O936" s="188"/>
      <c r="P936" s="188"/>
      <c r="Q936" s="188"/>
      <c r="R936" s="188"/>
      <c r="S936" s="188"/>
      <c r="T936" s="188"/>
      <c r="U936" s="188"/>
      <c r="V936" s="188"/>
      <c r="W936" s="188"/>
      <c r="X936" s="188"/>
      <c r="Y936" s="188"/>
      <c r="Z936" s="188"/>
      <c r="AA936" s="188"/>
      <c r="AB936" s="188"/>
    </row>
    <row r="937" spans="1:28" ht="13" x14ac:dyDescent="0.3">
      <c r="A937" s="190"/>
      <c r="C937" s="191"/>
      <c r="D937" s="188"/>
      <c r="H937" s="188"/>
      <c r="I937" s="188"/>
      <c r="J937" s="188"/>
      <c r="K937" s="188"/>
      <c r="L937" s="189"/>
      <c r="M937" s="188"/>
      <c r="N937" s="188"/>
      <c r="O937" s="188"/>
      <c r="P937" s="188"/>
      <c r="Q937" s="188"/>
      <c r="R937" s="188"/>
      <c r="S937" s="188"/>
      <c r="T937" s="188"/>
      <c r="U937" s="188"/>
      <c r="V937" s="188"/>
      <c r="W937" s="188"/>
      <c r="X937" s="188"/>
      <c r="Y937" s="188"/>
      <c r="Z937" s="188"/>
      <c r="AA937" s="188"/>
      <c r="AB937" s="188"/>
    </row>
    <row r="938" spans="1:28" ht="13" x14ac:dyDescent="0.3">
      <c r="A938" s="190"/>
      <c r="C938" s="191"/>
      <c r="D938" s="188"/>
      <c r="H938" s="188"/>
      <c r="I938" s="188"/>
      <c r="J938" s="188"/>
      <c r="K938" s="188"/>
      <c r="L938" s="189"/>
      <c r="M938" s="188"/>
      <c r="N938" s="188"/>
      <c r="O938" s="188"/>
      <c r="P938" s="188"/>
      <c r="Q938" s="188"/>
      <c r="R938" s="188"/>
      <c r="S938" s="188"/>
      <c r="T938" s="188"/>
      <c r="U938" s="188"/>
      <c r="V938" s="188"/>
      <c r="W938" s="188"/>
      <c r="X938" s="188"/>
      <c r="Y938" s="188"/>
      <c r="Z938" s="188"/>
      <c r="AA938" s="188"/>
      <c r="AB938" s="188"/>
    </row>
    <row r="939" spans="1:28" ht="13" x14ac:dyDescent="0.3">
      <c r="A939" s="190"/>
      <c r="C939" s="191"/>
      <c r="D939" s="188"/>
      <c r="H939" s="188"/>
      <c r="I939" s="188"/>
      <c r="J939" s="188"/>
      <c r="K939" s="188"/>
      <c r="L939" s="189"/>
      <c r="M939" s="188"/>
      <c r="N939" s="188"/>
      <c r="O939" s="188"/>
      <c r="P939" s="188"/>
      <c r="Q939" s="188"/>
      <c r="R939" s="188"/>
      <c r="S939" s="188"/>
      <c r="T939" s="188"/>
      <c r="U939" s="188"/>
      <c r="V939" s="188"/>
      <c r="W939" s="188"/>
      <c r="X939" s="188"/>
      <c r="Y939" s="188"/>
      <c r="Z939" s="188"/>
      <c r="AA939" s="188"/>
      <c r="AB939" s="188"/>
    </row>
    <row r="940" spans="1:28" ht="13" x14ac:dyDescent="0.3">
      <c r="A940" s="190"/>
      <c r="C940" s="191"/>
      <c r="D940" s="188"/>
      <c r="H940" s="188"/>
      <c r="I940" s="188"/>
      <c r="J940" s="188"/>
      <c r="K940" s="188"/>
      <c r="L940" s="189"/>
      <c r="M940" s="188"/>
      <c r="N940" s="188"/>
      <c r="O940" s="188"/>
      <c r="P940" s="188"/>
      <c r="Q940" s="188"/>
      <c r="R940" s="188"/>
      <c r="S940" s="188"/>
      <c r="T940" s="188"/>
      <c r="U940" s="188"/>
      <c r="V940" s="188"/>
      <c r="W940" s="188"/>
      <c r="X940" s="188"/>
      <c r="Y940" s="188"/>
      <c r="Z940" s="188"/>
      <c r="AA940" s="188"/>
      <c r="AB940" s="188"/>
    </row>
    <row r="941" spans="1:28" ht="13" x14ac:dyDescent="0.3">
      <c r="A941" s="190"/>
      <c r="C941" s="191"/>
      <c r="D941" s="188"/>
      <c r="H941" s="188"/>
      <c r="I941" s="188"/>
      <c r="J941" s="188"/>
      <c r="K941" s="188"/>
      <c r="L941" s="189"/>
      <c r="M941" s="188"/>
      <c r="N941" s="188"/>
      <c r="O941" s="188"/>
      <c r="P941" s="188"/>
      <c r="Q941" s="188"/>
      <c r="R941" s="188"/>
      <c r="S941" s="188"/>
      <c r="T941" s="188"/>
      <c r="U941" s="188"/>
      <c r="V941" s="188"/>
      <c r="W941" s="188"/>
      <c r="X941" s="188"/>
      <c r="Y941" s="188"/>
      <c r="Z941" s="188"/>
      <c r="AA941" s="188"/>
      <c r="AB941" s="188"/>
    </row>
    <row r="942" spans="1:28" ht="13" x14ac:dyDescent="0.3">
      <c r="A942" s="190"/>
      <c r="C942" s="191"/>
      <c r="D942" s="188"/>
      <c r="H942" s="188"/>
      <c r="I942" s="188"/>
      <c r="J942" s="188"/>
      <c r="K942" s="188"/>
      <c r="L942" s="189"/>
      <c r="M942" s="188"/>
      <c r="N942" s="188"/>
      <c r="O942" s="188"/>
      <c r="P942" s="188"/>
      <c r="Q942" s="188"/>
      <c r="R942" s="188"/>
      <c r="S942" s="188"/>
      <c r="T942" s="188"/>
      <c r="U942" s="188"/>
      <c r="V942" s="188"/>
      <c r="W942" s="188"/>
      <c r="X942" s="188"/>
      <c r="Y942" s="188"/>
      <c r="Z942" s="188"/>
      <c r="AA942" s="188"/>
      <c r="AB942" s="188"/>
    </row>
    <row r="943" spans="1:28" ht="13" x14ac:dyDescent="0.3">
      <c r="A943" s="190"/>
      <c r="C943" s="191"/>
      <c r="D943" s="188"/>
      <c r="H943" s="188"/>
      <c r="I943" s="188"/>
      <c r="J943" s="188"/>
      <c r="K943" s="188"/>
      <c r="L943" s="189"/>
      <c r="M943" s="188"/>
      <c r="N943" s="188"/>
      <c r="O943" s="188"/>
      <c r="P943" s="188"/>
      <c r="Q943" s="188"/>
      <c r="R943" s="188"/>
      <c r="S943" s="188"/>
      <c r="T943" s="188"/>
      <c r="U943" s="188"/>
      <c r="V943" s="188"/>
      <c r="W943" s="188"/>
      <c r="X943" s="188"/>
      <c r="Y943" s="188"/>
      <c r="Z943" s="188"/>
      <c r="AA943" s="188"/>
      <c r="AB943" s="188"/>
    </row>
    <row r="944" spans="1:28" ht="13" x14ac:dyDescent="0.3">
      <c r="A944" s="190"/>
      <c r="C944" s="191"/>
      <c r="D944" s="188"/>
      <c r="H944" s="188"/>
      <c r="I944" s="188"/>
      <c r="J944" s="188"/>
      <c r="K944" s="188"/>
      <c r="L944" s="189"/>
      <c r="M944" s="188"/>
      <c r="N944" s="188"/>
      <c r="O944" s="188"/>
      <c r="P944" s="188"/>
      <c r="Q944" s="188"/>
      <c r="R944" s="188"/>
      <c r="S944" s="188"/>
      <c r="T944" s="188"/>
      <c r="U944" s="188"/>
      <c r="V944" s="188"/>
      <c r="W944" s="188"/>
      <c r="X944" s="188"/>
      <c r="Y944" s="188"/>
      <c r="Z944" s="188"/>
      <c r="AA944" s="188"/>
      <c r="AB944" s="188"/>
    </row>
    <row r="945" spans="1:28" ht="13" x14ac:dyDescent="0.3">
      <c r="A945" s="190"/>
      <c r="C945" s="191"/>
      <c r="D945" s="188"/>
      <c r="H945" s="188"/>
      <c r="I945" s="188"/>
      <c r="J945" s="188"/>
      <c r="K945" s="188"/>
      <c r="L945" s="189"/>
      <c r="M945" s="188"/>
      <c r="N945" s="188"/>
      <c r="O945" s="188"/>
      <c r="P945" s="188"/>
      <c r="Q945" s="188"/>
      <c r="R945" s="188"/>
      <c r="S945" s="188"/>
      <c r="T945" s="188"/>
      <c r="U945" s="188"/>
      <c r="V945" s="188"/>
      <c r="W945" s="188"/>
      <c r="X945" s="188"/>
      <c r="Y945" s="188"/>
      <c r="Z945" s="188"/>
      <c r="AA945" s="188"/>
      <c r="AB945" s="188"/>
    </row>
    <row r="946" spans="1:28" ht="13" x14ac:dyDescent="0.3">
      <c r="A946" s="190"/>
      <c r="C946" s="191"/>
      <c r="D946" s="188"/>
      <c r="H946" s="188"/>
      <c r="I946" s="188"/>
      <c r="J946" s="188"/>
      <c r="K946" s="188"/>
      <c r="L946" s="189"/>
      <c r="M946" s="188"/>
      <c r="N946" s="188"/>
      <c r="O946" s="188"/>
      <c r="P946" s="188"/>
      <c r="Q946" s="188"/>
      <c r="R946" s="188"/>
      <c r="S946" s="188"/>
      <c r="T946" s="188"/>
      <c r="U946" s="188"/>
      <c r="V946" s="188"/>
      <c r="W946" s="188"/>
      <c r="X946" s="188"/>
      <c r="Y946" s="188"/>
      <c r="Z946" s="188"/>
      <c r="AA946" s="188"/>
      <c r="AB946" s="188"/>
    </row>
    <row r="947" spans="1:28" ht="13" x14ac:dyDescent="0.3">
      <c r="A947" s="190"/>
      <c r="C947" s="191"/>
      <c r="D947" s="188"/>
      <c r="H947" s="188"/>
      <c r="I947" s="188"/>
      <c r="J947" s="188"/>
      <c r="K947" s="188"/>
      <c r="L947" s="189"/>
      <c r="M947" s="188"/>
      <c r="N947" s="188"/>
      <c r="O947" s="188"/>
      <c r="P947" s="188"/>
      <c r="Q947" s="188"/>
      <c r="R947" s="188"/>
      <c r="S947" s="188"/>
      <c r="T947" s="188"/>
      <c r="U947" s="188"/>
      <c r="V947" s="188"/>
      <c r="W947" s="188"/>
      <c r="X947" s="188"/>
      <c r="Y947" s="188"/>
      <c r="Z947" s="188"/>
      <c r="AA947" s="188"/>
      <c r="AB947" s="188"/>
    </row>
    <row r="948" spans="1:28" ht="13" x14ac:dyDescent="0.3">
      <c r="A948" s="190"/>
      <c r="C948" s="191"/>
      <c r="D948" s="188"/>
      <c r="H948" s="188"/>
      <c r="I948" s="188"/>
      <c r="J948" s="188"/>
      <c r="K948" s="188"/>
      <c r="L948" s="189"/>
      <c r="M948" s="188"/>
      <c r="N948" s="188"/>
      <c r="O948" s="188"/>
      <c r="P948" s="188"/>
      <c r="Q948" s="188"/>
      <c r="R948" s="188"/>
      <c r="S948" s="188"/>
      <c r="T948" s="188"/>
      <c r="U948" s="188"/>
      <c r="V948" s="188"/>
      <c r="W948" s="188"/>
      <c r="X948" s="188"/>
      <c r="Y948" s="188"/>
      <c r="Z948" s="188"/>
      <c r="AA948" s="188"/>
      <c r="AB948" s="188"/>
    </row>
    <row r="949" spans="1:28" ht="13" x14ac:dyDescent="0.3">
      <c r="A949" s="190"/>
      <c r="C949" s="191"/>
      <c r="D949" s="188"/>
      <c r="H949" s="188"/>
      <c r="I949" s="188"/>
      <c r="J949" s="188"/>
      <c r="K949" s="188"/>
      <c r="L949" s="189"/>
      <c r="M949" s="188"/>
      <c r="N949" s="188"/>
      <c r="O949" s="188"/>
      <c r="P949" s="188"/>
      <c r="Q949" s="188"/>
      <c r="R949" s="188"/>
      <c r="S949" s="188"/>
      <c r="T949" s="188"/>
      <c r="U949" s="188"/>
      <c r="V949" s="188"/>
      <c r="W949" s="188"/>
      <c r="X949" s="188"/>
      <c r="Y949" s="188"/>
      <c r="Z949" s="188"/>
      <c r="AA949" s="188"/>
      <c r="AB949" s="188"/>
    </row>
    <row r="950" spans="1:28" ht="13" x14ac:dyDescent="0.3">
      <c r="A950" s="190"/>
      <c r="C950" s="191"/>
      <c r="D950" s="188"/>
      <c r="H950" s="188"/>
      <c r="I950" s="188"/>
      <c r="J950" s="188"/>
      <c r="K950" s="188"/>
      <c r="L950" s="189"/>
      <c r="M950" s="188"/>
      <c r="N950" s="188"/>
      <c r="O950" s="188"/>
      <c r="P950" s="188"/>
      <c r="Q950" s="188"/>
      <c r="R950" s="188"/>
      <c r="S950" s="188"/>
      <c r="T950" s="188"/>
      <c r="U950" s="188"/>
      <c r="V950" s="188"/>
      <c r="W950" s="188"/>
      <c r="X950" s="188"/>
      <c r="Y950" s="188"/>
      <c r="Z950" s="188"/>
      <c r="AA950" s="188"/>
      <c r="AB950" s="188"/>
    </row>
    <row r="951" spans="1:28" ht="13" x14ac:dyDescent="0.3">
      <c r="A951" s="190"/>
      <c r="C951" s="191"/>
      <c r="D951" s="188"/>
      <c r="H951" s="188"/>
      <c r="I951" s="188"/>
      <c r="J951" s="188"/>
      <c r="K951" s="188"/>
      <c r="L951" s="189"/>
      <c r="M951" s="188"/>
      <c r="N951" s="188"/>
      <c r="O951" s="188"/>
      <c r="P951" s="188"/>
      <c r="Q951" s="188"/>
      <c r="R951" s="188"/>
      <c r="S951" s="188"/>
      <c r="T951" s="188"/>
      <c r="U951" s="188"/>
      <c r="V951" s="188"/>
      <c r="W951" s="188"/>
      <c r="X951" s="188"/>
      <c r="Y951" s="188"/>
      <c r="Z951" s="188"/>
      <c r="AA951" s="188"/>
      <c r="AB951" s="188"/>
    </row>
    <row r="952" spans="1:28" ht="13" x14ac:dyDescent="0.3">
      <c r="A952" s="190"/>
      <c r="C952" s="191"/>
      <c r="D952" s="188"/>
      <c r="H952" s="188"/>
      <c r="I952" s="188"/>
      <c r="J952" s="188"/>
      <c r="K952" s="188"/>
      <c r="L952" s="189"/>
      <c r="M952" s="188"/>
      <c r="N952" s="188"/>
      <c r="O952" s="188"/>
      <c r="P952" s="188"/>
      <c r="Q952" s="188"/>
      <c r="R952" s="188"/>
      <c r="S952" s="188"/>
      <c r="T952" s="188"/>
      <c r="U952" s="188"/>
      <c r="V952" s="188"/>
      <c r="W952" s="188"/>
      <c r="X952" s="188"/>
      <c r="Y952" s="188"/>
      <c r="Z952" s="188"/>
      <c r="AA952" s="188"/>
      <c r="AB952" s="188"/>
    </row>
    <row r="953" spans="1:28" ht="13" x14ac:dyDescent="0.3">
      <c r="A953" s="190"/>
      <c r="C953" s="191"/>
      <c r="D953" s="188"/>
      <c r="H953" s="188"/>
      <c r="I953" s="188"/>
      <c r="J953" s="188"/>
      <c r="K953" s="188"/>
      <c r="L953" s="189"/>
      <c r="M953" s="188"/>
      <c r="N953" s="188"/>
      <c r="O953" s="188"/>
      <c r="P953" s="188"/>
      <c r="Q953" s="188"/>
      <c r="R953" s="188"/>
      <c r="S953" s="188"/>
      <c r="T953" s="188"/>
      <c r="U953" s="188"/>
      <c r="V953" s="188"/>
      <c r="W953" s="188"/>
      <c r="X953" s="188"/>
      <c r="Y953" s="188"/>
      <c r="Z953" s="188"/>
      <c r="AA953" s="188"/>
      <c r="AB953" s="188"/>
    </row>
    <row r="954" spans="1:28" ht="13" x14ac:dyDescent="0.3">
      <c r="A954" s="190"/>
      <c r="C954" s="191"/>
      <c r="D954" s="188"/>
      <c r="H954" s="188"/>
      <c r="I954" s="188"/>
      <c r="J954" s="188"/>
      <c r="K954" s="188"/>
      <c r="L954" s="189"/>
      <c r="M954" s="188"/>
      <c r="N954" s="188"/>
      <c r="O954" s="188"/>
      <c r="P954" s="188"/>
      <c r="Q954" s="188"/>
      <c r="R954" s="188"/>
      <c r="S954" s="188"/>
      <c r="T954" s="188"/>
      <c r="U954" s="188"/>
      <c r="V954" s="188"/>
      <c r="W954" s="188"/>
      <c r="X954" s="188"/>
      <c r="Y954" s="188"/>
      <c r="Z954" s="188"/>
      <c r="AA954" s="188"/>
      <c r="AB954" s="188"/>
    </row>
    <row r="955" spans="1:28" ht="13" x14ac:dyDescent="0.3">
      <c r="A955" s="190"/>
      <c r="C955" s="191"/>
      <c r="D955" s="188"/>
      <c r="H955" s="188"/>
      <c r="I955" s="188"/>
      <c r="J955" s="188"/>
      <c r="K955" s="188"/>
      <c r="L955" s="189"/>
      <c r="M955" s="188"/>
      <c r="N955" s="188"/>
      <c r="O955" s="188"/>
      <c r="P955" s="188"/>
      <c r="Q955" s="188"/>
      <c r="R955" s="188"/>
      <c r="S955" s="188"/>
      <c r="T955" s="188"/>
      <c r="U955" s="188"/>
      <c r="V955" s="188"/>
      <c r="W955" s="188"/>
      <c r="X955" s="188"/>
      <c r="Y955" s="188"/>
      <c r="Z955" s="188"/>
      <c r="AA955" s="188"/>
      <c r="AB955" s="188"/>
    </row>
    <row r="956" spans="1:28" ht="13" x14ac:dyDescent="0.3">
      <c r="A956" s="190"/>
      <c r="C956" s="191"/>
      <c r="D956" s="188"/>
      <c r="H956" s="188"/>
      <c r="I956" s="188"/>
      <c r="J956" s="188"/>
      <c r="K956" s="188"/>
      <c r="L956" s="189"/>
      <c r="M956" s="188"/>
      <c r="N956" s="188"/>
      <c r="O956" s="188"/>
      <c r="P956" s="188"/>
      <c r="Q956" s="188"/>
      <c r="R956" s="188"/>
      <c r="S956" s="188"/>
      <c r="T956" s="188"/>
      <c r="U956" s="188"/>
      <c r="V956" s="188"/>
      <c r="W956" s="188"/>
      <c r="X956" s="188"/>
      <c r="Y956" s="188"/>
      <c r="Z956" s="188"/>
      <c r="AA956" s="188"/>
      <c r="AB956" s="188"/>
    </row>
    <row r="957" spans="1:28" ht="13" x14ac:dyDescent="0.3">
      <c r="A957" s="190"/>
      <c r="C957" s="191"/>
      <c r="D957" s="188"/>
      <c r="H957" s="188"/>
      <c r="I957" s="188"/>
      <c r="J957" s="188"/>
      <c r="K957" s="188"/>
      <c r="L957" s="189"/>
      <c r="M957" s="188"/>
      <c r="N957" s="188"/>
      <c r="O957" s="188"/>
      <c r="P957" s="188"/>
      <c r="Q957" s="188"/>
      <c r="R957" s="188"/>
      <c r="S957" s="188"/>
      <c r="T957" s="188"/>
      <c r="U957" s="188"/>
      <c r="V957" s="188"/>
      <c r="W957" s="188"/>
      <c r="X957" s="188"/>
      <c r="Y957" s="188"/>
      <c r="Z957" s="188"/>
      <c r="AA957" s="188"/>
      <c r="AB957" s="188"/>
    </row>
    <row r="958" spans="1:28" ht="13" x14ac:dyDescent="0.3">
      <c r="A958" s="190"/>
      <c r="C958" s="191"/>
      <c r="D958" s="188"/>
      <c r="H958" s="188"/>
      <c r="I958" s="188"/>
      <c r="J958" s="188"/>
      <c r="K958" s="188"/>
      <c r="L958" s="189"/>
      <c r="M958" s="188"/>
      <c r="N958" s="188"/>
      <c r="O958" s="188"/>
      <c r="P958" s="188"/>
      <c r="Q958" s="188"/>
      <c r="R958" s="188"/>
      <c r="S958" s="188"/>
      <c r="T958" s="188"/>
      <c r="U958" s="188"/>
      <c r="V958" s="188"/>
      <c r="W958" s="188"/>
      <c r="X958" s="188"/>
      <c r="Y958" s="188"/>
      <c r="Z958" s="188"/>
      <c r="AA958" s="188"/>
      <c r="AB958" s="188"/>
    </row>
    <row r="959" spans="1:28" ht="13" x14ac:dyDescent="0.3">
      <c r="A959" s="190"/>
      <c r="C959" s="191"/>
      <c r="D959" s="188"/>
      <c r="H959" s="188"/>
      <c r="I959" s="188"/>
      <c r="J959" s="188"/>
      <c r="K959" s="188"/>
      <c r="L959" s="189"/>
      <c r="M959" s="188"/>
      <c r="N959" s="188"/>
      <c r="O959" s="188"/>
      <c r="P959" s="188"/>
      <c r="Q959" s="188"/>
      <c r="R959" s="188"/>
      <c r="S959" s="188"/>
      <c r="T959" s="188"/>
      <c r="U959" s="188"/>
      <c r="V959" s="188"/>
      <c r="W959" s="188"/>
      <c r="X959" s="188"/>
      <c r="Y959" s="188"/>
      <c r="Z959" s="188"/>
      <c r="AA959" s="188"/>
      <c r="AB959" s="188"/>
    </row>
    <row r="960" spans="1:28" ht="13" x14ac:dyDescent="0.3">
      <c r="A960" s="190"/>
      <c r="C960" s="191"/>
      <c r="D960" s="188"/>
      <c r="H960" s="188"/>
      <c r="I960" s="188"/>
      <c r="J960" s="188"/>
      <c r="K960" s="188"/>
      <c r="L960" s="189"/>
      <c r="M960" s="188"/>
      <c r="N960" s="188"/>
      <c r="O960" s="188"/>
      <c r="P960" s="188"/>
      <c r="Q960" s="188"/>
      <c r="R960" s="188"/>
      <c r="S960" s="188"/>
      <c r="T960" s="188"/>
      <c r="U960" s="188"/>
      <c r="V960" s="188"/>
      <c r="W960" s="188"/>
      <c r="X960" s="188"/>
      <c r="Y960" s="188"/>
      <c r="Z960" s="188"/>
      <c r="AA960" s="188"/>
      <c r="AB960" s="188"/>
    </row>
    <row r="961" spans="1:28" ht="13" x14ac:dyDescent="0.3">
      <c r="A961" s="190"/>
      <c r="C961" s="191"/>
      <c r="D961" s="188"/>
      <c r="H961" s="188"/>
      <c r="I961" s="188"/>
      <c r="J961" s="188"/>
      <c r="K961" s="188"/>
      <c r="L961" s="189"/>
      <c r="M961" s="188"/>
      <c r="N961" s="188"/>
      <c r="O961" s="188"/>
      <c r="P961" s="188"/>
      <c r="Q961" s="188"/>
      <c r="R961" s="188"/>
      <c r="S961" s="188"/>
      <c r="T961" s="188"/>
      <c r="U961" s="188"/>
      <c r="V961" s="188"/>
      <c r="W961" s="188"/>
      <c r="X961" s="188"/>
      <c r="Y961" s="188"/>
      <c r="Z961" s="188"/>
      <c r="AA961" s="188"/>
      <c r="AB961" s="188"/>
    </row>
    <row r="962" spans="1:28" ht="13" x14ac:dyDescent="0.3">
      <c r="A962" s="190"/>
      <c r="C962" s="191"/>
      <c r="D962" s="188"/>
      <c r="H962" s="188"/>
      <c r="I962" s="188"/>
      <c r="J962" s="188"/>
      <c r="K962" s="188"/>
      <c r="L962" s="189"/>
      <c r="M962" s="188"/>
      <c r="N962" s="188"/>
      <c r="O962" s="188"/>
      <c r="P962" s="188"/>
      <c r="Q962" s="188"/>
      <c r="R962" s="188"/>
      <c r="S962" s="188"/>
      <c r="T962" s="188"/>
      <c r="U962" s="188"/>
      <c r="V962" s="188"/>
      <c r="W962" s="188"/>
      <c r="X962" s="188"/>
      <c r="Y962" s="188"/>
      <c r="Z962" s="188"/>
      <c r="AA962" s="188"/>
      <c r="AB962" s="188"/>
    </row>
    <row r="963" spans="1:28" ht="13" x14ac:dyDescent="0.3">
      <c r="A963" s="190"/>
      <c r="C963" s="191"/>
      <c r="D963" s="188"/>
      <c r="H963" s="188"/>
      <c r="I963" s="188"/>
      <c r="J963" s="188"/>
      <c r="K963" s="188"/>
      <c r="L963" s="189"/>
      <c r="M963" s="188"/>
      <c r="N963" s="188"/>
      <c r="O963" s="188"/>
      <c r="P963" s="188"/>
      <c r="Q963" s="188"/>
      <c r="R963" s="188"/>
      <c r="S963" s="188"/>
      <c r="T963" s="188"/>
      <c r="U963" s="188"/>
      <c r="V963" s="188"/>
      <c r="W963" s="188"/>
      <c r="X963" s="188"/>
      <c r="Y963" s="188"/>
      <c r="Z963" s="188"/>
      <c r="AA963" s="188"/>
      <c r="AB963" s="188"/>
    </row>
    <row r="964" spans="1:28" ht="13" x14ac:dyDescent="0.3">
      <c r="A964" s="190"/>
      <c r="C964" s="191"/>
      <c r="D964" s="188"/>
      <c r="H964" s="188"/>
      <c r="I964" s="188"/>
      <c r="J964" s="188"/>
      <c r="K964" s="188"/>
      <c r="L964" s="189"/>
      <c r="M964" s="188"/>
      <c r="N964" s="188"/>
      <c r="O964" s="188"/>
      <c r="P964" s="188"/>
      <c r="Q964" s="188"/>
      <c r="R964" s="188"/>
      <c r="S964" s="188"/>
      <c r="T964" s="188"/>
      <c r="U964" s="188"/>
      <c r="V964" s="188"/>
      <c r="W964" s="188"/>
      <c r="X964" s="188"/>
      <c r="Y964" s="188"/>
      <c r="Z964" s="188"/>
      <c r="AA964" s="188"/>
      <c r="AB964" s="188"/>
    </row>
    <row r="965" spans="1:28" ht="13" x14ac:dyDescent="0.3">
      <c r="A965" s="190"/>
      <c r="C965" s="191"/>
      <c r="D965" s="188"/>
      <c r="H965" s="188"/>
      <c r="I965" s="188"/>
      <c r="J965" s="188"/>
      <c r="K965" s="188"/>
      <c r="L965" s="189"/>
      <c r="M965" s="188"/>
      <c r="N965" s="188"/>
      <c r="O965" s="188"/>
      <c r="P965" s="188"/>
      <c r="Q965" s="188"/>
      <c r="R965" s="188"/>
      <c r="S965" s="188"/>
      <c r="T965" s="188"/>
      <c r="U965" s="188"/>
      <c r="V965" s="188"/>
      <c r="W965" s="188"/>
      <c r="X965" s="188"/>
      <c r="Y965" s="188"/>
      <c r="Z965" s="188"/>
      <c r="AA965" s="188"/>
      <c r="AB965" s="188"/>
    </row>
    <row r="966" spans="1:28" ht="13" x14ac:dyDescent="0.3">
      <c r="A966" s="190"/>
      <c r="C966" s="191"/>
      <c r="D966" s="188"/>
      <c r="H966" s="188"/>
      <c r="I966" s="188"/>
      <c r="J966" s="188"/>
      <c r="K966" s="188"/>
      <c r="L966" s="189"/>
      <c r="M966" s="188"/>
      <c r="N966" s="188"/>
      <c r="O966" s="188"/>
      <c r="P966" s="188"/>
      <c r="Q966" s="188"/>
      <c r="R966" s="188"/>
      <c r="S966" s="188"/>
      <c r="T966" s="188"/>
      <c r="U966" s="188"/>
      <c r="V966" s="188"/>
      <c r="W966" s="188"/>
      <c r="X966" s="188"/>
      <c r="Y966" s="188"/>
      <c r="Z966" s="188"/>
      <c r="AA966" s="188"/>
      <c r="AB966" s="188"/>
    </row>
    <row r="967" spans="1:28" ht="13" x14ac:dyDescent="0.3">
      <c r="A967" s="190"/>
      <c r="C967" s="191"/>
      <c r="D967" s="188"/>
      <c r="H967" s="188"/>
      <c r="I967" s="188"/>
      <c r="J967" s="188"/>
      <c r="K967" s="188"/>
      <c r="L967" s="189"/>
      <c r="M967" s="188"/>
      <c r="N967" s="188"/>
      <c r="O967" s="188"/>
      <c r="P967" s="188"/>
      <c r="Q967" s="188"/>
      <c r="R967" s="188"/>
      <c r="S967" s="188"/>
      <c r="T967" s="188"/>
      <c r="U967" s="188"/>
      <c r="V967" s="188"/>
      <c r="W967" s="188"/>
      <c r="X967" s="188"/>
      <c r="Y967" s="188"/>
      <c r="Z967" s="188"/>
      <c r="AA967" s="188"/>
      <c r="AB967" s="188"/>
    </row>
    <row r="968" spans="1:28" ht="13" x14ac:dyDescent="0.3">
      <c r="A968" s="190"/>
      <c r="C968" s="191"/>
      <c r="D968" s="188"/>
      <c r="H968" s="188"/>
      <c r="I968" s="188"/>
      <c r="J968" s="188"/>
      <c r="K968" s="188"/>
      <c r="L968" s="189"/>
      <c r="M968" s="188"/>
      <c r="N968" s="188"/>
      <c r="O968" s="188"/>
      <c r="P968" s="188"/>
      <c r="Q968" s="188"/>
      <c r="R968" s="188"/>
      <c r="S968" s="188"/>
      <c r="T968" s="188"/>
      <c r="U968" s="188"/>
      <c r="V968" s="188"/>
      <c r="W968" s="188"/>
      <c r="X968" s="188"/>
      <c r="Y968" s="188"/>
      <c r="Z968" s="188"/>
      <c r="AA968" s="188"/>
      <c r="AB968" s="188"/>
    </row>
    <row r="969" spans="1:28" ht="13" x14ac:dyDescent="0.3">
      <c r="A969" s="190"/>
      <c r="C969" s="191"/>
      <c r="D969" s="188"/>
      <c r="H969" s="188"/>
      <c r="I969" s="188"/>
      <c r="J969" s="188"/>
      <c r="K969" s="188"/>
      <c r="L969" s="189"/>
      <c r="M969" s="188"/>
      <c r="N969" s="188"/>
      <c r="O969" s="188"/>
      <c r="P969" s="188"/>
      <c r="Q969" s="188"/>
      <c r="R969" s="188"/>
      <c r="S969" s="188"/>
      <c r="T969" s="188"/>
      <c r="U969" s="188"/>
      <c r="V969" s="188"/>
      <c r="W969" s="188"/>
      <c r="X969" s="188"/>
      <c r="Y969" s="188"/>
      <c r="Z969" s="188"/>
      <c r="AA969" s="188"/>
      <c r="AB969" s="188"/>
    </row>
    <row r="970" spans="1:28" ht="13" x14ac:dyDescent="0.3">
      <c r="A970" s="190"/>
      <c r="C970" s="191"/>
      <c r="D970" s="188"/>
      <c r="H970" s="188"/>
      <c r="I970" s="188"/>
      <c r="J970" s="188"/>
      <c r="K970" s="188"/>
      <c r="L970" s="189"/>
      <c r="M970" s="188"/>
      <c r="N970" s="188"/>
      <c r="O970" s="188"/>
      <c r="P970" s="188"/>
      <c r="Q970" s="188"/>
      <c r="R970" s="188"/>
      <c r="S970" s="188"/>
      <c r="T970" s="188"/>
      <c r="U970" s="188"/>
      <c r="V970" s="188"/>
      <c r="W970" s="188"/>
      <c r="X970" s="188"/>
      <c r="Y970" s="188"/>
      <c r="Z970" s="188"/>
      <c r="AA970" s="188"/>
      <c r="AB970" s="188"/>
    </row>
    <row r="971" spans="1:28" ht="13" x14ac:dyDescent="0.3">
      <c r="A971" s="190"/>
      <c r="C971" s="191"/>
      <c r="D971" s="188"/>
      <c r="H971" s="188"/>
      <c r="I971" s="188"/>
      <c r="J971" s="188"/>
      <c r="K971" s="188"/>
      <c r="L971" s="189"/>
      <c r="M971" s="188"/>
      <c r="N971" s="188"/>
      <c r="O971" s="188"/>
      <c r="P971" s="188"/>
      <c r="Q971" s="188"/>
      <c r="R971" s="188"/>
      <c r="S971" s="188"/>
      <c r="T971" s="188"/>
      <c r="U971" s="188"/>
      <c r="V971" s="188"/>
      <c r="W971" s="188"/>
      <c r="X971" s="188"/>
      <c r="Y971" s="188"/>
      <c r="Z971" s="188"/>
      <c r="AA971" s="188"/>
      <c r="AB971" s="188"/>
    </row>
    <row r="972" spans="1:28" ht="13" x14ac:dyDescent="0.3">
      <c r="A972" s="190"/>
      <c r="C972" s="191"/>
      <c r="D972" s="188"/>
      <c r="H972" s="188"/>
      <c r="I972" s="188"/>
      <c r="J972" s="188"/>
      <c r="K972" s="188"/>
      <c r="L972" s="189"/>
      <c r="M972" s="188"/>
      <c r="N972" s="188"/>
      <c r="O972" s="188"/>
      <c r="P972" s="188"/>
      <c r="Q972" s="188"/>
      <c r="R972" s="188"/>
      <c r="S972" s="188"/>
      <c r="T972" s="188"/>
      <c r="U972" s="188"/>
      <c r="V972" s="188"/>
      <c r="W972" s="188"/>
      <c r="X972" s="188"/>
      <c r="Y972" s="188"/>
      <c r="Z972" s="188"/>
      <c r="AA972" s="188"/>
      <c r="AB972" s="188"/>
    </row>
    <row r="973" spans="1:28" ht="13" x14ac:dyDescent="0.3">
      <c r="A973" s="190"/>
      <c r="C973" s="191"/>
      <c r="D973" s="188"/>
      <c r="H973" s="188"/>
      <c r="I973" s="188"/>
      <c r="J973" s="188"/>
      <c r="K973" s="188"/>
      <c r="L973" s="189"/>
      <c r="M973" s="188"/>
      <c r="N973" s="188"/>
      <c r="O973" s="188"/>
      <c r="P973" s="188"/>
      <c r="Q973" s="188"/>
      <c r="R973" s="188"/>
      <c r="S973" s="188"/>
      <c r="T973" s="188"/>
      <c r="U973" s="188"/>
      <c r="V973" s="188"/>
      <c r="W973" s="188"/>
      <c r="X973" s="188"/>
      <c r="Y973" s="188"/>
      <c r="Z973" s="188"/>
      <c r="AA973" s="188"/>
      <c r="AB973" s="188"/>
    </row>
    <row r="974" spans="1:28" ht="13" x14ac:dyDescent="0.3">
      <c r="A974" s="190"/>
      <c r="C974" s="191"/>
      <c r="D974" s="188"/>
      <c r="H974" s="188"/>
      <c r="I974" s="188"/>
      <c r="J974" s="188"/>
      <c r="K974" s="188"/>
      <c r="L974" s="189"/>
      <c r="M974" s="188"/>
      <c r="N974" s="188"/>
      <c r="O974" s="188"/>
      <c r="P974" s="188"/>
      <c r="Q974" s="188"/>
      <c r="R974" s="188"/>
      <c r="S974" s="188"/>
      <c r="T974" s="188"/>
      <c r="U974" s="188"/>
      <c r="V974" s="188"/>
      <c r="W974" s="188"/>
      <c r="X974" s="188"/>
      <c r="Y974" s="188"/>
      <c r="Z974" s="188"/>
      <c r="AA974" s="188"/>
      <c r="AB974" s="188"/>
    </row>
    <row r="975" spans="1:28" ht="13" x14ac:dyDescent="0.3">
      <c r="A975" s="190"/>
      <c r="C975" s="191"/>
      <c r="D975" s="188"/>
      <c r="H975" s="188"/>
      <c r="I975" s="188"/>
      <c r="J975" s="188"/>
      <c r="K975" s="188"/>
      <c r="L975" s="189"/>
      <c r="M975" s="188"/>
      <c r="N975" s="188"/>
      <c r="O975" s="188"/>
      <c r="P975" s="188"/>
      <c r="Q975" s="188"/>
      <c r="R975" s="188"/>
      <c r="S975" s="188"/>
      <c r="T975" s="188"/>
      <c r="U975" s="188"/>
      <c r="V975" s="188"/>
      <c r="W975" s="188"/>
      <c r="X975" s="188"/>
      <c r="Y975" s="188"/>
      <c r="Z975" s="188"/>
      <c r="AA975" s="188"/>
      <c r="AB975" s="188"/>
    </row>
    <row r="976" spans="1:28" ht="13" x14ac:dyDescent="0.3">
      <c r="A976" s="190"/>
      <c r="C976" s="191"/>
      <c r="D976" s="188"/>
      <c r="H976" s="188"/>
      <c r="I976" s="188"/>
      <c r="J976" s="188"/>
      <c r="K976" s="188"/>
      <c r="L976" s="189"/>
      <c r="M976" s="188"/>
      <c r="N976" s="188"/>
      <c r="O976" s="188"/>
      <c r="P976" s="188"/>
      <c r="Q976" s="188"/>
      <c r="R976" s="188"/>
      <c r="S976" s="188"/>
      <c r="T976" s="188"/>
      <c r="U976" s="188"/>
      <c r="V976" s="188"/>
      <c r="W976" s="188"/>
      <c r="X976" s="188"/>
      <c r="Y976" s="188"/>
      <c r="Z976" s="188"/>
      <c r="AA976" s="188"/>
      <c r="AB976" s="188"/>
    </row>
    <row r="977" spans="1:28" ht="13" x14ac:dyDescent="0.3">
      <c r="A977" s="190"/>
      <c r="C977" s="191"/>
      <c r="D977" s="188"/>
      <c r="H977" s="188"/>
      <c r="I977" s="188"/>
      <c r="J977" s="188"/>
      <c r="K977" s="188"/>
      <c r="L977" s="189"/>
      <c r="M977" s="188"/>
      <c r="N977" s="188"/>
      <c r="O977" s="188"/>
      <c r="P977" s="188"/>
      <c r="Q977" s="188"/>
      <c r="R977" s="188"/>
      <c r="S977" s="188"/>
      <c r="T977" s="188"/>
      <c r="U977" s="188"/>
      <c r="V977" s="188"/>
      <c r="W977" s="188"/>
      <c r="X977" s="188"/>
      <c r="Y977" s="188"/>
      <c r="Z977" s="188"/>
      <c r="AA977" s="188"/>
      <c r="AB977" s="188"/>
    </row>
    <row r="978" spans="1:28" ht="13" x14ac:dyDescent="0.3">
      <c r="A978" s="190"/>
      <c r="C978" s="191"/>
      <c r="D978" s="188"/>
      <c r="H978" s="188"/>
      <c r="I978" s="188"/>
      <c r="J978" s="188"/>
      <c r="K978" s="188"/>
      <c r="L978" s="189"/>
      <c r="M978" s="188"/>
      <c r="N978" s="188"/>
      <c r="O978" s="188"/>
      <c r="P978" s="188"/>
      <c r="Q978" s="188"/>
      <c r="R978" s="188"/>
      <c r="S978" s="188"/>
      <c r="T978" s="188"/>
      <c r="U978" s="188"/>
      <c r="V978" s="188"/>
      <c r="W978" s="188"/>
      <c r="X978" s="188"/>
      <c r="Y978" s="188"/>
      <c r="Z978" s="188"/>
      <c r="AA978" s="188"/>
      <c r="AB978" s="188"/>
    </row>
    <row r="979" spans="1:28" ht="13" x14ac:dyDescent="0.3">
      <c r="A979" s="190"/>
      <c r="C979" s="191"/>
      <c r="D979" s="188"/>
      <c r="H979" s="188"/>
      <c r="I979" s="188"/>
      <c r="J979" s="188"/>
      <c r="K979" s="188"/>
      <c r="L979" s="189"/>
      <c r="M979" s="188"/>
      <c r="N979" s="188"/>
      <c r="O979" s="188"/>
      <c r="P979" s="188"/>
      <c r="Q979" s="188"/>
      <c r="R979" s="188"/>
      <c r="S979" s="188"/>
      <c r="T979" s="188"/>
      <c r="U979" s="188"/>
      <c r="V979" s="188"/>
      <c r="W979" s="188"/>
      <c r="X979" s="188"/>
      <c r="Y979" s="188"/>
      <c r="Z979" s="188"/>
      <c r="AA979" s="188"/>
      <c r="AB979" s="188"/>
    </row>
    <row r="980" spans="1:28" ht="13" x14ac:dyDescent="0.3">
      <c r="A980" s="190"/>
      <c r="C980" s="191"/>
      <c r="D980" s="188"/>
      <c r="H980" s="188"/>
      <c r="I980" s="188"/>
      <c r="J980" s="188"/>
      <c r="K980" s="188"/>
      <c r="L980" s="189"/>
      <c r="M980" s="188"/>
      <c r="N980" s="188"/>
      <c r="O980" s="188"/>
      <c r="P980" s="188"/>
      <c r="Q980" s="188"/>
      <c r="R980" s="188"/>
      <c r="S980" s="188"/>
      <c r="T980" s="188"/>
      <c r="U980" s="188"/>
      <c r="V980" s="188"/>
      <c r="W980" s="188"/>
      <c r="X980" s="188"/>
      <c r="Y980" s="188"/>
      <c r="Z980" s="188"/>
      <c r="AA980" s="188"/>
      <c r="AB980" s="188"/>
    </row>
    <row r="981" spans="1:28" ht="13" x14ac:dyDescent="0.3">
      <c r="A981" s="190"/>
      <c r="C981" s="191"/>
      <c r="D981" s="188"/>
      <c r="H981" s="188"/>
      <c r="I981" s="188"/>
      <c r="J981" s="188"/>
      <c r="K981" s="188"/>
      <c r="L981" s="189"/>
      <c r="M981" s="188"/>
      <c r="N981" s="188"/>
      <c r="O981" s="188"/>
      <c r="P981" s="188"/>
      <c r="Q981" s="188"/>
      <c r="R981" s="188"/>
      <c r="S981" s="188"/>
      <c r="T981" s="188"/>
      <c r="U981" s="188"/>
      <c r="V981" s="188"/>
      <c r="W981" s="188"/>
      <c r="X981" s="188"/>
      <c r="Y981" s="188"/>
      <c r="Z981" s="188"/>
      <c r="AA981" s="188"/>
      <c r="AB981" s="188"/>
    </row>
    <row r="982" spans="1:28" ht="13" x14ac:dyDescent="0.3">
      <c r="A982" s="190"/>
      <c r="C982" s="191"/>
      <c r="D982" s="188"/>
      <c r="H982" s="188"/>
      <c r="I982" s="188"/>
      <c r="J982" s="188"/>
      <c r="K982" s="188"/>
      <c r="L982" s="189"/>
      <c r="M982" s="188"/>
      <c r="N982" s="188"/>
      <c r="O982" s="188"/>
      <c r="P982" s="188"/>
      <c r="Q982" s="188"/>
      <c r="R982" s="188"/>
      <c r="S982" s="188"/>
      <c r="T982" s="188"/>
      <c r="U982" s="188"/>
      <c r="V982" s="188"/>
      <c r="W982" s="188"/>
      <c r="X982" s="188"/>
      <c r="Y982" s="188"/>
      <c r="Z982" s="188"/>
      <c r="AA982" s="188"/>
      <c r="AB982" s="188"/>
    </row>
    <row r="983" spans="1:28" ht="13" x14ac:dyDescent="0.3">
      <c r="A983" s="190"/>
      <c r="C983" s="191"/>
      <c r="D983" s="188"/>
      <c r="H983" s="188"/>
      <c r="I983" s="188"/>
      <c r="J983" s="188"/>
      <c r="K983" s="188"/>
      <c r="L983" s="189"/>
      <c r="M983" s="188"/>
      <c r="N983" s="188"/>
      <c r="O983" s="188"/>
      <c r="P983" s="188"/>
      <c r="Q983" s="188"/>
      <c r="R983" s="188"/>
      <c r="S983" s="188"/>
      <c r="T983" s="188"/>
      <c r="U983" s="188"/>
      <c r="V983" s="188"/>
      <c r="W983" s="188"/>
      <c r="X983" s="188"/>
      <c r="Y983" s="188"/>
      <c r="Z983" s="188"/>
      <c r="AA983" s="188"/>
      <c r="AB983" s="188"/>
    </row>
    <row r="984" spans="1:28" ht="13" x14ac:dyDescent="0.3">
      <c r="A984" s="190"/>
      <c r="C984" s="191"/>
      <c r="D984" s="188"/>
      <c r="H984" s="188"/>
      <c r="I984" s="188"/>
      <c r="J984" s="188"/>
      <c r="K984" s="188"/>
      <c r="L984" s="189"/>
      <c r="M984" s="188"/>
      <c r="N984" s="188"/>
      <c r="O984" s="188"/>
      <c r="P984" s="188"/>
      <c r="Q984" s="188"/>
      <c r="R984" s="188"/>
      <c r="S984" s="188"/>
      <c r="T984" s="188"/>
      <c r="U984" s="188"/>
      <c r="V984" s="188"/>
      <c r="W984" s="188"/>
      <c r="X984" s="188"/>
      <c r="Y984" s="188"/>
      <c r="Z984" s="188"/>
      <c r="AA984" s="188"/>
      <c r="AB984" s="188"/>
    </row>
    <row r="985" spans="1:28" ht="13" x14ac:dyDescent="0.3">
      <c r="A985" s="190"/>
      <c r="C985" s="191"/>
      <c r="D985" s="188"/>
      <c r="H985" s="188"/>
      <c r="I985" s="188"/>
      <c r="J985" s="188"/>
      <c r="K985" s="188"/>
      <c r="L985" s="189"/>
      <c r="M985" s="188"/>
      <c r="N985" s="188"/>
      <c r="O985" s="188"/>
      <c r="P985" s="188"/>
      <c r="Q985" s="188"/>
      <c r="R985" s="188"/>
      <c r="S985" s="188"/>
      <c r="T985" s="188"/>
      <c r="U985" s="188"/>
      <c r="V985" s="188"/>
      <c r="W985" s="188"/>
      <c r="X985" s="188"/>
      <c r="Y985" s="188"/>
      <c r="Z985" s="188"/>
      <c r="AA985" s="188"/>
      <c r="AB985" s="188"/>
    </row>
    <row r="986" spans="1:28" ht="13" x14ac:dyDescent="0.3">
      <c r="A986" s="190"/>
      <c r="C986" s="191"/>
      <c r="D986" s="188"/>
      <c r="H986" s="188"/>
      <c r="I986" s="188"/>
      <c r="J986" s="188"/>
      <c r="K986" s="188"/>
      <c r="L986" s="189"/>
      <c r="M986" s="188"/>
      <c r="N986" s="188"/>
      <c r="O986" s="188"/>
      <c r="P986" s="188"/>
      <c r="Q986" s="188"/>
      <c r="R986" s="188"/>
      <c r="S986" s="188"/>
      <c r="T986" s="188"/>
      <c r="U986" s="188"/>
      <c r="V986" s="188"/>
      <c r="W986" s="188"/>
      <c r="X986" s="188"/>
      <c r="Y986" s="188"/>
      <c r="Z986" s="188"/>
      <c r="AA986" s="188"/>
      <c r="AB986" s="188"/>
    </row>
    <row r="987" spans="1:28" ht="13" x14ac:dyDescent="0.3">
      <c r="A987" s="190"/>
      <c r="C987" s="191"/>
      <c r="D987" s="188"/>
      <c r="H987" s="188"/>
      <c r="I987" s="188"/>
      <c r="J987" s="188"/>
      <c r="K987" s="188"/>
      <c r="L987" s="189"/>
      <c r="M987" s="188"/>
      <c r="N987" s="188"/>
      <c r="O987" s="188"/>
      <c r="P987" s="188"/>
      <c r="Q987" s="188"/>
      <c r="R987" s="188"/>
      <c r="S987" s="188"/>
      <c r="T987" s="188"/>
      <c r="U987" s="188"/>
      <c r="V987" s="188"/>
      <c r="W987" s="188"/>
      <c r="X987" s="188"/>
      <c r="Y987" s="188"/>
      <c r="Z987" s="188"/>
      <c r="AA987" s="188"/>
      <c r="AB987" s="188"/>
    </row>
    <row r="988" spans="1:28" ht="13" x14ac:dyDescent="0.3">
      <c r="A988" s="190"/>
      <c r="C988" s="191"/>
      <c r="D988" s="188"/>
      <c r="H988" s="188"/>
      <c r="I988" s="188"/>
      <c r="J988" s="188"/>
      <c r="K988" s="188"/>
      <c r="L988" s="189"/>
      <c r="M988" s="188"/>
      <c r="N988" s="188"/>
      <c r="O988" s="188"/>
      <c r="P988" s="188"/>
      <c r="Q988" s="188"/>
      <c r="R988" s="188"/>
      <c r="S988" s="188"/>
      <c r="T988" s="188"/>
      <c r="U988" s="188"/>
      <c r="V988" s="188"/>
      <c r="W988" s="188"/>
      <c r="X988" s="188"/>
      <c r="Y988" s="188"/>
      <c r="Z988" s="188"/>
      <c r="AA988" s="188"/>
      <c r="AB988" s="188"/>
    </row>
    <row r="989" spans="1:28" ht="13" x14ac:dyDescent="0.3">
      <c r="A989" s="190"/>
      <c r="C989" s="191"/>
      <c r="D989" s="188"/>
      <c r="H989" s="188"/>
      <c r="I989" s="188"/>
      <c r="J989" s="188"/>
      <c r="K989" s="188"/>
      <c r="L989" s="189"/>
      <c r="M989" s="188"/>
      <c r="N989" s="188"/>
      <c r="O989" s="188"/>
      <c r="P989" s="188"/>
      <c r="Q989" s="188"/>
      <c r="R989" s="188"/>
      <c r="S989" s="188"/>
      <c r="T989" s="188"/>
      <c r="U989" s="188"/>
      <c r="V989" s="188"/>
      <c r="W989" s="188"/>
      <c r="X989" s="188"/>
      <c r="Y989" s="188"/>
      <c r="Z989" s="188"/>
      <c r="AA989" s="188"/>
      <c r="AB989" s="188"/>
    </row>
    <row r="990" spans="1:28" ht="13" x14ac:dyDescent="0.3">
      <c r="A990" s="190"/>
      <c r="C990" s="191"/>
      <c r="D990" s="188"/>
      <c r="H990" s="188"/>
      <c r="I990" s="188"/>
      <c r="J990" s="188"/>
      <c r="K990" s="188"/>
      <c r="L990" s="189"/>
      <c r="M990" s="188"/>
      <c r="N990" s="188"/>
      <c r="O990" s="188"/>
      <c r="P990" s="188"/>
      <c r="Q990" s="188"/>
      <c r="R990" s="188"/>
      <c r="S990" s="188"/>
      <c r="T990" s="188"/>
      <c r="U990" s="188"/>
      <c r="V990" s="188"/>
      <c r="W990" s="188"/>
      <c r="X990" s="188"/>
      <c r="Y990" s="188"/>
      <c r="Z990" s="188"/>
      <c r="AA990" s="188"/>
      <c r="AB990" s="188"/>
    </row>
    <row r="991" spans="1:28" ht="13" x14ac:dyDescent="0.3">
      <c r="A991" s="190"/>
      <c r="C991" s="191"/>
      <c r="D991" s="188"/>
      <c r="H991" s="188"/>
      <c r="I991" s="188"/>
      <c r="J991" s="188"/>
      <c r="K991" s="188"/>
      <c r="L991" s="189"/>
      <c r="M991" s="188"/>
      <c r="N991" s="188"/>
      <c r="O991" s="188"/>
      <c r="P991" s="188"/>
      <c r="Q991" s="188"/>
      <c r="R991" s="188"/>
      <c r="S991" s="188"/>
      <c r="T991" s="188"/>
      <c r="U991" s="188"/>
      <c r="V991" s="188"/>
      <c r="W991" s="188"/>
      <c r="X991" s="188"/>
      <c r="Y991" s="188"/>
      <c r="Z991" s="188"/>
      <c r="AA991" s="188"/>
      <c r="AB991" s="188"/>
    </row>
    <row r="992" spans="1:28" ht="13" x14ac:dyDescent="0.3">
      <c r="A992" s="190"/>
      <c r="C992" s="191"/>
      <c r="D992" s="188"/>
      <c r="H992" s="188"/>
      <c r="I992" s="188"/>
      <c r="J992" s="188"/>
      <c r="K992" s="188"/>
      <c r="L992" s="189"/>
      <c r="M992" s="188"/>
      <c r="N992" s="188"/>
      <c r="O992" s="188"/>
      <c r="P992" s="188"/>
      <c r="Q992" s="188"/>
      <c r="R992" s="188"/>
      <c r="S992" s="188"/>
      <c r="T992" s="188"/>
      <c r="U992" s="188"/>
      <c r="V992" s="188"/>
      <c r="W992" s="188"/>
      <c r="X992" s="188"/>
      <c r="Y992" s="188"/>
      <c r="Z992" s="188"/>
      <c r="AA992" s="188"/>
      <c r="AB992" s="188"/>
    </row>
    <row r="993" spans="1:28" ht="13" x14ac:dyDescent="0.3">
      <c r="A993" s="190"/>
      <c r="C993" s="191"/>
      <c r="D993" s="188"/>
      <c r="H993" s="188"/>
      <c r="I993" s="188"/>
      <c r="J993" s="188"/>
      <c r="K993" s="188"/>
      <c r="L993" s="189"/>
      <c r="M993" s="188"/>
      <c r="N993" s="188"/>
      <c r="O993" s="188"/>
      <c r="P993" s="188"/>
      <c r="Q993" s="188"/>
      <c r="R993" s="188"/>
      <c r="S993" s="188"/>
      <c r="T993" s="188"/>
      <c r="U993" s="188"/>
      <c r="V993" s="188"/>
      <c r="W993" s="188"/>
      <c r="X993" s="188"/>
      <c r="Y993" s="188"/>
      <c r="Z993" s="188"/>
      <c r="AA993" s="188"/>
      <c r="AB993" s="188"/>
    </row>
    <row r="994" spans="1:28" ht="13" x14ac:dyDescent="0.3">
      <c r="A994" s="190"/>
      <c r="C994" s="191"/>
      <c r="D994" s="188"/>
      <c r="H994" s="188"/>
      <c r="I994" s="188"/>
      <c r="J994" s="188"/>
      <c r="K994" s="188"/>
      <c r="L994" s="189"/>
      <c r="M994" s="188"/>
      <c r="N994" s="188"/>
      <c r="O994" s="188"/>
      <c r="P994" s="188"/>
      <c r="Q994" s="188"/>
      <c r="R994" s="188"/>
      <c r="S994" s="188"/>
      <c r="T994" s="188"/>
      <c r="U994" s="188"/>
      <c r="V994" s="188"/>
      <c r="W994" s="188"/>
      <c r="X994" s="188"/>
      <c r="Y994" s="188"/>
      <c r="Z994" s="188"/>
      <c r="AA994" s="188"/>
      <c r="AB994" s="188"/>
    </row>
    <row r="995" spans="1:28" ht="13" x14ac:dyDescent="0.3">
      <c r="A995" s="190"/>
      <c r="C995" s="191"/>
      <c r="D995" s="188"/>
      <c r="H995" s="188"/>
      <c r="I995" s="188"/>
      <c r="J995" s="188"/>
      <c r="K995" s="188"/>
      <c r="L995" s="189"/>
      <c r="M995" s="188"/>
      <c r="N995" s="188"/>
      <c r="O995" s="188"/>
      <c r="P995" s="188"/>
      <c r="Q995" s="188"/>
      <c r="R995" s="188"/>
      <c r="S995" s="188"/>
      <c r="T995" s="188"/>
      <c r="U995" s="188"/>
      <c r="V995" s="188"/>
      <c r="W995" s="188"/>
      <c r="X995" s="188"/>
      <c r="Y995" s="188"/>
      <c r="Z995" s="188"/>
      <c r="AA995" s="188"/>
      <c r="AB995" s="188"/>
    </row>
    <row r="996" spans="1:28" ht="13" x14ac:dyDescent="0.3">
      <c r="A996" s="190"/>
      <c r="C996" s="191"/>
      <c r="D996" s="188"/>
      <c r="H996" s="188"/>
      <c r="I996" s="188"/>
      <c r="J996" s="188"/>
      <c r="K996" s="188"/>
      <c r="L996" s="189"/>
      <c r="M996" s="188"/>
      <c r="N996" s="188"/>
      <c r="O996" s="188"/>
      <c r="P996" s="188"/>
      <c r="Q996" s="188"/>
      <c r="R996" s="188"/>
      <c r="S996" s="188"/>
      <c r="T996" s="188"/>
      <c r="U996" s="188"/>
      <c r="V996" s="188"/>
      <c r="W996" s="188"/>
      <c r="X996" s="188"/>
      <c r="Y996" s="188"/>
      <c r="Z996" s="188"/>
      <c r="AA996" s="188"/>
      <c r="AB996" s="188"/>
    </row>
    <row r="997" spans="1:28" ht="13" x14ac:dyDescent="0.3">
      <c r="A997" s="190"/>
      <c r="C997" s="191"/>
      <c r="D997" s="188"/>
      <c r="H997" s="188"/>
      <c r="I997" s="188"/>
      <c r="J997" s="188"/>
      <c r="K997" s="188"/>
      <c r="L997" s="189"/>
      <c r="M997" s="188"/>
      <c r="N997" s="188"/>
      <c r="O997" s="188"/>
      <c r="P997" s="188"/>
      <c r="Q997" s="188"/>
      <c r="R997" s="188"/>
      <c r="S997" s="188"/>
      <c r="T997" s="188"/>
      <c r="U997" s="188"/>
      <c r="V997" s="188"/>
      <c r="W997" s="188"/>
      <c r="X997" s="188"/>
      <c r="Y997" s="188"/>
      <c r="Z997" s="188"/>
      <c r="AA997" s="188"/>
      <c r="AB997" s="188"/>
    </row>
    <row r="998" spans="1:28" ht="13" x14ac:dyDescent="0.3">
      <c r="A998" s="190"/>
      <c r="C998" s="191"/>
      <c r="D998" s="188"/>
      <c r="H998" s="188"/>
      <c r="I998" s="188"/>
      <c r="J998" s="188"/>
      <c r="K998" s="188"/>
      <c r="L998" s="189"/>
      <c r="M998" s="188"/>
      <c r="N998" s="188"/>
      <c r="O998" s="188"/>
      <c r="P998" s="188"/>
      <c r="Q998" s="188"/>
      <c r="R998" s="188"/>
      <c r="S998" s="188"/>
      <c r="T998" s="188"/>
      <c r="U998" s="188"/>
      <c r="V998" s="188"/>
      <c r="W998" s="188"/>
      <c r="X998" s="188"/>
      <c r="Y998" s="188"/>
      <c r="Z998" s="188"/>
      <c r="AA998" s="188"/>
      <c r="AB998" s="188"/>
    </row>
    <row r="999" spans="1:28" ht="13" x14ac:dyDescent="0.3">
      <c r="A999" s="190"/>
      <c r="C999" s="191"/>
      <c r="D999" s="188"/>
      <c r="H999" s="188"/>
      <c r="I999" s="188"/>
      <c r="J999" s="188"/>
      <c r="K999" s="188"/>
      <c r="L999" s="189"/>
      <c r="M999" s="188"/>
      <c r="N999" s="188"/>
      <c r="O999" s="188"/>
      <c r="P999" s="188"/>
      <c r="Q999" s="188"/>
      <c r="R999" s="188"/>
      <c r="S999" s="188"/>
      <c r="T999" s="188"/>
      <c r="U999" s="188"/>
      <c r="V999" s="188"/>
      <c r="W999" s="188"/>
      <c r="X999" s="188"/>
      <c r="Y999" s="188"/>
      <c r="Z999" s="188"/>
      <c r="AA999" s="188"/>
      <c r="AB999" s="188"/>
    </row>
    <row r="1000" spans="1:28" ht="13" x14ac:dyDescent="0.3">
      <c r="A1000" s="190"/>
      <c r="C1000" s="191"/>
      <c r="D1000" s="188"/>
      <c r="I1000" s="188"/>
      <c r="J1000" s="188"/>
      <c r="K1000" s="188"/>
      <c r="L1000" s="192"/>
      <c r="M1000" s="188"/>
      <c r="N1000" s="188"/>
      <c r="O1000" s="188"/>
      <c r="Q1000" s="188"/>
      <c r="R1000" s="188"/>
      <c r="S1000" s="188"/>
      <c r="U1000" s="188"/>
      <c r="V1000" s="188"/>
      <c r="W1000" s="188"/>
      <c r="Y1000" s="188"/>
      <c r="Z1000" s="188"/>
      <c r="AA1000" s="188"/>
      <c r="AB1000" s="188"/>
    </row>
    <row r="1001" spans="1:28" ht="13" x14ac:dyDescent="0.3">
      <c r="A1001" s="190"/>
      <c r="C1001" s="191"/>
      <c r="D1001" s="188"/>
      <c r="I1001" s="188"/>
      <c r="J1001" s="188"/>
      <c r="K1001" s="188"/>
      <c r="L1001" s="192"/>
      <c r="M1001" s="188"/>
      <c r="N1001" s="188"/>
      <c r="O1001" s="188"/>
      <c r="Q1001" s="188"/>
      <c r="R1001" s="188"/>
      <c r="S1001" s="188"/>
      <c r="U1001" s="188"/>
      <c r="V1001" s="188"/>
      <c r="W1001" s="188"/>
      <c r="Y1001" s="188"/>
      <c r="Z1001" s="188"/>
      <c r="AA1001" s="188"/>
      <c r="AB1001" s="188"/>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sheetPr>
  <dimension ref="A1:AJ1011"/>
  <sheetViews>
    <sheetView workbookViewId="0"/>
  </sheetViews>
  <sheetFormatPr defaultColWidth="14.3984375" defaultRowHeight="15" customHeight="1" x14ac:dyDescent="0.3"/>
  <cols>
    <col min="3" max="3" width="11.19921875" customWidth="1"/>
    <col min="4" max="23" width="10.19921875" customWidth="1"/>
  </cols>
  <sheetData>
    <row r="1" spans="1:36" ht="15" customHeight="1" x14ac:dyDescent="0.3">
      <c r="A1" s="120"/>
      <c r="B1" s="120"/>
      <c r="C1" s="193" t="s">
        <v>414</v>
      </c>
      <c r="D1" s="194" t="s">
        <v>412</v>
      </c>
      <c r="E1" s="195" t="s">
        <v>413</v>
      </c>
      <c r="F1" s="196" t="s">
        <v>412</v>
      </c>
      <c r="G1" s="197" t="s">
        <v>413</v>
      </c>
      <c r="H1" s="198" t="s">
        <v>415</v>
      </c>
      <c r="I1" s="199" t="s">
        <v>412</v>
      </c>
      <c r="J1" s="200" t="s">
        <v>413</v>
      </c>
      <c r="K1" s="201" t="s">
        <v>415</v>
      </c>
      <c r="L1" s="199" t="s">
        <v>412</v>
      </c>
      <c r="M1" s="200" t="s">
        <v>413</v>
      </c>
      <c r="N1" s="201" t="s">
        <v>415</v>
      </c>
      <c r="O1" s="202" t="s">
        <v>412</v>
      </c>
      <c r="P1" s="200" t="s">
        <v>413</v>
      </c>
      <c r="Q1" s="201" t="s">
        <v>415</v>
      </c>
      <c r="R1" s="199" t="s">
        <v>412</v>
      </c>
      <c r="S1" s="203" t="s">
        <v>413</v>
      </c>
      <c r="T1" s="201" t="s">
        <v>415</v>
      </c>
      <c r="U1" s="199" t="s">
        <v>412</v>
      </c>
      <c r="V1" s="200" t="s">
        <v>413</v>
      </c>
      <c r="W1" s="204" t="s">
        <v>415</v>
      </c>
      <c r="X1" s="120"/>
      <c r="Y1" s="180"/>
      <c r="Z1" s="180"/>
      <c r="AA1" s="180"/>
      <c r="AB1" s="180"/>
      <c r="AC1" s="120"/>
      <c r="AD1" s="120"/>
      <c r="AE1" s="120"/>
      <c r="AF1" s="120"/>
      <c r="AG1" s="120"/>
      <c r="AH1" s="120"/>
      <c r="AI1" s="120"/>
      <c r="AJ1" s="120"/>
    </row>
    <row r="2" spans="1:36" ht="15" customHeight="1" x14ac:dyDescent="0.3">
      <c r="A2" s="205"/>
      <c r="B2" s="205"/>
      <c r="C2" s="193">
        <v>1</v>
      </c>
      <c r="D2" s="206" t="e">
        <f>VLOOKUP(C2, [1]Sortering1!A:B, 2, FALSE)</f>
        <v>#N/A</v>
      </c>
      <c r="E2" s="207" t="str">
        <f>IFERROR(VLOOKUP(D2, Sortering!B:C, 2, FALSE), "")</f>
        <v/>
      </c>
      <c r="F2" s="208" t="str">
        <f>IFERROR(VLOOKUP(C2, Matrix1!E:F, 2, FALSE), "")</f>
        <v/>
      </c>
      <c r="G2" s="207" t="str">
        <f>IFERROR(VLOOKUP(F2, Matrix1!F:G, 2, FALSE), "")</f>
        <v/>
      </c>
      <c r="H2" s="197" t="e">
        <f t="shared" ref="H2:H56" si="0">G2-E2</f>
        <v>#VALUE!</v>
      </c>
      <c r="I2" s="194">
        <f t="array" ref="I2:I103">Matrix1!J2:J103</f>
        <v>0</v>
      </c>
      <c r="J2" s="209">
        <f t="array" ref="J2:J103">Matrix1!K2:K103</f>
        <v>0</v>
      </c>
      <c r="K2" s="210" t="e">
        <f t="shared" ref="K2:K56" si="1">J2-G2</f>
        <v>#VALUE!</v>
      </c>
      <c r="L2" s="194">
        <f t="array" ref="L2:L99">Matrix1!N2:N99</f>
        <v>0</v>
      </c>
      <c r="M2" s="209">
        <f t="array" ref="M2:M99">Matrix1!O2:O99</f>
        <v>0</v>
      </c>
      <c r="N2" s="210">
        <f t="shared" ref="N2:N56" si="2">M2-J2</f>
        <v>0</v>
      </c>
      <c r="O2" s="196">
        <f t="array" ref="O2:O99">Matrix1!R2:R99</f>
        <v>0</v>
      </c>
      <c r="P2" s="209">
        <f t="array" ref="P2:P99">Matrix1!S2:S99</f>
        <v>0</v>
      </c>
      <c r="Q2" s="210">
        <f t="shared" ref="Q2:Q56" si="3">P2-M2</f>
        <v>0</v>
      </c>
      <c r="R2" s="211">
        <f t="array" ref="R2:R99">Matrix1!V2:V99</f>
        <v>0</v>
      </c>
      <c r="S2" s="211">
        <f t="array" ref="S2:S99">Matrix1!W2:W99</f>
        <v>0</v>
      </c>
      <c r="T2" s="210">
        <f t="shared" ref="T2:T56" si="4">S2-P2</f>
        <v>0</v>
      </c>
      <c r="U2" s="194">
        <f t="array" ref="U2:U99">Matrix1!Z2:Z99</f>
        <v>0</v>
      </c>
      <c r="V2" s="209">
        <f t="array" ref="V2:V99">Matrix1!AA2:AA99</f>
        <v>0</v>
      </c>
      <c r="W2" s="212">
        <f t="shared" ref="W2:W56" si="5">V2-S2</f>
        <v>0</v>
      </c>
      <c r="X2" s="180"/>
      <c r="Y2" s="180"/>
      <c r="Z2" s="120"/>
      <c r="AA2" s="120"/>
      <c r="AB2" s="120"/>
      <c r="AC2" s="120"/>
      <c r="AD2" s="120"/>
      <c r="AE2" s="120"/>
      <c r="AF2" s="120"/>
      <c r="AG2" s="120"/>
      <c r="AH2" s="120"/>
      <c r="AI2" s="120"/>
      <c r="AJ2" s="120"/>
    </row>
    <row r="3" spans="1:36" ht="15" customHeight="1" x14ac:dyDescent="0.3">
      <c r="A3" s="121"/>
      <c r="B3" s="121"/>
      <c r="C3" s="193">
        <v>2</v>
      </c>
      <c r="D3" s="206" t="str">
        <f>IFERROR(VLOOKUP(C3, Sortering!A:B, 2, FALSE), "")</f>
        <v>f</v>
      </c>
      <c r="E3" s="207">
        <f>IFERROR(VLOOKUP(D3, Sortering!B:C, 2, FALSE), "")</f>
        <v>0.5</v>
      </c>
      <c r="F3" s="208" t="str">
        <f>IFERROR(VLOOKUP(C3, Matrix1!E:F, 2, FALSE), "")</f>
        <v/>
      </c>
      <c r="G3" s="207" t="str">
        <f>IFERROR(VLOOKUP(F3, Matrix1!F:G, 2, FALSE), "")</f>
        <v/>
      </c>
      <c r="H3" s="197" t="e">
        <f t="shared" si="0"/>
        <v>#VALUE!</v>
      </c>
      <c r="I3" s="194">
        <v>0</v>
      </c>
      <c r="J3" s="209">
        <v>0</v>
      </c>
      <c r="K3" s="210" t="e">
        <f t="shared" si="1"/>
        <v>#VALUE!</v>
      </c>
      <c r="L3" s="194">
        <v>0</v>
      </c>
      <c r="M3" s="209">
        <v>0</v>
      </c>
      <c r="N3" s="210">
        <f t="shared" si="2"/>
        <v>0</v>
      </c>
      <c r="O3" s="194">
        <v>0</v>
      </c>
      <c r="P3" s="209">
        <v>0</v>
      </c>
      <c r="Q3" s="210">
        <f t="shared" si="3"/>
        <v>0</v>
      </c>
      <c r="R3" s="213">
        <v>0</v>
      </c>
      <c r="S3" s="211">
        <v>0</v>
      </c>
      <c r="T3" s="210">
        <f t="shared" si="4"/>
        <v>0</v>
      </c>
      <c r="U3" s="194">
        <v>0</v>
      </c>
      <c r="V3" s="209">
        <v>0</v>
      </c>
      <c r="W3" s="212">
        <f t="shared" si="5"/>
        <v>0</v>
      </c>
      <c r="X3" s="180"/>
      <c r="Y3" s="180"/>
      <c r="Z3" s="120"/>
      <c r="AA3" s="120"/>
      <c r="AB3" s="120"/>
      <c r="AC3" s="120"/>
      <c r="AD3" s="120"/>
      <c r="AE3" s="120"/>
      <c r="AF3" s="120"/>
      <c r="AG3" s="120"/>
      <c r="AH3" s="120"/>
      <c r="AI3" s="120"/>
      <c r="AJ3" s="120"/>
    </row>
    <row r="4" spans="1:36" ht="15" customHeight="1" x14ac:dyDescent="0.3">
      <c r="A4" s="121"/>
      <c r="B4" s="121"/>
      <c r="C4" s="193">
        <v>3</v>
      </c>
      <c r="D4" s="206" t="str">
        <f>IFERROR(VLOOKUP(C4, Sortering!A:B, 2, FALSE), "")</f>
        <v>k</v>
      </c>
      <c r="E4" s="207">
        <f>IFERROR(VLOOKUP(D4, Sortering!B:C, 2, FALSE), "")</f>
        <v>0.5006944444430701</v>
      </c>
      <c r="F4" s="208" t="str">
        <f>IFERROR(VLOOKUP(C4, Matrix1!E:F, 2, FALSE), "")</f>
        <v/>
      </c>
      <c r="G4" s="207" t="str">
        <f>IFERROR(VLOOKUP(F4, Matrix1!F:G, 2, FALSE), "")</f>
        <v/>
      </c>
      <c r="H4" s="197" t="e">
        <f t="shared" si="0"/>
        <v>#VALUE!</v>
      </c>
      <c r="I4" s="194">
        <v>0</v>
      </c>
      <c r="J4" s="209">
        <v>0</v>
      </c>
      <c r="K4" s="210" t="e">
        <f t="shared" si="1"/>
        <v>#VALUE!</v>
      </c>
      <c r="L4" s="194">
        <v>0</v>
      </c>
      <c r="M4" s="209">
        <v>0</v>
      </c>
      <c r="N4" s="210">
        <f t="shared" si="2"/>
        <v>0</v>
      </c>
      <c r="O4" s="194">
        <v>0</v>
      </c>
      <c r="P4" s="209">
        <v>0</v>
      </c>
      <c r="Q4" s="210">
        <f t="shared" si="3"/>
        <v>0</v>
      </c>
      <c r="R4" s="213">
        <v>0</v>
      </c>
      <c r="S4" s="211">
        <v>0</v>
      </c>
      <c r="T4" s="210">
        <f t="shared" si="4"/>
        <v>0</v>
      </c>
      <c r="U4" s="194">
        <v>0</v>
      </c>
      <c r="V4" s="209">
        <v>0</v>
      </c>
      <c r="W4" s="212">
        <f t="shared" si="5"/>
        <v>0</v>
      </c>
      <c r="X4" s="180"/>
      <c r="Y4" s="180"/>
      <c r="Z4" s="120"/>
      <c r="AA4" s="120"/>
      <c r="AB4" s="120"/>
      <c r="AC4" s="120"/>
      <c r="AD4" s="120"/>
      <c r="AE4" s="120"/>
      <c r="AF4" s="120"/>
      <c r="AG4" s="120"/>
      <c r="AH4" s="120"/>
      <c r="AI4" s="120"/>
      <c r="AJ4" s="120"/>
    </row>
    <row r="5" spans="1:36" ht="15" customHeight="1" x14ac:dyDescent="0.3">
      <c r="A5" s="214"/>
      <c r="B5" s="214"/>
      <c r="C5" s="193">
        <v>4</v>
      </c>
      <c r="D5" s="206" t="str">
        <f>IFERROR(VLOOKUP(C5, Sortering!A:B, 2, FALSE), "")</f>
        <v>o</v>
      </c>
      <c r="E5" s="207">
        <f>IFERROR(VLOOKUP(D5, Sortering!B:C, 2, FALSE), "")</f>
        <v>0.50138888888977817</v>
      </c>
      <c r="F5" s="208" t="str">
        <f>IFERROR(VLOOKUP(C5, Matrix1!E:F, 2, FALSE), "")</f>
        <v/>
      </c>
      <c r="G5" s="207" t="str">
        <f>IFERROR(VLOOKUP(F5, Matrix1!F:G, 2, FALSE), "")</f>
        <v/>
      </c>
      <c r="H5" s="197" t="e">
        <f t="shared" si="0"/>
        <v>#VALUE!</v>
      </c>
      <c r="I5" s="194">
        <v>0</v>
      </c>
      <c r="J5" s="209">
        <v>0</v>
      </c>
      <c r="K5" s="210" t="e">
        <f t="shared" si="1"/>
        <v>#VALUE!</v>
      </c>
      <c r="L5" s="194">
        <v>0</v>
      </c>
      <c r="M5" s="209">
        <v>0</v>
      </c>
      <c r="N5" s="210">
        <f t="shared" si="2"/>
        <v>0</v>
      </c>
      <c r="O5" s="194">
        <v>0</v>
      </c>
      <c r="P5" s="209">
        <v>0</v>
      </c>
      <c r="Q5" s="210">
        <f t="shared" si="3"/>
        <v>0</v>
      </c>
      <c r="R5" s="213">
        <v>0</v>
      </c>
      <c r="S5" s="211">
        <v>0</v>
      </c>
      <c r="T5" s="210">
        <f t="shared" si="4"/>
        <v>0</v>
      </c>
      <c r="U5" s="194">
        <v>0</v>
      </c>
      <c r="V5" s="209">
        <v>0</v>
      </c>
      <c r="W5" s="212">
        <f t="shared" si="5"/>
        <v>0</v>
      </c>
      <c r="X5" s="122"/>
      <c r="Y5" s="120"/>
      <c r="Z5" s="120"/>
      <c r="AA5" s="120"/>
      <c r="AB5" s="120"/>
      <c r="AC5" s="120"/>
      <c r="AD5" s="120"/>
      <c r="AE5" s="120"/>
      <c r="AF5" s="120"/>
      <c r="AG5" s="120"/>
      <c r="AH5" s="120"/>
      <c r="AI5" s="120"/>
      <c r="AJ5" s="120"/>
    </row>
    <row r="6" spans="1:36" ht="15" customHeight="1" x14ac:dyDescent="0.3">
      <c r="A6" s="215"/>
      <c r="B6" s="215"/>
      <c r="C6" s="193">
        <v>5</v>
      </c>
      <c r="D6" s="206">
        <f>IFERROR(VLOOKUP(C6, Sortering!A:B, 2, FALSE), "")</f>
        <v>46</v>
      </c>
      <c r="E6" s="207">
        <f>IFERROR(VLOOKUP(D6, Sortering!B:C, 2, FALSE), "")</f>
        <v>0.53402777777955635</v>
      </c>
      <c r="F6" s="208" t="str">
        <f>IFERROR(VLOOKUP(C6, Matrix1!E:F, 2, FALSE), "")</f>
        <v/>
      </c>
      <c r="G6" s="207" t="str">
        <f>IFERROR(VLOOKUP(F6, Matrix1!F:G, 2, FALSE), "")</f>
        <v/>
      </c>
      <c r="H6" s="197" t="e">
        <f t="shared" si="0"/>
        <v>#VALUE!</v>
      </c>
      <c r="I6" s="194">
        <v>0</v>
      </c>
      <c r="J6" s="209">
        <v>0</v>
      </c>
      <c r="K6" s="210" t="e">
        <f t="shared" si="1"/>
        <v>#VALUE!</v>
      </c>
      <c r="L6" s="194">
        <v>0</v>
      </c>
      <c r="M6" s="209">
        <v>0</v>
      </c>
      <c r="N6" s="210">
        <f t="shared" si="2"/>
        <v>0</v>
      </c>
      <c r="O6" s="194">
        <v>0</v>
      </c>
      <c r="P6" s="209">
        <v>0</v>
      </c>
      <c r="Q6" s="210">
        <f t="shared" si="3"/>
        <v>0</v>
      </c>
      <c r="R6" s="213">
        <v>0</v>
      </c>
      <c r="S6" s="211">
        <v>0</v>
      </c>
      <c r="T6" s="210">
        <f t="shared" si="4"/>
        <v>0</v>
      </c>
      <c r="U6" s="194">
        <v>0</v>
      </c>
      <c r="V6" s="209">
        <v>0</v>
      </c>
      <c r="W6" s="212">
        <f t="shared" si="5"/>
        <v>0</v>
      </c>
      <c r="X6" s="122"/>
      <c r="Y6" s="120"/>
      <c r="Z6" s="120"/>
      <c r="AA6" s="120"/>
      <c r="AB6" s="120"/>
      <c r="AC6" s="120"/>
      <c r="AD6" s="120"/>
      <c r="AE6" s="120"/>
      <c r="AF6" s="120"/>
      <c r="AG6" s="120"/>
      <c r="AH6" s="120"/>
      <c r="AI6" s="120"/>
      <c r="AJ6" s="120"/>
    </row>
    <row r="7" spans="1:36" ht="15" customHeight="1" x14ac:dyDescent="0.3">
      <c r="A7" s="180"/>
      <c r="B7" s="180"/>
      <c r="C7" s="193">
        <v>6</v>
      </c>
      <c r="D7" s="206">
        <f>IFERROR(VLOOKUP(C7, Sortering!A:B, 2, FALSE), "")</f>
        <v>49</v>
      </c>
      <c r="E7" s="207">
        <f>IFERROR(VLOOKUP(D7, Sortering!B:C, 2, FALSE), "")</f>
        <v>0.53472222222262644</v>
      </c>
      <c r="F7" s="208" t="str">
        <f>IFERROR(VLOOKUP(C7, Matrix1!E:F, 2, FALSE), "")</f>
        <v/>
      </c>
      <c r="G7" s="207" t="str">
        <f>IFERROR(VLOOKUP(F7, Matrix1!F:G, 2, FALSE), "")</f>
        <v/>
      </c>
      <c r="H7" s="197" t="e">
        <f t="shared" si="0"/>
        <v>#VALUE!</v>
      </c>
      <c r="I7" s="194">
        <v>0</v>
      </c>
      <c r="J7" s="209">
        <v>0</v>
      </c>
      <c r="K7" s="210" t="e">
        <f t="shared" si="1"/>
        <v>#VALUE!</v>
      </c>
      <c r="L7" s="194">
        <v>0</v>
      </c>
      <c r="M7" s="209">
        <v>0</v>
      </c>
      <c r="N7" s="210">
        <f t="shared" si="2"/>
        <v>0</v>
      </c>
      <c r="O7" s="194">
        <v>0</v>
      </c>
      <c r="P7" s="209">
        <v>0</v>
      </c>
      <c r="Q7" s="210">
        <f t="shared" si="3"/>
        <v>0</v>
      </c>
      <c r="R7" s="213">
        <v>0</v>
      </c>
      <c r="S7" s="211">
        <v>0</v>
      </c>
      <c r="T7" s="210">
        <f t="shared" si="4"/>
        <v>0</v>
      </c>
      <c r="U7" s="194">
        <v>0</v>
      </c>
      <c r="V7" s="209">
        <v>0</v>
      </c>
      <c r="W7" s="212">
        <f t="shared" si="5"/>
        <v>0</v>
      </c>
      <c r="X7" s="122"/>
      <c r="Y7" s="120"/>
      <c r="Z7" s="120"/>
      <c r="AA7" s="120"/>
      <c r="AB7" s="120"/>
      <c r="AC7" s="120"/>
      <c r="AD7" s="120"/>
      <c r="AE7" s="120"/>
      <c r="AF7" s="120"/>
      <c r="AG7" s="120"/>
      <c r="AH7" s="120"/>
      <c r="AI7" s="120"/>
      <c r="AJ7" s="120"/>
    </row>
    <row r="8" spans="1:36" ht="15" customHeight="1" x14ac:dyDescent="0.3">
      <c r="A8" s="215"/>
      <c r="B8" s="215"/>
      <c r="C8" s="193">
        <v>7</v>
      </c>
      <c r="D8" s="206" t="str">
        <f>IFERROR(VLOOKUP(C8, Sortering!A:B, 2, FALSE), "")</f>
        <v>w</v>
      </c>
      <c r="E8" s="207">
        <f>IFERROR(VLOOKUP(D8, Sortering!B:C, 2, FALSE), "")</f>
        <v>0.50277777777955635</v>
      </c>
      <c r="F8" s="208" t="str">
        <f>IFERROR(VLOOKUP(C8, Matrix1!E:F, 2, FALSE), "")</f>
        <v/>
      </c>
      <c r="G8" s="207" t="str">
        <f>IFERROR(VLOOKUP(F8, Matrix1!F:G, 2, FALSE), "")</f>
        <v/>
      </c>
      <c r="H8" s="197" t="e">
        <f t="shared" si="0"/>
        <v>#VALUE!</v>
      </c>
      <c r="I8" s="194">
        <v>0</v>
      </c>
      <c r="J8" s="209">
        <v>0</v>
      </c>
      <c r="K8" s="210" t="e">
        <f t="shared" si="1"/>
        <v>#VALUE!</v>
      </c>
      <c r="L8" s="194">
        <v>0</v>
      </c>
      <c r="M8" s="209">
        <v>0</v>
      </c>
      <c r="N8" s="210">
        <f t="shared" si="2"/>
        <v>0</v>
      </c>
      <c r="O8" s="194">
        <v>0</v>
      </c>
      <c r="P8" s="209">
        <v>0</v>
      </c>
      <c r="Q8" s="210">
        <f t="shared" si="3"/>
        <v>0</v>
      </c>
      <c r="R8" s="213">
        <v>0</v>
      </c>
      <c r="S8" s="211">
        <v>0</v>
      </c>
      <c r="T8" s="210">
        <f t="shared" si="4"/>
        <v>0</v>
      </c>
      <c r="U8" s="194">
        <v>0</v>
      </c>
      <c r="V8" s="209">
        <v>0</v>
      </c>
      <c r="W8" s="212">
        <f t="shared" si="5"/>
        <v>0</v>
      </c>
      <c r="X8" s="122"/>
      <c r="Y8" s="120"/>
      <c r="Z8" s="120"/>
      <c r="AA8" s="120"/>
      <c r="AB8" s="120"/>
      <c r="AC8" s="120"/>
      <c r="AD8" s="120"/>
      <c r="AE8" s="120"/>
      <c r="AF8" s="120"/>
      <c r="AG8" s="120"/>
      <c r="AH8" s="120"/>
      <c r="AI8" s="120"/>
      <c r="AJ8" s="120"/>
    </row>
    <row r="9" spans="1:36" ht="15" customHeight="1" x14ac:dyDescent="0.3">
      <c r="A9" s="180"/>
      <c r="B9" s="180"/>
      <c r="C9" s="193">
        <v>8</v>
      </c>
      <c r="D9" s="206" t="str">
        <f>IFERROR(VLOOKUP(C9, Sortering!A:B, 2, FALSE), "")</f>
        <v>ij</v>
      </c>
      <c r="E9" s="207">
        <f>IFERROR(VLOOKUP(D9, Sortering!B:C, 2, FALSE), "")</f>
        <v>0.50277777777955635</v>
      </c>
      <c r="F9" s="208" t="str">
        <f>IFERROR(VLOOKUP(C9, Matrix1!E:F, 2, FALSE), "")</f>
        <v/>
      </c>
      <c r="G9" s="207" t="str">
        <f>IFERROR(VLOOKUP(F9, Matrix1!F:G, 2, FALSE), "")</f>
        <v/>
      </c>
      <c r="H9" s="197" t="e">
        <f t="shared" si="0"/>
        <v>#VALUE!</v>
      </c>
      <c r="I9" s="194">
        <v>0</v>
      </c>
      <c r="J9" s="209">
        <v>0</v>
      </c>
      <c r="K9" s="210" t="e">
        <f t="shared" si="1"/>
        <v>#VALUE!</v>
      </c>
      <c r="L9" s="194">
        <v>0</v>
      </c>
      <c r="M9" s="209">
        <v>0</v>
      </c>
      <c r="N9" s="210">
        <f t="shared" si="2"/>
        <v>0</v>
      </c>
      <c r="O9" s="194">
        <v>0</v>
      </c>
      <c r="P9" s="209">
        <v>0</v>
      </c>
      <c r="Q9" s="210">
        <f t="shared" si="3"/>
        <v>0</v>
      </c>
      <c r="R9" s="213">
        <v>0</v>
      </c>
      <c r="S9" s="211">
        <v>0</v>
      </c>
      <c r="T9" s="210">
        <f t="shared" si="4"/>
        <v>0</v>
      </c>
      <c r="U9" s="194">
        <v>0</v>
      </c>
      <c r="V9" s="209">
        <v>0</v>
      </c>
      <c r="W9" s="212">
        <f t="shared" si="5"/>
        <v>0</v>
      </c>
      <c r="X9" s="122"/>
      <c r="Y9" s="120"/>
      <c r="Z9" s="120"/>
      <c r="AA9" s="120"/>
      <c r="AB9" s="120"/>
      <c r="AC9" s="120"/>
      <c r="AD9" s="120"/>
      <c r="AE9" s="120"/>
      <c r="AF9" s="120"/>
      <c r="AG9" s="120"/>
      <c r="AH9" s="120"/>
      <c r="AI9" s="120"/>
      <c r="AJ9" s="120"/>
    </row>
    <row r="10" spans="1:36" ht="15" customHeight="1" x14ac:dyDescent="0.3">
      <c r="A10" s="216"/>
      <c r="B10" s="216"/>
      <c r="C10" s="193">
        <v>9</v>
      </c>
      <c r="D10" s="206" t="str">
        <f>IFERROR(VLOOKUP(C10, Sortering!A:B, 2, FALSE), "")</f>
        <v>ae</v>
      </c>
      <c r="E10" s="207">
        <f>IFERROR(VLOOKUP(D10, Sortering!B:C, 2, FALSE), "")</f>
        <v>0.50347222222262644</v>
      </c>
      <c r="F10" s="208" t="str">
        <f>IFERROR(VLOOKUP(C10, Matrix1!E:F, 2, FALSE), "")</f>
        <v/>
      </c>
      <c r="G10" s="207" t="str">
        <f>IFERROR(VLOOKUP(F10, Matrix1!F:G, 2, FALSE), "")</f>
        <v/>
      </c>
      <c r="H10" s="197" t="e">
        <f t="shared" si="0"/>
        <v>#VALUE!</v>
      </c>
      <c r="I10" s="194">
        <v>0</v>
      </c>
      <c r="J10" s="209">
        <v>0</v>
      </c>
      <c r="K10" s="210" t="e">
        <f t="shared" si="1"/>
        <v>#VALUE!</v>
      </c>
      <c r="L10" s="194">
        <v>0</v>
      </c>
      <c r="M10" s="209">
        <v>0</v>
      </c>
      <c r="N10" s="210">
        <f t="shared" si="2"/>
        <v>0</v>
      </c>
      <c r="O10" s="194">
        <v>0</v>
      </c>
      <c r="P10" s="209">
        <v>0</v>
      </c>
      <c r="Q10" s="210">
        <f t="shared" si="3"/>
        <v>0</v>
      </c>
      <c r="R10" s="213">
        <v>0</v>
      </c>
      <c r="S10" s="211">
        <v>0</v>
      </c>
      <c r="T10" s="210">
        <f t="shared" si="4"/>
        <v>0</v>
      </c>
      <c r="U10" s="194">
        <v>0</v>
      </c>
      <c r="V10" s="209">
        <v>0</v>
      </c>
      <c r="W10" s="212">
        <f t="shared" si="5"/>
        <v>0</v>
      </c>
      <c r="X10" s="122"/>
      <c r="Y10" s="120"/>
      <c r="Z10" s="120"/>
      <c r="AA10" s="120"/>
      <c r="AB10" s="120"/>
      <c r="AC10" s="120"/>
      <c r="AD10" s="120"/>
      <c r="AE10" s="217"/>
      <c r="AF10" s="120"/>
      <c r="AG10" s="120"/>
      <c r="AH10" s="120"/>
      <c r="AI10" s="120"/>
      <c r="AJ10" s="120"/>
    </row>
    <row r="11" spans="1:36" ht="15" customHeight="1" x14ac:dyDescent="0.3">
      <c r="A11" s="214"/>
      <c r="B11" s="214"/>
      <c r="C11" s="193">
        <v>10</v>
      </c>
      <c r="D11" s="206" t="str">
        <f>IFERROR(VLOOKUP(C11, Sortering!A:B, 2, FALSE), "")</f>
        <v>ak</v>
      </c>
      <c r="E11" s="207">
        <f>IFERROR(VLOOKUP(D11, Sortering!B:C, 2, FALSE), "")</f>
        <v>0.50486111111240461</v>
      </c>
      <c r="F11" s="208" t="str">
        <f>IFERROR(VLOOKUP(C11, Matrix1!E:F, 2, FALSE), "")</f>
        <v/>
      </c>
      <c r="G11" s="207" t="str">
        <f>IFERROR(VLOOKUP(F11, Matrix1!F:G, 2, FALSE), "")</f>
        <v/>
      </c>
      <c r="H11" s="197" t="e">
        <f t="shared" si="0"/>
        <v>#VALUE!</v>
      </c>
      <c r="I11" s="194">
        <v>0</v>
      </c>
      <c r="J11" s="209">
        <v>0</v>
      </c>
      <c r="K11" s="210" t="e">
        <f t="shared" si="1"/>
        <v>#VALUE!</v>
      </c>
      <c r="L11" s="194">
        <v>0</v>
      </c>
      <c r="M11" s="209">
        <v>0</v>
      </c>
      <c r="N11" s="210">
        <f t="shared" si="2"/>
        <v>0</v>
      </c>
      <c r="O11" s="194">
        <v>0</v>
      </c>
      <c r="P11" s="209">
        <v>0</v>
      </c>
      <c r="Q11" s="210">
        <f t="shared" si="3"/>
        <v>0</v>
      </c>
      <c r="R11" s="213">
        <v>0</v>
      </c>
      <c r="S11" s="211">
        <v>0</v>
      </c>
      <c r="T11" s="210">
        <f t="shared" si="4"/>
        <v>0</v>
      </c>
      <c r="U11" s="194">
        <v>0</v>
      </c>
      <c r="V11" s="209">
        <v>0</v>
      </c>
      <c r="W11" s="212">
        <f t="shared" si="5"/>
        <v>0</v>
      </c>
      <c r="X11" s="122"/>
      <c r="Y11" s="120"/>
      <c r="Z11" s="120"/>
      <c r="AA11" s="120"/>
      <c r="AB11" s="120"/>
      <c r="AC11" s="120"/>
      <c r="AD11" s="120"/>
      <c r="AE11" s="120"/>
      <c r="AF11" s="120"/>
      <c r="AG11" s="120"/>
      <c r="AH11" s="120"/>
      <c r="AI11" s="120"/>
      <c r="AJ11" s="120"/>
    </row>
    <row r="12" spans="1:36" ht="15" customHeight="1" x14ac:dyDescent="0.3">
      <c r="A12" s="216"/>
      <c r="B12" s="216"/>
      <c r="C12" s="193">
        <v>11</v>
      </c>
      <c r="D12" s="206" t="str">
        <f>IFERROR(VLOOKUP(C12, Sortering!A:B, 2, FALSE), "")</f>
        <v>am</v>
      </c>
      <c r="E12" s="207">
        <f>IFERROR(VLOOKUP(D12, Sortering!B:C, 2, FALSE), "")</f>
        <v>0.50486111111240461</v>
      </c>
      <c r="F12" s="208" t="str">
        <f>IFERROR(VLOOKUP(C12, Matrix1!E:F, 2, FALSE), "")</f>
        <v/>
      </c>
      <c r="G12" s="207" t="str">
        <f>IFERROR(VLOOKUP(F12, Matrix1!F:G, 2, FALSE), "")</f>
        <v/>
      </c>
      <c r="H12" s="197" t="e">
        <f t="shared" si="0"/>
        <v>#VALUE!</v>
      </c>
      <c r="I12" s="194">
        <v>0</v>
      </c>
      <c r="J12" s="209">
        <v>0</v>
      </c>
      <c r="K12" s="210" t="e">
        <f t="shared" si="1"/>
        <v>#VALUE!</v>
      </c>
      <c r="L12" s="194">
        <v>0</v>
      </c>
      <c r="M12" s="209">
        <v>0</v>
      </c>
      <c r="N12" s="210">
        <f t="shared" si="2"/>
        <v>0</v>
      </c>
      <c r="O12" s="194">
        <v>0</v>
      </c>
      <c r="P12" s="209">
        <v>0</v>
      </c>
      <c r="Q12" s="210">
        <f t="shared" si="3"/>
        <v>0</v>
      </c>
      <c r="R12" s="213">
        <v>0</v>
      </c>
      <c r="S12" s="211">
        <v>0</v>
      </c>
      <c r="T12" s="210">
        <f t="shared" si="4"/>
        <v>0</v>
      </c>
      <c r="U12" s="194">
        <v>0</v>
      </c>
      <c r="V12" s="209">
        <v>0</v>
      </c>
      <c r="W12" s="212">
        <f t="shared" si="5"/>
        <v>0</v>
      </c>
      <c r="X12" s="122"/>
      <c r="Y12" s="120"/>
      <c r="Z12" s="120"/>
      <c r="AA12" s="120"/>
      <c r="AB12" s="120"/>
      <c r="AC12" s="120"/>
      <c r="AD12" s="120"/>
      <c r="AE12" s="120"/>
      <c r="AF12" s="120"/>
      <c r="AG12" s="120"/>
      <c r="AH12" s="120"/>
      <c r="AI12" s="120"/>
      <c r="AJ12" s="120"/>
    </row>
    <row r="13" spans="1:36" ht="15" customHeight="1" x14ac:dyDescent="0.3">
      <c r="A13" s="214"/>
      <c r="B13" s="214"/>
      <c r="C13" s="193">
        <v>12</v>
      </c>
      <c r="D13" s="206" t="str">
        <f>IFERROR(VLOOKUP(C13, Sortering!A:B, 2, FALSE), "")</f>
        <v>ap</v>
      </c>
      <c r="E13" s="207">
        <f>IFERROR(VLOOKUP(D13, Sortering!B:C, 2, FALSE), "")</f>
        <v>0.50555555555547471</v>
      </c>
      <c r="F13" s="208" t="str">
        <f>IFERROR(VLOOKUP(C13, Matrix1!E:F, 2, FALSE), "")</f>
        <v>ap</v>
      </c>
      <c r="G13" s="207">
        <f>IFERROR(VLOOKUP(F13, Matrix1!F:G, 2, FALSE), "")</f>
        <v>0.50555555555547471</v>
      </c>
      <c r="H13" s="197">
        <f t="shared" si="0"/>
        <v>0</v>
      </c>
      <c r="I13" s="194">
        <v>0</v>
      </c>
      <c r="J13" s="209">
        <v>0</v>
      </c>
      <c r="K13" s="210">
        <f t="shared" si="1"/>
        <v>-0.50555555555547471</v>
      </c>
      <c r="L13" s="194">
        <v>0</v>
      </c>
      <c r="M13" s="209">
        <v>0</v>
      </c>
      <c r="N13" s="210">
        <f t="shared" si="2"/>
        <v>0</v>
      </c>
      <c r="O13" s="194">
        <v>0</v>
      </c>
      <c r="P13" s="209">
        <v>0</v>
      </c>
      <c r="Q13" s="210">
        <f t="shared" si="3"/>
        <v>0</v>
      </c>
      <c r="R13" s="213">
        <v>0</v>
      </c>
      <c r="S13" s="211">
        <v>0</v>
      </c>
      <c r="T13" s="210">
        <f t="shared" si="4"/>
        <v>0</v>
      </c>
      <c r="U13" s="194">
        <v>0</v>
      </c>
      <c r="V13" s="209">
        <v>0</v>
      </c>
      <c r="W13" s="212">
        <f t="shared" si="5"/>
        <v>0</v>
      </c>
      <c r="X13" s="122"/>
      <c r="Y13" s="122"/>
      <c r="Z13" s="120"/>
      <c r="AA13" s="120"/>
      <c r="AB13" s="120"/>
      <c r="AC13" s="120"/>
      <c r="AD13" s="120"/>
      <c r="AE13" s="120"/>
      <c r="AF13" s="120"/>
      <c r="AG13" s="120"/>
      <c r="AH13" s="120"/>
      <c r="AI13" s="120"/>
      <c r="AJ13" s="120"/>
    </row>
    <row r="14" spans="1:36" ht="15" customHeight="1" x14ac:dyDescent="0.3">
      <c r="A14" s="216"/>
      <c r="B14" s="216"/>
      <c r="C14" s="193">
        <v>13</v>
      </c>
      <c r="D14" s="206" t="str">
        <f>IFERROR(VLOOKUP(C14, Sortering!A:B, 2, FALSE), "")</f>
        <v>ar</v>
      </c>
      <c r="E14" s="207">
        <f>IFERROR(VLOOKUP(D14, Sortering!B:C, 2, FALSE), "")</f>
        <v>0.50694444444525288</v>
      </c>
      <c r="F14" s="208" t="str">
        <f>IFERROR(VLOOKUP(C14, Matrix1!E:F, 2, FALSE), "")</f>
        <v/>
      </c>
      <c r="G14" s="207" t="str">
        <f>IFERROR(VLOOKUP(F14, Matrix1!F:G, 2, FALSE), "")</f>
        <v/>
      </c>
      <c r="H14" s="197" t="e">
        <f t="shared" si="0"/>
        <v>#VALUE!</v>
      </c>
      <c r="I14" s="194">
        <v>0</v>
      </c>
      <c r="J14" s="209">
        <v>0</v>
      </c>
      <c r="K14" s="210" t="e">
        <f t="shared" si="1"/>
        <v>#VALUE!</v>
      </c>
      <c r="L14" s="194">
        <v>0</v>
      </c>
      <c r="M14" s="209">
        <v>0</v>
      </c>
      <c r="N14" s="210">
        <f t="shared" si="2"/>
        <v>0</v>
      </c>
      <c r="O14" s="194">
        <v>0</v>
      </c>
      <c r="P14" s="209">
        <v>0</v>
      </c>
      <c r="Q14" s="210">
        <f t="shared" si="3"/>
        <v>0</v>
      </c>
      <c r="R14" s="213">
        <v>0</v>
      </c>
      <c r="S14" s="211">
        <v>0</v>
      </c>
      <c r="T14" s="210">
        <f t="shared" si="4"/>
        <v>0</v>
      </c>
      <c r="U14" s="194">
        <v>0</v>
      </c>
      <c r="V14" s="209">
        <v>0</v>
      </c>
      <c r="W14" s="212">
        <f t="shared" si="5"/>
        <v>0</v>
      </c>
      <c r="X14" s="122"/>
      <c r="Y14" s="122"/>
      <c r="Z14" s="120"/>
      <c r="AA14" s="120"/>
      <c r="AB14" s="120"/>
      <c r="AC14" s="120"/>
      <c r="AD14" s="120"/>
      <c r="AE14" s="120"/>
      <c r="AF14" s="120"/>
      <c r="AG14" s="120"/>
      <c r="AH14" s="120"/>
      <c r="AI14" s="120"/>
      <c r="AJ14" s="120"/>
    </row>
    <row r="15" spans="1:36" ht="15" customHeight="1" x14ac:dyDescent="0.3">
      <c r="A15" s="214"/>
      <c r="B15" s="214"/>
      <c r="C15" s="193">
        <v>14</v>
      </c>
      <c r="D15" s="206">
        <f>IFERROR(VLOOKUP(C15, Sortering!A:B, 2, FALSE), "")</f>
        <v>2</v>
      </c>
      <c r="E15" s="207">
        <f>IFERROR(VLOOKUP(D15, Sortering!B:C, 2, FALSE), "")</f>
        <v>0.50763888888832298</v>
      </c>
      <c r="F15" s="208" t="str">
        <f>IFERROR(VLOOKUP(C15, Matrix1!E:F, 2, FALSE), "")</f>
        <v/>
      </c>
      <c r="G15" s="207" t="str">
        <f>IFERROR(VLOOKUP(F15, Matrix1!F:G, 2, FALSE), "")</f>
        <v/>
      </c>
      <c r="H15" s="197" t="e">
        <f t="shared" si="0"/>
        <v>#VALUE!</v>
      </c>
      <c r="I15" s="194">
        <v>0</v>
      </c>
      <c r="J15" s="209">
        <v>0</v>
      </c>
      <c r="K15" s="210" t="e">
        <f t="shared" si="1"/>
        <v>#VALUE!</v>
      </c>
      <c r="L15" s="194">
        <v>0</v>
      </c>
      <c r="M15" s="209">
        <v>0</v>
      </c>
      <c r="N15" s="210">
        <f t="shared" si="2"/>
        <v>0</v>
      </c>
      <c r="O15" s="194">
        <v>0</v>
      </c>
      <c r="P15" s="209">
        <v>0</v>
      </c>
      <c r="Q15" s="210">
        <f t="shared" si="3"/>
        <v>0</v>
      </c>
      <c r="R15" s="213">
        <v>0</v>
      </c>
      <c r="S15" s="211">
        <v>0</v>
      </c>
      <c r="T15" s="210">
        <f t="shared" si="4"/>
        <v>0</v>
      </c>
      <c r="U15" s="194">
        <v>0</v>
      </c>
      <c r="V15" s="209">
        <v>0</v>
      </c>
      <c r="W15" s="212">
        <f t="shared" si="5"/>
        <v>0</v>
      </c>
      <c r="X15" s="122"/>
      <c r="Y15" s="122"/>
      <c r="Z15" s="120"/>
      <c r="AA15" s="120"/>
      <c r="AB15" s="120"/>
      <c r="AC15" s="120"/>
      <c r="AD15" s="120"/>
      <c r="AE15" s="120"/>
      <c r="AF15" s="120"/>
      <c r="AG15" s="120"/>
      <c r="AH15" s="120"/>
      <c r="AI15" s="120"/>
      <c r="AJ15" s="120"/>
    </row>
    <row r="16" spans="1:36" ht="15" customHeight="1" x14ac:dyDescent="0.3">
      <c r="A16" s="216"/>
      <c r="B16" s="216"/>
      <c r="C16" s="193">
        <v>15</v>
      </c>
      <c r="D16" s="206">
        <f>IFERROR(VLOOKUP(C16, Sortering!A:B, 2, FALSE), "")</f>
        <v>3</v>
      </c>
      <c r="E16" s="207">
        <f>IFERROR(VLOOKUP(D16, Sortering!B:C, 2, FALSE), "")</f>
        <v>0.50833333333503106</v>
      </c>
      <c r="F16" s="208" t="str">
        <f>IFERROR(VLOOKUP(C16, Matrix1!E:F, 2, FALSE), "")</f>
        <v/>
      </c>
      <c r="G16" s="207" t="str">
        <f>IFERROR(VLOOKUP(F16, Matrix1!F:G, 2, FALSE), "")</f>
        <v/>
      </c>
      <c r="H16" s="197" t="e">
        <f t="shared" si="0"/>
        <v>#VALUE!</v>
      </c>
      <c r="I16" s="194">
        <v>0</v>
      </c>
      <c r="J16" s="209">
        <v>0</v>
      </c>
      <c r="K16" s="210" t="e">
        <f t="shared" si="1"/>
        <v>#VALUE!</v>
      </c>
      <c r="L16" s="194">
        <v>0</v>
      </c>
      <c r="M16" s="209">
        <v>0</v>
      </c>
      <c r="N16" s="210">
        <f t="shared" si="2"/>
        <v>0</v>
      </c>
      <c r="O16" s="194">
        <v>0</v>
      </c>
      <c r="P16" s="209">
        <v>0</v>
      </c>
      <c r="Q16" s="210">
        <f t="shared" si="3"/>
        <v>0</v>
      </c>
      <c r="R16" s="213">
        <v>0</v>
      </c>
      <c r="S16" s="211">
        <v>0</v>
      </c>
      <c r="T16" s="210">
        <f t="shared" si="4"/>
        <v>0</v>
      </c>
      <c r="U16" s="194">
        <v>0</v>
      </c>
      <c r="V16" s="209">
        <v>0</v>
      </c>
      <c r="W16" s="212">
        <f t="shared" si="5"/>
        <v>0</v>
      </c>
      <c r="X16" s="120"/>
      <c r="Y16" s="120"/>
      <c r="Z16" s="120"/>
      <c r="AA16" s="120"/>
      <c r="AB16" s="120"/>
      <c r="AC16" s="120"/>
      <c r="AD16" s="120"/>
      <c r="AE16" s="120"/>
      <c r="AF16" s="120"/>
      <c r="AG16" s="120"/>
      <c r="AH16" s="120"/>
      <c r="AI16" s="120"/>
      <c r="AJ16" s="120"/>
    </row>
    <row r="17" spans="1:36" ht="15" customHeight="1" x14ac:dyDescent="0.3">
      <c r="A17" s="214"/>
      <c r="B17" s="214"/>
      <c r="C17" s="193">
        <v>16</v>
      </c>
      <c r="D17" s="206">
        <f>IFERROR(VLOOKUP(C17, Sortering!A:B, 2, FALSE), "")</f>
        <v>67</v>
      </c>
      <c r="E17" s="207">
        <f>IFERROR(VLOOKUP(D17, Sortering!B:C, 2, FALSE), "")</f>
        <v>0.54583333333357587</v>
      </c>
      <c r="F17" s="196"/>
      <c r="G17" s="218"/>
      <c r="H17" s="197">
        <f t="shared" si="0"/>
        <v>-0.54583333333357587</v>
      </c>
      <c r="I17" s="194">
        <v>0</v>
      </c>
      <c r="J17" s="209">
        <v>0</v>
      </c>
      <c r="K17" s="210">
        <f t="shared" si="1"/>
        <v>0</v>
      </c>
      <c r="L17" s="194">
        <v>0</v>
      </c>
      <c r="M17" s="209">
        <v>0</v>
      </c>
      <c r="N17" s="210">
        <f t="shared" si="2"/>
        <v>0</v>
      </c>
      <c r="O17" s="194">
        <v>0</v>
      </c>
      <c r="P17" s="209">
        <v>0</v>
      </c>
      <c r="Q17" s="210">
        <f t="shared" si="3"/>
        <v>0</v>
      </c>
      <c r="R17" s="213">
        <v>0</v>
      </c>
      <c r="S17" s="211">
        <v>0</v>
      </c>
      <c r="T17" s="210">
        <f t="shared" si="4"/>
        <v>0</v>
      </c>
      <c r="U17" s="194">
        <v>0</v>
      </c>
      <c r="V17" s="209">
        <v>0</v>
      </c>
      <c r="W17" s="212">
        <f t="shared" si="5"/>
        <v>0</v>
      </c>
      <c r="X17" s="122"/>
      <c r="Y17" s="120"/>
      <c r="Z17" s="120"/>
      <c r="AA17" s="120"/>
      <c r="AB17" s="120"/>
      <c r="AC17" s="120"/>
      <c r="AD17" s="120"/>
      <c r="AE17" s="120"/>
      <c r="AF17" s="120"/>
      <c r="AG17" s="120"/>
      <c r="AH17" s="120"/>
      <c r="AI17" s="120"/>
      <c r="AJ17" s="120"/>
    </row>
    <row r="18" spans="1:36" ht="15" customHeight="1" x14ac:dyDescent="0.3">
      <c r="A18" s="216"/>
      <c r="B18" s="216"/>
      <c r="C18" s="193">
        <v>17</v>
      </c>
      <c r="D18" s="206">
        <f>IFERROR(VLOOKUP(C18, Sortering!A:B, 2, FALSE), "")</f>
        <v>69</v>
      </c>
      <c r="E18" s="207">
        <f>IFERROR(VLOOKUP(D18, Sortering!B:C, 2, FALSE), "")</f>
        <v>0.54722222222335404</v>
      </c>
      <c r="F18" s="196"/>
      <c r="G18" s="218"/>
      <c r="H18" s="197">
        <f t="shared" si="0"/>
        <v>-0.54722222222335404</v>
      </c>
      <c r="I18" s="194">
        <v>0</v>
      </c>
      <c r="J18" s="209">
        <v>0</v>
      </c>
      <c r="K18" s="210">
        <f t="shared" si="1"/>
        <v>0</v>
      </c>
      <c r="L18" s="194">
        <v>0</v>
      </c>
      <c r="M18" s="209">
        <v>0</v>
      </c>
      <c r="N18" s="210">
        <f t="shared" si="2"/>
        <v>0</v>
      </c>
      <c r="O18" s="194">
        <v>0</v>
      </c>
      <c r="P18" s="209">
        <v>0</v>
      </c>
      <c r="Q18" s="210">
        <f t="shared" si="3"/>
        <v>0</v>
      </c>
      <c r="R18" s="213">
        <v>0</v>
      </c>
      <c r="S18" s="211">
        <v>0</v>
      </c>
      <c r="T18" s="210">
        <f t="shared" si="4"/>
        <v>0</v>
      </c>
      <c r="U18" s="194">
        <v>0</v>
      </c>
      <c r="V18" s="209">
        <v>0</v>
      </c>
      <c r="W18" s="212">
        <f t="shared" si="5"/>
        <v>0</v>
      </c>
      <c r="X18" s="122"/>
      <c r="Y18" s="120"/>
      <c r="Z18" s="120"/>
      <c r="AA18" s="120"/>
      <c r="AB18" s="120"/>
      <c r="AC18" s="120"/>
      <c r="AD18" s="120"/>
      <c r="AE18" s="120"/>
      <c r="AF18" s="120"/>
      <c r="AG18" s="120"/>
      <c r="AH18" s="120"/>
      <c r="AI18" s="120"/>
      <c r="AJ18" s="120"/>
    </row>
    <row r="19" spans="1:36" ht="15" customHeight="1" x14ac:dyDescent="0.3">
      <c r="A19" s="180"/>
      <c r="B19" s="180"/>
      <c r="C19" s="193">
        <v>18</v>
      </c>
      <c r="D19" s="206">
        <f>IFERROR(VLOOKUP(C19, Sortering!A:B, 2, FALSE), "")</f>
        <v>5</v>
      </c>
      <c r="E19" s="207">
        <f>IFERROR(VLOOKUP(D19, Sortering!B:C, 2, FALSE), "")</f>
        <v>0.50833333333503106</v>
      </c>
      <c r="F19" s="196"/>
      <c r="G19" s="218"/>
      <c r="H19" s="197">
        <f t="shared" si="0"/>
        <v>-0.50833333333503106</v>
      </c>
      <c r="I19" s="194">
        <v>0</v>
      </c>
      <c r="J19" s="209">
        <v>0</v>
      </c>
      <c r="K19" s="210">
        <f t="shared" si="1"/>
        <v>0</v>
      </c>
      <c r="L19" s="194">
        <v>0</v>
      </c>
      <c r="M19" s="209">
        <v>0</v>
      </c>
      <c r="N19" s="210">
        <f t="shared" si="2"/>
        <v>0</v>
      </c>
      <c r="O19" s="194">
        <v>0</v>
      </c>
      <c r="P19" s="209">
        <v>0</v>
      </c>
      <c r="Q19" s="210">
        <f t="shared" si="3"/>
        <v>0</v>
      </c>
      <c r="R19" s="213">
        <v>0</v>
      </c>
      <c r="S19" s="211">
        <v>0</v>
      </c>
      <c r="T19" s="210">
        <f t="shared" si="4"/>
        <v>0</v>
      </c>
      <c r="U19" s="194">
        <v>0</v>
      </c>
      <c r="V19" s="209">
        <v>0</v>
      </c>
      <c r="W19" s="212">
        <f t="shared" si="5"/>
        <v>0</v>
      </c>
      <c r="X19" s="122"/>
      <c r="Y19" s="120"/>
      <c r="Z19" s="120"/>
      <c r="AA19" s="120"/>
      <c r="AB19" s="120"/>
      <c r="AC19" s="120"/>
      <c r="AD19" s="120"/>
      <c r="AE19" s="120"/>
      <c r="AF19" s="120"/>
      <c r="AG19" s="120"/>
      <c r="AH19" s="120"/>
      <c r="AI19" s="120"/>
      <c r="AJ19" s="120"/>
    </row>
    <row r="20" spans="1:36" ht="15" customHeight="1" x14ac:dyDescent="0.3">
      <c r="A20" s="216"/>
      <c r="B20" s="216"/>
      <c r="C20" s="193">
        <v>19</v>
      </c>
      <c r="D20" s="206">
        <f>IFERROR(VLOOKUP(C20, Sortering!A:B, 2, FALSE), "")</f>
        <v>6</v>
      </c>
      <c r="E20" s="207">
        <f>IFERROR(VLOOKUP(D20, Sortering!B:C, 2, FALSE), "")</f>
        <v>0.50902777777810115</v>
      </c>
      <c r="F20" s="196"/>
      <c r="G20" s="218"/>
      <c r="H20" s="197">
        <f t="shared" si="0"/>
        <v>-0.50902777777810115</v>
      </c>
      <c r="I20" s="194">
        <v>0</v>
      </c>
      <c r="J20" s="209">
        <v>0</v>
      </c>
      <c r="K20" s="210">
        <f t="shared" si="1"/>
        <v>0</v>
      </c>
      <c r="L20" s="194">
        <v>0</v>
      </c>
      <c r="M20" s="209">
        <v>0</v>
      </c>
      <c r="N20" s="210">
        <f t="shared" si="2"/>
        <v>0</v>
      </c>
      <c r="O20" s="194">
        <v>0</v>
      </c>
      <c r="P20" s="209">
        <v>0</v>
      </c>
      <c r="Q20" s="210">
        <f t="shared" si="3"/>
        <v>0</v>
      </c>
      <c r="R20" s="213">
        <v>0</v>
      </c>
      <c r="S20" s="211">
        <v>0</v>
      </c>
      <c r="T20" s="210">
        <f t="shared" si="4"/>
        <v>0</v>
      </c>
      <c r="U20" s="194">
        <v>0</v>
      </c>
      <c r="V20" s="209">
        <v>0</v>
      </c>
      <c r="W20" s="212">
        <f t="shared" si="5"/>
        <v>0</v>
      </c>
      <c r="X20" s="120"/>
      <c r="Y20" s="120"/>
      <c r="Z20" s="120"/>
      <c r="AA20" s="120"/>
      <c r="AB20" s="120"/>
      <c r="AC20" s="120"/>
      <c r="AD20" s="120"/>
      <c r="AE20" s="120"/>
      <c r="AF20" s="120"/>
      <c r="AG20" s="120"/>
      <c r="AH20" s="120"/>
      <c r="AI20" s="120"/>
      <c r="AJ20" s="120"/>
    </row>
    <row r="21" spans="1:36" ht="15" customHeight="1" x14ac:dyDescent="0.3">
      <c r="A21" s="180"/>
      <c r="B21" s="180"/>
      <c r="C21" s="193">
        <v>20</v>
      </c>
      <c r="D21" s="206">
        <f>IFERROR(VLOOKUP(C21, Sortering!A:B, 2, FALSE), "")</f>
        <v>10</v>
      </c>
      <c r="E21" s="207">
        <f>IFERROR(VLOOKUP(D21, Sortering!B:C, 2, FALSE), "")</f>
        <v>0.51111111111094942</v>
      </c>
      <c r="F21" s="196"/>
      <c r="G21" s="218"/>
      <c r="H21" s="197">
        <f t="shared" si="0"/>
        <v>-0.51111111111094942</v>
      </c>
      <c r="I21" s="194">
        <v>0</v>
      </c>
      <c r="J21" s="209">
        <v>0</v>
      </c>
      <c r="K21" s="210">
        <f t="shared" si="1"/>
        <v>0</v>
      </c>
      <c r="L21" s="194">
        <v>0</v>
      </c>
      <c r="M21" s="209">
        <v>0</v>
      </c>
      <c r="N21" s="210">
        <f t="shared" si="2"/>
        <v>0</v>
      </c>
      <c r="O21" s="194">
        <v>0</v>
      </c>
      <c r="P21" s="209">
        <v>0</v>
      </c>
      <c r="Q21" s="210">
        <f t="shared" si="3"/>
        <v>0</v>
      </c>
      <c r="R21" s="213">
        <v>0</v>
      </c>
      <c r="S21" s="211">
        <v>0</v>
      </c>
      <c r="T21" s="210">
        <f t="shared" si="4"/>
        <v>0</v>
      </c>
      <c r="U21" s="194">
        <v>0</v>
      </c>
      <c r="V21" s="209">
        <v>0</v>
      </c>
      <c r="W21" s="212">
        <f t="shared" si="5"/>
        <v>0</v>
      </c>
      <c r="X21" s="120"/>
      <c r="Y21" s="120"/>
      <c r="Z21" s="120"/>
      <c r="AA21" s="120"/>
      <c r="AB21" s="120"/>
      <c r="AC21" s="120"/>
      <c r="AD21" s="120"/>
      <c r="AE21" s="120"/>
      <c r="AF21" s="120"/>
      <c r="AG21" s="120"/>
      <c r="AH21" s="120"/>
      <c r="AI21" s="120"/>
      <c r="AJ21" s="120"/>
    </row>
    <row r="22" spans="1:36" ht="15" customHeight="1" x14ac:dyDescent="0.3">
      <c r="A22" s="216"/>
      <c r="B22" s="216"/>
      <c r="C22" s="193">
        <v>21</v>
      </c>
      <c r="D22" s="206">
        <f>IFERROR(VLOOKUP(C22, Sortering!A:B, 2, FALSE), "")</f>
        <v>14</v>
      </c>
      <c r="E22" s="207">
        <f>IFERROR(VLOOKUP(D22, Sortering!B:C, 2, FALSE), "")</f>
        <v>0.5125000000007276</v>
      </c>
      <c r="F22" s="196"/>
      <c r="G22" s="218"/>
      <c r="H22" s="197">
        <f t="shared" si="0"/>
        <v>-0.5125000000007276</v>
      </c>
      <c r="I22" s="194">
        <v>0</v>
      </c>
      <c r="J22" s="209">
        <v>0</v>
      </c>
      <c r="K22" s="210">
        <f t="shared" si="1"/>
        <v>0</v>
      </c>
      <c r="L22" s="194">
        <v>0</v>
      </c>
      <c r="M22" s="209">
        <v>0</v>
      </c>
      <c r="N22" s="210">
        <f t="shared" si="2"/>
        <v>0</v>
      </c>
      <c r="O22" s="194">
        <v>0</v>
      </c>
      <c r="P22" s="209">
        <v>0</v>
      </c>
      <c r="Q22" s="210">
        <f t="shared" si="3"/>
        <v>0</v>
      </c>
      <c r="R22" s="213">
        <v>0</v>
      </c>
      <c r="S22" s="211">
        <v>0</v>
      </c>
      <c r="T22" s="210">
        <f t="shared" si="4"/>
        <v>0</v>
      </c>
      <c r="U22" s="194">
        <v>0</v>
      </c>
      <c r="V22" s="209">
        <v>0</v>
      </c>
      <c r="W22" s="212">
        <f t="shared" si="5"/>
        <v>0</v>
      </c>
      <c r="X22" s="120"/>
      <c r="Y22" s="120"/>
      <c r="Z22" s="120"/>
      <c r="AA22" s="120"/>
      <c r="AB22" s="120"/>
      <c r="AC22" s="120"/>
      <c r="AD22" s="120"/>
      <c r="AE22" s="120"/>
      <c r="AF22" s="120"/>
      <c r="AG22" s="120"/>
      <c r="AH22" s="120"/>
      <c r="AI22" s="120"/>
      <c r="AJ22" s="120"/>
    </row>
    <row r="23" spans="1:36" ht="15" customHeight="1" x14ac:dyDescent="0.3">
      <c r="A23" s="214"/>
      <c r="B23" s="214"/>
      <c r="C23" s="193">
        <v>22</v>
      </c>
      <c r="D23" s="206">
        <f>IFERROR(VLOOKUP(C23, Sortering!A:B, 2, FALSE), "")</f>
        <v>15</v>
      </c>
      <c r="E23" s="207">
        <f>IFERROR(VLOOKUP(D23, Sortering!B:C, 2, FALSE), "")</f>
        <v>0.51319444444379769</v>
      </c>
      <c r="F23" s="196"/>
      <c r="G23" s="218"/>
      <c r="H23" s="197">
        <f t="shared" si="0"/>
        <v>-0.51319444444379769</v>
      </c>
      <c r="I23" s="194">
        <v>0</v>
      </c>
      <c r="J23" s="209">
        <v>0</v>
      </c>
      <c r="K23" s="210">
        <f t="shared" si="1"/>
        <v>0</v>
      </c>
      <c r="L23" s="194">
        <v>0</v>
      </c>
      <c r="M23" s="209">
        <v>0</v>
      </c>
      <c r="N23" s="210">
        <f t="shared" si="2"/>
        <v>0</v>
      </c>
      <c r="O23" s="194">
        <v>0</v>
      </c>
      <c r="P23" s="209">
        <v>0</v>
      </c>
      <c r="Q23" s="210">
        <f t="shared" si="3"/>
        <v>0</v>
      </c>
      <c r="R23" s="213">
        <v>0</v>
      </c>
      <c r="S23" s="211">
        <v>0</v>
      </c>
      <c r="T23" s="210">
        <f t="shared" si="4"/>
        <v>0</v>
      </c>
      <c r="U23" s="194">
        <v>0</v>
      </c>
      <c r="V23" s="209">
        <v>0</v>
      </c>
      <c r="W23" s="212">
        <f t="shared" si="5"/>
        <v>0</v>
      </c>
      <c r="X23" s="120"/>
      <c r="Y23" s="120"/>
      <c r="Z23" s="120"/>
      <c r="AA23" s="120"/>
      <c r="AB23" s="120"/>
      <c r="AC23" s="120"/>
      <c r="AD23" s="120"/>
      <c r="AE23" s="120"/>
      <c r="AF23" s="120"/>
      <c r="AG23" s="120"/>
      <c r="AH23" s="120"/>
      <c r="AI23" s="120"/>
      <c r="AJ23" s="120"/>
    </row>
    <row r="24" spans="1:36" ht="15" customHeight="1" x14ac:dyDescent="0.3">
      <c r="A24" s="216"/>
      <c r="B24" s="216"/>
      <c r="C24" s="193">
        <v>23</v>
      </c>
      <c r="D24" s="206">
        <f>IFERROR(VLOOKUP(C24, Sortering!A:B, 2, FALSE), "")</f>
        <v>18</v>
      </c>
      <c r="E24" s="207">
        <f>IFERROR(VLOOKUP(D24, Sortering!B:C, 2, FALSE), "")</f>
        <v>0.51527777777664596</v>
      </c>
      <c r="F24" s="196"/>
      <c r="G24" s="218"/>
      <c r="H24" s="197">
        <f t="shared" si="0"/>
        <v>-0.51527777777664596</v>
      </c>
      <c r="I24" s="194">
        <v>0</v>
      </c>
      <c r="J24" s="209">
        <v>0</v>
      </c>
      <c r="K24" s="210">
        <f t="shared" si="1"/>
        <v>0</v>
      </c>
      <c r="L24" s="194">
        <v>0</v>
      </c>
      <c r="M24" s="209">
        <v>0</v>
      </c>
      <c r="N24" s="210">
        <f t="shared" si="2"/>
        <v>0</v>
      </c>
      <c r="O24" s="194">
        <v>0</v>
      </c>
      <c r="P24" s="209">
        <v>0</v>
      </c>
      <c r="Q24" s="210">
        <f t="shared" si="3"/>
        <v>0</v>
      </c>
      <c r="R24" s="213">
        <v>0</v>
      </c>
      <c r="S24" s="211">
        <v>0</v>
      </c>
      <c r="T24" s="210">
        <f t="shared" si="4"/>
        <v>0</v>
      </c>
      <c r="U24" s="194">
        <v>0</v>
      </c>
      <c r="V24" s="209">
        <v>0</v>
      </c>
      <c r="W24" s="212">
        <f t="shared" si="5"/>
        <v>0</v>
      </c>
      <c r="X24" s="120"/>
      <c r="Y24" s="120"/>
      <c r="Z24" s="120"/>
      <c r="AA24" s="120"/>
      <c r="AB24" s="120"/>
      <c r="AC24" s="120"/>
      <c r="AD24" s="120"/>
      <c r="AE24" s="120"/>
      <c r="AF24" s="120"/>
      <c r="AG24" s="120"/>
      <c r="AH24" s="120"/>
      <c r="AI24" s="120"/>
      <c r="AJ24" s="120"/>
    </row>
    <row r="25" spans="1:36" ht="15" customHeight="1" x14ac:dyDescent="0.3">
      <c r="A25" s="214"/>
      <c r="B25" s="214"/>
      <c r="C25" s="193">
        <v>24</v>
      </c>
      <c r="D25" s="206">
        <f>IFERROR(VLOOKUP(C25, Sortering!A:B, 2, FALSE), "")</f>
        <v>19</v>
      </c>
      <c r="E25" s="207">
        <f>IFERROR(VLOOKUP(D25, Sortering!B:C, 2, FALSE), "")</f>
        <v>0.51597222222335404</v>
      </c>
      <c r="F25" s="196"/>
      <c r="G25" s="218"/>
      <c r="H25" s="197">
        <f t="shared" si="0"/>
        <v>-0.51597222222335404</v>
      </c>
      <c r="I25" s="194">
        <v>0</v>
      </c>
      <c r="J25" s="209">
        <v>0</v>
      </c>
      <c r="K25" s="210">
        <f t="shared" si="1"/>
        <v>0</v>
      </c>
      <c r="L25" s="194">
        <v>0</v>
      </c>
      <c r="M25" s="209">
        <v>0</v>
      </c>
      <c r="N25" s="210">
        <f t="shared" si="2"/>
        <v>0</v>
      </c>
      <c r="O25" s="194">
        <v>0</v>
      </c>
      <c r="P25" s="209">
        <v>0</v>
      </c>
      <c r="Q25" s="210">
        <f t="shared" si="3"/>
        <v>0</v>
      </c>
      <c r="R25" s="213">
        <v>0</v>
      </c>
      <c r="S25" s="211">
        <v>0</v>
      </c>
      <c r="T25" s="210">
        <f t="shared" si="4"/>
        <v>0</v>
      </c>
      <c r="U25" s="194">
        <v>0</v>
      </c>
      <c r="V25" s="209">
        <v>0</v>
      </c>
      <c r="W25" s="212">
        <f t="shared" si="5"/>
        <v>0</v>
      </c>
      <c r="X25" s="120"/>
      <c r="Y25" s="120"/>
      <c r="Z25" s="120"/>
      <c r="AA25" s="120"/>
      <c r="AB25" s="120"/>
      <c r="AC25" s="120"/>
      <c r="AD25" s="120"/>
      <c r="AE25" s="120"/>
      <c r="AF25" s="120"/>
      <c r="AG25" s="120"/>
      <c r="AH25" s="120"/>
      <c r="AI25" s="120"/>
      <c r="AJ25" s="120"/>
    </row>
    <row r="26" spans="1:36" ht="15" customHeight="1" x14ac:dyDescent="0.3">
      <c r="A26" s="215"/>
      <c r="B26" s="215"/>
      <c r="C26" s="193">
        <v>25</v>
      </c>
      <c r="D26" s="206">
        <f>IFERROR(VLOOKUP(C26, Sortering!A:B, 2, FALSE), "")</f>
        <v>20</v>
      </c>
      <c r="E26" s="207">
        <f>IFERROR(VLOOKUP(D26, Sortering!B:C, 2, FALSE), "")</f>
        <v>0.51597222222335404</v>
      </c>
      <c r="F26" s="196"/>
      <c r="G26" s="218"/>
      <c r="H26" s="197">
        <f t="shared" si="0"/>
        <v>-0.51597222222335404</v>
      </c>
      <c r="I26" s="194">
        <v>0</v>
      </c>
      <c r="J26" s="209">
        <v>0</v>
      </c>
      <c r="K26" s="210">
        <f t="shared" si="1"/>
        <v>0</v>
      </c>
      <c r="L26" s="194">
        <v>0</v>
      </c>
      <c r="M26" s="209">
        <v>0</v>
      </c>
      <c r="N26" s="210">
        <f t="shared" si="2"/>
        <v>0</v>
      </c>
      <c r="O26" s="194">
        <v>0</v>
      </c>
      <c r="P26" s="209">
        <v>0</v>
      </c>
      <c r="Q26" s="210">
        <f t="shared" si="3"/>
        <v>0</v>
      </c>
      <c r="R26" s="213">
        <v>0</v>
      </c>
      <c r="S26" s="211">
        <v>0</v>
      </c>
      <c r="T26" s="210">
        <f t="shared" si="4"/>
        <v>0</v>
      </c>
      <c r="U26" s="194">
        <v>0</v>
      </c>
      <c r="V26" s="209">
        <v>0</v>
      </c>
      <c r="W26" s="212">
        <f t="shared" si="5"/>
        <v>0</v>
      </c>
      <c r="X26" s="120"/>
      <c r="Y26" s="120"/>
      <c r="Z26" s="120"/>
      <c r="AA26" s="120"/>
      <c r="AB26" s="120"/>
      <c r="AC26" s="120"/>
      <c r="AD26" s="120"/>
      <c r="AE26" s="120"/>
      <c r="AF26" s="120"/>
      <c r="AG26" s="120"/>
      <c r="AH26" s="120"/>
      <c r="AI26" s="120"/>
      <c r="AJ26" s="120"/>
    </row>
    <row r="27" spans="1:36" ht="15" customHeight="1" x14ac:dyDescent="0.3">
      <c r="A27" s="214"/>
      <c r="B27" s="214"/>
      <c r="C27" s="193">
        <v>26</v>
      </c>
      <c r="D27" s="206">
        <f>IFERROR(VLOOKUP(C27, Sortering!A:B, 2, FALSE), "")</f>
        <v>21</v>
      </c>
      <c r="E27" s="207">
        <f>IFERROR(VLOOKUP(D27, Sortering!B:C, 2, FALSE), "")</f>
        <v>0.51666666666642413</v>
      </c>
      <c r="F27" s="196"/>
      <c r="G27" s="218"/>
      <c r="H27" s="197">
        <f t="shared" si="0"/>
        <v>-0.51666666666642413</v>
      </c>
      <c r="I27" s="194">
        <v>0</v>
      </c>
      <c r="J27" s="209">
        <v>0</v>
      </c>
      <c r="K27" s="210">
        <f t="shared" si="1"/>
        <v>0</v>
      </c>
      <c r="L27" s="194">
        <v>0</v>
      </c>
      <c r="M27" s="209">
        <v>0</v>
      </c>
      <c r="N27" s="210">
        <f t="shared" si="2"/>
        <v>0</v>
      </c>
      <c r="O27" s="194">
        <v>0</v>
      </c>
      <c r="P27" s="209">
        <v>0</v>
      </c>
      <c r="Q27" s="210">
        <f t="shared" si="3"/>
        <v>0</v>
      </c>
      <c r="R27" s="213">
        <v>0</v>
      </c>
      <c r="S27" s="211">
        <v>0</v>
      </c>
      <c r="T27" s="210">
        <f t="shared" si="4"/>
        <v>0</v>
      </c>
      <c r="U27" s="194">
        <v>0</v>
      </c>
      <c r="V27" s="209">
        <v>0</v>
      </c>
      <c r="W27" s="212">
        <f t="shared" si="5"/>
        <v>0</v>
      </c>
      <c r="X27" s="120"/>
      <c r="Y27" s="120"/>
      <c r="Z27" s="120"/>
      <c r="AA27" s="120"/>
      <c r="AB27" s="120"/>
      <c r="AC27" s="120"/>
      <c r="AD27" s="120"/>
      <c r="AE27" s="120"/>
      <c r="AF27" s="120"/>
      <c r="AG27" s="120"/>
      <c r="AH27" s="120"/>
      <c r="AI27" s="120"/>
      <c r="AJ27" s="120"/>
    </row>
    <row r="28" spans="1:36" ht="15" customHeight="1" x14ac:dyDescent="0.3">
      <c r="A28" s="215"/>
      <c r="B28" s="215"/>
      <c r="C28" s="193">
        <v>27</v>
      </c>
      <c r="D28" s="206">
        <f>IFERROR(VLOOKUP(C28, Sortering!A:B, 2, FALSE), "")</f>
        <v>22</v>
      </c>
      <c r="E28" s="207">
        <f>IFERROR(VLOOKUP(D28, Sortering!B:C, 2, FALSE), "")</f>
        <v>0.51666666666642413</v>
      </c>
      <c r="F28" s="196"/>
      <c r="G28" s="218"/>
      <c r="H28" s="197">
        <f t="shared" si="0"/>
        <v>-0.51666666666642413</v>
      </c>
      <c r="I28" s="194">
        <v>0</v>
      </c>
      <c r="J28" s="209">
        <v>0</v>
      </c>
      <c r="K28" s="210">
        <f t="shared" si="1"/>
        <v>0</v>
      </c>
      <c r="L28" s="194">
        <v>0</v>
      </c>
      <c r="M28" s="209">
        <v>0</v>
      </c>
      <c r="N28" s="210">
        <f t="shared" si="2"/>
        <v>0</v>
      </c>
      <c r="O28" s="194">
        <v>0</v>
      </c>
      <c r="P28" s="209">
        <v>0</v>
      </c>
      <c r="Q28" s="210">
        <f t="shared" si="3"/>
        <v>0</v>
      </c>
      <c r="R28" s="213">
        <v>0</v>
      </c>
      <c r="S28" s="211">
        <v>0</v>
      </c>
      <c r="T28" s="210">
        <f t="shared" si="4"/>
        <v>0</v>
      </c>
      <c r="U28" s="194">
        <v>0</v>
      </c>
      <c r="V28" s="209">
        <v>0</v>
      </c>
      <c r="W28" s="212">
        <f t="shared" si="5"/>
        <v>0</v>
      </c>
      <c r="X28" s="122"/>
      <c r="Y28" s="122"/>
      <c r="Z28" s="120"/>
      <c r="AA28" s="120"/>
      <c r="AB28" s="120"/>
      <c r="AC28" s="120"/>
      <c r="AD28" s="120"/>
      <c r="AE28" s="120"/>
      <c r="AF28" s="120"/>
      <c r="AG28" s="120"/>
      <c r="AH28" s="120"/>
      <c r="AI28" s="120"/>
      <c r="AJ28" s="120"/>
    </row>
    <row r="29" spans="1:36" ht="15" customHeight="1" x14ac:dyDescent="0.3">
      <c r="A29" s="121"/>
      <c r="B29" s="121"/>
      <c r="C29" s="193">
        <v>28</v>
      </c>
      <c r="D29" s="206">
        <f>IFERROR(VLOOKUP(C29, Sortering!A:B, 2, FALSE), "")</f>
        <v>23</v>
      </c>
      <c r="E29" s="207">
        <f>IFERROR(VLOOKUP(D29, Sortering!B:C, 2, FALSE), "")</f>
        <v>0.51736111110949423</v>
      </c>
      <c r="F29" s="196"/>
      <c r="G29" s="218"/>
      <c r="H29" s="197">
        <f t="shared" si="0"/>
        <v>-0.51736111110949423</v>
      </c>
      <c r="I29" s="194">
        <v>0</v>
      </c>
      <c r="J29" s="209">
        <v>0</v>
      </c>
      <c r="K29" s="210">
        <f t="shared" si="1"/>
        <v>0</v>
      </c>
      <c r="L29" s="194">
        <v>0</v>
      </c>
      <c r="M29" s="209">
        <v>0</v>
      </c>
      <c r="N29" s="210">
        <f t="shared" si="2"/>
        <v>0</v>
      </c>
      <c r="O29" s="194">
        <v>0</v>
      </c>
      <c r="P29" s="209">
        <v>0</v>
      </c>
      <c r="Q29" s="210">
        <f t="shared" si="3"/>
        <v>0</v>
      </c>
      <c r="R29" s="213">
        <v>0</v>
      </c>
      <c r="S29" s="211">
        <v>0</v>
      </c>
      <c r="T29" s="210">
        <f t="shared" si="4"/>
        <v>0</v>
      </c>
      <c r="U29" s="194">
        <v>0</v>
      </c>
      <c r="V29" s="209">
        <v>0</v>
      </c>
      <c r="W29" s="212">
        <f t="shared" si="5"/>
        <v>0</v>
      </c>
      <c r="X29" s="120"/>
      <c r="Y29" s="120"/>
      <c r="Z29" s="120"/>
      <c r="AA29" s="120"/>
      <c r="AB29" s="120"/>
      <c r="AC29" s="120"/>
      <c r="AD29" s="120"/>
      <c r="AE29" s="120"/>
      <c r="AF29" s="120"/>
      <c r="AG29" s="120"/>
      <c r="AH29" s="120"/>
      <c r="AI29" s="120"/>
      <c r="AJ29" s="120"/>
    </row>
    <row r="30" spans="1:36" ht="15" customHeight="1" x14ac:dyDescent="0.3">
      <c r="A30" s="121"/>
      <c r="B30" s="121"/>
      <c r="C30" s="193">
        <v>29</v>
      </c>
      <c r="D30" s="206">
        <f>IFERROR(VLOOKUP(C30, Sortering!A:B, 2, FALSE), "")</f>
        <v>24</v>
      </c>
      <c r="E30" s="207">
        <f>IFERROR(VLOOKUP(D30, Sortering!B:C, 2, FALSE), "")</f>
        <v>0.51736111110949423</v>
      </c>
      <c r="F30" s="196"/>
      <c r="G30" s="218"/>
      <c r="H30" s="197">
        <f t="shared" si="0"/>
        <v>-0.51736111110949423</v>
      </c>
      <c r="I30" s="194">
        <v>0</v>
      </c>
      <c r="J30" s="209">
        <v>0</v>
      </c>
      <c r="K30" s="210">
        <f t="shared" si="1"/>
        <v>0</v>
      </c>
      <c r="L30" s="194">
        <v>0</v>
      </c>
      <c r="M30" s="209">
        <v>0</v>
      </c>
      <c r="N30" s="210">
        <f t="shared" si="2"/>
        <v>0</v>
      </c>
      <c r="O30" s="194">
        <v>0</v>
      </c>
      <c r="P30" s="209">
        <v>0</v>
      </c>
      <c r="Q30" s="210">
        <f t="shared" si="3"/>
        <v>0</v>
      </c>
      <c r="R30" s="213">
        <v>0</v>
      </c>
      <c r="S30" s="211">
        <v>0</v>
      </c>
      <c r="T30" s="210">
        <f t="shared" si="4"/>
        <v>0</v>
      </c>
      <c r="U30" s="194">
        <v>0</v>
      </c>
      <c r="V30" s="209">
        <v>0</v>
      </c>
      <c r="W30" s="212">
        <f t="shared" si="5"/>
        <v>0</v>
      </c>
      <c r="X30" s="122"/>
      <c r="Y30" s="122"/>
      <c r="Z30" s="120"/>
      <c r="AA30" s="120"/>
      <c r="AB30" s="120"/>
      <c r="AC30" s="120"/>
      <c r="AD30" s="120"/>
      <c r="AE30" s="120"/>
      <c r="AF30" s="120"/>
      <c r="AG30" s="120"/>
      <c r="AH30" s="120"/>
      <c r="AI30" s="120"/>
      <c r="AJ30" s="120"/>
    </row>
    <row r="31" spans="1:36" ht="15" customHeight="1" x14ac:dyDescent="0.3">
      <c r="A31" s="121"/>
      <c r="B31" s="121"/>
      <c r="C31" s="193">
        <v>30</v>
      </c>
      <c r="D31" s="206">
        <f>IFERROR(VLOOKUP(C31, Sortering!A:B, 2, FALSE), "")</f>
        <v>26</v>
      </c>
      <c r="E31" s="207">
        <f>IFERROR(VLOOKUP(D31, Sortering!B:C, 2, FALSE), "")</f>
        <v>0.5187499999992724</v>
      </c>
      <c r="F31" s="196"/>
      <c r="G31" s="218"/>
      <c r="H31" s="197">
        <f t="shared" si="0"/>
        <v>-0.5187499999992724</v>
      </c>
      <c r="I31" s="194">
        <v>0</v>
      </c>
      <c r="J31" s="209">
        <v>0</v>
      </c>
      <c r="K31" s="210">
        <f t="shared" si="1"/>
        <v>0</v>
      </c>
      <c r="L31" s="194">
        <v>0</v>
      </c>
      <c r="M31" s="209">
        <v>0</v>
      </c>
      <c r="N31" s="210">
        <f t="shared" si="2"/>
        <v>0</v>
      </c>
      <c r="O31" s="194">
        <v>0</v>
      </c>
      <c r="P31" s="209">
        <v>0</v>
      </c>
      <c r="Q31" s="210">
        <f t="shared" si="3"/>
        <v>0</v>
      </c>
      <c r="R31" s="213">
        <v>0</v>
      </c>
      <c r="S31" s="211">
        <v>0</v>
      </c>
      <c r="T31" s="210">
        <f t="shared" si="4"/>
        <v>0</v>
      </c>
      <c r="U31" s="219">
        <v>0</v>
      </c>
      <c r="V31" s="220">
        <v>0</v>
      </c>
      <c r="W31" s="212">
        <f t="shared" si="5"/>
        <v>0</v>
      </c>
      <c r="X31" s="122"/>
      <c r="Y31" s="122"/>
      <c r="Z31" s="120"/>
      <c r="AA31" s="120"/>
      <c r="AB31" s="120"/>
      <c r="AC31" s="120"/>
      <c r="AD31" s="120"/>
      <c r="AE31" s="120"/>
      <c r="AF31" s="120"/>
      <c r="AG31" s="120"/>
      <c r="AH31" s="120"/>
      <c r="AI31" s="120"/>
      <c r="AJ31" s="120"/>
    </row>
    <row r="32" spans="1:36" ht="15" customHeight="1" x14ac:dyDescent="0.3">
      <c r="A32" s="214"/>
      <c r="B32" s="214"/>
      <c r="C32" s="193">
        <v>31</v>
      </c>
      <c r="D32" s="194"/>
      <c r="E32" s="195"/>
      <c r="F32" s="196"/>
      <c r="G32" s="218"/>
      <c r="H32" s="197">
        <f t="shared" si="0"/>
        <v>0</v>
      </c>
      <c r="I32" s="194">
        <v>0</v>
      </c>
      <c r="J32" s="209">
        <v>0</v>
      </c>
      <c r="K32" s="210">
        <f t="shared" si="1"/>
        <v>0</v>
      </c>
      <c r="L32" s="194">
        <v>0</v>
      </c>
      <c r="M32" s="209">
        <v>0</v>
      </c>
      <c r="N32" s="210">
        <f t="shared" si="2"/>
        <v>0</v>
      </c>
      <c r="O32" s="194">
        <v>0</v>
      </c>
      <c r="P32" s="209">
        <v>0</v>
      </c>
      <c r="Q32" s="210">
        <f t="shared" si="3"/>
        <v>0</v>
      </c>
      <c r="R32" s="213">
        <v>0</v>
      </c>
      <c r="S32" s="211">
        <v>0</v>
      </c>
      <c r="T32" s="210">
        <f t="shared" si="4"/>
        <v>0</v>
      </c>
      <c r="U32" s="219">
        <v>0</v>
      </c>
      <c r="V32" s="220">
        <v>0</v>
      </c>
      <c r="W32" s="212">
        <f t="shared" si="5"/>
        <v>0</v>
      </c>
      <c r="X32" s="120"/>
      <c r="Y32" s="120"/>
      <c r="Z32" s="120"/>
      <c r="AA32" s="120"/>
      <c r="AB32" s="120"/>
      <c r="AC32" s="120"/>
      <c r="AD32" s="120"/>
      <c r="AE32" s="120"/>
      <c r="AF32" s="120"/>
      <c r="AG32" s="120"/>
      <c r="AH32" s="120"/>
      <c r="AI32" s="120"/>
      <c r="AJ32" s="120"/>
    </row>
    <row r="33" spans="1:36" ht="15" customHeight="1" x14ac:dyDescent="0.3">
      <c r="A33" s="121"/>
      <c r="B33" s="121"/>
      <c r="C33" s="193">
        <v>32</v>
      </c>
      <c r="D33" s="194"/>
      <c r="E33" s="195"/>
      <c r="F33" s="196"/>
      <c r="G33" s="218"/>
      <c r="H33" s="197">
        <f t="shared" si="0"/>
        <v>0</v>
      </c>
      <c r="I33" s="194">
        <v>0</v>
      </c>
      <c r="J33" s="209">
        <v>0</v>
      </c>
      <c r="K33" s="210">
        <f t="shared" si="1"/>
        <v>0</v>
      </c>
      <c r="L33" s="194">
        <v>0</v>
      </c>
      <c r="M33" s="209">
        <v>0</v>
      </c>
      <c r="N33" s="210">
        <f t="shared" si="2"/>
        <v>0</v>
      </c>
      <c r="O33" s="194">
        <v>0</v>
      </c>
      <c r="P33" s="209">
        <v>0</v>
      </c>
      <c r="Q33" s="210">
        <f t="shared" si="3"/>
        <v>0</v>
      </c>
      <c r="R33" s="213">
        <v>0</v>
      </c>
      <c r="S33" s="211">
        <v>0</v>
      </c>
      <c r="T33" s="210">
        <f t="shared" si="4"/>
        <v>0</v>
      </c>
      <c r="U33" s="219">
        <v>0</v>
      </c>
      <c r="V33" s="220">
        <v>0</v>
      </c>
      <c r="W33" s="212">
        <f t="shared" si="5"/>
        <v>0</v>
      </c>
      <c r="X33" s="120"/>
      <c r="Y33" s="120"/>
      <c r="Z33" s="120"/>
      <c r="AA33" s="120"/>
      <c r="AB33" s="120"/>
      <c r="AC33" s="120"/>
      <c r="AD33" s="120"/>
      <c r="AE33" s="120"/>
      <c r="AF33" s="120"/>
      <c r="AG33" s="120"/>
      <c r="AH33" s="120"/>
      <c r="AI33" s="120"/>
      <c r="AJ33" s="120"/>
    </row>
    <row r="34" spans="1:36" ht="15" customHeight="1" x14ac:dyDescent="0.3">
      <c r="A34" s="121"/>
      <c r="B34" s="121"/>
      <c r="C34" s="193">
        <v>33</v>
      </c>
      <c r="D34" s="194"/>
      <c r="E34" s="195"/>
      <c r="F34" s="196"/>
      <c r="G34" s="218"/>
      <c r="H34" s="197">
        <f t="shared" si="0"/>
        <v>0</v>
      </c>
      <c r="I34" s="194">
        <v>0</v>
      </c>
      <c r="J34" s="209">
        <v>0</v>
      </c>
      <c r="K34" s="210">
        <f t="shared" si="1"/>
        <v>0</v>
      </c>
      <c r="L34" s="194">
        <v>0</v>
      </c>
      <c r="M34" s="209">
        <v>0</v>
      </c>
      <c r="N34" s="210">
        <f t="shared" si="2"/>
        <v>0</v>
      </c>
      <c r="O34" s="194">
        <v>0</v>
      </c>
      <c r="P34" s="209">
        <v>0</v>
      </c>
      <c r="Q34" s="210">
        <f t="shared" si="3"/>
        <v>0</v>
      </c>
      <c r="R34" s="213">
        <v>0</v>
      </c>
      <c r="S34" s="211">
        <v>0</v>
      </c>
      <c r="T34" s="210">
        <f t="shared" si="4"/>
        <v>0</v>
      </c>
      <c r="U34" s="219">
        <v>0</v>
      </c>
      <c r="V34" s="220">
        <v>0</v>
      </c>
      <c r="W34" s="212">
        <f t="shared" si="5"/>
        <v>0</v>
      </c>
      <c r="X34" s="120"/>
      <c r="Y34" s="120"/>
      <c r="Z34" s="120"/>
      <c r="AA34" s="120"/>
      <c r="AB34" s="120"/>
      <c r="AC34" s="120"/>
      <c r="AD34" s="120"/>
      <c r="AE34" s="120"/>
      <c r="AF34" s="120"/>
      <c r="AG34" s="120"/>
      <c r="AH34" s="120"/>
      <c r="AI34" s="120"/>
      <c r="AJ34" s="120"/>
    </row>
    <row r="35" spans="1:36" ht="15" customHeight="1" x14ac:dyDescent="0.3">
      <c r="A35" s="121"/>
      <c r="B35" s="121"/>
      <c r="C35" s="193">
        <v>34</v>
      </c>
      <c r="D35" s="194"/>
      <c r="E35" s="195"/>
      <c r="F35" s="196"/>
      <c r="G35" s="218"/>
      <c r="H35" s="197">
        <f t="shared" si="0"/>
        <v>0</v>
      </c>
      <c r="I35" s="194">
        <v>0</v>
      </c>
      <c r="J35" s="209">
        <v>0</v>
      </c>
      <c r="K35" s="210">
        <f t="shared" si="1"/>
        <v>0</v>
      </c>
      <c r="L35" s="194">
        <v>0</v>
      </c>
      <c r="M35" s="209">
        <v>0</v>
      </c>
      <c r="N35" s="210">
        <f t="shared" si="2"/>
        <v>0</v>
      </c>
      <c r="O35" s="194">
        <v>0</v>
      </c>
      <c r="P35" s="209">
        <v>0</v>
      </c>
      <c r="Q35" s="210">
        <f t="shared" si="3"/>
        <v>0</v>
      </c>
      <c r="R35" s="213">
        <v>0</v>
      </c>
      <c r="S35" s="211">
        <v>0</v>
      </c>
      <c r="T35" s="210">
        <f t="shared" si="4"/>
        <v>0</v>
      </c>
      <c r="U35" s="219">
        <v>0</v>
      </c>
      <c r="V35" s="220">
        <v>0</v>
      </c>
      <c r="W35" s="212">
        <f t="shared" si="5"/>
        <v>0</v>
      </c>
      <c r="X35" s="120"/>
      <c r="Y35" s="120"/>
      <c r="Z35" s="120"/>
      <c r="AA35" s="120"/>
      <c r="AB35" s="120"/>
      <c r="AC35" s="120"/>
      <c r="AD35" s="120"/>
      <c r="AE35" s="120"/>
      <c r="AF35" s="120"/>
      <c r="AG35" s="120"/>
      <c r="AH35" s="120"/>
      <c r="AI35" s="120"/>
      <c r="AJ35" s="120"/>
    </row>
    <row r="36" spans="1:36" ht="15" customHeight="1" x14ac:dyDescent="0.3">
      <c r="A36" s="121"/>
      <c r="B36" s="121"/>
      <c r="C36" s="193">
        <v>35</v>
      </c>
      <c r="D36" s="194"/>
      <c r="E36" s="195"/>
      <c r="F36" s="196"/>
      <c r="G36" s="218"/>
      <c r="H36" s="197">
        <f t="shared" si="0"/>
        <v>0</v>
      </c>
      <c r="I36" s="194">
        <v>0</v>
      </c>
      <c r="J36" s="209">
        <v>0</v>
      </c>
      <c r="K36" s="210">
        <f t="shared" si="1"/>
        <v>0</v>
      </c>
      <c r="L36" s="194">
        <v>0</v>
      </c>
      <c r="M36" s="209">
        <v>0</v>
      </c>
      <c r="N36" s="210">
        <f t="shared" si="2"/>
        <v>0</v>
      </c>
      <c r="O36" s="194">
        <v>0</v>
      </c>
      <c r="P36" s="209">
        <v>0</v>
      </c>
      <c r="Q36" s="210">
        <f t="shared" si="3"/>
        <v>0</v>
      </c>
      <c r="R36" s="213">
        <v>0</v>
      </c>
      <c r="S36" s="211">
        <v>0</v>
      </c>
      <c r="T36" s="210">
        <f t="shared" si="4"/>
        <v>0</v>
      </c>
      <c r="U36" s="219">
        <v>0</v>
      </c>
      <c r="V36" s="220">
        <v>0</v>
      </c>
      <c r="W36" s="212">
        <f t="shared" si="5"/>
        <v>0</v>
      </c>
      <c r="X36" s="120"/>
      <c r="Y36" s="120"/>
      <c r="Z36" s="120"/>
      <c r="AA36" s="120"/>
      <c r="AB36" s="120"/>
      <c r="AC36" s="120"/>
      <c r="AD36" s="120"/>
      <c r="AE36" s="120"/>
      <c r="AF36" s="120"/>
      <c r="AG36" s="120"/>
      <c r="AH36" s="120"/>
      <c r="AI36" s="120"/>
      <c r="AJ36" s="120"/>
    </row>
    <row r="37" spans="1:36" ht="15" customHeight="1" x14ac:dyDescent="0.3">
      <c r="A37" s="121"/>
      <c r="B37" s="120"/>
      <c r="C37" s="193">
        <v>36</v>
      </c>
      <c r="D37" s="194"/>
      <c r="E37" s="195"/>
      <c r="F37" s="196"/>
      <c r="G37" s="218"/>
      <c r="H37" s="197">
        <f t="shared" si="0"/>
        <v>0</v>
      </c>
      <c r="I37" s="194">
        <v>0</v>
      </c>
      <c r="J37" s="209">
        <v>0</v>
      </c>
      <c r="K37" s="210">
        <f t="shared" si="1"/>
        <v>0</v>
      </c>
      <c r="L37" s="194">
        <v>0</v>
      </c>
      <c r="M37" s="209">
        <v>0</v>
      </c>
      <c r="N37" s="210">
        <f t="shared" si="2"/>
        <v>0</v>
      </c>
      <c r="O37" s="194">
        <v>0</v>
      </c>
      <c r="P37" s="209">
        <v>0</v>
      </c>
      <c r="Q37" s="210">
        <f t="shared" si="3"/>
        <v>0</v>
      </c>
      <c r="R37" s="213">
        <v>0</v>
      </c>
      <c r="S37" s="211">
        <v>0</v>
      </c>
      <c r="T37" s="210">
        <f t="shared" si="4"/>
        <v>0</v>
      </c>
      <c r="U37" s="219">
        <v>0</v>
      </c>
      <c r="V37" s="220">
        <v>0</v>
      </c>
      <c r="W37" s="212">
        <f t="shared" si="5"/>
        <v>0</v>
      </c>
      <c r="X37" s="120"/>
      <c r="Y37" s="120"/>
      <c r="Z37" s="180"/>
      <c r="AA37" s="120"/>
      <c r="AB37" s="180"/>
      <c r="AC37" s="120"/>
      <c r="AD37" s="120"/>
      <c r="AE37" s="120"/>
      <c r="AF37" s="120"/>
      <c r="AG37" s="120"/>
      <c r="AH37" s="120"/>
      <c r="AI37" s="120"/>
      <c r="AJ37" s="120"/>
    </row>
    <row r="38" spans="1:36" ht="15" customHeight="1" x14ac:dyDescent="0.3">
      <c r="A38" s="121"/>
      <c r="B38" s="121"/>
      <c r="C38" s="193">
        <v>37</v>
      </c>
      <c r="D38" s="194"/>
      <c r="E38" s="195"/>
      <c r="F38" s="196"/>
      <c r="G38" s="218"/>
      <c r="H38" s="197">
        <f t="shared" si="0"/>
        <v>0</v>
      </c>
      <c r="I38" s="194">
        <v>0</v>
      </c>
      <c r="J38" s="209">
        <v>0</v>
      </c>
      <c r="K38" s="210">
        <f t="shared" si="1"/>
        <v>0</v>
      </c>
      <c r="L38" s="194">
        <v>0</v>
      </c>
      <c r="M38" s="209">
        <v>0</v>
      </c>
      <c r="N38" s="210">
        <f t="shared" si="2"/>
        <v>0</v>
      </c>
      <c r="O38" s="194">
        <v>0</v>
      </c>
      <c r="P38" s="209">
        <v>0</v>
      </c>
      <c r="Q38" s="210">
        <f t="shared" si="3"/>
        <v>0</v>
      </c>
      <c r="R38" s="213">
        <v>0</v>
      </c>
      <c r="S38" s="211">
        <v>0</v>
      </c>
      <c r="T38" s="210">
        <f t="shared" si="4"/>
        <v>0</v>
      </c>
      <c r="U38" s="219">
        <v>0</v>
      </c>
      <c r="V38" s="220">
        <v>0</v>
      </c>
      <c r="W38" s="212">
        <f t="shared" si="5"/>
        <v>0</v>
      </c>
      <c r="X38" s="120"/>
      <c r="Y38" s="120"/>
      <c r="Z38" s="180"/>
      <c r="AA38" s="120"/>
      <c r="AB38" s="180"/>
      <c r="AC38" s="120"/>
      <c r="AD38" s="120"/>
      <c r="AE38" s="120"/>
      <c r="AF38" s="120"/>
      <c r="AG38" s="120"/>
      <c r="AH38" s="120"/>
      <c r="AI38" s="120"/>
      <c r="AJ38" s="120"/>
    </row>
    <row r="39" spans="1:36" ht="14" x14ac:dyDescent="0.3">
      <c r="A39" s="121"/>
      <c r="B39" s="121"/>
      <c r="C39" s="193">
        <v>38</v>
      </c>
      <c r="D39" s="194"/>
      <c r="E39" s="195"/>
      <c r="F39" s="196"/>
      <c r="G39" s="218"/>
      <c r="H39" s="197">
        <f t="shared" si="0"/>
        <v>0</v>
      </c>
      <c r="I39" s="194">
        <v>0</v>
      </c>
      <c r="J39" s="209">
        <v>0</v>
      </c>
      <c r="K39" s="210">
        <f t="shared" si="1"/>
        <v>0</v>
      </c>
      <c r="L39" s="194">
        <v>0</v>
      </c>
      <c r="M39" s="209">
        <v>0</v>
      </c>
      <c r="N39" s="210">
        <f t="shared" si="2"/>
        <v>0</v>
      </c>
      <c r="O39" s="194">
        <v>0</v>
      </c>
      <c r="P39" s="209">
        <v>0</v>
      </c>
      <c r="Q39" s="210">
        <f t="shared" si="3"/>
        <v>0</v>
      </c>
      <c r="R39" s="213">
        <v>0</v>
      </c>
      <c r="S39" s="211">
        <v>0</v>
      </c>
      <c r="T39" s="210">
        <f t="shared" si="4"/>
        <v>0</v>
      </c>
      <c r="U39" s="219">
        <v>0</v>
      </c>
      <c r="V39" s="220">
        <v>0</v>
      </c>
      <c r="W39" s="212">
        <f t="shared" si="5"/>
        <v>0</v>
      </c>
      <c r="X39" s="120"/>
      <c r="Y39" s="120"/>
      <c r="Z39" s="180"/>
      <c r="AA39" s="120"/>
      <c r="AB39" s="180"/>
      <c r="AC39" s="120"/>
      <c r="AD39" s="120"/>
      <c r="AE39" s="120"/>
      <c r="AF39" s="120"/>
      <c r="AG39" s="120"/>
      <c r="AH39" s="120"/>
      <c r="AI39" s="120"/>
      <c r="AJ39" s="120"/>
    </row>
    <row r="40" spans="1:36" ht="14" x14ac:dyDescent="0.3">
      <c r="A40" s="121"/>
      <c r="B40" s="121"/>
      <c r="C40" s="193">
        <v>39</v>
      </c>
      <c r="D40" s="194"/>
      <c r="E40" s="195"/>
      <c r="F40" s="196"/>
      <c r="G40" s="218"/>
      <c r="H40" s="197">
        <f t="shared" si="0"/>
        <v>0</v>
      </c>
      <c r="I40" s="194">
        <v>0</v>
      </c>
      <c r="J40" s="209">
        <v>0</v>
      </c>
      <c r="K40" s="210">
        <f t="shared" si="1"/>
        <v>0</v>
      </c>
      <c r="L40" s="194">
        <v>0</v>
      </c>
      <c r="M40" s="209">
        <v>0</v>
      </c>
      <c r="N40" s="210">
        <f t="shared" si="2"/>
        <v>0</v>
      </c>
      <c r="O40" s="194">
        <v>0</v>
      </c>
      <c r="P40" s="209">
        <v>0</v>
      </c>
      <c r="Q40" s="210">
        <f t="shared" si="3"/>
        <v>0</v>
      </c>
      <c r="R40" s="213">
        <v>0</v>
      </c>
      <c r="S40" s="211">
        <v>0</v>
      </c>
      <c r="T40" s="210">
        <f t="shared" si="4"/>
        <v>0</v>
      </c>
      <c r="U40" s="219">
        <v>0</v>
      </c>
      <c r="V40" s="220">
        <v>0</v>
      </c>
      <c r="W40" s="212">
        <f t="shared" si="5"/>
        <v>0</v>
      </c>
      <c r="X40" s="120"/>
      <c r="Y40" s="120"/>
      <c r="Z40" s="180"/>
      <c r="AA40" s="120"/>
      <c r="AB40" s="180"/>
      <c r="AC40" s="120"/>
      <c r="AD40" s="120"/>
      <c r="AE40" s="120"/>
      <c r="AF40" s="120"/>
      <c r="AG40" s="120"/>
      <c r="AH40" s="120"/>
      <c r="AI40" s="120"/>
      <c r="AJ40" s="120"/>
    </row>
    <row r="41" spans="1:36" ht="14" x14ac:dyDescent="0.3">
      <c r="A41" s="121"/>
      <c r="B41" s="121"/>
      <c r="C41" s="193">
        <v>40</v>
      </c>
      <c r="D41" s="194"/>
      <c r="E41" s="195"/>
      <c r="F41" s="196"/>
      <c r="G41" s="218"/>
      <c r="H41" s="197">
        <f t="shared" si="0"/>
        <v>0</v>
      </c>
      <c r="I41" s="194">
        <v>0</v>
      </c>
      <c r="J41" s="209">
        <v>0</v>
      </c>
      <c r="K41" s="210">
        <f t="shared" si="1"/>
        <v>0</v>
      </c>
      <c r="L41" s="194">
        <v>0</v>
      </c>
      <c r="M41" s="209">
        <v>0</v>
      </c>
      <c r="N41" s="210">
        <f t="shared" si="2"/>
        <v>0</v>
      </c>
      <c r="O41" s="194">
        <v>0</v>
      </c>
      <c r="P41" s="209">
        <v>0</v>
      </c>
      <c r="Q41" s="210">
        <f t="shared" si="3"/>
        <v>0</v>
      </c>
      <c r="R41" s="213">
        <v>0</v>
      </c>
      <c r="S41" s="211">
        <v>0</v>
      </c>
      <c r="T41" s="210">
        <f t="shared" si="4"/>
        <v>0</v>
      </c>
      <c r="U41" s="219">
        <v>0</v>
      </c>
      <c r="V41" s="220">
        <v>0</v>
      </c>
      <c r="W41" s="212">
        <f t="shared" si="5"/>
        <v>0</v>
      </c>
      <c r="X41" s="120"/>
      <c r="Y41" s="120"/>
      <c r="Z41" s="180"/>
      <c r="AA41" s="120"/>
      <c r="AB41" s="180"/>
      <c r="AC41" s="120"/>
      <c r="AD41" s="120"/>
      <c r="AE41" s="120"/>
      <c r="AF41" s="120"/>
      <c r="AG41" s="120"/>
      <c r="AH41" s="120"/>
      <c r="AI41" s="120"/>
      <c r="AJ41" s="120"/>
    </row>
    <row r="42" spans="1:36" ht="14" x14ac:dyDescent="0.3">
      <c r="A42" s="121"/>
      <c r="B42" s="121"/>
      <c r="C42" s="193">
        <v>41</v>
      </c>
      <c r="D42" s="194"/>
      <c r="E42" s="195"/>
      <c r="F42" s="196"/>
      <c r="G42" s="218"/>
      <c r="H42" s="197">
        <f t="shared" si="0"/>
        <v>0</v>
      </c>
      <c r="I42" s="194">
        <v>0</v>
      </c>
      <c r="J42" s="209">
        <v>0</v>
      </c>
      <c r="K42" s="210">
        <f t="shared" si="1"/>
        <v>0</v>
      </c>
      <c r="L42" s="194">
        <v>0</v>
      </c>
      <c r="M42" s="209">
        <v>0</v>
      </c>
      <c r="N42" s="210">
        <f t="shared" si="2"/>
        <v>0</v>
      </c>
      <c r="O42" s="194">
        <v>0</v>
      </c>
      <c r="P42" s="209">
        <v>0</v>
      </c>
      <c r="Q42" s="210">
        <f t="shared" si="3"/>
        <v>0</v>
      </c>
      <c r="R42" s="213">
        <v>0</v>
      </c>
      <c r="S42" s="211">
        <v>0</v>
      </c>
      <c r="T42" s="210">
        <f t="shared" si="4"/>
        <v>0</v>
      </c>
      <c r="U42" s="219">
        <v>0</v>
      </c>
      <c r="V42" s="220">
        <v>0</v>
      </c>
      <c r="W42" s="212">
        <f t="shared" si="5"/>
        <v>0</v>
      </c>
      <c r="X42" s="120"/>
      <c r="Y42" s="120"/>
      <c r="Z42" s="180"/>
      <c r="AA42" s="120"/>
      <c r="AB42" s="180"/>
      <c r="AC42" s="120"/>
      <c r="AD42" s="120"/>
      <c r="AE42" s="120"/>
      <c r="AF42" s="120"/>
      <c r="AG42" s="120"/>
      <c r="AH42" s="120"/>
      <c r="AI42" s="120"/>
      <c r="AJ42" s="120"/>
    </row>
    <row r="43" spans="1:36" ht="14" x14ac:dyDescent="0.3">
      <c r="A43" s="120"/>
      <c r="B43" s="120"/>
      <c r="C43" s="193">
        <v>42</v>
      </c>
      <c r="D43" s="194"/>
      <c r="E43" s="195"/>
      <c r="F43" s="196"/>
      <c r="G43" s="218"/>
      <c r="H43" s="197">
        <f t="shared" si="0"/>
        <v>0</v>
      </c>
      <c r="I43" s="194">
        <v>0</v>
      </c>
      <c r="J43" s="209">
        <v>0</v>
      </c>
      <c r="K43" s="210">
        <f t="shared" si="1"/>
        <v>0</v>
      </c>
      <c r="L43" s="194">
        <v>0</v>
      </c>
      <c r="M43" s="209">
        <v>0</v>
      </c>
      <c r="N43" s="210">
        <f t="shared" si="2"/>
        <v>0</v>
      </c>
      <c r="O43" s="194">
        <v>0</v>
      </c>
      <c r="P43" s="209">
        <v>0</v>
      </c>
      <c r="Q43" s="210">
        <f t="shared" si="3"/>
        <v>0</v>
      </c>
      <c r="R43" s="213">
        <v>0</v>
      </c>
      <c r="S43" s="211">
        <v>0</v>
      </c>
      <c r="T43" s="210">
        <f t="shared" si="4"/>
        <v>0</v>
      </c>
      <c r="U43" s="219">
        <v>0</v>
      </c>
      <c r="V43" s="220">
        <v>0</v>
      </c>
      <c r="W43" s="212">
        <f t="shared" si="5"/>
        <v>0</v>
      </c>
      <c r="X43" s="120"/>
      <c r="Y43" s="120"/>
      <c r="Z43" s="180"/>
      <c r="AA43" s="120"/>
      <c r="AB43" s="180"/>
      <c r="AC43" s="120"/>
      <c r="AD43" s="120"/>
      <c r="AE43" s="120"/>
      <c r="AF43" s="120"/>
      <c r="AG43" s="120"/>
      <c r="AH43" s="120"/>
      <c r="AI43" s="120"/>
      <c r="AJ43" s="120"/>
    </row>
    <row r="44" spans="1:36" ht="14" x14ac:dyDescent="0.3">
      <c r="A44" s="121"/>
      <c r="B44" s="121"/>
      <c r="C44" s="193">
        <v>43</v>
      </c>
      <c r="D44" s="194"/>
      <c r="E44" s="195"/>
      <c r="F44" s="196"/>
      <c r="G44" s="218"/>
      <c r="H44" s="197">
        <f t="shared" si="0"/>
        <v>0</v>
      </c>
      <c r="I44" s="194">
        <v>0</v>
      </c>
      <c r="J44" s="209">
        <v>0</v>
      </c>
      <c r="K44" s="210">
        <f t="shared" si="1"/>
        <v>0</v>
      </c>
      <c r="L44" s="194">
        <v>0</v>
      </c>
      <c r="M44" s="209">
        <v>0</v>
      </c>
      <c r="N44" s="210">
        <f t="shared" si="2"/>
        <v>0</v>
      </c>
      <c r="O44" s="194">
        <v>0</v>
      </c>
      <c r="P44" s="209">
        <v>0</v>
      </c>
      <c r="Q44" s="210">
        <f t="shared" si="3"/>
        <v>0</v>
      </c>
      <c r="R44" s="213">
        <v>0</v>
      </c>
      <c r="S44" s="211">
        <v>0</v>
      </c>
      <c r="T44" s="210">
        <f t="shared" si="4"/>
        <v>0</v>
      </c>
      <c r="U44" s="219">
        <v>0</v>
      </c>
      <c r="V44" s="220">
        <v>0</v>
      </c>
      <c r="W44" s="212">
        <f t="shared" si="5"/>
        <v>0</v>
      </c>
      <c r="X44" s="120"/>
      <c r="Y44" s="120"/>
      <c r="Z44" s="180"/>
      <c r="AA44" s="120"/>
      <c r="AB44" s="180"/>
      <c r="AC44" s="120"/>
      <c r="AD44" s="120"/>
      <c r="AE44" s="120"/>
      <c r="AF44" s="120"/>
      <c r="AG44" s="120"/>
      <c r="AH44" s="120"/>
      <c r="AI44" s="120"/>
      <c r="AJ44" s="120"/>
    </row>
    <row r="45" spans="1:36" ht="14" x14ac:dyDescent="0.3">
      <c r="A45" s="120"/>
      <c r="B45" s="120"/>
      <c r="C45" s="193">
        <v>44</v>
      </c>
      <c r="D45" s="194"/>
      <c r="E45" s="195"/>
      <c r="F45" s="196"/>
      <c r="G45" s="218"/>
      <c r="H45" s="197">
        <f t="shared" si="0"/>
        <v>0</v>
      </c>
      <c r="I45" s="194">
        <v>0</v>
      </c>
      <c r="J45" s="209">
        <v>0</v>
      </c>
      <c r="K45" s="210">
        <f t="shared" si="1"/>
        <v>0</v>
      </c>
      <c r="L45" s="194">
        <v>0</v>
      </c>
      <c r="M45" s="209">
        <v>0</v>
      </c>
      <c r="N45" s="210">
        <f t="shared" si="2"/>
        <v>0</v>
      </c>
      <c r="O45" s="194">
        <v>0</v>
      </c>
      <c r="P45" s="209">
        <v>0</v>
      </c>
      <c r="Q45" s="210">
        <f t="shared" si="3"/>
        <v>0</v>
      </c>
      <c r="R45" s="213">
        <v>0</v>
      </c>
      <c r="S45" s="211">
        <v>0</v>
      </c>
      <c r="T45" s="210">
        <f t="shared" si="4"/>
        <v>0</v>
      </c>
      <c r="U45" s="219">
        <v>0</v>
      </c>
      <c r="V45" s="220">
        <v>0</v>
      </c>
      <c r="W45" s="212">
        <f t="shared" si="5"/>
        <v>0</v>
      </c>
      <c r="X45" s="120"/>
      <c r="Y45" s="120"/>
      <c r="Z45" s="180"/>
      <c r="AA45" s="120"/>
      <c r="AB45" s="180"/>
      <c r="AC45" s="120"/>
      <c r="AD45" s="120"/>
      <c r="AE45" s="120"/>
      <c r="AF45" s="120"/>
      <c r="AG45" s="120"/>
      <c r="AH45" s="120"/>
      <c r="AI45" s="120"/>
      <c r="AJ45" s="120"/>
    </row>
    <row r="46" spans="1:36" ht="14" x14ac:dyDescent="0.3">
      <c r="A46" s="121"/>
      <c r="B46" s="121"/>
      <c r="C46" s="193">
        <v>45</v>
      </c>
      <c r="D46" s="194"/>
      <c r="E46" s="195"/>
      <c r="F46" s="196"/>
      <c r="G46" s="218"/>
      <c r="H46" s="197">
        <f t="shared" si="0"/>
        <v>0</v>
      </c>
      <c r="I46" s="194">
        <v>0</v>
      </c>
      <c r="J46" s="209">
        <v>0</v>
      </c>
      <c r="K46" s="210">
        <f t="shared" si="1"/>
        <v>0</v>
      </c>
      <c r="L46" s="194">
        <v>0</v>
      </c>
      <c r="M46" s="209">
        <v>0</v>
      </c>
      <c r="N46" s="210">
        <f t="shared" si="2"/>
        <v>0</v>
      </c>
      <c r="O46" s="194">
        <v>0</v>
      </c>
      <c r="P46" s="209">
        <v>0</v>
      </c>
      <c r="Q46" s="210">
        <f t="shared" si="3"/>
        <v>0</v>
      </c>
      <c r="R46" s="213">
        <v>0</v>
      </c>
      <c r="S46" s="211">
        <v>0</v>
      </c>
      <c r="T46" s="210">
        <f t="shared" si="4"/>
        <v>0</v>
      </c>
      <c r="U46" s="219">
        <v>0</v>
      </c>
      <c r="V46" s="220">
        <v>0</v>
      </c>
      <c r="W46" s="212">
        <f t="shared" si="5"/>
        <v>0</v>
      </c>
      <c r="X46" s="120"/>
      <c r="Y46" s="120"/>
      <c r="Z46" s="180"/>
      <c r="AA46" s="120"/>
      <c r="AB46" s="180"/>
      <c r="AC46" s="120"/>
      <c r="AD46" s="120"/>
      <c r="AE46" s="120"/>
      <c r="AF46" s="120"/>
      <c r="AG46" s="120"/>
      <c r="AH46" s="120"/>
      <c r="AI46" s="120"/>
      <c r="AJ46" s="120"/>
    </row>
    <row r="47" spans="1:36" ht="14" x14ac:dyDescent="0.3">
      <c r="A47" s="121"/>
      <c r="B47" s="121"/>
      <c r="C47" s="193">
        <v>46</v>
      </c>
      <c r="D47" s="194"/>
      <c r="E47" s="195"/>
      <c r="F47" s="196"/>
      <c r="G47" s="218"/>
      <c r="H47" s="197">
        <f t="shared" si="0"/>
        <v>0</v>
      </c>
      <c r="I47" s="194">
        <v>0</v>
      </c>
      <c r="J47" s="209">
        <v>0</v>
      </c>
      <c r="K47" s="210">
        <f t="shared" si="1"/>
        <v>0</v>
      </c>
      <c r="L47" s="194">
        <v>0</v>
      </c>
      <c r="M47" s="209">
        <v>0</v>
      </c>
      <c r="N47" s="210">
        <f t="shared" si="2"/>
        <v>0</v>
      </c>
      <c r="O47" s="194">
        <v>0</v>
      </c>
      <c r="P47" s="209">
        <v>0</v>
      </c>
      <c r="Q47" s="210">
        <f t="shared" si="3"/>
        <v>0</v>
      </c>
      <c r="R47" s="213">
        <v>0</v>
      </c>
      <c r="S47" s="211">
        <v>0</v>
      </c>
      <c r="T47" s="210">
        <f t="shared" si="4"/>
        <v>0</v>
      </c>
      <c r="U47" s="219">
        <v>0</v>
      </c>
      <c r="V47" s="220">
        <v>0</v>
      </c>
      <c r="W47" s="212">
        <f t="shared" si="5"/>
        <v>0</v>
      </c>
      <c r="X47" s="120"/>
      <c r="Y47" s="120"/>
      <c r="Z47" s="180"/>
      <c r="AA47" s="120"/>
      <c r="AB47" s="180"/>
      <c r="AC47" s="120"/>
      <c r="AD47" s="120"/>
      <c r="AE47" s="120"/>
      <c r="AF47" s="120"/>
      <c r="AG47" s="120"/>
      <c r="AH47" s="120"/>
      <c r="AI47" s="120"/>
      <c r="AJ47" s="120"/>
    </row>
    <row r="48" spans="1:36" ht="14" x14ac:dyDescent="0.3">
      <c r="A48" s="121"/>
      <c r="B48" s="121"/>
      <c r="C48" s="193">
        <v>47</v>
      </c>
      <c r="D48" s="194"/>
      <c r="E48" s="195"/>
      <c r="F48" s="196"/>
      <c r="G48" s="218"/>
      <c r="H48" s="197">
        <f t="shared" si="0"/>
        <v>0</v>
      </c>
      <c r="I48" s="194">
        <v>0</v>
      </c>
      <c r="J48" s="209">
        <v>0</v>
      </c>
      <c r="K48" s="210">
        <f t="shared" si="1"/>
        <v>0</v>
      </c>
      <c r="L48" s="194">
        <v>0</v>
      </c>
      <c r="M48" s="209">
        <v>0</v>
      </c>
      <c r="N48" s="210">
        <f t="shared" si="2"/>
        <v>0</v>
      </c>
      <c r="O48" s="194">
        <v>0</v>
      </c>
      <c r="P48" s="209">
        <v>0</v>
      </c>
      <c r="Q48" s="210">
        <f t="shared" si="3"/>
        <v>0</v>
      </c>
      <c r="R48" s="213">
        <v>0</v>
      </c>
      <c r="S48" s="211">
        <v>0</v>
      </c>
      <c r="T48" s="210">
        <f t="shared" si="4"/>
        <v>0</v>
      </c>
      <c r="U48" s="219">
        <v>0</v>
      </c>
      <c r="V48" s="220">
        <v>0</v>
      </c>
      <c r="W48" s="212">
        <f t="shared" si="5"/>
        <v>0</v>
      </c>
      <c r="X48" s="120"/>
      <c r="Y48" s="120"/>
      <c r="Z48" s="180"/>
      <c r="AA48" s="120"/>
      <c r="AB48" s="180"/>
      <c r="AC48" s="120"/>
      <c r="AD48" s="120"/>
      <c r="AE48" s="120"/>
      <c r="AF48" s="120"/>
      <c r="AG48" s="120"/>
      <c r="AH48" s="120"/>
      <c r="AI48" s="120"/>
      <c r="AJ48" s="120"/>
    </row>
    <row r="49" spans="1:36" ht="14" x14ac:dyDescent="0.3">
      <c r="A49" s="121"/>
      <c r="B49" s="121"/>
      <c r="C49" s="193">
        <v>48</v>
      </c>
      <c r="D49" s="194"/>
      <c r="E49" s="195"/>
      <c r="F49" s="196"/>
      <c r="G49" s="218"/>
      <c r="H49" s="197">
        <f t="shared" si="0"/>
        <v>0</v>
      </c>
      <c r="I49" s="194">
        <v>0</v>
      </c>
      <c r="J49" s="209">
        <v>0</v>
      </c>
      <c r="K49" s="210">
        <f t="shared" si="1"/>
        <v>0</v>
      </c>
      <c r="L49" s="194">
        <v>0</v>
      </c>
      <c r="M49" s="209">
        <v>0</v>
      </c>
      <c r="N49" s="210">
        <f t="shared" si="2"/>
        <v>0</v>
      </c>
      <c r="O49" s="194">
        <v>0</v>
      </c>
      <c r="P49" s="209">
        <v>0</v>
      </c>
      <c r="Q49" s="210">
        <f t="shared" si="3"/>
        <v>0</v>
      </c>
      <c r="R49" s="213">
        <v>0</v>
      </c>
      <c r="S49" s="211">
        <v>0</v>
      </c>
      <c r="T49" s="210">
        <f t="shared" si="4"/>
        <v>0</v>
      </c>
      <c r="U49" s="219">
        <v>0</v>
      </c>
      <c r="V49" s="220">
        <v>0</v>
      </c>
      <c r="W49" s="212">
        <f t="shared" si="5"/>
        <v>0</v>
      </c>
      <c r="X49" s="120"/>
      <c r="Y49" s="120"/>
      <c r="Z49" s="180"/>
      <c r="AA49" s="120"/>
      <c r="AB49" s="180"/>
      <c r="AC49" s="120"/>
      <c r="AD49" s="120"/>
      <c r="AE49" s="120"/>
      <c r="AF49" s="120"/>
      <c r="AG49" s="120"/>
      <c r="AH49" s="120"/>
      <c r="AI49" s="120"/>
      <c r="AJ49" s="120"/>
    </row>
    <row r="50" spans="1:36" ht="14" x14ac:dyDescent="0.3">
      <c r="A50" s="121"/>
      <c r="B50" s="121"/>
      <c r="C50" s="193">
        <v>49</v>
      </c>
      <c r="D50" s="194"/>
      <c r="E50" s="195"/>
      <c r="F50" s="196"/>
      <c r="G50" s="218"/>
      <c r="H50" s="197">
        <f t="shared" si="0"/>
        <v>0</v>
      </c>
      <c r="I50" s="194">
        <v>0</v>
      </c>
      <c r="J50" s="209">
        <v>0</v>
      </c>
      <c r="K50" s="210">
        <f t="shared" si="1"/>
        <v>0</v>
      </c>
      <c r="L50" s="194">
        <v>0</v>
      </c>
      <c r="M50" s="209">
        <v>0</v>
      </c>
      <c r="N50" s="210">
        <f t="shared" si="2"/>
        <v>0</v>
      </c>
      <c r="O50" s="194">
        <v>0</v>
      </c>
      <c r="P50" s="209">
        <v>0</v>
      </c>
      <c r="Q50" s="210">
        <f t="shared" si="3"/>
        <v>0</v>
      </c>
      <c r="R50" s="213">
        <v>0</v>
      </c>
      <c r="S50" s="211">
        <v>0</v>
      </c>
      <c r="T50" s="210">
        <f t="shared" si="4"/>
        <v>0</v>
      </c>
      <c r="U50" s="219">
        <v>0</v>
      </c>
      <c r="V50" s="220">
        <v>0</v>
      </c>
      <c r="W50" s="212">
        <f t="shared" si="5"/>
        <v>0</v>
      </c>
      <c r="X50" s="120"/>
      <c r="Y50" s="120"/>
      <c r="Z50" s="180"/>
      <c r="AA50" s="120"/>
      <c r="AB50" s="180"/>
      <c r="AC50" s="120"/>
      <c r="AD50" s="120"/>
      <c r="AE50" s="120"/>
      <c r="AF50" s="120"/>
      <c r="AG50" s="120"/>
      <c r="AH50" s="120"/>
      <c r="AI50" s="120"/>
      <c r="AJ50" s="120"/>
    </row>
    <row r="51" spans="1:36" ht="14" x14ac:dyDescent="0.3">
      <c r="A51" s="121"/>
      <c r="B51" s="121"/>
      <c r="C51" s="193">
        <v>50</v>
      </c>
      <c r="D51" s="194"/>
      <c r="E51" s="195"/>
      <c r="F51" s="196"/>
      <c r="G51" s="218"/>
      <c r="H51" s="197">
        <f t="shared" si="0"/>
        <v>0</v>
      </c>
      <c r="I51" s="194">
        <v>0</v>
      </c>
      <c r="J51" s="209">
        <v>0</v>
      </c>
      <c r="K51" s="210">
        <f t="shared" si="1"/>
        <v>0</v>
      </c>
      <c r="L51" s="219">
        <v>0</v>
      </c>
      <c r="M51" s="220">
        <v>0</v>
      </c>
      <c r="N51" s="210">
        <f t="shared" si="2"/>
        <v>0</v>
      </c>
      <c r="O51" s="219">
        <v>0</v>
      </c>
      <c r="P51" s="220">
        <v>0</v>
      </c>
      <c r="Q51" s="210">
        <f t="shared" si="3"/>
        <v>0</v>
      </c>
      <c r="R51" s="221">
        <v>0</v>
      </c>
      <c r="S51" s="222">
        <v>0</v>
      </c>
      <c r="T51" s="210">
        <f t="shared" si="4"/>
        <v>0</v>
      </c>
      <c r="U51" s="219">
        <v>0</v>
      </c>
      <c r="V51" s="220">
        <v>0</v>
      </c>
      <c r="W51" s="212">
        <f t="shared" si="5"/>
        <v>0</v>
      </c>
      <c r="X51" s="120"/>
      <c r="Y51" s="120"/>
      <c r="Z51" s="180"/>
      <c r="AA51" s="120"/>
      <c r="AB51" s="180"/>
      <c r="AC51" s="120"/>
      <c r="AD51" s="120"/>
      <c r="AE51" s="120"/>
      <c r="AF51" s="120"/>
      <c r="AG51" s="120"/>
      <c r="AH51" s="120"/>
      <c r="AI51" s="120"/>
      <c r="AJ51" s="120"/>
    </row>
    <row r="52" spans="1:36" ht="14" x14ac:dyDescent="0.3">
      <c r="A52" s="121"/>
      <c r="B52" s="121"/>
      <c r="C52" s="193">
        <v>51</v>
      </c>
      <c r="D52" s="194"/>
      <c r="E52" s="195"/>
      <c r="F52" s="196"/>
      <c r="G52" s="218"/>
      <c r="H52" s="197">
        <f t="shared" si="0"/>
        <v>0</v>
      </c>
      <c r="I52" s="194">
        <v>0</v>
      </c>
      <c r="J52" s="209">
        <v>0</v>
      </c>
      <c r="K52" s="210">
        <f t="shared" si="1"/>
        <v>0</v>
      </c>
      <c r="L52" s="219">
        <v>0</v>
      </c>
      <c r="M52" s="220">
        <v>0</v>
      </c>
      <c r="N52" s="210">
        <f t="shared" si="2"/>
        <v>0</v>
      </c>
      <c r="O52" s="219">
        <v>0</v>
      </c>
      <c r="P52" s="220">
        <v>0</v>
      </c>
      <c r="Q52" s="210">
        <f t="shared" si="3"/>
        <v>0</v>
      </c>
      <c r="R52" s="221">
        <v>0</v>
      </c>
      <c r="S52" s="222">
        <v>0</v>
      </c>
      <c r="T52" s="210">
        <f t="shared" si="4"/>
        <v>0</v>
      </c>
      <c r="U52" s="219">
        <v>0</v>
      </c>
      <c r="V52" s="220">
        <v>0</v>
      </c>
      <c r="W52" s="212">
        <f t="shared" si="5"/>
        <v>0</v>
      </c>
      <c r="X52" s="120"/>
      <c r="Y52" s="120"/>
      <c r="Z52" s="180"/>
      <c r="AA52" s="120"/>
      <c r="AB52" s="180"/>
      <c r="AC52" s="120"/>
      <c r="AD52" s="120"/>
      <c r="AE52" s="120"/>
      <c r="AF52" s="120"/>
      <c r="AG52" s="120"/>
      <c r="AH52" s="120"/>
      <c r="AI52" s="120"/>
      <c r="AJ52" s="120"/>
    </row>
    <row r="53" spans="1:36" ht="14" x14ac:dyDescent="0.3">
      <c r="A53" s="121"/>
      <c r="B53" s="121"/>
      <c r="C53" s="193">
        <v>52</v>
      </c>
      <c r="D53" s="194"/>
      <c r="E53" s="195"/>
      <c r="F53" s="196"/>
      <c r="G53" s="218"/>
      <c r="H53" s="197">
        <f t="shared" si="0"/>
        <v>0</v>
      </c>
      <c r="I53" s="194">
        <v>0</v>
      </c>
      <c r="J53" s="209">
        <v>0</v>
      </c>
      <c r="K53" s="210">
        <f t="shared" si="1"/>
        <v>0</v>
      </c>
      <c r="L53" s="219">
        <v>0</v>
      </c>
      <c r="M53" s="220">
        <v>0</v>
      </c>
      <c r="N53" s="210">
        <f t="shared" si="2"/>
        <v>0</v>
      </c>
      <c r="O53" s="219">
        <v>0</v>
      </c>
      <c r="P53" s="220">
        <v>0</v>
      </c>
      <c r="Q53" s="210">
        <f t="shared" si="3"/>
        <v>0</v>
      </c>
      <c r="R53" s="221">
        <v>0</v>
      </c>
      <c r="S53" s="222">
        <v>0</v>
      </c>
      <c r="T53" s="210">
        <f t="shared" si="4"/>
        <v>0</v>
      </c>
      <c r="U53" s="219">
        <v>0</v>
      </c>
      <c r="V53" s="220">
        <v>0</v>
      </c>
      <c r="W53" s="212">
        <f t="shared" si="5"/>
        <v>0</v>
      </c>
      <c r="X53" s="120"/>
      <c r="Y53" s="120"/>
      <c r="Z53" s="180"/>
      <c r="AA53" s="120"/>
      <c r="AB53" s="180"/>
      <c r="AC53" s="120"/>
      <c r="AD53" s="120"/>
      <c r="AE53" s="120"/>
      <c r="AF53" s="120"/>
      <c r="AG53" s="120"/>
      <c r="AH53" s="120"/>
      <c r="AI53" s="120"/>
      <c r="AJ53" s="120"/>
    </row>
    <row r="54" spans="1:36" ht="14" x14ac:dyDescent="0.3">
      <c r="A54" s="121"/>
      <c r="B54" s="121"/>
      <c r="C54" s="193">
        <v>53</v>
      </c>
      <c r="D54" s="194"/>
      <c r="E54" s="195"/>
      <c r="F54" s="196"/>
      <c r="G54" s="218"/>
      <c r="H54" s="197">
        <f t="shared" si="0"/>
        <v>0</v>
      </c>
      <c r="I54" s="194">
        <v>0</v>
      </c>
      <c r="J54" s="209">
        <v>0</v>
      </c>
      <c r="K54" s="210">
        <f t="shared" si="1"/>
        <v>0</v>
      </c>
      <c r="L54" s="219">
        <v>0</v>
      </c>
      <c r="M54" s="220">
        <v>0</v>
      </c>
      <c r="N54" s="210">
        <f t="shared" si="2"/>
        <v>0</v>
      </c>
      <c r="O54" s="219">
        <v>0</v>
      </c>
      <c r="P54" s="220">
        <v>0</v>
      </c>
      <c r="Q54" s="210">
        <f t="shared" si="3"/>
        <v>0</v>
      </c>
      <c r="R54" s="221">
        <v>0</v>
      </c>
      <c r="S54" s="222">
        <v>0</v>
      </c>
      <c r="T54" s="210">
        <f t="shared" si="4"/>
        <v>0</v>
      </c>
      <c r="U54" s="219">
        <v>0</v>
      </c>
      <c r="V54" s="220">
        <v>0</v>
      </c>
      <c r="W54" s="212">
        <f t="shared" si="5"/>
        <v>0</v>
      </c>
      <c r="X54" s="120"/>
      <c r="Y54" s="120"/>
      <c r="Z54" s="180"/>
      <c r="AA54" s="120"/>
      <c r="AB54" s="180"/>
      <c r="AC54" s="120"/>
      <c r="AD54" s="120"/>
      <c r="AE54" s="120"/>
      <c r="AF54" s="120"/>
      <c r="AG54" s="120"/>
      <c r="AH54" s="120"/>
      <c r="AI54" s="120"/>
      <c r="AJ54" s="120"/>
    </row>
    <row r="55" spans="1:36" ht="14" x14ac:dyDescent="0.3">
      <c r="A55" s="121"/>
      <c r="B55" s="121"/>
      <c r="C55" s="193">
        <v>54</v>
      </c>
      <c r="D55" s="194"/>
      <c r="E55" s="195"/>
      <c r="F55" s="196"/>
      <c r="G55" s="218"/>
      <c r="H55" s="197">
        <f t="shared" si="0"/>
        <v>0</v>
      </c>
      <c r="I55" s="194">
        <v>0</v>
      </c>
      <c r="J55" s="209">
        <v>0</v>
      </c>
      <c r="K55" s="210">
        <f t="shared" si="1"/>
        <v>0</v>
      </c>
      <c r="L55" s="219">
        <v>0</v>
      </c>
      <c r="M55" s="220">
        <v>0</v>
      </c>
      <c r="N55" s="210">
        <f t="shared" si="2"/>
        <v>0</v>
      </c>
      <c r="O55" s="219">
        <v>0</v>
      </c>
      <c r="P55" s="220">
        <v>0</v>
      </c>
      <c r="Q55" s="210">
        <f t="shared" si="3"/>
        <v>0</v>
      </c>
      <c r="R55" s="221">
        <v>0</v>
      </c>
      <c r="S55" s="222">
        <v>0</v>
      </c>
      <c r="T55" s="210">
        <f t="shared" si="4"/>
        <v>0</v>
      </c>
      <c r="U55" s="219">
        <v>0</v>
      </c>
      <c r="V55" s="220">
        <v>0</v>
      </c>
      <c r="W55" s="212">
        <f t="shared" si="5"/>
        <v>0</v>
      </c>
      <c r="X55" s="120"/>
      <c r="Y55" s="120"/>
      <c r="Z55" s="180"/>
      <c r="AA55" s="120"/>
      <c r="AB55" s="180"/>
      <c r="AC55" s="120"/>
      <c r="AD55" s="120"/>
      <c r="AE55" s="120"/>
      <c r="AF55" s="120"/>
      <c r="AG55" s="120"/>
      <c r="AH55" s="120"/>
      <c r="AI55" s="120"/>
      <c r="AJ55" s="120"/>
    </row>
    <row r="56" spans="1:36" ht="14" x14ac:dyDescent="0.3">
      <c r="A56" s="121"/>
      <c r="B56" s="121"/>
      <c r="C56" s="193">
        <v>55</v>
      </c>
      <c r="D56" s="194"/>
      <c r="E56" s="195"/>
      <c r="F56" s="196"/>
      <c r="G56" s="218"/>
      <c r="H56" s="197">
        <f t="shared" si="0"/>
        <v>0</v>
      </c>
      <c r="I56" s="194">
        <v>0</v>
      </c>
      <c r="J56" s="209">
        <v>0</v>
      </c>
      <c r="K56" s="210">
        <f t="shared" si="1"/>
        <v>0</v>
      </c>
      <c r="L56" s="219">
        <v>0</v>
      </c>
      <c r="M56" s="220">
        <v>0</v>
      </c>
      <c r="N56" s="210">
        <f t="shared" si="2"/>
        <v>0</v>
      </c>
      <c r="O56" s="219">
        <v>0</v>
      </c>
      <c r="P56" s="220">
        <v>0</v>
      </c>
      <c r="Q56" s="210">
        <f t="shared" si="3"/>
        <v>0</v>
      </c>
      <c r="R56" s="221">
        <v>0</v>
      </c>
      <c r="S56" s="222">
        <v>0</v>
      </c>
      <c r="T56" s="210">
        <f t="shared" si="4"/>
        <v>0</v>
      </c>
      <c r="U56" s="219">
        <v>0</v>
      </c>
      <c r="V56" s="220">
        <v>0</v>
      </c>
      <c r="W56" s="212">
        <f t="shared" si="5"/>
        <v>0</v>
      </c>
      <c r="X56" s="120"/>
      <c r="Y56" s="120"/>
      <c r="Z56" s="180"/>
      <c r="AA56" s="120"/>
      <c r="AB56" s="180"/>
      <c r="AC56" s="120"/>
      <c r="AD56" s="120"/>
      <c r="AE56" s="120"/>
      <c r="AF56" s="120"/>
      <c r="AG56" s="120"/>
      <c r="AH56" s="120"/>
      <c r="AI56" s="120"/>
      <c r="AJ56" s="120"/>
    </row>
    <row r="57" spans="1:36" ht="13" x14ac:dyDescent="0.3">
      <c r="A57" s="120"/>
      <c r="B57" s="120"/>
      <c r="C57" s="186"/>
      <c r="D57" s="121"/>
      <c r="E57" s="127"/>
      <c r="F57" s="186"/>
      <c r="G57" s="223"/>
      <c r="H57" s="223"/>
      <c r="I57" s="120">
        <v>0</v>
      </c>
      <c r="J57" s="224">
        <v>0</v>
      </c>
      <c r="K57" s="180"/>
      <c r="L57" s="120">
        <v>0</v>
      </c>
      <c r="M57" s="224">
        <v>0</v>
      </c>
      <c r="N57" s="180"/>
      <c r="O57" s="180">
        <v>0</v>
      </c>
      <c r="P57" s="225">
        <v>0</v>
      </c>
      <c r="Q57" s="180"/>
      <c r="R57" s="180">
        <v>0</v>
      </c>
      <c r="S57" s="225">
        <v>0</v>
      </c>
      <c r="T57" s="180"/>
      <c r="U57" s="120">
        <v>0</v>
      </c>
      <c r="V57" s="225">
        <v>0</v>
      </c>
      <c r="W57" s="180"/>
      <c r="X57" s="120"/>
      <c r="Y57" s="120"/>
      <c r="Z57" s="180"/>
      <c r="AA57" s="120"/>
      <c r="AB57" s="180"/>
      <c r="AC57" s="120"/>
      <c r="AD57" s="120"/>
      <c r="AE57" s="120"/>
      <c r="AF57" s="120"/>
      <c r="AG57" s="120"/>
      <c r="AH57" s="120"/>
      <c r="AI57" s="120"/>
      <c r="AJ57" s="120"/>
    </row>
    <row r="58" spans="1:36" ht="13" x14ac:dyDescent="0.3">
      <c r="A58" s="120"/>
      <c r="B58" s="120"/>
      <c r="C58" s="186"/>
      <c r="D58" s="121"/>
      <c r="E58" s="127"/>
      <c r="F58" s="186"/>
      <c r="G58" s="223"/>
      <c r="H58" s="223"/>
      <c r="I58" s="120">
        <v>0</v>
      </c>
      <c r="J58" s="224">
        <v>0</v>
      </c>
      <c r="K58" s="180"/>
      <c r="L58" s="120">
        <v>0</v>
      </c>
      <c r="M58" s="224">
        <v>0</v>
      </c>
      <c r="N58" s="180"/>
      <c r="O58" s="180">
        <v>0</v>
      </c>
      <c r="P58" s="225">
        <v>0</v>
      </c>
      <c r="Q58" s="180"/>
      <c r="R58" s="180">
        <v>0</v>
      </c>
      <c r="S58" s="225">
        <v>0</v>
      </c>
      <c r="T58" s="180"/>
      <c r="U58" s="120">
        <v>0</v>
      </c>
      <c r="V58" s="225">
        <v>0</v>
      </c>
      <c r="W58" s="180"/>
      <c r="X58" s="120"/>
      <c r="Y58" s="120"/>
      <c r="Z58" s="180"/>
      <c r="AA58" s="120"/>
      <c r="AB58" s="180"/>
      <c r="AC58" s="120"/>
      <c r="AD58" s="120"/>
      <c r="AE58" s="120"/>
      <c r="AF58" s="120"/>
      <c r="AG58" s="120"/>
      <c r="AH58" s="120"/>
      <c r="AI58" s="120"/>
      <c r="AJ58" s="120"/>
    </row>
    <row r="59" spans="1:36" ht="13" x14ac:dyDescent="0.3">
      <c r="A59" s="120"/>
      <c r="B59" s="120"/>
      <c r="C59" s="186"/>
      <c r="D59" s="121"/>
      <c r="E59" s="127"/>
      <c r="F59" s="186"/>
      <c r="G59" s="223"/>
      <c r="H59" s="223"/>
      <c r="I59" s="120">
        <v>0</v>
      </c>
      <c r="J59" s="224">
        <v>0</v>
      </c>
      <c r="K59" s="180"/>
      <c r="L59" s="120">
        <v>0</v>
      </c>
      <c r="M59" s="224">
        <v>0</v>
      </c>
      <c r="N59" s="180"/>
      <c r="O59" s="180">
        <v>0</v>
      </c>
      <c r="P59" s="225">
        <v>0</v>
      </c>
      <c r="Q59" s="180"/>
      <c r="R59" s="180">
        <v>0</v>
      </c>
      <c r="S59" s="225">
        <v>0</v>
      </c>
      <c r="T59" s="180"/>
      <c r="U59" s="120">
        <v>0</v>
      </c>
      <c r="V59" s="225">
        <v>0</v>
      </c>
      <c r="W59" s="180"/>
      <c r="X59" s="120"/>
      <c r="Y59" s="120"/>
      <c r="Z59" s="180"/>
      <c r="AA59" s="120"/>
      <c r="AB59" s="180"/>
      <c r="AC59" s="120"/>
      <c r="AD59" s="120"/>
      <c r="AE59" s="120"/>
      <c r="AF59" s="120"/>
      <c r="AG59" s="120"/>
      <c r="AH59" s="120"/>
      <c r="AI59" s="120"/>
      <c r="AJ59" s="120"/>
    </row>
    <row r="60" spans="1:36" ht="13" x14ac:dyDescent="0.3">
      <c r="A60" s="120"/>
      <c r="B60" s="120"/>
      <c r="C60" s="186"/>
      <c r="D60" s="121"/>
      <c r="E60" s="127"/>
      <c r="F60" s="186"/>
      <c r="G60" s="223"/>
      <c r="H60" s="223"/>
      <c r="I60" s="120">
        <v>0</v>
      </c>
      <c r="J60" s="224">
        <v>0</v>
      </c>
      <c r="K60" s="180"/>
      <c r="L60" s="120">
        <v>0</v>
      </c>
      <c r="M60" s="224">
        <v>0</v>
      </c>
      <c r="N60" s="180"/>
      <c r="O60" s="180">
        <v>0</v>
      </c>
      <c r="P60" s="225">
        <v>0</v>
      </c>
      <c r="Q60" s="180"/>
      <c r="R60" s="180">
        <v>0</v>
      </c>
      <c r="S60" s="225">
        <v>0</v>
      </c>
      <c r="T60" s="180"/>
      <c r="U60" s="120">
        <v>0</v>
      </c>
      <c r="V60" s="225">
        <v>0</v>
      </c>
      <c r="W60" s="180"/>
      <c r="X60" s="120"/>
      <c r="Y60" s="120"/>
      <c r="Z60" s="180"/>
      <c r="AA60" s="120"/>
      <c r="AB60" s="180"/>
      <c r="AC60" s="120"/>
      <c r="AD60" s="120"/>
      <c r="AE60" s="120"/>
      <c r="AF60" s="120"/>
      <c r="AG60" s="120"/>
      <c r="AH60" s="120"/>
      <c r="AI60" s="120"/>
      <c r="AJ60" s="120"/>
    </row>
    <row r="61" spans="1:36" ht="13" x14ac:dyDescent="0.3">
      <c r="A61" s="120"/>
      <c r="B61" s="120"/>
      <c r="C61" s="186"/>
      <c r="D61" s="121"/>
      <c r="E61" s="127"/>
      <c r="F61" s="186"/>
      <c r="G61" s="223"/>
      <c r="H61" s="223"/>
      <c r="I61" s="120">
        <v>0</v>
      </c>
      <c r="J61" s="224">
        <v>0</v>
      </c>
      <c r="K61" s="180"/>
      <c r="L61" s="120">
        <v>0</v>
      </c>
      <c r="M61" s="224">
        <v>0</v>
      </c>
      <c r="N61" s="180"/>
      <c r="O61" s="180">
        <v>0</v>
      </c>
      <c r="P61" s="225">
        <v>0</v>
      </c>
      <c r="Q61" s="180"/>
      <c r="R61" s="180">
        <v>0</v>
      </c>
      <c r="S61" s="225">
        <v>0</v>
      </c>
      <c r="T61" s="180"/>
      <c r="U61" s="120">
        <v>0</v>
      </c>
      <c r="V61" s="225">
        <v>0</v>
      </c>
      <c r="W61" s="180"/>
      <c r="X61" s="120"/>
      <c r="Y61" s="120"/>
      <c r="Z61" s="180"/>
      <c r="AA61" s="120"/>
      <c r="AB61" s="180"/>
      <c r="AC61" s="120"/>
      <c r="AD61" s="120"/>
      <c r="AE61" s="120"/>
      <c r="AF61" s="120"/>
      <c r="AG61" s="120"/>
      <c r="AH61" s="120"/>
      <c r="AI61" s="120"/>
      <c r="AJ61" s="120"/>
    </row>
    <row r="62" spans="1:36" ht="13" x14ac:dyDescent="0.3">
      <c r="A62" s="120"/>
      <c r="B62" s="120"/>
      <c r="C62" s="186"/>
      <c r="D62" s="121"/>
      <c r="E62" s="127"/>
      <c r="F62" s="186"/>
      <c r="G62" s="223"/>
      <c r="H62" s="223"/>
      <c r="I62" s="120">
        <v>0</v>
      </c>
      <c r="J62" s="224">
        <v>0</v>
      </c>
      <c r="K62" s="180"/>
      <c r="L62" s="120">
        <v>0</v>
      </c>
      <c r="M62" s="224">
        <v>0</v>
      </c>
      <c r="N62" s="180"/>
      <c r="O62" s="180">
        <v>0</v>
      </c>
      <c r="P62" s="225">
        <v>0</v>
      </c>
      <c r="Q62" s="180"/>
      <c r="R62" s="180">
        <v>0</v>
      </c>
      <c r="S62" s="225">
        <v>0</v>
      </c>
      <c r="T62" s="180"/>
      <c r="U62" s="120">
        <v>0</v>
      </c>
      <c r="V62" s="225">
        <v>0</v>
      </c>
      <c r="W62" s="180"/>
      <c r="X62" s="120"/>
      <c r="Y62" s="120"/>
      <c r="Z62" s="180"/>
      <c r="AA62" s="120"/>
      <c r="AB62" s="180"/>
      <c r="AC62" s="120"/>
      <c r="AD62" s="120"/>
      <c r="AE62" s="120"/>
      <c r="AF62" s="120"/>
      <c r="AG62" s="120"/>
      <c r="AH62" s="120"/>
      <c r="AI62" s="120"/>
      <c r="AJ62" s="120"/>
    </row>
    <row r="63" spans="1:36" ht="13" x14ac:dyDescent="0.3">
      <c r="A63" s="120"/>
      <c r="B63" s="120"/>
      <c r="C63" s="186"/>
      <c r="D63" s="121"/>
      <c r="E63" s="127"/>
      <c r="F63" s="186"/>
      <c r="G63" s="223"/>
      <c r="H63" s="223"/>
      <c r="I63" s="120">
        <v>0</v>
      </c>
      <c r="J63" s="224">
        <v>0</v>
      </c>
      <c r="K63" s="180"/>
      <c r="L63" s="120">
        <v>0</v>
      </c>
      <c r="M63" s="224">
        <v>0</v>
      </c>
      <c r="N63" s="180"/>
      <c r="O63" s="180">
        <v>0</v>
      </c>
      <c r="P63" s="225">
        <v>0</v>
      </c>
      <c r="Q63" s="180"/>
      <c r="R63" s="180">
        <v>0</v>
      </c>
      <c r="S63" s="225">
        <v>0</v>
      </c>
      <c r="T63" s="180"/>
      <c r="U63" s="120">
        <v>0</v>
      </c>
      <c r="V63" s="225">
        <v>0</v>
      </c>
      <c r="W63" s="180"/>
      <c r="X63" s="120"/>
      <c r="Y63" s="120"/>
      <c r="Z63" s="180"/>
      <c r="AA63" s="120"/>
      <c r="AB63" s="180"/>
      <c r="AC63" s="120"/>
      <c r="AD63" s="120"/>
      <c r="AE63" s="120"/>
      <c r="AF63" s="120"/>
      <c r="AG63" s="120"/>
      <c r="AH63" s="120"/>
      <c r="AI63" s="120"/>
      <c r="AJ63" s="120"/>
    </row>
    <row r="64" spans="1:36" ht="13" x14ac:dyDescent="0.3">
      <c r="A64" s="120"/>
      <c r="B64" s="120"/>
      <c r="C64" s="186"/>
      <c r="D64" s="121"/>
      <c r="E64" s="127"/>
      <c r="F64" s="186"/>
      <c r="G64" s="223"/>
      <c r="H64" s="223"/>
      <c r="I64" s="120">
        <v>0</v>
      </c>
      <c r="J64" s="224">
        <v>0</v>
      </c>
      <c r="K64" s="180"/>
      <c r="L64" s="120">
        <v>0</v>
      </c>
      <c r="M64" s="224">
        <v>0</v>
      </c>
      <c r="N64" s="180"/>
      <c r="O64" s="180">
        <v>0</v>
      </c>
      <c r="P64" s="225">
        <v>0</v>
      </c>
      <c r="Q64" s="180"/>
      <c r="R64" s="180">
        <v>0</v>
      </c>
      <c r="S64" s="225">
        <v>0</v>
      </c>
      <c r="T64" s="180"/>
      <c r="U64" s="120">
        <v>0</v>
      </c>
      <c r="V64" s="225">
        <v>0</v>
      </c>
      <c r="W64" s="180"/>
      <c r="X64" s="120"/>
      <c r="Y64" s="120"/>
      <c r="Z64" s="180"/>
      <c r="AA64" s="120"/>
      <c r="AB64" s="180"/>
      <c r="AC64" s="120"/>
      <c r="AD64" s="120"/>
      <c r="AE64" s="120"/>
      <c r="AF64" s="120"/>
      <c r="AG64" s="120"/>
      <c r="AH64" s="120"/>
      <c r="AI64" s="120"/>
      <c r="AJ64" s="120"/>
    </row>
    <row r="65" spans="1:36" ht="13" x14ac:dyDescent="0.3">
      <c r="A65" s="120"/>
      <c r="B65" s="120"/>
      <c r="C65" s="186"/>
      <c r="D65" s="121"/>
      <c r="E65" s="127"/>
      <c r="F65" s="186"/>
      <c r="G65" s="223"/>
      <c r="H65" s="223"/>
      <c r="I65" s="120">
        <v>0</v>
      </c>
      <c r="J65" s="224">
        <v>0</v>
      </c>
      <c r="K65" s="180"/>
      <c r="L65" s="120">
        <v>0</v>
      </c>
      <c r="M65" s="224">
        <v>0</v>
      </c>
      <c r="N65" s="180"/>
      <c r="O65" s="180">
        <v>0</v>
      </c>
      <c r="P65" s="225">
        <v>0</v>
      </c>
      <c r="Q65" s="180"/>
      <c r="R65" s="180">
        <v>0</v>
      </c>
      <c r="S65" s="225">
        <v>0</v>
      </c>
      <c r="T65" s="180"/>
      <c r="U65" s="120">
        <v>0</v>
      </c>
      <c r="V65" s="225">
        <v>0</v>
      </c>
      <c r="W65" s="180"/>
      <c r="X65" s="120"/>
      <c r="Y65" s="120"/>
      <c r="Z65" s="180"/>
      <c r="AA65" s="120"/>
      <c r="AB65" s="180"/>
      <c r="AC65" s="120"/>
      <c r="AD65" s="120"/>
      <c r="AE65" s="120"/>
      <c r="AF65" s="120"/>
      <c r="AG65" s="120"/>
      <c r="AH65" s="120"/>
      <c r="AI65" s="120"/>
      <c r="AJ65" s="120"/>
    </row>
    <row r="66" spans="1:36" ht="13" x14ac:dyDescent="0.3">
      <c r="A66" s="120"/>
      <c r="B66" s="120"/>
      <c r="C66" s="186"/>
      <c r="D66" s="121"/>
      <c r="E66" s="127"/>
      <c r="F66" s="186"/>
      <c r="G66" s="223"/>
      <c r="H66" s="223"/>
      <c r="I66" s="120">
        <v>0</v>
      </c>
      <c r="J66" s="224">
        <v>0</v>
      </c>
      <c r="K66" s="180"/>
      <c r="L66" s="120">
        <v>0</v>
      </c>
      <c r="M66" s="224">
        <v>0</v>
      </c>
      <c r="N66" s="180"/>
      <c r="O66" s="180">
        <v>0</v>
      </c>
      <c r="P66" s="225">
        <v>0</v>
      </c>
      <c r="Q66" s="180"/>
      <c r="R66" s="180">
        <v>0</v>
      </c>
      <c r="S66" s="225">
        <v>0</v>
      </c>
      <c r="T66" s="180"/>
      <c r="U66" s="120">
        <v>0</v>
      </c>
      <c r="V66" s="225">
        <v>0</v>
      </c>
      <c r="W66" s="180"/>
      <c r="X66" s="120"/>
      <c r="Y66" s="120"/>
      <c r="Z66" s="180"/>
      <c r="AA66" s="120"/>
      <c r="AB66" s="180"/>
      <c r="AC66" s="120"/>
      <c r="AD66" s="120"/>
      <c r="AE66" s="120"/>
      <c r="AF66" s="120"/>
      <c r="AG66" s="120"/>
      <c r="AH66" s="120"/>
      <c r="AI66" s="120"/>
      <c r="AJ66" s="120"/>
    </row>
    <row r="67" spans="1:36" ht="13" x14ac:dyDescent="0.3">
      <c r="A67" s="120"/>
      <c r="B67" s="120"/>
      <c r="C67" s="186"/>
      <c r="D67" s="121"/>
      <c r="E67" s="127"/>
      <c r="F67" s="186"/>
      <c r="G67" s="223"/>
      <c r="H67" s="223"/>
      <c r="I67" s="120">
        <v>0</v>
      </c>
      <c r="J67" s="224">
        <v>0</v>
      </c>
      <c r="K67" s="180"/>
      <c r="L67" s="120">
        <v>0</v>
      </c>
      <c r="M67" s="224">
        <v>0</v>
      </c>
      <c r="N67" s="180"/>
      <c r="O67" s="180">
        <v>0</v>
      </c>
      <c r="P67" s="225">
        <v>0</v>
      </c>
      <c r="Q67" s="180"/>
      <c r="R67" s="180">
        <v>0</v>
      </c>
      <c r="S67" s="225">
        <v>0</v>
      </c>
      <c r="T67" s="180"/>
      <c r="U67" s="120">
        <v>0</v>
      </c>
      <c r="V67" s="225">
        <v>0</v>
      </c>
      <c r="W67" s="180"/>
      <c r="X67" s="120"/>
      <c r="Y67" s="120"/>
      <c r="Z67" s="180"/>
      <c r="AA67" s="120"/>
      <c r="AB67" s="180"/>
      <c r="AC67" s="120"/>
      <c r="AD67" s="120"/>
      <c r="AE67" s="120"/>
      <c r="AF67" s="120"/>
      <c r="AG67" s="120"/>
      <c r="AH67" s="120"/>
      <c r="AI67" s="120"/>
      <c r="AJ67" s="120"/>
    </row>
    <row r="68" spans="1:36" ht="13" x14ac:dyDescent="0.3">
      <c r="A68" s="120"/>
      <c r="B68" s="120"/>
      <c r="C68" s="186"/>
      <c r="D68" s="121"/>
      <c r="E68" s="127"/>
      <c r="F68" s="186"/>
      <c r="G68" s="223"/>
      <c r="H68" s="223"/>
      <c r="I68" s="120">
        <v>0</v>
      </c>
      <c r="J68" s="224">
        <v>0</v>
      </c>
      <c r="K68" s="180"/>
      <c r="L68" s="120">
        <v>0</v>
      </c>
      <c r="M68" s="224">
        <v>0</v>
      </c>
      <c r="N68" s="180"/>
      <c r="O68" s="180">
        <v>0</v>
      </c>
      <c r="P68" s="225">
        <v>0</v>
      </c>
      <c r="Q68" s="180"/>
      <c r="R68" s="180">
        <v>0</v>
      </c>
      <c r="S68" s="225">
        <v>0</v>
      </c>
      <c r="T68" s="180"/>
      <c r="U68" s="120">
        <v>0</v>
      </c>
      <c r="V68" s="225">
        <v>0</v>
      </c>
      <c r="W68" s="180"/>
      <c r="X68" s="120"/>
      <c r="Y68" s="120"/>
      <c r="Z68" s="180"/>
      <c r="AA68" s="120"/>
      <c r="AB68" s="180"/>
      <c r="AC68" s="120"/>
      <c r="AD68" s="120"/>
      <c r="AE68" s="120"/>
      <c r="AF68" s="120"/>
      <c r="AG68" s="120"/>
      <c r="AH68" s="120"/>
      <c r="AI68" s="120"/>
      <c r="AJ68" s="120"/>
    </row>
    <row r="69" spans="1:36" ht="13" x14ac:dyDescent="0.3">
      <c r="A69" s="120"/>
      <c r="B69" s="120"/>
      <c r="C69" s="186"/>
      <c r="D69" s="121"/>
      <c r="E69" s="127"/>
      <c r="F69" s="186"/>
      <c r="G69" s="223"/>
      <c r="H69" s="223"/>
      <c r="I69" s="120">
        <v>0</v>
      </c>
      <c r="J69" s="224">
        <v>0</v>
      </c>
      <c r="K69" s="180"/>
      <c r="L69" s="120">
        <v>0</v>
      </c>
      <c r="M69" s="224">
        <v>0</v>
      </c>
      <c r="N69" s="180"/>
      <c r="O69" s="180">
        <v>0</v>
      </c>
      <c r="P69" s="225">
        <v>0</v>
      </c>
      <c r="Q69" s="180"/>
      <c r="R69" s="180">
        <v>0</v>
      </c>
      <c r="S69" s="225">
        <v>0</v>
      </c>
      <c r="T69" s="180"/>
      <c r="U69" s="120">
        <v>0</v>
      </c>
      <c r="V69" s="225">
        <v>0</v>
      </c>
      <c r="W69" s="180"/>
      <c r="X69" s="120"/>
      <c r="Y69" s="120"/>
      <c r="Z69" s="180"/>
      <c r="AA69" s="120"/>
      <c r="AB69" s="180"/>
      <c r="AC69" s="120"/>
      <c r="AD69" s="120"/>
      <c r="AE69" s="120"/>
      <c r="AF69" s="120"/>
      <c r="AG69" s="120"/>
      <c r="AH69" s="120"/>
      <c r="AI69" s="120"/>
      <c r="AJ69" s="120"/>
    </row>
    <row r="70" spans="1:36" ht="13" x14ac:dyDescent="0.3">
      <c r="A70" s="120"/>
      <c r="B70" s="120"/>
      <c r="C70" s="186"/>
      <c r="D70" s="121"/>
      <c r="E70" s="127"/>
      <c r="F70" s="186"/>
      <c r="G70" s="223"/>
      <c r="H70" s="223"/>
      <c r="I70" s="120">
        <v>0</v>
      </c>
      <c r="J70" s="224">
        <v>0</v>
      </c>
      <c r="K70" s="180"/>
      <c r="L70" s="120">
        <v>0</v>
      </c>
      <c r="M70" s="224">
        <v>0</v>
      </c>
      <c r="N70" s="180"/>
      <c r="O70" s="180">
        <v>0</v>
      </c>
      <c r="P70" s="225">
        <v>0</v>
      </c>
      <c r="Q70" s="180"/>
      <c r="R70" s="180">
        <v>0</v>
      </c>
      <c r="S70" s="225">
        <v>0</v>
      </c>
      <c r="T70" s="180"/>
      <c r="U70" s="120">
        <v>0</v>
      </c>
      <c r="V70" s="225">
        <v>0</v>
      </c>
      <c r="W70" s="180"/>
      <c r="X70" s="120"/>
      <c r="Y70" s="120"/>
      <c r="Z70" s="180"/>
      <c r="AA70" s="120"/>
      <c r="AB70" s="180"/>
      <c r="AC70" s="120"/>
      <c r="AD70" s="120"/>
      <c r="AE70" s="120"/>
      <c r="AF70" s="120"/>
      <c r="AG70" s="120"/>
      <c r="AH70" s="120"/>
      <c r="AI70" s="120"/>
      <c r="AJ70" s="120"/>
    </row>
    <row r="71" spans="1:36" ht="13" x14ac:dyDescent="0.3">
      <c r="A71" s="120"/>
      <c r="B71" s="120"/>
      <c r="C71" s="186"/>
      <c r="D71" s="121"/>
      <c r="E71" s="127"/>
      <c r="F71" s="186"/>
      <c r="G71" s="223"/>
      <c r="H71" s="223"/>
      <c r="I71" s="120">
        <v>0</v>
      </c>
      <c r="J71" s="224">
        <v>0</v>
      </c>
      <c r="K71" s="180"/>
      <c r="L71" s="120">
        <v>0</v>
      </c>
      <c r="M71" s="224">
        <v>0</v>
      </c>
      <c r="N71" s="180"/>
      <c r="O71" s="180">
        <v>0</v>
      </c>
      <c r="P71" s="225">
        <v>0</v>
      </c>
      <c r="Q71" s="180"/>
      <c r="R71" s="180">
        <v>0</v>
      </c>
      <c r="S71" s="225">
        <v>0</v>
      </c>
      <c r="T71" s="180"/>
      <c r="U71" s="120">
        <v>0</v>
      </c>
      <c r="V71" s="225">
        <v>0</v>
      </c>
      <c r="W71" s="180"/>
      <c r="X71" s="120"/>
      <c r="Y71" s="120"/>
      <c r="Z71" s="180"/>
      <c r="AA71" s="120"/>
      <c r="AB71" s="180"/>
      <c r="AC71" s="120"/>
      <c r="AD71" s="120"/>
      <c r="AE71" s="120"/>
      <c r="AF71" s="120"/>
      <c r="AG71" s="120"/>
      <c r="AH71" s="120"/>
      <c r="AI71" s="120"/>
      <c r="AJ71" s="120"/>
    </row>
    <row r="72" spans="1:36" ht="13" x14ac:dyDescent="0.3">
      <c r="A72" s="120"/>
      <c r="B72" s="120"/>
      <c r="C72" s="186"/>
      <c r="D72" s="121"/>
      <c r="E72" s="127"/>
      <c r="F72" s="186"/>
      <c r="G72" s="223"/>
      <c r="H72" s="223"/>
      <c r="I72" s="120">
        <v>0</v>
      </c>
      <c r="J72" s="224">
        <v>0</v>
      </c>
      <c r="K72" s="180"/>
      <c r="L72" s="120">
        <v>0</v>
      </c>
      <c r="M72" s="224">
        <v>0</v>
      </c>
      <c r="N72" s="180"/>
      <c r="O72" s="180">
        <v>0</v>
      </c>
      <c r="P72" s="225">
        <v>0</v>
      </c>
      <c r="Q72" s="180"/>
      <c r="R72" s="180">
        <v>0</v>
      </c>
      <c r="S72" s="225">
        <v>0</v>
      </c>
      <c r="T72" s="180"/>
      <c r="U72" s="120">
        <v>0</v>
      </c>
      <c r="V72" s="225">
        <v>0</v>
      </c>
      <c r="W72" s="180"/>
      <c r="X72" s="120"/>
      <c r="Y72" s="120"/>
      <c r="Z72" s="180"/>
      <c r="AA72" s="120"/>
      <c r="AB72" s="180"/>
      <c r="AC72" s="120"/>
      <c r="AD72" s="120"/>
      <c r="AE72" s="120"/>
      <c r="AF72" s="120"/>
      <c r="AG72" s="120"/>
      <c r="AH72" s="120"/>
      <c r="AI72" s="120"/>
      <c r="AJ72" s="120"/>
    </row>
    <row r="73" spans="1:36" ht="13" x14ac:dyDescent="0.3">
      <c r="A73" s="120"/>
      <c r="B73" s="120"/>
      <c r="C73" s="186"/>
      <c r="D73" s="121"/>
      <c r="E73" s="127"/>
      <c r="F73" s="186"/>
      <c r="G73" s="223"/>
      <c r="H73" s="223"/>
      <c r="I73" s="120">
        <v>0</v>
      </c>
      <c r="J73" s="224">
        <v>0</v>
      </c>
      <c r="K73" s="180"/>
      <c r="L73" s="120">
        <v>0</v>
      </c>
      <c r="M73" s="224">
        <v>0</v>
      </c>
      <c r="N73" s="180"/>
      <c r="O73" s="180">
        <v>0</v>
      </c>
      <c r="P73" s="225">
        <v>0</v>
      </c>
      <c r="Q73" s="180"/>
      <c r="R73" s="180">
        <v>0</v>
      </c>
      <c r="S73" s="225">
        <v>0</v>
      </c>
      <c r="T73" s="180"/>
      <c r="U73" s="120">
        <v>0</v>
      </c>
      <c r="V73" s="225">
        <v>0</v>
      </c>
      <c r="W73" s="180"/>
      <c r="X73" s="120"/>
      <c r="Y73" s="120"/>
      <c r="Z73" s="180"/>
      <c r="AA73" s="120"/>
      <c r="AB73" s="180"/>
      <c r="AC73" s="120"/>
      <c r="AD73" s="120"/>
      <c r="AE73" s="120"/>
      <c r="AF73" s="120"/>
      <c r="AG73" s="120"/>
      <c r="AH73" s="120"/>
      <c r="AI73" s="120"/>
      <c r="AJ73" s="120"/>
    </row>
    <row r="74" spans="1:36" ht="13" x14ac:dyDescent="0.3">
      <c r="A74" s="120"/>
      <c r="B74" s="120"/>
      <c r="C74" s="186"/>
      <c r="D74" s="121"/>
      <c r="E74" s="127"/>
      <c r="F74" s="186"/>
      <c r="G74" s="223"/>
      <c r="H74" s="223"/>
      <c r="I74" s="120">
        <v>0</v>
      </c>
      <c r="J74" s="224">
        <v>0</v>
      </c>
      <c r="K74" s="180"/>
      <c r="L74" s="120">
        <v>0</v>
      </c>
      <c r="M74" s="224">
        <v>0</v>
      </c>
      <c r="N74" s="180"/>
      <c r="O74" s="180">
        <v>0</v>
      </c>
      <c r="P74" s="225">
        <v>0</v>
      </c>
      <c r="Q74" s="180"/>
      <c r="R74" s="180">
        <v>0</v>
      </c>
      <c r="S74" s="225">
        <v>0</v>
      </c>
      <c r="T74" s="180"/>
      <c r="U74" s="120">
        <v>0</v>
      </c>
      <c r="V74" s="225">
        <v>0</v>
      </c>
      <c r="W74" s="180"/>
      <c r="X74" s="120"/>
      <c r="Y74" s="120"/>
      <c r="Z74" s="180"/>
      <c r="AA74" s="120"/>
      <c r="AB74" s="180"/>
      <c r="AC74" s="120"/>
      <c r="AD74" s="120"/>
      <c r="AE74" s="120"/>
      <c r="AF74" s="120"/>
      <c r="AG74" s="120"/>
      <c r="AH74" s="120"/>
      <c r="AI74" s="120"/>
      <c r="AJ74" s="120"/>
    </row>
    <row r="75" spans="1:36" ht="13" x14ac:dyDescent="0.3">
      <c r="A75" s="120"/>
      <c r="B75" s="120"/>
      <c r="C75" s="186"/>
      <c r="D75" s="121"/>
      <c r="E75" s="127"/>
      <c r="F75" s="186"/>
      <c r="G75" s="223"/>
      <c r="H75" s="223"/>
      <c r="I75" s="120">
        <v>0</v>
      </c>
      <c r="J75" s="224">
        <v>0</v>
      </c>
      <c r="K75" s="180"/>
      <c r="L75" s="120">
        <v>0</v>
      </c>
      <c r="M75" s="224">
        <v>0</v>
      </c>
      <c r="N75" s="180"/>
      <c r="O75" s="180">
        <v>0</v>
      </c>
      <c r="P75" s="225">
        <v>0</v>
      </c>
      <c r="Q75" s="180"/>
      <c r="R75" s="180">
        <v>0</v>
      </c>
      <c r="S75" s="225">
        <v>0</v>
      </c>
      <c r="T75" s="180"/>
      <c r="U75" s="120">
        <v>0</v>
      </c>
      <c r="V75" s="225">
        <v>0</v>
      </c>
      <c r="W75" s="180"/>
      <c r="X75" s="120"/>
      <c r="Y75" s="120"/>
      <c r="Z75" s="180"/>
      <c r="AA75" s="120"/>
      <c r="AB75" s="180"/>
      <c r="AC75" s="120"/>
      <c r="AD75" s="120"/>
      <c r="AE75" s="120"/>
      <c r="AF75" s="120"/>
      <c r="AG75" s="120"/>
      <c r="AH75" s="120"/>
      <c r="AI75" s="120"/>
      <c r="AJ75" s="120"/>
    </row>
    <row r="76" spans="1:36" ht="13" x14ac:dyDescent="0.3">
      <c r="A76" s="120"/>
      <c r="B76" s="120"/>
      <c r="C76" s="186"/>
      <c r="D76" s="121"/>
      <c r="E76" s="127"/>
      <c r="F76" s="186"/>
      <c r="G76" s="223"/>
      <c r="H76" s="223"/>
      <c r="I76" s="120">
        <v>0</v>
      </c>
      <c r="J76" s="224">
        <v>0</v>
      </c>
      <c r="K76" s="180"/>
      <c r="L76" s="120">
        <v>0</v>
      </c>
      <c r="M76" s="224">
        <v>0</v>
      </c>
      <c r="N76" s="180"/>
      <c r="O76" s="180">
        <v>0</v>
      </c>
      <c r="P76" s="225">
        <v>0</v>
      </c>
      <c r="Q76" s="180"/>
      <c r="R76" s="180">
        <v>0</v>
      </c>
      <c r="S76" s="225">
        <v>0</v>
      </c>
      <c r="T76" s="180"/>
      <c r="U76" s="120">
        <v>0</v>
      </c>
      <c r="V76" s="225">
        <v>0</v>
      </c>
      <c r="W76" s="180"/>
      <c r="X76" s="120"/>
      <c r="Y76" s="120"/>
      <c r="Z76" s="180"/>
      <c r="AA76" s="120"/>
      <c r="AB76" s="180"/>
      <c r="AC76" s="120"/>
      <c r="AD76" s="120"/>
      <c r="AE76" s="120"/>
      <c r="AF76" s="120"/>
      <c r="AG76" s="120"/>
      <c r="AH76" s="120"/>
      <c r="AI76" s="120"/>
      <c r="AJ76" s="120"/>
    </row>
    <row r="77" spans="1:36" ht="13" x14ac:dyDescent="0.3">
      <c r="A77" s="120"/>
      <c r="B77" s="120"/>
      <c r="C77" s="186"/>
      <c r="D77" s="121"/>
      <c r="E77" s="127"/>
      <c r="F77" s="186"/>
      <c r="G77" s="223"/>
      <c r="H77" s="223"/>
      <c r="I77" s="120">
        <v>0</v>
      </c>
      <c r="J77" s="224">
        <v>0</v>
      </c>
      <c r="K77" s="180"/>
      <c r="L77" s="120">
        <v>0</v>
      </c>
      <c r="M77" s="224">
        <v>0</v>
      </c>
      <c r="N77" s="180"/>
      <c r="O77" s="180">
        <v>0</v>
      </c>
      <c r="P77" s="225">
        <v>0</v>
      </c>
      <c r="Q77" s="180"/>
      <c r="R77" s="180">
        <v>0</v>
      </c>
      <c r="S77" s="225">
        <v>0</v>
      </c>
      <c r="T77" s="180"/>
      <c r="U77" s="120">
        <v>0</v>
      </c>
      <c r="V77" s="225">
        <v>0</v>
      </c>
      <c r="W77" s="180"/>
      <c r="X77" s="120"/>
      <c r="Y77" s="120"/>
      <c r="Z77" s="180"/>
      <c r="AA77" s="120"/>
      <c r="AB77" s="180"/>
      <c r="AC77" s="120"/>
      <c r="AD77" s="120"/>
      <c r="AE77" s="120"/>
      <c r="AF77" s="120"/>
      <c r="AG77" s="120"/>
      <c r="AH77" s="120"/>
      <c r="AI77" s="120"/>
      <c r="AJ77" s="120"/>
    </row>
    <row r="78" spans="1:36" ht="13" x14ac:dyDescent="0.3">
      <c r="A78" s="120"/>
      <c r="B78" s="120"/>
      <c r="C78" s="186"/>
      <c r="D78" s="121"/>
      <c r="E78" s="127"/>
      <c r="F78" s="186"/>
      <c r="G78" s="223"/>
      <c r="H78" s="223"/>
      <c r="I78" s="120">
        <v>0</v>
      </c>
      <c r="J78" s="224">
        <v>0</v>
      </c>
      <c r="K78" s="180"/>
      <c r="L78" s="120">
        <v>0</v>
      </c>
      <c r="M78" s="224">
        <v>0</v>
      </c>
      <c r="N78" s="180"/>
      <c r="O78" s="180">
        <v>0</v>
      </c>
      <c r="P78" s="225">
        <v>0</v>
      </c>
      <c r="Q78" s="180"/>
      <c r="R78" s="180">
        <v>0</v>
      </c>
      <c r="S78" s="225">
        <v>0</v>
      </c>
      <c r="T78" s="180"/>
      <c r="U78" s="120">
        <v>0</v>
      </c>
      <c r="V78" s="225">
        <v>0</v>
      </c>
      <c r="W78" s="180"/>
      <c r="X78" s="120"/>
      <c r="Y78" s="120"/>
      <c r="Z78" s="180"/>
      <c r="AA78" s="120"/>
      <c r="AB78" s="180"/>
      <c r="AC78" s="120"/>
      <c r="AD78" s="120"/>
      <c r="AE78" s="120"/>
      <c r="AF78" s="120"/>
      <c r="AG78" s="120"/>
      <c r="AH78" s="120"/>
      <c r="AI78" s="120"/>
      <c r="AJ78" s="120"/>
    </row>
    <row r="79" spans="1:36" ht="13" x14ac:dyDescent="0.3">
      <c r="A79" s="120"/>
      <c r="B79" s="120"/>
      <c r="C79" s="186"/>
      <c r="D79" s="121"/>
      <c r="E79" s="127"/>
      <c r="F79" s="186"/>
      <c r="G79" s="223"/>
      <c r="H79" s="223"/>
      <c r="I79" s="120">
        <v>0</v>
      </c>
      <c r="J79" s="224">
        <v>0</v>
      </c>
      <c r="K79" s="180"/>
      <c r="L79" s="120">
        <v>0</v>
      </c>
      <c r="M79" s="224">
        <v>0</v>
      </c>
      <c r="N79" s="180"/>
      <c r="O79" s="180">
        <v>0</v>
      </c>
      <c r="P79" s="225">
        <v>0</v>
      </c>
      <c r="Q79" s="180"/>
      <c r="R79" s="180">
        <v>0</v>
      </c>
      <c r="S79" s="225">
        <v>0</v>
      </c>
      <c r="T79" s="180"/>
      <c r="U79" s="120">
        <v>0</v>
      </c>
      <c r="V79" s="225">
        <v>0</v>
      </c>
      <c r="W79" s="180"/>
      <c r="X79" s="120"/>
      <c r="Y79" s="120"/>
      <c r="Z79" s="180"/>
      <c r="AA79" s="120"/>
      <c r="AB79" s="180"/>
      <c r="AC79" s="120"/>
      <c r="AD79" s="120"/>
      <c r="AE79" s="120"/>
      <c r="AF79" s="120"/>
      <c r="AG79" s="120"/>
      <c r="AH79" s="120"/>
      <c r="AI79" s="120"/>
      <c r="AJ79" s="120"/>
    </row>
    <row r="80" spans="1:36" ht="13" x14ac:dyDescent="0.3">
      <c r="A80" s="120"/>
      <c r="B80" s="120"/>
      <c r="C80" s="186"/>
      <c r="D80" s="121"/>
      <c r="E80" s="127"/>
      <c r="F80" s="186"/>
      <c r="G80" s="223"/>
      <c r="H80" s="223"/>
      <c r="I80" s="120">
        <v>0</v>
      </c>
      <c r="J80" s="224">
        <v>0</v>
      </c>
      <c r="K80" s="180"/>
      <c r="L80" s="120">
        <v>0</v>
      </c>
      <c r="M80" s="224">
        <v>0</v>
      </c>
      <c r="N80" s="180"/>
      <c r="O80" s="180">
        <v>0</v>
      </c>
      <c r="P80" s="225">
        <v>0</v>
      </c>
      <c r="Q80" s="180"/>
      <c r="R80" s="180">
        <v>0</v>
      </c>
      <c r="S80" s="225">
        <v>0</v>
      </c>
      <c r="T80" s="180"/>
      <c r="U80" s="120">
        <v>0</v>
      </c>
      <c r="V80" s="225">
        <v>0</v>
      </c>
      <c r="W80" s="180"/>
      <c r="X80" s="120"/>
      <c r="Y80" s="120"/>
      <c r="Z80" s="180"/>
      <c r="AA80" s="120"/>
      <c r="AB80" s="180"/>
      <c r="AC80" s="120"/>
      <c r="AD80" s="120"/>
      <c r="AE80" s="120"/>
      <c r="AF80" s="120"/>
      <c r="AG80" s="120"/>
      <c r="AH80" s="120"/>
      <c r="AI80" s="120"/>
      <c r="AJ80" s="120"/>
    </row>
    <row r="81" spans="1:36" ht="13" x14ac:dyDescent="0.3">
      <c r="A81" s="120"/>
      <c r="B81" s="120"/>
      <c r="C81" s="186"/>
      <c r="D81" s="121"/>
      <c r="E81" s="127"/>
      <c r="F81" s="186"/>
      <c r="G81" s="223"/>
      <c r="H81" s="223"/>
      <c r="I81" s="120">
        <v>0</v>
      </c>
      <c r="J81" s="224">
        <v>0</v>
      </c>
      <c r="K81" s="180"/>
      <c r="L81" s="120">
        <v>0</v>
      </c>
      <c r="M81" s="224">
        <v>0</v>
      </c>
      <c r="N81" s="180"/>
      <c r="O81" s="180">
        <v>0</v>
      </c>
      <c r="P81" s="225">
        <v>0</v>
      </c>
      <c r="Q81" s="180"/>
      <c r="R81" s="180">
        <v>0</v>
      </c>
      <c r="S81" s="225">
        <v>0</v>
      </c>
      <c r="T81" s="180"/>
      <c r="U81" s="120">
        <v>0</v>
      </c>
      <c r="V81" s="225">
        <v>0</v>
      </c>
      <c r="W81" s="180"/>
      <c r="X81" s="120"/>
      <c r="Y81" s="120"/>
      <c r="Z81" s="180"/>
      <c r="AA81" s="120"/>
      <c r="AB81" s="180"/>
      <c r="AC81" s="120"/>
      <c r="AD81" s="120"/>
      <c r="AE81" s="120"/>
      <c r="AF81" s="120"/>
      <c r="AG81" s="120"/>
      <c r="AH81" s="120"/>
      <c r="AI81" s="120"/>
      <c r="AJ81" s="120"/>
    </row>
    <row r="82" spans="1:36" ht="13" x14ac:dyDescent="0.3">
      <c r="A82" s="120"/>
      <c r="B82" s="120"/>
      <c r="C82" s="186"/>
      <c r="D82" s="121"/>
      <c r="E82" s="127"/>
      <c r="F82" s="186"/>
      <c r="G82" s="223"/>
      <c r="H82" s="223"/>
      <c r="I82" s="120">
        <v>0</v>
      </c>
      <c r="J82" s="224">
        <v>0</v>
      </c>
      <c r="K82" s="180"/>
      <c r="L82" s="120">
        <v>0</v>
      </c>
      <c r="M82" s="224">
        <v>0</v>
      </c>
      <c r="N82" s="180"/>
      <c r="O82" s="180">
        <v>0</v>
      </c>
      <c r="P82" s="225">
        <v>0</v>
      </c>
      <c r="Q82" s="180"/>
      <c r="R82" s="180">
        <v>0</v>
      </c>
      <c r="S82" s="225">
        <v>0</v>
      </c>
      <c r="T82" s="180"/>
      <c r="U82" s="120">
        <v>0</v>
      </c>
      <c r="V82" s="225">
        <v>0</v>
      </c>
      <c r="W82" s="180"/>
      <c r="X82" s="120"/>
      <c r="Y82" s="120"/>
      <c r="Z82" s="180"/>
      <c r="AA82" s="120"/>
      <c r="AB82" s="180"/>
      <c r="AC82" s="120"/>
      <c r="AD82" s="120"/>
      <c r="AE82" s="120"/>
      <c r="AF82" s="120"/>
      <c r="AG82" s="120"/>
      <c r="AH82" s="120"/>
      <c r="AI82" s="120"/>
      <c r="AJ82" s="120"/>
    </row>
    <row r="83" spans="1:36" ht="13" x14ac:dyDescent="0.3">
      <c r="A83" s="120"/>
      <c r="B83" s="120"/>
      <c r="C83" s="186"/>
      <c r="D83" s="121"/>
      <c r="E83" s="127"/>
      <c r="F83" s="186"/>
      <c r="G83" s="223"/>
      <c r="H83" s="223"/>
      <c r="I83" s="120">
        <v>0</v>
      </c>
      <c r="J83" s="224">
        <v>0</v>
      </c>
      <c r="K83" s="180"/>
      <c r="L83" s="120">
        <v>0</v>
      </c>
      <c r="M83" s="224">
        <v>0</v>
      </c>
      <c r="N83" s="180"/>
      <c r="O83" s="180">
        <v>0</v>
      </c>
      <c r="P83" s="225">
        <v>0</v>
      </c>
      <c r="Q83" s="180"/>
      <c r="R83" s="180">
        <v>0</v>
      </c>
      <c r="S83" s="225">
        <v>0</v>
      </c>
      <c r="T83" s="180"/>
      <c r="U83" s="120">
        <v>0</v>
      </c>
      <c r="V83" s="225">
        <v>0</v>
      </c>
      <c r="W83" s="180"/>
      <c r="X83" s="120"/>
      <c r="Y83" s="120"/>
      <c r="Z83" s="180"/>
      <c r="AA83" s="120"/>
      <c r="AB83" s="180"/>
      <c r="AC83" s="120"/>
      <c r="AD83" s="120"/>
      <c r="AE83" s="120"/>
      <c r="AF83" s="120"/>
      <c r="AG83" s="120"/>
      <c r="AH83" s="120"/>
      <c r="AI83" s="120"/>
      <c r="AJ83" s="120"/>
    </row>
    <row r="84" spans="1:36" ht="13" x14ac:dyDescent="0.3">
      <c r="A84" s="120"/>
      <c r="B84" s="120"/>
      <c r="C84" s="186"/>
      <c r="D84" s="121"/>
      <c r="E84" s="127"/>
      <c r="F84" s="186"/>
      <c r="G84" s="223"/>
      <c r="H84" s="223"/>
      <c r="I84" s="120">
        <v>0</v>
      </c>
      <c r="J84" s="224">
        <v>0</v>
      </c>
      <c r="K84" s="180"/>
      <c r="L84" s="120">
        <v>0</v>
      </c>
      <c r="M84" s="224">
        <v>0</v>
      </c>
      <c r="N84" s="180"/>
      <c r="O84" s="180">
        <v>0</v>
      </c>
      <c r="P84" s="225">
        <v>0</v>
      </c>
      <c r="Q84" s="180"/>
      <c r="R84" s="180">
        <v>0</v>
      </c>
      <c r="S84" s="225">
        <v>0</v>
      </c>
      <c r="T84" s="180"/>
      <c r="U84" s="120">
        <v>0</v>
      </c>
      <c r="V84" s="225">
        <v>0</v>
      </c>
      <c r="W84" s="180"/>
      <c r="X84" s="120"/>
      <c r="Y84" s="120"/>
      <c r="Z84" s="180"/>
      <c r="AA84" s="120"/>
      <c r="AB84" s="180"/>
      <c r="AC84" s="120"/>
      <c r="AD84" s="120"/>
      <c r="AE84" s="120"/>
      <c r="AF84" s="120"/>
      <c r="AG84" s="120"/>
      <c r="AH84" s="120"/>
      <c r="AI84" s="120"/>
      <c r="AJ84" s="120"/>
    </row>
    <row r="85" spans="1:36" ht="13" x14ac:dyDescent="0.3">
      <c r="A85" s="120"/>
      <c r="B85" s="120"/>
      <c r="C85" s="186"/>
      <c r="D85" s="121"/>
      <c r="E85" s="127"/>
      <c r="F85" s="186"/>
      <c r="G85" s="223"/>
      <c r="H85" s="223"/>
      <c r="I85" s="120">
        <v>0</v>
      </c>
      <c r="J85" s="224">
        <v>0</v>
      </c>
      <c r="K85" s="180"/>
      <c r="L85" s="120">
        <v>0</v>
      </c>
      <c r="M85" s="224">
        <v>0</v>
      </c>
      <c r="N85" s="180"/>
      <c r="O85" s="180">
        <v>0</v>
      </c>
      <c r="P85" s="225">
        <v>0</v>
      </c>
      <c r="Q85" s="180"/>
      <c r="R85" s="180">
        <v>0</v>
      </c>
      <c r="S85" s="225">
        <v>0</v>
      </c>
      <c r="T85" s="180"/>
      <c r="U85" s="120">
        <v>0</v>
      </c>
      <c r="V85" s="225">
        <v>0</v>
      </c>
      <c r="W85" s="180"/>
      <c r="X85" s="120"/>
      <c r="Y85" s="120"/>
      <c r="Z85" s="180"/>
      <c r="AA85" s="120"/>
      <c r="AB85" s="180"/>
      <c r="AC85" s="120"/>
      <c r="AD85" s="120"/>
      <c r="AE85" s="120"/>
      <c r="AF85" s="120"/>
      <c r="AG85" s="120"/>
      <c r="AH85" s="120"/>
      <c r="AI85" s="120"/>
      <c r="AJ85" s="120"/>
    </row>
    <row r="86" spans="1:36" ht="13" x14ac:dyDescent="0.3">
      <c r="A86" s="120"/>
      <c r="B86" s="120"/>
      <c r="C86" s="186"/>
      <c r="D86" s="121"/>
      <c r="E86" s="127"/>
      <c r="F86" s="186"/>
      <c r="G86" s="223"/>
      <c r="H86" s="223"/>
      <c r="I86" s="120">
        <v>0</v>
      </c>
      <c r="J86" s="224">
        <v>0</v>
      </c>
      <c r="K86" s="180"/>
      <c r="L86" s="120">
        <v>0</v>
      </c>
      <c r="M86" s="224">
        <v>0</v>
      </c>
      <c r="N86" s="180"/>
      <c r="O86" s="180">
        <v>0</v>
      </c>
      <c r="P86" s="225">
        <v>0</v>
      </c>
      <c r="Q86" s="180"/>
      <c r="R86" s="180">
        <v>0</v>
      </c>
      <c r="S86" s="225">
        <v>0</v>
      </c>
      <c r="T86" s="180"/>
      <c r="U86" s="120">
        <v>0</v>
      </c>
      <c r="V86" s="225">
        <v>0</v>
      </c>
      <c r="W86" s="180"/>
      <c r="X86" s="120"/>
      <c r="Y86" s="120"/>
      <c r="Z86" s="180"/>
      <c r="AA86" s="120"/>
      <c r="AB86" s="180"/>
      <c r="AC86" s="120"/>
      <c r="AD86" s="120"/>
      <c r="AE86" s="120"/>
      <c r="AF86" s="120"/>
      <c r="AG86" s="120"/>
      <c r="AH86" s="120"/>
      <c r="AI86" s="120"/>
      <c r="AJ86" s="120"/>
    </row>
    <row r="87" spans="1:36" ht="13" x14ac:dyDescent="0.3">
      <c r="A87" s="120"/>
      <c r="B87" s="120"/>
      <c r="C87" s="186"/>
      <c r="D87" s="121"/>
      <c r="E87" s="127"/>
      <c r="F87" s="186"/>
      <c r="G87" s="223"/>
      <c r="H87" s="223"/>
      <c r="I87" s="120">
        <v>0</v>
      </c>
      <c r="J87" s="224">
        <v>0</v>
      </c>
      <c r="K87" s="180"/>
      <c r="L87" s="120">
        <v>0</v>
      </c>
      <c r="M87" s="224">
        <v>0</v>
      </c>
      <c r="N87" s="180"/>
      <c r="O87" s="180">
        <v>0</v>
      </c>
      <c r="P87" s="225">
        <v>0</v>
      </c>
      <c r="Q87" s="180"/>
      <c r="R87" s="180">
        <v>0</v>
      </c>
      <c r="S87" s="225">
        <v>0</v>
      </c>
      <c r="T87" s="180"/>
      <c r="U87" s="120">
        <v>0</v>
      </c>
      <c r="V87" s="225">
        <v>0</v>
      </c>
      <c r="W87" s="180"/>
      <c r="X87" s="120"/>
      <c r="Y87" s="120"/>
      <c r="Z87" s="180"/>
      <c r="AA87" s="120"/>
      <c r="AB87" s="180"/>
      <c r="AC87" s="120"/>
      <c r="AD87" s="120"/>
      <c r="AE87" s="120"/>
      <c r="AF87" s="120"/>
      <c r="AG87" s="120"/>
      <c r="AH87" s="120"/>
      <c r="AI87" s="120"/>
      <c r="AJ87" s="120"/>
    </row>
    <row r="88" spans="1:36" ht="13" x14ac:dyDescent="0.3">
      <c r="A88" s="120"/>
      <c r="B88" s="120"/>
      <c r="C88" s="186"/>
      <c r="D88" s="121"/>
      <c r="E88" s="127"/>
      <c r="F88" s="186"/>
      <c r="G88" s="223"/>
      <c r="H88" s="223"/>
      <c r="I88" s="120">
        <v>0</v>
      </c>
      <c r="J88" s="224">
        <v>0</v>
      </c>
      <c r="K88" s="180"/>
      <c r="L88" s="120">
        <v>0</v>
      </c>
      <c r="M88" s="224">
        <v>0</v>
      </c>
      <c r="N88" s="180"/>
      <c r="O88" s="180">
        <v>0</v>
      </c>
      <c r="P88" s="225">
        <v>0</v>
      </c>
      <c r="Q88" s="180"/>
      <c r="R88" s="180">
        <v>0</v>
      </c>
      <c r="S88" s="225">
        <v>0</v>
      </c>
      <c r="T88" s="180"/>
      <c r="U88" s="120">
        <v>0</v>
      </c>
      <c r="V88" s="225">
        <v>0</v>
      </c>
      <c r="W88" s="180"/>
      <c r="X88" s="120"/>
      <c r="Y88" s="120"/>
      <c r="Z88" s="180"/>
      <c r="AA88" s="120"/>
      <c r="AB88" s="180"/>
      <c r="AC88" s="120"/>
      <c r="AD88" s="120"/>
      <c r="AE88" s="120"/>
      <c r="AF88" s="120"/>
      <c r="AG88" s="120"/>
      <c r="AH88" s="120"/>
      <c r="AI88" s="120"/>
      <c r="AJ88" s="120"/>
    </row>
    <row r="89" spans="1:36" ht="13" x14ac:dyDescent="0.3">
      <c r="A89" s="120"/>
      <c r="B89" s="120"/>
      <c r="C89" s="186"/>
      <c r="D89" s="121"/>
      <c r="E89" s="127"/>
      <c r="F89" s="186"/>
      <c r="G89" s="223"/>
      <c r="H89" s="223"/>
      <c r="I89" s="120">
        <v>0</v>
      </c>
      <c r="J89" s="224">
        <v>0</v>
      </c>
      <c r="K89" s="180"/>
      <c r="L89" s="120">
        <v>0</v>
      </c>
      <c r="M89" s="224">
        <v>0</v>
      </c>
      <c r="N89" s="180"/>
      <c r="O89" s="180">
        <v>0</v>
      </c>
      <c r="P89" s="225">
        <v>0</v>
      </c>
      <c r="Q89" s="180"/>
      <c r="R89" s="180">
        <v>0</v>
      </c>
      <c r="S89" s="225">
        <v>0</v>
      </c>
      <c r="T89" s="180"/>
      <c r="U89" s="120">
        <v>0</v>
      </c>
      <c r="V89" s="225">
        <v>0</v>
      </c>
      <c r="W89" s="180"/>
      <c r="X89" s="120"/>
      <c r="Y89" s="120"/>
      <c r="Z89" s="180"/>
      <c r="AA89" s="120"/>
      <c r="AB89" s="180"/>
      <c r="AC89" s="120"/>
      <c r="AD89" s="120"/>
      <c r="AE89" s="120"/>
      <c r="AF89" s="120"/>
      <c r="AG89" s="120"/>
      <c r="AH89" s="120"/>
      <c r="AI89" s="120"/>
      <c r="AJ89" s="120"/>
    </row>
    <row r="90" spans="1:36" ht="13" x14ac:dyDescent="0.3">
      <c r="A90" s="120"/>
      <c r="B90" s="120"/>
      <c r="C90" s="186"/>
      <c r="D90" s="121"/>
      <c r="E90" s="127"/>
      <c r="F90" s="186"/>
      <c r="G90" s="223"/>
      <c r="H90" s="223"/>
      <c r="I90" s="120">
        <v>0</v>
      </c>
      <c r="J90" s="224">
        <v>0</v>
      </c>
      <c r="K90" s="180"/>
      <c r="L90" s="120">
        <v>0</v>
      </c>
      <c r="M90" s="224">
        <v>0</v>
      </c>
      <c r="N90" s="180"/>
      <c r="O90" s="180">
        <v>0</v>
      </c>
      <c r="P90" s="225">
        <v>0</v>
      </c>
      <c r="Q90" s="180"/>
      <c r="R90" s="180">
        <v>0</v>
      </c>
      <c r="S90" s="225">
        <v>0</v>
      </c>
      <c r="T90" s="180"/>
      <c r="U90" s="120">
        <v>0</v>
      </c>
      <c r="V90" s="225">
        <v>0</v>
      </c>
      <c r="W90" s="180"/>
      <c r="X90" s="120"/>
      <c r="Y90" s="120"/>
      <c r="Z90" s="180"/>
      <c r="AA90" s="120"/>
      <c r="AB90" s="180"/>
      <c r="AC90" s="120"/>
      <c r="AD90" s="120"/>
      <c r="AE90" s="120"/>
      <c r="AF90" s="120"/>
      <c r="AG90" s="120"/>
      <c r="AH90" s="120"/>
      <c r="AI90" s="120"/>
      <c r="AJ90" s="120"/>
    </row>
    <row r="91" spans="1:36" ht="13" x14ac:dyDescent="0.3">
      <c r="A91" s="120"/>
      <c r="B91" s="120"/>
      <c r="C91" s="186"/>
      <c r="D91" s="121"/>
      <c r="E91" s="127"/>
      <c r="F91" s="186"/>
      <c r="G91" s="223"/>
      <c r="H91" s="223"/>
      <c r="I91" s="120">
        <v>0</v>
      </c>
      <c r="J91" s="224">
        <v>0</v>
      </c>
      <c r="K91" s="180"/>
      <c r="L91" s="120">
        <v>0</v>
      </c>
      <c r="M91" s="224">
        <v>0</v>
      </c>
      <c r="N91" s="180"/>
      <c r="O91" s="180">
        <v>0</v>
      </c>
      <c r="P91" s="225">
        <v>0</v>
      </c>
      <c r="Q91" s="180"/>
      <c r="R91" s="180">
        <v>0</v>
      </c>
      <c r="S91" s="225">
        <v>0</v>
      </c>
      <c r="T91" s="180"/>
      <c r="U91" s="120">
        <v>0</v>
      </c>
      <c r="V91" s="225">
        <v>0</v>
      </c>
      <c r="W91" s="180"/>
      <c r="X91" s="120"/>
      <c r="Y91" s="120"/>
      <c r="Z91" s="180"/>
      <c r="AA91" s="120"/>
      <c r="AB91" s="180"/>
      <c r="AC91" s="120"/>
      <c r="AD91" s="120"/>
      <c r="AE91" s="120"/>
      <c r="AF91" s="120"/>
      <c r="AG91" s="120"/>
      <c r="AH91" s="120"/>
      <c r="AI91" s="120"/>
      <c r="AJ91" s="120"/>
    </row>
    <row r="92" spans="1:36" ht="13" x14ac:dyDescent="0.3">
      <c r="A92" s="120"/>
      <c r="B92" s="120"/>
      <c r="C92" s="186"/>
      <c r="D92" s="121"/>
      <c r="E92" s="127"/>
      <c r="F92" s="186"/>
      <c r="G92" s="223"/>
      <c r="H92" s="223"/>
      <c r="I92" s="120">
        <v>0</v>
      </c>
      <c r="J92" s="224">
        <v>0</v>
      </c>
      <c r="K92" s="180"/>
      <c r="L92" s="120">
        <v>0</v>
      </c>
      <c r="M92" s="224">
        <v>0</v>
      </c>
      <c r="N92" s="180"/>
      <c r="O92" s="180">
        <v>0</v>
      </c>
      <c r="P92" s="225">
        <v>0</v>
      </c>
      <c r="Q92" s="180"/>
      <c r="R92" s="180">
        <v>0</v>
      </c>
      <c r="S92" s="225">
        <v>0</v>
      </c>
      <c r="T92" s="180"/>
      <c r="U92" s="120">
        <v>0</v>
      </c>
      <c r="V92" s="225">
        <v>0</v>
      </c>
      <c r="W92" s="180"/>
      <c r="X92" s="120"/>
      <c r="Y92" s="120"/>
      <c r="Z92" s="180"/>
      <c r="AA92" s="120"/>
      <c r="AB92" s="180"/>
      <c r="AC92" s="120"/>
      <c r="AD92" s="120"/>
      <c r="AE92" s="120"/>
      <c r="AF92" s="120"/>
      <c r="AG92" s="120"/>
      <c r="AH92" s="120"/>
      <c r="AI92" s="120"/>
      <c r="AJ92" s="120"/>
    </row>
    <row r="93" spans="1:36" ht="13" x14ac:dyDescent="0.3">
      <c r="A93" s="120"/>
      <c r="B93" s="120"/>
      <c r="C93" s="186"/>
      <c r="D93" s="121"/>
      <c r="E93" s="127"/>
      <c r="F93" s="186"/>
      <c r="G93" s="223"/>
      <c r="H93" s="223"/>
      <c r="I93" s="120">
        <v>0</v>
      </c>
      <c r="J93" s="224">
        <v>0</v>
      </c>
      <c r="K93" s="180"/>
      <c r="L93" s="120">
        <v>0</v>
      </c>
      <c r="M93" s="224">
        <v>0</v>
      </c>
      <c r="N93" s="180"/>
      <c r="O93" s="180">
        <v>0</v>
      </c>
      <c r="P93" s="225">
        <v>0</v>
      </c>
      <c r="Q93" s="180"/>
      <c r="R93" s="180">
        <v>0</v>
      </c>
      <c r="S93" s="225">
        <v>0</v>
      </c>
      <c r="T93" s="180"/>
      <c r="U93" s="120">
        <v>0</v>
      </c>
      <c r="V93" s="225">
        <v>0</v>
      </c>
      <c r="W93" s="180"/>
      <c r="X93" s="120"/>
      <c r="Y93" s="120"/>
      <c r="Z93" s="180"/>
      <c r="AA93" s="120"/>
      <c r="AB93" s="180"/>
      <c r="AC93" s="120"/>
      <c r="AD93" s="120"/>
      <c r="AE93" s="120"/>
      <c r="AF93" s="120"/>
      <c r="AG93" s="120"/>
      <c r="AH93" s="120"/>
      <c r="AI93" s="120"/>
      <c r="AJ93" s="120"/>
    </row>
    <row r="94" spans="1:36" ht="13" x14ac:dyDescent="0.3">
      <c r="A94" s="120"/>
      <c r="B94" s="120"/>
      <c r="C94" s="186"/>
      <c r="D94" s="121"/>
      <c r="E94" s="127"/>
      <c r="F94" s="186"/>
      <c r="G94" s="223"/>
      <c r="H94" s="223"/>
      <c r="I94" s="120">
        <v>0</v>
      </c>
      <c r="J94" s="224">
        <v>0</v>
      </c>
      <c r="K94" s="180"/>
      <c r="L94" s="120">
        <v>0</v>
      </c>
      <c r="M94" s="224">
        <v>0</v>
      </c>
      <c r="N94" s="180"/>
      <c r="O94" s="180">
        <v>0</v>
      </c>
      <c r="P94" s="225">
        <v>0</v>
      </c>
      <c r="Q94" s="180"/>
      <c r="R94" s="180">
        <v>0</v>
      </c>
      <c r="S94" s="225">
        <v>0</v>
      </c>
      <c r="T94" s="180"/>
      <c r="U94" s="120">
        <v>0</v>
      </c>
      <c r="V94" s="225">
        <v>0</v>
      </c>
      <c r="W94" s="180"/>
      <c r="X94" s="120"/>
      <c r="Y94" s="120"/>
      <c r="Z94" s="180"/>
      <c r="AA94" s="120"/>
      <c r="AB94" s="180"/>
      <c r="AC94" s="120"/>
      <c r="AD94" s="120"/>
      <c r="AE94" s="120"/>
      <c r="AF94" s="120"/>
      <c r="AG94" s="120"/>
      <c r="AH94" s="120"/>
      <c r="AI94" s="120"/>
      <c r="AJ94" s="120"/>
    </row>
    <row r="95" spans="1:36" ht="13" x14ac:dyDescent="0.3">
      <c r="A95" s="120"/>
      <c r="B95" s="120"/>
      <c r="C95" s="186"/>
      <c r="D95" s="121"/>
      <c r="E95" s="127"/>
      <c r="F95" s="186"/>
      <c r="G95" s="223"/>
      <c r="H95" s="223"/>
      <c r="I95" s="120">
        <v>0</v>
      </c>
      <c r="J95" s="224">
        <v>0</v>
      </c>
      <c r="K95" s="180"/>
      <c r="L95" s="120">
        <v>0</v>
      </c>
      <c r="M95" s="224">
        <v>0</v>
      </c>
      <c r="N95" s="180"/>
      <c r="O95" s="180">
        <v>0</v>
      </c>
      <c r="P95" s="225">
        <v>0</v>
      </c>
      <c r="Q95" s="180"/>
      <c r="R95" s="180">
        <v>0</v>
      </c>
      <c r="S95" s="225">
        <v>0</v>
      </c>
      <c r="T95" s="180"/>
      <c r="U95" s="120">
        <v>0</v>
      </c>
      <c r="V95" s="225">
        <v>0</v>
      </c>
      <c r="W95" s="180"/>
      <c r="X95" s="120"/>
      <c r="Y95" s="120"/>
      <c r="Z95" s="180"/>
      <c r="AA95" s="120"/>
      <c r="AB95" s="180"/>
      <c r="AC95" s="120"/>
      <c r="AD95" s="120"/>
      <c r="AE95" s="120"/>
      <c r="AF95" s="120"/>
      <c r="AG95" s="120"/>
      <c r="AH95" s="120"/>
      <c r="AI95" s="120"/>
      <c r="AJ95" s="120"/>
    </row>
    <row r="96" spans="1:36" ht="13" x14ac:dyDescent="0.3">
      <c r="A96" s="120"/>
      <c r="B96" s="120"/>
      <c r="C96" s="186"/>
      <c r="D96" s="121"/>
      <c r="E96" s="127"/>
      <c r="F96" s="186"/>
      <c r="G96" s="223"/>
      <c r="H96" s="223"/>
      <c r="I96" s="120">
        <v>0</v>
      </c>
      <c r="J96" s="224">
        <v>0</v>
      </c>
      <c r="K96" s="180"/>
      <c r="L96" s="120">
        <v>0</v>
      </c>
      <c r="M96" s="224">
        <v>0</v>
      </c>
      <c r="N96" s="180"/>
      <c r="O96" s="180">
        <v>0</v>
      </c>
      <c r="P96" s="225">
        <v>0</v>
      </c>
      <c r="Q96" s="180"/>
      <c r="R96" s="180">
        <v>0</v>
      </c>
      <c r="S96" s="225">
        <v>0</v>
      </c>
      <c r="T96" s="180"/>
      <c r="U96" s="120">
        <v>0</v>
      </c>
      <c r="V96" s="225">
        <v>0</v>
      </c>
      <c r="W96" s="180"/>
      <c r="X96" s="120"/>
      <c r="Y96" s="120"/>
      <c r="Z96" s="180"/>
      <c r="AA96" s="120"/>
      <c r="AB96" s="180"/>
      <c r="AC96" s="120"/>
      <c r="AD96" s="120"/>
      <c r="AE96" s="120"/>
      <c r="AF96" s="120"/>
      <c r="AG96" s="120"/>
      <c r="AH96" s="120"/>
      <c r="AI96" s="120"/>
      <c r="AJ96" s="120"/>
    </row>
    <row r="97" spans="1:36" ht="13" x14ac:dyDescent="0.3">
      <c r="A97" s="120"/>
      <c r="B97" s="120"/>
      <c r="C97" s="186"/>
      <c r="D97" s="121"/>
      <c r="E97" s="127"/>
      <c r="F97" s="186"/>
      <c r="G97" s="223"/>
      <c r="H97" s="223"/>
      <c r="I97" s="120">
        <v>0</v>
      </c>
      <c r="J97" s="224">
        <v>0</v>
      </c>
      <c r="K97" s="180"/>
      <c r="L97" s="120">
        <v>0</v>
      </c>
      <c r="M97" s="224">
        <v>0</v>
      </c>
      <c r="N97" s="180"/>
      <c r="O97" s="180">
        <v>0</v>
      </c>
      <c r="P97" s="225">
        <v>0</v>
      </c>
      <c r="Q97" s="180"/>
      <c r="R97" s="180">
        <v>0</v>
      </c>
      <c r="S97" s="225">
        <v>0</v>
      </c>
      <c r="T97" s="180"/>
      <c r="U97" s="120">
        <v>0</v>
      </c>
      <c r="V97" s="225">
        <v>0</v>
      </c>
      <c r="W97" s="180"/>
      <c r="X97" s="120"/>
      <c r="Y97" s="120"/>
      <c r="Z97" s="180"/>
      <c r="AA97" s="120"/>
      <c r="AB97" s="180"/>
      <c r="AC97" s="120"/>
      <c r="AD97" s="120"/>
      <c r="AE97" s="120"/>
      <c r="AF97" s="120"/>
      <c r="AG97" s="120"/>
      <c r="AH97" s="120"/>
      <c r="AI97" s="120"/>
      <c r="AJ97" s="120"/>
    </row>
    <row r="98" spans="1:36" ht="13" x14ac:dyDescent="0.3">
      <c r="A98" s="120"/>
      <c r="B98" s="120"/>
      <c r="C98" s="186"/>
      <c r="D98" s="121"/>
      <c r="E98" s="127"/>
      <c r="F98" s="186"/>
      <c r="G98" s="223"/>
      <c r="H98" s="223"/>
      <c r="I98" s="120">
        <v>0</v>
      </c>
      <c r="J98" s="224">
        <v>0</v>
      </c>
      <c r="K98" s="180"/>
      <c r="L98" s="120">
        <v>0</v>
      </c>
      <c r="M98" s="224">
        <v>0</v>
      </c>
      <c r="N98" s="180"/>
      <c r="O98" s="180">
        <v>0</v>
      </c>
      <c r="P98" s="225">
        <v>0</v>
      </c>
      <c r="Q98" s="180"/>
      <c r="R98" s="180">
        <v>0</v>
      </c>
      <c r="S98" s="225">
        <v>0</v>
      </c>
      <c r="T98" s="180"/>
      <c r="U98" s="120">
        <v>0</v>
      </c>
      <c r="V98" s="225">
        <v>0</v>
      </c>
      <c r="W98" s="180"/>
      <c r="X98" s="120"/>
      <c r="Y98" s="120"/>
      <c r="Z98" s="180"/>
      <c r="AA98" s="120"/>
      <c r="AB98" s="180"/>
      <c r="AC98" s="120"/>
      <c r="AD98" s="120"/>
      <c r="AE98" s="120"/>
      <c r="AF98" s="120"/>
      <c r="AG98" s="120"/>
      <c r="AH98" s="120"/>
      <c r="AI98" s="120"/>
      <c r="AJ98" s="120"/>
    </row>
    <row r="99" spans="1:36" ht="13" x14ac:dyDescent="0.3">
      <c r="A99" s="120"/>
      <c r="B99" s="120"/>
      <c r="C99" s="186"/>
      <c r="D99" s="121"/>
      <c r="E99" s="127"/>
      <c r="F99" s="186"/>
      <c r="G99" s="223"/>
      <c r="H99" s="223"/>
      <c r="I99" s="120">
        <v>0</v>
      </c>
      <c r="J99" s="224">
        <v>0</v>
      </c>
      <c r="K99" s="180"/>
      <c r="L99" s="120">
        <v>0</v>
      </c>
      <c r="M99" s="224">
        <v>0</v>
      </c>
      <c r="N99" s="180"/>
      <c r="O99" s="180">
        <v>0</v>
      </c>
      <c r="P99" s="225">
        <v>0</v>
      </c>
      <c r="Q99" s="180"/>
      <c r="R99" s="180">
        <v>0</v>
      </c>
      <c r="S99" s="225">
        <v>0</v>
      </c>
      <c r="T99" s="180"/>
      <c r="U99" s="120">
        <v>0</v>
      </c>
      <c r="V99" s="225">
        <v>0</v>
      </c>
      <c r="W99" s="180"/>
      <c r="X99" s="120"/>
      <c r="Y99" s="120"/>
      <c r="Z99" s="180"/>
      <c r="AA99" s="120"/>
      <c r="AB99" s="180"/>
      <c r="AC99" s="120"/>
      <c r="AD99" s="120"/>
      <c r="AE99" s="120"/>
      <c r="AF99" s="120"/>
      <c r="AG99" s="120"/>
      <c r="AH99" s="120"/>
      <c r="AI99" s="120"/>
      <c r="AJ99" s="120"/>
    </row>
    <row r="100" spans="1:36" ht="13" x14ac:dyDescent="0.3">
      <c r="A100" s="120"/>
      <c r="B100" s="120"/>
      <c r="C100" s="186"/>
      <c r="D100" s="121"/>
      <c r="E100" s="127"/>
      <c r="F100" s="186"/>
      <c r="G100" s="223"/>
      <c r="H100" s="223"/>
      <c r="I100" s="120">
        <v>0</v>
      </c>
      <c r="J100" s="224">
        <v>0</v>
      </c>
      <c r="K100" s="180"/>
      <c r="L100" s="120"/>
      <c r="M100" s="224"/>
      <c r="N100" s="180"/>
      <c r="O100" s="180"/>
      <c r="P100" s="225"/>
      <c r="Q100" s="180"/>
      <c r="R100" s="180"/>
      <c r="S100" s="225"/>
      <c r="T100" s="180"/>
      <c r="U100" s="120"/>
      <c r="V100" s="225"/>
      <c r="W100" s="180"/>
      <c r="X100" s="120"/>
      <c r="Y100" s="120"/>
      <c r="Z100" s="180"/>
      <c r="AA100" s="120"/>
      <c r="AB100" s="180"/>
      <c r="AC100" s="120"/>
      <c r="AD100" s="120"/>
      <c r="AE100" s="120"/>
      <c r="AF100" s="120"/>
      <c r="AG100" s="120"/>
      <c r="AH100" s="120"/>
      <c r="AI100" s="120"/>
      <c r="AJ100" s="120"/>
    </row>
    <row r="101" spans="1:36" ht="13" x14ac:dyDescent="0.3">
      <c r="A101" s="120"/>
      <c r="B101" s="120"/>
      <c r="C101" s="186"/>
      <c r="D101" s="121"/>
      <c r="E101" s="127"/>
      <c r="F101" s="186"/>
      <c r="G101" s="223"/>
      <c r="H101" s="223"/>
      <c r="I101" s="120">
        <v>0</v>
      </c>
      <c r="J101" s="224">
        <v>0</v>
      </c>
      <c r="K101" s="180"/>
      <c r="L101" s="120"/>
      <c r="M101" s="224"/>
      <c r="N101" s="180"/>
      <c r="O101" s="180"/>
      <c r="P101" s="225"/>
      <c r="Q101" s="180"/>
      <c r="R101" s="180"/>
      <c r="S101" s="225"/>
      <c r="T101" s="180"/>
      <c r="U101" s="120"/>
      <c r="V101" s="225"/>
      <c r="W101" s="180"/>
      <c r="X101" s="120"/>
      <c r="Y101" s="120"/>
      <c r="Z101" s="180"/>
      <c r="AA101" s="120"/>
      <c r="AB101" s="180"/>
      <c r="AC101" s="120"/>
      <c r="AD101" s="120"/>
      <c r="AE101" s="120"/>
      <c r="AF101" s="120"/>
      <c r="AG101" s="120"/>
      <c r="AH101" s="120"/>
      <c r="AI101" s="120"/>
      <c r="AJ101" s="120"/>
    </row>
    <row r="102" spans="1:36" ht="13" x14ac:dyDescent="0.3">
      <c r="A102" s="120"/>
      <c r="B102" s="120"/>
      <c r="C102" s="186"/>
      <c r="D102" s="121"/>
      <c r="E102" s="127"/>
      <c r="F102" s="186"/>
      <c r="G102" s="223"/>
      <c r="H102" s="223"/>
      <c r="I102" s="120">
        <v>0</v>
      </c>
      <c r="J102" s="224">
        <v>0</v>
      </c>
      <c r="K102" s="180"/>
      <c r="L102" s="120"/>
      <c r="M102" s="224"/>
      <c r="N102" s="180"/>
      <c r="O102" s="180"/>
      <c r="P102" s="225"/>
      <c r="Q102" s="180"/>
      <c r="R102" s="180"/>
      <c r="S102" s="225"/>
      <c r="T102" s="180"/>
      <c r="U102" s="120"/>
      <c r="V102" s="225"/>
      <c r="W102" s="180"/>
      <c r="X102" s="120"/>
      <c r="Y102" s="120"/>
      <c r="Z102" s="180"/>
      <c r="AA102" s="120"/>
      <c r="AB102" s="180"/>
      <c r="AC102" s="120"/>
      <c r="AD102" s="120"/>
      <c r="AE102" s="120"/>
      <c r="AF102" s="120"/>
      <c r="AG102" s="120"/>
      <c r="AH102" s="120"/>
      <c r="AI102" s="120"/>
      <c r="AJ102" s="120"/>
    </row>
    <row r="103" spans="1:36" ht="13" x14ac:dyDescent="0.3">
      <c r="A103" s="120"/>
      <c r="B103" s="120"/>
      <c r="C103" s="186"/>
      <c r="D103" s="121"/>
      <c r="E103" s="127"/>
      <c r="F103" s="186"/>
      <c r="G103" s="223"/>
      <c r="H103" s="223"/>
      <c r="I103" s="120">
        <v>0</v>
      </c>
      <c r="J103" s="224">
        <v>0</v>
      </c>
      <c r="K103" s="180"/>
      <c r="L103" s="120"/>
      <c r="M103" s="224"/>
      <c r="N103" s="180"/>
      <c r="O103" s="180"/>
      <c r="P103" s="225"/>
      <c r="Q103" s="180"/>
      <c r="R103" s="180"/>
      <c r="S103" s="225"/>
      <c r="T103" s="180"/>
      <c r="U103" s="120"/>
      <c r="V103" s="225"/>
      <c r="W103" s="180"/>
      <c r="X103" s="120"/>
      <c r="Y103" s="120"/>
      <c r="Z103" s="180"/>
      <c r="AA103" s="120"/>
      <c r="AB103" s="180"/>
      <c r="AC103" s="120"/>
      <c r="AD103" s="120"/>
      <c r="AE103" s="120"/>
      <c r="AF103" s="120"/>
      <c r="AG103" s="120"/>
      <c r="AH103" s="120"/>
      <c r="AI103" s="120"/>
      <c r="AJ103" s="120"/>
    </row>
    <row r="104" spans="1:36" ht="13" x14ac:dyDescent="0.3">
      <c r="A104" s="120"/>
      <c r="B104" s="120"/>
      <c r="C104" s="186"/>
      <c r="D104" s="121"/>
      <c r="E104" s="127"/>
      <c r="F104" s="186"/>
      <c r="G104" s="223"/>
      <c r="H104" s="223"/>
      <c r="I104" s="120"/>
      <c r="J104" s="224"/>
      <c r="K104" s="180"/>
      <c r="L104" s="120"/>
      <c r="M104" s="224"/>
      <c r="N104" s="180"/>
      <c r="O104" s="180"/>
      <c r="P104" s="225"/>
      <c r="Q104" s="180"/>
      <c r="R104" s="180"/>
      <c r="S104" s="225"/>
      <c r="T104" s="180"/>
      <c r="U104" s="120"/>
      <c r="V104" s="225"/>
      <c r="W104" s="180"/>
      <c r="X104" s="120"/>
      <c r="Y104" s="120"/>
      <c r="Z104" s="180"/>
      <c r="AA104" s="120"/>
      <c r="AB104" s="180"/>
      <c r="AC104" s="120"/>
      <c r="AD104" s="120"/>
      <c r="AE104" s="120"/>
      <c r="AF104" s="120"/>
      <c r="AG104" s="120"/>
      <c r="AH104" s="120"/>
      <c r="AI104" s="120"/>
      <c r="AJ104" s="120"/>
    </row>
    <row r="105" spans="1:36" ht="13" x14ac:dyDescent="0.3">
      <c r="A105" s="120"/>
      <c r="B105" s="120"/>
      <c r="C105" s="186"/>
      <c r="D105" s="121"/>
      <c r="E105" s="127"/>
      <c r="F105" s="186"/>
      <c r="G105" s="223"/>
      <c r="H105" s="223"/>
      <c r="I105" s="120"/>
      <c r="J105" s="224"/>
      <c r="K105" s="180"/>
      <c r="L105" s="120"/>
      <c r="M105" s="224"/>
      <c r="N105" s="180"/>
      <c r="O105" s="180"/>
      <c r="P105" s="225"/>
      <c r="Q105" s="180"/>
      <c r="R105" s="180"/>
      <c r="S105" s="225"/>
      <c r="T105" s="180"/>
      <c r="U105" s="120"/>
      <c r="V105" s="225"/>
      <c r="W105" s="180"/>
      <c r="X105" s="120"/>
      <c r="Y105" s="120"/>
      <c r="Z105" s="180"/>
      <c r="AA105" s="120"/>
      <c r="AB105" s="180"/>
      <c r="AC105" s="120"/>
      <c r="AD105" s="120"/>
      <c r="AE105" s="120"/>
      <c r="AF105" s="120"/>
      <c r="AG105" s="120"/>
      <c r="AH105" s="120"/>
      <c r="AI105" s="120"/>
      <c r="AJ105" s="120"/>
    </row>
    <row r="106" spans="1:36" ht="13" x14ac:dyDescent="0.3">
      <c r="A106" s="120"/>
      <c r="B106" s="120"/>
      <c r="C106" s="186"/>
      <c r="D106" s="121"/>
      <c r="E106" s="127"/>
      <c r="F106" s="186"/>
      <c r="G106" s="223"/>
      <c r="H106" s="223"/>
      <c r="I106" s="120"/>
      <c r="J106" s="224"/>
      <c r="K106" s="180"/>
      <c r="L106" s="120"/>
      <c r="M106" s="224"/>
      <c r="N106" s="180"/>
      <c r="O106" s="180"/>
      <c r="P106" s="225"/>
      <c r="Q106" s="180"/>
      <c r="R106" s="180"/>
      <c r="S106" s="225"/>
      <c r="T106" s="180"/>
      <c r="U106" s="120"/>
      <c r="V106" s="225"/>
      <c r="W106" s="180"/>
      <c r="X106" s="120"/>
      <c r="Y106" s="120"/>
      <c r="Z106" s="180"/>
      <c r="AA106" s="120"/>
      <c r="AB106" s="180"/>
      <c r="AC106" s="120"/>
      <c r="AD106" s="120"/>
      <c r="AE106" s="120"/>
      <c r="AF106" s="120"/>
      <c r="AG106" s="120"/>
      <c r="AH106" s="120"/>
      <c r="AI106" s="120"/>
      <c r="AJ106" s="120"/>
    </row>
    <row r="107" spans="1:36" ht="13" x14ac:dyDescent="0.3">
      <c r="A107" s="120"/>
      <c r="B107" s="120"/>
      <c r="C107" s="186"/>
      <c r="D107" s="121"/>
      <c r="E107" s="127"/>
      <c r="F107" s="186"/>
      <c r="G107" s="223"/>
      <c r="H107" s="223"/>
      <c r="I107" s="120"/>
      <c r="J107" s="224"/>
      <c r="K107" s="180"/>
      <c r="L107" s="120"/>
      <c r="M107" s="224"/>
      <c r="N107" s="180"/>
      <c r="O107" s="180"/>
      <c r="P107" s="225"/>
      <c r="Q107" s="180"/>
      <c r="R107" s="180"/>
      <c r="S107" s="225"/>
      <c r="T107" s="180"/>
      <c r="U107" s="120"/>
      <c r="V107" s="225"/>
      <c r="W107" s="180"/>
      <c r="X107" s="120"/>
      <c r="Y107" s="120"/>
      <c r="Z107" s="180"/>
      <c r="AA107" s="120"/>
      <c r="AB107" s="180"/>
      <c r="AC107" s="120"/>
      <c r="AD107" s="120"/>
      <c r="AE107" s="120"/>
      <c r="AF107" s="120"/>
      <c r="AG107" s="120"/>
      <c r="AH107" s="120"/>
      <c r="AI107" s="120"/>
      <c r="AJ107" s="120"/>
    </row>
    <row r="108" spans="1:36" ht="13" x14ac:dyDescent="0.3">
      <c r="A108" s="120"/>
      <c r="B108" s="120"/>
      <c r="C108" s="186"/>
      <c r="D108" s="121"/>
      <c r="E108" s="127"/>
      <c r="F108" s="186"/>
      <c r="G108" s="223"/>
      <c r="H108" s="223"/>
      <c r="I108" s="120"/>
      <c r="J108" s="224"/>
      <c r="K108" s="180"/>
      <c r="L108" s="120"/>
      <c r="M108" s="224"/>
      <c r="N108" s="180"/>
      <c r="O108" s="180"/>
      <c r="P108" s="225"/>
      <c r="Q108" s="180"/>
      <c r="R108" s="180"/>
      <c r="S108" s="225"/>
      <c r="T108" s="180"/>
      <c r="U108" s="120"/>
      <c r="V108" s="225"/>
      <c r="W108" s="180"/>
      <c r="X108" s="120"/>
      <c r="Y108" s="120"/>
      <c r="Z108" s="180"/>
      <c r="AA108" s="120"/>
      <c r="AB108" s="180"/>
      <c r="AC108" s="120"/>
      <c r="AD108" s="120"/>
      <c r="AE108" s="120"/>
      <c r="AF108" s="120"/>
      <c r="AG108" s="120"/>
      <c r="AH108" s="120"/>
      <c r="AI108" s="120"/>
      <c r="AJ108" s="120"/>
    </row>
    <row r="109" spans="1:36" ht="13" x14ac:dyDescent="0.3">
      <c r="A109" s="120"/>
      <c r="B109" s="120"/>
      <c r="C109" s="186"/>
      <c r="D109" s="121"/>
      <c r="E109" s="127"/>
      <c r="F109" s="186"/>
      <c r="G109" s="223"/>
      <c r="H109" s="223"/>
      <c r="I109" s="120"/>
      <c r="J109" s="224"/>
      <c r="K109" s="180"/>
      <c r="L109" s="120"/>
      <c r="M109" s="224"/>
      <c r="N109" s="180"/>
      <c r="O109" s="180"/>
      <c r="P109" s="225"/>
      <c r="Q109" s="180"/>
      <c r="R109" s="180"/>
      <c r="S109" s="225"/>
      <c r="T109" s="180"/>
      <c r="U109" s="120"/>
      <c r="V109" s="225"/>
      <c r="W109" s="180"/>
      <c r="X109" s="120"/>
      <c r="Y109" s="120"/>
      <c r="Z109" s="180"/>
      <c r="AA109" s="120"/>
      <c r="AB109" s="180"/>
      <c r="AC109" s="120"/>
      <c r="AD109" s="120"/>
      <c r="AE109" s="120"/>
      <c r="AF109" s="120"/>
      <c r="AG109" s="120"/>
      <c r="AH109" s="120"/>
      <c r="AI109" s="120"/>
      <c r="AJ109" s="120"/>
    </row>
    <row r="110" spans="1:36" ht="13" x14ac:dyDescent="0.3">
      <c r="A110" s="120"/>
      <c r="B110" s="120"/>
      <c r="C110" s="186"/>
      <c r="D110" s="121"/>
      <c r="E110" s="127"/>
      <c r="F110" s="186"/>
      <c r="G110" s="223"/>
      <c r="H110" s="223"/>
      <c r="I110" s="120"/>
      <c r="J110" s="224"/>
      <c r="K110" s="180"/>
      <c r="L110" s="120"/>
      <c r="M110" s="224"/>
      <c r="N110" s="180"/>
      <c r="O110" s="180"/>
      <c r="P110" s="225"/>
      <c r="Q110" s="180"/>
      <c r="R110" s="180"/>
      <c r="S110" s="225"/>
      <c r="T110" s="180"/>
      <c r="U110" s="120"/>
      <c r="V110" s="225"/>
      <c r="W110" s="180"/>
      <c r="X110" s="120"/>
      <c r="Y110" s="120"/>
      <c r="Z110" s="180"/>
      <c r="AA110" s="120"/>
      <c r="AB110" s="180"/>
      <c r="AC110" s="120"/>
      <c r="AD110" s="120"/>
      <c r="AE110" s="120"/>
      <c r="AF110" s="120"/>
      <c r="AG110" s="120"/>
      <c r="AH110" s="120"/>
      <c r="AI110" s="120"/>
      <c r="AJ110" s="120"/>
    </row>
    <row r="111" spans="1:36" ht="13" x14ac:dyDescent="0.3">
      <c r="A111" s="120"/>
      <c r="B111" s="120"/>
      <c r="C111" s="186"/>
      <c r="D111" s="121"/>
      <c r="E111" s="127"/>
      <c r="F111" s="186"/>
      <c r="G111" s="223"/>
      <c r="H111" s="223"/>
      <c r="I111" s="120"/>
      <c r="J111" s="224"/>
      <c r="K111" s="180"/>
      <c r="L111" s="120"/>
      <c r="M111" s="224"/>
      <c r="N111" s="180"/>
      <c r="O111" s="180"/>
      <c r="P111" s="225"/>
      <c r="Q111" s="180"/>
      <c r="R111" s="180"/>
      <c r="S111" s="225"/>
      <c r="T111" s="180"/>
      <c r="U111" s="120"/>
      <c r="V111" s="225"/>
      <c r="W111" s="180"/>
      <c r="X111" s="120"/>
      <c r="Y111" s="120"/>
      <c r="Z111" s="180"/>
      <c r="AA111" s="120"/>
      <c r="AB111" s="180"/>
      <c r="AC111" s="120"/>
      <c r="AD111" s="120"/>
      <c r="AE111" s="120"/>
      <c r="AF111" s="120"/>
      <c r="AG111" s="120"/>
      <c r="AH111" s="120"/>
      <c r="AI111" s="120"/>
      <c r="AJ111" s="120"/>
    </row>
    <row r="112" spans="1:36" ht="13" x14ac:dyDescent="0.3">
      <c r="A112" s="120"/>
      <c r="B112" s="120"/>
      <c r="C112" s="186"/>
      <c r="D112" s="121"/>
      <c r="E112" s="127"/>
      <c r="F112" s="186"/>
      <c r="G112" s="223"/>
      <c r="H112" s="223"/>
      <c r="I112" s="120"/>
      <c r="J112" s="224"/>
      <c r="K112" s="180"/>
      <c r="L112" s="120"/>
      <c r="M112" s="224"/>
      <c r="N112" s="180"/>
      <c r="O112" s="180"/>
      <c r="P112" s="225"/>
      <c r="Q112" s="180"/>
      <c r="R112" s="180"/>
      <c r="S112" s="225"/>
      <c r="T112" s="180"/>
      <c r="U112" s="120"/>
      <c r="V112" s="225"/>
      <c r="W112" s="180"/>
      <c r="X112" s="120"/>
      <c r="Y112" s="120"/>
      <c r="Z112" s="180"/>
      <c r="AA112" s="120"/>
      <c r="AB112" s="180"/>
      <c r="AC112" s="120"/>
      <c r="AD112" s="120"/>
      <c r="AE112" s="120"/>
      <c r="AF112" s="120"/>
      <c r="AG112" s="120"/>
      <c r="AH112" s="120"/>
      <c r="AI112" s="120"/>
      <c r="AJ112" s="120"/>
    </row>
    <row r="113" spans="1:36" ht="13" x14ac:dyDescent="0.3">
      <c r="A113" s="120"/>
      <c r="B113" s="120"/>
      <c r="C113" s="186"/>
      <c r="D113" s="121"/>
      <c r="E113" s="127"/>
      <c r="F113" s="186"/>
      <c r="G113" s="223"/>
      <c r="H113" s="223"/>
      <c r="I113" s="120"/>
      <c r="J113" s="224"/>
      <c r="K113" s="180"/>
      <c r="L113" s="120"/>
      <c r="M113" s="224"/>
      <c r="N113" s="180"/>
      <c r="O113" s="180"/>
      <c r="P113" s="225"/>
      <c r="Q113" s="180"/>
      <c r="R113" s="180"/>
      <c r="S113" s="225"/>
      <c r="T113" s="180"/>
      <c r="U113" s="120"/>
      <c r="V113" s="225"/>
      <c r="W113" s="180"/>
      <c r="X113" s="120"/>
      <c r="Y113" s="120"/>
      <c r="Z113" s="180"/>
      <c r="AA113" s="120"/>
      <c r="AB113" s="180"/>
      <c r="AC113" s="120"/>
      <c r="AD113" s="120"/>
      <c r="AE113" s="120"/>
      <c r="AF113" s="120"/>
      <c r="AG113" s="120"/>
      <c r="AH113" s="120"/>
      <c r="AI113" s="120"/>
      <c r="AJ113" s="120"/>
    </row>
    <row r="114" spans="1:36" ht="13" x14ac:dyDescent="0.3">
      <c r="A114" s="120"/>
      <c r="B114" s="120"/>
      <c r="C114" s="186"/>
      <c r="D114" s="121"/>
      <c r="E114" s="127"/>
      <c r="F114" s="186"/>
      <c r="G114" s="223"/>
      <c r="H114" s="223"/>
      <c r="I114" s="120"/>
      <c r="J114" s="224"/>
      <c r="K114" s="180"/>
      <c r="L114" s="120"/>
      <c r="M114" s="224"/>
      <c r="N114" s="180"/>
      <c r="O114" s="180"/>
      <c r="P114" s="225"/>
      <c r="Q114" s="180"/>
      <c r="R114" s="180"/>
      <c r="S114" s="225"/>
      <c r="T114" s="180"/>
      <c r="U114" s="120"/>
      <c r="V114" s="225"/>
      <c r="W114" s="180"/>
      <c r="X114" s="120"/>
      <c r="Y114" s="120"/>
      <c r="Z114" s="180"/>
      <c r="AA114" s="120"/>
      <c r="AB114" s="180"/>
      <c r="AC114" s="120"/>
      <c r="AD114" s="120"/>
      <c r="AE114" s="120"/>
      <c r="AF114" s="120"/>
      <c r="AG114" s="120"/>
      <c r="AH114" s="120"/>
      <c r="AI114" s="120"/>
      <c r="AJ114" s="120"/>
    </row>
    <row r="115" spans="1:36" ht="13" x14ac:dyDescent="0.3">
      <c r="A115" s="120"/>
      <c r="B115" s="120"/>
      <c r="C115" s="186"/>
      <c r="D115" s="121"/>
      <c r="E115" s="127"/>
      <c r="F115" s="186"/>
      <c r="G115" s="223"/>
      <c r="H115" s="223"/>
      <c r="I115" s="120"/>
      <c r="J115" s="224"/>
      <c r="K115" s="180"/>
      <c r="L115" s="120"/>
      <c r="M115" s="224"/>
      <c r="N115" s="180"/>
      <c r="O115" s="180"/>
      <c r="P115" s="225"/>
      <c r="Q115" s="180"/>
      <c r="R115" s="180"/>
      <c r="S115" s="225"/>
      <c r="T115" s="180"/>
      <c r="U115" s="120"/>
      <c r="V115" s="225"/>
      <c r="W115" s="180"/>
      <c r="X115" s="120"/>
      <c r="Y115" s="120"/>
      <c r="Z115" s="180"/>
      <c r="AA115" s="120"/>
      <c r="AB115" s="180"/>
      <c r="AC115" s="120"/>
      <c r="AD115" s="120"/>
      <c r="AE115" s="120"/>
      <c r="AF115" s="120"/>
      <c r="AG115" s="120"/>
      <c r="AH115" s="120"/>
      <c r="AI115" s="120"/>
      <c r="AJ115" s="120"/>
    </row>
    <row r="116" spans="1:36" ht="13" x14ac:dyDescent="0.3">
      <c r="A116" s="120"/>
      <c r="B116" s="120"/>
      <c r="C116" s="186"/>
      <c r="D116" s="121"/>
      <c r="E116" s="127"/>
      <c r="F116" s="186"/>
      <c r="G116" s="223"/>
      <c r="H116" s="223"/>
      <c r="I116" s="120"/>
      <c r="J116" s="224"/>
      <c r="K116" s="180"/>
      <c r="L116" s="120"/>
      <c r="M116" s="224"/>
      <c r="N116" s="180"/>
      <c r="O116" s="180"/>
      <c r="P116" s="225"/>
      <c r="Q116" s="180"/>
      <c r="R116" s="180"/>
      <c r="S116" s="225"/>
      <c r="T116" s="180"/>
      <c r="U116" s="120"/>
      <c r="V116" s="225"/>
      <c r="W116" s="180"/>
      <c r="X116" s="120"/>
      <c r="Y116" s="120"/>
      <c r="Z116" s="180"/>
      <c r="AA116" s="120"/>
      <c r="AB116" s="180"/>
      <c r="AC116" s="120"/>
      <c r="AD116" s="120"/>
      <c r="AE116" s="120"/>
      <c r="AF116" s="120"/>
      <c r="AG116" s="120"/>
      <c r="AH116" s="120"/>
      <c r="AI116" s="120"/>
      <c r="AJ116" s="120"/>
    </row>
    <row r="117" spans="1:36" ht="13" x14ac:dyDescent="0.3">
      <c r="A117" s="120"/>
      <c r="B117" s="120"/>
      <c r="C117" s="186"/>
      <c r="D117" s="121"/>
      <c r="E117" s="127"/>
      <c r="F117" s="186"/>
      <c r="G117" s="223"/>
      <c r="H117" s="223"/>
      <c r="I117" s="120"/>
      <c r="J117" s="224"/>
      <c r="K117" s="180"/>
      <c r="L117" s="120"/>
      <c r="M117" s="224"/>
      <c r="N117" s="180"/>
      <c r="O117" s="180"/>
      <c r="P117" s="225"/>
      <c r="Q117" s="180"/>
      <c r="R117" s="180"/>
      <c r="S117" s="225"/>
      <c r="T117" s="180"/>
      <c r="U117" s="120"/>
      <c r="V117" s="225"/>
      <c r="W117" s="180"/>
      <c r="X117" s="120"/>
      <c r="Y117" s="120"/>
      <c r="Z117" s="180"/>
      <c r="AA117" s="120"/>
      <c r="AB117" s="180"/>
      <c r="AC117" s="120"/>
      <c r="AD117" s="120"/>
      <c r="AE117" s="120"/>
      <c r="AF117" s="120"/>
      <c r="AG117" s="120"/>
      <c r="AH117" s="120"/>
      <c r="AI117" s="120"/>
      <c r="AJ117" s="120"/>
    </row>
    <row r="118" spans="1:36" ht="13" x14ac:dyDescent="0.3">
      <c r="A118" s="120"/>
      <c r="B118" s="120"/>
      <c r="C118" s="186"/>
      <c r="D118" s="121"/>
      <c r="E118" s="127"/>
      <c r="F118" s="186"/>
      <c r="G118" s="223"/>
      <c r="H118" s="223"/>
      <c r="I118" s="120"/>
      <c r="J118" s="224"/>
      <c r="K118" s="180"/>
      <c r="L118" s="120"/>
      <c r="M118" s="224"/>
      <c r="N118" s="180"/>
      <c r="O118" s="180"/>
      <c r="P118" s="225"/>
      <c r="Q118" s="180"/>
      <c r="R118" s="180"/>
      <c r="S118" s="225"/>
      <c r="T118" s="180"/>
      <c r="U118" s="120"/>
      <c r="V118" s="225"/>
      <c r="W118" s="180"/>
      <c r="X118" s="120"/>
      <c r="Y118" s="120"/>
      <c r="Z118" s="180"/>
      <c r="AA118" s="120"/>
      <c r="AB118" s="180"/>
      <c r="AC118" s="120"/>
      <c r="AD118" s="120"/>
      <c r="AE118" s="120"/>
      <c r="AF118" s="120"/>
      <c r="AG118" s="120"/>
      <c r="AH118" s="120"/>
      <c r="AI118" s="120"/>
      <c r="AJ118" s="120"/>
    </row>
    <row r="119" spans="1:36" ht="13" x14ac:dyDescent="0.3">
      <c r="A119" s="120"/>
      <c r="B119" s="120"/>
      <c r="C119" s="186"/>
      <c r="D119" s="121"/>
      <c r="E119" s="127"/>
      <c r="F119" s="186"/>
      <c r="G119" s="223"/>
      <c r="H119" s="223"/>
      <c r="I119" s="120"/>
      <c r="J119" s="224"/>
      <c r="K119" s="180"/>
      <c r="L119" s="120"/>
      <c r="M119" s="224"/>
      <c r="N119" s="180"/>
      <c r="O119" s="180"/>
      <c r="P119" s="225"/>
      <c r="Q119" s="180"/>
      <c r="R119" s="180"/>
      <c r="S119" s="225"/>
      <c r="T119" s="180"/>
      <c r="U119" s="120"/>
      <c r="V119" s="225"/>
      <c r="W119" s="180"/>
      <c r="X119" s="120"/>
      <c r="Y119" s="120"/>
      <c r="Z119" s="180"/>
      <c r="AA119" s="120"/>
      <c r="AB119" s="180"/>
      <c r="AC119" s="120"/>
      <c r="AD119" s="120"/>
      <c r="AE119" s="120"/>
      <c r="AF119" s="120"/>
      <c r="AG119" s="120"/>
      <c r="AH119" s="120"/>
      <c r="AI119" s="120"/>
      <c r="AJ119" s="120"/>
    </row>
    <row r="120" spans="1:36" ht="13" x14ac:dyDescent="0.3">
      <c r="A120" s="120"/>
      <c r="B120" s="120"/>
      <c r="C120" s="186"/>
      <c r="D120" s="121"/>
      <c r="E120" s="127"/>
      <c r="F120" s="186"/>
      <c r="G120" s="223"/>
      <c r="H120" s="223"/>
      <c r="I120" s="120"/>
      <c r="J120" s="224"/>
      <c r="K120" s="180"/>
      <c r="L120" s="120"/>
      <c r="M120" s="224"/>
      <c r="N120" s="180"/>
      <c r="O120" s="180"/>
      <c r="P120" s="225"/>
      <c r="Q120" s="180"/>
      <c r="R120" s="180"/>
      <c r="S120" s="225"/>
      <c r="T120" s="180"/>
      <c r="U120" s="120"/>
      <c r="V120" s="225"/>
      <c r="W120" s="180"/>
      <c r="X120" s="120"/>
      <c r="Y120" s="120"/>
      <c r="Z120" s="180"/>
      <c r="AA120" s="120"/>
      <c r="AB120" s="180"/>
      <c r="AC120" s="120"/>
      <c r="AD120" s="120"/>
      <c r="AE120" s="120"/>
      <c r="AF120" s="120"/>
      <c r="AG120" s="120"/>
      <c r="AH120" s="120"/>
      <c r="AI120" s="120"/>
      <c r="AJ120" s="120"/>
    </row>
    <row r="121" spans="1:36" ht="13" x14ac:dyDescent="0.3">
      <c r="A121" s="120"/>
      <c r="B121" s="120"/>
      <c r="C121" s="186"/>
      <c r="D121" s="121"/>
      <c r="E121" s="127"/>
      <c r="F121" s="186"/>
      <c r="G121" s="223"/>
      <c r="H121" s="223"/>
      <c r="I121" s="120"/>
      <c r="J121" s="224"/>
      <c r="K121" s="180"/>
      <c r="L121" s="120"/>
      <c r="M121" s="224"/>
      <c r="N121" s="180"/>
      <c r="O121" s="180"/>
      <c r="P121" s="225"/>
      <c r="Q121" s="180"/>
      <c r="R121" s="180"/>
      <c r="S121" s="225"/>
      <c r="T121" s="180"/>
      <c r="U121" s="120"/>
      <c r="V121" s="225"/>
      <c r="W121" s="180"/>
      <c r="X121" s="120"/>
      <c r="Y121" s="120"/>
      <c r="Z121" s="180"/>
      <c r="AA121" s="120"/>
      <c r="AB121" s="180"/>
      <c r="AC121" s="120"/>
      <c r="AD121" s="120"/>
      <c r="AE121" s="120"/>
      <c r="AF121" s="120"/>
      <c r="AG121" s="120"/>
      <c r="AH121" s="120"/>
      <c r="AI121" s="120"/>
      <c r="AJ121" s="120"/>
    </row>
    <row r="122" spans="1:36" ht="13" x14ac:dyDescent="0.3">
      <c r="A122" s="120"/>
      <c r="B122" s="120"/>
      <c r="C122" s="186"/>
      <c r="D122" s="121"/>
      <c r="E122" s="127"/>
      <c r="F122" s="186"/>
      <c r="G122" s="223"/>
      <c r="H122" s="223"/>
      <c r="I122" s="120"/>
      <c r="J122" s="224"/>
      <c r="K122" s="180"/>
      <c r="L122" s="120"/>
      <c r="M122" s="224"/>
      <c r="N122" s="180"/>
      <c r="O122" s="180"/>
      <c r="P122" s="225"/>
      <c r="Q122" s="180"/>
      <c r="R122" s="180"/>
      <c r="S122" s="225"/>
      <c r="T122" s="180"/>
      <c r="U122" s="120"/>
      <c r="V122" s="225"/>
      <c r="W122" s="180"/>
      <c r="X122" s="120"/>
      <c r="Y122" s="120"/>
      <c r="Z122" s="180"/>
      <c r="AA122" s="120"/>
      <c r="AB122" s="180"/>
      <c r="AC122" s="120"/>
      <c r="AD122" s="120"/>
      <c r="AE122" s="120"/>
      <c r="AF122" s="120"/>
      <c r="AG122" s="120"/>
      <c r="AH122" s="120"/>
      <c r="AI122" s="120"/>
      <c r="AJ122" s="120"/>
    </row>
    <row r="123" spans="1:36" ht="13" x14ac:dyDescent="0.3">
      <c r="A123" s="120"/>
      <c r="B123" s="120"/>
      <c r="C123" s="186"/>
      <c r="D123" s="121"/>
      <c r="E123" s="127"/>
      <c r="F123" s="186"/>
      <c r="G123" s="223"/>
      <c r="H123" s="223"/>
      <c r="I123" s="120"/>
      <c r="J123" s="224"/>
      <c r="K123" s="180"/>
      <c r="L123" s="120"/>
      <c r="M123" s="224"/>
      <c r="N123" s="180"/>
      <c r="O123" s="180"/>
      <c r="P123" s="225"/>
      <c r="Q123" s="180"/>
      <c r="R123" s="180"/>
      <c r="S123" s="225"/>
      <c r="T123" s="180"/>
      <c r="U123" s="120"/>
      <c r="V123" s="225"/>
      <c r="W123" s="180"/>
      <c r="X123" s="120"/>
      <c r="Y123" s="120"/>
      <c r="Z123" s="180"/>
      <c r="AA123" s="120"/>
      <c r="AB123" s="180"/>
      <c r="AC123" s="120"/>
      <c r="AD123" s="120"/>
      <c r="AE123" s="120"/>
      <c r="AF123" s="120"/>
      <c r="AG123" s="120"/>
      <c r="AH123" s="120"/>
      <c r="AI123" s="120"/>
      <c r="AJ123" s="120"/>
    </row>
    <row r="124" spans="1:36" ht="13" x14ac:dyDescent="0.3">
      <c r="A124" s="120"/>
      <c r="B124" s="120"/>
      <c r="C124" s="186"/>
      <c r="D124" s="121"/>
      <c r="E124" s="127"/>
      <c r="F124" s="186"/>
      <c r="G124" s="223"/>
      <c r="H124" s="223"/>
      <c r="I124" s="120"/>
      <c r="J124" s="224"/>
      <c r="K124" s="180"/>
      <c r="L124" s="120"/>
      <c r="M124" s="224"/>
      <c r="N124" s="180"/>
      <c r="O124" s="180"/>
      <c r="P124" s="225"/>
      <c r="Q124" s="180"/>
      <c r="R124" s="180"/>
      <c r="S124" s="225"/>
      <c r="T124" s="180"/>
      <c r="U124" s="120"/>
      <c r="V124" s="225"/>
      <c r="W124" s="180"/>
      <c r="X124" s="120"/>
      <c r="Y124" s="120"/>
      <c r="Z124" s="180"/>
      <c r="AA124" s="120"/>
      <c r="AB124" s="180"/>
      <c r="AC124" s="120"/>
      <c r="AD124" s="120"/>
      <c r="AE124" s="120"/>
      <c r="AF124" s="120"/>
      <c r="AG124" s="120"/>
      <c r="AH124" s="120"/>
      <c r="AI124" s="120"/>
      <c r="AJ124" s="120"/>
    </row>
    <row r="125" spans="1:36" ht="13" x14ac:dyDescent="0.3">
      <c r="A125" s="120"/>
      <c r="B125" s="120"/>
      <c r="C125" s="186"/>
      <c r="D125" s="121"/>
      <c r="E125" s="127"/>
      <c r="F125" s="186"/>
      <c r="G125" s="223"/>
      <c r="H125" s="223"/>
      <c r="I125" s="120"/>
      <c r="J125" s="224"/>
      <c r="K125" s="180"/>
      <c r="L125" s="120"/>
      <c r="M125" s="224"/>
      <c r="N125" s="180"/>
      <c r="O125" s="180"/>
      <c r="P125" s="225"/>
      <c r="Q125" s="180"/>
      <c r="R125" s="180"/>
      <c r="S125" s="225"/>
      <c r="T125" s="180"/>
      <c r="U125" s="120"/>
      <c r="V125" s="225"/>
      <c r="W125" s="180"/>
      <c r="X125" s="120"/>
      <c r="Y125" s="120"/>
      <c r="Z125" s="180"/>
      <c r="AA125" s="120"/>
      <c r="AB125" s="180"/>
      <c r="AC125" s="120"/>
      <c r="AD125" s="120"/>
      <c r="AE125" s="120"/>
      <c r="AF125" s="120"/>
      <c r="AG125" s="120"/>
      <c r="AH125" s="120"/>
      <c r="AI125" s="120"/>
      <c r="AJ125" s="120"/>
    </row>
    <row r="126" spans="1:36" ht="13" x14ac:dyDescent="0.3">
      <c r="A126" s="120"/>
      <c r="B126" s="120"/>
      <c r="C126" s="186"/>
      <c r="D126" s="121"/>
      <c r="E126" s="127"/>
      <c r="F126" s="186"/>
      <c r="G126" s="223"/>
      <c r="H126" s="223"/>
      <c r="I126" s="120"/>
      <c r="J126" s="224"/>
      <c r="K126" s="180"/>
      <c r="L126" s="120"/>
      <c r="M126" s="224"/>
      <c r="N126" s="180"/>
      <c r="O126" s="180"/>
      <c r="P126" s="225"/>
      <c r="Q126" s="180"/>
      <c r="R126" s="180"/>
      <c r="S126" s="225"/>
      <c r="T126" s="180"/>
      <c r="U126" s="120"/>
      <c r="V126" s="225"/>
      <c r="W126" s="180"/>
      <c r="X126" s="120"/>
      <c r="Y126" s="120"/>
      <c r="Z126" s="180"/>
      <c r="AA126" s="120"/>
      <c r="AB126" s="180"/>
      <c r="AC126" s="120"/>
      <c r="AD126" s="120"/>
      <c r="AE126" s="120"/>
      <c r="AF126" s="120"/>
      <c r="AG126" s="120"/>
      <c r="AH126" s="120"/>
      <c r="AI126" s="120"/>
      <c r="AJ126" s="120"/>
    </row>
    <row r="127" spans="1:36" ht="13" x14ac:dyDescent="0.3">
      <c r="A127" s="120"/>
      <c r="B127" s="120"/>
      <c r="C127" s="186"/>
      <c r="D127" s="121"/>
      <c r="E127" s="127"/>
      <c r="F127" s="186"/>
      <c r="G127" s="223"/>
      <c r="H127" s="223"/>
      <c r="I127" s="120"/>
      <c r="J127" s="224"/>
      <c r="K127" s="180"/>
      <c r="L127" s="120"/>
      <c r="M127" s="224"/>
      <c r="N127" s="180"/>
      <c r="O127" s="180"/>
      <c r="P127" s="225"/>
      <c r="Q127" s="180"/>
      <c r="R127" s="180"/>
      <c r="S127" s="225"/>
      <c r="T127" s="180"/>
      <c r="U127" s="120"/>
      <c r="V127" s="225"/>
      <c r="W127" s="180"/>
      <c r="X127" s="120"/>
      <c r="Y127" s="120"/>
      <c r="Z127" s="180"/>
      <c r="AA127" s="120"/>
      <c r="AB127" s="180"/>
      <c r="AC127" s="120"/>
      <c r="AD127" s="120"/>
      <c r="AE127" s="120"/>
      <c r="AF127" s="120"/>
      <c r="AG127" s="120"/>
      <c r="AH127" s="120"/>
      <c r="AI127" s="120"/>
      <c r="AJ127" s="120"/>
    </row>
    <row r="128" spans="1:36" ht="13" x14ac:dyDescent="0.3">
      <c r="A128" s="120"/>
      <c r="B128" s="120"/>
      <c r="C128" s="186"/>
      <c r="D128" s="121"/>
      <c r="E128" s="127"/>
      <c r="F128" s="186"/>
      <c r="G128" s="223"/>
      <c r="H128" s="223"/>
      <c r="I128" s="120"/>
      <c r="J128" s="224"/>
      <c r="K128" s="180"/>
      <c r="L128" s="120"/>
      <c r="M128" s="224"/>
      <c r="N128" s="180"/>
      <c r="O128" s="180"/>
      <c r="P128" s="225"/>
      <c r="Q128" s="180"/>
      <c r="R128" s="180"/>
      <c r="S128" s="225"/>
      <c r="T128" s="180"/>
      <c r="U128" s="120"/>
      <c r="V128" s="225"/>
      <c r="W128" s="180"/>
      <c r="X128" s="120"/>
      <c r="Y128" s="120"/>
      <c r="Z128" s="180"/>
      <c r="AA128" s="120"/>
      <c r="AB128" s="180"/>
      <c r="AC128" s="120"/>
      <c r="AD128" s="120"/>
      <c r="AE128" s="120"/>
      <c r="AF128" s="120"/>
      <c r="AG128" s="120"/>
      <c r="AH128" s="120"/>
      <c r="AI128" s="120"/>
      <c r="AJ128" s="120"/>
    </row>
    <row r="129" spans="1:36" ht="13" x14ac:dyDescent="0.3">
      <c r="A129" s="120"/>
      <c r="B129" s="120"/>
      <c r="C129" s="186"/>
      <c r="D129" s="121"/>
      <c r="E129" s="127"/>
      <c r="F129" s="186"/>
      <c r="G129" s="223"/>
      <c r="H129" s="223"/>
      <c r="I129" s="120"/>
      <c r="J129" s="224"/>
      <c r="K129" s="180"/>
      <c r="L129" s="120"/>
      <c r="M129" s="224"/>
      <c r="N129" s="180"/>
      <c r="O129" s="180"/>
      <c r="P129" s="225"/>
      <c r="Q129" s="180"/>
      <c r="R129" s="180"/>
      <c r="S129" s="225"/>
      <c r="T129" s="180"/>
      <c r="U129" s="120"/>
      <c r="V129" s="225"/>
      <c r="W129" s="180"/>
      <c r="X129" s="120"/>
      <c r="Y129" s="120"/>
      <c r="Z129" s="180"/>
      <c r="AA129" s="120"/>
      <c r="AB129" s="180"/>
      <c r="AC129" s="120"/>
      <c r="AD129" s="120"/>
      <c r="AE129" s="120"/>
      <c r="AF129" s="120"/>
      <c r="AG129" s="120"/>
      <c r="AH129" s="120"/>
      <c r="AI129" s="120"/>
      <c r="AJ129" s="120"/>
    </row>
    <row r="130" spans="1:36" ht="13" x14ac:dyDescent="0.3">
      <c r="A130" s="120"/>
      <c r="B130" s="120"/>
      <c r="C130" s="186"/>
      <c r="D130" s="121"/>
      <c r="E130" s="127"/>
      <c r="F130" s="186"/>
      <c r="G130" s="223"/>
      <c r="H130" s="223"/>
      <c r="I130" s="120"/>
      <c r="J130" s="224"/>
      <c r="K130" s="180"/>
      <c r="L130" s="120"/>
      <c r="M130" s="224"/>
      <c r="N130" s="180"/>
      <c r="O130" s="180"/>
      <c r="P130" s="225"/>
      <c r="Q130" s="180"/>
      <c r="R130" s="180"/>
      <c r="S130" s="225"/>
      <c r="T130" s="180"/>
      <c r="U130" s="120"/>
      <c r="V130" s="225"/>
      <c r="W130" s="180"/>
      <c r="X130" s="120"/>
      <c r="Y130" s="120"/>
      <c r="Z130" s="180"/>
      <c r="AA130" s="120"/>
      <c r="AB130" s="180"/>
      <c r="AC130" s="120"/>
      <c r="AD130" s="120"/>
      <c r="AE130" s="120"/>
      <c r="AF130" s="120"/>
      <c r="AG130" s="120"/>
      <c r="AH130" s="120"/>
      <c r="AI130" s="120"/>
      <c r="AJ130" s="120"/>
    </row>
    <row r="131" spans="1:36" ht="13" x14ac:dyDescent="0.3">
      <c r="A131" s="120"/>
      <c r="B131" s="120"/>
      <c r="C131" s="186"/>
      <c r="D131" s="121"/>
      <c r="E131" s="127"/>
      <c r="F131" s="186"/>
      <c r="G131" s="223"/>
      <c r="H131" s="223"/>
      <c r="I131" s="120"/>
      <c r="J131" s="224"/>
      <c r="K131" s="180"/>
      <c r="L131" s="120"/>
      <c r="M131" s="224"/>
      <c r="N131" s="180"/>
      <c r="O131" s="180"/>
      <c r="P131" s="225"/>
      <c r="Q131" s="180"/>
      <c r="R131" s="180"/>
      <c r="S131" s="225"/>
      <c r="T131" s="180"/>
      <c r="U131" s="120"/>
      <c r="V131" s="225"/>
      <c r="W131" s="180"/>
      <c r="X131" s="120"/>
      <c r="Y131" s="120"/>
      <c r="Z131" s="180"/>
      <c r="AA131" s="120"/>
      <c r="AB131" s="180"/>
      <c r="AC131" s="120"/>
      <c r="AD131" s="120"/>
      <c r="AE131" s="120"/>
      <c r="AF131" s="120"/>
      <c r="AG131" s="120"/>
      <c r="AH131" s="120"/>
      <c r="AI131" s="120"/>
      <c r="AJ131" s="120"/>
    </row>
    <row r="132" spans="1:36" ht="13" x14ac:dyDescent="0.3">
      <c r="A132" s="120"/>
      <c r="B132" s="120"/>
      <c r="C132" s="186"/>
      <c r="D132" s="121"/>
      <c r="E132" s="127"/>
      <c r="F132" s="186"/>
      <c r="G132" s="223"/>
      <c r="H132" s="223"/>
      <c r="I132" s="120"/>
      <c r="J132" s="224"/>
      <c r="K132" s="180"/>
      <c r="L132" s="120"/>
      <c r="M132" s="224"/>
      <c r="N132" s="180"/>
      <c r="O132" s="180"/>
      <c r="P132" s="225"/>
      <c r="Q132" s="180"/>
      <c r="R132" s="180"/>
      <c r="S132" s="225"/>
      <c r="T132" s="180"/>
      <c r="U132" s="120"/>
      <c r="V132" s="225"/>
      <c r="W132" s="180"/>
      <c r="X132" s="120"/>
      <c r="Y132" s="120"/>
      <c r="Z132" s="180"/>
      <c r="AA132" s="120"/>
      <c r="AB132" s="180"/>
      <c r="AC132" s="120"/>
      <c r="AD132" s="120"/>
      <c r="AE132" s="120"/>
      <c r="AF132" s="120"/>
      <c r="AG132" s="120"/>
      <c r="AH132" s="120"/>
      <c r="AI132" s="120"/>
      <c r="AJ132" s="120"/>
    </row>
    <row r="133" spans="1:36" ht="13" x14ac:dyDescent="0.3">
      <c r="A133" s="120"/>
      <c r="B133" s="120"/>
      <c r="C133" s="186"/>
      <c r="D133" s="121"/>
      <c r="E133" s="127"/>
      <c r="F133" s="186"/>
      <c r="G133" s="223"/>
      <c r="H133" s="223"/>
      <c r="I133" s="120"/>
      <c r="J133" s="224"/>
      <c r="K133" s="180"/>
      <c r="L133" s="120"/>
      <c r="M133" s="224"/>
      <c r="N133" s="180"/>
      <c r="O133" s="180"/>
      <c r="P133" s="225"/>
      <c r="Q133" s="180"/>
      <c r="R133" s="180"/>
      <c r="S133" s="225"/>
      <c r="T133" s="180"/>
      <c r="U133" s="120"/>
      <c r="V133" s="225"/>
      <c r="W133" s="180"/>
      <c r="X133" s="120"/>
      <c r="Y133" s="120"/>
      <c r="Z133" s="180"/>
      <c r="AA133" s="120"/>
      <c r="AB133" s="180"/>
      <c r="AC133" s="120"/>
      <c r="AD133" s="120"/>
      <c r="AE133" s="120"/>
      <c r="AF133" s="120"/>
      <c r="AG133" s="120"/>
      <c r="AH133" s="120"/>
      <c r="AI133" s="120"/>
      <c r="AJ133" s="120"/>
    </row>
    <row r="134" spans="1:36" ht="13" x14ac:dyDescent="0.3">
      <c r="A134" s="120"/>
      <c r="B134" s="120"/>
      <c r="C134" s="186"/>
      <c r="D134" s="121"/>
      <c r="E134" s="127"/>
      <c r="F134" s="186"/>
      <c r="G134" s="223"/>
      <c r="H134" s="223"/>
      <c r="I134" s="120"/>
      <c r="J134" s="224"/>
      <c r="K134" s="180"/>
      <c r="L134" s="120"/>
      <c r="M134" s="224"/>
      <c r="N134" s="180"/>
      <c r="O134" s="180"/>
      <c r="P134" s="225"/>
      <c r="Q134" s="180"/>
      <c r="R134" s="180"/>
      <c r="S134" s="225"/>
      <c r="T134" s="180"/>
      <c r="U134" s="120"/>
      <c r="V134" s="225"/>
      <c r="W134" s="180"/>
      <c r="X134" s="120"/>
      <c r="Y134" s="120"/>
      <c r="Z134" s="180"/>
      <c r="AA134" s="120"/>
      <c r="AB134" s="180"/>
      <c r="AC134" s="120"/>
      <c r="AD134" s="120"/>
      <c r="AE134" s="120"/>
      <c r="AF134" s="120"/>
      <c r="AG134" s="120"/>
      <c r="AH134" s="120"/>
      <c r="AI134" s="120"/>
      <c r="AJ134" s="120"/>
    </row>
    <row r="135" spans="1:36" ht="13" x14ac:dyDescent="0.3">
      <c r="A135" s="120"/>
      <c r="B135" s="120"/>
      <c r="C135" s="186"/>
      <c r="D135" s="121"/>
      <c r="E135" s="127"/>
      <c r="F135" s="186"/>
      <c r="G135" s="223"/>
      <c r="H135" s="223"/>
      <c r="I135" s="120"/>
      <c r="J135" s="224"/>
      <c r="K135" s="180"/>
      <c r="L135" s="120"/>
      <c r="M135" s="224"/>
      <c r="N135" s="180"/>
      <c r="O135" s="180"/>
      <c r="P135" s="225"/>
      <c r="Q135" s="180"/>
      <c r="R135" s="180"/>
      <c r="S135" s="225"/>
      <c r="T135" s="180"/>
      <c r="U135" s="120"/>
      <c r="V135" s="225"/>
      <c r="W135" s="180"/>
      <c r="X135" s="120"/>
      <c r="Y135" s="120"/>
      <c r="Z135" s="180"/>
      <c r="AA135" s="120"/>
      <c r="AB135" s="180"/>
      <c r="AC135" s="120"/>
      <c r="AD135" s="120"/>
      <c r="AE135" s="120"/>
      <c r="AF135" s="120"/>
      <c r="AG135" s="120"/>
      <c r="AH135" s="120"/>
      <c r="AI135" s="120"/>
      <c r="AJ135" s="120"/>
    </row>
    <row r="136" spans="1:36" ht="13" x14ac:dyDescent="0.3">
      <c r="A136" s="120"/>
      <c r="B136" s="120"/>
      <c r="C136" s="186"/>
      <c r="D136" s="121"/>
      <c r="E136" s="127"/>
      <c r="F136" s="186"/>
      <c r="G136" s="223"/>
      <c r="H136" s="223"/>
      <c r="I136" s="120"/>
      <c r="J136" s="224"/>
      <c r="K136" s="180"/>
      <c r="L136" s="120"/>
      <c r="M136" s="224"/>
      <c r="N136" s="180"/>
      <c r="O136" s="180"/>
      <c r="P136" s="225"/>
      <c r="Q136" s="180"/>
      <c r="R136" s="180"/>
      <c r="S136" s="225"/>
      <c r="T136" s="180"/>
      <c r="U136" s="120"/>
      <c r="V136" s="225"/>
      <c r="W136" s="180"/>
      <c r="X136" s="120"/>
      <c r="Y136" s="120"/>
      <c r="Z136" s="180"/>
      <c r="AA136" s="120"/>
      <c r="AB136" s="180"/>
      <c r="AC136" s="120"/>
      <c r="AD136" s="120"/>
      <c r="AE136" s="120"/>
      <c r="AF136" s="120"/>
      <c r="AG136" s="120"/>
      <c r="AH136" s="120"/>
      <c r="AI136" s="120"/>
      <c r="AJ136" s="120"/>
    </row>
    <row r="137" spans="1:36" ht="13" x14ac:dyDescent="0.3">
      <c r="A137" s="120"/>
      <c r="B137" s="120"/>
      <c r="C137" s="186"/>
      <c r="D137" s="121"/>
      <c r="E137" s="127"/>
      <c r="F137" s="186"/>
      <c r="G137" s="223"/>
      <c r="H137" s="223"/>
      <c r="I137" s="120"/>
      <c r="J137" s="224"/>
      <c r="K137" s="180"/>
      <c r="L137" s="120"/>
      <c r="M137" s="224"/>
      <c r="N137" s="180"/>
      <c r="O137" s="180"/>
      <c r="P137" s="225"/>
      <c r="Q137" s="180"/>
      <c r="R137" s="180"/>
      <c r="S137" s="225"/>
      <c r="T137" s="180"/>
      <c r="U137" s="120"/>
      <c r="V137" s="225"/>
      <c r="W137" s="180"/>
      <c r="X137" s="120"/>
      <c r="Y137" s="120"/>
      <c r="Z137" s="180"/>
      <c r="AA137" s="120"/>
      <c r="AB137" s="180"/>
      <c r="AC137" s="120"/>
      <c r="AD137" s="120"/>
      <c r="AE137" s="120"/>
      <c r="AF137" s="120"/>
      <c r="AG137" s="120"/>
      <c r="AH137" s="120"/>
      <c r="AI137" s="120"/>
      <c r="AJ137" s="120"/>
    </row>
    <row r="138" spans="1:36" ht="13" x14ac:dyDescent="0.3">
      <c r="A138" s="120"/>
      <c r="B138" s="120"/>
      <c r="C138" s="186"/>
      <c r="D138" s="121"/>
      <c r="E138" s="127"/>
      <c r="F138" s="186"/>
      <c r="G138" s="223"/>
      <c r="H138" s="223"/>
      <c r="I138" s="120"/>
      <c r="J138" s="224"/>
      <c r="K138" s="180"/>
      <c r="L138" s="120"/>
      <c r="M138" s="224"/>
      <c r="N138" s="180"/>
      <c r="O138" s="180"/>
      <c r="P138" s="225"/>
      <c r="Q138" s="180"/>
      <c r="R138" s="180"/>
      <c r="S138" s="225"/>
      <c r="T138" s="180"/>
      <c r="U138" s="120"/>
      <c r="V138" s="225"/>
      <c r="W138" s="180"/>
      <c r="X138" s="120"/>
      <c r="Y138" s="120"/>
      <c r="Z138" s="180"/>
      <c r="AA138" s="120"/>
      <c r="AB138" s="180"/>
      <c r="AC138" s="120"/>
      <c r="AD138" s="120"/>
      <c r="AE138" s="120"/>
      <c r="AF138" s="120"/>
      <c r="AG138" s="120"/>
      <c r="AH138" s="120"/>
      <c r="AI138" s="120"/>
      <c r="AJ138" s="120"/>
    </row>
    <row r="139" spans="1:36" ht="13" x14ac:dyDescent="0.3">
      <c r="A139" s="120"/>
      <c r="B139" s="120"/>
      <c r="C139" s="186"/>
      <c r="D139" s="121"/>
      <c r="E139" s="127"/>
      <c r="F139" s="186"/>
      <c r="G139" s="223"/>
      <c r="H139" s="223"/>
      <c r="I139" s="120"/>
      <c r="J139" s="224"/>
      <c r="K139" s="180"/>
      <c r="L139" s="120"/>
      <c r="M139" s="224"/>
      <c r="N139" s="180"/>
      <c r="O139" s="180"/>
      <c r="P139" s="225"/>
      <c r="Q139" s="180"/>
      <c r="R139" s="180"/>
      <c r="S139" s="225"/>
      <c r="T139" s="180"/>
      <c r="U139" s="120"/>
      <c r="V139" s="225"/>
      <c r="W139" s="180"/>
      <c r="X139" s="120"/>
      <c r="Y139" s="120"/>
      <c r="Z139" s="180"/>
      <c r="AA139" s="120"/>
      <c r="AB139" s="180"/>
      <c r="AC139" s="120"/>
      <c r="AD139" s="120"/>
      <c r="AE139" s="120"/>
      <c r="AF139" s="120"/>
      <c r="AG139" s="120"/>
      <c r="AH139" s="120"/>
      <c r="AI139" s="120"/>
      <c r="AJ139" s="120"/>
    </row>
    <row r="140" spans="1:36" ht="13" x14ac:dyDescent="0.3">
      <c r="A140" s="120"/>
      <c r="B140" s="120"/>
      <c r="C140" s="186"/>
      <c r="D140" s="121"/>
      <c r="E140" s="127"/>
      <c r="F140" s="186"/>
      <c r="G140" s="223"/>
      <c r="H140" s="223"/>
      <c r="I140" s="120"/>
      <c r="J140" s="224"/>
      <c r="K140" s="180"/>
      <c r="L140" s="120"/>
      <c r="M140" s="224"/>
      <c r="N140" s="180"/>
      <c r="O140" s="180"/>
      <c r="P140" s="225"/>
      <c r="Q140" s="180"/>
      <c r="R140" s="180"/>
      <c r="S140" s="225"/>
      <c r="T140" s="180"/>
      <c r="U140" s="120"/>
      <c r="V140" s="225"/>
      <c r="W140" s="180"/>
      <c r="X140" s="120"/>
      <c r="Y140" s="120"/>
      <c r="Z140" s="180"/>
      <c r="AA140" s="120"/>
      <c r="AB140" s="180"/>
      <c r="AC140" s="120"/>
      <c r="AD140" s="120"/>
      <c r="AE140" s="120"/>
      <c r="AF140" s="120"/>
      <c r="AG140" s="120"/>
      <c r="AH140" s="120"/>
      <c r="AI140" s="120"/>
      <c r="AJ140" s="120"/>
    </row>
    <row r="141" spans="1:36" ht="13" x14ac:dyDescent="0.3">
      <c r="A141" s="120"/>
      <c r="B141" s="120"/>
      <c r="C141" s="186"/>
      <c r="D141" s="121"/>
      <c r="E141" s="127"/>
      <c r="F141" s="186"/>
      <c r="G141" s="223"/>
      <c r="H141" s="223"/>
      <c r="I141" s="120"/>
      <c r="J141" s="224"/>
      <c r="K141" s="180"/>
      <c r="L141" s="120"/>
      <c r="M141" s="224"/>
      <c r="N141" s="180"/>
      <c r="O141" s="180"/>
      <c r="P141" s="225"/>
      <c r="Q141" s="180"/>
      <c r="R141" s="180"/>
      <c r="S141" s="225"/>
      <c r="T141" s="180"/>
      <c r="U141" s="120"/>
      <c r="V141" s="225"/>
      <c r="W141" s="180"/>
      <c r="X141" s="120"/>
      <c r="Y141" s="120"/>
      <c r="Z141" s="180"/>
      <c r="AA141" s="120"/>
      <c r="AB141" s="180"/>
      <c r="AC141" s="120"/>
      <c r="AD141" s="120"/>
      <c r="AE141" s="120"/>
      <c r="AF141" s="120"/>
      <c r="AG141" s="120"/>
      <c r="AH141" s="120"/>
      <c r="AI141" s="120"/>
      <c r="AJ141" s="120"/>
    </row>
    <row r="142" spans="1:36" ht="13" x14ac:dyDescent="0.3">
      <c r="A142" s="120"/>
      <c r="B142" s="120"/>
      <c r="C142" s="186"/>
      <c r="D142" s="121"/>
      <c r="E142" s="127"/>
      <c r="F142" s="186"/>
      <c r="G142" s="223"/>
      <c r="H142" s="223"/>
      <c r="I142" s="120"/>
      <c r="J142" s="224"/>
      <c r="K142" s="180"/>
      <c r="L142" s="120"/>
      <c r="M142" s="224"/>
      <c r="N142" s="180"/>
      <c r="O142" s="180"/>
      <c r="P142" s="225"/>
      <c r="Q142" s="180"/>
      <c r="R142" s="180"/>
      <c r="S142" s="225"/>
      <c r="T142" s="180"/>
      <c r="U142" s="120"/>
      <c r="V142" s="225"/>
      <c r="W142" s="180"/>
      <c r="X142" s="120"/>
      <c r="Y142" s="120"/>
      <c r="Z142" s="180"/>
      <c r="AA142" s="120"/>
      <c r="AB142" s="180"/>
      <c r="AC142" s="120"/>
      <c r="AD142" s="120"/>
      <c r="AE142" s="120"/>
      <c r="AF142" s="120"/>
      <c r="AG142" s="120"/>
      <c r="AH142" s="120"/>
      <c r="AI142" s="120"/>
      <c r="AJ142" s="120"/>
    </row>
    <row r="143" spans="1:36" ht="13" x14ac:dyDescent="0.3">
      <c r="A143" s="120"/>
      <c r="B143" s="120"/>
      <c r="C143" s="186"/>
      <c r="D143" s="121"/>
      <c r="E143" s="127"/>
      <c r="F143" s="186"/>
      <c r="G143" s="223"/>
      <c r="H143" s="223"/>
      <c r="I143" s="120"/>
      <c r="J143" s="224"/>
      <c r="K143" s="180"/>
      <c r="L143" s="120"/>
      <c r="M143" s="224"/>
      <c r="N143" s="180"/>
      <c r="O143" s="180"/>
      <c r="P143" s="225"/>
      <c r="Q143" s="180"/>
      <c r="R143" s="180"/>
      <c r="S143" s="225"/>
      <c r="T143" s="180"/>
      <c r="U143" s="120"/>
      <c r="V143" s="225"/>
      <c r="W143" s="180"/>
      <c r="X143" s="120"/>
      <c r="Y143" s="120"/>
      <c r="Z143" s="180"/>
      <c r="AA143" s="120"/>
      <c r="AB143" s="180"/>
      <c r="AC143" s="120"/>
      <c r="AD143" s="120"/>
      <c r="AE143" s="120"/>
      <c r="AF143" s="120"/>
      <c r="AG143" s="120"/>
      <c r="AH143" s="120"/>
      <c r="AI143" s="120"/>
      <c r="AJ143" s="120"/>
    </row>
    <row r="144" spans="1:36" ht="13" x14ac:dyDescent="0.3">
      <c r="A144" s="120"/>
      <c r="B144" s="120"/>
      <c r="C144" s="186"/>
      <c r="D144" s="121"/>
      <c r="E144" s="127"/>
      <c r="F144" s="186"/>
      <c r="G144" s="223"/>
      <c r="H144" s="223"/>
      <c r="I144" s="120"/>
      <c r="J144" s="224"/>
      <c r="K144" s="180"/>
      <c r="L144" s="120"/>
      <c r="M144" s="224"/>
      <c r="N144" s="180"/>
      <c r="O144" s="180"/>
      <c r="P144" s="225"/>
      <c r="Q144" s="180"/>
      <c r="R144" s="180"/>
      <c r="S144" s="225"/>
      <c r="T144" s="180"/>
      <c r="U144" s="120"/>
      <c r="V144" s="225"/>
      <c r="W144" s="180"/>
      <c r="X144" s="120"/>
      <c r="Y144" s="120"/>
      <c r="Z144" s="180"/>
      <c r="AA144" s="120"/>
      <c r="AB144" s="180"/>
      <c r="AC144" s="120"/>
      <c r="AD144" s="120"/>
      <c r="AE144" s="120"/>
      <c r="AF144" s="120"/>
      <c r="AG144" s="120"/>
      <c r="AH144" s="120"/>
      <c r="AI144" s="120"/>
      <c r="AJ144" s="120"/>
    </row>
    <row r="145" spans="1:36" ht="13" x14ac:dyDescent="0.3">
      <c r="A145" s="120"/>
      <c r="B145" s="120"/>
      <c r="C145" s="186"/>
      <c r="D145" s="121"/>
      <c r="E145" s="127"/>
      <c r="F145" s="186"/>
      <c r="G145" s="223"/>
      <c r="H145" s="223"/>
      <c r="I145" s="120"/>
      <c r="J145" s="224"/>
      <c r="K145" s="180"/>
      <c r="L145" s="120"/>
      <c r="M145" s="224"/>
      <c r="N145" s="180"/>
      <c r="O145" s="180"/>
      <c r="P145" s="225"/>
      <c r="Q145" s="180"/>
      <c r="R145" s="180"/>
      <c r="S145" s="225"/>
      <c r="T145" s="180"/>
      <c r="U145" s="120"/>
      <c r="V145" s="225"/>
      <c r="W145" s="180"/>
      <c r="X145" s="120"/>
      <c r="Y145" s="120"/>
      <c r="Z145" s="180"/>
      <c r="AA145" s="120"/>
      <c r="AB145" s="180"/>
      <c r="AC145" s="120"/>
      <c r="AD145" s="120"/>
      <c r="AE145" s="120"/>
      <c r="AF145" s="120"/>
      <c r="AG145" s="120"/>
      <c r="AH145" s="120"/>
      <c r="AI145" s="120"/>
      <c r="AJ145" s="120"/>
    </row>
    <row r="146" spans="1:36" ht="13" x14ac:dyDescent="0.3">
      <c r="A146" s="120"/>
      <c r="B146" s="120"/>
      <c r="C146" s="186"/>
      <c r="D146" s="121"/>
      <c r="E146" s="127"/>
      <c r="F146" s="186"/>
      <c r="G146" s="223"/>
      <c r="H146" s="223"/>
      <c r="I146" s="120"/>
      <c r="J146" s="224"/>
      <c r="K146" s="180"/>
      <c r="L146" s="120"/>
      <c r="M146" s="224"/>
      <c r="N146" s="180"/>
      <c r="O146" s="180"/>
      <c r="P146" s="225"/>
      <c r="Q146" s="180"/>
      <c r="R146" s="180"/>
      <c r="S146" s="225"/>
      <c r="T146" s="180"/>
      <c r="U146" s="120"/>
      <c r="V146" s="225"/>
      <c r="W146" s="180"/>
      <c r="X146" s="120"/>
      <c r="Y146" s="120"/>
      <c r="Z146" s="180"/>
      <c r="AA146" s="120"/>
      <c r="AB146" s="180"/>
      <c r="AC146" s="120"/>
      <c r="AD146" s="120"/>
      <c r="AE146" s="120"/>
      <c r="AF146" s="120"/>
      <c r="AG146" s="120"/>
      <c r="AH146" s="120"/>
      <c r="AI146" s="120"/>
      <c r="AJ146" s="120"/>
    </row>
    <row r="147" spans="1:36" ht="13" x14ac:dyDescent="0.3">
      <c r="A147" s="120"/>
      <c r="B147" s="120"/>
      <c r="C147" s="186"/>
      <c r="D147" s="121"/>
      <c r="E147" s="127"/>
      <c r="F147" s="186"/>
      <c r="G147" s="223"/>
      <c r="H147" s="223"/>
      <c r="I147" s="120"/>
      <c r="J147" s="224"/>
      <c r="K147" s="180"/>
      <c r="L147" s="120"/>
      <c r="M147" s="224"/>
      <c r="N147" s="180"/>
      <c r="O147" s="180"/>
      <c r="P147" s="225"/>
      <c r="Q147" s="180"/>
      <c r="R147" s="180"/>
      <c r="S147" s="225"/>
      <c r="T147" s="180"/>
      <c r="U147" s="120"/>
      <c r="V147" s="225"/>
      <c r="W147" s="180"/>
      <c r="X147" s="120"/>
      <c r="Y147" s="120"/>
      <c r="Z147" s="180"/>
      <c r="AA147" s="120"/>
      <c r="AB147" s="180"/>
      <c r="AC147" s="120"/>
      <c r="AD147" s="120"/>
      <c r="AE147" s="120"/>
      <c r="AF147" s="120"/>
      <c r="AG147" s="120"/>
      <c r="AH147" s="120"/>
      <c r="AI147" s="120"/>
      <c r="AJ147" s="120"/>
    </row>
    <row r="148" spans="1:36" ht="13" x14ac:dyDescent="0.3">
      <c r="A148" s="120"/>
      <c r="B148" s="120"/>
      <c r="C148" s="186"/>
      <c r="D148" s="121"/>
      <c r="E148" s="127"/>
      <c r="F148" s="186"/>
      <c r="G148" s="223"/>
      <c r="H148" s="223"/>
      <c r="I148" s="120"/>
      <c r="J148" s="224"/>
      <c r="K148" s="180"/>
      <c r="L148" s="120"/>
      <c r="M148" s="224"/>
      <c r="N148" s="180"/>
      <c r="O148" s="180"/>
      <c r="P148" s="225"/>
      <c r="Q148" s="180"/>
      <c r="R148" s="180"/>
      <c r="S148" s="225"/>
      <c r="T148" s="180"/>
      <c r="U148" s="120"/>
      <c r="V148" s="225"/>
      <c r="W148" s="180"/>
      <c r="X148" s="120"/>
      <c r="Y148" s="120"/>
      <c r="Z148" s="180"/>
      <c r="AA148" s="120"/>
      <c r="AB148" s="180"/>
      <c r="AC148" s="120"/>
      <c r="AD148" s="120"/>
      <c r="AE148" s="120"/>
      <c r="AF148" s="120"/>
      <c r="AG148" s="120"/>
      <c r="AH148" s="120"/>
      <c r="AI148" s="120"/>
      <c r="AJ148" s="120"/>
    </row>
    <row r="149" spans="1:36" ht="13" x14ac:dyDescent="0.3">
      <c r="A149" s="120"/>
      <c r="B149" s="120"/>
      <c r="C149" s="186"/>
      <c r="D149" s="121"/>
      <c r="E149" s="127"/>
      <c r="F149" s="186"/>
      <c r="G149" s="223"/>
      <c r="H149" s="223"/>
      <c r="I149" s="120"/>
      <c r="J149" s="224"/>
      <c r="K149" s="180"/>
      <c r="L149" s="120"/>
      <c r="M149" s="224"/>
      <c r="N149" s="180"/>
      <c r="O149" s="180"/>
      <c r="P149" s="225"/>
      <c r="Q149" s="180"/>
      <c r="R149" s="180"/>
      <c r="S149" s="225"/>
      <c r="T149" s="180"/>
      <c r="U149" s="120"/>
      <c r="V149" s="225"/>
      <c r="W149" s="180"/>
      <c r="X149" s="120"/>
      <c r="Y149" s="120"/>
      <c r="Z149" s="180"/>
      <c r="AA149" s="120"/>
      <c r="AB149" s="180"/>
      <c r="AC149" s="120"/>
      <c r="AD149" s="120"/>
      <c r="AE149" s="120"/>
      <c r="AF149" s="120"/>
      <c r="AG149" s="120"/>
      <c r="AH149" s="120"/>
      <c r="AI149" s="120"/>
      <c r="AJ149" s="120"/>
    </row>
    <row r="150" spans="1:36" ht="13" x14ac:dyDescent="0.3">
      <c r="A150" s="120"/>
      <c r="B150" s="120"/>
      <c r="C150" s="186"/>
      <c r="D150" s="121"/>
      <c r="E150" s="127"/>
      <c r="F150" s="186"/>
      <c r="G150" s="223"/>
      <c r="H150" s="223"/>
      <c r="I150" s="120"/>
      <c r="J150" s="224"/>
      <c r="K150" s="180"/>
      <c r="L150" s="120"/>
      <c r="M150" s="224"/>
      <c r="N150" s="180"/>
      <c r="O150" s="180"/>
      <c r="P150" s="225"/>
      <c r="Q150" s="180"/>
      <c r="R150" s="180"/>
      <c r="S150" s="225"/>
      <c r="T150" s="180"/>
      <c r="U150" s="120"/>
      <c r="V150" s="225"/>
      <c r="W150" s="180"/>
      <c r="X150" s="120"/>
      <c r="Y150" s="120"/>
      <c r="Z150" s="180"/>
      <c r="AA150" s="120"/>
      <c r="AB150" s="180"/>
      <c r="AC150" s="120"/>
      <c r="AD150" s="120"/>
      <c r="AE150" s="120"/>
      <c r="AF150" s="120"/>
      <c r="AG150" s="120"/>
      <c r="AH150" s="120"/>
      <c r="AI150" s="120"/>
      <c r="AJ150" s="120"/>
    </row>
    <row r="151" spans="1:36" ht="13" x14ac:dyDescent="0.3">
      <c r="A151" s="120"/>
      <c r="B151" s="120"/>
      <c r="C151" s="186"/>
      <c r="D151" s="121"/>
      <c r="E151" s="127"/>
      <c r="F151" s="186"/>
      <c r="G151" s="223"/>
      <c r="H151" s="223"/>
      <c r="I151" s="120"/>
      <c r="J151" s="224"/>
      <c r="K151" s="180"/>
      <c r="L151" s="120"/>
      <c r="M151" s="224"/>
      <c r="N151" s="180"/>
      <c r="O151" s="180"/>
      <c r="P151" s="225"/>
      <c r="Q151" s="180"/>
      <c r="R151" s="180"/>
      <c r="S151" s="225"/>
      <c r="T151" s="180"/>
      <c r="U151" s="120"/>
      <c r="V151" s="225"/>
      <c r="W151" s="180"/>
      <c r="X151" s="120"/>
      <c r="Y151" s="120"/>
      <c r="Z151" s="180"/>
      <c r="AA151" s="120"/>
      <c r="AB151" s="180"/>
      <c r="AC151" s="120"/>
      <c r="AD151" s="120"/>
      <c r="AE151" s="120"/>
      <c r="AF151" s="120"/>
      <c r="AG151" s="120"/>
      <c r="AH151" s="120"/>
      <c r="AI151" s="120"/>
      <c r="AJ151" s="120"/>
    </row>
    <row r="152" spans="1:36" ht="13" x14ac:dyDescent="0.3">
      <c r="A152" s="120"/>
      <c r="B152" s="120"/>
      <c r="C152" s="186"/>
      <c r="D152" s="121"/>
      <c r="E152" s="127"/>
      <c r="F152" s="186"/>
      <c r="G152" s="223"/>
      <c r="H152" s="223"/>
      <c r="I152" s="120"/>
      <c r="J152" s="224"/>
      <c r="K152" s="180"/>
      <c r="L152" s="120"/>
      <c r="M152" s="224"/>
      <c r="N152" s="180"/>
      <c r="O152" s="180"/>
      <c r="P152" s="225"/>
      <c r="Q152" s="180"/>
      <c r="R152" s="180"/>
      <c r="S152" s="225"/>
      <c r="T152" s="180"/>
      <c r="U152" s="120"/>
      <c r="V152" s="225"/>
      <c r="W152" s="180"/>
      <c r="X152" s="120"/>
      <c r="Y152" s="120"/>
      <c r="Z152" s="180"/>
      <c r="AA152" s="120"/>
      <c r="AB152" s="180"/>
      <c r="AC152" s="120"/>
      <c r="AD152" s="120"/>
      <c r="AE152" s="120"/>
      <c r="AF152" s="120"/>
      <c r="AG152" s="120"/>
      <c r="AH152" s="120"/>
      <c r="AI152" s="120"/>
      <c r="AJ152" s="120"/>
    </row>
    <row r="153" spans="1:36" ht="13" x14ac:dyDescent="0.3">
      <c r="A153" s="120"/>
      <c r="B153" s="120"/>
      <c r="C153" s="186"/>
      <c r="D153" s="121"/>
      <c r="E153" s="127"/>
      <c r="F153" s="186"/>
      <c r="G153" s="223"/>
      <c r="H153" s="223"/>
      <c r="I153" s="120"/>
      <c r="J153" s="224"/>
      <c r="K153" s="180"/>
      <c r="L153" s="120"/>
      <c r="M153" s="224"/>
      <c r="N153" s="180"/>
      <c r="O153" s="180"/>
      <c r="P153" s="225"/>
      <c r="Q153" s="180"/>
      <c r="R153" s="180"/>
      <c r="S153" s="225"/>
      <c r="T153" s="180"/>
      <c r="U153" s="120"/>
      <c r="V153" s="225"/>
      <c r="W153" s="180"/>
      <c r="X153" s="120"/>
      <c r="Y153" s="120"/>
      <c r="Z153" s="180"/>
      <c r="AA153" s="120"/>
      <c r="AB153" s="180"/>
      <c r="AC153" s="120"/>
      <c r="AD153" s="120"/>
      <c r="AE153" s="120"/>
      <c r="AF153" s="120"/>
      <c r="AG153" s="120"/>
      <c r="AH153" s="120"/>
      <c r="AI153" s="120"/>
      <c r="AJ153" s="120"/>
    </row>
    <row r="154" spans="1:36" ht="13" x14ac:dyDescent="0.3">
      <c r="A154" s="120"/>
      <c r="B154" s="120"/>
      <c r="C154" s="186"/>
      <c r="D154" s="121"/>
      <c r="E154" s="127"/>
      <c r="F154" s="186"/>
      <c r="G154" s="223"/>
      <c r="H154" s="223"/>
      <c r="I154" s="120"/>
      <c r="J154" s="224"/>
      <c r="K154" s="180"/>
      <c r="L154" s="120"/>
      <c r="M154" s="224"/>
      <c r="N154" s="180"/>
      <c r="O154" s="180"/>
      <c r="P154" s="225"/>
      <c r="Q154" s="180"/>
      <c r="R154" s="180"/>
      <c r="S154" s="225"/>
      <c r="T154" s="180"/>
      <c r="U154" s="120"/>
      <c r="V154" s="225"/>
      <c r="W154" s="180"/>
      <c r="X154" s="120"/>
      <c r="Y154" s="120"/>
      <c r="Z154" s="180"/>
      <c r="AA154" s="120"/>
      <c r="AB154" s="180"/>
      <c r="AC154" s="120"/>
      <c r="AD154" s="120"/>
      <c r="AE154" s="120"/>
      <c r="AF154" s="120"/>
      <c r="AG154" s="120"/>
      <c r="AH154" s="120"/>
      <c r="AI154" s="120"/>
      <c r="AJ154" s="120"/>
    </row>
    <row r="155" spans="1:36" ht="13" x14ac:dyDescent="0.3">
      <c r="A155" s="120"/>
      <c r="B155" s="120"/>
      <c r="C155" s="186"/>
      <c r="D155" s="121"/>
      <c r="E155" s="127"/>
      <c r="F155" s="186"/>
      <c r="G155" s="223"/>
      <c r="H155" s="223"/>
      <c r="I155" s="120"/>
      <c r="J155" s="224"/>
      <c r="K155" s="180"/>
      <c r="L155" s="120"/>
      <c r="M155" s="224"/>
      <c r="N155" s="180"/>
      <c r="O155" s="180"/>
      <c r="P155" s="225"/>
      <c r="Q155" s="180"/>
      <c r="R155" s="180"/>
      <c r="S155" s="225"/>
      <c r="T155" s="180"/>
      <c r="U155" s="120"/>
      <c r="V155" s="225"/>
      <c r="W155" s="180"/>
      <c r="X155" s="120"/>
      <c r="Y155" s="120"/>
      <c r="Z155" s="180"/>
      <c r="AA155" s="120"/>
      <c r="AB155" s="180"/>
      <c r="AC155" s="120"/>
      <c r="AD155" s="120"/>
      <c r="AE155" s="120"/>
      <c r="AF155" s="120"/>
      <c r="AG155" s="120"/>
      <c r="AH155" s="120"/>
      <c r="AI155" s="120"/>
      <c r="AJ155" s="120"/>
    </row>
    <row r="156" spans="1:36" ht="13" x14ac:dyDescent="0.3">
      <c r="A156" s="120"/>
      <c r="B156" s="120"/>
      <c r="C156" s="186"/>
      <c r="D156" s="121"/>
      <c r="E156" s="127"/>
      <c r="F156" s="186"/>
      <c r="G156" s="223"/>
      <c r="H156" s="223"/>
      <c r="I156" s="120"/>
      <c r="J156" s="224"/>
      <c r="K156" s="180"/>
      <c r="L156" s="120"/>
      <c r="M156" s="224"/>
      <c r="N156" s="180"/>
      <c r="O156" s="180"/>
      <c r="P156" s="225"/>
      <c r="Q156" s="180"/>
      <c r="R156" s="180"/>
      <c r="S156" s="225"/>
      <c r="T156" s="180"/>
      <c r="U156" s="120"/>
      <c r="V156" s="225"/>
      <c r="W156" s="180"/>
      <c r="X156" s="120"/>
      <c r="Y156" s="120"/>
      <c r="Z156" s="180"/>
      <c r="AA156" s="120"/>
      <c r="AB156" s="180"/>
      <c r="AC156" s="120"/>
      <c r="AD156" s="120"/>
      <c r="AE156" s="120"/>
      <c r="AF156" s="120"/>
      <c r="AG156" s="120"/>
      <c r="AH156" s="120"/>
      <c r="AI156" s="120"/>
      <c r="AJ156" s="120"/>
    </row>
    <row r="157" spans="1:36" ht="13" x14ac:dyDescent="0.3">
      <c r="A157" s="120"/>
      <c r="B157" s="120"/>
      <c r="C157" s="186"/>
      <c r="D157" s="121"/>
      <c r="E157" s="127"/>
      <c r="F157" s="186"/>
      <c r="G157" s="223"/>
      <c r="H157" s="223"/>
      <c r="I157" s="120"/>
      <c r="J157" s="224"/>
      <c r="K157" s="180"/>
      <c r="L157" s="120"/>
      <c r="M157" s="224"/>
      <c r="N157" s="180"/>
      <c r="O157" s="180"/>
      <c r="P157" s="225"/>
      <c r="Q157" s="180"/>
      <c r="R157" s="180"/>
      <c r="S157" s="225"/>
      <c r="T157" s="180"/>
      <c r="U157" s="120"/>
      <c r="V157" s="225"/>
      <c r="W157" s="180"/>
      <c r="X157" s="120"/>
      <c r="Y157" s="120"/>
      <c r="Z157" s="180"/>
      <c r="AA157" s="120"/>
      <c r="AB157" s="180"/>
      <c r="AC157" s="120"/>
      <c r="AD157" s="120"/>
      <c r="AE157" s="120"/>
      <c r="AF157" s="120"/>
      <c r="AG157" s="120"/>
      <c r="AH157" s="120"/>
      <c r="AI157" s="120"/>
      <c r="AJ157" s="120"/>
    </row>
    <row r="158" spans="1:36" ht="13" x14ac:dyDescent="0.3">
      <c r="A158" s="120"/>
      <c r="B158" s="120"/>
      <c r="C158" s="186"/>
      <c r="D158" s="121"/>
      <c r="E158" s="127"/>
      <c r="F158" s="186"/>
      <c r="G158" s="223"/>
      <c r="H158" s="223"/>
      <c r="I158" s="120"/>
      <c r="J158" s="224"/>
      <c r="K158" s="180"/>
      <c r="L158" s="120"/>
      <c r="M158" s="224"/>
      <c r="N158" s="180"/>
      <c r="O158" s="180"/>
      <c r="P158" s="225"/>
      <c r="Q158" s="180"/>
      <c r="R158" s="180"/>
      <c r="S158" s="225"/>
      <c r="T158" s="180"/>
      <c r="U158" s="120"/>
      <c r="V158" s="225"/>
      <c r="W158" s="180"/>
      <c r="X158" s="120"/>
      <c r="Y158" s="120"/>
      <c r="Z158" s="180"/>
      <c r="AA158" s="120"/>
      <c r="AB158" s="180"/>
      <c r="AC158" s="120"/>
      <c r="AD158" s="120"/>
      <c r="AE158" s="120"/>
      <c r="AF158" s="120"/>
      <c r="AG158" s="120"/>
      <c r="AH158" s="120"/>
      <c r="AI158" s="120"/>
      <c r="AJ158" s="120"/>
    </row>
    <row r="159" spans="1:36" ht="13" x14ac:dyDescent="0.3">
      <c r="A159" s="120"/>
      <c r="B159" s="120"/>
      <c r="C159" s="186"/>
      <c r="D159" s="121"/>
      <c r="E159" s="127"/>
      <c r="F159" s="186"/>
      <c r="G159" s="223"/>
      <c r="H159" s="223"/>
      <c r="I159" s="120"/>
      <c r="J159" s="224"/>
      <c r="K159" s="180"/>
      <c r="L159" s="120"/>
      <c r="M159" s="224"/>
      <c r="N159" s="180"/>
      <c r="O159" s="180"/>
      <c r="P159" s="225"/>
      <c r="Q159" s="180"/>
      <c r="R159" s="180"/>
      <c r="S159" s="225"/>
      <c r="T159" s="180"/>
      <c r="U159" s="120"/>
      <c r="V159" s="225"/>
      <c r="W159" s="180"/>
      <c r="X159" s="120"/>
      <c r="Y159" s="120"/>
      <c r="Z159" s="180"/>
      <c r="AA159" s="120"/>
      <c r="AB159" s="180"/>
      <c r="AC159" s="120"/>
      <c r="AD159" s="120"/>
      <c r="AE159" s="120"/>
      <c r="AF159" s="120"/>
      <c r="AG159" s="120"/>
      <c r="AH159" s="120"/>
      <c r="AI159" s="120"/>
      <c r="AJ159" s="120"/>
    </row>
    <row r="160" spans="1:36" ht="13" x14ac:dyDescent="0.3">
      <c r="A160" s="120"/>
      <c r="B160" s="120"/>
      <c r="C160" s="186"/>
      <c r="D160" s="121"/>
      <c r="E160" s="127"/>
      <c r="F160" s="186"/>
      <c r="G160" s="223"/>
      <c r="H160" s="223"/>
      <c r="I160" s="120"/>
      <c r="J160" s="224"/>
      <c r="K160" s="180"/>
      <c r="L160" s="120"/>
      <c r="M160" s="224"/>
      <c r="N160" s="180"/>
      <c r="O160" s="180"/>
      <c r="P160" s="225"/>
      <c r="Q160" s="180"/>
      <c r="R160" s="180"/>
      <c r="S160" s="225"/>
      <c r="T160" s="180"/>
      <c r="U160" s="120"/>
      <c r="V160" s="225"/>
      <c r="W160" s="180"/>
      <c r="X160" s="120"/>
      <c r="Y160" s="120"/>
      <c r="Z160" s="180"/>
      <c r="AA160" s="120"/>
      <c r="AB160" s="180"/>
      <c r="AC160" s="120"/>
      <c r="AD160" s="120"/>
      <c r="AE160" s="120"/>
      <c r="AF160" s="120"/>
      <c r="AG160" s="120"/>
      <c r="AH160" s="120"/>
      <c r="AI160" s="120"/>
      <c r="AJ160" s="120"/>
    </row>
    <row r="161" spans="1:36" ht="13" x14ac:dyDescent="0.3">
      <c r="A161" s="120"/>
      <c r="B161" s="120"/>
      <c r="C161" s="186"/>
      <c r="D161" s="121"/>
      <c r="E161" s="127"/>
      <c r="F161" s="186"/>
      <c r="G161" s="223"/>
      <c r="H161" s="223"/>
      <c r="I161" s="120"/>
      <c r="J161" s="224"/>
      <c r="K161" s="180"/>
      <c r="L161" s="120"/>
      <c r="M161" s="224"/>
      <c r="N161" s="180"/>
      <c r="O161" s="180"/>
      <c r="P161" s="225"/>
      <c r="Q161" s="180"/>
      <c r="R161" s="180"/>
      <c r="S161" s="225"/>
      <c r="T161" s="180"/>
      <c r="U161" s="120"/>
      <c r="V161" s="225"/>
      <c r="W161" s="180"/>
      <c r="X161" s="120"/>
      <c r="Y161" s="120"/>
      <c r="Z161" s="180"/>
      <c r="AA161" s="120"/>
      <c r="AB161" s="180"/>
      <c r="AC161" s="120"/>
      <c r="AD161" s="120"/>
      <c r="AE161" s="120"/>
      <c r="AF161" s="120"/>
      <c r="AG161" s="120"/>
      <c r="AH161" s="120"/>
      <c r="AI161" s="120"/>
      <c r="AJ161" s="120"/>
    </row>
    <row r="162" spans="1:36" ht="13" x14ac:dyDescent="0.3">
      <c r="A162" s="120"/>
      <c r="B162" s="120"/>
      <c r="C162" s="186"/>
      <c r="D162" s="121"/>
      <c r="E162" s="127"/>
      <c r="F162" s="186"/>
      <c r="G162" s="223"/>
      <c r="H162" s="223"/>
      <c r="I162" s="120"/>
      <c r="J162" s="224"/>
      <c r="K162" s="180"/>
      <c r="L162" s="120"/>
      <c r="M162" s="224"/>
      <c r="N162" s="180"/>
      <c r="O162" s="180"/>
      <c r="P162" s="225"/>
      <c r="Q162" s="180"/>
      <c r="R162" s="180"/>
      <c r="S162" s="225"/>
      <c r="T162" s="180"/>
      <c r="U162" s="120"/>
      <c r="V162" s="225"/>
      <c r="W162" s="180"/>
      <c r="X162" s="120"/>
      <c r="Y162" s="120"/>
      <c r="Z162" s="180"/>
      <c r="AA162" s="120"/>
      <c r="AB162" s="180"/>
      <c r="AC162" s="120"/>
      <c r="AD162" s="120"/>
      <c r="AE162" s="120"/>
      <c r="AF162" s="120"/>
      <c r="AG162" s="120"/>
      <c r="AH162" s="120"/>
      <c r="AI162" s="120"/>
      <c r="AJ162" s="120"/>
    </row>
    <row r="163" spans="1:36" ht="13" x14ac:dyDescent="0.3">
      <c r="A163" s="120"/>
      <c r="B163" s="120"/>
      <c r="C163" s="186"/>
      <c r="D163" s="121"/>
      <c r="E163" s="127"/>
      <c r="F163" s="186"/>
      <c r="G163" s="223"/>
      <c r="H163" s="223"/>
      <c r="I163" s="120"/>
      <c r="J163" s="224"/>
      <c r="K163" s="180"/>
      <c r="L163" s="120"/>
      <c r="M163" s="224"/>
      <c r="N163" s="180"/>
      <c r="O163" s="180"/>
      <c r="P163" s="225"/>
      <c r="Q163" s="180"/>
      <c r="R163" s="180"/>
      <c r="S163" s="225"/>
      <c r="T163" s="180"/>
      <c r="U163" s="120"/>
      <c r="V163" s="225"/>
      <c r="W163" s="180"/>
      <c r="X163" s="120"/>
      <c r="Y163" s="120"/>
      <c r="Z163" s="180"/>
      <c r="AA163" s="120"/>
      <c r="AB163" s="180"/>
      <c r="AC163" s="120"/>
      <c r="AD163" s="120"/>
      <c r="AE163" s="120"/>
      <c r="AF163" s="120"/>
      <c r="AG163" s="120"/>
      <c r="AH163" s="120"/>
      <c r="AI163" s="120"/>
      <c r="AJ163" s="120"/>
    </row>
    <row r="164" spans="1:36" ht="13" x14ac:dyDescent="0.3">
      <c r="A164" s="120"/>
      <c r="B164" s="120"/>
      <c r="C164" s="186"/>
      <c r="D164" s="121"/>
      <c r="E164" s="127"/>
      <c r="F164" s="186"/>
      <c r="G164" s="223"/>
      <c r="H164" s="223"/>
      <c r="I164" s="120"/>
      <c r="J164" s="224"/>
      <c r="K164" s="180"/>
      <c r="L164" s="120"/>
      <c r="M164" s="224"/>
      <c r="N164" s="180"/>
      <c r="O164" s="180"/>
      <c r="P164" s="225"/>
      <c r="Q164" s="180"/>
      <c r="R164" s="180"/>
      <c r="S164" s="225"/>
      <c r="T164" s="180"/>
      <c r="U164" s="120"/>
      <c r="V164" s="225"/>
      <c r="W164" s="180"/>
      <c r="X164" s="120"/>
      <c r="Y164" s="120"/>
      <c r="Z164" s="180"/>
      <c r="AA164" s="120"/>
      <c r="AB164" s="180"/>
      <c r="AC164" s="120"/>
      <c r="AD164" s="120"/>
      <c r="AE164" s="120"/>
      <c r="AF164" s="120"/>
      <c r="AG164" s="120"/>
      <c r="AH164" s="120"/>
      <c r="AI164" s="120"/>
      <c r="AJ164" s="120"/>
    </row>
    <row r="165" spans="1:36" ht="13" x14ac:dyDescent="0.3">
      <c r="A165" s="120"/>
      <c r="B165" s="120"/>
      <c r="C165" s="186"/>
      <c r="D165" s="121"/>
      <c r="E165" s="127"/>
      <c r="F165" s="186"/>
      <c r="G165" s="223"/>
      <c r="H165" s="223"/>
      <c r="I165" s="120"/>
      <c r="J165" s="224"/>
      <c r="K165" s="180"/>
      <c r="L165" s="120"/>
      <c r="M165" s="224"/>
      <c r="N165" s="180"/>
      <c r="O165" s="180"/>
      <c r="P165" s="225"/>
      <c r="Q165" s="180"/>
      <c r="R165" s="180"/>
      <c r="S165" s="225"/>
      <c r="T165" s="180"/>
      <c r="U165" s="120"/>
      <c r="V165" s="225"/>
      <c r="W165" s="180"/>
      <c r="X165" s="120"/>
      <c r="Y165" s="120"/>
      <c r="Z165" s="180"/>
      <c r="AA165" s="120"/>
      <c r="AB165" s="180"/>
      <c r="AC165" s="120"/>
      <c r="AD165" s="120"/>
      <c r="AE165" s="120"/>
      <c r="AF165" s="120"/>
      <c r="AG165" s="120"/>
      <c r="AH165" s="120"/>
      <c r="AI165" s="120"/>
      <c r="AJ165" s="120"/>
    </row>
    <row r="166" spans="1:36" ht="13" x14ac:dyDescent="0.3">
      <c r="A166" s="120"/>
      <c r="B166" s="120"/>
      <c r="C166" s="186"/>
      <c r="D166" s="121"/>
      <c r="E166" s="127"/>
      <c r="F166" s="186"/>
      <c r="G166" s="223"/>
      <c r="H166" s="223"/>
      <c r="I166" s="120"/>
      <c r="J166" s="224"/>
      <c r="K166" s="180"/>
      <c r="L166" s="120"/>
      <c r="M166" s="224"/>
      <c r="N166" s="180"/>
      <c r="O166" s="180"/>
      <c r="P166" s="225"/>
      <c r="Q166" s="180"/>
      <c r="R166" s="180"/>
      <c r="S166" s="225"/>
      <c r="T166" s="180"/>
      <c r="U166" s="120"/>
      <c r="V166" s="225"/>
      <c r="W166" s="180"/>
      <c r="X166" s="120"/>
      <c r="Y166" s="120"/>
      <c r="Z166" s="180"/>
      <c r="AA166" s="120"/>
      <c r="AB166" s="180"/>
      <c r="AC166" s="120"/>
      <c r="AD166" s="120"/>
      <c r="AE166" s="120"/>
      <c r="AF166" s="120"/>
      <c r="AG166" s="120"/>
      <c r="AH166" s="120"/>
      <c r="AI166" s="120"/>
      <c r="AJ166" s="120"/>
    </row>
    <row r="167" spans="1:36" ht="13" x14ac:dyDescent="0.3">
      <c r="A167" s="120"/>
      <c r="B167" s="120"/>
      <c r="C167" s="186"/>
      <c r="D167" s="121"/>
      <c r="E167" s="127"/>
      <c r="F167" s="186"/>
      <c r="G167" s="223"/>
      <c r="H167" s="223"/>
      <c r="I167" s="120"/>
      <c r="J167" s="224"/>
      <c r="K167" s="180"/>
      <c r="L167" s="120"/>
      <c r="M167" s="224"/>
      <c r="N167" s="180"/>
      <c r="O167" s="180"/>
      <c r="P167" s="225"/>
      <c r="Q167" s="180"/>
      <c r="R167" s="180"/>
      <c r="S167" s="225"/>
      <c r="T167" s="180"/>
      <c r="U167" s="120"/>
      <c r="V167" s="225"/>
      <c r="W167" s="180"/>
      <c r="X167" s="120"/>
      <c r="Y167" s="120"/>
      <c r="Z167" s="180"/>
      <c r="AA167" s="120"/>
      <c r="AB167" s="180"/>
      <c r="AC167" s="120"/>
      <c r="AD167" s="120"/>
      <c r="AE167" s="120"/>
      <c r="AF167" s="120"/>
      <c r="AG167" s="120"/>
      <c r="AH167" s="120"/>
      <c r="AI167" s="120"/>
      <c r="AJ167" s="120"/>
    </row>
    <row r="168" spans="1:36" ht="13" x14ac:dyDescent="0.3">
      <c r="A168" s="120"/>
      <c r="B168" s="120"/>
      <c r="C168" s="186"/>
      <c r="D168" s="121"/>
      <c r="E168" s="127"/>
      <c r="F168" s="186"/>
      <c r="G168" s="223"/>
      <c r="H168" s="223"/>
      <c r="I168" s="120"/>
      <c r="J168" s="224"/>
      <c r="K168" s="180"/>
      <c r="L168" s="120"/>
      <c r="M168" s="224"/>
      <c r="N168" s="180"/>
      <c r="O168" s="180"/>
      <c r="P168" s="225"/>
      <c r="Q168" s="180"/>
      <c r="R168" s="180"/>
      <c r="S168" s="225"/>
      <c r="T168" s="180"/>
      <c r="U168" s="120"/>
      <c r="V168" s="225"/>
      <c r="W168" s="180"/>
      <c r="X168" s="120"/>
      <c r="Y168" s="120"/>
      <c r="Z168" s="180"/>
      <c r="AA168" s="120"/>
      <c r="AB168" s="180"/>
      <c r="AC168" s="120"/>
      <c r="AD168" s="120"/>
      <c r="AE168" s="120"/>
      <c r="AF168" s="120"/>
      <c r="AG168" s="120"/>
      <c r="AH168" s="120"/>
      <c r="AI168" s="120"/>
      <c r="AJ168" s="120"/>
    </row>
    <row r="169" spans="1:36" ht="13" x14ac:dyDescent="0.3">
      <c r="A169" s="120"/>
      <c r="B169" s="120"/>
      <c r="C169" s="186"/>
      <c r="D169" s="121"/>
      <c r="E169" s="127"/>
      <c r="F169" s="186"/>
      <c r="G169" s="223"/>
      <c r="H169" s="223"/>
      <c r="I169" s="120"/>
      <c r="J169" s="224"/>
      <c r="K169" s="180"/>
      <c r="L169" s="120"/>
      <c r="M169" s="224"/>
      <c r="N169" s="180"/>
      <c r="O169" s="180"/>
      <c r="P169" s="225"/>
      <c r="Q169" s="180"/>
      <c r="R169" s="180"/>
      <c r="S169" s="225"/>
      <c r="T169" s="180"/>
      <c r="U169" s="120"/>
      <c r="V169" s="225"/>
      <c r="W169" s="180"/>
      <c r="X169" s="120"/>
      <c r="Y169" s="120"/>
      <c r="Z169" s="180"/>
      <c r="AA169" s="120"/>
      <c r="AB169" s="180"/>
      <c r="AC169" s="120"/>
      <c r="AD169" s="120"/>
      <c r="AE169" s="120"/>
      <c r="AF169" s="120"/>
      <c r="AG169" s="120"/>
      <c r="AH169" s="120"/>
      <c r="AI169" s="120"/>
      <c r="AJ169" s="120"/>
    </row>
    <row r="170" spans="1:36" ht="13" x14ac:dyDescent="0.3">
      <c r="A170" s="120"/>
      <c r="B170" s="120"/>
      <c r="C170" s="186"/>
      <c r="D170" s="121"/>
      <c r="E170" s="127"/>
      <c r="F170" s="186"/>
      <c r="G170" s="223"/>
      <c r="H170" s="223"/>
      <c r="I170" s="120"/>
      <c r="J170" s="224"/>
      <c r="K170" s="180"/>
      <c r="L170" s="120"/>
      <c r="M170" s="224"/>
      <c r="N170" s="180"/>
      <c r="O170" s="180"/>
      <c r="P170" s="225"/>
      <c r="Q170" s="180"/>
      <c r="R170" s="180"/>
      <c r="S170" s="225"/>
      <c r="T170" s="180"/>
      <c r="U170" s="120"/>
      <c r="V170" s="225"/>
      <c r="W170" s="180"/>
      <c r="X170" s="120"/>
      <c r="Y170" s="120"/>
      <c r="Z170" s="180"/>
      <c r="AA170" s="120"/>
      <c r="AB170" s="180"/>
      <c r="AC170" s="120"/>
      <c r="AD170" s="120"/>
      <c r="AE170" s="120"/>
      <c r="AF170" s="120"/>
      <c r="AG170" s="120"/>
      <c r="AH170" s="120"/>
      <c r="AI170" s="120"/>
      <c r="AJ170" s="120"/>
    </row>
    <row r="171" spans="1:36" ht="13" x14ac:dyDescent="0.3">
      <c r="A171" s="120"/>
      <c r="B171" s="120"/>
      <c r="C171" s="186"/>
      <c r="D171" s="121"/>
      <c r="E171" s="127"/>
      <c r="F171" s="186"/>
      <c r="G171" s="223"/>
      <c r="H171" s="223"/>
      <c r="I171" s="120"/>
      <c r="J171" s="224"/>
      <c r="K171" s="180"/>
      <c r="L171" s="120"/>
      <c r="M171" s="224"/>
      <c r="N171" s="180"/>
      <c r="O171" s="180"/>
      <c r="P171" s="225"/>
      <c r="Q171" s="180"/>
      <c r="R171" s="180"/>
      <c r="S171" s="225"/>
      <c r="T171" s="180"/>
      <c r="U171" s="120"/>
      <c r="V171" s="225"/>
      <c r="W171" s="180"/>
      <c r="X171" s="120"/>
      <c r="Y171" s="120"/>
      <c r="Z171" s="180"/>
      <c r="AA171" s="120"/>
      <c r="AB171" s="180"/>
      <c r="AC171" s="120"/>
      <c r="AD171" s="120"/>
      <c r="AE171" s="120"/>
      <c r="AF171" s="120"/>
      <c r="AG171" s="120"/>
      <c r="AH171" s="120"/>
      <c r="AI171" s="120"/>
      <c r="AJ171" s="120"/>
    </row>
    <row r="172" spans="1:36" ht="13" x14ac:dyDescent="0.3">
      <c r="A172" s="120"/>
      <c r="B172" s="120"/>
      <c r="C172" s="186"/>
      <c r="D172" s="121"/>
      <c r="E172" s="127"/>
      <c r="F172" s="186"/>
      <c r="G172" s="223"/>
      <c r="H172" s="223"/>
      <c r="I172" s="120"/>
      <c r="J172" s="224"/>
      <c r="K172" s="180"/>
      <c r="L172" s="120"/>
      <c r="M172" s="224"/>
      <c r="N172" s="180"/>
      <c r="O172" s="180"/>
      <c r="P172" s="225"/>
      <c r="Q172" s="180"/>
      <c r="R172" s="180"/>
      <c r="S172" s="225"/>
      <c r="T172" s="180"/>
      <c r="U172" s="120"/>
      <c r="V172" s="225"/>
      <c r="W172" s="180"/>
      <c r="X172" s="120"/>
      <c r="Y172" s="120"/>
      <c r="Z172" s="180"/>
      <c r="AA172" s="120"/>
      <c r="AB172" s="180"/>
      <c r="AC172" s="120"/>
      <c r="AD172" s="120"/>
      <c r="AE172" s="120"/>
      <c r="AF172" s="120"/>
      <c r="AG172" s="120"/>
      <c r="AH172" s="120"/>
      <c r="AI172" s="120"/>
      <c r="AJ172" s="120"/>
    </row>
    <row r="173" spans="1:36" ht="13" x14ac:dyDescent="0.3">
      <c r="A173" s="120"/>
      <c r="B173" s="120"/>
      <c r="C173" s="186"/>
      <c r="D173" s="121"/>
      <c r="E173" s="127"/>
      <c r="F173" s="186"/>
      <c r="G173" s="223"/>
      <c r="H173" s="223"/>
      <c r="I173" s="120"/>
      <c r="J173" s="224"/>
      <c r="K173" s="180"/>
      <c r="L173" s="120"/>
      <c r="M173" s="224"/>
      <c r="N173" s="180"/>
      <c r="O173" s="180"/>
      <c r="P173" s="225"/>
      <c r="Q173" s="180"/>
      <c r="R173" s="180"/>
      <c r="S173" s="225"/>
      <c r="T173" s="180"/>
      <c r="U173" s="120"/>
      <c r="V173" s="225"/>
      <c r="W173" s="180"/>
      <c r="X173" s="120"/>
      <c r="Y173" s="120"/>
      <c r="Z173" s="180"/>
      <c r="AA173" s="120"/>
      <c r="AB173" s="180"/>
      <c r="AC173" s="120"/>
      <c r="AD173" s="120"/>
      <c r="AE173" s="120"/>
      <c r="AF173" s="120"/>
      <c r="AG173" s="120"/>
      <c r="AH173" s="120"/>
      <c r="AI173" s="120"/>
      <c r="AJ173" s="120"/>
    </row>
    <row r="174" spans="1:36" ht="13" x14ac:dyDescent="0.3">
      <c r="A174" s="120"/>
      <c r="B174" s="120"/>
      <c r="C174" s="186"/>
      <c r="D174" s="121"/>
      <c r="E174" s="127"/>
      <c r="F174" s="186"/>
      <c r="G174" s="223"/>
      <c r="H174" s="223"/>
      <c r="I174" s="120"/>
      <c r="J174" s="224"/>
      <c r="K174" s="180"/>
      <c r="L174" s="120"/>
      <c r="M174" s="224"/>
      <c r="N174" s="180"/>
      <c r="O174" s="180"/>
      <c r="P174" s="225"/>
      <c r="Q174" s="180"/>
      <c r="R174" s="180"/>
      <c r="S174" s="225"/>
      <c r="T174" s="180"/>
      <c r="U174" s="120"/>
      <c r="V174" s="225"/>
      <c r="W174" s="180"/>
      <c r="X174" s="120"/>
      <c r="Y174" s="120"/>
      <c r="Z174" s="180"/>
      <c r="AA174" s="120"/>
      <c r="AB174" s="180"/>
      <c r="AC174" s="120"/>
      <c r="AD174" s="120"/>
      <c r="AE174" s="120"/>
      <c r="AF174" s="120"/>
      <c r="AG174" s="120"/>
      <c r="AH174" s="120"/>
      <c r="AI174" s="120"/>
      <c r="AJ174" s="120"/>
    </row>
    <row r="175" spans="1:36" ht="13" x14ac:dyDescent="0.3">
      <c r="A175" s="120"/>
      <c r="B175" s="120"/>
      <c r="C175" s="186"/>
      <c r="D175" s="121"/>
      <c r="E175" s="127"/>
      <c r="F175" s="186"/>
      <c r="G175" s="223"/>
      <c r="H175" s="223"/>
      <c r="I175" s="120"/>
      <c r="J175" s="224"/>
      <c r="K175" s="180"/>
      <c r="L175" s="120"/>
      <c r="M175" s="224"/>
      <c r="N175" s="180"/>
      <c r="O175" s="180"/>
      <c r="P175" s="225"/>
      <c r="Q175" s="180"/>
      <c r="R175" s="180"/>
      <c r="S175" s="225"/>
      <c r="T175" s="180"/>
      <c r="U175" s="120"/>
      <c r="V175" s="225"/>
      <c r="W175" s="180"/>
      <c r="X175" s="120"/>
      <c r="Y175" s="120"/>
      <c r="Z175" s="180"/>
      <c r="AA175" s="120"/>
      <c r="AB175" s="180"/>
      <c r="AC175" s="120"/>
      <c r="AD175" s="120"/>
      <c r="AE175" s="120"/>
      <c r="AF175" s="120"/>
      <c r="AG175" s="120"/>
      <c r="AH175" s="120"/>
      <c r="AI175" s="120"/>
      <c r="AJ175" s="120"/>
    </row>
    <row r="176" spans="1:36" ht="13" x14ac:dyDescent="0.3">
      <c r="A176" s="120"/>
      <c r="B176" s="120"/>
      <c r="C176" s="186"/>
      <c r="D176" s="121"/>
      <c r="E176" s="127"/>
      <c r="F176" s="186"/>
      <c r="G176" s="223"/>
      <c r="H176" s="223"/>
      <c r="I176" s="120"/>
      <c r="J176" s="224"/>
      <c r="K176" s="180"/>
      <c r="L176" s="120"/>
      <c r="M176" s="224"/>
      <c r="N176" s="180"/>
      <c r="O176" s="180"/>
      <c r="P176" s="225"/>
      <c r="Q176" s="180"/>
      <c r="R176" s="180"/>
      <c r="S176" s="225"/>
      <c r="T176" s="180"/>
      <c r="U176" s="120"/>
      <c r="V176" s="225"/>
      <c r="W176" s="180"/>
      <c r="X176" s="120"/>
      <c r="Y176" s="120"/>
      <c r="Z176" s="180"/>
      <c r="AA176" s="120"/>
      <c r="AB176" s="180"/>
      <c r="AC176" s="120"/>
      <c r="AD176" s="120"/>
      <c r="AE176" s="120"/>
      <c r="AF176" s="120"/>
      <c r="AG176" s="120"/>
      <c r="AH176" s="120"/>
      <c r="AI176" s="120"/>
      <c r="AJ176" s="120"/>
    </row>
    <row r="177" spans="1:36" ht="13" x14ac:dyDescent="0.3">
      <c r="A177" s="120"/>
      <c r="B177" s="120"/>
      <c r="C177" s="186"/>
      <c r="D177" s="121"/>
      <c r="E177" s="127"/>
      <c r="F177" s="186"/>
      <c r="G177" s="223"/>
      <c r="H177" s="223"/>
      <c r="I177" s="120"/>
      <c r="J177" s="224"/>
      <c r="K177" s="180"/>
      <c r="L177" s="120"/>
      <c r="M177" s="224"/>
      <c r="N177" s="180"/>
      <c r="O177" s="180"/>
      <c r="P177" s="225"/>
      <c r="Q177" s="180"/>
      <c r="R177" s="180"/>
      <c r="S177" s="225"/>
      <c r="T177" s="180"/>
      <c r="U177" s="120"/>
      <c r="V177" s="225"/>
      <c r="W177" s="180"/>
      <c r="X177" s="120"/>
      <c r="Y177" s="120"/>
      <c r="Z177" s="180"/>
      <c r="AA177" s="120"/>
      <c r="AB177" s="180"/>
      <c r="AC177" s="120"/>
      <c r="AD177" s="120"/>
      <c r="AE177" s="120"/>
      <c r="AF177" s="120"/>
      <c r="AG177" s="120"/>
      <c r="AH177" s="120"/>
      <c r="AI177" s="120"/>
      <c r="AJ177" s="120"/>
    </row>
    <row r="178" spans="1:36" ht="13" x14ac:dyDescent="0.3">
      <c r="A178" s="120"/>
      <c r="B178" s="120"/>
      <c r="C178" s="186"/>
      <c r="D178" s="121"/>
      <c r="E178" s="127"/>
      <c r="F178" s="186"/>
      <c r="G178" s="223"/>
      <c r="H178" s="223"/>
      <c r="I178" s="120"/>
      <c r="J178" s="224"/>
      <c r="K178" s="180"/>
      <c r="L178" s="120"/>
      <c r="M178" s="224"/>
      <c r="N178" s="180"/>
      <c r="O178" s="180"/>
      <c r="P178" s="225"/>
      <c r="Q178" s="180"/>
      <c r="R178" s="180"/>
      <c r="S178" s="225"/>
      <c r="T178" s="180"/>
      <c r="U178" s="120"/>
      <c r="V178" s="225"/>
      <c r="W178" s="180"/>
      <c r="X178" s="120"/>
      <c r="Y178" s="120"/>
      <c r="Z178" s="180"/>
      <c r="AA178" s="120"/>
      <c r="AB178" s="180"/>
      <c r="AC178" s="120"/>
      <c r="AD178" s="120"/>
      <c r="AE178" s="120"/>
      <c r="AF178" s="120"/>
      <c r="AG178" s="120"/>
      <c r="AH178" s="120"/>
      <c r="AI178" s="120"/>
      <c r="AJ178" s="120"/>
    </row>
    <row r="179" spans="1:36" ht="13" x14ac:dyDescent="0.3">
      <c r="A179" s="120"/>
      <c r="B179" s="120"/>
      <c r="C179" s="186"/>
      <c r="D179" s="121"/>
      <c r="E179" s="127"/>
      <c r="F179" s="186"/>
      <c r="G179" s="223"/>
      <c r="H179" s="223"/>
      <c r="I179" s="120"/>
      <c r="J179" s="224"/>
      <c r="K179" s="180"/>
      <c r="L179" s="120"/>
      <c r="M179" s="224"/>
      <c r="N179" s="180"/>
      <c r="O179" s="180"/>
      <c r="P179" s="225"/>
      <c r="Q179" s="180"/>
      <c r="R179" s="180"/>
      <c r="S179" s="225"/>
      <c r="T179" s="180"/>
      <c r="U179" s="120"/>
      <c r="V179" s="225"/>
      <c r="W179" s="180"/>
      <c r="X179" s="120"/>
      <c r="Y179" s="120"/>
      <c r="Z179" s="180"/>
      <c r="AA179" s="120"/>
      <c r="AB179" s="180"/>
      <c r="AC179" s="120"/>
      <c r="AD179" s="120"/>
      <c r="AE179" s="120"/>
      <c r="AF179" s="120"/>
      <c r="AG179" s="120"/>
      <c r="AH179" s="120"/>
      <c r="AI179" s="120"/>
      <c r="AJ179" s="120"/>
    </row>
    <row r="180" spans="1:36" ht="13" x14ac:dyDescent="0.3">
      <c r="A180" s="120"/>
      <c r="B180" s="120"/>
      <c r="C180" s="186"/>
      <c r="D180" s="121"/>
      <c r="E180" s="127"/>
      <c r="F180" s="186"/>
      <c r="G180" s="223"/>
      <c r="H180" s="223"/>
      <c r="I180" s="120"/>
      <c r="J180" s="224"/>
      <c r="K180" s="180"/>
      <c r="L180" s="120"/>
      <c r="M180" s="224"/>
      <c r="N180" s="180"/>
      <c r="O180" s="180"/>
      <c r="P180" s="225"/>
      <c r="Q180" s="180"/>
      <c r="R180" s="180"/>
      <c r="S180" s="225"/>
      <c r="T180" s="180"/>
      <c r="U180" s="120"/>
      <c r="V180" s="225"/>
      <c r="W180" s="180"/>
      <c r="X180" s="120"/>
      <c r="Y180" s="120"/>
      <c r="Z180" s="180"/>
      <c r="AA180" s="120"/>
      <c r="AB180" s="180"/>
      <c r="AC180" s="120"/>
      <c r="AD180" s="120"/>
      <c r="AE180" s="120"/>
      <c r="AF180" s="120"/>
      <c r="AG180" s="120"/>
      <c r="AH180" s="120"/>
      <c r="AI180" s="120"/>
      <c r="AJ180" s="120"/>
    </row>
    <row r="181" spans="1:36" ht="13" x14ac:dyDescent="0.3">
      <c r="A181" s="120"/>
      <c r="B181" s="120"/>
      <c r="C181" s="186"/>
      <c r="D181" s="121"/>
      <c r="E181" s="127"/>
      <c r="F181" s="186"/>
      <c r="G181" s="223"/>
      <c r="H181" s="223"/>
      <c r="I181" s="120"/>
      <c r="J181" s="224"/>
      <c r="K181" s="180"/>
      <c r="L181" s="120"/>
      <c r="M181" s="224"/>
      <c r="N181" s="180"/>
      <c r="O181" s="180"/>
      <c r="P181" s="225"/>
      <c r="Q181" s="180"/>
      <c r="R181" s="180"/>
      <c r="S181" s="225"/>
      <c r="T181" s="180"/>
      <c r="U181" s="120"/>
      <c r="V181" s="225"/>
      <c r="W181" s="180"/>
      <c r="X181" s="120"/>
      <c r="Y181" s="120"/>
      <c r="Z181" s="180"/>
      <c r="AA181" s="120"/>
      <c r="AB181" s="180"/>
      <c r="AC181" s="120"/>
      <c r="AD181" s="120"/>
      <c r="AE181" s="120"/>
      <c r="AF181" s="120"/>
      <c r="AG181" s="120"/>
      <c r="AH181" s="120"/>
      <c r="AI181" s="120"/>
      <c r="AJ181" s="120"/>
    </row>
    <row r="182" spans="1:36" ht="13" x14ac:dyDescent="0.3">
      <c r="A182" s="120"/>
      <c r="B182" s="120"/>
      <c r="C182" s="186"/>
      <c r="D182" s="121"/>
      <c r="E182" s="127"/>
      <c r="F182" s="186"/>
      <c r="G182" s="223"/>
      <c r="H182" s="223"/>
      <c r="I182" s="120"/>
      <c r="J182" s="224"/>
      <c r="K182" s="180"/>
      <c r="L182" s="120"/>
      <c r="M182" s="224"/>
      <c r="N182" s="180"/>
      <c r="O182" s="180"/>
      <c r="P182" s="225"/>
      <c r="Q182" s="180"/>
      <c r="R182" s="180"/>
      <c r="S182" s="225"/>
      <c r="T182" s="180"/>
      <c r="U182" s="120"/>
      <c r="V182" s="225"/>
      <c r="W182" s="180"/>
      <c r="X182" s="120"/>
      <c r="Y182" s="120"/>
      <c r="Z182" s="180"/>
      <c r="AA182" s="120"/>
      <c r="AB182" s="180"/>
      <c r="AC182" s="120"/>
      <c r="AD182" s="120"/>
      <c r="AE182" s="120"/>
      <c r="AF182" s="120"/>
      <c r="AG182" s="120"/>
      <c r="AH182" s="120"/>
      <c r="AI182" s="120"/>
      <c r="AJ182" s="120"/>
    </row>
    <row r="183" spans="1:36" ht="13" x14ac:dyDescent="0.3">
      <c r="A183" s="120"/>
      <c r="B183" s="120"/>
      <c r="C183" s="186"/>
      <c r="D183" s="121"/>
      <c r="E183" s="127"/>
      <c r="F183" s="186"/>
      <c r="G183" s="223"/>
      <c r="H183" s="223"/>
      <c r="I183" s="120"/>
      <c r="J183" s="224"/>
      <c r="K183" s="180"/>
      <c r="L183" s="120"/>
      <c r="M183" s="224"/>
      <c r="N183" s="180"/>
      <c r="O183" s="180"/>
      <c r="P183" s="225"/>
      <c r="Q183" s="180"/>
      <c r="R183" s="180"/>
      <c r="S183" s="225"/>
      <c r="T183" s="180"/>
      <c r="U183" s="120"/>
      <c r="V183" s="225"/>
      <c r="W183" s="180"/>
      <c r="X183" s="120"/>
      <c r="Y183" s="120"/>
      <c r="Z183" s="180"/>
      <c r="AA183" s="120"/>
      <c r="AB183" s="180"/>
      <c r="AC183" s="120"/>
      <c r="AD183" s="120"/>
      <c r="AE183" s="120"/>
      <c r="AF183" s="120"/>
      <c r="AG183" s="120"/>
      <c r="AH183" s="120"/>
      <c r="AI183" s="120"/>
      <c r="AJ183" s="120"/>
    </row>
    <row r="184" spans="1:36" ht="13" x14ac:dyDescent="0.3">
      <c r="A184" s="120"/>
      <c r="B184" s="120"/>
      <c r="C184" s="186"/>
      <c r="D184" s="121"/>
      <c r="E184" s="127"/>
      <c r="F184" s="186"/>
      <c r="G184" s="223"/>
      <c r="H184" s="223"/>
      <c r="I184" s="120"/>
      <c r="J184" s="224"/>
      <c r="K184" s="180"/>
      <c r="L184" s="120"/>
      <c r="M184" s="224"/>
      <c r="N184" s="180"/>
      <c r="O184" s="180"/>
      <c r="P184" s="225"/>
      <c r="Q184" s="180"/>
      <c r="R184" s="180"/>
      <c r="S184" s="225"/>
      <c r="T184" s="180"/>
      <c r="U184" s="120"/>
      <c r="V184" s="225"/>
      <c r="W184" s="180"/>
      <c r="X184" s="120"/>
      <c r="Y184" s="120"/>
      <c r="Z184" s="180"/>
      <c r="AA184" s="120"/>
      <c r="AB184" s="180"/>
      <c r="AC184" s="120"/>
      <c r="AD184" s="120"/>
      <c r="AE184" s="120"/>
      <c r="AF184" s="120"/>
      <c r="AG184" s="120"/>
      <c r="AH184" s="120"/>
      <c r="AI184" s="120"/>
      <c r="AJ184" s="120"/>
    </row>
    <row r="185" spans="1:36" ht="13" x14ac:dyDescent="0.3">
      <c r="A185" s="120"/>
      <c r="B185" s="120"/>
      <c r="C185" s="186"/>
      <c r="D185" s="121"/>
      <c r="E185" s="127"/>
      <c r="F185" s="186"/>
      <c r="G185" s="223"/>
      <c r="H185" s="223"/>
      <c r="I185" s="120"/>
      <c r="J185" s="224"/>
      <c r="K185" s="180"/>
      <c r="L185" s="120"/>
      <c r="M185" s="224"/>
      <c r="N185" s="180"/>
      <c r="O185" s="180"/>
      <c r="P185" s="225"/>
      <c r="Q185" s="180"/>
      <c r="R185" s="180"/>
      <c r="S185" s="225"/>
      <c r="T185" s="180"/>
      <c r="U185" s="120"/>
      <c r="V185" s="225"/>
      <c r="W185" s="180"/>
      <c r="X185" s="120"/>
      <c r="Y185" s="120"/>
      <c r="Z185" s="180"/>
      <c r="AA185" s="120"/>
      <c r="AB185" s="180"/>
      <c r="AC185" s="120"/>
      <c r="AD185" s="120"/>
      <c r="AE185" s="120"/>
      <c r="AF185" s="120"/>
      <c r="AG185" s="120"/>
      <c r="AH185" s="120"/>
      <c r="AI185" s="120"/>
      <c r="AJ185" s="120"/>
    </row>
    <row r="186" spans="1:36" ht="13" x14ac:dyDescent="0.3">
      <c r="A186" s="120"/>
      <c r="B186" s="120"/>
      <c r="C186" s="186"/>
      <c r="D186" s="121"/>
      <c r="E186" s="127"/>
      <c r="F186" s="186"/>
      <c r="G186" s="223"/>
      <c r="H186" s="223"/>
      <c r="I186" s="120"/>
      <c r="J186" s="224"/>
      <c r="K186" s="180"/>
      <c r="L186" s="120"/>
      <c r="M186" s="224"/>
      <c r="N186" s="180"/>
      <c r="O186" s="180"/>
      <c r="P186" s="225"/>
      <c r="Q186" s="180"/>
      <c r="R186" s="180"/>
      <c r="S186" s="225"/>
      <c r="T186" s="180"/>
      <c r="U186" s="120"/>
      <c r="V186" s="225"/>
      <c r="W186" s="180"/>
      <c r="X186" s="120"/>
      <c r="Y186" s="120"/>
      <c r="Z186" s="180"/>
      <c r="AA186" s="120"/>
      <c r="AB186" s="180"/>
      <c r="AC186" s="120"/>
      <c r="AD186" s="120"/>
      <c r="AE186" s="120"/>
      <c r="AF186" s="120"/>
      <c r="AG186" s="120"/>
      <c r="AH186" s="120"/>
      <c r="AI186" s="120"/>
      <c r="AJ186" s="120"/>
    </row>
    <row r="187" spans="1:36" ht="13" x14ac:dyDescent="0.3">
      <c r="A187" s="120"/>
      <c r="B187" s="120"/>
      <c r="C187" s="186"/>
      <c r="D187" s="121"/>
      <c r="E187" s="127"/>
      <c r="F187" s="186"/>
      <c r="G187" s="223"/>
      <c r="H187" s="223"/>
      <c r="I187" s="120"/>
      <c r="J187" s="224"/>
      <c r="K187" s="180"/>
      <c r="L187" s="120"/>
      <c r="M187" s="224"/>
      <c r="N187" s="180"/>
      <c r="O187" s="180"/>
      <c r="P187" s="225"/>
      <c r="Q187" s="180"/>
      <c r="R187" s="180"/>
      <c r="S187" s="225"/>
      <c r="T187" s="180"/>
      <c r="U187" s="120"/>
      <c r="V187" s="225"/>
      <c r="W187" s="180"/>
      <c r="X187" s="120"/>
      <c r="Y187" s="120"/>
      <c r="Z187" s="180"/>
      <c r="AA187" s="120"/>
      <c r="AB187" s="180"/>
      <c r="AC187" s="120"/>
      <c r="AD187" s="120"/>
      <c r="AE187" s="120"/>
      <c r="AF187" s="120"/>
      <c r="AG187" s="120"/>
      <c r="AH187" s="120"/>
      <c r="AI187" s="120"/>
      <c r="AJ187" s="120"/>
    </row>
    <row r="188" spans="1:36" ht="13" x14ac:dyDescent="0.3">
      <c r="A188" s="120"/>
      <c r="B188" s="120"/>
      <c r="C188" s="186"/>
      <c r="D188" s="121"/>
      <c r="E188" s="127"/>
      <c r="F188" s="186"/>
      <c r="G188" s="223"/>
      <c r="H188" s="223"/>
      <c r="I188" s="120"/>
      <c r="J188" s="224"/>
      <c r="K188" s="180"/>
      <c r="L188" s="120"/>
      <c r="M188" s="224"/>
      <c r="N188" s="180"/>
      <c r="O188" s="180"/>
      <c r="P188" s="225"/>
      <c r="Q188" s="180"/>
      <c r="R188" s="180"/>
      <c r="S188" s="225"/>
      <c r="T188" s="180"/>
      <c r="U188" s="120"/>
      <c r="V188" s="225"/>
      <c r="W188" s="180"/>
      <c r="X188" s="120"/>
      <c r="Y188" s="120"/>
      <c r="Z188" s="180"/>
      <c r="AA188" s="120"/>
      <c r="AB188" s="180"/>
      <c r="AC188" s="120"/>
      <c r="AD188" s="120"/>
      <c r="AE188" s="120"/>
      <c r="AF188" s="120"/>
      <c r="AG188" s="120"/>
      <c r="AH188" s="120"/>
      <c r="AI188" s="120"/>
      <c r="AJ188" s="120"/>
    </row>
    <row r="189" spans="1:36" ht="13" x14ac:dyDescent="0.3">
      <c r="A189" s="120"/>
      <c r="B189" s="120"/>
      <c r="C189" s="186"/>
      <c r="D189" s="121"/>
      <c r="E189" s="127"/>
      <c r="F189" s="186"/>
      <c r="G189" s="223"/>
      <c r="H189" s="223"/>
      <c r="I189" s="120"/>
      <c r="J189" s="224"/>
      <c r="K189" s="180"/>
      <c r="L189" s="120"/>
      <c r="M189" s="224"/>
      <c r="N189" s="180"/>
      <c r="O189" s="180"/>
      <c r="P189" s="225"/>
      <c r="Q189" s="180"/>
      <c r="R189" s="180"/>
      <c r="S189" s="225"/>
      <c r="T189" s="180"/>
      <c r="U189" s="120"/>
      <c r="V189" s="225"/>
      <c r="W189" s="180"/>
      <c r="X189" s="120"/>
      <c r="Y189" s="120"/>
      <c r="Z189" s="180"/>
      <c r="AA189" s="120"/>
      <c r="AB189" s="180"/>
      <c r="AC189" s="120"/>
      <c r="AD189" s="120"/>
      <c r="AE189" s="120"/>
      <c r="AF189" s="120"/>
      <c r="AG189" s="120"/>
      <c r="AH189" s="120"/>
      <c r="AI189" s="120"/>
      <c r="AJ189" s="120"/>
    </row>
    <row r="190" spans="1:36" ht="13" x14ac:dyDescent="0.3">
      <c r="A190" s="120"/>
      <c r="B190" s="120"/>
      <c r="C190" s="186"/>
      <c r="D190" s="121"/>
      <c r="E190" s="127"/>
      <c r="F190" s="186"/>
      <c r="G190" s="223"/>
      <c r="H190" s="223"/>
      <c r="I190" s="120"/>
      <c r="J190" s="224"/>
      <c r="K190" s="180"/>
      <c r="L190" s="120"/>
      <c r="M190" s="224"/>
      <c r="N190" s="180"/>
      <c r="O190" s="180"/>
      <c r="P190" s="225"/>
      <c r="Q190" s="180"/>
      <c r="R190" s="180"/>
      <c r="S190" s="225"/>
      <c r="T190" s="180"/>
      <c r="U190" s="120"/>
      <c r="V190" s="225"/>
      <c r="W190" s="180"/>
      <c r="X190" s="120"/>
      <c r="Y190" s="120"/>
      <c r="Z190" s="180"/>
      <c r="AA190" s="120"/>
      <c r="AB190" s="180"/>
      <c r="AC190" s="120"/>
      <c r="AD190" s="120"/>
      <c r="AE190" s="120"/>
      <c r="AF190" s="120"/>
      <c r="AG190" s="120"/>
      <c r="AH190" s="120"/>
      <c r="AI190" s="120"/>
      <c r="AJ190" s="120"/>
    </row>
    <row r="191" spans="1:36" ht="13" x14ac:dyDescent="0.3">
      <c r="A191" s="120"/>
      <c r="B191" s="120"/>
      <c r="C191" s="186"/>
      <c r="D191" s="121"/>
      <c r="E191" s="127"/>
      <c r="F191" s="186"/>
      <c r="G191" s="223"/>
      <c r="H191" s="223"/>
      <c r="I191" s="120"/>
      <c r="J191" s="224"/>
      <c r="K191" s="180"/>
      <c r="L191" s="120"/>
      <c r="M191" s="224"/>
      <c r="N191" s="180"/>
      <c r="O191" s="180"/>
      <c r="P191" s="225"/>
      <c r="Q191" s="180"/>
      <c r="R191" s="180"/>
      <c r="S191" s="225"/>
      <c r="T191" s="180"/>
      <c r="U191" s="120"/>
      <c r="V191" s="225"/>
      <c r="W191" s="180"/>
      <c r="X191" s="120"/>
      <c r="Y191" s="120"/>
      <c r="Z191" s="180"/>
      <c r="AA191" s="120"/>
      <c r="AB191" s="180"/>
      <c r="AC191" s="120"/>
      <c r="AD191" s="120"/>
      <c r="AE191" s="120"/>
      <c r="AF191" s="120"/>
      <c r="AG191" s="120"/>
      <c r="AH191" s="120"/>
      <c r="AI191" s="120"/>
      <c r="AJ191" s="120"/>
    </row>
    <row r="192" spans="1:36" ht="13" x14ac:dyDescent="0.3">
      <c r="A192" s="120"/>
      <c r="B192" s="120"/>
      <c r="C192" s="186"/>
      <c r="D192" s="121"/>
      <c r="E192" s="127"/>
      <c r="F192" s="186"/>
      <c r="G192" s="223"/>
      <c r="H192" s="223"/>
      <c r="I192" s="120"/>
      <c r="J192" s="224"/>
      <c r="K192" s="180"/>
      <c r="L192" s="120"/>
      <c r="M192" s="224"/>
      <c r="N192" s="180"/>
      <c r="O192" s="180"/>
      <c r="P192" s="225"/>
      <c r="Q192" s="180"/>
      <c r="R192" s="180"/>
      <c r="S192" s="225"/>
      <c r="T192" s="180"/>
      <c r="U192" s="120"/>
      <c r="V192" s="225"/>
      <c r="W192" s="180"/>
      <c r="X192" s="120"/>
      <c r="Y192" s="120"/>
      <c r="Z192" s="180"/>
      <c r="AA192" s="120"/>
      <c r="AB192" s="180"/>
      <c r="AC192" s="120"/>
      <c r="AD192" s="120"/>
      <c r="AE192" s="120"/>
      <c r="AF192" s="120"/>
      <c r="AG192" s="120"/>
      <c r="AH192" s="120"/>
      <c r="AI192" s="120"/>
      <c r="AJ192" s="120"/>
    </row>
    <row r="193" spans="1:36" ht="13" x14ac:dyDescent="0.3">
      <c r="A193" s="120"/>
      <c r="B193" s="120"/>
      <c r="C193" s="186"/>
      <c r="D193" s="121"/>
      <c r="E193" s="127"/>
      <c r="F193" s="186"/>
      <c r="G193" s="223"/>
      <c r="H193" s="223"/>
      <c r="I193" s="120"/>
      <c r="J193" s="224"/>
      <c r="K193" s="180"/>
      <c r="L193" s="120"/>
      <c r="M193" s="224"/>
      <c r="N193" s="180"/>
      <c r="O193" s="180"/>
      <c r="P193" s="225"/>
      <c r="Q193" s="180"/>
      <c r="R193" s="180"/>
      <c r="S193" s="225"/>
      <c r="T193" s="180"/>
      <c r="U193" s="120"/>
      <c r="V193" s="225"/>
      <c r="W193" s="180"/>
      <c r="X193" s="120"/>
      <c r="Y193" s="120"/>
      <c r="Z193" s="180"/>
      <c r="AA193" s="120"/>
      <c r="AB193" s="180"/>
      <c r="AC193" s="120"/>
      <c r="AD193" s="120"/>
      <c r="AE193" s="120"/>
      <c r="AF193" s="120"/>
      <c r="AG193" s="120"/>
      <c r="AH193" s="120"/>
      <c r="AI193" s="120"/>
      <c r="AJ193" s="120"/>
    </row>
    <row r="194" spans="1:36" ht="13" x14ac:dyDescent="0.3">
      <c r="A194" s="120"/>
      <c r="B194" s="120"/>
      <c r="C194" s="186"/>
      <c r="D194" s="121"/>
      <c r="E194" s="127"/>
      <c r="F194" s="186"/>
      <c r="G194" s="223"/>
      <c r="H194" s="223"/>
      <c r="I194" s="120"/>
      <c r="J194" s="224"/>
      <c r="K194" s="180"/>
      <c r="L194" s="120"/>
      <c r="M194" s="224"/>
      <c r="N194" s="180"/>
      <c r="O194" s="180"/>
      <c r="P194" s="225"/>
      <c r="Q194" s="180"/>
      <c r="R194" s="180"/>
      <c r="S194" s="225"/>
      <c r="T194" s="180"/>
      <c r="U194" s="120"/>
      <c r="V194" s="225"/>
      <c r="W194" s="180"/>
      <c r="X194" s="120"/>
      <c r="Y194" s="120"/>
      <c r="Z194" s="180"/>
      <c r="AA194" s="120"/>
      <c r="AB194" s="180"/>
      <c r="AC194" s="120"/>
      <c r="AD194" s="120"/>
      <c r="AE194" s="120"/>
      <c r="AF194" s="120"/>
      <c r="AG194" s="120"/>
      <c r="AH194" s="120"/>
      <c r="AI194" s="120"/>
      <c r="AJ194" s="120"/>
    </row>
    <row r="195" spans="1:36" ht="13" x14ac:dyDescent="0.3">
      <c r="A195" s="120"/>
      <c r="B195" s="120"/>
      <c r="C195" s="186"/>
      <c r="D195" s="121"/>
      <c r="E195" s="127"/>
      <c r="F195" s="186"/>
      <c r="G195" s="223"/>
      <c r="H195" s="223"/>
      <c r="I195" s="120"/>
      <c r="J195" s="224"/>
      <c r="K195" s="180"/>
      <c r="L195" s="120"/>
      <c r="M195" s="224"/>
      <c r="N195" s="180"/>
      <c r="O195" s="180"/>
      <c r="P195" s="225"/>
      <c r="Q195" s="180"/>
      <c r="R195" s="180"/>
      <c r="S195" s="225"/>
      <c r="T195" s="180"/>
      <c r="U195" s="120"/>
      <c r="V195" s="225"/>
      <c r="W195" s="180"/>
      <c r="X195" s="120"/>
      <c r="Y195" s="120"/>
      <c r="Z195" s="180"/>
      <c r="AA195" s="120"/>
      <c r="AB195" s="180"/>
      <c r="AC195" s="120"/>
      <c r="AD195" s="120"/>
      <c r="AE195" s="120"/>
      <c r="AF195" s="120"/>
      <c r="AG195" s="120"/>
      <c r="AH195" s="120"/>
      <c r="AI195" s="120"/>
      <c r="AJ195" s="120"/>
    </row>
    <row r="196" spans="1:36" ht="13" x14ac:dyDescent="0.3">
      <c r="A196" s="120"/>
      <c r="B196" s="120"/>
      <c r="C196" s="186"/>
      <c r="D196" s="121"/>
      <c r="E196" s="127"/>
      <c r="F196" s="186"/>
      <c r="G196" s="223"/>
      <c r="H196" s="223"/>
      <c r="I196" s="120"/>
      <c r="J196" s="224"/>
      <c r="K196" s="180"/>
      <c r="L196" s="120"/>
      <c r="M196" s="224"/>
      <c r="N196" s="180"/>
      <c r="O196" s="180"/>
      <c r="P196" s="225"/>
      <c r="Q196" s="180"/>
      <c r="R196" s="180"/>
      <c r="S196" s="225"/>
      <c r="T196" s="180"/>
      <c r="U196" s="120"/>
      <c r="V196" s="225"/>
      <c r="W196" s="180"/>
      <c r="X196" s="120"/>
      <c r="Y196" s="120"/>
      <c r="Z196" s="180"/>
      <c r="AA196" s="120"/>
      <c r="AB196" s="180"/>
      <c r="AC196" s="120"/>
      <c r="AD196" s="120"/>
      <c r="AE196" s="120"/>
      <c r="AF196" s="120"/>
      <c r="AG196" s="120"/>
      <c r="AH196" s="120"/>
      <c r="AI196" s="120"/>
      <c r="AJ196" s="120"/>
    </row>
    <row r="197" spans="1:36" ht="13" x14ac:dyDescent="0.3">
      <c r="A197" s="120"/>
      <c r="B197" s="120"/>
      <c r="C197" s="186"/>
      <c r="D197" s="121"/>
      <c r="E197" s="127"/>
      <c r="F197" s="186"/>
      <c r="G197" s="223"/>
      <c r="H197" s="223"/>
      <c r="I197" s="120"/>
      <c r="J197" s="224"/>
      <c r="K197" s="180"/>
      <c r="L197" s="120"/>
      <c r="M197" s="224"/>
      <c r="N197" s="180"/>
      <c r="O197" s="180"/>
      <c r="P197" s="225"/>
      <c r="Q197" s="180"/>
      <c r="R197" s="180"/>
      <c r="S197" s="225"/>
      <c r="T197" s="180"/>
      <c r="U197" s="120"/>
      <c r="V197" s="225"/>
      <c r="W197" s="180"/>
      <c r="X197" s="120"/>
      <c r="Y197" s="120"/>
      <c r="Z197" s="180"/>
      <c r="AA197" s="120"/>
      <c r="AB197" s="180"/>
      <c r="AC197" s="120"/>
      <c r="AD197" s="120"/>
      <c r="AE197" s="120"/>
      <c r="AF197" s="120"/>
      <c r="AG197" s="120"/>
      <c r="AH197" s="120"/>
      <c r="AI197" s="120"/>
      <c r="AJ197" s="120"/>
    </row>
    <row r="198" spans="1:36" ht="13" x14ac:dyDescent="0.3">
      <c r="A198" s="120"/>
      <c r="B198" s="120"/>
      <c r="C198" s="186"/>
      <c r="D198" s="121"/>
      <c r="E198" s="127"/>
      <c r="F198" s="186"/>
      <c r="G198" s="223"/>
      <c r="H198" s="223"/>
      <c r="I198" s="120"/>
      <c r="J198" s="224"/>
      <c r="K198" s="180"/>
      <c r="L198" s="120"/>
      <c r="M198" s="224"/>
      <c r="N198" s="180"/>
      <c r="O198" s="180"/>
      <c r="P198" s="225"/>
      <c r="Q198" s="180"/>
      <c r="R198" s="180"/>
      <c r="S198" s="225"/>
      <c r="T198" s="180"/>
      <c r="U198" s="120"/>
      <c r="V198" s="225"/>
      <c r="W198" s="180"/>
      <c r="X198" s="120"/>
      <c r="Y198" s="120"/>
      <c r="Z198" s="180"/>
      <c r="AA198" s="120"/>
      <c r="AB198" s="180"/>
      <c r="AC198" s="120"/>
      <c r="AD198" s="120"/>
      <c r="AE198" s="120"/>
      <c r="AF198" s="120"/>
      <c r="AG198" s="120"/>
      <c r="AH198" s="120"/>
      <c r="AI198" s="120"/>
      <c r="AJ198" s="120"/>
    </row>
    <row r="199" spans="1:36" ht="13" x14ac:dyDescent="0.3">
      <c r="A199" s="120"/>
      <c r="B199" s="120"/>
      <c r="C199" s="186"/>
      <c r="D199" s="121"/>
      <c r="E199" s="127"/>
      <c r="F199" s="186"/>
      <c r="G199" s="223"/>
      <c r="H199" s="223"/>
      <c r="I199" s="120"/>
      <c r="J199" s="224"/>
      <c r="K199" s="180"/>
      <c r="L199" s="120"/>
      <c r="M199" s="224"/>
      <c r="N199" s="180"/>
      <c r="O199" s="180"/>
      <c r="P199" s="225"/>
      <c r="Q199" s="180"/>
      <c r="R199" s="180"/>
      <c r="S199" s="225"/>
      <c r="T199" s="180"/>
      <c r="U199" s="120"/>
      <c r="V199" s="225"/>
      <c r="W199" s="180"/>
      <c r="X199" s="120"/>
      <c r="Y199" s="120"/>
      <c r="Z199" s="180"/>
      <c r="AA199" s="120"/>
      <c r="AB199" s="180"/>
      <c r="AC199" s="120"/>
      <c r="AD199" s="120"/>
      <c r="AE199" s="120"/>
      <c r="AF199" s="120"/>
      <c r="AG199" s="120"/>
      <c r="AH199" s="120"/>
      <c r="AI199" s="120"/>
      <c r="AJ199" s="120"/>
    </row>
    <row r="200" spans="1:36" ht="13" x14ac:dyDescent="0.3">
      <c r="A200" s="120"/>
      <c r="B200" s="120"/>
      <c r="C200" s="186"/>
      <c r="D200" s="121"/>
      <c r="E200" s="127"/>
      <c r="F200" s="186"/>
      <c r="G200" s="223"/>
      <c r="H200" s="223"/>
      <c r="I200" s="120"/>
      <c r="J200" s="224"/>
      <c r="K200" s="180"/>
      <c r="L200" s="120"/>
      <c r="M200" s="224"/>
      <c r="N200" s="180"/>
      <c r="O200" s="180"/>
      <c r="P200" s="225"/>
      <c r="Q200" s="180"/>
      <c r="R200" s="180"/>
      <c r="S200" s="225"/>
      <c r="T200" s="180"/>
      <c r="U200" s="120"/>
      <c r="V200" s="225"/>
      <c r="W200" s="180"/>
      <c r="X200" s="120"/>
      <c r="Y200" s="120"/>
      <c r="Z200" s="180"/>
      <c r="AA200" s="120"/>
      <c r="AB200" s="180"/>
      <c r="AC200" s="120"/>
      <c r="AD200" s="120"/>
      <c r="AE200" s="120"/>
      <c r="AF200" s="120"/>
      <c r="AG200" s="120"/>
      <c r="AH200" s="120"/>
      <c r="AI200" s="120"/>
      <c r="AJ200" s="120"/>
    </row>
    <row r="201" spans="1:36" ht="13" x14ac:dyDescent="0.3">
      <c r="A201" s="120"/>
      <c r="B201" s="120"/>
      <c r="C201" s="186"/>
      <c r="D201" s="121"/>
      <c r="E201" s="127"/>
      <c r="F201" s="186"/>
      <c r="G201" s="223"/>
      <c r="H201" s="223"/>
      <c r="I201" s="120"/>
      <c r="J201" s="224"/>
      <c r="K201" s="180"/>
      <c r="L201" s="120"/>
      <c r="M201" s="224"/>
      <c r="N201" s="180"/>
      <c r="O201" s="180"/>
      <c r="P201" s="225"/>
      <c r="Q201" s="180"/>
      <c r="R201" s="180"/>
      <c r="S201" s="225"/>
      <c r="T201" s="180"/>
      <c r="U201" s="120"/>
      <c r="V201" s="225"/>
      <c r="W201" s="180"/>
      <c r="X201" s="120"/>
      <c r="Y201" s="120"/>
      <c r="Z201" s="180"/>
      <c r="AA201" s="120"/>
      <c r="AB201" s="180"/>
      <c r="AC201" s="120"/>
      <c r="AD201" s="120"/>
      <c r="AE201" s="120"/>
      <c r="AF201" s="120"/>
      <c r="AG201" s="120"/>
      <c r="AH201" s="120"/>
      <c r="AI201" s="120"/>
      <c r="AJ201" s="120"/>
    </row>
    <row r="202" spans="1:36" ht="13" x14ac:dyDescent="0.3">
      <c r="A202" s="120"/>
      <c r="B202" s="120"/>
      <c r="C202" s="186"/>
      <c r="D202" s="121"/>
      <c r="E202" s="127"/>
      <c r="F202" s="186"/>
      <c r="G202" s="223"/>
      <c r="H202" s="223"/>
      <c r="I202" s="120"/>
      <c r="J202" s="224"/>
      <c r="K202" s="180"/>
      <c r="L202" s="120"/>
      <c r="M202" s="224"/>
      <c r="N202" s="180"/>
      <c r="O202" s="180"/>
      <c r="P202" s="225"/>
      <c r="Q202" s="180"/>
      <c r="R202" s="180"/>
      <c r="S202" s="225"/>
      <c r="T202" s="180"/>
      <c r="U202" s="120"/>
      <c r="V202" s="225"/>
      <c r="W202" s="180"/>
      <c r="X202" s="120"/>
      <c r="Y202" s="120"/>
      <c r="Z202" s="180"/>
      <c r="AA202" s="120"/>
      <c r="AB202" s="180"/>
      <c r="AC202" s="120"/>
      <c r="AD202" s="120"/>
      <c r="AE202" s="120"/>
      <c r="AF202" s="120"/>
      <c r="AG202" s="120"/>
      <c r="AH202" s="120"/>
      <c r="AI202" s="120"/>
      <c r="AJ202" s="120"/>
    </row>
    <row r="203" spans="1:36" ht="13" x14ac:dyDescent="0.3">
      <c r="A203" s="120"/>
      <c r="B203" s="120"/>
      <c r="C203" s="186"/>
      <c r="D203" s="121"/>
      <c r="E203" s="127"/>
      <c r="F203" s="186"/>
      <c r="G203" s="223"/>
      <c r="H203" s="223"/>
      <c r="I203" s="120"/>
      <c r="J203" s="224"/>
      <c r="K203" s="180"/>
      <c r="L203" s="120"/>
      <c r="M203" s="224"/>
      <c r="N203" s="180"/>
      <c r="O203" s="180"/>
      <c r="P203" s="225"/>
      <c r="Q203" s="180"/>
      <c r="R203" s="180"/>
      <c r="S203" s="225"/>
      <c r="T203" s="180"/>
      <c r="U203" s="120"/>
      <c r="V203" s="225"/>
      <c r="W203" s="180"/>
      <c r="X203" s="120"/>
      <c r="Y203" s="120"/>
      <c r="Z203" s="180"/>
      <c r="AA203" s="120"/>
      <c r="AB203" s="180"/>
      <c r="AC203" s="120"/>
      <c r="AD203" s="120"/>
      <c r="AE203" s="120"/>
      <c r="AF203" s="120"/>
      <c r="AG203" s="120"/>
      <c r="AH203" s="120"/>
      <c r="AI203" s="120"/>
      <c r="AJ203" s="120"/>
    </row>
    <row r="204" spans="1:36" ht="13" x14ac:dyDescent="0.3">
      <c r="A204" s="120"/>
      <c r="B204" s="120"/>
      <c r="C204" s="186"/>
      <c r="D204" s="121"/>
      <c r="E204" s="127"/>
      <c r="F204" s="186"/>
      <c r="G204" s="223"/>
      <c r="H204" s="223"/>
      <c r="I204" s="120"/>
      <c r="J204" s="224"/>
      <c r="K204" s="180"/>
      <c r="L204" s="120"/>
      <c r="M204" s="224"/>
      <c r="N204" s="180"/>
      <c r="O204" s="180"/>
      <c r="P204" s="225"/>
      <c r="Q204" s="180"/>
      <c r="R204" s="180"/>
      <c r="S204" s="225"/>
      <c r="T204" s="180"/>
      <c r="U204" s="120"/>
      <c r="V204" s="225"/>
      <c r="W204" s="180"/>
      <c r="X204" s="120"/>
      <c r="Y204" s="120"/>
      <c r="Z204" s="180"/>
      <c r="AA204" s="120"/>
      <c r="AB204" s="180"/>
      <c r="AC204" s="120"/>
      <c r="AD204" s="120"/>
      <c r="AE204" s="120"/>
      <c r="AF204" s="120"/>
      <c r="AG204" s="120"/>
      <c r="AH204" s="120"/>
      <c r="AI204" s="120"/>
      <c r="AJ204" s="120"/>
    </row>
    <row r="205" spans="1:36" ht="13" x14ac:dyDescent="0.3">
      <c r="A205" s="120"/>
      <c r="B205" s="120"/>
      <c r="C205" s="186"/>
      <c r="D205" s="121"/>
      <c r="E205" s="127"/>
      <c r="F205" s="186"/>
      <c r="G205" s="223"/>
      <c r="H205" s="223"/>
      <c r="I205" s="120"/>
      <c r="J205" s="224"/>
      <c r="K205" s="180"/>
      <c r="L205" s="120"/>
      <c r="M205" s="224"/>
      <c r="N205" s="180"/>
      <c r="O205" s="180"/>
      <c r="P205" s="225"/>
      <c r="Q205" s="180"/>
      <c r="R205" s="180"/>
      <c r="S205" s="225"/>
      <c r="T205" s="180"/>
      <c r="U205" s="120"/>
      <c r="V205" s="225"/>
      <c r="W205" s="180"/>
      <c r="X205" s="120"/>
      <c r="Y205" s="120"/>
      <c r="Z205" s="180"/>
      <c r="AA205" s="120"/>
      <c r="AB205" s="180"/>
      <c r="AC205" s="120"/>
      <c r="AD205" s="120"/>
      <c r="AE205" s="120"/>
      <c r="AF205" s="120"/>
      <c r="AG205" s="120"/>
      <c r="AH205" s="120"/>
      <c r="AI205" s="120"/>
      <c r="AJ205" s="120"/>
    </row>
    <row r="206" spans="1:36" ht="13" x14ac:dyDescent="0.3">
      <c r="A206" s="120"/>
      <c r="B206" s="120"/>
      <c r="C206" s="186"/>
      <c r="D206" s="121"/>
      <c r="E206" s="127"/>
      <c r="F206" s="186"/>
      <c r="G206" s="223"/>
      <c r="H206" s="223"/>
      <c r="I206" s="120"/>
      <c r="J206" s="224"/>
      <c r="K206" s="180"/>
      <c r="L206" s="120"/>
      <c r="M206" s="224"/>
      <c r="N206" s="180"/>
      <c r="O206" s="180"/>
      <c r="P206" s="225"/>
      <c r="Q206" s="180"/>
      <c r="R206" s="180"/>
      <c r="S206" s="225"/>
      <c r="T206" s="180"/>
      <c r="U206" s="120"/>
      <c r="V206" s="225"/>
      <c r="W206" s="180"/>
      <c r="X206" s="120"/>
      <c r="Y206" s="120"/>
      <c r="Z206" s="180"/>
      <c r="AA206" s="120"/>
      <c r="AB206" s="180"/>
      <c r="AC206" s="120"/>
      <c r="AD206" s="120"/>
      <c r="AE206" s="120"/>
      <c r="AF206" s="120"/>
      <c r="AG206" s="120"/>
      <c r="AH206" s="120"/>
      <c r="AI206" s="120"/>
      <c r="AJ206" s="120"/>
    </row>
    <row r="207" spans="1:36" ht="13" x14ac:dyDescent="0.3">
      <c r="A207" s="120"/>
      <c r="B207" s="120"/>
      <c r="C207" s="186"/>
      <c r="D207" s="121"/>
      <c r="E207" s="127"/>
      <c r="F207" s="186"/>
      <c r="G207" s="223"/>
      <c r="H207" s="223"/>
      <c r="I207" s="120"/>
      <c r="J207" s="224"/>
      <c r="K207" s="180"/>
      <c r="L207" s="120"/>
      <c r="M207" s="224"/>
      <c r="N207" s="180"/>
      <c r="O207" s="180"/>
      <c r="P207" s="225"/>
      <c r="Q207" s="180"/>
      <c r="R207" s="180"/>
      <c r="S207" s="225"/>
      <c r="T207" s="180"/>
      <c r="U207" s="120"/>
      <c r="V207" s="225"/>
      <c r="W207" s="180"/>
      <c r="X207" s="120"/>
      <c r="Y207" s="120"/>
      <c r="Z207" s="180"/>
      <c r="AA207" s="120"/>
      <c r="AB207" s="180"/>
      <c r="AC207" s="120"/>
      <c r="AD207" s="120"/>
      <c r="AE207" s="120"/>
      <c r="AF207" s="120"/>
      <c r="AG207" s="120"/>
      <c r="AH207" s="120"/>
      <c r="AI207" s="120"/>
      <c r="AJ207" s="120"/>
    </row>
    <row r="208" spans="1:36" ht="13" x14ac:dyDescent="0.3">
      <c r="A208" s="120"/>
      <c r="B208" s="120"/>
      <c r="C208" s="186"/>
      <c r="D208" s="121"/>
      <c r="E208" s="127"/>
      <c r="F208" s="186"/>
      <c r="G208" s="223"/>
      <c r="H208" s="223"/>
      <c r="I208" s="120"/>
      <c r="J208" s="224"/>
      <c r="K208" s="180"/>
      <c r="L208" s="120"/>
      <c r="M208" s="224"/>
      <c r="N208" s="180"/>
      <c r="O208" s="180"/>
      <c r="P208" s="225"/>
      <c r="Q208" s="180"/>
      <c r="R208" s="180"/>
      <c r="S208" s="225"/>
      <c r="T208" s="180"/>
      <c r="U208" s="120"/>
      <c r="V208" s="225"/>
      <c r="W208" s="180"/>
      <c r="X208" s="120"/>
      <c r="Y208" s="120"/>
      <c r="Z208" s="180"/>
      <c r="AA208" s="120"/>
      <c r="AB208" s="180"/>
      <c r="AC208" s="120"/>
      <c r="AD208" s="120"/>
      <c r="AE208" s="120"/>
      <c r="AF208" s="120"/>
      <c r="AG208" s="120"/>
      <c r="AH208" s="120"/>
      <c r="AI208" s="120"/>
      <c r="AJ208" s="120"/>
    </row>
    <row r="209" spans="1:36" ht="13" x14ac:dyDescent="0.3">
      <c r="A209" s="120"/>
      <c r="B209" s="120"/>
      <c r="C209" s="186"/>
      <c r="D209" s="121"/>
      <c r="E209" s="127"/>
      <c r="F209" s="186"/>
      <c r="G209" s="223"/>
      <c r="H209" s="223"/>
      <c r="I209" s="120"/>
      <c r="J209" s="224"/>
      <c r="K209" s="180"/>
      <c r="L209" s="120"/>
      <c r="M209" s="224"/>
      <c r="N209" s="180"/>
      <c r="O209" s="180"/>
      <c r="P209" s="225"/>
      <c r="Q209" s="180"/>
      <c r="R209" s="180"/>
      <c r="S209" s="225"/>
      <c r="T209" s="180"/>
      <c r="U209" s="120"/>
      <c r="V209" s="225"/>
      <c r="W209" s="180"/>
      <c r="X209" s="120"/>
      <c r="Y209" s="120"/>
      <c r="Z209" s="180"/>
      <c r="AA209" s="120"/>
      <c r="AB209" s="180"/>
      <c r="AC209" s="120"/>
      <c r="AD209" s="120"/>
      <c r="AE209" s="120"/>
      <c r="AF209" s="120"/>
      <c r="AG209" s="120"/>
      <c r="AH209" s="120"/>
      <c r="AI209" s="120"/>
      <c r="AJ209" s="120"/>
    </row>
    <row r="210" spans="1:36" ht="13" x14ac:dyDescent="0.3">
      <c r="A210" s="120"/>
      <c r="B210" s="120"/>
      <c r="C210" s="186"/>
      <c r="D210" s="121"/>
      <c r="E210" s="127"/>
      <c r="F210" s="186"/>
      <c r="G210" s="223"/>
      <c r="H210" s="223"/>
      <c r="I210" s="120"/>
      <c r="J210" s="224"/>
      <c r="K210" s="180"/>
      <c r="L210" s="120"/>
      <c r="M210" s="224"/>
      <c r="N210" s="180"/>
      <c r="O210" s="180"/>
      <c r="P210" s="225"/>
      <c r="Q210" s="180"/>
      <c r="R210" s="180"/>
      <c r="S210" s="225"/>
      <c r="T210" s="180"/>
      <c r="U210" s="120"/>
      <c r="V210" s="225"/>
      <c r="W210" s="180"/>
      <c r="X210" s="120"/>
      <c r="Y210" s="120"/>
      <c r="Z210" s="180"/>
      <c r="AA210" s="120"/>
      <c r="AB210" s="180"/>
      <c r="AC210" s="120"/>
      <c r="AD210" s="120"/>
      <c r="AE210" s="120"/>
      <c r="AF210" s="120"/>
      <c r="AG210" s="120"/>
      <c r="AH210" s="120"/>
      <c r="AI210" s="120"/>
      <c r="AJ210" s="120"/>
    </row>
    <row r="211" spans="1:36" ht="13" x14ac:dyDescent="0.3">
      <c r="A211" s="120"/>
      <c r="B211" s="120"/>
      <c r="C211" s="186"/>
      <c r="D211" s="121"/>
      <c r="E211" s="127"/>
      <c r="F211" s="186"/>
      <c r="G211" s="223"/>
      <c r="H211" s="223"/>
      <c r="I211" s="120"/>
      <c r="J211" s="224"/>
      <c r="K211" s="180"/>
      <c r="L211" s="120"/>
      <c r="M211" s="224"/>
      <c r="N211" s="180"/>
      <c r="O211" s="180"/>
      <c r="P211" s="225"/>
      <c r="Q211" s="180"/>
      <c r="R211" s="180"/>
      <c r="S211" s="225"/>
      <c r="T211" s="180"/>
      <c r="U211" s="120"/>
      <c r="V211" s="225"/>
      <c r="W211" s="180"/>
      <c r="X211" s="120"/>
      <c r="Y211" s="120"/>
      <c r="Z211" s="180"/>
      <c r="AA211" s="120"/>
      <c r="AB211" s="180"/>
      <c r="AC211" s="120"/>
      <c r="AD211" s="120"/>
      <c r="AE211" s="120"/>
      <c r="AF211" s="120"/>
      <c r="AG211" s="120"/>
      <c r="AH211" s="120"/>
      <c r="AI211" s="120"/>
      <c r="AJ211" s="120"/>
    </row>
    <row r="212" spans="1:36" ht="13" x14ac:dyDescent="0.3">
      <c r="A212" s="120"/>
      <c r="B212" s="120"/>
      <c r="C212" s="186"/>
      <c r="D212" s="121"/>
      <c r="E212" s="127"/>
      <c r="F212" s="186"/>
      <c r="G212" s="223"/>
      <c r="H212" s="223"/>
      <c r="I212" s="120"/>
      <c r="J212" s="224"/>
      <c r="K212" s="180"/>
      <c r="L212" s="120"/>
      <c r="M212" s="224"/>
      <c r="N212" s="180"/>
      <c r="O212" s="180"/>
      <c r="P212" s="225"/>
      <c r="Q212" s="180"/>
      <c r="R212" s="180"/>
      <c r="S212" s="225"/>
      <c r="T212" s="180"/>
      <c r="U212" s="120"/>
      <c r="V212" s="225"/>
      <c r="W212" s="180"/>
      <c r="X212" s="120"/>
      <c r="Y212" s="120"/>
      <c r="Z212" s="180"/>
      <c r="AA212" s="120"/>
      <c r="AB212" s="180"/>
      <c r="AC212" s="120"/>
      <c r="AD212" s="120"/>
      <c r="AE212" s="120"/>
      <c r="AF212" s="120"/>
      <c r="AG212" s="120"/>
      <c r="AH212" s="120"/>
      <c r="AI212" s="120"/>
      <c r="AJ212" s="120"/>
    </row>
    <row r="213" spans="1:36" ht="13" x14ac:dyDescent="0.3">
      <c r="A213" s="120"/>
      <c r="B213" s="120"/>
      <c r="C213" s="186"/>
      <c r="D213" s="121"/>
      <c r="E213" s="127"/>
      <c r="F213" s="186"/>
      <c r="G213" s="223"/>
      <c r="H213" s="223"/>
      <c r="I213" s="120"/>
      <c r="J213" s="224"/>
      <c r="K213" s="180"/>
      <c r="L213" s="120"/>
      <c r="M213" s="224"/>
      <c r="N213" s="180"/>
      <c r="O213" s="180"/>
      <c r="P213" s="225"/>
      <c r="Q213" s="180"/>
      <c r="R213" s="180"/>
      <c r="S213" s="225"/>
      <c r="T213" s="180"/>
      <c r="U213" s="120"/>
      <c r="V213" s="225"/>
      <c r="W213" s="180"/>
      <c r="X213" s="120"/>
      <c r="Y213" s="120"/>
      <c r="Z213" s="180"/>
      <c r="AA213" s="120"/>
      <c r="AB213" s="180"/>
      <c r="AC213" s="120"/>
      <c r="AD213" s="120"/>
      <c r="AE213" s="120"/>
      <c r="AF213" s="120"/>
      <c r="AG213" s="120"/>
      <c r="AH213" s="120"/>
      <c r="AI213" s="120"/>
      <c r="AJ213" s="120"/>
    </row>
    <row r="214" spans="1:36" ht="13" x14ac:dyDescent="0.3">
      <c r="A214" s="120"/>
      <c r="B214" s="120"/>
      <c r="C214" s="186"/>
      <c r="D214" s="121"/>
      <c r="E214" s="127"/>
      <c r="F214" s="186"/>
      <c r="G214" s="223"/>
      <c r="H214" s="223"/>
      <c r="I214" s="120"/>
      <c r="J214" s="224"/>
      <c r="K214" s="180"/>
      <c r="L214" s="120"/>
      <c r="M214" s="224"/>
      <c r="N214" s="180"/>
      <c r="O214" s="180"/>
      <c r="P214" s="225"/>
      <c r="Q214" s="180"/>
      <c r="R214" s="180"/>
      <c r="S214" s="225"/>
      <c r="T214" s="180"/>
      <c r="U214" s="120"/>
      <c r="V214" s="225"/>
      <c r="W214" s="180"/>
      <c r="X214" s="120"/>
      <c r="Y214" s="120"/>
      <c r="Z214" s="180"/>
      <c r="AA214" s="120"/>
      <c r="AB214" s="180"/>
      <c r="AC214" s="120"/>
      <c r="AD214" s="120"/>
      <c r="AE214" s="120"/>
      <c r="AF214" s="120"/>
      <c r="AG214" s="120"/>
      <c r="AH214" s="120"/>
      <c r="AI214" s="120"/>
      <c r="AJ214" s="120"/>
    </row>
    <row r="215" spans="1:36" ht="13" x14ac:dyDescent="0.3">
      <c r="A215" s="120"/>
      <c r="B215" s="120"/>
      <c r="C215" s="186"/>
      <c r="D215" s="121"/>
      <c r="E215" s="127"/>
      <c r="F215" s="186"/>
      <c r="G215" s="223"/>
      <c r="H215" s="223"/>
      <c r="I215" s="120"/>
      <c r="J215" s="224"/>
      <c r="K215" s="180"/>
      <c r="L215" s="120"/>
      <c r="M215" s="224"/>
      <c r="N215" s="180"/>
      <c r="O215" s="180"/>
      <c r="P215" s="225"/>
      <c r="Q215" s="180"/>
      <c r="R215" s="180"/>
      <c r="S215" s="225"/>
      <c r="T215" s="180"/>
      <c r="U215" s="120"/>
      <c r="V215" s="225"/>
      <c r="W215" s="180"/>
      <c r="X215" s="120"/>
      <c r="Y215" s="120"/>
      <c r="Z215" s="180"/>
      <c r="AA215" s="120"/>
      <c r="AB215" s="180"/>
      <c r="AC215" s="120"/>
      <c r="AD215" s="120"/>
      <c r="AE215" s="120"/>
      <c r="AF215" s="120"/>
      <c r="AG215" s="120"/>
      <c r="AH215" s="120"/>
      <c r="AI215" s="120"/>
      <c r="AJ215" s="120"/>
    </row>
    <row r="216" spans="1:36" ht="13" x14ac:dyDescent="0.3">
      <c r="A216" s="120"/>
      <c r="B216" s="120"/>
      <c r="C216" s="186"/>
      <c r="D216" s="121"/>
      <c r="E216" s="127"/>
      <c r="F216" s="186"/>
      <c r="G216" s="223"/>
      <c r="H216" s="223"/>
      <c r="I216" s="120"/>
      <c r="J216" s="224"/>
      <c r="K216" s="180"/>
      <c r="L216" s="120"/>
      <c r="M216" s="224"/>
      <c r="N216" s="180"/>
      <c r="O216" s="180"/>
      <c r="P216" s="225"/>
      <c r="Q216" s="180"/>
      <c r="R216" s="180"/>
      <c r="S216" s="225"/>
      <c r="T216" s="180"/>
      <c r="U216" s="120"/>
      <c r="V216" s="225"/>
      <c r="W216" s="180"/>
      <c r="X216" s="120"/>
      <c r="Y216" s="120"/>
      <c r="Z216" s="180"/>
      <c r="AA216" s="120"/>
      <c r="AB216" s="180"/>
      <c r="AC216" s="120"/>
      <c r="AD216" s="120"/>
      <c r="AE216" s="120"/>
      <c r="AF216" s="120"/>
      <c r="AG216" s="120"/>
      <c r="AH216" s="120"/>
      <c r="AI216" s="120"/>
      <c r="AJ216" s="120"/>
    </row>
    <row r="217" spans="1:36" ht="13" x14ac:dyDescent="0.3">
      <c r="A217" s="120"/>
      <c r="B217" s="120"/>
      <c r="C217" s="186"/>
      <c r="D217" s="121"/>
      <c r="E217" s="127"/>
      <c r="F217" s="186"/>
      <c r="G217" s="223"/>
      <c r="H217" s="223"/>
      <c r="I217" s="120"/>
      <c r="J217" s="224"/>
      <c r="K217" s="180"/>
      <c r="L217" s="120"/>
      <c r="M217" s="224"/>
      <c r="N217" s="180"/>
      <c r="O217" s="180"/>
      <c r="P217" s="225"/>
      <c r="Q217" s="180"/>
      <c r="R217" s="180"/>
      <c r="S217" s="225"/>
      <c r="T217" s="180"/>
      <c r="U217" s="120"/>
      <c r="V217" s="225"/>
      <c r="W217" s="180"/>
      <c r="X217" s="120"/>
      <c r="Y217" s="120"/>
      <c r="Z217" s="180"/>
      <c r="AA217" s="120"/>
      <c r="AB217" s="180"/>
      <c r="AC217" s="120"/>
      <c r="AD217" s="120"/>
      <c r="AE217" s="120"/>
      <c r="AF217" s="120"/>
      <c r="AG217" s="120"/>
      <c r="AH217" s="120"/>
      <c r="AI217" s="120"/>
      <c r="AJ217" s="120"/>
    </row>
    <row r="218" spans="1:36" ht="13" x14ac:dyDescent="0.3">
      <c r="A218" s="120"/>
      <c r="B218" s="120"/>
      <c r="C218" s="186"/>
      <c r="D218" s="121"/>
      <c r="E218" s="127"/>
      <c r="F218" s="186"/>
      <c r="G218" s="223"/>
      <c r="H218" s="223"/>
      <c r="I218" s="120"/>
      <c r="J218" s="224"/>
      <c r="K218" s="180"/>
      <c r="L218" s="120"/>
      <c r="M218" s="224"/>
      <c r="N218" s="180"/>
      <c r="O218" s="180"/>
      <c r="P218" s="225"/>
      <c r="Q218" s="180"/>
      <c r="R218" s="180"/>
      <c r="S218" s="225"/>
      <c r="T218" s="180"/>
      <c r="U218" s="120"/>
      <c r="V218" s="225"/>
      <c r="W218" s="180"/>
      <c r="X218" s="120"/>
      <c r="Y218" s="120"/>
      <c r="Z218" s="180"/>
      <c r="AA218" s="120"/>
      <c r="AB218" s="180"/>
      <c r="AC218" s="120"/>
      <c r="AD218" s="120"/>
      <c r="AE218" s="120"/>
      <c r="AF218" s="120"/>
      <c r="AG218" s="120"/>
      <c r="AH218" s="120"/>
      <c r="AI218" s="120"/>
      <c r="AJ218" s="120"/>
    </row>
    <row r="219" spans="1:36" ht="13" x14ac:dyDescent="0.3">
      <c r="A219" s="120"/>
      <c r="B219" s="120"/>
      <c r="C219" s="186"/>
      <c r="D219" s="121"/>
      <c r="E219" s="127"/>
      <c r="F219" s="186"/>
      <c r="G219" s="223"/>
      <c r="H219" s="223"/>
      <c r="I219" s="120"/>
      <c r="J219" s="224"/>
      <c r="K219" s="180"/>
      <c r="L219" s="120"/>
      <c r="M219" s="224"/>
      <c r="N219" s="180"/>
      <c r="O219" s="180"/>
      <c r="P219" s="225"/>
      <c r="Q219" s="180"/>
      <c r="R219" s="180"/>
      <c r="S219" s="225"/>
      <c r="T219" s="180"/>
      <c r="U219" s="120"/>
      <c r="V219" s="225"/>
      <c r="W219" s="180"/>
      <c r="X219" s="120"/>
      <c r="Y219" s="120"/>
      <c r="Z219" s="180"/>
      <c r="AA219" s="120"/>
      <c r="AB219" s="180"/>
      <c r="AC219" s="120"/>
      <c r="AD219" s="120"/>
      <c r="AE219" s="120"/>
      <c r="AF219" s="120"/>
      <c r="AG219" s="120"/>
      <c r="AH219" s="120"/>
      <c r="AI219" s="120"/>
      <c r="AJ219" s="120"/>
    </row>
    <row r="220" spans="1:36" ht="13" x14ac:dyDescent="0.3">
      <c r="A220" s="120"/>
      <c r="B220" s="120"/>
      <c r="C220" s="186"/>
      <c r="D220" s="121"/>
      <c r="E220" s="127"/>
      <c r="F220" s="186"/>
      <c r="G220" s="223"/>
      <c r="H220" s="223"/>
      <c r="I220" s="120"/>
      <c r="J220" s="224"/>
      <c r="K220" s="180"/>
      <c r="L220" s="120"/>
      <c r="M220" s="224"/>
      <c r="N220" s="180"/>
      <c r="O220" s="180"/>
      <c r="P220" s="225"/>
      <c r="Q220" s="180"/>
      <c r="R220" s="180"/>
      <c r="S220" s="225"/>
      <c r="T220" s="180"/>
      <c r="U220" s="120"/>
      <c r="V220" s="225"/>
      <c r="W220" s="180"/>
      <c r="X220" s="120"/>
      <c r="Y220" s="120"/>
      <c r="Z220" s="180"/>
      <c r="AA220" s="120"/>
      <c r="AB220" s="180"/>
      <c r="AC220" s="120"/>
      <c r="AD220" s="120"/>
      <c r="AE220" s="120"/>
      <c r="AF220" s="120"/>
      <c r="AG220" s="120"/>
      <c r="AH220" s="120"/>
      <c r="AI220" s="120"/>
      <c r="AJ220" s="120"/>
    </row>
    <row r="221" spans="1:36" ht="13" x14ac:dyDescent="0.3">
      <c r="A221" s="120"/>
      <c r="B221" s="120"/>
      <c r="C221" s="186"/>
      <c r="D221" s="121"/>
      <c r="E221" s="127"/>
      <c r="F221" s="186"/>
      <c r="G221" s="223"/>
      <c r="H221" s="223"/>
      <c r="I221" s="120"/>
      <c r="J221" s="224"/>
      <c r="K221" s="180"/>
      <c r="L221" s="120"/>
      <c r="M221" s="224"/>
      <c r="N221" s="180"/>
      <c r="O221" s="180"/>
      <c r="P221" s="225"/>
      <c r="Q221" s="180"/>
      <c r="R221" s="180"/>
      <c r="S221" s="225"/>
      <c r="T221" s="180"/>
      <c r="U221" s="120"/>
      <c r="V221" s="225"/>
      <c r="W221" s="180"/>
      <c r="X221" s="120"/>
      <c r="Y221" s="120"/>
      <c r="Z221" s="180"/>
      <c r="AA221" s="120"/>
      <c r="AB221" s="180"/>
      <c r="AC221" s="120"/>
      <c r="AD221" s="120"/>
      <c r="AE221" s="120"/>
      <c r="AF221" s="120"/>
      <c r="AG221" s="120"/>
      <c r="AH221" s="120"/>
      <c r="AI221" s="120"/>
      <c r="AJ221" s="120"/>
    </row>
    <row r="222" spans="1:36" ht="13" x14ac:dyDescent="0.3">
      <c r="A222" s="120"/>
      <c r="B222" s="120"/>
      <c r="C222" s="186"/>
      <c r="D222" s="121"/>
      <c r="E222" s="127"/>
      <c r="F222" s="186"/>
      <c r="G222" s="223"/>
      <c r="H222" s="223"/>
      <c r="I222" s="120"/>
      <c r="J222" s="224"/>
      <c r="K222" s="180"/>
      <c r="L222" s="120"/>
      <c r="M222" s="224"/>
      <c r="N222" s="180"/>
      <c r="O222" s="180"/>
      <c r="P222" s="225"/>
      <c r="Q222" s="180"/>
      <c r="R222" s="180"/>
      <c r="S222" s="225"/>
      <c r="T222" s="180"/>
      <c r="U222" s="120"/>
      <c r="V222" s="225"/>
      <c r="W222" s="180"/>
      <c r="X222" s="120"/>
      <c r="Y222" s="120"/>
      <c r="Z222" s="180"/>
      <c r="AA222" s="120"/>
      <c r="AB222" s="180"/>
      <c r="AC222" s="120"/>
      <c r="AD222" s="120"/>
      <c r="AE222" s="120"/>
      <c r="AF222" s="120"/>
      <c r="AG222" s="120"/>
      <c r="AH222" s="120"/>
      <c r="AI222" s="120"/>
      <c r="AJ222" s="120"/>
    </row>
    <row r="223" spans="1:36" ht="13" x14ac:dyDescent="0.3">
      <c r="A223" s="120"/>
      <c r="B223" s="120"/>
      <c r="C223" s="186"/>
      <c r="D223" s="121"/>
      <c r="E223" s="127"/>
      <c r="F223" s="186"/>
      <c r="G223" s="223"/>
      <c r="H223" s="223"/>
      <c r="I223" s="120"/>
      <c r="J223" s="224"/>
      <c r="K223" s="180"/>
      <c r="L223" s="120"/>
      <c r="M223" s="224"/>
      <c r="N223" s="180"/>
      <c r="O223" s="180"/>
      <c r="P223" s="225"/>
      <c r="Q223" s="180"/>
      <c r="R223" s="180"/>
      <c r="S223" s="225"/>
      <c r="T223" s="180"/>
      <c r="U223" s="120"/>
      <c r="V223" s="225"/>
      <c r="W223" s="180"/>
      <c r="X223" s="120"/>
      <c r="Y223" s="120"/>
      <c r="Z223" s="180"/>
      <c r="AA223" s="120"/>
      <c r="AB223" s="180"/>
      <c r="AC223" s="120"/>
      <c r="AD223" s="120"/>
      <c r="AE223" s="120"/>
      <c r="AF223" s="120"/>
      <c r="AG223" s="120"/>
      <c r="AH223" s="120"/>
      <c r="AI223" s="120"/>
      <c r="AJ223" s="120"/>
    </row>
    <row r="224" spans="1:36" ht="13" x14ac:dyDescent="0.3">
      <c r="A224" s="120"/>
      <c r="B224" s="120"/>
      <c r="C224" s="186"/>
      <c r="D224" s="121"/>
      <c r="E224" s="127"/>
      <c r="F224" s="186"/>
      <c r="G224" s="223"/>
      <c r="H224" s="223"/>
      <c r="I224" s="120"/>
      <c r="J224" s="224"/>
      <c r="K224" s="180"/>
      <c r="L224" s="120"/>
      <c r="M224" s="224"/>
      <c r="N224" s="180"/>
      <c r="O224" s="180"/>
      <c r="P224" s="225"/>
      <c r="Q224" s="180"/>
      <c r="R224" s="180"/>
      <c r="S224" s="225"/>
      <c r="T224" s="180"/>
      <c r="U224" s="120"/>
      <c r="V224" s="225"/>
      <c r="W224" s="180"/>
      <c r="X224" s="120"/>
      <c r="Y224" s="120"/>
      <c r="Z224" s="180"/>
      <c r="AA224" s="120"/>
      <c r="AB224" s="180"/>
      <c r="AC224" s="120"/>
      <c r="AD224" s="120"/>
      <c r="AE224" s="120"/>
      <c r="AF224" s="120"/>
      <c r="AG224" s="120"/>
      <c r="AH224" s="120"/>
      <c r="AI224" s="120"/>
      <c r="AJ224" s="120"/>
    </row>
    <row r="225" spans="1:36" ht="13" x14ac:dyDescent="0.3">
      <c r="A225" s="120"/>
      <c r="B225" s="120"/>
      <c r="C225" s="186"/>
      <c r="D225" s="121"/>
      <c r="E225" s="127"/>
      <c r="F225" s="186"/>
      <c r="G225" s="223"/>
      <c r="H225" s="223"/>
      <c r="I225" s="120"/>
      <c r="J225" s="224"/>
      <c r="K225" s="180"/>
      <c r="L225" s="120"/>
      <c r="M225" s="224"/>
      <c r="N225" s="180"/>
      <c r="O225" s="180"/>
      <c r="P225" s="225"/>
      <c r="Q225" s="180"/>
      <c r="R225" s="180"/>
      <c r="S225" s="225"/>
      <c r="T225" s="180"/>
      <c r="U225" s="120"/>
      <c r="V225" s="225"/>
      <c r="W225" s="180"/>
      <c r="X225" s="120"/>
      <c r="Y225" s="120"/>
      <c r="Z225" s="180"/>
      <c r="AA225" s="120"/>
      <c r="AB225" s="180"/>
      <c r="AC225" s="120"/>
      <c r="AD225" s="120"/>
      <c r="AE225" s="120"/>
      <c r="AF225" s="120"/>
      <c r="AG225" s="120"/>
      <c r="AH225" s="120"/>
      <c r="AI225" s="120"/>
      <c r="AJ225" s="120"/>
    </row>
    <row r="226" spans="1:36" ht="13" x14ac:dyDescent="0.3">
      <c r="A226" s="120"/>
      <c r="B226" s="120"/>
      <c r="C226" s="186"/>
      <c r="D226" s="121"/>
      <c r="E226" s="127"/>
      <c r="F226" s="186"/>
      <c r="G226" s="223"/>
      <c r="H226" s="223"/>
      <c r="I226" s="120"/>
      <c r="J226" s="224"/>
      <c r="K226" s="180"/>
      <c r="L226" s="120"/>
      <c r="M226" s="224"/>
      <c r="N226" s="180"/>
      <c r="O226" s="180"/>
      <c r="P226" s="225"/>
      <c r="Q226" s="180"/>
      <c r="R226" s="180"/>
      <c r="S226" s="225"/>
      <c r="T226" s="180"/>
      <c r="U226" s="120"/>
      <c r="V226" s="225"/>
      <c r="W226" s="180"/>
      <c r="X226" s="120"/>
      <c r="Y226" s="120"/>
      <c r="Z226" s="180"/>
      <c r="AA226" s="120"/>
      <c r="AB226" s="180"/>
      <c r="AC226" s="120"/>
      <c r="AD226" s="120"/>
      <c r="AE226" s="120"/>
      <c r="AF226" s="120"/>
      <c r="AG226" s="120"/>
      <c r="AH226" s="120"/>
      <c r="AI226" s="120"/>
      <c r="AJ226" s="120"/>
    </row>
    <row r="227" spans="1:36" ht="13" x14ac:dyDescent="0.3">
      <c r="A227" s="120"/>
      <c r="B227" s="120"/>
      <c r="C227" s="186"/>
      <c r="D227" s="121"/>
      <c r="E227" s="127"/>
      <c r="F227" s="186"/>
      <c r="G227" s="223"/>
      <c r="H227" s="223"/>
      <c r="I227" s="120"/>
      <c r="J227" s="224"/>
      <c r="K227" s="180"/>
      <c r="L227" s="120"/>
      <c r="M227" s="224"/>
      <c r="N227" s="180"/>
      <c r="O227" s="180"/>
      <c r="P227" s="225"/>
      <c r="Q227" s="180"/>
      <c r="R227" s="180"/>
      <c r="S227" s="225"/>
      <c r="T227" s="180"/>
      <c r="U227" s="120"/>
      <c r="V227" s="225"/>
      <c r="W227" s="180"/>
      <c r="X227" s="120"/>
      <c r="Y227" s="120"/>
      <c r="Z227" s="180"/>
      <c r="AA227" s="120"/>
      <c r="AB227" s="180"/>
      <c r="AC227" s="120"/>
      <c r="AD227" s="120"/>
      <c r="AE227" s="120"/>
      <c r="AF227" s="120"/>
      <c r="AG227" s="120"/>
      <c r="AH227" s="120"/>
      <c r="AI227" s="120"/>
      <c r="AJ227" s="120"/>
    </row>
    <row r="228" spans="1:36" ht="13" x14ac:dyDescent="0.3">
      <c r="A228" s="120"/>
      <c r="B228" s="120"/>
      <c r="C228" s="186"/>
      <c r="D228" s="121"/>
      <c r="E228" s="127"/>
      <c r="F228" s="186"/>
      <c r="G228" s="223"/>
      <c r="H228" s="223"/>
      <c r="I228" s="120"/>
      <c r="J228" s="224"/>
      <c r="K228" s="180"/>
      <c r="L228" s="120"/>
      <c r="M228" s="224"/>
      <c r="N228" s="180"/>
      <c r="O228" s="180"/>
      <c r="P228" s="225"/>
      <c r="Q228" s="180"/>
      <c r="R228" s="180"/>
      <c r="S228" s="225"/>
      <c r="T228" s="180"/>
      <c r="U228" s="120"/>
      <c r="V228" s="225"/>
      <c r="W228" s="180"/>
      <c r="X228" s="120"/>
      <c r="Y228" s="120"/>
      <c r="Z228" s="180"/>
      <c r="AA228" s="120"/>
      <c r="AB228" s="180"/>
      <c r="AC228" s="120"/>
      <c r="AD228" s="120"/>
      <c r="AE228" s="120"/>
      <c r="AF228" s="120"/>
      <c r="AG228" s="120"/>
      <c r="AH228" s="120"/>
      <c r="AI228" s="120"/>
      <c r="AJ228" s="120"/>
    </row>
    <row r="229" spans="1:36" ht="13" x14ac:dyDescent="0.3">
      <c r="A229" s="120"/>
      <c r="B229" s="120"/>
      <c r="C229" s="186"/>
      <c r="D229" s="121"/>
      <c r="E229" s="127"/>
      <c r="F229" s="186"/>
      <c r="G229" s="223"/>
      <c r="H229" s="223"/>
      <c r="I229" s="120"/>
      <c r="J229" s="224"/>
      <c r="K229" s="180"/>
      <c r="L229" s="120"/>
      <c r="M229" s="224"/>
      <c r="N229" s="180"/>
      <c r="O229" s="180"/>
      <c r="P229" s="225"/>
      <c r="Q229" s="180"/>
      <c r="R229" s="180"/>
      <c r="S229" s="225"/>
      <c r="T229" s="180"/>
      <c r="U229" s="120"/>
      <c r="V229" s="225"/>
      <c r="W229" s="180"/>
      <c r="X229" s="120"/>
      <c r="Y229" s="120"/>
      <c r="Z229" s="180"/>
      <c r="AA229" s="120"/>
      <c r="AB229" s="180"/>
      <c r="AC229" s="120"/>
      <c r="AD229" s="120"/>
      <c r="AE229" s="120"/>
      <c r="AF229" s="120"/>
      <c r="AG229" s="120"/>
      <c r="AH229" s="120"/>
      <c r="AI229" s="120"/>
      <c r="AJ229" s="120"/>
    </row>
    <row r="230" spans="1:36" ht="13" x14ac:dyDescent="0.3">
      <c r="A230" s="120"/>
      <c r="B230" s="120"/>
      <c r="C230" s="186"/>
      <c r="D230" s="121"/>
      <c r="E230" s="127"/>
      <c r="F230" s="186"/>
      <c r="G230" s="223"/>
      <c r="H230" s="223"/>
      <c r="I230" s="120"/>
      <c r="J230" s="224"/>
      <c r="K230" s="180"/>
      <c r="L230" s="120"/>
      <c r="M230" s="224"/>
      <c r="N230" s="180"/>
      <c r="O230" s="180"/>
      <c r="P230" s="225"/>
      <c r="Q230" s="180"/>
      <c r="R230" s="180"/>
      <c r="S230" s="225"/>
      <c r="T230" s="180"/>
      <c r="U230" s="120"/>
      <c r="V230" s="225"/>
      <c r="W230" s="180"/>
      <c r="X230" s="120"/>
      <c r="Y230" s="120"/>
      <c r="Z230" s="180"/>
      <c r="AA230" s="120"/>
      <c r="AB230" s="180"/>
      <c r="AC230" s="120"/>
      <c r="AD230" s="120"/>
      <c r="AE230" s="120"/>
      <c r="AF230" s="120"/>
      <c r="AG230" s="120"/>
      <c r="AH230" s="120"/>
      <c r="AI230" s="120"/>
      <c r="AJ230" s="120"/>
    </row>
    <row r="231" spans="1:36" ht="13" x14ac:dyDescent="0.3">
      <c r="A231" s="120"/>
      <c r="B231" s="120"/>
      <c r="C231" s="186"/>
      <c r="D231" s="121"/>
      <c r="E231" s="127"/>
      <c r="F231" s="186"/>
      <c r="G231" s="223"/>
      <c r="H231" s="223"/>
      <c r="I231" s="120"/>
      <c r="J231" s="224"/>
      <c r="K231" s="180"/>
      <c r="L231" s="120"/>
      <c r="M231" s="224"/>
      <c r="N231" s="180"/>
      <c r="O231" s="180"/>
      <c r="P231" s="225"/>
      <c r="Q231" s="180"/>
      <c r="R231" s="180"/>
      <c r="S231" s="225"/>
      <c r="T231" s="180"/>
      <c r="U231" s="120"/>
      <c r="V231" s="225"/>
      <c r="W231" s="180"/>
      <c r="X231" s="120"/>
      <c r="Y231" s="120"/>
      <c r="Z231" s="180"/>
      <c r="AA231" s="120"/>
      <c r="AB231" s="180"/>
      <c r="AC231" s="120"/>
      <c r="AD231" s="120"/>
      <c r="AE231" s="120"/>
      <c r="AF231" s="120"/>
      <c r="AG231" s="120"/>
      <c r="AH231" s="120"/>
      <c r="AI231" s="120"/>
      <c r="AJ231" s="120"/>
    </row>
    <row r="232" spans="1:36" ht="13" x14ac:dyDescent="0.3">
      <c r="A232" s="120"/>
      <c r="B232" s="120"/>
      <c r="C232" s="186"/>
      <c r="D232" s="121"/>
      <c r="E232" s="127"/>
      <c r="F232" s="186"/>
      <c r="G232" s="223"/>
      <c r="H232" s="223"/>
      <c r="I232" s="120"/>
      <c r="J232" s="224"/>
      <c r="K232" s="180"/>
      <c r="L232" s="120"/>
      <c r="M232" s="224"/>
      <c r="N232" s="180"/>
      <c r="O232" s="180"/>
      <c r="P232" s="225"/>
      <c r="Q232" s="180"/>
      <c r="R232" s="180"/>
      <c r="S232" s="225"/>
      <c r="T232" s="180"/>
      <c r="U232" s="120"/>
      <c r="V232" s="225"/>
      <c r="W232" s="180"/>
      <c r="X232" s="120"/>
      <c r="Y232" s="120"/>
      <c r="Z232" s="180"/>
      <c r="AA232" s="120"/>
      <c r="AB232" s="180"/>
      <c r="AC232" s="120"/>
      <c r="AD232" s="120"/>
      <c r="AE232" s="120"/>
      <c r="AF232" s="120"/>
      <c r="AG232" s="120"/>
      <c r="AH232" s="120"/>
      <c r="AI232" s="120"/>
      <c r="AJ232" s="120"/>
    </row>
    <row r="233" spans="1:36" ht="13" x14ac:dyDescent="0.3">
      <c r="A233" s="120"/>
      <c r="B233" s="120"/>
      <c r="C233" s="186"/>
      <c r="D233" s="121"/>
      <c r="E233" s="127"/>
      <c r="F233" s="186"/>
      <c r="G233" s="223"/>
      <c r="H233" s="223"/>
      <c r="I233" s="120"/>
      <c r="J233" s="224"/>
      <c r="K233" s="180"/>
      <c r="L233" s="120"/>
      <c r="M233" s="224"/>
      <c r="N233" s="180"/>
      <c r="O233" s="180"/>
      <c r="P233" s="225"/>
      <c r="Q233" s="180"/>
      <c r="R233" s="180"/>
      <c r="S233" s="225"/>
      <c r="T233" s="180"/>
      <c r="U233" s="120"/>
      <c r="V233" s="225"/>
      <c r="W233" s="180"/>
      <c r="X233" s="120"/>
      <c r="Y233" s="120"/>
      <c r="Z233" s="180"/>
      <c r="AA233" s="120"/>
      <c r="AB233" s="180"/>
      <c r="AC233" s="120"/>
      <c r="AD233" s="120"/>
      <c r="AE233" s="120"/>
      <c r="AF233" s="120"/>
      <c r="AG233" s="120"/>
      <c r="AH233" s="120"/>
      <c r="AI233" s="120"/>
      <c r="AJ233" s="120"/>
    </row>
    <row r="234" spans="1:36" ht="13" x14ac:dyDescent="0.3">
      <c r="A234" s="120"/>
      <c r="B234" s="120"/>
      <c r="C234" s="186"/>
      <c r="D234" s="121"/>
      <c r="E234" s="127"/>
      <c r="F234" s="186"/>
      <c r="G234" s="223"/>
      <c r="H234" s="223"/>
      <c r="I234" s="120"/>
      <c r="J234" s="224"/>
      <c r="K234" s="180"/>
      <c r="L234" s="120"/>
      <c r="M234" s="224"/>
      <c r="N234" s="180"/>
      <c r="O234" s="180"/>
      <c r="P234" s="225"/>
      <c r="Q234" s="180"/>
      <c r="R234" s="180"/>
      <c r="S234" s="225"/>
      <c r="T234" s="180"/>
      <c r="U234" s="120"/>
      <c r="V234" s="225"/>
      <c r="W234" s="180"/>
      <c r="X234" s="120"/>
      <c r="Y234" s="120"/>
      <c r="Z234" s="180"/>
      <c r="AA234" s="120"/>
      <c r="AB234" s="180"/>
      <c r="AC234" s="120"/>
      <c r="AD234" s="120"/>
      <c r="AE234" s="120"/>
      <c r="AF234" s="120"/>
      <c r="AG234" s="120"/>
      <c r="AH234" s="120"/>
      <c r="AI234" s="120"/>
      <c r="AJ234" s="120"/>
    </row>
    <row r="235" spans="1:36" ht="13" x14ac:dyDescent="0.3">
      <c r="A235" s="120"/>
      <c r="B235" s="120"/>
      <c r="C235" s="186"/>
      <c r="D235" s="121"/>
      <c r="E235" s="127"/>
      <c r="F235" s="186"/>
      <c r="G235" s="223"/>
      <c r="H235" s="223"/>
      <c r="I235" s="120"/>
      <c r="J235" s="224"/>
      <c r="K235" s="180"/>
      <c r="L235" s="120"/>
      <c r="M235" s="224"/>
      <c r="N235" s="180"/>
      <c r="O235" s="180"/>
      <c r="P235" s="225"/>
      <c r="Q235" s="180"/>
      <c r="R235" s="180"/>
      <c r="S235" s="225"/>
      <c r="T235" s="180"/>
      <c r="U235" s="120"/>
      <c r="V235" s="225"/>
      <c r="W235" s="180"/>
      <c r="X235" s="120"/>
      <c r="Y235" s="120"/>
      <c r="Z235" s="180"/>
      <c r="AA235" s="120"/>
      <c r="AB235" s="180"/>
      <c r="AC235" s="120"/>
      <c r="AD235" s="120"/>
      <c r="AE235" s="120"/>
      <c r="AF235" s="120"/>
      <c r="AG235" s="120"/>
      <c r="AH235" s="120"/>
      <c r="AI235" s="120"/>
      <c r="AJ235" s="120"/>
    </row>
    <row r="236" spans="1:36" ht="13" x14ac:dyDescent="0.3">
      <c r="A236" s="120"/>
      <c r="B236" s="120"/>
      <c r="C236" s="186"/>
      <c r="D236" s="121"/>
      <c r="E236" s="127"/>
      <c r="F236" s="186"/>
      <c r="G236" s="223"/>
      <c r="H236" s="223"/>
      <c r="I236" s="120"/>
      <c r="J236" s="224"/>
      <c r="K236" s="180"/>
      <c r="L236" s="120"/>
      <c r="M236" s="224"/>
      <c r="N236" s="180"/>
      <c r="O236" s="180"/>
      <c r="P236" s="225"/>
      <c r="Q236" s="180"/>
      <c r="R236" s="180"/>
      <c r="S236" s="225"/>
      <c r="T236" s="180"/>
      <c r="U236" s="120"/>
      <c r="V236" s="225"/>
      <c r="W236" s="180"/>
      <c r="X236" s="120"/>
      <c r="Y236" s="120"/>
      <c r="Z236" s="180"/>
      <c r="AA236" s="120"/>
      <c r="AB236" s="180"/>
      <c r="AC236" s="120"/>
      <c r="AD236" s="120"/>
      <c r="AE236" s="120"/>
      <c r="AF236" s="120"/>
      <c r="AG236" s="120"/>
      <c r="AH236" s="120"/>
      <c r="AI236" s="120"/>
      <c r="AJ236" s="120"/>
    </row>
    <row r="237" spans="1:36" ht="13" x14ac:dyDescent="0.3">
      <c r="A237" s="120"/>
      <c r="B237" s="120"/>
      <c r="C237" s="186"/>
      <c r="D237" s="121"/>
      <c r="E237" s="127"/>
      <c r="F237" s="186"/>
      <c r="G237" s="223"/>
      <c r="H237" s="223"/>
      <c r="I237" s="120"/>
      <c r="J237" s="224"/>
      <c r="K237" s="180"/>
      <c r="L237" s="120"/>
      <c r="M237" s="224"/>
      <c r="N237" s="180"/>
      <c r="O237" s="180"/>
      <c r="P237" s="225"/>
      <c r="Q237" s="180"/>
      <c r="R237" s="180"/>
      <c r="S237" s="225"/>
      <c r="T237" s="180"/>
      <c r="U237" s="120"/>
      <c r="V237" s="225"/>
      <c r="W237" s="180"/>
      <c r="X237" s="120"/>
      <c r="Y237" s="120"/>
      <c r="Z237" s="180"/>
      <c r="AA237" s="120"/>
      <c r="AB237" s="180"/>
      <c r="AC237" s="120"/>
      <c r="AD237" s="120"/>
      <c r="AE237" s="120"/>
      <c r="AF237" s="120"/>
      <c r="AG237" s="120"/>
      <c r="AH237" s="120"/>
      <c r="AI237" s="120"/>
      <c r="AJ237" s="120"/>
    </row>
    <row r="238" spans="1:36" ht="13" x14ac:dyDescent="0.3">
      <c r="A238" s="120"/>
      <c r="B238" s="120"/>
      <c r="C238" s="186"/>
      <c r="D238" s="121"/>
      <c r="E238" s="127"/>
      <c r="F238" s="186"/>
      <c r="G238" s="223"/>
      <c r="H238" s="223"/>
      <c r="I238" s="120"/>
      <c r="J238" s="224"/>
      <c r="K238" s="180"/>
      <c r="L238" s="120"/>
      <c r="M238" s="224"/>
      <c r="N238" s="180"/>
      <c r="O238" s="180"/>
      <c r="P238" s="225"/>
      <c r="Q238" s="180"/>
      <c r="R238" s="180"/>
      <c r="S238" s="225"/>
      <c r="T238" s="180"/>
      <c r="U238" s="120"/>
      <c r="V238" s="225"/>
      <c r="W238" s="180"/>
      <c r="X238" s="120"/>
      <c r="Y238" s="120"/>
      <c r="Z238" s="180"/>
      <c r="AA238" s="120"/>
      <c r="AB238" s="180"/>
      <c r="AC238" s="120"/>
      <c r="AD238" s="120"/>
      <c r="AE238" s="120"/>
      <c r="AF238" s="120"/>
      <c r="AG238" s="120"/>
      <c r="AH238" s="120"/>
      <c r="AI238" s="120"/>
      <c r="AJ238" s="120"/>
    </row>
    <row r="239" spans="1:36" ht="13" x14ac:dyDescent="0.3">
      <c r="A239" s="120"/>
      <c r="B239" s="120"/>
      <c r="C239" s="186"/>
      <c r="D239" s="121"/>
      <c r="E239" s="127"/>
      <c r="F239" s="186"/>
      <c r="G239" s="223"/>
      <c r="H239" s="223"/>
      <c r="I239" s="120"/>
      <c r="J239" s="224"/>
      <c r="K239" s="180"/>
      <c r="L239" s="120"/>
      <c r="M239" s="224"/>
      <c r="N239" s="180"/>
      <c r="O239" s="180"/>
      <c r="P239" s="225"/>
      <c r="Q239" s="180"/>
      <c r="R239" s="180"/>
      <c r="S239" s="225"/>
      <c r="T239" s="180"/>
      <c r="U239" s="120"/>
      <c r="V239" s="225"/>
      <c r="W239" s="180"/>
      <c r="X239" s="120"/>
      <c r="Y239" s="120"/>
      <c r="Z239" s="180"/>
      <c r="AA239" s="120"/>
      <c r="AB239" s="180"/>
      <c r="AC239" s="120"/>
      <c r="AD239" s="120"/>
      <c r="AE239" s="120"/>
      <c r="AF239" s="120"/>
      <c r="AG239" s="120"/>
      <c r="AH239" s="120"/>
      <c r="AI239" s="120"/>
      <c r="AJ239" s="120"/>
    </row>
    <row r="240" spans="1:36" ht="13" x14ac:dyDescent="0.3">
      <c r="A240" s="120"/>
      <c r="B240" s="120"/>
      <c r="C240" s="186"/>
      <c r="D240" s="121"/>
      <c r="E240" s="127"/>
      <c r="F240" s="186"/>
      <c r="G240" s="223"/>
      <c r="H240" s="223"/>
      <c r="I240" s="120"/>
      <c r="J240" s="224"/>
      <c r="K240" s="180"/>
      <c r="L240" s="120"/>
      <c r="M240" s="224"/>
      <c r="N240" s="180"/>
      <c r="O240" s="180"/>
      <c r="P240" s="225"/>
      <c r="Q240" s="180"/>
      <c r="R240" s="180"/>
      <c r="S240" s="225"/>
      <c r="T240" s="180"/>
      <c r="U240" s="120"/>
      <c r="V240" s="225"/>
      <c r="W240" s="180"/>
      <c r="X240" s="120"/>
      <c r="Y240" s="120"/>
      <c r="Z240" s="180"/>
      <c r="AA240" s="120"/>
      <c r="AB240" s="180"/>
      <c r="AC240" s="120"/>
      <c r="AD240" s="120"/>
      <c r="AE240" s="120"/>
      <c r="AF240" s="120"/>
      <c r="AG240" s="120"/>
      <c r="AH240" s="120"/>
      <c r="AI240" s="120"/>
      <c r="AJ240" s="120"/>
    </row>
    <row r="241" spans="1:36" ht="13" x14ac:dyDescent="0.3">
      <c r="A241" s="120"/>
      <c r="B241" s="120"/>
      <c r="C241" s="186"/>
      <c r="D241" s="121"/>
      <c r="E241" s="127"/>
      <c r="F241" s="186"/>
      <c r="G241" s="223"/>
      <c r="H241" s="223"/>
      <c r="I241" s="120"/>
      <c r="J241" s="224"/>
      <c r="K241" s="180"/>
      <c r="L241" s="120"/>
      <c r="M241" s="224"/>
      <c r="N241" s="180"/>
      <c r="O241" s="180"/>
      <c r="P241" s="225"/>
      <c r="Q241" s="180"/>
      <c r="R241" s="180"/>
      <c r="S241" s="225"/>
      <c r="T241" s="180"/>
      <c r="U241" s="120"/>
      <c r="V241" s="225"/>
      <c r="W241" s="180"/>
      <c r="X241" s="120"/>
      <c r="Y241" s="120"/>
      <c r="Z241" s="180"/>
      <c r="AA241" s="120"/>
      <c r="AB241" s="180"/>
      <c r="AC241" s="120"/>
      <c r="AD241" s="120"/>
      <c r="AE241" s="120"/>
      <c r="AF241" s="120"/>
      <c r="AG241" s="120"/>
      <c r="AH241" s="120"/>
      <c r="AI241" s="120"/>
      <c r="AJ241" s="120"/>
    </row>
    <row r="242" spans="1:36" ht="13" x14ac:dyDescent="0.3">
      <c r="A242" s="120"/>
      <c r="B242" s="120"/>
      <c r="C242" s="186"/>
      <c r="D242" s="121"/>
      <c r="E242" s="127"/>
      <c r="F242" s="186"/>
      <c r="G242" s="223"/>
      <c r="H242" s="223"/>
      <c r="I242" s="120"/>
      <c r="J242" s="224"/>
      <c r="K242" s="180"/>
      <c r="L242" s="120"/>
      <c r="M242" s="224"/>
      <c r="N242" s="180"/>
      <c r="O242" s="180"/>
      <c r="P242" s="225"/>
      <c r="Q242" s="180"/>
      <c r="R242" s="180"/>
      <c r="S242" s="225"/>
      <c r="T242" s="180"/>
      <c r="U242" s="120"/>
      <c r="V242" s="225"/>
      <c r="W242" s="180"/>
      <c r="X242" s="120"/>
      <c r="Y242" s="120"/>
      <c r="Z242" s="180"/>
      <c r="AA242" s="120"/>
      <c r="AB242" s="180"/>
      <c r="AC242" s="120"/>
      <c r="AD242" s="120"/>
      <c r="AE242" s="120"/>
      <c r="AF242" s="120"/>
      <c r="AG242" s="120"/>
      <c r="AH242" s="120"/>
      <c r="AI242" s="120"/>
      <c r="AJ242" s="120"/>
    </row>
    <row r="243" spans="1:36" ht="13" x14ac:dyDescent="0.3">
      <c r="A243" s="120"/>
      <c r="B243" s="120"/>
      <c r="C243" s="186"/>
      <c r="D243" s="121"/>
      <c r="E243" s="127"/>
      <c r="F243" s="186"/>
      <c r="G243" s="223"/>
      <c r="H243" s="223"/>
      <c r="I243" s="120"/>
      <c r="J243" s="224"/>
      <c r="K243" s="180"/>
      <c r="L243" s="120"/>
      <c r="M243" s="224"/>
      <c r="N243" s="180"/>
      <c r="O243" s="180"/>
      <c r="P243" s="225"/>
      <c r="Q243" s="180"/>
      <c r="R243" s="180"/>
      <c r="S243" s="225"/>
      <c r="T243" s="180"/>
      <c r="U243" s="120"/>
      <c r="V243" s="225"/>
      <c r="W243" s="180"/>
      <c r="X243" s="120"/>
      <c r="Y243" s="120"/>
      <c r="Z243" s="180"/>
      <c r="AA243" s="120"/>
      <c r="AB243" s="180"/>
      <c r="AC243" s="120"/>
      <c r="AD243" s="120"/>
      <c r="AE243" s="120"/>
      <c r="AF243" s="120"/>
      <c r="AG243" s="120"/>
      <c r="AH243" s="120"/>
      <c r="AI243" s="120"/>
      <c r="AJ243" s="120"/>
    </row>
    <row r="244" spans="1:36" ht="13" x14ac:dyDescent="0.3">
      <c r="A244" s="120"/>
      <c r="B244" s="120"/>
      <c r="C244" s="186"/>
      <c r="D244" s="121"/>
      <c r="E244" s="127"/>
      <c r="F244" s="186"/>
      <c r="G244" s="223"/>
      <c r="H244" s="223"/>
      <c r="I244" s="120"/>
      <c r="J244" s="224"/>
      <c r="K244" s="180"/>
      <c r="L244" s="120"/>
      <c r="M244" s="224"/>
      <c r="N244" s="180"/>
      <c r="O244" s="180"/>
      <c r="P244" s="225"/>
      <c r="Q244" s="180"/>
      <c r="R244" s="180"/>
      <c r="S244" s="225"/>
      <c r="T244" s="180"/>
      <c r="U244" s="120"/>
      <c r="V244" s="225"/>
      <c r="W244" s="180"/>
      <c r="X244" s="120"/>
      <c r="Y244" s="120"/>
      <c r="Z244" s="180"/>
      <c r="AA244" s="120"/>
      <c r="AB244" s="180"/>
      <c r="AC244" s="120"/>
      <c r="AD244" s="120"/>
      <c r="AE244" s="120"/>
      <c r="AF244" s="120"/>
      <c r="AG244" s="120"/>
      <c r="AH244" s="120"/>
      <c r="AI244" s="120"/>
      <c r="AJ244" s="120"/>
    </row>
    <row r="245" spans="1:36" ht="13" x14ac:dyDescent="0.3">
      <c r="A245" s="120"/>
      <c r="B245" s="120"/>
      <c r="C245" s="186"/>
      <c r="D245" s="121"/>
      <c r="E245" s="127"/>
      <c r="F245" s="186"/>
      <c r="G245" s="223"/>
      <c r="H245" s="223"/>
      <c r="I245" s="120"/>
      <c r="J245" s="224"/>
      <c r="K245" s="180"/>
      <c r="L245" s="120"/>
      <c r="M245" s="224"/>
      <c r="N245" s="180"/>
      <c r="O245" s="180"/>
      <c r="P245" s="225"/>
      <c r="Q245" s="180"/>
      <c r="R245" s="180"/>
      <c r="S245" s="225"/>
      <c r="T245" s="180"/>
      <c r="U245" s="120"/>
      <c r="V245" s="225"/>
      <c r="W245" s="180"/>
      <c r="X245" s="120"/>
      <c r="Y245" s="120"/>
      <c r="Z245" s="180"/>
      <c r="AA245" s="120"/>
      <c r="AB245" s="180"/>
      <c r="AC245" s="120"/>
      <c r="AD245" s="120"/>
      <c r="AE245" s="120"/>
      <c r="AF245" s="120"/>
      <c r="AG245" s="120"/>
      <c r="AH245" s="120"/>
      <c r="AI245" s="120"/>
      <c r="AJ245" s="120"/>
    </row>
    <row r="246" spans="1:36" ht="13" x14ac:dyDescent="0.3">
      <c r="A246" s="120"/>
      <c r="B246" s="120"/>
      <c r="C246" s="186"/>
      <c r="D246" s="121"/>
      <c r="E246" s="127"/>
      <c r="F246" s="186"/>
      <c r="G246" s="223"/>
      <c r="H246" s="223"/>
      <c r="I246" s="120"/>
      <c r="J246" s="224"/>
      <c r="K246" s="180"/>
      <c r="L246" s="120"/>
      <c r="M246" s="224"/>
      <c r="N246" s="180"/>
      <c r="O246" s="180"/>
      <c r="P246" s="225"/>
      <c r="Q246" s="180"/>
      <c r="R246" s="180"/>
      <c r="S246" s="225"/>
      <c r="T246" s="180"/>
      <c r="U246" s="120"/>
      <c r="V246" s="225"/>
      <c r="W246" s="180"/>
      <c r="X246" s="120"/>
      <c r="Y246" s="120"/>
      <c r="Z246" s="180"/>
      <c r="AA246" s="120"/>
      <c r="AB246" s="180"/>
      <c r="AC246" s="120"/>
      <c r="AD246" s="120"/>
      <c r="AE246" s="120"/>
      <c r="AF246" s="120"/>
      <c r="AG246" s="120"/>
      <c r="AH246" s="120"/>
      <c r="AI246" s="120"/>
      <c r="AJ246" s="120"/>
    </row>
    <row r="247" spans="1:36" ht="13" x14ac:dyDescent="0.3">
      <c r="A247" s="120"/>
      <c r="B247" s="120"/>
      <c r="C247" s="186"/>
      <c r="D247" s="121"/>
      <c r="E247" s="127"/>
      <c r="F247" s="186"/>
      <c r="G247" s="223"/>
      <c r="H247" s="223"/>
      <c r="I247" s="120"/>
      <c r="J247" s="224"/>
      <c r="K247" s="180"/>
      <c r="L247" s="120"/>
      <c r="M247" s="224"/>
      <c r="N247" s="180"/>
      <c r="O247" s="180"/>
      <c r="P247" s="225"/>
      <c r="Q247" s="180"/>
      <c r="R247" s="180"/>
      <c r="S247" s="225"/>
      <c r="T247" s="180"/>
      <c r="U247" s="120"/>
      <c r="V247" s="225"/>
      <c r="W247" s="180"/>
      <c r="X247" s="120"/>
      <c r="Y247" s="120"/>
      <c r="Z247" s="180"/>
      <c r="AA247" s="120"/>
      <c r="AB247" s="180"/>
      <c r="AC247" s="120"/>
      <c r="AD247" s="120"/>
      <c r="AE247" s="120"/>
      <c r="AF247" s="120"/>
      <c r="AG247" s="120"/>
      <c r="AH247" s="120"/>
      <c r="AI247" s="120"/>
      <c r="AJ247" s="120"/>
    </row>
    <row r="248" spans="1:36" ht="13" x14ac:dyDescent="0.3">
      <c r="A248" s="120"/>
      <c r="B248" s="120"/>
      <c r="C248" s="186"/>
      <c r="D248" s="121"/>
      <c r="E248" s="127"/>
      <c r="F248" s="186"/>
      <c r="G248" s="223"/>
      <c r="H248" s="223"/>
      <c r="I248" s="120"/>
      <c r="J248" s="224"/>
      <c r="K248" s="180"/>
      <c r="L248" s="120"/>
      <c r="M248" s="224"/>
      <c r="N248" s="180"/>
      <c r="O248" s="180"/>
      <c r="P248" s="225"/>
      <c r="Q248" s="180"/>
      <c r="R248" s="180"/>
      <c r="S248" s="225"/>
      <c r="T248" s="180"/>
      <c r="U248" s="120"/>
      <c r="V248" s="225"/>
      <c r="W248" s="180"/>
      <c r="X248" s="120"/>
      <c r="Y248" s="120"/>
      <c r="Z248" s="180"/>
      <c r="AA248" s="120"/>
      <c r="AB248" s="180"/>
      <c r="AC248" s="120"/>
      <c r="AD248" s="120"/>
      <c r="AE248" s="120"/>
      <c r="AF248" s="120"/>
      <c r="AG248" s="120"/>
      <c r="AH248" s="120"/>
      <c r="AI248" s="120"/>
      <c r="AJ248" s="120"/>
    </row>
    <row r="249" spans="1:36" ht="13" x14ac:dyDescent="0.3">
      <c r="A249" s="120"/>
      <c r="B249" s="120"/>
      <c r="C249" s="186"/>
      <c r="D249" s="121"/>
      <c r="E249" s="127"/>
      <c r="F249" s="186"/>
      <c r="G249" s="223"/>
      <c r="H249" s="223"/>
      <c r="I249" s="120"/>
      <c r="J249" s="224"/>
      <c r="K249" s="180"/>
      <c r="L249" s="120"/>
      <c r="M249" s="224"/>
      <c r="N249" s="180"/>
      <c r="O249" s="180"/>
      <c r="P249" s="225"/>
      <c r="Q249" s="180"/>
      <c r="R249" s="180"/>
      <c r="S249" s="225"/>
      <c r="T249" s="180"/>
      <c r="U249" s="120"/>
      <c r="V249" s="225"/>
      <c r="W249" s="180"/>
      <c r="X249" s="120"/>
      <c r="Y249" s="120"/>
      <c r="Z249" s="180"/>
      <c r="AA249" s="120"/>
      <c r="AB249" s="180"/>
      <c r="AC249" s="120"/>
      <c r="AD249" s="120"/>
      <c r="AE249" s="120"/>
      <c r="AF249" s="120"/>
      <c r="AG249" s="120"/>
      <c r="AH249" s="120"/>
      <c r="AI249" s="120"/>
      <c r="AJ249" s="120"/>
    </row>
    <row r="250" spans="1:36" ht="13" x14ac:dyDescent="0.3">
      <c r="A250" s="120"/>
      <c r="B250" s="120"/>
      <c r="C250" s="186"/>
      <c r="D250" s="121"/>
      <c r="E250" s="127"/>
      <c r="F250" s="186"/>
      <c r="G250" s="223"/>
      <c r="H250" s="223"/>
      <c r="I250" s="120"/>
      <c r="J250" s="224"/>
      <c r="K250" s="180"/>
      <c r="L250" s="120"/>
      <c r="M250" s="224"/>
      <c r="N250" s="180"/>
      <c r="O250" s="180"/>
      <c r="P250" s="225"/>
      <c r="Q250" s="180"/>
      <c r="R250" s="180"/>
      <c r="S250" s="225"/>
      <c r="T250" s="180"/>
      <c r="U250" s="120"/>
      <c r="V250" s="225"/>
      <c r="W250" s="180"/>
      <c r="X250" s="120"/>
      <c r="Y250" s="120"/>
      <c r="Z250" s="180"/>
      <c r="AA250" s="120"/>
      <c r="AB250" s="180"/>
      <c r="AC250" s="120"/>
      <c r="AD250" s="120"/>
      <c r="AE250" s="120"/>
      <c r="AF250" s="120"/>
      <c r="AG250" s="120"/>
      <c r="AH250" s="120"/>
      <c r="AI250" s="120"/>
      <c r="AJ250" s="120"/>
    </row>
    <row r="251" spans="1:36" ht="13" x14ac:dyDescent="0.3">
      <c r="A251" s="120"/>
      <c r="B251" s="120"/>
      <c r="C251" s="186"/>
      <c r="D251" s="121"/>
      <c r="E251" s="127"/>
      <c r="F251" s="186"/>
      <c r="G251" s="223"/>
      <c r="H251" s="223"/>
      <c r="I251" s="120"/>
      <c r="J251" s="224"/>
      <c r="K251" s="180"/>
      <c r="L251" s="120"/>
      <c r="M251" s="224"/>
      <c r="N251" s="180"/>
      <c r="O251" s="180"/>
      <c r="P251" s="225"/>
      <c r="Q251" s="180"/>
      <c r="R251" s="180"/>
      <c r="S251" s="225"/>
      <c r="T251" s="180"/>
      <c r="U251" s="120"/>
      <c r="V251" s="225"/>
      <c r="W251" s="180"/>
      <c r="X251" s="120"/>
      <c r="Y251" s="120"/>
      <c r="Z251" s="180"/>
      <c r="AA251" s="120"/>
      <c r="AB251" s="180"/>
      <c r="AC251" s="120"/>
      <c r="AD251" s="120"/>
      <c r="AE251" s="120"/>
      <c r="AF251" s="120"/>
      <c r="AG251" s="120"/>
      <c r="AH251" s="120"/>
      <c r="AI251" s="120"/>
      <c r="AJ251" s="120"/>
    </row>
    <row r="252" spans="1:36" ht="13" x14ac:dyDescent="0.3">
      <c r="A252" s="120"/>
      <c r="B252" s="120"/>
      <c r="C252" s="186"/>
      <c r="D252" s="121"/>
      <c r="E252" s="127"/>
      <c r="F252" s="186"/>
      <c r="G252" s="223"/>
      <c r="H252" s="223"/>
      <c r="I252" s="120"/>
      <c r="J252" s="224"/>
      <c r="K252" s="180"/>
      <c r="L252" s="120"/>
      <c r="M252" s="224"/>
      <c r="N252" s="180"/>
      <c r="O252" s="180"/>
      <c r="P252" s="225"/>
      <c r="Q252" s="180"/>
      <c r="R252" s="180"/>
      <c r="S252" s="225"/>
      <c r="T252" s="180"/>
      <c r="U252" s="120"/>
      <c r="V252" s="225"/>
      <c r="W252" s="180"/>
      <c r="X252" s="120"/>
      <c r="Y252" s="120"/>
      <c r="Z252" s="180"/>
      <c r="AA252" s="120"/>
      <c r="AB252" s="180"/>
      <c r="AC252" s="120"/>
      <c r="AD252" s="120"/>
      <c r="AE252" s="120"/>
      <c r="AF252" s="120"/>
      <c r="AG252" s="120"/>
      <c r="AH252" s="120"/>
      <c r="AI252" s="120"/>
      <c r="AJ252" s="120"/>
    </row>
    <row r="253" spans="1:36" ht="13" x14ac:dyDescent="0.3">
      <c r="A253" s="120"/>
      <c r="B253" s="120"/>
      <c r="C253" s="186"/>
      <c r="D253" s="121"/>
      <c r="E253" s="127"/>
      <c r="F253" s="186"/>
      <c r="G253" s="223"/>
      <c r="H253" s="223"/>
      <c r="I253" s="120"/>
      <c r="J253" s="224"/>
      <c r="K253" s="180"/>
      <c r="L253" s="120"/>
      <c r="M253" s="224"/>
      <c r="N253" s="180"/>
      <c r="O253" s="180"/>
      <c r="P253" s="225"/>
      <c r="Q253" s="180"/>
      <c r="R253" s="180"/>
      <c r="S253" s="225"/>
      <c r="T253" s="180"/>
      <c r="U253" s="120"/>
      <c r="V253" s="225"/>
      <c r="W253" s="180"/>
      <c r="X253" s="120"/>
      <c r="Y253" s="120"/>
      <c r="Z253" s="180"/>
      <c r="AA253" s="120"/>
      <c r="AB253" s="180"/>
      <c r="AC253" s="120"/>
      <c r="AD253" s="120"/>
      <c r="AE253" s="120"/>
      <c r="AF253" s="120"/>
      <c r="AG253" s="120"/>
      <c r="AH253" s="120"/>
      <c r="AI253" s="120"/>
      <c r="AJ253" s="120"/>
    </row>
    <row r="254" spans="1:36" ht="13" x14ac:dyDescent="0.3">
      <c r="A254" s="120"/>
      <c r="B254" s="120"/>
      <c r="C254" s="186"/>
      <c r="D254" s="121"/>
      <c r="E254" s="127"/>
      <c r="F254" s="186"/>
      <c r="G254" s="223"/>
      <c r="H254" s="223"/>
      <c r="I254" s="120"/>
      <c r="J254" s="224"/>
      <c r="K254" s="180"/>
      <c r="L254" s="120"/>
      <c r="M254" s="224"/>
      <c r="N254" s="180"/>
      <c r="O254" s="180"/>
      <c r="P254" s="225"/>
      <c r="Q254" s="180"/>
      <c r="R254" s="180"/>
      <c r="S254" s="225"/>
      <c r="T254" s="180"/>
      <c r="U254" s="120"/>
      <c r="V254" s="225"/>
      <c r="W254" s="180"/>
      <c r="X254" s="120"/>
      <c r="Y254" s="120"/>
      <c r="Z254" s="180"/>
      <c r="AA254" s="120"/>
      <c r="AB254" s="180"/>
      <c r="AC254" s="120"/>
      <c r="AD254" s="120"/>
      <c r="AE254" s="120"/>
      <c r="AF254" s="120"/>
      <c r="AG254" s="120"/>
      <c r="AH254" s="120"/>
      <c r="AI254" s="120"/>
      <c r="AJ254" s="120"/>
    </row>
    <row r="255" spans="1:36" ht="13" x14ac:dyDescent="0.3">
      <c r="A255" s="120"/>
      <c r="B255" s="120"/>
      <c r="C255" s="186"/>
      <c r="D255" s="121"/>
      <c r="E255" s="127"/>
      <c r="F255" s="186"/>
      <c r="G255" s="223"/>
      <c r="H255" s="223"/>
      <c r="I255" s="120"/>
      <c r="J255" s="224"/>
      <c r="K255" s="180"/>
      <c r="L255" s="120"/>
      <c r="M255" s="224"/>
      <c r="N255" s="180"/>
      <c r="O255" s="180"/>
      <c r="P255" s="225"/>
      <c r="Q255" s="180"/>
      <c r="R255" s="180"/>
      <c r="S255" s="225"/>
      <c r="T255" s="180"/>
      <c r="U255" s="120"/>
      <c r="V255" s="225"/>
      <c r="W255" s="180"/>
      <c r="X255" s="120"/>
      <c r="Y255" s="120"/>
      <c r="Z255" s="180"/>
      <c r="AA255" s="120"/>
      <c r="AB255" s="180"/>
      <c r="AC255" s="120"/>
      <c r="AD255" s="120"/>
      <c r="AE255" s="120"/>
      <c r="AF255" s="120"/>
      <c r="AG255" s="120"/>
      <c r="AH255" s="120"/>
      <c r="AI255" s="120"/>
      <c r="AJ255" s="120"/>
    </row>
    <row r="256" spans="1:36" ht="13" x14ac:dyDescent="0.3">
      <c r="A256" s="120"/>
      <c r="B256" s="120"/>
      <c r="C256" s="186"/>
      <c r="D256" s="121"/>
      <c r="E256" s="127"/>
      <c r="F256" s="186"/>
      <c r="G256" s="223"/>
      <c r="H256" s="223"/>
      <c r="I256" s="120"/>
      <c r="J256" s="224"/>
      <c r="K256" s="180"/>
      <c r="L256" s="120"/>
      <c r="M256" s="224"/>
      <c r="N256" s="180"/>
      <c r="O256" s="180"/>
      <c r="P256" s="225"/>
      <c r="Q256" s="180"/>
      <c r="R256" s="180"/>
      <c r="S256" s="225"/>
      <c r="T256" s="180"/>
      <c r="U256" s="120"/>
      <c r="V256" s="225"/>
      <c r="W256" s="180"/>
      <c r="X256" s="120"/>
      <c r="Y256" s="120"/>
      <c r="Z256" s="180"/>
      <c r="AA256" s="120"/>
      <c r="AB256" s="180"/>
      <c r="AC256" s="120"/>
      <c r="AD256" s="120"/>
      <c r="AE256" s="120"/>
      <c r="AF256" s="120"/>
      <c r="AG256" s="120"/>
      <c r="AH256" s="120"/>
      <c r="AI256" s="120"/>
      <c r="AJ256" s="120"/>
    </row>
    <row r="257" spans="1:36" ht="13" x14ac:dyDescent="0.3">
      <c r="A257" s="120"/>
      <c r="B257" s="120"/>
      <c r="C257" s="186"/>
      <c r="D257" s="121"/>
      <c r="E257" s="127"/>
      <c r="F257" s="186"/>
      <c r="G257" s="223"/>
      <c r="H257" s="223"/>
      <c r="I257" s="120"/>
      <c r="J257" s="224"/>
      <c r="K257" s="180"/>
      <c r="L257" s="120"/>
      <c r="M257" s="224"/>
      <c r="N257" s="180"/>
      <c r="O257" s="180"/>
      <c r="P257" s="225"/>
      <c r="Q257" s="180"/>
      <c r="R257" s="180"/>
      <c r="S257" s="225"/>
      <c r="T257" s="180"/>
      <c r="U257" s="120"/>
      <c r="V257" s="225"/>
      <c r="W257" s="180"/>
      <c r="X257" s="120"/>
      <c r="Y257" s="120"/>
      <c r="Z257" s="180"/>
      <c r="AA257" s="120"/>
      <c r="AB257" s="180"/>
      <c r="AC257" s="120"/>
      <c r="AD257" s="120"/>
      <c r="AE257" s="120"/>
      <c r="AF257" s="120"/>
      <c r="AG257" s="120"/>
      <c r="AH257" s="120"/>
      <c r="AI257" s="120"/>
      <c r="AJ257" s="120"/>
    </row>
    <row r="258" spans="1:36" ht="13" x14ac:dyDescent="0.3">
      <c r="A258" s="120"/>
      <c r="B258" s="120"/>
      <c r="C258" s="186"/>
      <c r="D258" s="121"/>
      <c r="E258" s="127"/>
      <c r="F258" s="186"/>
      <c r="G258" s="223"/>
      <c r="H258" s="223"/>
      <c r="I258" s="120"/>
      <c r="J258" s="224"/>
      <c r="K258" s="180"/>
      <c r="L258" s="120"/>
      <c r="M258" s="224"/>
      <c r="N258" s="180"/>
      <c r="O258" s="180"/>
      <c r="P258" s="225"/>
      <c r="Q258" s="180"/>
      <c r="R258" s="180"/>
      <c r="S258" s="225"/>
      <c r="T258" s="180"/>
      <c r="U258" s="120"/>
      <c r="V258" s="225"/>
      <c r="W258" s="180"/>
      <c r="X258" s="120"/>
      <c r="Y258" s="120"/>
      <c r="Z258" s="180"/>
      <c r="AA258" s="120"/>
      <c r="AB258" s="180"/>
      <c r="AC258" s="120"/>
      <c r="AD258" s="120"/>
      <c r="AE258" s="120"/>
      <c r="AF258" s="120"/>
      <c r="AG258" s="120"/>
      <c r="AH258" s="120"/>
      <c r="AI258" s="120"/>
      <c r="AJ258" s="120"/>
    </row>
    <row r="259" spans="1:36" ht="13" x14ac:dyDescent="0.3">
      <c r="A259" s="120"/>
      <c r="B259" s="120"/>
      <c r="C259" s="186"/>
      <c r="D259" s="121"/>
      <c r="E259" s="127"/>
      <c r="F259" s="186"/>
      <c r="G259" s="223"/>
      <c r="H259" s="223"/>
      <c r="I259" s="120"/>
      <c r="J259" s="224"/>
      <c r="K259" s="180"/>
      <c r="L259" s="120"/>
      <c r="M259" s="224"/>
      <c r="N259" s="180"/>
      <c r="O259" s="180"/>
      <c r="P259" s="225"/>
      <c r="Q259" s="180"/>
      <c r="R259" s="180"/>
      <c r="S259" s="225"/>
      <c r="T259" s="180"/>
      <c r="U259" s="120"/>
      <c r="V259" s="225"/>
      <c r="W259" s="180"/>
      <c r="X259" s="120"/>
      <c r="Y259" s="120"/>
      <c r="Z259" s="180"/>
      <c r="AA259" s="120"/>
      <c r="AB259" s="180"/>
      <c r="AC259" s="120"/>
      <c r="AD259" s="120"/>
      <c r="AE259" s="120"/>
      <c r="AF259" s="120"/>
      <c r="AG259" s="120"/>
      <c r="AH259" s="120"/>
      <c r="AI259" s="120"/>
      <c r="AJ259" s="120"/>
    </row>
    <row r="260" spans="1:36" ht="13" x14ac:dyDescent="0.3">
      <c r="A260" s="120"/>
      <c r="B260" s="120"/>
      <c r="C260" s="186"/>
      <c r="D260" s="121"/>
      <c r="E260" s="127"/>
      <c r="F260" s="186"/>
      <c r="G260" s="223"/>
      <c r="H260" s="223"/>
      <c r="I260" s="120"/>
      <c r="J260" s="224"/>
      <c r="K260" s="180"/>
      <c r="L260" s="120"/>
      <c r="M260" s="224"/>
      <c r="N260" s="180"/>
      <c r="O260" s="180"/>
      <c r="P260" s="225"/>
      <c r="Q260" s="180"/>
      <c r="R260" s="180"/>
      <c r="S260" s="225"/>
      <c r="T260" s="180"/>
      <c r="U260" s="120"/>
      <c r="V260" s="225"/>
      <c r="W260" s="180"/>
      <c r="X260" s="120"/>
      <c r="Y260" s="120"/>
      <c r="Z260" s="180"/>
      <c r="AA260" s="120"/>
      <c r="AB260" s="180"/>
      <c r="AC260" s="120"/>
      <c r="AD260" s="120"/>
      <c r="AE260" s="120"/>
      <c r="AF260" s="120"/>
      <c r="AG260" s="120"/>
      <c r="AH260" s="120"/>
      <c r="AI260" s="120"/>
      <c r="AJ260" s="120"/>
    </row>
    <row r="261" spans="1:36" ht="13" x14ac:dyDescent="0.3">
      <c r="A261" s="120"/>
      <c r="B261" s="120"/>
      <c r="C261" s="186"/>
      <c r="D261" s="121"/>
      <c r="E261" s="127"/>
      <c r="F261" s="186"/>
      <c r="G261" s="223"/>
      <c r="H261" s="223"/>
      <c r="I261" s="120"/>
      <c r="J261" s="224"/>
      <c r="K261" s="180"/>
      <c r="L261" s="120"/>
      <c r="M261" s="224"/>
      <c r="N261" s="180"/>
      <c r="O261" s="180"/>
      <c r="P261" s="225"/>
      <c r="Q261" s="180"/>
      <c r="R261" s="180"/>
      <c r="S261" s="225"/>
      <c r="T261" s="180"/>
      <c r="U261" s="120"/>
      <c r="V261" s="225"/>
      <c r="W261" s="180"/>
      <c r="X261" s="120"/>
      <c r="Y261" s="120"/>
      <c r="Z261" s="180"/>
      <c r="AA261" s="120"/>
      <c r="AB261" s="180"/>
      <c r="AC261" s="120"/>
      <c r="AD261" s="120"/>
      <c r="AE261" s="120"/>
      <c r="AF261" s="120"/>
      <c r="AG261" s="120"/>
      <c r="AH261" s="120"/>
      <c r="AI261" s="120"/>
      <c r="AJ261" s="120"/>
    </row>
    <row r="262" spans="1:36" ht="13" x14ac:dyDescent="0.3">
      <c r="A262" s="120"/>
      <c r="B262" s="120"/>
      <c r="C262" s="186"/>
      <c r="D262" s="121"/>
      <c r="E262" s="127"/>
      <c r="F262" s="186"/>
      <c r="G262" s="223"/>
      <c r="H262" s="223"/>
      <c r="I262" s="120"/>
      <c r="J262" s="224"/>
      <c r="K262" s="180"/>
      <c r="L262" s="120"/>
      <c r="M262" s="224"/>
      <c r="N262" s="180"/>
      <c r="O262" s="180"/>
      <c r="P262" s="225"/>
      <c r="Q262" s="180"/>
      <c r="R262" s="180"/>
      <c r="S262" s="225"/>
      <c r="T262" s="180"/>
      <c r="U262" s="120"/>
      <c r="V262" s="225"/>
      <c r="W262" s="180"/>
      <c r="X262" s="120"/>
      <c r="Y262" s="120"/>
      <c r="Z262" s="180"/>
      <c r="AA262" s="120"/>
      <c r="AB262" s="180"/>
      <c r="AC262" s="120"/>
      <c r="AD262" s="120"/>
      <c r="AE262" s="120"/>
      <c r="AF262" s="120"/>
      <c r="AG262" s="120"/>
      <c r="AH262" s="120"/>
      <c r="AI262" s="120"/>
      <c r="AJ262" s="120"/>
    </row>
    <row r="263" spans="1:36" ht="13" x14ac:dyDescent="0.3">
      <c r="A263" s="120"/>
      <c r="B263" s="120"/>
      <c r="C263" s="186"/>
      <c r="D263" s="121"/>
      <c r="E263" s="127"/>
      <c r="F263" s="186"/>
      <c r="G263" s="223"/>
      <c r="H263" s="223"/>
      <c r="I263" s="120"/>
      <c r="J263" s="224"/>
      <c r="K263" s="180"/>
      <c r="L263" s="120"/>
      <c r="M263" s="224"/>
      <c r="N263" s="180"/>
      <c r="O263" s="180"/>
      <c r="P263" s="225"/>
      <c r="Q263" s="180"/>
      <c r="R263" s="180"/>
      <c r="S263" s="225"/>
      <c r="T263" s="180"/>
      <c r="U263" s="120"/>
      <c r="V263" s="225"/>
      <c r="W263" s="180"/>
      <c r="X263" s="120"/>
      <c r="Y263" s="120"/>
      <c r="Z263" s="180"/>
      <c r="AA263" s="120"/>
      <c r="AB263" s="180"/>
      <c r="AC263" s="120"/>
      <c r="AD263" s="120"/>
      <c r="AE263" s="120"/>
      <c r="AF263" s="120"/>
      <c r="AG263" s="120"/>
      <c r="AH263" s="120"/>
      <c r="AI263" s="120"/>
      <c r="AJ263" s="120"/>
    </row>
    <row r="264" spans="1:36" ht="13" x14ac:dyDescent="0.3">
      <c r="A264" s="120"/>
      <c r="B264" s="120"/>
      <c r="C264" s="186"/>
      <c r="D264" s="121"/>
      <c r="E264" s="127"/>
      <c r="F264" s="186"/>
      <c r="G264" s="223"/>
      <c r="H264" s="223"/>
      <c r="I264" s="120"/>
      <c r="J264" s="224"/>
      <c r="K264" s="180"/>
      <c r="L264" s="120"/>
      <c r="M264" s="224"/>
      <c r="N264" s="180"/>
      <c r="O264" s="180"/>
      <c r="P264" s="225"/>
      <c r="Q264" s="180"/>
      <c r="R264" s="180"/>
      <c r="S264" s="225"/>
      <c r="T264" s="180"/>
      <c r="U264" s="120"/>
      <c r="V264" s="225"/>
      <c r="W264" s="180"/>
      <c r="X264" s="120"/>
      <c r="Y264" s="120"/>
      <c r="Z264" s="180"/>
      <c r="AA264" s="120"/>
      <c r="AB264" s="180"/>
      <c r="AC264" s="120"/>
      <c r="AD264" s="120"/>
      <c r="AE264" s="120"/>
      <c r="AF264" s="120"/>
      <c r="AG264" s="120"/>
      <c r="AH264" s="120"/>
      <c r="AI264" s="120"/>
      <c r="AJ264" s="120"/>
    </row>
    <row r="265" spans="1:36" ht="13" x14ac:dyDescent="0.3">
      <c r="A265" s="120"/>
      <c r="B265" s="120"/>
      <c r="C265" s="186"/>
      <c r="D265" s="121"/>
      <c r="E265" s="127"/>
      <c r="F265" s="186"/>
      <c r="G265" s="223"/>
      <c r="H265" s="223"/>
      <c r="I265" s="120"/>
      <c r="J265" s="224"/>
      <c r="K265" s="180"/>
      <c r="L265" s="120"/>
      <c r="M265" s="224"/>
      <c r="N265" s="180"/>
      <c r="O265" s="180"/>
      <c r="P265" s="225"/>
      <c r="Q265" s="180"/>
      <c r="R265" s="180"/>
      <c r="S265" s="225"/>
      <c r="T265" s="180"/>
      <c r="U265" s="120"/>
      <c r="V265" s="225"/>
      <c r="W265" s="180"/>
      <c r="X265" s="120"/>
      <c r="Y265" s="120"/>
      <c r="Z265" s="180"/>
      <c r="AA265" s="120"/>
      <c r="AB265" s="180"/>
      <c r="AC265" s="120"/>
      <c r="AD265" s="120"/>
      <c r="AE265" s="120"/>
      <c r="AF265" s="120"/>
      <c r="AG265" s="120"/>
      <c r="AH265" s="120"/>
      <c r="AI265" s="120"/>
      <c r="AJ265" s="120"/>
    </row>
    <row r="266" spans="1:36" ht="13" x14ac:dyDescent="0.3">
      <c r="A266" s="120"/>
      <c r="B266" s="120"/>
      <c r="C266" s="186"/>
      <c r="D266" s="121"/>
      <c r="E266" s="127"/>
      <c r="F266" s="186"/>
      <c r="G266" s="223"/>
      <c r="H266" s="223"/>
      <c r="I266" s="120"/>
      <c r="J266" s="224"/>
      <c r="K266" s="180"/>
      <c r="L266" s="120"/>
      <c r="M266" s="224"/>
      <c r="N266" s="180"/>
      <c r="O266" s="180"/>
      <c r="P266" s="225"/>
      <c r="Q266" s="180"/>
      <c r="R266" s="180"/>
      <c r="S266" s="225"/>
      <c r="T266" s="180"/>
      <c r="U266" s="120"/>
      <c r="V266" s="225"/>
      <c r="W266" s="180"/>
      <c r="X266" s="120"/>
      <c r="Y266" s="120"/>
      <c r="Z266" s="180"/>
      <c r="AA266" s="120"/>
      <c r="AB266" s="180"/>
      <c r="AC266" s="120"/>
      <c r="AD266" s="120"/>
      <c r="AE266" s="120"/>
      <c r="AF266" s="120"/>
      <c r="AG266" s="120"/>
      <c r="AH266" s="120"/>
      <c r="AI266" s="120"/>
      <c r="AJ266" s="120"/>
    </row>
    <row r="267" spans="1:36" ht="13" x14ac:dyDescent="0.3">
      <c r="A267" s="120"/>
      <c r="B267" s="120"/>
      <c r="C267" s="186"/>
      <c r="D267" s="121"/>
      <c r="E267" s="127"/>
      <c r="F267" s="186"/>
      <c r="G267" s="223"/>
      <c r="H267" s="223"/>
      <c r="I267" s="120"/>
      <c r="J267" s="224"/>
      <c r="K267" s="180"/>
      <c r="L267" s="120"/>
      <c r="M267" s="224"/>
      <c r="N267" s="180"/>
      <c r="O267" s="180"/>
      <c r="P267" s="225"/>
      <c r="Q267" s="180"/>
      <c r="R267" s="180"/>
      <c r="S267" s="225"/>
      <c r="T267" s="180"/>
      <c r="U267" s="120"/>
      <c r="V267" s="225"/>
      <c r="W267" s="180"/>
      <c r="X267" s="120"/>
      <c r="Y267" s="120"/>
      <c r="Z267" s="180"/>
      <c r="AA267" s="120"/>
      <c r="AB267" s="180"/>
      <c r="AC267" s="120"/>
      <c r="AD267" s="120"/>
      <c r="AE267" s="120"/>
      <c r="AF267" s="120"/>
      <c r="AG267" s="120"/>
      <c r="AH267" s="120"/>
      <c r="AI267" s="120"/>
      <c r="AJ267" s="120"/>
    </row>
    <row r="268" spans="1:36" ht="13" x14ac:dyDescent="0.3">
      <c r="A268" s="120"/>
      <c r="B268" s="120"/>
      <c r="C268" s="186"/>
      <c r="D268" s="121"/>
      <c r="E268" s="127"/>
      <c r="F268" s="186"/>
      <c r="G268" s="223"/>
      <c r="H268" s="223"/>
      <c r="I268" s="120"/>
      <c r="J268" s="224"/>
      <c r="K268" s="180"/>
      <c r="L268" s="120"/>
      <c r="M268" s="224"/>
      <c r="N268" s="180"/>
      <c r="O268" s="180"/>
      <c r="P268" s="225"/>
      <c r="Q268" s="180"/>
      <c r="R268" s="180"/>
      <c r="S268" s="225"/>
      <c r="T268" s="180"/>
      <c r="U268" s="120"/>
      <c r="V268" s="225"/>
      <c r="W268" s="180"/>
      <c r="X268" s="120"/>
      <c r="Y268" s="120"/>
      <c r="Z268" s="180"/>
      <c r="AA268" s="120"/>
      <c r="AB268" s="180"/>
      <c r="AC268" s="120"/>
      <c r="AD268" s="120"/>
      <c r="AE268" s="120"/>
      <c r="AF268" s="120"/>
      <c r="AG268" s="120"/>
      <c r="AH268" s="120"/>
      <c r="AI268" s="120"/>
      <c r="AJ268" s="120"/>
    </row>
    <row r="269" spans="1:36" ht="13" x14ac:dyDescent="0.3">
      <c r="A269" s="120"/>
      <c r="B269" s="120"/>
      <c r="C269" s="186"/>
      <c r="D269" s="121"/>
      <c r="E269" s="127"/>
      <c r="F269" s="186"/>
      <c r="G269" s="223"/>
      <c r="H269" s="223"/>
      <c r="I269" s="120"/>
      <c r="J269" s="224"/>
      <c r="K269" s="180"/>
      <c r="L269" s="120"/>
      <c r="M269" s="224"/>
      <c r="N269" s="180"/>
      <c r="O269" s="180"/>
      <c r="P269" s="225"/>
      <c r="Q269" s="180"/>
      <c r="R269" s="180"/>
      <c r="S269" s="225"/>
      <c r="T269" s="180"/>
      <c r="U269" s="120"/>
      <c r="V269" s="225"/>
      <c r="W269" s="180"/>
      <c r="X269" s="120"/>
      <c r="Y269" s="120"/>
      <c r="Z269" s="180"/>
      <c r="AA269" s="120"/>
      <c r="AB269" s="180"/>
      <c r="AC269" s="120"/>
      <c r="AD269" s="120"/>
      <c r="AE269" s="120"/>
      <c r="AF269" s="120"/>
      <c r="AG269" s="120"/>
      <c r="AH269" s="120"/>
      <c r="AI269" s="120"/>
      <c r="AJ269" s="120"/>
    </row>
    <row r="270" spans="1:36" ht="13" x14ac:dyDescent="0.3">
      <c r="A270" s="120"/>
      <c r="B270" s="120"/>
      <c r="C270" s="186"/>
      <c r="D270" s="121"/>
      <c r="E270" s="127"/>
      <c r="F270" s="186"/>
      <c r="G270" s="223"/>
      <c r="H270" s="223"/>
      <c r="I270" s="120"/>
      <c r="J270" s="224"/>
      <c r="K270" s="180"/>
      <c r="L270" s="120"/>
      <c r="M270" s="224"/>
      <c r="N270" s="180"/>
      <c r="O270" s="180"/>
      <c r="P270" s="225"/>
      <c r="Q270" s="180"/>
      <c r="R270" s="180"/>
      <c r="S270" s="225"/>
      <c r="T270" s="180"/>
      <c r="U270" s="120"/>
      <c r="V270" s="225"/>
      <c r="W270" s="180"/>
      <c r="X270" s="120"/>
      <c r="Y270" s="120"/>
      <c r="Z270" s="180"/>
      <c r="AA270" s="120"/>
      <c r="AB270" s="180"/>
      <c r="AC270" s="120"/>
      <c r="AD270" s="120"/>
      <c r="AE270" s="120"/>
      <c r="AF270" s="120"/>
      <c r="AG270" s="120"/>
      <c r="AH270" s="120"/>
      <c r="AI270" s="120"/>
      <c r="AJ270" s="120"/>
    </row>
    <row r="271" spans="1:36" ht="13" x14ac:dyDescent="0.3">
      <c r="A271" s="120"/>
      <c r="B271" s="120"/>
      <c r="C271" s="186"/>
      <c r="D271" s="121"/>
      <c r="E271" s="127"/>
      <c r="F271" s="186"/>
      <c r="G271" s="223"/>
      <c r="H271" s="223"/>
      <c r="I271" s="120"/>
      <c r="J271" s="224"/>
      <c r="K271" s="180"/>
      <c r="L271" s="120"/>
      <c r="M271" s="224"/>
      <c r="N271" s="180"/>
      <c r="O271" s="180"/>
      <c r="P271" s="225"/>
      <c r="Q271" s="180"/>
      <c r="R271" s="180"/>
      <c r="S271" s="225"/>
      <c r="T271" s="180"/>
      <c r="U271" s="120"/>
      <c r="V271" s="225"/>
      <c r="W271" s="180"/>
      <c r="X271" s="120"/>
      <c r="Y271" s="120"/>
      <c r="Z271" s="180"/>
      <c r="AA271" s="120"/>
      <c r="AB271" s="180"/>
      <c r="AC271" s="120"/>
      <c r="AD271" s="120"/>
      <c r="AE271" s="120"/>
      <c r="AF271" s="120"/>
      <c r="AG271" s="120"/>
      <c r="AH271" s="120"/>
      <c r="AI271" s="120"/>
      <c r="AJ271" s="120"/>
    </row>
    <row r="272" spans="1:36" ht="13" x14ac:dyDescent="0.3">
      <c r="A272" s="120"/>
      <c r="B272" s="120"/>
      <c r="C272" s="186"/>
      <c r="D272" s="121"/>
      <c r="E272" s="127"/>
      <c r="F272" s="186"/>
      <c r="G272" s="223"/>
      <c r="H272" s="223"/>
      <c r="I272" s="120"/>
      <c r="J272" s="224"/>
      <c r="K272" s="180"/>
      <c r="L272" s="120"/>
      <c r="M272" s="224"/>
      <c r="N272" s="180"/>
      <c r="O272" s="180"/>
      <c r="P272" s="225"/>
      <c r="Q272" s="180"/>
      <c r="R272" s="180"/>
      <c r="S272" s="225"/>
      <c r="T272" s="180"/>
      <c r="U272" s="120"/>
      <c r="V272" s="225"/>
      <c r="W272" s="180"/>
      <c r="X272" s="120"/>
      <c r="Y272" s="120"/>
      <c r="Z272" s="180"/>
      <c r="AA272" s="120"/>
      <c r="AB272" s="180"/>
      <c r="AC272" s="120"/>
      <c r="AD272" s="120"/>
      <c r="AE272" s="120"/>
      <c r="AF272" s="120"/>
      <c r="AG272" s="120"/>
      <c r="AH272" s="120"/>
      <c r="AI272" s="120"/>
      <c r="AJ272" s="120"/>
    </row>
    <row r="273" spans="1:36" ht="13" x14ac:dyDescent="0.3">
      <c r="A273" s="120"/>
      <c r="B273" s="120"/>
      <c r="C273" s="186"/>
      <c r="D273" s="121"/>
      <c r="E273" s="127"/>
      <c r="F273" s="186"/>
      <c r="G273" s="223"/>
      <c r="H273" s="223"/>
      <c r="I273" s="120"/>
      <c r="J273" s="224"/>
      <c r="K273" s="180"/>
      <c r="L273" s="120"/>
      <c r="M273" s="224"/>
      <c r="N273" s="180"/>
      <c r="O273" s="180"/>
      <c r="P273" s="225"/>
      <c r="Q273" s="180"/>
      <c r="R273" s="180"/>
      <c r="S273" s="225"/>
      <c r="T273" s="180"/>
      <c r="U273" s="120"/>
      <c r="V273" s="225"/>
      <c r="W273" s="180"/>
      <c r="X273" s="120"/>
      <c r="Y273" s="120"/>
      <c r="Z273" s="180"/>
      <c r="AA273" s="120"/>
      <c r="AB273" s="180"/>
      <c r="AC273" s="120"/>
      <c r="AD273" s="120"/>
      <c r="AE273" s="120"/>
      <c r="AF273" s="120"/>
      <c r="AG273" s="120"/>
      <c r="AH273" s="120"/>
      <c r="AI273" s="120"/>
      <c r="AJ273" s="120"/>
    </row>
    <row r="274" spans="1:36" ht="13" x14ac:dyDescent="0.3">
      <c r="A274" s="120"/>
      <c r="B274" s="120"/>
      <c r="C274" s="186"/>
      <c r="D274" s="121"/>
      <c r="E274" s="127"/>
      <c r="F274" s="186"/>
      <c r="G274" s="223"/>
      <c r="H274" s="223"/>
      <c r="I274" s="120"/>
      <c r="J274" s="224"/>
      <c r="K274" s="180"/>
      <c r="L274" s="120"/>
      <c r="M274" s="224"/>
      <c r="N274" s="180"/>
      <c r="O274" s="180"/>
      <c r="P274" s="225"/>
      <c r="Q274" s="180"/>
      <c r="R274" s="180"/>
      <c r="S274" s="225"/>
      <c r="T274" s="180"/>
      <c r="U274" s="120"/>
      <c r="V274" s="225"/>
      <c r="W274" s="180"/>
      <c r="X274" s="120"/>
      <c r="Y274" s="120"/>
      <c r="Z274" s="180"/>
      <c r="AA274" s="120"/>
      <c r="AB274" s="180"/>
      <c r="AC274" s="120"/>
      <c r="AD274" s="120"/>
      <c r="AE274" s="120"/>
      <c r="AF274" s="120"/>
      <c r="AG274" s="120"/>
      <c r="AH274" s="120"/>
      <c r="AI274" s="120"/>
      <c r="AJ274" s="120"/>
    </row>
    <row r="275" spans="1:36" ht="13" x14ac:dyDescent="0.3">
      <c r="A275" s="120"/>
      <c r="B275" s="120"/>
      <c r="C275" s="186"/>
      <c r="D275" s="121"/>
      <c r="E275" s="127"/>
      <c r="F275" s="186"/>
      <c r="G275" s="223"/>
      <c r="H275" s="223"/>
      <c r="I275" s="120"/>
      <c r="J275" s="224"/>
      <c r="K275" s="180"/>
      <c r="L275" s="120"/>
      <c r="M275" s="224"/>
      <c r="N275" s="180"/>
      <c r="O275" s="180"/>
      <c r="P275" s="225"/>
      <c r="Q275" s="180"/>
      <c r="R275" s="180"/>
      <c r="S275" s="225"/>
      <c r="T275" s="180"/>
      <c r="U275" s="120"/>
      <c r="V275" s="225"/>
      <c r="W275" s="180"/>
      <c r="X275" s="120"/>
      <c r="Y275" s="120"/>
      <c r="Z275" s="180"/>
      <c r="AA275" s="120"/>
      <c r="AB275" s="180"/>
      <c r="AC275" s="120"/>
      <c r="AD275" s="120"/>
      <c r="AE275" s="120"/>
      <c r="AF275" s="120"/>
      <c r="AG275" s="120"/>
      <c r="AH275" s="120"/>
      <c r="AI275" s="120"/>
      <c r="AJ275" s="120"/>
    </row>
    <row r="276" spans="1:36" ht="13" x14ac:dyDescent="0.3">
      <c r="A276" s="120"/>
      <c r="B276" s="120"/>
      <c r="C276" s="186"/>
      <c r="D276" s="121"/>
      <c r="E276" s="127"/>
      <c r="F276" s="186"/>
      <c r="G276" s="223"/>
      <c r="H276" s="223"/>
      <c r="I276" s="120"/>
      <c r="J276" s="224"/>
      <c r="K276" s="180"/>
      <c r="L276" s="120"/>
      <c r="M276" s="224"/>
      <c r="N276" s="180"/>
      <c r="O276" s="180"/>
      <c r="P276" s="225"/>
      <c r="Q276" s="180"/>
      <c r="R276" s="180"/>
      <c r="S276" s="225"/>
      <c r="T276" s="180"/>
      <c r="U276" s="120"/>
      <c r="V276" s="225"/>
      <c r="W276" s="180"/>
      <c r="X276" s="120"/>
      <c r="Y276" s="120"/>
      <c r="Z276" s="180"/>
      <c r="AA276" s="120"/>
      <c r="AB276" s="180"/>
      <c r="AC276" s="120"/>
      <c r="AD276" s="120"/>
      <c r="AE276" s="120"/>
      <c r="AF276" s="120"/>
      <c r="AG276" s="120"/>
      <c r="AH276" s="120"/>
      <c r="AI276" s="120"/>
      <c r="AJ276" s="120"/>
    </row>
    <row r="277" spans="1:36" ht="13" x14ac:dyDescent="0.3">
      <c r="A277" s="120"/>
      <c r="B277" s="120"/>
      <c r="C277" s="186"/>
      <c r="D277" s="121"/>
      <c r="E277" s="127"/>
      <c r="F277" s="186"/>
      <c r="G277" s="223"/>
      <c r="H277" s="223"/>
      <c r="I277" s="120"/>
      <c r="J277" s="224"/>
      <c r="K277" s="180"/>
      <c r="L277" s="120"/>
      <c r="M277" s="224"/>
      <c r="N277" s="180"/>
      <c r="O277" s="180"/>
      <c r="P277" s="225"/>
      <c r="Q277" s="180"/>
      <c r="R277" s="180"/>
      <c r="S277" s="225"/>
      <c r="T277" s="180"/>
      <c r="U277" s="120"/>
      <c r="V277" s="225"/>
      <c r="W277" s="180"/>
      <c r="X277" s="120"/>
      <c r="Y277" s="120"/>
      <c r="Z277" s="180"/>
      <c r="AA277" s="120"/>
      <c r="AB277" s="180"/>
      <c r="AC277" s="120"/>
      <c r="AD277" s="120"/>
      <c r="AE277" s="120"/>
      <c r="AF277" s="120"/>
      <c r="AG277" s="120"/>
      <c r="AH277" s="120"/>
      <c r="AI277" s="120"/>
      <c r="AJ277" s="120"/>
    </row>
    <row r="278" spans="1:36" ht="13" x14ac:dyDescent="0.3">
      <c r="A278" s="120"/>
      <c r="B278" s="120"/>
      <c r="C278" s="186"/>
      <c r="D278" s="121"/>
      <c r="E278" s="127"/>
      <c r="F278" s="186"/>
      <c r="G278" s="223"/>
      <c r="H278" s="223"/>
      <c r="I278" s="120"/>
      <c r="J278" s="224"/>
      <c r="K278" s="180"/>
      <c r="L278" s="120"/>
      <c r="M278" s="224"/>
      <c r="N278" s="180"/>
      <c r="O278" s="180"/>
      <c r="P278" s="225"/>
      <c r="Q278" s="180"/>
      <c r="R278" s="180"/>
      <c r="S278" s="225"/>
      <c r="T278" s="180"/>
      <c r="U278" s="120"/>
      <c r="V278" s="225"/>
      <c r="W278" s="180"/>
      <c r="X278" s="120"/>
      <c r="Y278" s="120"/>
      <c r="Z278" s="180"/>
      <c r="AA278" s="120"/>
      <c r="AB278" s="180"/>
      <c r="AC278" s="120"/>
      <c r="AD278" s="120"/>
      <c r="AE278" s="120"/>
      <c r="AF278" s="120"/>
      <c r="AG278" s="120"/>
      <c r="AH278" s="120"/>
      <c r="AI278" s="120"/>
      <c r="AJ278" s="120"/>
    </row>
    <row r="279" spans="1:36" ht="13" x14ac:dyDescent="0.3">
      <c r="A279" s="120"/>
      <c r="B279" s="120"/>
      <c r="C279" s="186"/>
      <c r="D279" s="121"/>
      <c r="E279" s="127"/>
      <c r="F279" s="186"/>
      <c r="G279" s="223"/>
      <c r="H279" s="223"/>
      <c r="I279" s="120"/>
      <c r="J279" s="224"/>
      <c r="K279" s="180"/>
      <c r="L279" s="120"/>
      <c r="M279" s="224"/>
      <c r="N279" s="180"/>
      <c r="O279" s="180"/>
      <c r="P279" s="225"/>
      <c r="Q279" s="180"/>
      <c r="R279" s="180"/>
      <c r="S279" s="225"/>
      <c r="T279" s="180"/>
      <c r="U279" s="120"/>
      <c r="V279" s="225"/>
      <c r="W279" s="180"/>
      <c r="X279" s="120"/>
      <c r="Y279" s="120"/>
      <c r="Z279" s="180"/>
      <c r="AA279" s="120"/>
      <c r="AB279" s="180"/>
      <c r="AC279" s="120"/>
      <c r="AD279" s="120"/>
      <c r="AE279" s="120"/>
      <c r="AF279" s="120"/>
      <c r="AG279" s="120"/>
      <c r="AH279" s="120"/>
      <c r="AI279" s="120"/>
      <c r="AJ279" s="120"/>
    </row>
    <row r="280" spans="1:36" ht="13" x14ac:dyDescent="0.3">
      <c r="A280" s="120"/>
      <c r="B280" s="120"/>
      <c r="C280" s="186"/>
      <c r="D280" s="121"/>
      <c r="E280" s="127"/>
      <c r="F280" s="186"/>
      <c r="G280" s="223"/>
      <c r="H280" s="223"/>
      <c r="I280" s="120"/>
      <c r="J280" s="224"/>
      <c r="K280" s="180"/>
      <c r="L280" s="120"/>
      <c r="M280" s="224"/>
      <c r="N280" s="180"/>
      <c r="O280" s="180"/>
      <c r="P280" s="225"/>
      <c r="Q280" s="180"/>
      <c r="R280" s="180"/>
      <c r="S280" s="225"/>
      <c r="T280" s="180"/>
      <c r="U280" s="120"/>
      <c r="V280" s="225"/>
      <c r="W280" s="180"/>
      <c r="X280" s="120"/>
      <c r="Y280" s="120"/>
      <c r="Z280" s="180"/>
      <c r="AA280" s="120"/>
      <c r="AB280" s="180"/>
      <c r="AC280" s="120"/>
      <c r="AD280" s="120"/>
      <c r="AE280" s="120"/>
      <c r="AF280" s="120"/>
      <c r="AG280" s="120"/>
      <c r="AH280" s="120"/>
      <c r="AI280" s="120"/>
      <c r="AJ280" s="120"/>
    </row>
    <row r="281" spans="1:36" ht="13" x14ac:dyDescent="0.3">
      <c r="A281" s="120"/>
      <c r="B281" s="120"/>
      <c r="C281" s="186"/>
      <c r="D281" s="121"/>
      <c r="E281" s="127"/>
      <c r="F281" s="186"/>
      <c r="G281" s="223"/>
      <c r="H281" s="223"/>
      <c r="I281" s="120"/>
      <c r="J281" s="224"/>
      <c r="K281" s="180"/>
      <c r="L281" s="120"/>
      <c r="M281" s="224"/>
      <c r="N281" s="180"/>
      <c r="O281" s="180"/>
      <c r="P281" s="225"/>
      <c r="Q281" s="180"/>
      <c r="R281" s="180"/>
      <c r="S281" s="225"/>
      <c r="T281" s="180"/>
      <c r="U281" s="120"/>
      <c r="V281" s="225"/>
      <c r="W281" s="180"/>
      <c r="X281" s="120"/>
      <c r="Y281" s="120"/>
      <c r="Z281" s="180"/>
      <c r="AA281" s="120"/>
      <c r="AB281" s="180"/>
      <c r="AC281" s="120"/>
      <c r="AD281" s="120"/>
      <c r="AE281" s="120"/>
      <c r="AF281" s="120"/>
      <c r="AG281" s="120"/>
      <c r="AH281" s="120"/>
      <c r="AI281" s="120"/>
      <c r="AJ281" s="120"/>
    </row>
    <row r="282" spans="1:36" ht="13" x14ac:dyDescent="0.3">
      <c r="A282" s="120"/>
      <c r="B282" s="120"/>
      <c r="C282" s="186"/>
      <c r="D282" s="121"/>
      <c r="E282" s="127"/>
      <c r="F282" s="186"/>
      <c r="G282" s="223"/>
      <c r="H282" s="223"/>
      <c r="I282" s="120"/>
      <c r="J282" s="224"/>
      <c r="K282" s="180"/>
      <c r="L282" s="120"/>
      <c r="M282" s="224"/>
      <c r="N282" s="180"/>
      <c r="O282" s="180"/>
      <c r="P282" s="225"/>
      <c r="Q282" s="180"/>
      <c r="R282" s="180"/>
      <c r="S282" s="225"/>
      <c r="T282" s="180"/>
      <c r="U282" s="120"/>
      <c r="V282" s="225"/>
      <c r="W282" s="180"/>
      <c r="X282" s="120"/>
      <c r="Y282" s="120"/>
      <c r="Z282" s="180"/>
      <c r="AA282" s="120"/>
      <c r="AB282" s="180"/>
      <c r="AC282" s="120"/>
      <c r="AD282" s="120"/>
      <c r="AE282" s="120"/>
      <c r="AF282" s="120"/>
      <c r="AG282" s="120"/>
      <c r="AH282" s="120"/>
      <c r="AI282" s="120"/>
      <c r="AJ282" s="120"/>
    </row>
    <row r="283" spans="1:36" ht="13" x14ac:dyDescent="0.3">
      <c r="A283" s="120"/>
      <c r="B283" s="120"/>
      <c r="C283" s="186"/>
      <c r="D283" s="121"/>
      <c r="E283" s="127"/>
      <c r="F283" s="186"/>
      <c r="G283" s="223"/>
      <c r="H283" s="223"/>
      <c r="I283" s="120"/>
      <c r="J283" s="224"/>
      <c r="K283" s="180"/>
      <c r="L283" s="120"/>
      <c r="M283" s="224"/>
      <c r="N283" s="180"/>
      <c r="O283" s="180"/>
      <c r="P283" s="225"/>
      <c r="Q283" s="180"/>
      <c r="R283" s="180"/>
      <c r="S283" s="225"/>
      <c r="T283" s="180"/>
      <c r="U283" s="120"/>
      <c r="V283" s="225"/>
      <c r="W283" s="180"/>
      <c r="X283" s="120"/>
      <c r="Y283" s="120"/>
      <c r="Z283" s="180"/>
      <c r="AA283" s="120"/>
      <c r="AB283" s="180"/>
      <c r="AC283" s="120"/>
      <c r="AD283" s="120"/>
      <c r="AE283" s="120"/>
      <c r="AF283" s="120"/>
      <c r="AG283" s="120"/>
      <c r="AH283" s="120"/>
      <c r="AI283" s="120"/>
      <c r="AJ283" s="120"/>
    </row>
    <row r="284" spans="1:36" ht="13" x14ac:dyDescent="0.3">
      <c r="A284" s="120"/>
      <c r="B284" s="120"/>
      <c r="C284" s="186"/>
      <c r="D284" s="121"/>
      <c r="E284" s="127"/>
      <c r="F284" s="186"/>
      <c r="G284" s="223"/>
      <c r="H284" s="223"/>
      <c r="I284" s="120"/>
      <c r="J284" s="224"/>
      <c r="K284" s="180"/>
      <c r="L284" s="120"/>
      <c r="M284" s="224"/>
      <c r="N284" s="180"/>
      <c r="O284" s="180"/>
      <c r="P284" s="225"/>
      <c r="Q284" s="180"/>
      <c r="R284" s="180"/>
      <c r="S284" s="225"/>
      <c r="T284" s="180"/>
      <c r="U284" s="120"/>
      <c r="V284" s="225"/>
      <c r="W284" s="180"/>
      <c r="X284" s="120"/>
      <c r="Y284" s="120"/>
      <c r="Z284" s="180"/>
      <c r="AA284" s="120"/>
      <c r="AB284" s="180"/>
      <c r="AC284" s="120"/>
      <c r="AD284" s="120"/>
      <c r="AE284" s="120"/>
      <c r="AF284" s="120"/>
      <c r="AG284" s="120"/>
      <c r="AH284" s="120"/>
      <c r="AI284" s="120"/>
      <c r="AJ284" s="120"/>
    </row>
    <row r="285" spans="1:36" ht="13" x14ac:dyDescent="0.3">
      <c r="A285" s="120"/>
      <c r="B285" s="120"/>
      <c r="C285" s="186"/>
      <c r="D285" s="121"/>
      <c r="E285" s="127"/>
      <c r="F285" s="186"/>
      <c r="G285" s="223"/>
      <c r="H285" s="223"/>
      <c r="I285" s="120"/>
      <c r="J285" s="224"/>
      <c r="K285" s="180"/>
      <c r="L285" s="120"/>
      <c r="M285" s="224"/>
      <c r="N285" s="180"/>
      <c r="O285" s="180"/>
      <c r="P285" s="225"/>
      <c r="Q285" s="180"/>
      <c r="R285" s="180"/>
      <c r="S285" s="225"/>
      <c r="T285" s="180"/>
      <c r="U285" s="120"/>
      <c r="V285" s="225"/>
      <c r="W285" s="180"/>
      <c r="X285" s="120"/>
      <c r="Y285" s="120"/>
      <c r="Z285" s="180"/>
      <c r="AA285" s="120"/>
      <c r="AB285" s="180"/>
      <c r="AC285" s="120"/>
      <c r="AD285" s="120"/>
      <c r="AE285" s="120"/>
      <c r="AF285" s="120"/>
      <c r="AG285" s="120"/>
      <c r="AH285" s="120"/>
      <c r="AI285" s="120"/>
      <c r="AJ285" s="120"/>
    </row>
    <row r="286" spans="1:36" ht="13" x14ac:dyDescent="0.3">
      <c r="A286" s="120"/>
      <c r="B286" s="120"/>
      <c r="C286" s="186"/>
      <c r="D286" s="121"/>
      <c r="E286" s="127"/>
      <c r="F286" s="186"/>
      <c r="G286" s="223"/>
      <c r="H286" s="223"/>
      <c r="I286" s="120"/>
      <c r="J286" s="224"/>
      <c r="K286" s="180"/>
      <c r="L286" s="120"/>
      <c r="M286" s="224"/>
      <c r="N286" s="180"/>
      <c r="O286" s="180"/>
      <c r="P286" s="225"/>
      <c r="Q286" s="180"/>
      <c r="R286" s="180"/>
      <c r="S286" s="225"/>
      <c r="T286" s="180"/>
      <c r="U286" s="120"/>
      <c r="V286" s="225"/>
      <c r="W286" s="180"/>
      <c r="X286" s="120"/>
      <c r="Y286" s="120"/>
      <c r="Z286" s="180"/>
      <c r="AA286" s="120"/>
      <c r="AB286" s="180"/>
      <c r="AC286" s="120"/>
      <c r="AD286" s="120"/>
      <c r="AE286" s="120"/>
      <c r="AF286" s="120"/>
      <c r="AG286" s="120"/>
      <c r="AH286" s="120"/>
      <c r="AI286" s="120"/>
      <c r="AJ286" s="120"/>
    </row>
    <row r="287" spans="1:36" ht="13" x14ac:dyDescent="0.3">
      <c r="A287" s="120"/>
      <c r="B287" s="120"/>
      <c r="C287" s="186"/>
      <c r="D287" s="121"/>
      <c r="E287" s="127"/>
      <c r="F287" s="186"/>
      <c r="G287" s="223"/>
      <c r="H287" s="223"/>
      <c r="I287" s="120"/>
      <c r="J287" s="224"/>
      <c r="K287" s="180"/>
      <c r="L287" s="120"/>
      <c r="M287" s="224"/>
      <c r="N287" s="180"/>
      <c r="O287" s="180"/>
      <c r="P287" s="225"/>
      <c r="Q287" s="180"/>
      <c r="R287" s="180"/>
      <c r="S287" s="225"/>
      <c r="T287" s="180"/>
      <c r="U287" s="120"/>
      <c r="V287" s="225"/>
      <c r="W287" s="180"/>
      <c r="X287" s="120"/>
      <c r="Y287" s="120"/>
      <c r="Z287" s="180"/>
      <c r="AA287" s="120"/>
      <c r="AB287" s="180"/>
      <c r="AC287" s="120"/>
      <c r="AD287" s="120"/>
      <c r="AE287" s="120"/>
      <c r="AF287" s="120"/>
      <c r="AG287" s="120"/>
      <c r="AH287" s="120"/>
      <c r="AI287" s="120"/>
      <c r="AJ287" s="120"/>
    </row>
    <row r="288" spans="1:36" ht="13" x14ac:dyDescent="0.3">
      <c r="A288" s="120"/>
      <c r="B288" s="120"/>
      <c r="C288" s="186"/>
      <c r="D288" s="121"/>
      <c r="E288" s="127"/>
      <c r="F288" s="186"/>
      <c r="G288" s="223"/>
      <c r="H288" s="223"/>
      <c r="I288" s="120"/>
      <c r="J288" s="224"/>
      <c r="K288" s="180"/>
      <c r="L288" s="120"/>
      <c r="M288" s="224"/>
      <c r="N288" s="180"/>
      <c r="O288" s="180"/>
      <c r="P288" s="225"/>
      <c r="Q288" s="180"/>
      <c r="R288" s="180"/>
      <c r="S288" s="225"/>
      <c r="T288" s="180"/>
      <c r="U288" s="120"/>
      <c r="V288" s="225"/>
      <c r="W288" s="180"/>
      <c r="X288" s="120"/>
      <c r="Y288" s="120"/>
      <c r="Z288" s="180"/>
      <c r="AA288" s="120"/>
      <c r="AB288" s="180"/>
      <c r="AC288" s="120"/>
      <c r="AD288" s="120"/>
      <c r="AE288" s="120"/>
      <c r="AF288" s="120"/>
      <c r="AG288" s="120"/>
      <c r="AH288" s="120"/>
      <c r="AI288" s="120"/>
      <c r="AJ288" s="120"/>
    </row>
    <row r="289" spans="1:36" ht="13" x14ac:dyDescent="0.3">
      <c r="A289" s="120"/>
      <c r="B289" s="120"/>
      <c r="C289" s="186"/>
      <c r="D289" s="121"/>
      <c r="E289" s="127"/>
      <c r="F289" s="186"/>
      <c r="G289" s="223"/>
      <c r="H289" s="223"/>
      <c r="I289" s="120"/>
      <c r="J289" s="224"/>
      <c r="K289" s="180"/>
      <c r="L289" s="120"/>
      <c r="M289" s="224"/>
      <c r="N289" s="180"/>
      <c r="O289" s="180"/>
      <c r="P289" s="225"/>
      <c r="Q289" s="180"/>
      <c r="R289" s="180"/>
      <c r="S289" s="225"/>
      <c r="T289" s="180"/>
      <c r="U289" s="120"/>
      <c r="V289" s="225"/>
      <c r="W289" s="180"/>
      <c r="X289" s="120"/>
      <c r="Y289" s="120"/>
      <c r="Z289" s="180"/>
      <c r="AA289" s="120"/>
      <c r="AB289" s="180"/>
      <c r="AC289" s="120"/>
      <c r="AD289" s="120"/>
      <c r="AE289" s="120"/>
      <c r="AF289" s="120"/>
      <c r="AG289" s="120"/>
      <c r="AH289" s="120"/>
      <c r="AI289" s="120"/>
      <c r="AJ289" s="120"/>
    </row>
    <row r="290" spans="1:36" ht="13" x14ac:dyDescent="0.3">
      <c r="A290" s="120"/>
      <c r="B290" s="120"/>
      <c r="C290" s="186"/>
      <c r="D290" s="121"/>
      <c r="E290" s="127"/>
      <c r="F290" s="186"/>
      <c r="G290" s="223"/>
      <c r="H290" s="223"/>
      <c r="I290" s="120"/>
      <c r="J290" s="224"/>
      <c r="K290" s="180"/>
      <c r="L290" s="120"/>
      <c r="M290" s="224"/>
      <c r="N290" s="180"/>
      <c r="O290" s="180"/>
      <c r="P290" s="225"/>
      <c r="Q290" s="180"/>
      <c r="R290" s="180"/>
      <c r="S290" s="225"/>
      <c r="T290" s="180"/>
      <c r="U290" s="120"/>
      <c r="V290" s="225"/>
      <c r="W290" s="180"/>
      <c r="X290" s="120"/>
      <c r="Y290" s="120"/>
      <c r="Z290" s="180"/>
      <c r="AA290" s="120"/>
      <c r="AB290" s="180"/>
      <c r="AC290" s="120"/>
      <c r="AD290" s="120"/>
      <c r="AE290" s="120"/>
      <c r="AF290" s="120"/>
      <c r="AG290" s="120"/>
      <c r="AH290" s="120"/>
      <c r="AI290" s="120"/>
      <c r="AJ290" s="120"/>
    </row>
    <row r="291" spans="1:36" ht="13" x14ac:dyDescent="0.3">
      <c r="A291" s="120"/>
      <c r="B291" s="120"/>
      <c r="C291" s="186"/>
      <c r="D291" s="121"/>
      <c r="E291" s="127"/>
      <c r="F291" s="186"/>
      <c r="G291" s="223"/>
      <c r="H291" s="223"/>
      <c r="I291" s="120"/>
      <c r="J291" s="224"/>
      <c r="K291" s="180"/>
      <c r="L291" s="120"/>
      <c r="M291" s="224"/>
      <c r="N291" s="180"/>
      <c r="O291" s="180"/>
      <c r="P291" s="225"/>
      <c r="Q291" s="180"/>
      <c r="R291" s="180"/>
      <c r="S291" s="225"/>
      <c r="T291" s="180"/>
      <c r="U291" s="120"/>
      <c r="V291" s="225"/>
      <c r="W291" s="180"/>
      <c r="X291" s="120"/>
      <c r="Y291" s="120"/>
      <c r="Z291" s="180"/>
      <c r="AA291" s="120"/>
      <c r="AB291" s="180"/>
      <c r="AC291" s="120"/>
      <c r="AD291" s="120"/>
      <c r="AE291" s="120"/>
      <c r="AF291" s="120"/>
      <c r="AG291" s="120"/>
      <c r="AH291" s="120"/>
      <c r="AI291" s="120"/>
      <c r="AJ291" s="120"/>
    </row>
    <row r="292" spans="1:36" ht="13" x14ac:dyDescent="0.3">
      <c r="A292" s="120"/>
      <c r="B292" s="120"/>
      <c r="C292" s="186"/>
      <c r="D292" s="121"/>
      <c r="E292" s="127"/>
      <c r="F292" s="186"/>
      <c r="G292" s="223"/>
      <c r="H292" s="223"/>
      <c r="I292" s="120"/>
      <c r="J292" s="224"/>
      <c r="K292" s="180"/>
      <c r="L292" s="120"/>
      <c r="M292" s="224"/>
      <c r="N292" s="180"/>
      <c r="O292" s="180"/>
      <c r="P292" s="225"/>
      <c r="Q292" s="180"/>
      <c r="R292" s="180"/>
      <c r="S292" s="225"/>
      <c r="T292" s="180"/>
      <c r="U292" s="120"/>
      <c r="V292" s="225"/>
      <c r="W292" s="180"/>
      <c r="X292" s="120"/>
      <c r="Y292" s="120"/>
      <c r="Z292" s="180"/>
      <c r="AA292" s="120"/>
      <c r="AB292" s="180"/>
      <c r="AC292" s="120"/>
      <c r="AD292" s="120"/>
      <c r="AE292" s="120"/>
      <c r="AF292" s="120"/>
      <c r="AG292" s="120"/>
      <c r="AH292" s="120"/>
      <c r="AI292" s="120"/>
      <c r="AJ292" s="120"/>
    </row>
    <row r="293" spans="1:36" ht="13" x14ac:dyDescent="0.3">
      <c r="A293" s="120"/>
      <c r="B293" s="120"/>
      <c r="C293" s="186"/>
      <c r="D293" s="121"/>
      <c r="E293" s="127"/>
      <c r="F293" s="186"/>
      <c r="G293" s="223"/>
      <c r="H293" s="223"/>
      <c r="I293" s="120"/>
      <c r="J293" s="224"/>
      <c r="K293" s="180"/>
      <c r="L293" s="120"/>
      <c r="M293" s="224"/>
      <c r="N293" s="180"/>
      <c r="O293" s="180"/>
      <c r="P293" s="225"/>
      <c r="Q293" s="180"/>
      <c r="R293" s="180"/>
      <c r="S293" s="225"/>
      <c r="T293" s="180"/>
      <c r="U293" s="120"/>
      <c r="V293" s="225"/>
      <c r="W293" s="180"/>
      <c r="X293" s="120"/>
      <c r="Y293" s="120"/>
      <c r="Z293" s="180"/>
      <c r="AA293" s="120"/>
      <c r="AB293" s="180"/>
      <c r="AC293" s="120"/>
      <c r="AD293" s="120"/>
      <c r="AE293" s="120"/>
      <c r="AF293" s="120"/>
      <c r="AG293" s="120"/>
      <c r="AH293" s="120"/>
      <c r="AI293" s="120"/>
      <c r="AJ293" s="120"/>
    </row>
    <row r="294" spans="1:36" ht="13" x14ac:dyDescent="0.3">
      <c r="A294" s="120"/>
      <c r="B294" s="120"/>
      <c r="C294" s="186"/>
      <c r="D294" s="121"/>
      <c r="E294" s="127"/>
      <c r="F294" s="186"/>
      <c r="G294" s="223"/>
      <c r="H294" s="223"/>
      <c r="I294" s="120"/>
      <c r="J294" s="224"/>
      <c r="K294" s="180"/>
      <c r="L294" s="120"/>
      <c r="M294" s="224"/>
      <c r="N294" s="180"/>
      <c r="O294" s="180"/>
      <c r="P294" s="225"/>
      <c r="Q294" s="180"/>
      <c r="R294" s="180"/>
      <c r="S294" s="225"/>
      <c r="T294" s="180"/>
      <c r="U294" s="120"/>
      <c r="V294" s="225"/>
      <c r="W294" s="180"/>
      <c r="X294" s="120"/>
      <c r="Y294" s="120"/>
      <c r="Z294" s="180"/>
      <c r="AA294" s="120"/>
      <c r="AB294" s="180"/>
      <c r="AC294" s="120"/>
      <c r="AD294" s="120"/>
      <c r="AE294" s="120"/>
      <c r="AF294" s="120"/>
      <c r="AG294" s="120"/>
      <c r="AH294" s="120"/>
      <c r="AI294" s="120"/>
      <c r="AJ294" s="120"/>
    </row>
    <row r="295" spans="1:36" ht="13" x14ac:dyDescent="0.3">
      <c r="A295" s="120"/>
      <c r="B295" s="120"/>
      <c r="C295" s="186"/>
      <c r="D295" s="121"/>
      <c r="E295" s="127"/>
      <c r="F295" s="186"/>
      <c r="G295" s="223"/>
      <c r="H295" s="223"/>
      <c r="I295" s="120"/>
      <c r="J295" s="224"/>
      <c r="K295" s="180"/>
      <c r="L295" s="120"/>
      <c r="M295" s="224"/>
      <c r="N295" s="180"/>
      <c r="O295" s="180"/>
      <c r="P295" s="225"/>
      <c r="Q295" s="180"/>
      <c r="R295" s="180"/>
      <c r="S295" s="225"/>
      <c r="T295" s="180"/>
      <c r="U295" s="120"/>
      <c r="V295" s="225"/>
      <c r="W295" s="180"/>
      <c r="X295" s="120"/>
      <c r="Y295" s="120"/>
      <c r="Z295" s="180"/>
      <c r="AA295" s="120"/>
      <c r="AB295" s="180"/>
      <c r="AC295" s="120"/>
      <c r="AD295" s="120"/>
      <c r="AE295" s="120"/>
      <c r="AF295" s="120"/>
      <c r="AG295" s="120"/>
      <c r="AH295" s="120"/>
      <c r="AI295" s="120"/>
      <c r="AJ295" s="120"/>
    </row>
    <row r="296" spans="1:36" ht="13" x14ac:dyDescent="0.3">
      <c r="A296" s="120"/>
      <c r="B296" s="120"/>
      <c r="C296" s="186"/>
      <c r="D296" s="121"/>
      <c r="E296" s="127"/>
      <c r="F296" s="186"/>
      <c r="G296" s="223"/>
      <c r="H296" s="223"/>
      <c r="I296" s="120"/>
      <c r="J296" s="224"/>
      <c r="K296" s="180"/>
      <c r="L296" s="120"/>
      <c r="M296" s="224"/>
      <c r="N296" s="180"/>
      <c r="O296" s="180"/>
      <c r="P296" s="225"/>
      <c r="Q296" s="180"/>
      <c r="R296" s="180"/>
      <c r="S296" s="225"/>
      <c r="T296" s="180"/>
      <c r="U296" s="120"/>
      <c r="V296" s="225"/>
      <c r="W296" s="180"/>
      <c r="X296" s="120"/>
      <c r="Y296" s="120"/>
      <c r="Z296" s="180"/>
      <c r="AA296" s="120"/>
      <c r="AB296" s="180"/>
      <c r="AC296" s="120"/>
      <c r="AD296" s="120"/>
      <c r="AE296" s="120"/>
      <c r="AF296" s="120"/>
      <c r="AG296" s="120"/>
      <c r="AH296" s="120"/>
      <c r="AI296" s="120"/>
      <c r="AJ296" s="120"/>
    </row>
    <row r="297" spans="1:36" ht="13" x14ac:dyDescent="0.3">
      <c r="A297" s="120"/>
      <c r="B297" s="120"/>
      <c r="C297" s="186"/>
      <c r="D297" s="121"/>
      <c r="E297" s="127"/>
      <c r="F297" s="186"/>
      <c r="G297" s="223"/>
      <c r="H297" s="223"/>
      <c r="I297" s="120"/>
      <c r="J297" s="224"/>
      <c r="K297" s="180"/>
      <c r="L297" s="120"/>
      <c r="M297" s="224"/>
      <c r="N297" s="180"/>
      <c r="O297" s="180"/>
      <c r="P297" s="225"/>
      <c r="Q297" s="180"/>
      <c r="R297" s="180"/>
      <c r="S297" s="225"/>
      <c r="T297" s="180"/>
      <c r="U297" s="120"/>
      <c r="V297" s="225"/>
      <c r="W297" s="180"/>
      <c r="X297" s="120"/>
      <c r="Y297" s="120"/>
      <c r="Z297" s="180"/>
      <c r="AA297" s="120"/>
      <c r="AB297" s="180"/>
      <c r="AC297" s="120"/>
      <c r="AD297" s="120"/>
      <c r="AE297" s="120"/>
      <c r="AF297" s="120"/>
      <c r="AG297" s="120"/>
      <c r="AH297" s="120"/>
      <c r="AI297" s="120"/>
      <c r="AJ297" s="120"/>
    </row>
    <row r="298" spans="1:36" ht="13" x14ac:dyDescent="0.3">
      <c r="A298" s="120"/>
      <c r="B298" s="120"/>
      <c r="C298" s="186"/>
      <c r="D298" s="121"/>
      <c r="E298" s="127"/>
      <c r="F298" s="186"/>
      <c r="G298" s="223"/>
      <c r="H298" s="223"/>
      <c r="I298" s="120"/>
      <c r="J298" s="224"/>
      <c r="K298" s="180"/>
      <c r="L298" s="120"/>
      <c r="M298" s="224"/>
      <c r="N298" s="180"/>
      <c r="O298" s="180"/>
      <c r="P298" s="225"/>
      <c r="Q298" s="180"/>
      <c r="R298" s="180"/>
      <c r="S298" s="225"/>
      <c r="T298" s="180"/>
      <c r="U298" s="120"/>
      <c r="V298" s="225"/>
      <c r="W298" s="180"/>
      <c r="X298" s="120"/>
      <c r="Y298" s="120"/>
      <c r="Z298" s="180"/>
      <c r="AA298" s="120"/>
      <c r="AB298" s="180"/>
      <c r="AC298" s="120"/>
      <c r="AD298" s="120"/>
      <c r="AE298" s="120"/>
      <c r="AF298" s="120"/>
      <c r="AG298" s="120"/>
      <c r="AH298" s="120"/>
      <c r="AI298" s="120"/>
      <c r="AJ298" s="120"/>
    </row>
    <row r="299" spans="1:36" ht="13" x14ac:dyDescent="0.3">
      <c r="A299" s="120"/>
      <c r="B299" s="120"/>
      <c r="C299" s="186"/>
      <c r="D299" s="121"/>
      <c r="E299" s="127"/>
      <c r="F299" s="186"/>
      <c r="G299" s="223"/>
      <c r="H299" s="223"/>
      <c r="I299" s="120"/>
      <c r="J299" s="224"/>
      <c r="K299" s="180"/>
      <c r="L299" s="120"/>
      <c r="M299" s="224"/>
      <c r="N299" s="180"/>
      <c r="O299" s="180"/>
      <c r="P299" s="225"/>
      <c r="Q299" s="180"/>
      <c r="R299" s="180"/>
      <c r="S299" s="225"/>
      <c r="T299" s="180"/>
      <c r="U299" s="120"/>
      <c r="V299" s="225"/>
      <c r="W299" s="180"/>
      <c r="X299" s="120"/>
      <c r="Y299" s="120"/>
      <c r="Z299" s="180"/>
      <c r="AA299" s="120"/>
      <c r="AB299" s="180"/>
      <c r="AC299" s="120"/>
      <c r="AD299" s="120"/>
      <c r="AE299" s="120"/>
      <c r="AF299" s="120"/>
      <c r="AG299" s="120"/>
      <c r="AH299" s="120"/>
      <c r="AI299" s="120"/>
      <c r="AJ299" s="120"/>
    </row>
    <row r="300" spans="1:36" ht="13" x14ac:dyDescent="0.3">
      <c r="A300" s="120"/>
      <c r="B300" s="120"/>
      <c r="C300" s="186"/>
      <c r="D300" s="121"/>
      <c r="E300" s="127"/>
      <c r="F300" s="186"/>
      <c r="G300" s="223"/>
      <c r="H300" s="223"/>
      <c r="I300" s="120"/>
      <c r="J300" s="224"/>
      <c r="K300" s="180"/>
      <c r="L300" s="120"/>
      <c r="M300" s="224"/>
      <c r="N300" s="180"/>
      <c r="O300" s="180"/>
      <c r="P300" s="225"/>
      <c r="Q300" s="180"/>
      <c r="R300" s="180"/>
      <c r="S300" s="225"/>
      <c r="T300" s="180"/>
      <c r="U300" s="120"/>
      <c r="V300" s="225"/>
      <c r="W300" s="180"/>
      <c r="X300" s="120"/>
      <c r="Y300" s="120"/>
      <c r="Z300" s="180"/>
      <c r="AA300" s="120"/>
      <c r="AB300" s="180"/>
      <c r="AC300" s="120"/>
      <c r="AD300" s="120"/>
      <c r="AE300" s="120"/>
      <c r="AF300" s="120"/>
      <c r="AG300" s="120"/>
      <c r="AH300" s="120"/>
      <c r="AI300" s="120"/>
      <c r="AJ300" s="120"/>
    </row>
    <row r="301" spans="1:36" ht="13" x14ac:dyDescent="0.3">
      <c r="A301" s="120"/>
      <c r="B301" s="120"/>
      <c r="C301" s="186"/>
      <c r="D301" s="121"/>
      <c r="E301" s="127"/>
      <c r="F301" s="186"/>
      <c r="G301" s="223"/>
      <c r="H301" s="223"/>
      <c r="I301" s="120"/>
      <c r="J301" s="224"/>
      <c r="K301" s="180"/>
      <c r="L301" s="120"/>
      <c r="M301" s="224"/>
      <c r="N301" s="180"/>
      <c r="O301" s="180"/>
      <c r="P301" s="225"/>
      <c r="Q301" s="180"/>
      <c r="R301" s="180"/>
      <c r="S301" s="225"/>
      <c r="T301" s="180"/>
      <c r="U301" s="120"/>
      <c r="V301" s="225"/>
      <c r="W301" s="180"/>
      <c r="X301" s="120"/>
      <c r="Y301" s="120"/>
      <c r="Z301" s="180"/>
      <c r="AA301" s="120"/>
      <c r="AB301" s="180"/>
      <c r="AC301" s="120"/>
      <c r="AD301" s="120"/>
      <c r="AE301" s="120"/>
      <c r="AF301" s="120"/>
      <c r="AG301" s="120"/>
      <c r="AH301" s="120"/>
      <c r="AI301" s="120"/>
      <c r="AJ301" s="120"/>
    </row>
    <row r="302" spans="1:36" ht="13" x14ac:dyDescent="0.3">
      <c r="A302" s="120"/>
      <c r="B302" s="120"/>
      <c r="C302" s="186"/>
      <c r="D302" s="121"/>
      <c r="E302" s="127"/>
      <c r="F302" s="186"/>
      <c r="G302" s="223"/>
      <c r="H302" s="223"/>
      <c r="I302" s="120"/>
      <c r="J302" s="224"/>
      <c r="K302" s="180"/>
      <c r="L302" s="120"/>
      <c r="M302" s="224"/>
      <c r="N302" s="180"/>
      <c r="O302" s="180"/>
      <c r="P302" s="225"/>
      <c r="Q302" s="180"/>
      <c r="R302" s="180"/>
      <c r="S302" s="225"/>
      <c r="T302" s="180"/>
      <c r="U302" s="120"/>
      <c r="V302" s="225"/>
      <c r="W302" s="180"/>
      <c r="X302" s="120"/>
      <c r="Y302" s="120"/>
      <c r="Z302" s="180"/>
      <c r="AA302" s="120"/>
      <c r="AB302" s="180"/>
      <c r="AC302" s="120"/>
      <c r="AD302" s="120"/>
      <c r="AE302" s="120"/>
      <c r="AF302" s="120"/>
      <c r="AG302" s="120"/>
      <c r="AH302" s="120"/>
      <c r="AI302" s="120"/>
      <c r="AJ302" s="120"/>
    </row>
    <row r="303" spans="1:36" ht="13" x14ac:dyDescent="0.3">
      <c r="A303" s="120"/>
      <c r="B303" s="120"/>
      <c r="C303" s="186"/>
      <c r="D303" s="121"/>
      <c r="E303" s="127"/>
      <c r="F303" s="186"/>
      <c r="G303" s="223"/>
      <c r="H303" s="223"/>
      <c r="I303" s="120"/>
      <c r="J303" s="224"/>
      <c r="K303" s="180"/>
      <c r="L303" s="120"/>
      <c r="M303" s="224"/>
      <c r="N303" s="180"/>
      <c r="O303" s="180"/>
      <c r="P303" s="225"/>
      <c r="Q303" s="180"/>
      <c r="R303" s="180"/>
      <c r="S303" s="225"/>
      <c r="T303" s="180"/>
      <c r="U303" s="120"/>
      <c r="V303" s="225"/>
      <c r="W303" s="180"/>
      <c r="X303" s="120"/>
      <c r="Y303" s="120"/>
      <c r="Z303" s="180"/>
      <c r="AA303" s="120"/>
      <c r="AB303" s="180"/>
      <c r="AC303" s="120"/>
      <c r="AD303" s="120"/>
      <c r="AE303" s="120"/>
      <c r="AF303" s="120"/>
      <c r="AG303" s="120"/>
      <c r="AH303" s="120"/>
      <c r="AI303" s="120"/>
      <c r="AJ303" s="120"/>
    </row>
    <row r="304" spans="1:36" ht="13" x14ac:dyDescent="0.3">
      <c r="A304" s="120"/>
      <c r="B304" s="120"/>
      <c r="C304" s="186"/>
      <c r="D304" s="121"/>
      <c r="E304" s="127"/>
      <c r="F304" s="186"/>
      <c r="G304" s="223"/>
      <c r="H304" s="223"/>
      <c r="I304" s="120"/>
      <c r="J304" s="224"/>
      <c r="K304" s="180"/>
      <c r="L304" s="120"/>
      <c r="M304" s="224"/>
      <c r="N304" s="180"/>
      <c r="O304" s="180"/>
      <c r="P304" s="225"/>
      <c r="Q304" s="180"/>
      <c r="R304" s="180"/>
      <c r="S304" s="225"/>
      <c r="T304" s="180"/>
      <c r="U304" s="120"/>
      <c r="V304" s="225"/>
      <c r="W304" s="180"/>
      <c r="X304" s="120"/>
      <c r="Y304" s="120"/>
      <c r="Z304" s="180"/>
      <c r="AA304" s="120"/>
      <c r="AB304" s="180"/>
      <c r="AC304" s="120"/>
      <c r="AD304" s="120"/>
      <c r="AE304" s="120"/>
      <c r="AF304" s="120"/>
      <c r="AG304" s="120"/>
      <c r="AH304" s="120"/>
      <c r="AI304" s="120"/>
      <c r="AJ304" s="120"/>
    </row>
    <row r="305" spans="1:36" ht="13" x14ac:dyDescent="0.3">
      <c r="A305" s="120"/>
      <c r="B305" s="120"/>
      <c r="C305" s="186"/>
      <c r="D305" s="121"/>
      <c r="E305" s="127"/>
      <c r="F305" s="186"/>
      <c r="G305" s="223"/>
      <c r="H305" s="223"/>
      <c r="I305" s="120"/>
      <c r="J305" s="224"/>
      <c r="K305" s="180"/>
      <c r="L305" s="120"/>
      <c r="M305" s="224"/>
      <c r="N305" s="180"/>
      <c r="O305" s="180"/>
      <c r="P305" s="225"/>
      <c r="Q305" s="180"/>
      <c r="R305" s="180"/>
      <c r="S305" s="225"/>
      <c r="T305" s="180"/>
      <c r="U305" s="120"/>
      <c r="V305" s="225"/>
      <c r="W305" s="180"/>
      <c r="X305" s="120"/>
      <c r="Y305" s="120"/>
      <c r="Z305" s="180"/>
      <c r="AA305" s="120"/>
      <c r="AB305" s="180"/>
      <c r="AC305" s="120"/>
      <c r="AD305" s="120"/>
      <c r="AE305" s="120"/>
      <c r="AF305" s="120"/>
      <c r="AG305" s="120"/>
      <c r="AH305" s="120"/>
      <c r="AI305" s="120"/>
      <c r="AJ305" s="120"/>
    </row>
    <row r="306" spans="1:36" ht="13" x14ac:dyDescent="0.3">
      <c r="A306" s="120"/>
      <c r="B306" s="120"/>
      <c r="C306" s="186"/>
      <c r="D306" s="121"/>
      <c r="E306" s="127"/>
      <c r="F306" s="186"/>
      <c r="G306" s="223"/>
      <c r="H306" s="223"/>
      <c r="I306" s="120"/>
      <c r="J306" s="224"/>
      <c r="K306" s="180"/>
      <c r="L306" s="120"/>
      <c r="M306" s="224"/>
      <c r="N306" s="180"/>
      <c r="O306" s="180"/>
      <c r="P306" s="225"/>
      <c r="Q306" s="180"/>
      <c r="R306" s="180"/>
      <c r="S306" s="225"/>
      <c r="T306" s="180"/>
      <c r="U306" s="120"/>
      <c r="V306" s="225"/>
      <c r="W306" s="180"/>
      <c r="X306" s="120"/>
      <c r="Y306" s="120"/>
      <c r="Z306" s="180"/>
      <c r="AA306" s="120"/>
      <c r="AB306" s="180"/>
      <c r="AC306" s="120"/>
      <c r="AD306" s="120"/>
      <c r="AE306" s="120"/>
      <c r="AF306" s="120"/>
      <c r="AG306" s="120"/>
      <c r="AH306" s="120"/>
      <c r="AI306" s="120"/>
      <c r="AJ306" s="120"/>
    </row>
    <row r="307" spans="1:36" ht="13" x14ac:dyDescent="0.3">
      <c r="A307" s="120"/>
      <c r="B307" s="120"/>
      <c r="C307" s="186"/>
      <c r="D307" s="121"/>
      <c r="E307" s="127"/>
      <c r="F307" s="186"/>
      <c r="G307" s="223"/>
      <c r="H307" s="223"/>
      <c r="I307" s="120"/>
      <c r="J307" s="224"/>
      <c r="K307" s="180"/>
      <c r="L307" s="120"/>
      <c r="M307" s="224"/>
      <c r="N307" s="180"/>
      <c r="O307" s="180"/>
      <c r="P307" s="225"/>
      <c r="Q307" s="180"/>
      <c r="R307" s="180"/>
      <c r="S307" s="225"/>
      <c r="T307" s="180"/>
      <c r="U307" s="120"/>
      <c r="V307" s="225"/>
      <c r="W307" s="180"/>
      <c r="X307" s="120"/>
      <c r="Y307" s="120"/>
      <c r="Z307" s="180"/>
      <c r="AA307" s="120"/>
      <c r="AB307" s="180"/>
      <c r="AC307" s="120"/>
      <c r="AD307" s="120"/>
      <c r="AE307" s="120"/>
      <c r="AF307" s="120"/>
      <c r="AG307" s="120"/>
      <c r="AH307" s="120"/>
      <c r="AI307" s="120"/>
      <c r="AJ307" s="120"/>
    </row>
    <row r="308" spans="1:36" ht="13" x14ac:dyDescent="0.3">
      <c r="A308" s="120"/>
      <c r="B308" s="120"/>
      <c r="C308" s="186"/>
      <c r="D308" s="121"/>
      <c r="E308" s="127"/>
      <c r="F308" s="186"/>
      <c r="G308" s="223"/>
      <c r="H308" s="223"/>
      <c r="I308" s="120"/>
      <c r="J308" s="224"/>
      <c r="K308" s="180"/>
      <c r="L308" s="120"/>
      <c r="M308" s="224"/>
      <c r="N308" s="180"/>
      <c r="O308" s="180"/>
      <c r="P308" s="225"/>
      <c r="Q308" s="180"/>
      <c r="R308" s="180"/>
      <c r="S308" s="225"/>
      <c r="T308" s="180"/>
      <c r="U308" s="120"/>
      <c r="V308" s="225"/>
      <c r="W308" s="180"/>
      <c r="X308" s="120"/>
      <c r="Y308" s="120"/>
      <c r="Z308" s="180"/>
      <c r="AA308" s="120"/>
      <c r="AB308" s="180"/>
      <c r="AC308" s="120"/>
      <c r="AD308" s="120"/>
      <c r="AE308" s="120"/>
      <c r="AF308" s="120"/>
      <c r="AG308" s="120"/>
      <c r="AH308" s="120"/>
      <c r="AI308" s="120"/>
      <c r="AJ308" s="120"/>
    </row>
    <row r="309" spans="1:36" ht="13" x14ac:dyDescent="0.3">
      <c r="A309" s="120"/>
      <c r="B309" s="120"/>
      <c r="C309" s="186"/>
      <c r="D309" s="121"/>
      <c r="E309" s="127"/>
      <c r="F309" s="186"/>
      <c r="G309" s="223"/>
      <c r="H309" s="223"/>
      <c r="I309" s="120"/>
      <c r="J309" s="224"/>
      <c r="K309" s="180"/>
      <c r="L309" s="120"/>
      <c r="M309" s="224"/>
      <c r="N309" s="180"/>
      <c r="O309" s="180"/>
      <c r="P309" s="225"/>
      <c r="Q309" s="180"/>
      <c r="R309" s="180"/>
      <c r="S309" s="225"/>
      <c r="T309" s="180"/>
      <c r="U309" s="120"/>
      <c r="V309" s="225"/>
      <c r="W309" s="180"/>
      <c r="X309" s="120"/>
      <c r="Y309" s="120"/>
      <c r="Z309" s="180"/>
      <c r="AA309" s="120"/>
      <c r="AB309" s="180"/>
      <c r="AC309" s="120"/>
      <c r="AD309" s="120"/>
      <c r="AE309" s="120"/>
      <c r="AF309" s="120"/>
      <c r="AG309" s="120"/>
      <c r="AH309" s="120"/>
      <c r="AI309" s="120"/>
      <c r="AJ309" s="120"/>
    </row>
    <row r="310" spans="1:36" ht="13" x14ac:dyDescent="0.3">
      <c r="A310" s="120"/>
      <c r="B310" s="120"/>
      <c r="C310" s="186"/>
      <c r="D310" s="121"/>
      <c r="E310" s="127"/>
      <c r="F310" s="186"/>
      <c r="G310" s="223"/>
      <c r="H310" s="223"/>
      <c r="I310" s="120"/>
      <c r="J310" s="224"/>
      <c r="K310" s="180"/>
      <c r="L310" s="120"/>
      <c r="M310" s="224"/>
      <c r="N310" s="180"/>
      <c r="O310" s="180"/>
      <c r="P310" s="225"/>
      <c r="Q310" s="180"/>
      <c r="R310" s="180"/>
      <c r="S310" s="225"/>
      <c r="T310" s="180"/>
      <c r="U310" s="120"/>
      <c r="V310" s="225"/>
      <c r="W310" s="180"/>
      <c r="X310" s="120"/>
      <c r="Y310" s="120"/>
      <c r="Z310" s="180"/>
      <c r="AA310" s="120"/>
      <c r="AB310" s="180"/>
      <c r="AC310" s="120"/>
      <c r="AD310" s="120"/>
      <c r="AE310" s="120"/>
      <c r="AF310" s="120"/>
      <c r="AG310" s="120"/>
      <c r="AH310" s="120"/>
      <c r="AI310" s="120"/>
      <c r="AJ310" s="120"/>
    </row>
    <row r="311" spans="1:36" ht="13" x14ac:dyDescent="0.3">
      <c r="A311" s="120"/>
      <c r="B311" s="120"/>
      <c r="C311" s="186"/>
      <c r="D311" s="121"/>
      <c r="E311" s="127"/>
      <c r="F311" s="186"/>
      <c r="G311" s="223"/>
      <c r="H311" s="223"/>
      <c r="I311" s="120"/>
      <c r="J311" s="224"/>
      <c r="K311" s="180"/>
      <c r="L311" s="120"/>
      <c r="M311" s="224"/>
      <c r="N311" s="180"/>
      <c r="O311" s="180"/>
      <c r="P311" s="225"/>
      <c r="Q311" s="180"/>
      <c r="R311" s="180"/>
      <c r="S311" s="225"/>
      <c r="T311" s="180"/>
      <c r="U311" s="120"/>
      <c r="V311" s="225"/>
      <c r="W311" s="180"/>
      <c r="X311" s="120"/>
      <c r="Y311" s="120"/>
      <c r="Z311" s="180"/>
      <c r="AA311" s="120"/>
      <c r="AB311" s="180"/>
      <c r="AC311" s="120"/>
      <c r="AD311" s="120"/>
      <c r="AE311" s="120"/>
      <c r="AF311" s="120"/>
      <c r="AG311" s="120"/>
      <c r="AH311" s="120"/>
      <c r="AI311" s="120"/>
      <c r="AJ311" s="120"/>
    </row>
    <row r="312" spans="1:36" ht="13" x14ac:dyDescent="0.3">
      <c r="A312" s="120"/>
      <c r="B312" s="120"/>
      <c r="C312" s="186"/>
      <c r="D312" s="121"/>
      <c r="E312" s="127"/>
      <c r="F312" s="186"/>
      <c r="G312" s="223"/>
      <c r="H312" s="223"/>
      <c r="I312" s="120"/>
      <c r="J312" s="224"/>
      <c r="K312" s="180"/>
      <c r="L312" s="120"/>
      <c r="M312" s="224"/>
      <c r="N312" s="180"/>
      <c r="O312" s="180"/>
      <c r="P312" s="225"/>
      <c r="Q312" s="180"/>
      <c r="R312" s="180"/>
      <c r="S312" s="225"/>
      <c r="T312" s="180"/>
      <c r="U312" s="120"/>
      <c r="V312" s="225"/>
      <c r="W312" s="180"/>
      <c r="X312" s="120"/>
      <c r="Y312" s="120"/>
      <c r="Z312" s="180"/>
      <c r="AA312" s="120"/>
      <c r="AB312" s="180"/>
      <c r="AC312" s="120"/>
      <c r="AD312" s="120"/>
      <c r="AE312" s="120"/>
      <c r="AF312" s="120"/>
      <c r="AG312" s="120"/>
      <c r="AH312" s="120"/>
      <c r="AI312" s="120"/>
      <c r="AJ312" s="120"/>
    </row>
    <row r="313" spans="1:36" ht="13" x14ac:dyDescent="0.3">
      <c r="A313" s="120"/>
      <c r="B313" s="120"/>
      <c r="C313" s="186"/>
      <c r="D313" s="121"/>
      <c r="E313" s="127"/>
      <c r="F313" s="186"/>
      <c r="G313" s="223"/>
      <c r="H313" s="223"/>
      <c r="I313" s="120"/>
      <c r="J313" s="224"/>
      <c r="K313" s="180"/>
      <c r="L313" s="120"/>
      <c r="M313" s="224"/>
      <c r="N313" s="180"/>
      <c r="O313" s="180"/>
      <c r="P313" s="225"/>
      <c r="Q313" s="180"/>
      <c r="R313" s="180"/>
      <c r="S313" s="225"/>
      <c r="T313" s="180"/>
      <c r="U313" s="120"/>
      <c r="V313" s="225"/>
      <c r="W313" s="180"/>
      <c r="X313" s="120"/>
      <c r="Y313" s="120"/>
      <c r="Z313" s="180"/>
      <c r="AA313" s="120"/>
      <c r="AB313" s="180"/>
      <c r="AC313" s="120"/>
      <c r="AD313" s="120"/>
      <c r="AE313" s="120"/>
      <c r="AF313" s="120"/>
      <c r="AG313" s="120"/>
      <c r="AH313" s="120"/>
      <c r="AI313" s="120"/>
      <c r="AJ313" s="120"/>
    </row>
    <row r="314" spans="1:36" ht="13" x14ac:dyDescent="0.3">
      <c r="A314" s="120"/>
      <c r="B314" s="120"/>
      <c r="C314" s="186"/>
      <c r="D314" s="121"/>
      <c r="E314" s="127"/>
      <c r="F314" s="186"/>
      <c r="G314" s="223"/>
      <c r="H314" s="223"/>
      <c r="I314" s="120"/>
      <c r="J314" s="224"/>
      <c r="K314" s="180"/>
      <c r="L314" s="120"/>
      <c r="M314" s="224"/>
      <c r="N314" s="180"/>
      <c r="O314" s="180"/>
      <c r="P314" s="225"/>
      <c r="Q314" s="180"/>
      <c r="R314" s="180"/>
      <c r="S314" s="225"/>
      <c r="T314" s="180"/>
      <c r="U314" s="120"/>
      <c r="V314" s="225"/>
      <c r="W314" s="180"/>
      <c r="X314" s="120"/>
      <c r="Y314" s="120"/>
      <c r="Z314" s="180"/>
      <c r="AA314" s="120"/>
      <c r="AB314" s="180"/>
      <c r="AC314" s="120"/>
      <c r="AD314" s="120"/>
      <c r="AE314" s="120"/>
      <c r="AF314" s="120"/>
      <c r="AG314" s="120"/>
      <c r="AH314" s="120"/>
      <c r="AI314" s="120"/>
      <c r="AJ314" s="120"/>
    </row>
    <row r="315" spans="1:36" ht="13" x14ac:dyDescent="0.3">
      <c r="A315" s="120"/>
      <c r="B315" s="120"/>
      <c r="C315" s="186"/>
      <c r="D315" s="121"/>
      <c r="E315" s="127"/>
      <c r="F315" s="186"/>
      <c r="G315" s="223"/>
      <c r="H315" s="223"/>
      <c r="I315" s="120"/>
      <c r="J315" s="224"/>
      <c r="K315" s="180"/>
      <c r="L315" s="120"/>
      <c r="M315" s="224"/>
      <c r="N315" s="180"/>
      <c r="O315" s="180"/>
      <c r="P315" s="225"/>
      <c r="Q315" s="180"/>
      <c r="R315" s="180"/>
      <c r="S315" s="225"/>
      <c r="T315" s="180"/>
      <c r="U315" s="120"/>
      <c r="V315" s="225"/>
      <c r="W315" s="180"/>
      <c r="X315" s="120"/>
      <c r="Y315" s="120"/>
      <c r="Z315" s="180"/>
      <c r="AA315" s="120"/>
      <c r="AB315" s="180"/>
      <c r="AC315" s="120"/>
      <c r="AD315" s="120"/>
      <c r="AE315" s="120"/>
      <c r="AF315" s="120"/>
      <c r="AG315" s="120"/>
      <c r="AH315" s="120"/>
      <c r="AI315" s="120"/>
      <c r="AJ315" s="120"/>
    </row>
    <row r="316" spans="1:36" ht="13" x14ac:dyDescent="0.3">
      <c r="A316" s="120"/>
      <c r="B316" s="120"/>
      <c r="C316" s="186"/>
      <c r="D316" s="121"/>
      <c r="E316" s="127"/>
      <c r="F316" s="186"/>
      <c r="G316" s="223"/>
      <c r="H316" s="223"/>
      <c r="I316" s="120"/>
      <c r="J316" s="224"/>
      <c r="K316" s="180"/>
      <c r="L316" s="120"/>
      <c r="M316" s="224"/>
      <c r="N316" s="180"/>
      <c r="O316" s="180"/>
      <c r="P316" s="225"/>
      <c r="Q316" s="180"/>
      <c r="R316" s="180"/>
      <c r="S316" s="225"/>
      <c r="T316" s="180"/>
      <c r="U316" s="120"/>
      <c r="V316" s="225"/>
      <c r="W316" s="180"/>
      <c r="X316" s="120"/>
      <c r="Y316" s="120"/>
      <c r="Z316" s="180"/>
      <c r="AA316" s="120"/>
      <c r="AB316" s="180"/>
      <c r="AC316" s="120"/>
      <c r="AD316" s="120"/>
      <c r="AE316" s="120"/>
      <c r="AF316" s="120"/>
      <c r="AG316" s="120"/>
      <c r="AH316" s="120"/>
      <c r="AI316" s="120"/>
      <c r="AJ316" s="120"/>
    </row>
    <row r="317" spans="1:36" ht="13" x14ac:dyDescent="0.3">
      <c r="A317" s="120"/>
      <c r="B317" s="120"/>
      <c r="C317" s="186"/>
      <c r="D317" s="121"/>
      <c r="E317" s="127"/>
      <c r="F317" s="186"/>
      <c r="G317" s="223"/>
      <c r="H317" s="223"/>
      <c r="I317" s="120"/>
      <c r="J317" s="224"/>
      <c r="K317" s="180"/>
      <c r="L317" s="120"/>
      <c r="M317" s="224"/>
      <c r="N317" s="180"/>
      <c r="O317" s="180"/>
      <c r="P317" s="225"/>
      <c r="Q317" s="180"/>
      <c r="R317" s="180"/>
      <c r="S317" s="225"/>
      <c r="T317" s="180"/>
      <c r="U317" s="120"/>
      <c r="V317" s="225"/>
      <c r="W317" s="180"/>
      <c r="X317" s="120"/>
      <c r="Y317" s="120"/>
      <c r="Z317" s="180"/>
      <c r="AA317" s="120"/>
      <c r="AB317" s="180"/>
      <c r="AC317" s="120"/>
      <c r="AD317" s="120"/>
      <c r="AE317" s="120"/>
      <c r="AF317" s="120"/>
      <c r="AG317" s="120"/>
      <c r="AH317" s="120"/>
      <c r="AI317" s="120"/>
      <c r="AJ317" s="120"/>
    </row>
    <row r="318" spans="1:36" ht="13" x14ac:dyDescent="0.3">
      <c r="A318" s="120"/>
      <c r="B318" s="120"/>
      <c r="C318" s="186"/>
      <c r="D318" s="121"/>
      <c r="E318" s="127"/>
      <c r="F318" s="186"/>
      <c r="G318" s="223"/>
      <c r="H318" s="223"/>
      <c r="I318" s="120"/>
      <c r="J318" s="224"/>
      <c r="K318" s="180"/>
      <c r="L318" s="120"/>
      <c r="M318" s="224"/>
      <c r="N318" s="180"/>
      <c r="O318" s="180"/>
      <c r="P318" s="225"/>
      <c r="Q318" s="180"/>
      <c r="R318" s="180"/>
      <c r="S318" s="225"/>
      <c r="T318" s="180"/>
      <c r="U318" s="120"/>
      <c r="V318" s="225"/>
      <c r="W318" s="180"/>
      <c r="X318" s="120"/>
      <c r="Y318" s="120"/>
      <c r="Z318" s="180"/>
      <c r="AA318" s="120"/>
      <c r="AB318" s="180"/>
      <c r="AC318" s="120"/>
      <c r="AD318" s="120"/>
      <c r="AE318" s="120"/>
      <c r="AF318" s="120"/>
      <c r="AG318" s="120"/>
      <c r="AH318" s="120"/>
      <c r="AI318" s="120"/>
      <c r="AJ318" s="120"/>
    </row>
    <row r="319" spans="1:36" ht="13" x14ac:dyDescent="0.3">
      <c r="A319" s="120"/>
      <c r="B319" s="120"/>
      <c r="C319" s="186"/>
      <c r="D319" s="121"/>
      <c r="E319" s="127"/>
      <c r="F319" s="186"/>
      <c r="G319" s="223"/>
      <c r="H319" s="223"/>
      <c r="I319" s="120"/>
      <c r="J319" s="224"/>
      <c r="K319" s="180"/>
      <c r="L319" s="120"/>
      <c r="M319" s="224"/>
      <c r="N319" s="180"/>
      <c r="O319" s="180"/>
      <c r="P319" s="225"/>
      <c r="Q319" s="180"/>
      <c r="R319" s="180"/>
      <c r="S319" s="225"/>
      <c r="T319" s="180"/>
      <c r="U319" s="120"/>
      <c r="V319" s="225"/>
      <c r="W319" s="180"/>
      <c r="X319" s="120"/>
      <c r="Y319" s="120"/>
      <c r="Z319" s="180"/>
      <c r="AA319" s="120"/>
      <c r="AB319" s="180"/>
      <c r="AC319" s="120"/>
      <c r="AD319" s="120"/>
      <c r="AE319" s="120"/>
      <c r="AF319" s="120"/>
      <c r="AG319" s="120"/>
      <c r="AH319" s="120"/>
      <c r="AI319" s="120"/>
      <c r="AJ319" s="120"/>
    </row>
    <row r="320" spans="1:36" ht="13" x14ac:dyDescent="0.3">
      <c r="A320" s="120"/>
      <c r="B320" s="120"/>
      <c r="C320" s="186"/>
      <c r="D320" s="121"/>
      <c r="E320" s="127"/>
      <c r="F320" s="186"/>
      <c r="G320" s="223"/>
      <c r="H320" s="223"/>
      <c r="I320" s="120"/>
      <c r="J320" s="224"/>
      <c r="K320" s="180"/>
      <c r="L320" s="120"/>
      <c r="M320" s="224"/>
      <c r="N320" s="180"/>
      <c r="O320" s="180"/>
      <c r="P320" s="225"/>
      <c r="Q320" s="180"/>
      <c r="R320" s="180"/>
      <c r="S320" s="225"/>
      <c r="T320" s="180"/>
      <c r="U320" s="120"/>
      <c r="V320" s="225"/>
      <c r="W320" s="180"/>
      <c r="X320" s="120"/>
      <c r="Y320" s="120"/>
      <c r="Z320" s="180"/>
      <c r="AA320" s="120"/>
      <c r="AB320" s="180"/>
      <c r="AC320" s="120"/>
      <c r="AD320" s="120"/>
      <c r="AE320" s="120"/>
      <c r="AF320" s="120"/>
      <c r="AG320" s="120"/>
      <c r="AH320" s="120"/>
      <c r="AI320" s="120"/>
      <c r="AJ320" s="120"/>
    </row>
    <row r="321" spans="1:36" ht="13" x14ac:dyDescent="0.3">
      <c r="A321" s="120"/>
      <c r="B321" s="120"/>
      <c r="C321" s="186"/>
      <c r="D321" s="121"/>
      <c r="E321" s="127"/>
      <c r="F321" s="186"/>
      <c r="G321" s="223"/>
      <c r="H321" s="223"/>
      <c r="I321" s="120"/>
      <c r="J321" s="224"/>
      <c r="K321" s="180"/>
      <c r="L321" s="120"/>
      <c r="M321" s="224"/>
      <c r="N321" s="180"/>
      <c r="O321" s="180"/>
      <c r="P321" s="225"/>
      <c r="Q321" s="180"/>
      <c r="R321" s="180"/>
      <c r="S321" s="225"/>
      <c r="T321" s="180"/>
      <c r="U321" s="120"/>
      <c r="V321" s="225"/>
      <c r="W321" s="180"/>
      <c r="X321" s="120"/>
      <c r="Y321" s="120"/>
      <c r="Z321" s="180"/>
      <c r="AA321" s="120"/>
      <c r="AB321" s="180"/>
      <c r="AC321" s="120"/>
      <c r="AD321" s="120"/>
      <c r="AE321" s="120"/>
      <c r="AF321" s="120"/>
      <c r="AG321" s="120"/>
      <c r="AH321" s="120"/>
      <c r="AI321" s="120"/>
      <c r="AJ321" s="120"/>
    </row>
    <row r="322" spans="1:36" ht="13" x14ac:dyDescent="0.3">
      <c r="A322" s="120"/>
      <c r="B322" s="120"/>
      <c r="C322" s="186"/>
      <c r="D322" s="121"/>
      <c r="E322" s="127"/>
      <c r="F322" s="186"/>
      <c r="G322" s="223"/>
      <c r="H322" s="223"/>
      <c r="I322" s="120"/>
      <c r="J322" s="224"/>
      <c r="K322" s="180"/>
      <c r="L322" s="120"/>
      <c r="M322" s="224"/>
      <c r="N322" s="180"/>
      <c r="O322" s="180"/>
      <c r="P322" s="225"/>
      <c r="Q322" s="180"/>
      <c r="R322" s="180"/>
      <c r="S322" s="225"/>
      <c r="T322" s="180"/>
      <c r="U322" s="120"/>
      <c r="V322" s="225"/>
      <c r="W322" s="180"/>
      <c r="X322" s="120"/>
      <c r="Y322" s="120"/>
      <c r="Z322" s="180"/>
      <c r="AA322" s="120"/>
      <c r="AB322" s="180"/>
      <c r="AC322" s="120"/>
      <c r="AD322" s="120"/>
      <c r="AE322" s="120"/>
      <c r="AF322" s="120"/>
      <c r="AG322" s="120"/>
      <c r="AH322" s="120"/>
      <c r="AI322" s="120"/>
      <c r="AJ322" s="120"/>
    </row>
    <row r="323" spans="1:36" ht="13" x14ac:dyDescent="0.3">
      <c r="A323" s="120"/>
      <c r="B323" s="120"/>
      <c r="C323" s="186"/>
      <c r="D323" s="121"/>
      <c r="E323" s="127"/>
      <c r="F323" s="186"/>
      <c r="G323" s="223"/>
      <c r="H323" s="223"/>
      <c r="I323" s="120"/>
      <c r="J323" s="224"/>
      <c r="K323" s="180"/>
      <c r="L323" s="120"/>
      <c r="M323" s="224"/>
      <c r="N323" s="180"/>
      <c r="O323" s="180"/>
      <c r="P323" s="225"/>
      <c r="Q323" s="180"/>
      <c r="R323" s="180"/>
      <c r="S323" s="225"/>
      <c r="T323" s="180"/>
      <c r="U323" s="120"/>
      <c r="V323" s="225"/>
      <c r="W323" s="180"/>
      <c r="X323" s="120"/>
      <c r="Y323" s="120"/>
      <c r="Z323" s="180"/>
      <c r="AA323" s="120"/>
      <c r="AB323" s="180"/>
      <c r="AC323" s="120"/>
      <c r="AD323" s="120"/>
      <c r="AE323" s="120"/>
      <c r="AF323" s="120"/>
      <c r="AG323" s="120"/>
      <c r="AH323" s="120"/>
      <c r="AI323" s="120"/>
      <c r="AJ323" s="120"/>
    </row>
    <row r="324" spans="1:36" ht="13" x14ac:dyDescent="0.3">
      <c r="A324" s="120"/>
      <c r="B324" s="120"/>
      <c r="C324" s="186"/>
      <c r="D324" s="121"/>
      <c r="E324" s="127"/>
      <c r="F324" s="186"/>
      <c r="G324" s="223"/>
      <c r="H324" s="223"/>
      <c r="I324" s="120"/>
      <c r="J324" s="224"/>
      <c r="K324" s="180"/>
      <c r="L324" s="120"/>
      <c r="M324" s="224"/>
      <c r="N324" s="180"/>
      <c r="O324" s="180"/>
      <c r="P324" s="225"/>
      <c r="Q324" s="180"/>
      <c r="R324" s="180"/>
      <c r="S324" s="225"/>
      <c r="T324" s="180"/>
      <c r="U324" s="120"/>
      <c r="V324" s="225"/>
      <c r="W324" s="180"/>
      <c r="X324" s="120"/>
      <c r="Y324" s="120"/>
      <c r="Z324" s="180"/>
      <c r="AA324" s="120"/>
      <c r="AB324" s="180"/>
      <c r="AC324" s="120"/>
      <c r="AD324" s="120"/>
      <c r="AE324" s="120"/>
      <c r="AF324" s="120"/>
      <c r="AG324" s="120"/>
      <c r="AH324" s="120"/>
      <c r="AI324" s="120"/>
      <c r="AJ324" s="120"/>
    </row>
    <row r="325" spans="1:36" ht="13" x14ac:dyDescent="0.3">
      <c r="A325" s="120"/>
      <c r="B325" s="120"/>
      <c r="C325" s="186"/>
      <c r="D325" s="121"/>
      <c r="E325" s="127"/>
      <c r="F325" s="186"/>
      <c r="G325" s="223"/>
      <c r="H325" s="223"/>
      <c r="I325" s="120"/>
      <c r="J325" s="224"/>
      <c r="K325" s="180"/>
      <c r="L325" s="120"/>
      <c r="M325" s="224"/>
      <c r="N325" s="180"/>
      <c r="O325" s="180"/>
      <c r="P325" s="225"/>
      <c r="Q325" s="180"/>
      <c r="R325" s="180"/>
      <c r="S325" s="225"/>
      <c r="T325" s="180"/>
      <c r="U325" s="120"/>
      <c r="V325" s="225"/>
      <c r="W325" s="180"/>
      <c r="X325" s="120"/>
      <c r="Y325" s="120"/>
      <c r="Z325" s="180"/>
      <c r="AA325" s="120"/>
      <c r="AB325" s="180"/>
      <c r="AC325" s="120"/>
      <c r="AD325" s="120"/>
      <c r="AE325" s="120"/>
      <c r="AF325" s="120"/>
      <c r="AG325" s="120"/>
      <c r="AH325" s="120"/>
      <c r="AI325" s="120"/>
      <c r="AJ325" s="120"/>
    </row>
    <row r="326" spans="1:36" ht="13" x14ac:dyDescent="0.3">
      <c r="A326" s="120"/>
      <c r="B326" s="120"/>
      <c r="C326" s="186"/>
      <c r="D326" s="121"/>
      <c r="E326" s="127"/>
      <c r="F326" s="186"/>
      <c r="G326" s="223"/>
      <c r="H326" s="223"/>
      <c r="I326" s="120"/>
      <c r="J326" s="224"/>
      <c r="K326" s="180"/>
      <c r="L326" s="120"/>
      <c r="M326" s="224"/>
      <c r="N326" s="180"/>
      <c r="O326" s="180"/>
      <c r="P326" s="225"/>
      <c r="Q326" s="180"/>
      <c r="R326" s="180"/>
      <c r="S326" s="225"/>
      <c r="T326" s="180"/>
      <c r="U326" s="120"/>
      <c r="V326" s="225"/>
      <c r="W326" s="180"/>
      <c r="X326" s="120"/>
      <c r="Y326" s="120"/>
      <c r="Z326" s="180"/>
      <c r="AA326" s="120"/>
      <c r="AB326" s="180"/>
      <c r="AC326" s="120"/>
      <c r="AD326" s="120"/>
      <c r="AE326" s="120"/>
      <c r="AF326" s="120"/>
      <c r="AG326" s="120"/>
      <c r="AH326" s="120"/>
      <c r="AI326" s="120"/>
      <c r="AJ326" s="120"/>
    </row>
    <row r="327" spans="1:36" ht="13" x14ac:dyDescent="0.3">
      <c r="A327" s="120"/>
      <c r="B327" s="120"/>
      <c r="C327" s="186"/>
      <c r="D327" s="121"/>
      <c r="E327" s="127"/>
      <c r="F327" s="186"/>
      <c r="G327" s="223"/>
      <c r="H327" s="223"/>
      <c r="I327" s="120"/>
      <c r="J327" s="224"/>
      <c r="K327" s="180"/>
      <c r="L327" s="120"/>
      <c r="M327" s="224"/>
      <c r="N327" s="180"/>
      <c r="O327" s="180"/>
      <c r="P327" s="225"/>
      <c r="Q327" s="180"/>
      <c r="R327" s="180"/>
      <c r="S327" s="225"/>
      <c r="T327" s="180"/>
      <c r="U327" s="120"/>
      <c r="V327" s="225"/>
      <c r="W327" s="180"/>
      <c r="X327" s="120"/>
      <c r="Y327" s="120"/>
      <c r="Z327" s="180"/>
      <c r="AA327" s="120"/>
      <c r="AB327" s="180"/>
      <c r="AC327" s="120"/>
      <c r="AD327" s="120"/>
      <c r="AE327" s="120"/>
      <c r="AF327" s="120"/>
      <c r="AG327" s="120"/>
      <c r="AH327" s="120"/>
      <c r="AI327" s="120"/>
      <c r="AJ327" s="120"/>
    </row>
    <row r="328" spans="1:36" ht="13" x14ac:dyDescent="0.3">
      <c r="A328" s="120"/>
      <c r="B328" s="120"/>
      <c r="C328" s="186"/>
      <c r="D328" s="121"/>
      <c r="E328" s="127"/>
      <c r="F328" s="186"/>
      <c r="G328" s="223"/>
      <c r="H328" s="223"/>
      <c r="I328" s="120"/>
      <c r="J328" s="224"/>
      <c r="K328" s="180"/>
      <c r="L328" s="120"/>
      <c r="M328" s="224"/>
      <c r="N328" s="180"/>
      <c r="O328" s="180"/>
      <c r="P328" s="225"/>
      <c r="Q328" s="180"/>
      <c r="R328" s="180"/>
      <c r="S328" s="225"/>
      <c r="T328" s="180"/>
      <c r="U328" s="120"/>
      <c r="V328" s="225"/>
      <c r="W328" s="180"/>
      <c r="X328" s="120"/>
      <c r="Y328" s="120"/>
      <c r="Z328" s="180"/>
      <c r="AA328" s="120"/>
      <c r="AB328" s="180"/>
      <c r="AC328" s="120"/>
      <c r="AD328" s="120"/>
      <c r="AE328" s="120"/>
      <c r="AF328" s="120"/>
      <c r="AG328" s="120"/>
      <c r="AH328" s="120"/>
      <c r="AI328" s="120"/>
      <c r="AJ328" s="120"/>
    </row>
    <row r="329" spans="1:36" ht="13" x14ac:dyDescent="0.3">
      <c r="A329" s="120"/>
      <c r="B329" s="120"/>
      <c r="C329" s="186"/>
      <c r="D329" s="121"/>
      <c r="E329" s="127"/>
      <c r="F329" s="186"/>
      <c r="G329" s="223"/>
      <c r="H329" s="223"/>
      <c r="I329" s="120"/>
      <c r="J329" s="224"/>
      <c r="K329" s="180"/>
      <c r="L329" s="120"/>
      <c r="M329" s="224"/>
      <c r="N329" s="180"/>
      <c r="O329" s="180"/>
      <c r="P329" s="225"/>
      <c r="Q329" s="180"/>
      <c r="R329" s="180"/>
      <c r="S329" s="225"/>
      <c r="T329" s="180"/>
      <c r="U329" s="120"/>
      <c r="V329" s="225"/>
      <c r="W329" s="180"/>
      <c r="X329" s="120"/>
      <c r="Y329" s="120"/>
      <c r="Z329" s="180"/>
      <c r="AA329" s="120"/>
      <c r="AB329" s="180"/>
      <c r="AC329" s="120"/>
      <c r="AD329" s="120"/>
      <c r="AE329" s="120"/>
      <c r="AF329" s="120"/>
      <c r="AG329" s="120"/>
      <c r="AH329" s="120"/>
      <c r="AI329" s="120"/>
      <c r="AJ329" s="120"/>
    </row>
    <row r="330" spans="1:36" ht="13" x14ac:dyDescent="0.3">
      <c r="A330" s="120"/>
      <c r="B330" s="120"/>
      <c r="C330" s="186"/>
      <c r="D330" s="121"/>
      <c r="E330" s="127"/>
      <c r="F330" s="186"/>
      <c r="G330" s="223"/>
      <c r="H330" s="223"/>
      <c r="I330" s="120"/>
      <c r="J330" s="224"/>
      <c r="K330" s="180"/>
      <c r="L330" s="120"/>
      <c r="M330" s="224"/>
      <c r="N330" s="180"/>
      <c r="O330" s="180"/>
      <c r="P330" s="225"/>
      <c r="Q330" s="180"/>
      <c r="R330" s="180"/>
      <c r="S330" s="225"/>
      <c r="T330" s="180"/>
      <c r="U330" s="120"/>
      <c r="V330" s="225"/>
      <c r="W330" s="180"/>
      <c r="X330" s="120"/>
      <c r="Y330" s="120"/>
      <c r="Z330" s="180"/>
      <c r="AA330" s="120"/>
      <c r="AB330" s="180"/>
      <c r="AC330" s="120"/>
      <c r="AD330" s="120"/>
      <c r="AE330" s="120"/>
      <c r="AF330" s="120"/>
      <c r="AG330" s="120"/>
      <c r="AH330" s="120"/>
      <c r="AI330" s="120"/>
      <c r="AJ330" s="120"/>
    </row>
    <row r="331" spans="1:36" ht="13" x14ac:dyDescent="0.3">
      <c r="A331" s="120"/>
      <c r="B331" s="120"/>
      <c r="C331" s="186"/>
      <c r="D331" s="121"/>
      <c r="E331" s="127"/>
      <c r="F331" s="186"/>
      <c r="G331" s="223"/>
      <c r="H331" s="223"/>
      <c r="I331" s="120"/>
      <c r="J331" s="224"/>
      <c r="K331" s="180"/>
      <c r="L331" s="120"/>
      <c r="M331" s="224"/>
      <c r="N331" s="180"/>
      <c r="O331" s="180"/>
      <c r="P331" s="225"/>
      <c r="Q331" s="180"/>
      <c r="R331" s="180"/>
      <c r="S331" s="225"/>
      <c r="T331" s="180"/>
      <c r="U331" s="120"/>
      <c r="V331" s="225"/>
      <c r="W331" s="180"/>
      <c r="X331" s="120"/>
      <c r="Y331" s="120"/>
      <c r="Z331" s="180"/>
      <c r="AA331" s="120"/>
      <c r="AB331" s="180"/>
      <c r="AC331" s="120"/>
      <c r="AD331" s="120"/>
      <c r="AE331" s="120"/>
      <c r="AF331" s="120"/>
      <c r="AG331" s="120"/>
      <c r="AH331" s="120"/>
      <c r="AI331" s="120"/>
      <c r="AJ331" s="120"/>
    </row>
    <row r="332" spans="1:36" ht="13" x14ac:dyDescent="0.3">
      <c r="A332" s="120"/>
      <c r="B332" s="120"/>
      <c r="C332" s="186"/>
      <c r="D332" s="121"/>
      <c r="E332" s="127"/>
      <c r="F332" s="186"/>
      <c r="G332" s="223"/>
      <c r="H332" s="223"/>
      <c r="I332" s="120"/>
      <c r="J332" s="224"/>
      <c r="K332" s="180"/>
      <c r="L332" s="120"/>
      <c r="M332" s="224"/>
      <c r="N332" s="180"/>
      <c r="O332" s="180"/>
      <c r="P332" s="225"/>
      <c r="Q332" s="180"/>
      <c r="R332" s="180"/>
      <c r="S332" s="225"/>
      <c r="T332" s="180"/>
      <c r="U332" s="120"/>
      <c r="V332" s="225"/>
      <c r="W332" s="180"/>
      <c r="X332" s="120"/>
      <c r="Y332" s="120"/>
      <c r="Z332" s="180"/>
      <c r="AA332" s="120"/>
      <c r="AB332" s="180"/>
      <c r="AC332" s="120"/>
      <c r="AD332" s="120"/>
      <c r="AE332" s="120"/>
      <c r="AF332" s="120"/>
      <c r="AG332" s="120"/>
      <c r="AH332" s="120"/>
      <c r="AI332" s="120"/>
      <c r="AJ332" s="120"/>
    </row>
    <row r="333" spans="1:36" ht="13" x14ac:dyDescent="0.3">
      <c r="A333" s="120"/>
      <c r="B333" s="120"/>
      <c r="C333" s="186"/>
      <c r="D333" s="121"/>
      <c r="E333" s="127"/>
      <c r="F333" s="186"/>
      <c r="G333" s="223"/>
      <c r="H333" s="223"/>
      <c r="I333" s="120"/>
      <c r="J333" s="224"/>
      <c r="K333" s="180"/>
      <c r="L333" s="120"/>
      <c r="M333" s="224"/>
      <c r="N333" s="180"/>
      <c r="O333" s="180"/>
      <c r="P333" s="225"/>
      <c r="Q333" s="180"/>
      <c r="R333" s="180"/>
      <c r="S333" s="225"/>
      <c r="T333" s="180"/>
      <c r="U333" s="120"/>
      <c r="V333" s="225"/>
      <c r="W333" s="180"/>
      <c r="X333" s="120"/>
      <c r="Y333" s="120"/>
      <c r="Z333" s="180"/>
      <c r="AA333" s="120"/>
      <c r="AB333" s="180"/>
      <c r="AC333" s="120"/>
      <c r="AD333" s="120"/>
      <c r="AE333" s="120"/>
      <c r="AF333" s="120"/>
      <c r="AG333" s="120"/>
      <c r="AH333" s="120"/>
      <c r="AI333" s="120"/>
      <c r="AJ333" s="120"/>
    </row>
    <row r="334" spans="1:36" ht="13" x14ac:dyDescent="0.3">
      <c r="A334" s="120"/>
      <c r="B334" s="120"/>
      <c r="C334" s="186"/>
      <c r="D334" s="121"/>
      <c r="E334" s="127"/>
      <c r="F334" s="186"/>
      <c r="G334" s="223"/>
      <c r="H334" s="223"/>
      <c r="I334" s="120"/>
      <c r="J334" s="224"/>
      <c r="K334" s="180"/>
      <c r="L334" s="120"/>
      <c r="M334" s="224"/>
      <c r="N334" s="180"/>
      <c r="O334" s="180"/>
      <c r="P334" s="225"/>
      <c r="Q334" s="180"/>
      <c r="R334" s="180"/>
      <c r="S334" s="225"/>
      <c r="T334" s="180"/>
      <c r="U334" s="120"/>
      <c r="V334" s="225"/>
      <c r="W334" s="180"/>
      <c r="X334" s="120"/>
      <c r="Y334" s="120"/>
      <c r="Z334" s="180"/>
      <c r="AA334" s="120"/>
      <c r="AB334" s="180"/>
      <c r="AC334" s="120"/>
      <c r="AD334" s="120"/>
      <c r="AE334" s="120"/>
      <c r="AF334" s="120"/>
      <c r="AG334" s="120"/>
      <c r="AH334" s="120"/>
      <c r="AI334" s="120"/>
      <c r="AJ334" s="120"/>
    </row>
    <row r="335" spans="1:36" ht="13" x14ac:dyDescent="0.3">
      <c r="A335" s="120"/>
      <c r="B335" s="120"/>
      <c r="C335" s="186"/>
      <c r="D335" s="121"/>
      <c r="E335" s="127"/>
      <c r="F335" s="186"/>
      <c r="G335" s="223"/>
      <c r="H335" s="223"/>
      <c r="I335" s="120"/>
      <c r="J335" s="224"/>
      <c r="K335" s="180"/>
      <c r="L335" s="120"/>
      <c r="M335" s="224"/>
      <c r="N335" s="180"/>
      <c r="O335" s="180"/>
      <c r="P335" s="225"/>
      <c r="Q335" s="180"/>
      <c r="R335" s="180"/>
      <c r="S335" s="225"/>
      <c r="T335" s="180"/>
      <c r="U335" s="120"/>
      <c r="V335" s="225"/>
      <c r="W335" s="180"/>
      <c r="X335" s="120"/>
      <c r="Y335" s="120"/>
      <c r="Z335" s="180"/>
      <c r="AA335" s="120"/>
      <c r="AB335" s="180"/>
      <c r="AC335" s="120"/>
      <c r="AD335" s="120"/>
      <c r="AE335" s="120"/>
      <c r="AF335" s="120"/>
      <c r="AG335" s="120"/>
      <c r="AH335" s="120"/>
      <c r="AI335" s="120"/>
      <c r="AJ335" s="120"/>
    </row>
    <row r="336" spans="1:36" ht="13" x14ac:dyDescent="0.3">
      <c r="A336" s="120"/>
      <c r="B336" s="120"/>
      <c r="C336" s="186"/>
      <c r="D336" s="121"/>
      <c r="E336" s="127"/>
      <c r="F336" s="186"/>
      <c r="G336" s="223"/>
      <c r="H336" s="223"/>
      <c r="I336" s="120"/>
      <c r="J336" s="224"/>
      <c r="K336" s="180"/>
      <c r="L336" s="120"/>
      <c r="M336" s="224"/>
      <c r="N336" s="180"/>
      <c r="O336" s="180"/>
      <c r="P336" s="225"/>
      <c r="Q336" s="180"/>
      <c r="R336" s="180"/>
      <c r="S336" s="225"/>
      <c r="T336" s="180"/>
      <c r="U336" s="120"/>
      <c r="V336" s="225"/>
      <c r="W336" s="180"/>
      <c r="X336" s="120"/>
      <c r="Y336" s="120"/>
      <c r="Z336" s="180"/>
      <c r="AA336" s="120"/>
      <c r="AB336" s="180"/>
      <c r="AC336" s="120"/>
      <c r="AD336" s="120"/>
      <c r="AE336" s="120"/>
      <c r="AF336" s="120"/>
      <c r="AG336" s="120"/>
      <c r="AH336" s="120"/>
      <c r="AI336" s="120"/>
      <c r="AJ336" s="120"/>
    </row>
    <row r="337" spans="1:36" ht="13" x14ac:dyDescent="0.3">
      <c r="A337" s="120"/>
      <c r="B337" s="120"/>
      <c r="C337" s="186"/>
      <c r="D337" s="121"/>
      <c r="E337" s="127"/>
      <c r="F337" s="186"/>
      <c r="G337" s="223"/>
      <c r="H337" s="223"/>
      <c r="I337" s="120"/>
      <c r="J337" s="224"/>
      <c r="K337" s="180"/>
      <c r="L337" s="120"/>
      <c r="M337" s="224"/>
      <c r="N337" s="180"/>
      <c r="O337" s="180"/>
      <c r="P337" s="225"/>
      <c r="Q337" s="180"/>
      <c r="R337" s="180"/>
      <c r="S337" s="225"/>
      <c r="T337" s="180"/>
      <c r="U337" s="120"/>
      <c r="V337" s="225"/>
      <c r="W337" s="180"/>
      <c r="X337" s="120"/>
      <c r="Y337" s="120"/>
      <c r="Z337" s="180"/>
      <c r="AA337" s="120"/>
      <c r="AB337" s="180"/>
      <c r="AC337" s="120"/>
      <c r="AD337" s="120"/>
      <c r="AE337" s="120"/>
      <c r="AF337" s="120"/>
      <c r="AG337" s="120"/>
      <c r="AH337" s="120"/>
      <c r="AI337" s="120"/>
      <c r="AJ337" s="120"/>
    </row>
    <row r="338" spans="1:36" ht="13" x14ac:dyDescent="0.3">
      <c r="A338" s="120"/>
      <c r="B338" s="120"/>
      <c r="C338" s="186"/>
      <c r="D338" s="121"/>
      <c r="E338" s="127"/>
      <c r="F338" s="186"/>
      <c r="G338" s="223"/>
      <c r="H338" s="223"/>
      <c r="I338" s="120"/>
      <c r="J338" s="224"/>
      <c r="K338" s="180"/>
      <c r="L338" s="120"/>
      <c r="M338" s="224"/>
      <c r="N338" s="180"/>
      <c r="O338" s="180"/>
      <c r="P338" s="225"/>
      <c r="Q338" s="180"/>
      <c r="R338" s="180"/>
      <c r="S338" s="225"/>
      <c r="T338" s="180"/>
      <c r="U338" s="120"/>
      <c r="V338" s="225"/>
      <c r="W338" s="180"/>
      <c r="X338" s="120"/>
      <c r="Y338" s="120"/>
      <c r="Z338" s="180"/>
      <c r="AA338" s="120"/>
      <c r="AB338" s="180"/>
      <c r="AC338" s="120"/>
      <c r="AD338" s="120"/>
      <c r="AE338" s="120"/>
      <c r="AF338" s="120"/>
      <c r="AG338" s="120"/>
      <c r="AH338" s="120"/>
      <c r="AI338" s="120"/>
      <c r="AJ338" s="120"/>
    </row>
    <row r="339" spans="1:36" ht="13" x14ac:dyDescent="0.3">
      <c r="A339" s="120"/>
      <c r="B339" s="120"/>
      <c r="C339" s="186"/>
      <c r="D339" s="121"/>
      <c r="E339" s="127"/>
      <c r="F339" s="186"/>
      <c r="G339" s="223"/>
      <c r="H339" s="223"/>
      <c r="I339" s="120"/>
      <c r="J339" s="224"/>
      <c r="K339" s="180"/>
      <c r="L339" s="120"/>
      <c r="M339" s="224"/>
      <c r="N339" s="180"/>
      <c r="O339" s="180"/>
      <c r="P339" s="225"/>
      <c r="Q339" s="180"/>
      <c r="R339" s="180"/>
      <c r="S339" s="225"/>
      <c r="T339" s="180"/>
      <c r="U339" s="120"/>
      <c r="V339" s="225"/>
      <c r="W339" s="180"/>
      <c r="X339" s="120"/>
      <c r="Y339" s="120"/>
      <c r="Z339" s="180"/>
      <c r="AA339" s="120"/>
      <c r="AB339" s="180"/>
      <c r="AC339" s="120"/>
      <c r="AD339" s="120"/>
      <c r="AE339" s="120"/>
      <c r="AF339" s="120"/>
      <c r="AG339" s="120"/>
      <c r="AH339" s="120"/>
      <c r="AI339" s="120"/>
      <c r="AJ339" s="120"/>
    </row>
    <row r="340" spans="1:36" ht="13" x14ac:dyDescent="0.3">
      <c r="A340" s="120"/>
      <c r="B340" s="120"/>
      <c r="C340" s="186"/>
      <c r="D340" s="121"/>
      <c r="E340" s="127"/>
      <c r="F340" s="186"/>
      <c r="G340" s="223"/>
      <c r="H340" s="223"/>
      <c r="I340" s="120"/>
      <c r="J340" s="224"/>
      <c r="K340" s="180"/>
      <c r="L340" s="120"/>
      <c r="M340" s="224"/>
      <c r="N340" s="180"/>
      <c r="O340" s="180"/>
      <c r="P340" s="225"/>
      <c r="Q340" s="180"/>
      <c r="R340" s="180"/>
      <c r="S340" s="225"/>
      <c r="T340" s="180"/>
      <c r="U340" s="120"/>
      <c r="V340" s="225"/>
      <c r="W340" s="180"/>
      <c r="X340" s="120"/>
      <c r="Y340" s="120"/>
      <c r="Z340" s="180"/>
      <c r="AA340" s="120"/>
      <c r="AB340" s="180"/>
      <c r="AC340" s="120"/>
      <c r="AD340" s="120"/>
      <c r="AE340" s="120"/>
      <c r="AF340" s="120"/>
      <c r="AG340" s="120"/>
      <c r="AH340" s="120"/>
      <c r="AI340" s="120"/>
      <c r="AJ340" s="120"/>
    </row>
    <row r="341" spans="1:36" ht="13" x14ac:dyDescent="0.3">
      <c r="A341" s="120"/>
      <c r="B341" s="120"/>
      <c r="C341" s="186"/>
      <c r="D341" s="121"/>
      <c r="E341" s="127"/>
      <c r="F341" s="186"/>
      <c r="G341" s="223"/>
      <c r="H341" s="223"/>
      <c r="I341" s="120"/>
      <c r="J341" s="224"/>
      <c r="K341" s="180"/>
      <c r="L341" s="120"/>
      <c r="M341" s="224"/>
      <c r="N341" s="180"/>
      <c r="O341" s="180"/>
      <c r="P341" s="225"/>
      <c r="Q341" s="180"/>
      <c r="R341" s="180"/>
      <c r="S341" s="225"/>
      <c r="T341" s="180"/>
      <c r="U341" s="120"/>
      <c r="V341" s="225"/>
      <c r="W341" s="180"/>
      <c r="X341" s="120"/>
      <c r="Y341" s="120"/>
      <c r="Z341" s="180"/>
      <c r="AA341" s="120"/>
      <c r="AB341" s="180"/>
      <c r="AC341" s="120"/>
      <c r="AD341" s="120"/>
      <c r="AE341" s="120"/>
      <c r="AF341" s="120"/>
      <c r="AG341" s="120"/>
      <c r="AH341" s="120"/>
      <c r="AI341" s="120"/>
      <c r="AJ341" s="120"/>
    </row>
    <row r="342" spans="1:36" ht="13" x14ac:dyDescent="0.3">
      <c r="A342" s="120"/>
      <c r="B342" s="120"/>
      <c r="C342" s="186"/>
      <c r="D342" s="121"/>
      <c r="E342" s="127"/>
      <c r="F342" s="186"/>
      <c r="G342" s="223"/>
      <c r="H342" s="223"/>
      <c r="I342" s="120"/>
      <c r="J342" s="224"/>
      <c r="K342" s="180"/>
      <c r="L342" s="120"/>
      <c r="M342" s="224"/>
      <c r="N342" s="180"/>
      <c r="O342" s="180"/>
      <c r="P342" s="225"/>
      <c r="Q342" s="180"/>
      <c r="R342" s="180"/>
      <c r="S342" s="225"/>
      <c r="T342" s="180"/>
      <c r="U342" s="120"/>
      <c r="V342" s="225"/>
      <c r="W342" s="180"/>
      <c r="X342" s="120"/>
      <c r="Y342" s="120"/>
      <c r="Z342" s="180"/>
      <c r="AA342" s="120"/>
      <c r="AB342" s="180"/>
      <c r="AC342" s="120"/>
      <c r="AD342" s="120"/>
      <c r="AE342" s="120"/>
      <c r="AF342" s="120"/>
      <c r="AG342" s="120"/>
      <c r="AH342" s="120"/>
      <c r="AI342" s="120"/>
      <c r="AJ342" s="120"/>
    </row>
    <row r="343" spans="1:36" ht="13" x14ac:dyDescent="0.3">
      <c r="A343" s="120"/>
      <c r="B343" s="120"/>
      <c r="C343" s="186"/>
      <c r="D343" s="121"/>
      <c r="E343" s="127"/>
      <c r="F343" s="186"/>
      <c r="G343" s="223"/>
      <c r="H343" s="223"/>
      <c r="I343" s="120"/>
      <c r="J343" s="224"/>
      <c r="K343" s="180"/>
      <c r="L343" s="120"/>
      <c r="M343" s="224"/>
      <c r="N343" s="180"/>
      <c r="O343" s="180"/>
      <c r="P343" s="225"/>
      <c r="Q343" s="180"/>
      <c r="R343" s="180"/>
      <c r="S343" s="225"/>
      <c r="T343" s="180"/>
      <c r="U343" s="120"/>
      <c r="V343" s="225"/>
      <c r="W343" s="180"/>
      <c r="X343" s="120"/>
      <c r="Y343" s="120"/>
      <c r="Z343" s="180"/>
      <c r="AA343" s="120"/>
      <c r="AB343" s="180"/>
      <c r="AC343" s="120"/>
      <c r="AD343" s="120"/>
      <c r="AE343" s="120"/>
      <c r="AF343" s="120"/>
      <c r="AG343" s="120"/>
      <c r="AH343" s="120"/>
      <c r="AI343" s="120"/>
      <c r="AJ343" s="120"/>
    </row>
    <row r="344" spans="1:36" ht="13" x14ac:dyDescent="0.3">
      <c r="A344" s="120"/>
      <c r="B344" s="120"/>
      <c r="C344" s="186"/>
      <c r="D344" s="121"/>
      <c r="E344" s="127"/>
      <c r="F344" s="186"/>
      <c r="G344" s="223"/>
      <c r="H344" s="223"/>
      <c r="I344" s="120"/>
      <c r="J344" s="224"/>
      <c r="K344" s="180"/>
      <c r="L344" s="120"/>
      <c r="M344" s="224"/>
      <c r="N344" s="180"/>
      <c r="O344" s="180"/>
      <c r="P344" s="225"/>
      <c r="Q344" s="180"/>
      <c r="R344" s="180"/>
      <c r="S344" s="225"/>
      <c r="T344" s="180"/>
      <c r="U344" s="120"/>
      <c r="V344" s="225"/>
      <c r="W344" s="180"/>
      <c r="X344" s="120"/>
      <c r="Y344" s="120"/>
      <c r="Z344" s="180"/>
      <c r="AA344" s="120"/>
      <c r="AB344" s="180"/>
      <c r="AC344" s="120"/>
      <c r="AD344" s="120"/>
      <c r="AE344" s="120"/>
      <c r="AF344" s="120"/>
      <c r="AG344" s="120"/>
      <c r="AH344" s="120"/>
      <c r="AI344" s="120"/>
      <c r="AJ344" s="120"/>
    </row>
    <row r="345" spans="1:36" ht="13" x14ac:dyDescent="0.3">
      <c r="A345" s="120"/>
      <c r="B345" s="120"/>
      <c r="C345" s="186"/>
      <c r="D345" s="121"/>
      <c r="E345" s="127"/>
      <c r="F345" s="186"/>
      <c r="G345" s="223"/>
      <c r="H345" s="223"/>
      <c r="I345" s="120"/>
      <c r="J345" s="224"/>
      <c r="K345" s="180"/>
      <c r="L345" s="120"/>
      <c r="M345" s="224"/>
      <c r="N345" s="180"/>
      <c r="O345" s="180"/>
      <c r="P345" s="225"/>
      <c r="Q345" s="180"/>
      <c r="R345" s="180"/>
      <c r="S345" s="225"/>
      <c r="T345" s="180"/>
      <c r="U345" s="120"/>
      <c r="V345" s="225"/>
      <c r="W345" s="180"/>
      <c r="X345" s="120"/>
      <c r="Y345" s="120"/>
      <c r="Z345" s="180"/>
      <c r="AA345" s="120"/>
      <c r="AB345" s="180"/>
      <c r="AC345" s="120"/>
      <c r="AD345" s="120"/>
      <c r="AE345" s="120"/>
      <c r="AF345" s="120"/>
      <c r="AG345" s="120"/>
      <c r="AH345" s="120"/>
      <c r="AI345" s="120"/>
      <c r="AJ345" s="120"/>
    </row>
    <row r="346" spans="1:36" ht="13" x14ac:dyDescent="0.3">
      <c r="A346" s="120"/>
      <c r="B346" s="120"/>
      <c r="C346" s="186"/>
      <c r="D346" s="121"/>
      <c r="E346" s="127"/>
      <c r="F346" s="186"/>
      <c r="G346" s="223"/>
      <c r="H346" s="223"/>
      <c r="I346" s="120"/>
      <c r="J346" s="224"/>
      <c r="K346" s="180"/>
      <c r="L346" s="120"/>
      <c r="M346" s="224"/>
      <c r="N346" s="180"/>
      <c r="O346" s="180"/>
      <c r="P346" s="225"/>
      <c r="Q346" s="180"/>
      <c r="R346" s="180"/>
      <c r="S346" s="225"/>
      <c r="T346" s="180"/>
      <c r="U346" s="120"/>
      <c r="V346" s="225"/>
      <c r="W346" s="180"/>
      <c r="X346" s="120"/>
      <c r="Y346" s="120"/>
      <c r="Z346" s="180"/>
      <c r="AA346" s="120"/>
      <c r="AB346" s="180"/>
      <c r="AC346" s="120"/>
      <c r="AD346" s="120"/>
      <c r="AE346" s="120"/>
      <c r="AF346" s="120"/>
      <c r="AG346" s="120"/>
      <c r="AH346" s="120"/>
      <c r="AI346" s="120"/>
      <c r="AJ346" s="120"/>
    </row>
    <row r="347" spans="1:36" ht="13" x14ac:dyDescent="0.3">
      <c r="A347" s="120"/>
      <c r="B347" s="120"/>
      <c r="C347" s="186"/>
      <c r="D347" s="121"/>
      <c r="E347" s="127"/>
      <c r="F347" s="186"/>
      <c r="G347" s="223"/>
      <c r="H347" s="223"/>
      <c r="I347" s="120"/>
      <c r="J347" s="224"/>
      <c r="K347" s="180"/>
      <c r="L347" s="120"/>
      <c r="M347" s="224"/>
      <c r="N347" s="180"/>
      <c r="O347" s="180"/>
      <c r="P347" s="225"/>
      <c r="Q347" s="180"/>
      <c r="R347" s="180"/>
      <c r="S347" s="225"/>
      <c r="T347" s="180"/>
      <c r="U347" s="120"/>
      <c r="V347" s="225"/>
      <c r="W347" s="180"/>
      <c r="X347" s="120"/>
      <c r="Y347" s="120"/>
      <c r="Z347" s="180"/>
      <c r="AA347" s="120"/>
      <c r="AB347" s="180"/>
      <c r="AC347" s="120"/>
      <c r="AD347" s="120"/>
      <c r="AE347" s="120"/>
      <c r="AF347" s="120"/>
      <c r="AG347" s="120"/>
      <c r="AH347" s="120"/>
      <c r="AI347" s="120"/>
      <c r="AJ347" s="120"/>
    </row>
    <row r="348" spans="1:36" ht="13" x14ac:dyDescent="0.3">
      <c r="A348" s="120"/>
      <c r="B348" s="120"/>
      <c r="C348" s="186"/>
      <c r="D348" s="121"/>
      <c r="E348" s="127"/>
      <c r="F348" s="186"/>
      <c r="G348" s="223"/>
      <c r="H348" s="223"/>
      <c r="I348" s="120"/>
      <c r="J348" s="224"/>
      <c r="K348" s="180"/>
      <c r="L348" s="120"/>
      <c r="M348" s="224"/>
      <c r="N348" s="180"/>
      <c r="O348" s="180"/>
      <c r="P348" s="225"/>
      <c r="Q348" s="180"/>
      <c r="R348" s="180"/>
      <c r="S348" s="225"/>
      <c r="T348" s="180"/>
      <c r="U348" s="120"/>
      <c r="V348" s="225"/>
      <c r="W348" s="180"/>
      <c r="X348" s="120"/>
      <c r="Y348" s="120"/>
      <c r="Z348" s="180"/>
      <c r="AA348" s="120"/>
      <c r="AB348" s="180"/>
      <c r="AC348" s="120"/>
      <c r="AD348" s="120"/>
      <c r="AE348" s="120"/>
      <c r="AF348" s="120"/>
      <c r="AG348" s="120"/>
      <c r="AH348" s="120"/>
      <c r="AI348" s="120"/>
      <c r="AJ348" s="120"/>
    </row>
    <row r="349" spans="1:36" ht="13" x14ac:dyDescent="0.3">
      <c r="A349" s="120"/>
      <c r="B349" s="120"/>
      <c r="C349" s="186"/>
      <c r="D349" s="121"/>
      <c r="E349" s="127"/>
      <c r="F349" s="186"/>
      <c r="G349" s="223"/>
      <c r="H349" s="223"/>
      <c r="I349" s="120"/>
      <c r="J349" s="224"/>
      <c r="K349" s="180"/>
      <c r="L349" s="120"/>
      <c r="M349" s="224"/>
      <c r="N349" s="180"/>
      <c r="O349" s="180"/>
      <c r="P349" s="225"/>
      <c r="Q349" s="180"/>
      <c r="R349" s="180"/>
      <c r="S349" s="225"/>
      <c r="T349" s="180"/>
      <c r="U349" s="120"/>
      <c r="V349" s="225"/>
      <c r="W349" s="180"/>
      <c r="X349" s="120"/>
      <c r="Y349" s="120"/>
      <c r="Z349" s="180"/>
      <c r="AA349" s="120"/>
      <c r="AB349" s="180"/>
      <c r="AC349" s="120"/>
      <c r="AD349" s="120"/>
      <c r="AE349" s="120"/>
      <c r="AF349" s="120"/>
      <c r="AG349" s="120"/>
      <c r="AH349" s="120"/>
      <c r="AI349" s="120"/>
      <c r="AJ349" s="120"/>
    </row>
    <row r="350" spans="1:36" ht="13" x14ac:dyDescent="0.3">
      <c r="A350" s="120"/>
      <c r="B350" s="120"/>
      <c r="C350" s="186"/>
      <c r="D350" s="121"/>
      <c r="E350" s="127"/>
      <c r="F350" s="186"/>
      <c r="G350" s="223"/>
      <c r="H350" s="223"/>
      <c r="I350" s="120"/>
      <c r="J350" s="224"/>
      <c r="K350" s="180"/>
      <c r="L350" s="120"/>
      <c r="M350" s="224"/>
      <c r="N350" s="180"/>
      <c r="O350" s="180"/>
      <c r="P350" s="225"/>
      <c r="Q350" s="180"/>
      <c r="R350" s="180"/>
      <c r="S350" s="225"/>
      <c r="T350" s="180"/>
      <c r="U350" s="120"/>
      <c r="V350" s="225"/>
      <c r="W350" s="180"/>
      <c r="X350" s="120"/>
      <c r="Y350" s="120"/>
      <c r="Z350" s="180"/>
      <c r="AA350" s="120"/>
      <c r="AB350" s="180"/>
      <c r="AC350" s="120"/>
      <c r="AD350" s="120"/>
      <c r="AE350" s="120"/>
      <c r="AF350" s="120"/>
      <c r="AG350" s="120"/>
      <c r="AH350" s="120"/>
      <c r="AI350" s="120"/>
      <c r="AJ350" s="120"/>
    </row>
    <row r="351" spans="1:36" ht="13" x14ac:dyDescent="0.3">
      <c r="A351" s="120"/>
      <c r="B351" s="120"/>
      <c r="C351" s="186"/>
      <c r="D351" s="121"/>
      <c r="E351" s="127"/>
      <c r="F351" s="186"/>
      <c r="G351" s="223"/>
      <c r="H351" s="223"/>
      <c r="I351" s="120"/>
      <c r="J351" s="224"/>
      <c r="K351" s="180"/>
      <c r="L351" s="120"/>
      <c r="M351" s="224"/>
      <c r="N351" s="180"/>
      <c r="O351" s="180"/>
      <c r="P351" s="225"/>
      <c r="Q351" s="180"/>
      <c r="R351" s="180"/>
      <c r="S351" s="225"/>
      <c r="T351" s="180"/>
      <c r="U351" s="120"/>
      <c r="V351" s="225"/>
      <c r="W351" s="180"/>
      <c r="X351" s="120"/>
      <c r="Y351" s="120"/>
      <c r="Z351" s="180"/>
      <c r="AA351" s="120"/>
      <c r="AB351" s="180"/>
      <c r="AC351" s="120"/>
      <c r="AD351" s="120"/>
      <c r="AE351" s="120"/>
      <c r="AF351" s="120"/>
      <c r="AG351" s="120"/>
      <c r="AH351" s="120"/>
      <c r="AI351" s="120"/>
      <c r="AJ351" s="120"/>
    </row>
    <row r="352" spans="1:36" ht="13" x14ac:dyDescent="0.3">
      <c r="A352" s="120"/>
      <c r="B352" s="120"/>
      <c r="C352" s="186"/>
      <c r="D352" s="121"/>
      <c r="E352" s="127"/>
      <c r="F352" s="186"/>
      <c r="G352" s="223"/>
      <c r="H352" s="223"/>
      <c r="I352" s="120"/>
      <c r="J352" s="224"/>
      <c r="K352" s="180"/>
      <c r="L352" s="120"/>
      <c r="M352" s="224"/>
      <c r="N352" s="180"/>
      <c r="O352" s="180"/>
      <c r="P352" s="225"/>
      <c r="Q352" s="180"/>
      <c r="R352" s="180"/>
      <c r="S352" s="225"/>
      <c r="T352" s="180"/>
      <c r="U352" s="120"/>
      <c r="V352" s="225"/>
      <c r="W352" s="180"/>
      <c r="X352" s="120"/>
      <c r="Y352" s="120"/>
      <c r="Z352" s="180"/>
      <c r="AA352" s="120"/>
      <c r="AB352" s="180"/>
      <c r="AC352" s="120"/>
      <c r="AD352" s="120"/>
      <c r="AE352" s="120"/>
      <c r="AF352" s="120"/>
      <c r="AG352" s="120"/>
      <c r="AH352" s="120"/>
      <c r="AI352" s="120"/>
      <c r="AJ352" s="120"/>
    </row>
    <row r="353" spans="1:36" ht="13" x14ac:dyDescent="0.3">
      <c r="A353" s="120"/>
      <c r="B353" s="120"/>
      <c r="C353" s="186"/>
      <c r="D353" s="121"/>
      <c r="E353" s="127"/>
      <c r="F353" s="186"/>
      <c r="G353" s="223"/>
      <c r="H353" s="223"/>
      <c r="I353" s="120"/>
      <c r="J353" s="224"/>
      <c r="K353" s="180"/>
      <c r="L353" s="120"/>
      <c r="M353" s="224"/>
      <c r="N353" s="180"/>
      <c r="O353" s="180"/>
      <c r="P353" s="225"/>
      <c r="Q353" s="180"/>
      <c r="R353" s="180"/>
      <c r="S353" s="225"/>
      <c r="T353" s="180"/>
      <c r="U353" s="120"/>
      <c r="V353" s="225"/>
      <c r="W353" s="180"/>
      <c r="X353" s="120"/>
      <c r="Y353" s="120"/>
      <c r="Z353" s="180"/>
      <c r="AA353" s="120"/>
      <c r="AB353" s="180"/>
      <c r="AC353" s="120"/>
      <c r="AD353" s="120"/>
      <c r="AE353" s="120"/>
      <c r="AF353" s="120"/>
      <c r="AG353" s="120"/>
      <c r="AH353" s="120"/>
      <c r="AI353" s="120"/>
      <c r="AJ353" s="120"/>
    </row>
    <row r="354" spans="1:36" ht="13" x14ac:dyDescent="0.3">
      <c r="A354" s="120"/>
      <c r="B354" s="120"/>
      <c r="C354" s="186"/>
      <c r="D354" s="121"/>
      <c r="E354" s="127"/>
      <c r="F354" s="186"/>
      <c r="G354" s="223"/>
      <c r="H354" s="223"/>
      <c r="I354" s="120"/>
      <c r="J354" s="224"/>
      <c r="K354" s="180"/>
      <c r="L354" s="120"/>
      <c r="M354" s="224"/>
      <c r="N354" s="180"/>
      <c r="O354" s="180"/>
      <c r="P354" s="225"/>
      <c r="Q354" s="180"/>
      <c r="R354" s="180"/>
      <c r="S354" s="225"/>
      <c r="T354" s="180"/>
      <c r="U354" s="120"/>
      <c r="V354" s="225"/>
      <c r="W354" s="180"/>
      <c r="X354" s="120"/>
      <c r="Y354" s="120"/>
      <c r="Z354" s="180"/>
      <c r="AA354" s="120"/>
      <c r="AB354" s="180"/>
      <c r="AC354" s="120"/>
      <c r="AD354" s="120"/>
      <c r="AE354" s="120"/>
      <c r="AF354" s="120"/>
      <c r="AG354" s="120"/>
      <c r="AH354" s="120"/>
      <c r="AI354" s="120"/>
      <c r="AJ354" s="120"/>
    </row>
    <row r="355" spans="1:36" ht="13" x14ac:dyDescent="0.3">
      <c r="A355" s="120"/>
      <c r="B355" s="120"/>
      <c r="C355" s="186"/>
      <c r="D355" s="121"/>
      <c r="E355" s="127"/>
      <c r="F355" s="186"/>
      <c r="G355" s="223"/>
      <c r="H355" s="223"/>
      <c r="I355" s="120"/>
      <c r="J355" s="224"/>
      <c r="K355" s="180"/>
      <c r="L355" s="120"/>
      <c r="M355" s="224"/>
      <c r="N355" s="180"/>
      <c r="O355" s="180"/>
      <c r="P355" s="225"/>
      <c r="Q355" s="180"/>
      <c r="R355" s="180"/>
      <c r="S355" s="225"/>
      <c r="T355" s="180"/>
      <c r="U355" s="120"/>
      <c r="V355" s="225"/>
      <c r="W355" s="180"/>
      <c r="X355" s="120"/>
      <c r="Y355" s="120"/>
      <c r="Z355" s="180"/>
      <c r="AA355" s="120"/>
      <c r="AB355" s="180"/>
      <c r="AC355" s="120"/>
      <c r="AD355" s="120"/>
      <c r="AE355" s="120"/>
      <c r="AF355" s="120"/>
      <c r="AG355" s="120"/>
      <c r="AH355" s="120"/>
      <c r="AI355" s="120"/>
      <c r="AJ355" s="120"/>
    </row>
    <row r="356" spans="1:36" ht="13" x14ac:dyDescent="0.3">
      <c r="A356" s="120"/>
      <c r="B356" s="120"/>
      <c r="C356" s="186"/>
      <c r="D356" s="121"/>
      <c r="E356" s="127"/>
      <c r="F356" s="186"/>
      <c r="G356" s="223"/>
      <c r="H356" s="223"/>
      <c r="I356" s="120"/>
      <c r="J356" s="224"/>
      <c r="K356" s="180"/>
      <c r="L356" s="120"/>
      <c r="M356" s="224"/>
      <c r="N356" s="180"/>
      <c r="O356" s="180"/>
      <c r="P356" s="225"/>
      <c r="Q356" s="180"/>
      <c r="R356" s="180"/>
      <c r="S356" s="225"/>
      <c r="T356" s="180"/>
      <c r="U356" s="120"/>
      <c r="V356" s="225"/>
      <c r="W356" s="180"/>
      <c r="X356" s="120"/>
      <c r="Y356" s="120"/>
      <c r="Z356" s="180"/>
      <c r="AA356" s="120"/>
      <c r="AB356" s="180"/>
      <c r="AC356" s="120"/>
      <c r="AD356" s="120"/>
      <c r="AE356" s="120"/>
      <c r="AF356" s="120"/>
      <c r="AG356" s="120"/>
      <c r="AH356" s="120"/>
      <c r="AI356" s="120"/>
      <c r="AJ356" s="120"/>
    </row>
    <row r="357" spans="1:36" ht="13" x14ac:dyDescent="0.3">
      <c r="A357" s="120"/>
      <c r="B357" s="120"/>
      <c r="C357" s="186"/>
      <c r="D357" s="121"/>
      <c r="E357" s="127"/>
      <c r="F357" s="186"/>
      <c r="G357" s="223"/>
      <c r="H357" s="223"/>
      <c r="I357" s="120"/>
      <c r="J357" s="224"/>
      <c r="K357" s="180"/>
      <c r="L357" s="120"/>
      <c r="M357" s="224"/>
      <c r="N357" s="180"/>
      <c r="O357" s="180"/>
      <c r="P357" s="225"/>
      <c r="Q357" s="180"/>
      <c r="R357" s="180"/>
      <c r="S357" s="225"/>
      <c r="T357" s="180"/>
      <c r="U357" s="120"/>
      <c r="V357" s="225"/>
      <c r="W357" s="180"/>
      <c r="X357" s="120"/>
      <c r="Y357" s="120"/>
      <c r="Z357" s="180"/>
      <c r="AA357" s="120"/>
      <c r="AB357" s="180"/>
      <c r="AC357" s="120"/>
      <c r="AD357" s="120"/>
      <c r="AE357" s="120"/>
      <c r="AF357" s="120"/>
      <c r="AG357" s="120"/>
      <c r="AH357" s="120"/>
      <c r="AI357" s="120"/>
      <c r="AJ357" s="120"/>
    </row>
    <row r="358" spans="1:36" ht="13" x14ac:dyDescent="0.3">
      <c r="A358" s="120"/>
      <c r="B358" s="120"/>
      <c r="C358" s="186"/>
      <c r="D358" s="121"/>
      <c r="E358" s="127"/>
      <c r="F358" s="186"/>
      <c r="G358" s="223"/>
      <c r="H358" s="223"/>
      <c r="I358" s="120"/>
      <c r="J358" s="224"/>
      <c r="K358" s="180"/>
      <c r="L358" s="120"/>
      <c r="M358" s="224"/>
      <c r="N358" s="180"/>
      <c r="O358" s="180"/>
      <c r="P358" s="225"/>
      <c r="Q358" s="180"/>
      <c r="R358" s="180"/>
      <c r="S358" s="225"/>
      <c r="T358" s="180"/>
      <c r="U358" s="120"/>
      <c r="V358" s="225"/>
      <c r="W358" s="180"/>
      <c r="X358" s="120"/>
      <c r="Y358" s="120"/>
      <c r="Z358" s="180"/>
      <c r="AA358" s="120"/>
      <c r="AB358" s="180"/>
      <c r="AC358" s="120"/>
      <c r="AD358" s="120"/>
      <c r="AE358" s="120"/>
      <c r="AF358" s="120"/>
      <c r="AG358" s="120"/>
      <c r="AH358" s="120"/>
      <c r="AI358" s="120"/>
      <c r="AJ358" s="120"/>
    </row>
    <row r="359" spans="1:36" ht="13" x14ac:dyDescent="0.3">
      <c r="A359" s="120"/>
      <c r="B359" s="120"/>
      <c r="C359" s="186"/>
      <c r="D359" s="121"/>
      <c r="E359" s="127"/>
      <c r="F359" s="186"/>
      <c r="G359" s="223"/>
      <c r="H359" s="223"/>
      <c r="I359" s="120"/>
      <c r="J359" s="224"/>
      <c r="K359" s="180"/>
      <c r="L359" s="120"/>
      <c r="M359" s="224"/>
      <c r="N359" s="180"/>
      <c r="O359" s="180"/>
      <c r="P359" s="225"/>
      <c r="Q359" s="180"/>
      <c r="R359" s="180"/>
      <c r="S359" s="225"/>
      <c r="T359" s="180"/>
      <c r="U359" s="120"/>
      <c r="V359" s="225"/>
      <c r="W359" s="180"/>
      <c r="X359" s="120"/>
      <c r="Y359" s="120"/>
      <c r="Z359" s="180"/>
      <c r="AA359" s="120"/>
      <c r="AB359" s="180"/>
      <c r="AC359" s="120"/>
      <c r="AD359" s="120"/>
      <c r="AE359" s="120"/>
      <c r="AF359" s="120"/>
      <c r="AG359" s="120"/>
      <c r="AH359" s="120"/>
      <c r="AI359" s="120"/>
      <c r="AJ359" s="120"/>
    </row>
    <row r="360" spans="1:36" ht="13" x14ac:dyDescent="0.3">
      <c r="A360" s="120"/>
      <c r="B360" s="120"/>
      <c r="C360" s="186"/>
      <c r="D360" s="121"/>
      <c r="E360" s="127"/>
      <c r="F360" s="186"/>
      <c r="G360" s="223"/>
      <c r="H360" s="223"/>
      <c r="I360" s="120"/>
      <c r="J360" s="224"/>
      <c r="K360" s="180"/>
      <c r="L360" s="120"/>
      <c r="M360" s="224"/>
      <c r="N360" s="180"/>
      <c r="O360" s="180"/>
      <c r="P360" s="225"/>
      <c r="Q360" s="180"/>
      <c r="R360" s="180"/>
      <c r="S360" s="225"/>
      <c r="T360" s="180"/>
      <c r="U360" s="120"/>
      <c r="V360" s="225"/>
      <c r="W360" s="180"/>
      <c r="X360" s="120"/>
      <c r="Y360" s="120"/>
      <c r="Z360" s="180"/>
      <c r="AA360" s="120"/>
      <c r="AB360" s="180"/>
      <c r="AC360" s="120"/>
      <c r="AD360" s="120"/>
      <c r="AE360" s="120"/>
      <c r="AF360" s="120"/>
      <c r="AG360" s="120"/>
      <c r="AH360" s="120"/>
      <c r="AI360" s="120"/>
      <c r="AJ360" s="120"/>
    </row>
    <row r="361" spans="1:36" ht="13" x14ac:dyDescent="0.3">
      <c r="A361" s="120"/>
      <c r="B361" s="120"/>
      <c r="C361" s="186"/>
      <c r="D361" s="121"/>
      <c r="E361" s="127"/>
      <c r="F361" s="186"/>
      <c r="G361" s="223"/>
      <c r="H361" s="223"/>
      <c r="I361" s="120"/>
      <c r="J361" s="224"/>
      <c r="K361" s="180"/>
      <c r="L361" s="120"/>
      <c r="M361" s="224"/>
      <c r="N361" s="180"/>
      <c r="O361" s="180"/>
      <c r="P361" s="225"/>
      <c r="Q361" s="180"/>
      <c r="R361" s="180"/>
      <c r="S361" s="225"/>
      <c r="T361" s="180"/>
      <c r="U361" s="120"/>
      <c r="V361" s="225"/>
      <c r="W361" s="180"/>
      <c r="X361" s="120"/>
      <c r="Y361" s="120"/>
      <c r="Z361" s="180"/>
      <c r="AA361" s="120"/>
      <c r="AB361" s="180"/>
      <c r="AC361" s="120"/>
      <c r="AD361" s="120"/>
      <c r="AE361" s="120"/>
      <c r="AF361" s="120"/>
      <c r="AG361" s="120"/>
      <c r="AH361" s="120"/>
      <c r="AI361" s="120"/>
      <c r="AJ361" s="120"/>
    </row>
    <row r="362" spans="1:36" ht="13" x14ac:dyDescent="0.3">
      <c r="A362" s="120"/>
      <c r="B362" s="120"/>
      <c r="C362" s="186"/>
      <c r="D362" s="121"/>
      <c r="E362" s="127"/>
      <c r="F362" s="186"/>
      <c r="G362" s="223"/>
      <c r="H362" s="223"/>
      <c r="I362" s="120"/>
      <c r="J362" s="224"/>
      <c r="K362" s="180"/>
      <c r="L362" s="120"/>
      <c r="M362" s="224"/>
      <c r="N362" s="180"/>
      <c r="O362" s="180"/>
      <c r="P362" s="225"/>
      <c r="Q362" s="180"/>
      <c r="R362" s="180"/>
      <c r="S362" s="225"/>
      <c r="T362" s="180"/>
      <c r="U362" s="120"/>
      <c r="V362" s="225"/>
      <c r="W362" s="180"/>
      <c r="X362" s="120"/>
      <c r="Y362" s="120"/>
      <c r="Z362" s="180"/>
      <c r="AA362" s="120"/>
      <c r="AB362" s="180"/>
      <c r="AC362" s="120"/>
      <c r="AD362" s="120"/>
      <c r="AE362" s="120"/>
      <c r="AF362" s="120"/>
      <c r="AG362" s="120"/>
      <c r="AH362" s="120"/>
      <c r="AI362" s="120"/>
      <c r="AJ362" s="120"/>
    </row>
    <row r="363" spans="1:36" ht="13" x14ac:dyDescent="0.3">
      <c r="A363" s="120"/>
      <c r="B363" s="120"/>
      <c r="C363" s="186"/>
      <c r="D363" s="121"/>
      <c r="E363" s="127"/>
      <c r="F363" s="186"/>
      <c r="G363" s="223"/>
      <c r="H363" s="223"/>
      <c r="I363" s="120"/>
      <c r="J363" s="224"/>
      <c r="K363" s="180"/>
      <c r="L363" s="120"/>
      <c r="M363" s="224"/>
      <c r="N363" s="180"/>
      <c r="O363" s="180"/>
      <c r="P363" s="225"/>
      <c r="Q363" s="180"/>
      <c r="R363" s="180"/>
      <c r="S363" s="225"/>
      <c r="T363" s="180"/>
      <c r="U363" s="120"/>
      <c r="V363" s="225"/>
      <c r="W363" s="180"/>
      <c r="X363" s="120"/>
      <c r="Y363" s="120"/>
      <c r="Z363" s="180"/>
      <c r="AA363" s="120"/>
      <c r="AB363" s="180"/>
      <c r="AC363" s="120"/>
      <c r="AD363" s="120"/>
      <c r="AE363" s="120"/>
      <c r="AF363" s="120"/>
      <c r="AG363" s="120"/>
      <c r="AH363" s="120"/>
      <c r="AI363" s="120"/>
      <c r="AJ363" s="120"/>
    </row>
    <row r="364" spans="1:36" ht="13" x14ac:dyDescent="0.3">
      <c r="A364" s="120"/>
      <c r="B364" s="120"/>
      <c r="C364" s="186"/>
      <c r="D364" s="121"/>
      <c r="E364" s="127"/>
      <c r="F364" s="186"/>
      <c r="G364" s="223"/>
      <c r="H364" s="223"/>
      <c r="I364" s="120"/>
      <c r="J364" s="224"/>
      <c r="K364" s="180"/>
      <c r="L364" s="120"/>
      <c r="M364" s="224"/>
      <c r="N364" s="180"/>
      <c r="O364" s="180"/>
      <c r="P364" s="225"/>
      <c r="Q364" s="180"/>
      <c r="R364" s="180"/>
      <c r="S364" s="225"/>
      <c r="T364" s="180"/>
      <c r="U364" s="120"/>
      <c r="V364" s="225"/>
      <c r="W364" s="180"/>
      <c r="X364" s="120"/>
      <c r="Y364" s="120"/>
      <c r="Z364" s="180"/>
      <c r="AA364" s="120"/>
      <c r="AB364" s="180"/>
      <c r="AC364" s="120"/>
      <c r="AD364" s="120"/>
      <c r="AE364" s="120"/>
      <c r="AF364" s="120"/>
      <c r="AG364" s="120"/>
      <c r="AH364" s="120"/>
      <c r="AI364" s="120"/>
      <c r="AJ364" s="120"/>
    </row>
    <row r="365" spans="1:36" ht="13" x14ac:dyDescent="0.3">
      <c r="A365" s="120"/>
      <c r="B365" s="120"/>
      <c r="C365" s="186"/>
      <c r="D365" s="121"/>
      <c r="E365" s="127"/>
      <c r="F365" s="186"/>
      <c r="G365" s="223"/>
      <c r="H365" s="223"/>
      <c r="I365" s="120"/>
      <c r="J365" s="224"/>
      <c r="K365" s="180"/>
      <c r="L365" s="120"/>
      <c r="M365" s="224"/>
      <c r="N365" s="180"/>
      <c r="O365" s="180"/>
      <c r="P365" s="225"/>
      <c r="Q365" s="180"/>
      <c r="R365" s="180"/>
      <c r="S365" s="225"/>
      <c r="T365" s="180"/>
      <c r="U365" s="120"/>
      <c r="V365" s="225"/>
      <c r="W365" s="180"/>
      <c r="X365" s="120"/>
      <c r="Y365" s="120"/>
      <c r="Z365" s="180"/>
      <c r="AA365" s="120"/>
      <c r="AB365" s="180"/>
      <c r="AC365" s="120"/>
      <c r="AD365" s="120"/>
      <c r="AE365" s="120"/>
      <c r="AF365" s="120"/>
      <c r="AG365" s="120"/>
      <c r="AH365" s="120"/>
      <c r="AI365" s="120"/>
      <c r="AJ365" s="120"/>
    </row>
    <row r="366" spans="1:36" ht="13" x14ac:dyDescent="0.3">
      <c r="A366" s="120"/>
      <c r="B366" s="120"/>
      <c r="C366" s="186"/>
      <c r="D366" s="121"/>
      <c r="E366" s="127"/>
      <c r="F366" s="186"/>
      <c r="G366" s="223"/>
      <c r="H366" s="223"/>
      <c r="I366" s="120"/>
      <c r="J366" s="224"/>
      <c r="K366" s="180"/>
      <c r="L366" s="120"/>
      <c r="M366" s="224"/>
      <c r="N366" s="180"/>
      <c r="O366" s="180"/>
      <c r="P366" s="225"/>
      <c r="Q366" s="180"/>
      <c r="R366" s="180"/>
      <c r="S366" s="225"/>
      <c r="T366" s="180"/>
      <c r="U366" s="120"/>
      <c r="V366" s="225"/>
      <c r="W366" s="180"/>
      <c r="X366" s="120"/>
      <c r="Y366" s="120"/>
      <c r="Z366" s="180"/>
      <c r="AA366" s="120"/>
      <c r="AB366" s="180"/>
      <c r="AC366" s="120"/>
      <c r="AD366" s="120"/>
      <c r="AE366" s="120"/>
      <c r="AF366" s="120"/>
      <c r="AG366" s="120"/>
      <c r="AH366" s="120"/>
      <c r="AI366" s="120"/>
      <c r="AJ366" s="120"/>
    </row>
    <row r="367" spans="1:36" ht="13" x14ac:dyDescent="0.3">
      <c r="A367" s="120"/>
      <c r="B367" s="120"/>
      <c r="C367" s="186"/>
      <c r="D367" s="121"/>
      <c r="E367" s="127"/>
      <c r="F367" s="186"/>
      <c r="G367" s="223"/>
      <c r="H367" s="223"/>
      <c r="I367" s="120"/>
      <c r="J367" s="224"/>
      <c r="K367" s="180"/>
      <c r="L367" s="120"/>
      <c r="M367" s="224"/>
      <c r="N367" s="180"/>
      <c r="O367" s="180"/>
      <c r="P367" s="225"/>
      <c r="Q367" s="180"/>
      <c r="R367" s="180"/>
      <c r="S367" s="225"/>
      <c r="T367" s="180"/>
      <c r="U367" s="120"/>
      <c r="V367" s="225"/>
      <c r="W367" s="180"/>
      <c r="X367" s="120"/>
      <c r="Y367" s="120"/>
      <c r="Z367" s="180"/>
      <c r="AA367" s="120"/>
      <c r="AB367" s="180"/>
      <c r="AC367" s="120"/>
      <c r="AD367" s="120"/>
      <c r="AE367" s="120"/>
      <c r="AF367" s="120"/>
      <c r="AG367" s="120"/>
      <c r="AH367" s="120"/>
      <c r="AI367" s="120"/>
      <c r="AJ367" s="120"/>
    </row>
    <row r="368" spans="1:36" ht="13" x14ac:dyDescent="0.3">
      <c r="A368" s="120"/>
      <c r="B368" s="120"/>
      <c r="C368" s="186"/>
      <c r="D368" s="121"/>
      <c r="E368" s="127"/>
      <c r="F368" s="186"/>
      <c r="G368" s="223"/>
      <c r="H368" s="223"/>
      <c r="I368" s="120"/>
      <c r="J368" s="224"/>
      <c r="K368" s="180"/>
      <c r="L368" s="120"/>
      <c r="M368" s="224"/>
      <c r="N368" s="180"/>
      <c r="O368" s="180"/>
      <c r="P368" s="225"/>
      <c r="Q368" s="180"/>
      <c r="R368" s="180"/>
      <c r="S368" s="225"/>
      <c r="T368" s="180"/>
      <c r="U368" s="120"/>
      <c r="V368" s="225"/>
      <c r="W368" s="180"/>
      <c r="X368" s="120"/>
      <c r="Y368" s="120"/>
      <c r="Z368" s="180"/>
      <c r="AA368" s="120"/>
      <c r="AB368" s="180"/>
      <c r="AC368" s="120"/>
      <c r="AD368" s="120"/>
      <c r="AE368" s="120"/>
      <c r="AF368" s="120"/>
      <c r="AG368" s="120"/>
      <c r="AH368" s="120"/>
      <c r="AI368" s="120"/>
      <c r="AJ368" s="120"/>
    </row>
    <row r="369" spans="1:36" ht="13" x14ac:dyDescent="0.3">
      <c r="A369" s="120"/>
      <c r="B369" s="120"/>
      <c r="C369" s="186"/>
      <c r="D369" s="121"/>
      <c r="E369" s="127"/>
      <c r="F369" s="186"/>
      <c r="G369" s="223"/>
      <c r="H369" s="223"/>
      <c r="I369" s="120"/>
      <c r="J369" s="224"/>
      <c r="K369" s="180"/>
      <c r="L369" s="120"/>
      <c r="M369" s="224"/>
      <c r="N369" s="180"/>
      <c r="O369" s="180"/>
      <c r="P369" s="225"/>
      <c r="Q369" s="180"/>
      <c r="R369" s="180"/>
      <c r="S369" s="225"/>
      <c r="T369" s="180"/>
      <c r="U369" s="120"/>
      <c r="V369" s="225"/>
      <c r="W369" s="180"/>
      <c r="X369" s="120"/>
      <c r="Y369" s="120"/>
      <c r="Z369" s="180"/>
      <c r="AA369" s="120"/>
      <c r="AB369" s="180"/>
      <c r="AC369" s="120"/>
      <c r="AD369" s="120"/>
      <c r="AE369" s="120"/>
      <c r="AF369" s="120"/>
      <c r="AG369" s="120"/>
      <c r="AH369" s="120"/>
      <c r="AI369" s="120"/>
      <c r="AJ369" s="120"/>
    </row>
    <row r="370" spans="1:36" ht="13" x14ac:dyDescent="0.3">
      <c r="A370" s="120"/>
      <c r="B370" s="120"/>
      <c r="C370" s="186"/>
      <c r="D370" s="121"/>
      <c r="E370" s="127"/>
      <c r="F370" s="186"/>
      <c r="G370" s="223"/>
      <c r="H370" s="223"/>
      <c r="I370" s="120"/>
      <c r="J370" s="224"/>
      <c r="K370" s="180"/>
      <c r="L370" s="120"/>
      <c r="M370" s="224"/>
      <c r="N370" s="180"/>
      <c r="O370" s="180"/>
      <c r="P370" s="225"/>
      <c r="Q370" s="180"/>
      <c r="R370" s="180"/>
      <c r="S370" s="225"/>
      <c r="T370" s="180"/>
      <c r="U370" s="120"/>
      <c r="V370" s="225"/>
      <c r="W370" s="180"/>
      <c r="X370" s="120"/>
      <c r="Y370" s="120"/>
      <c r="Z370" s="180"/>
      <c r="AA370" s="120"/>
      <c r="AB370" s="180"/>
      <c r="AC370" s="120"/>
      <c r="AD370" s="120"/>
      <c r="AE370" s="120"/>
      <c r="AF370" s="120"/>
      <c r="AG370" s="120"/>
      <c r="AH370" s="120"/>
      <c r="AI370" s="120"/>
      <c r="AJ370" s="120"/>
    </row>
    <row r="371" spans="1:36" ht="13" x14ac:dyDescent="0.3">
      <c r="A371" s="120"/>
      <c r="B371" s="120"/>
      <c r="C371" s="186"/>
      <c r="D371" s="121"/>
      <c r="E371" s="127"/>
      <c r="F371" s="186"/>
      <c r="G371" s="223"/>
      <c r="H371" s="223"/>
      <c r="I371" s="120"/>
      <c r="J371" s="224"/>
      <c r="K371" s="180"/>
      <c r="L371" s="120"/>
      <c r="M371" s="224"/>
      <c r="N371" s="180"/>
      <c r="O371" s="180"/>
      <c r="P371" s="225"/>
      <c r="Q371" s="180"/>
      <c r="R371" s="180"/>
      <c r="S371" s="225"/>
      <c r="T371" s="180"/>
      <c r="U371" s="120"/>
      <c r="V371" s="225"/>
      <c r="W371" s="180"/>
      <c r="X371" s="120"/>
      <c r="Y371" s="120"/>
      <c r="Z371" s="180"/>
      <c r="AA371" s="120"/>
      <c r="AB371" s="180"/>
      <c r="AC371" s="120"/>
      <c r="AD371" s="120"/>
      <c r="AE371" s="120"/>
      <c r="AF371" s="120"/>
      <c r="AG371" s="120"/>
      <c r="AH371" s="120"/>
      <c r="AI371" s="120"/>
      <c r="AJ371" s="120"/>
    </row>
    <row r="372" spans="1:36" ht="13" x14ac:dyDescent="0.3">
      <c r="A372" s="120"/>
      <c r="B372" s="120"/>
      <c r="C372" s="186"/>
      <c r="D372" s="121"/>
      <c r="E372" s="127"/>
      <c r="F372" s="186"/>
      <c r="G372" s="223"/>
      <c r="H372" s="223"/>
      <c r="I372" s="120"/>
      <c r="J372" s="224"/>
      <c r="K372" s="180"/>
      <c r="L372" s="120"/>
      <c r="M372" s="224"/>
      <c r="N372" s="180"/>
      <c r="O372" s="180"/>
      <c r="P372" s="225"/>
      <c r="Q372" s="180"/>
      <c r="R372" s="180"/>
      <c r="S372" s="225"/>
      <c r="T372" s="180"/>
      <c r="U372" s="120"/>
      <c r="V372" s="225"/>
      <c r="W372" s="180"/>
      <c r="X372" s="120"/>
      <c r="Y372" s="120"/>
      <c r="Z372" s="180"/>
      <c r="AA372" s="120"/>
      <c r="AB372" s="180"/>
      <c r="AC372" s="120"/>
      <c r="AD372" s="120"/>
      <c r="AE372" s="120"/>
      <c r="AF372" s="120"/>
      <c r="AG372" s="120"/>
      <c r="AH372" s="120"/>
      <c r="AI372" s="120"/>
      <c r="AJ372" s="120"/>
    </row>
    <row r="373" spans="1:36" ht="13" x14ac:dyDescent="0.3">
      <c r="A373" s="120"/>
      <c r="B373" s="120"/>
      <c r="C373" s="186"/>
      <c r="D373" s="121"/>
      <c r="E373" s="127"/>
      <c r="F373" s="186"/>
      <c r="G373" s="223"/>
      <c r="H373" s="223"/>
      <c r="I373" s="120"/>
      <c r="J373" s="224"/>
      <c r="K373" s="180"/>
      <c r="L373" s="120"/>
      <c r="M373" s="224"/>
      <c r="N373" s="180"/>
      <c r="O373" s="180"/>
      <c r="P373" s="225"/>
      <c r="Q373" s="180"/>
      <c r="R373" s="180"/>
      <c r="S373" s="225"/>
      <c r="T373" s="180"/>
      <c r="U373" s="120"/>
      <c r="V373" s="225"/>
      <c r="W373" s="180"/>
      <c r="X373" s="120"/>
      <c r="Y373" s="120"/>
      <c r="Z373" s="180"/>
      <c r="AA373" s="120"/>
      <c r="AB373" s="180"/>
      <c r="AC373" s="120"/>
      <c r="AD373" s="120"/>
      <c r="AE373" s="120"/>
      <c r="AF373" s="120"/>
      <c r="AG373" s="120"/>
      <c r="AH373" s="120"/>
      <c r="AI373" s="120"/>
      <c r="AJ373" s="120"/>
    </row>
    <row r="374" spans="1:36" ht="13" x14ac:dyDescent="0.3">
      <c r="A374" s="120"/>
      <c r="B374" s="120"/>
      <c r="C374" s="186"/>
      <c r="D374" s="121"/>
      <c r="E374" s="127"/>
      <c r="F374" s="186"/>
      <c r="G374" s="223"/>
      <c r="H374" s="223"/>
      <c r="I374" s="120"/>
      <c r="J374" s="224"/>
      <c r="K374" s="180"/>
      <c r="L374" s="120"/>
      <c r="M374" s="224"/>
      <c r="N374" s="180"/>
      <c r="O374" s="180"/>
      <c r="P374" s="225"/>
      <c r="Q374" s="180"/>
      <c r="R374" s="180"/>
      <c r="S374" s="225"/>
      <c r="T374" s="180"/>
      <c r="U374" s="120"/>
      <c r="V374" s="225"/>
      <c r="W374" s="180"/>
      <c r="X374" s="120"/>
      <c r="Y374" s="120"/>
      <c r="Z374" s="180"/>
      <c r="AA374" s="120"/>
      <c r="AB374" s="180"/>
      <c r="AC374" s="120"/>
      <c r="AD374" s="120"/>
      <c r="AE374" s="120"/>
      <c r="AF374" s="120"/>
      <c r="AG374" s="120"/>
      <c r="AH374" s="120"/>
      <c r="AI374" s="120"/>
      <c r="AJ374" s="120"/>
    </row>
    <row r="375" spans="1:36" ht="13" x14ac:dyDescent="0.3">
      <c r="A375" s="120"/>
      <c r="B375" s="120"/>
      <c r="C375" s="186"/>
      <c r="D375" s="121"/>
      <c r="E375" s="127"/>
      <c r="F375" s="186"/>
      <c r="G375" s="223"/>
      <c r="H375" s="223"/>
      <c r="I375" s="120"/>
      <c r="J375" s="224"/>
      <c r="K375" s="180"/>
      <c r="L375" s="120"/>
      <c r="M375" s="224"/>
      <c r="N375" s="180"/>
      <c r="O375" s="180"/>
      <c r="P375" s="225"/>
      <c r="Q375" s="180"/>
      <c r="R375" s="180"/>
      <c r="S375" s="225"/>
      <c r="T375" s="180"/>
      <c r="U375" s="120"/>
      <c r="V375" s="225"/>
      <c r="W375" s="180"/>
      <c r="X375" s="120"/>
      <c r="Y375" s="120"/>
      <c r="Z375" s="180"/>
      <c r="AA375" s="120"/>
      <c r="AB375" s="180"/>
      <c r="AC375" s="120"/>
      <c r="AD375" s="120"/>
      <c r="AE375" s="120"/>
      <c r="AF375" s="120"/>
      <c r="AG375" s="120"/>
      <c r="AH375" s="120"/>
      <c r="AI375" s="120"/>
      <c r="AJ375" s="120"/>
    </row>
    <row r="376" spans="1:36" ht="13" x14ac:dyDescent="0.3">
      <c r="A376" s="120"/>
      <c r="B376" s="120"/>
      <c r="C376" s="186"/>
      <c r="D376" s="121"/>
      <c r="E376" s="127"/>
      <c r="F376" s="186"/>
      <c r="G376" s="223"/>
      <c r="H376" s="223"/>
      <c r="I376" s="120"/>
      <c r="J376" s="224"/>
      <c r="K376" s="180"/>
      <c r="L376" s="120"/>
      <c r="M376" s="224"/>
      <c r="N376" s="180"/>
      <c r="O376" s="180"/>
      <c r="P376" s="225"/>
      <c r="Q376" s="180"/>
      <c r="R376" s="180"/>
      <c r="S376" s="225"/>
      <c r="T376" s="180"/>
      <c r="U376" s="120"/>
      <c r="V376" s="225"/>
      <c r="W376" s="180"/>
      <c r="X376" s="120"/>
      <c r="Y376" s="120"/>
      <c r="Z376" s="180"/>
      <c r="AA376" s="120"/>
      <c r="AB376" s="180"/>
      <c r="AC376" s="120"/>
      <c r="AD376" s="120"/>
      <c r="AE376" s="120"/>
      <c r="AF376" s="120"/>
      <c r="AG376" s="120"/>
      <c r="AH376" s="120"/>
      <c r="AI376" s="120"/>
      <c r="AJ376" s="120"/>
    </row>
    <row r="377" spans="1:36" ht="13" x14ac:dyDescent="0.3">
      <c r="A377" s="120"/>
      <c r="B377" s="120"/>
      <c r="C377" s="186"/>
      <c r="D377" s="121"/>
      <c r="E377" s="127"/>
      <c r="F377" s="186"/>
      <c r="G377" s="223"/>
      <c r="H377" s="223"/>
      <c r="I377" s="120"/>
      <c r="J377" s="224"/>
      <c r="K377" s="180"/>
      <c r="L377" s="120"/>
      <c r="M377" s="224"/>
      <c r="N377" s="180"/>
      <c r="O377" s="180"/>
      <c r="P377" s="225"/>
      <c r="Q377" s="180"/>
      <c r="R377" s="180"/>
      <c r="S377" s="225"/>
      <c r="T377" s="180"/>
      <c r="U377" s="120"/>
      <c r="V377" s="225"/>
      <c r="W377" s="180"/>
      <c r="X377" s="120"/>
      <c r="Y377" s="120"/>
      <c r="Z377" s="180"/>
      <c r="AA377" s="120"/>
      <c r="AB377" s="180"/>
      <c r="AC377" s="120"/>
      <c r="AD377" s="120"/>
      <c r="AE377" s="120"/>
      <c r="AF377" s="120"/>
      <c r="AG377" s="120"/>
      <c r="AH377" s="120"/>
      <c r="AI377" s="120"/>
      <c r="AJ377" s="120"/>
    </row>
    <row r="378" spans="1:36" ht="13" x14ac:dyDescent="0.3">
      <c r="A378" s="120"/>
      <c r="B378" s="120"/>
      <c r="C378" s="186"/>
      <c r="D378" s="121"/>
      <c r="E378" s="127"/>
      <c r="F378" s="186"/>
      <c r="G378" s="223"/>
      <c r="H378" s="223"/>
      <c r="I378" s="120"/>
      <c r="J378" s="224"/>
      <c r="K378" s="180"/>
      <c r="L378" s="120"/>
      <c r="M378" s="224"/>
      <c r="N378" s="180"/>
      <c r="O378" s="180"/>
      <c r="P378" s="225"/>
      <c r="Q378" s="180"/>
      <c r="R378" s="180"/>
      <c r="S378" s="225"/>
      <c r="T378" s="180"/>
      <c r="U378" s="120"/>
      <c r="V378" s="225"/>
      <c r="W378" s="180"/>
      <c r="X378" s="120"/>
      <c r="Y378" s="120"/>
      <c r="Z378" s="180"/>
      <c r="AA378" s="120"/>
      <c r="AB378" s="180"/>
      <c r="AC378" s="120"/>
      <c r="AD378" s="120"/>
      <c r="AE378" s="120"/>
      <c r="AF378" s="120"/>
      <c r="AG378" s="120"/>
      <c r="AH378" s="120"/>
      <c r="AI378" s="120"/>
      <c r="AJ378" s="120"/>
    </row>
    <row r="379" spans="1:36" ht="13" x14ac:dyDescent="0.3">
      <c r="A379" s="120"/>
      <c r="B379" s="120"/>
      <c r="C379" s="186"/>
      <c r="D379" s="121"/>
      <c r="E379" s="127"/>
      <c r="F379" s="186"/>
      <c r="G379" s="223"/>
      <c r="H379" s="223"/>
      <c r="I379" s="120"/>
      <c r="J379" s="224"/>
      <c r="K379" s="180"/>
      <c r="L379" s="120"/>
      <c r="M379" s="224"/>
      <c r="N379" s="180"/>
      <c r="O379" s="180"/>
      <c r="P379" s="225"/>
      <c r="Q379" s="180"/>
      <c r="R379" s="180"/>
      <c r="S379" s="225"/>
      <c r="T379" s="180"/>
      <c r="U379" s="120"/>
      <c r="V379" s="225"/>
      <c r="W379" s="180"/>
      <c r="X379" s="120"/>
      <c r="Y379" s="120"/>
      <c r="Z379" s="180"/>
      <c r="AA379" s="120"/>
      <c r="AB379" s="180"/>
      <c r="AC379" s="120"/>
      <c r="AD379" s="120"/>
      <c r="AE379" s="120"/>
      <c r="AF379" s="120"/>
      <c r="AG379" s="120"/>
      <c r="AH379" s="120"/>
      <c r="AI379" s="120"/>
      <c r="AJ379" s="120"/>
    </row>
    <row r="380" spans="1:36" ht="13" x14ac:dyDescent="0.3">
      <c r="A380" s="120"/>
      <c r="B380" s="120"/>
      <c r="C380" s="186"/>
      <c r="D380" s="121"/>
      <c r="E380" s="127"/>
      <c r="F380" s="186"/>
      <c r="G380" s="223"/>
      <c r="H380" s="223"/>
      <c r="I380" s="120"/>
      <c r="J380" s="224"/>
      <c r="K380" s="180"/>
      <c r="L380" s="120"/>
      <c r="M380" s="224"/>
      <c r="N380" s="180"/>
      <c r="O380" s="180"/>
      <c r="P380" s="225"/>
      <c r="Q380" s="180"/>
      <c r="R380" s="180"/>
      <c r="S380" s="225"/>
      <c r="T380" s="180"/>
      <c r="U380" s="120"/>
      <c r="V380" s="225"/>
      <c r="W380" s="180"/>
      <c r="X380" s="120"/>
      <c r="Y380" s="120"/>
      <c r="Z380" s="180"/>
      <c r="AA380" s="120"/>
      <c r="AB380" s="180"/>
      <c r="AC380" s="120"/>
      <c r="AD380" s="120"/>
      <c r="AE380" s="120"/>
      <c r="AF380" s="120"/>
      <c r="AG380" s="120"/>
      <c r="AH380" s="120"/>
      <c r="AI380" s="120"/>
      <c r="AJ380" s="120"/>
    </row>
    <row r="381" spans="1:36" ht="13" x14ac:dyDescent="0.3">
      <c r="A381" s="120"/>
      <c r="B381" s="120"/>
      <c r="C381" s="186"/>
      <c r="D381" s="121"/>
      <c r="E381" s="127"/>
      <c r="F381" s="186"/>
      <c r="G381" s="223"/>
      <c r="H381" s="223"/>
      <c r="I381" s="120"/>
      <c r="J381" s="224"/>
      <c r="K381" s="180"/>
      <c r="L381" s="120"/>
      <c r="M381" s="224"/>
      <c r="N381" s="180"/>
      <c r="O381" s="180"/>
      <c r="P381" s="225"/>
      <c r="Q381" s="180"/>
      <c r="R381" s="180"/>
      <c r="S381" s="225"/>
      <c r="T381" s="180"/>
      <c r="U381" s="120"/>
      <c r="V381" s="225"/>
      <c r="W381" s="180"/>
      <c r="X381" s="120"/>
      <c r="Y381" s="120"/>
      <c r="Z381" s="180"/>
      <c r="AA381" s="120"/>
      <c r="AB381" s="180"/>
      <c r="AC381" s="120"/>
      <c r="AD381" s="120"/>
      <c r="AE381" s="120"/>
      <c r="AF381" s="120"/>
      <c r="AG381" s="120"/>
      <c r="AH381" s="120"/>
      <c r="AI381" s="120"/>
      <c r="AJ381" s="120"/>
    </row>
    <row r="382" spans="1:36" ht="13" x14ac:dyDescent="0.3">
      <c r="A382" s="120"/>
      <c r="B382" s="120"/>
      <c r="C382" s="186"/>
      <c r="D382" s="121"/>
      <c r="E382" s="127"/>
      <c r="F382" s="186"/>
      <c r="G382" s="223"/>
      <c r="H382" s="223"/>
      <c r="I382" s="120"/>
      <c r="J382" s="224"/>
      <c r="K382" s="180"/>
      <c r="L382" s="120"/>
      <c r="M382" s="224"/>
      <c r="N382" s="180"/>
      <c r="O382" s="180"/>
      <c r="P382" s="225"/>
      <c r="Q382" s="180"/>
      <c r="R382" s="180"/>
      <c r="S382" s="225"/>
      <c r="T382" s="180"/>
      <c r="U382" s="120"/>
      <c r="V382" s="225"/>
      <c r="W382" s="180"/>
      <c r="X382" s="120"/>
      <c r="Y382" s="120"/>
      <c r="Z382" s="180"/>
      <c r="AA382" s="120"/>
      <c r="AB382" s="180"/>
      <c r="AC382" s="120"/>
      <c r="AD382" s="120"/>
      <c r="AE382" s="120"/>
      <c r="AF382" s="120"/>
      <c r="AG382" s="120"/>
      <c r="AH382" s="120"/>
      <c r="AI382" s="120"/>
      <c r="AJ382" s="120"/>
    </row>
    <row r="383" spans="1:36" ht="13" x14ac:dyDescent="0.3">
      <c r="A383" s="120"/>
      <c r="B383" s="120"/>
      <c r="C383" s="186"/>
      <c r="D383" s="121"/>
      <c r="E383" s="127"/>
      <c r="F383" s="186"/>
      <c r="G383" s="223"/>
      <c r="H383" s="223"/>
      <c r="I383" s="120"/>
      <c r="J383" s="224"/>
      <c r="K383" s="180"/>
      <c r="L383" s="120"/>
      <c r="M383" s="224"/>
      <c r="N383" s="180"/>
      <c r="O383" s="180"/>
      <c r="P383" s="225"/>
      <c r="Q383" s="180"/>
      <c r="R383" s="180"/>
      <c r="S383" s="225"/>
      <c r="T383" s="180"/>
      <c r="U383" s="120"/>
      <c r="V383" s="225"/>
      <c r="W383" s="180"/>
      <c r="X383" s="120"/>
      <c r="Y383" s="120"/>
      <c r="Z383" s="180"/>
      <c r="AA383" s="120"/>
      <c r="AB383" s="180"/>
      <c r="AC383" s="120"/>
      <c r="AD383" s="120"/>
      <c r="AE383" s="120"/>
      <c r="AF383" s="120"/>
      <c r="AG383" s="120"/>
      <c r="AH383" s="120"/>
      <c r="AI383" s="120"/>
      <c r="AJ383" s="120"/>
    </row>
    <row r="384" spans="1:36" ht="13" x14ac:dyDescent="0.3">
      <c r="A384" s="120"/>
      <c r="B384" s="120"/>
      <c r="C384" s="186"/>
      <c r="D384" s="121"/>
      <c r="E384" s="127"/>
      <c r="F384" s="186"/>
      <c r="G384" s="223"/>
      <c r="H384" s="223"/>
      <c r="I384" s="120"/>
      <c r="J384" s="224"/>
      <c r="K384" s="180"/>
      <c r="L384" s="120"/>
      <c r="M384" s="224"/>
      <c r="N384" s="180"/>
      <c r="O384" s="180"/>
      <c r="P384" s="225"/>
      <c r="Q384" s="180"/>
      <c r="R384" s="180"/>
      <c r="S384" s="225"/>
      <c r="T384" s="180"/>
      <c r="U384" s="120"/>
      <c r="V384" s="225"/>
      <c r="W384" s="180"/>
      <c r="X384" s="120"/>
      <c r="Y384" s="120"/>
      <c r="Z384" s="180"/>
      <c r="AA384" s="120"/>
      <c r="AB384" s="180"/>
      <c r="AC384" s="120"/>
      <c r="AD384" s="120"/>
      <c r="AE384" s="120"/>
      <c r="AF384" s="120"/>
      <c r="AG384" s="120"/>
      <c r="AH384" s="120"/>
      <c r="AI384" s="120"/>
      <c r="AJ384" s="120"/>
    </row>
    <row r="385" spans="1:36" ht="13" x14ac:dyDescent="0.3">
      <c r="A385" s="120"/>
      <c r="B385" s="120"/>
      <c r="C385" s="186"/>
      <c r="D385" s="121"/>
      <c r="E385" s="127"/>
      <c r="F385" s="186"/>
      <c r="G385" s="223"/>
      <c r="H385" s="223"/>
      <c r="I385" s="120"/>
      <c r="J385" s="224"/>
      <c r="K385" s="180"/>
      <c r="L385" s="120"/>
      <c r="M385" s="224"/>
      <c r="N385" s="180"/>
      <c r="O385" s="180"/>
      <c r="P385" s="225"/>
      <c r="Q385" s="180"/>
      <c r="R385" s="180"/>
      <c r="S385" s="225"/>
      <c r="T385" s="180"/>
      <c r="U385" s="120"/>
      <c r="V385" s="225"/>
      <c r="W385" s="180"/>
      <c r="X385" s="120"/>
      <c r="Y385" s="120"/>
      <c r="Z385" s="180"/>
      <c r="AA385" s="120"/>
      <c r="AB385" s="180"/>
      <c r="AC385" s="120"/>
      <c r="AD385" s="120"/>
      <c r="AE385" s="120"/>
      <c r="AF385" s="120"/>
      <c r="AG385" s="120"/>
      <c r="AH385" s="120"/>
      <c r="AI385" s="120"/>
      <c r="AJ385" s="120"/>
    </row>
    <row r="386" spans="1:36" ht="13" x14ac:dyDescent="0.3">
      <c r="A386" s="120"/>
      <c r="B386" s="120"/>
      <c r="C386" s="186"/>
      <c r="D386" s="121"/>
      <c r="E386" s="127"/>
      <c r="F386" s="186"/>
      <c r="G386" s="223"/>
      <c r="H386" s="223"/>
      <c r="I386" s="120"/>
      <c r="J386" s="224"/>
      <c r="K386" s="180"/>
      <c r="L386" s="120"/>
      <c r="M386" s="224"/>
      <c r="N386" s="180"/>
      <c r="O386" s="180"/>
      <c r="P386" s="225"/>
      <c r="Q386" s="180"/>
      <c r="R386" s="180"/>
      <c r="S386" s="225"/>
      <c r="T386" s="180"/>
      <c r="U386" s="120"/>
      <c r="V386" s="225"/>
      <c r="W386" s="180"/>
      <c r="X386" s="120"/>
      <c r="Y386" s="120"/>
      <c r="Z386" s="180"/>
      <c r="AA386" s="120"/>
      <c r="AB386" s="180"/>
      <c r="AC386" s="120"/>
      <c r="AD386" s="120"/>
      <c r="AE386" s="120"/>
      <c r="AF386" s="120"/>
      <c r="AG386" s="120"/>
      <c r="AH386" s="120"/>
      <c r="AI386" s="120"/>
      <c r="AJ386" s="120"/>
    </row>
    <row r="387" spans="1:36" ht="13" x14ac:dyDescent="0.3">
      <c r="A387" s="120"/>
      <c r="B387" s="120"/>
      <c r="C387" s="186"/>
      <c r="D387" s="121"/>
      <c r="E387" s="127"/>
      <c r="F387" s="186"/>
      <c r="G387" s="223"/>
      <c r="H387" s="223"/>
      <c r="I387" s="120"/>
      <c r="J387" s="224"/>
      <c r="K387" s="180"/>
      <c r="L387" s="120"/>
      <c r="M387" s="224"/>
      <c r="N387" s="180"/>
      <c r="O387" s="180"/>
      <c r="P387" s="225"/>
      <c r="Q387" s="180"/>
      <c r="R387" s="180"/>
      <c r="S387" s="225"/>
      <c r="T387" s="180"/>
      <c r="U387" s="120"/>
      <c r="V387" s="225"/>
      <c r="W387" s="180"/>
      <c r="X387" s="120"/>
      <c r="Y387" s="120"/>
      <c r="Z387" s="180"/>
      <c r="AA387" s="120"/>
      <c r="AB387" s="180"/>
      <c r="AC387" s="120"/>
      <c r="AD387" s="120"/>
      <c r="AE387" s="120"/>
      <c r="AF387" s="120"/>
      <c r="AG387" s="120"/>
      <c r="AH387" s="120"/>
      <c r="AI387" s="120"/>
      <c r="AJ387" s="120"/>
    </row>
    <row r="388" spans="1:36" ht="13" x14ac:dyDescent="0.3">
      <c r="A388" s="120"/>
      <c r="B388" s="120"/>
      <c r="C388" s="186"/>
      <c r="D388" s="121"/>
      <c r="E388" s="127"/>
      <c r="F388" s="186"/>
      <c r="G388" s="223"/>
      <c r="H388" s="223"/>
      <c r="I388" s="120"/>
      <c r="J388" s="224"/>
      <c r="K388" s="180"/>
      <c r="L388" s="120"/>
      <c r="M388" s="224"/>
      <c r="N388" s="180"/>
      <c r="O388" s="180"/>
      <c r="P388" s="225"/>
      <c r="Q388" s="180"/>
      <c r="R388" s="180"/>
      <c r="S388" s="225"/>
      <c r="T388" s="180"/>
      <c r="U388" s="120"/>
      <c r="V388" s="225"/>
      <c r="W388" s="180"/>
      <c r="X388" s="120"/>
      <c r="Y388" s="120"/>
      <c r="Z388" s="180"/>
      <c r="AA388" s="120"/>
      <c r="AB388" s="180"/>
      <c r="AC388" s="120"/>
      <c r="AD388" s="120"/>
      <c r="AE388" s="120"/>
      <c r="AF388" s="120"/>
      <c r="AG388" s="120"/>
      <c r="AH388" s="120"/>
      <c r="AI388" s="120"/>
      <c r="AJ388" s="120"/>
    </row>
    <row r="389" spans="1:36" ht="13" x14ac:dyDescent="0.3">
      <c r="A389" s="120"/>
      <c r="B389" s="120"/>
      <c r="C389" s="186"/>
      <c r="D389" s="121"/>
      <c r="E389" s="127"/>
      <c r="F389" s="186"/>
      <c r="G389" s="223"/>
      <c r="H389" s="223"/>
      <c r="I389" s="120"/>
      <c r="J389" s="224"/>
      <c r="K389" s="180"/>
      <c r="L389" s="120"/>
      <c r="M389" s="224"/>
      <c r="N389" s="180"/>
      <c r="O389" s="180"/>
      <c r="P389" s="225"/>
      <c r="Q389" s="180"/>
      <c r="R389" s="180"/>
      <c r="S389" s="225"/>
      <c r="T389" s="180"/>
      <c r="U389" s="120"/>
      <c r="V389" s="225"/>
      <c r="W389" s="180"/>
      <c r="X389" s="120"/>
      <c r="Y389" s="120"/>
      <c r="Z389" s="180"/>
      <c r="AA389" s="120"/>
      <c r="AB389" s="180"/>
      <c r="AC389" s="120"/>
      <c r="AD389" s="120"/>
      <c r="AE389" s="120"/>
      <c r="AF389" s="120"/>
      <c r="AG389" s="120"/>
      <c r="AH389" s="120"/>
      <c r="AI389" s="120"/>
      <c r="AJ389" s="120"/>
    </row>
    <row r="390" spans="1:36" ht="13" x14ac:dyDescent="0.3">
      <c r="A390" s="120"/>
      <c r="B390" s="120"/>
      <c r="C390" s="186"/>
      <c r="D390" s="121"/>
      <c r="E390" s="127"/>
      <c r="F390" s="186"/>
      <c r="G390" s="223"/>
      <c r="H390" s="223"/>
      <c r="I390" s="120"/>
      <c r="J390" s="224"/>
      <c r="K390" s="180"/>
      <c r="L390" s="120"/>
      <c r="M390" s="224"/>
      <c r="N390" s="180"/>
      <c r="O390" s="180"/>
      <c r="P390" s="225"/>
      <c r="Q390" s="180"/>
      <c r="R390" s="180"/>
      <c r="S390" s="225"/>
      <c r="T390" s="180"/>
      <c r="U390" s="120"/>
      <c r="V390" s="225"/>
      <c r="W390" s="180"/>
      <c r="X390" s="120"/>
      <c r="Y390" s="120"/>
      <c r="Z390" s="180"/>
      <c r="AA390" s="120"/>
      <c r="AB390" s="180"/>
      <c r="AC390" s="120"/>
      <c r="AD390" s="120"/>
      <c r="AE390" s="120"/>
      <c r="AF390" s="120"/>
      <c r="AG390" s="120"/>
      <c r="AH390" s="120"/>
      <c r="AI390" s="120"/>
      <c r="AJ390" s="120"/>
    </row>
    <row r="391" spans="1:36" ht="13" x14ac:dyDescent="0.3">
      <c r="A391" s="120"/>
      <c r="B391" s="120"/>
      <c r="C391" s="186"/>
      <c r="D391" s="121"/>
      <c r="E391" s="127"/>
      <c r="F391" s="186"/>
      <c r="G391" s="223"/>
      <c r="H391" s="223"/>
      <c r="I391" s="120"/>
      <c r="J391" s="224"/>
      <c r="K391" s="180"/>
      <c r="L391" s="120"/>
      <c r="M391" s="224"/>
      <c r="N391" s="180"/>
      <c r="O391" s="180"/>
      <c r="P391" s="225"/>
      <c r="Q391" s="180"/>
      <c r="R391" s="180"/>
      <c r="S391" s="225"/>
      <c r="T391" s="180"/>
      <c r="U391" s="120"/>
      <c r="V391" s="225"/>
      <c r="W391" s="180"/>
      <c r="X391" s="120"/>
      <c r="Y391" s="120"/>
      <c r="Z391" s="180"/>
      <c r="AA391" s="120"/>
      <c r="AB391" s="180"/>
      <c r="AC391" s="120"/>
      <c r="AD391" s="120"/>
      <c r="AE391" s="120"/>
      <c r="AF391" s="120"/>
      <c r="AG391" s="120"/>
      <c r="AH391" s="120"/>
      <c r="AI391" s="120"/>
      <c r="AJ391" s="120"/>
    </row>
    <row r="392" spans="1:36" ht="13" x14ac:dyDescent="0.3">
      <c r="A392" s="120"/>
      <c r="B392" s="120"/>
      <c r="C392" s="186"/>
      <c r="D392" s="121"/>
      <c r="E392" s="127"/>
      <c r="F392" s="186"/>
      <c r="G392" s="223"/>
      <c r="H392" s="223"/>
      <c r="I392" s="120"/>
      <c r="J392" s="224"/>
      <c r="K392" s="180"/>
      <c r="L392" s="120"/>
      <c r="M392" s="224"/>
      <c r="N392" s="180"/>
      <c r="O392" s="180"/>
      <c r="P392" s="225"/>
      <c r="Q392" s="180"/>
      <c r="R392" s="180"/>
      <c r="S392" s="225"/>
      <c r="T392" s="180"/>
      <c r="U392" s="120"/>
      <c r="V392" s="225"/>
      <c r="W392" s="180"/>
      <c r="X392" s="120"/>
      <c r="Y392" s="120"/>
      <c r="Z392" s="180"/>
      <c r="AA392" s="120"/>
      <c r="AB392" s="180"/>
      <c r="AC392" s="120"/>
      <c r="AD392" s="120"/>
      <c r="AE392" s="120"/>
      <c r="AF392" s="120"/>
      <c r="AG392" s="120"/>
      <c r="AH392" s="120"/>
      <c r="AI392" s="120"/>
      <c r="AJ392" s="120"/>
    </row>
    <row r="393" spans="1:36" ht="13" x14ac:dyDescent="0.3">
      <c r="A393" s="120"/>
      <c r="B393" s="120"/>
      <c r="C393" s="186"/>
      <c r="D393" s="121"/>
      <c r="E393" s="127"/>
      <c r="F393" s="186"/>
      <c r="G393" s="223"/>
      <c r="H393" s="223"/>
      <c r="I393" s="120"/>
      <c r="J393" s="224"/>
      <c r="K393" s="180"/>
      <c r="L393" s="120"/>
      <c r="M393" s="224"/>
      <c r="N393" s="180"/>
      <c r="O393" s="180"/>
      <c r="P393" s="225"/>
      <c r="Q393" s="180"/>
      <c r="R393" s="180"/>
      <c r="S393" s="225"/>
      <c r="T393" s="180"/>
      <c r="U393" s="120"/>
      <c r="V393" s="225"/>
      <c r="W393" s="180"/>
      <c r="X393" s="120"/>
      <c r="Y393" s="120"/>
      <c r="Z393" s="180"/>
      <c r="AA393" s="120"/>
      <c r="AB393" s="180"/>
      <c r="AC393" s="120"/>
      <c r="AD393" s="120"/>
      <c r="AE393" s="120"/>
      <c r="AF393" s="120"/>
      <c r="AG393" s="120"/>
      <c r="AH393" s="120"/>
      <c r="AI393" s="120"/>
      <c r="AJ393" s="120"/>
    </row>
    <row r="394" spans="1:36" ht="13" x14ac:dyDescent="0.3">
      <c r="A394" s="120"/>
      <c r="B394" s="120"/>
      <c r="C394" s="186"/>
      <c r="D394" s="121"/>
      <c r="E394" s="127"/>
      <c r="F394" s="186"/>
      <c r="G394" s="223"/>
      <c r="H394" s="223"/>
      <c r="I394" s="120"/>
      <c r="J394" s="224"/>
      <c r="K394" s="180"/>
      <c r="L394" s="120"/>
      <c r="M394" s="224"/>
      <c r="N394" s="180"/>
      <c r="O394" s="180"/>
      <c r="P394" s="225"/>
      <c r="Q394" s="180"/>
      <c r="R394" s="180"/>
      <c r="S394" s="225"/>
      <c r="T394" s="180"/>
      <c r="U394" s="120"/>
      <c r="V394" s="225"/>
      <c r="W394" s="180"/>
      <c r="X394" s="120"/>
      <c r="Y394" s="120"/>
      <c r="Z394" s="180"/>
      <c r="AA394" s="120"/>
      <c r="AB394" s="180"/>
      <c r="AC394" s="120"/>
      <c r="AD394" s="120"/>
      <c r="AE394" s="120"/>
      <c r="AF394" s="120"/>
      <c r="AG394" s="120"/>
      <c r="AH394" s="120"/>
      <c r="AI394" s="120"/>
      <c r="AJ394" s="120"/>
    </row>
    <row r="395" spans="1:36" ht="13" x14ac:dyDescent="0.3">
      <c r="A395" s="120"/>
      <c r="B395" s="120"/>
      <c r="C395" s="186"/>
      <c r="D395" s="121"/>
      <c r="E395" s="127"/>
      <c r="F395" s="186"/>
      <c r="G395" s="223"/>
      <c r="H395" s="223"/>
      <c r="I395" s="120"/>
      <c r="J395" s="224"/>
      <c r="K395" s="180"/>
      <c r="L395" s="120"/>
      <c r="M395" s="224"/>
      <c r="N395" s="180"/>
      <c r="O395" s="180"/>
      <c r="P395" s="225"/>
      <c r="Q395" s="180"/>
      <c r="R395" s="180"/>
      <c r="S395" s="225"/>
      <c r="T395" s="180"/>
      <c r="U395" s="120"/>
      <c r="V395" s="225"/>
      <c r="W395" s="180"/>
      <c r="X395" s="120"/>
      <c r="Y395" s="120"/>
      <c r="Z395" s="180"/>
      <c r="AA395" s="120"/>
      <c r="AB395" s="180"/>
      <c r="AC395" s="120"/>
      <c r="AD395" s="120"/>
      <c r="AE395" s="120"/>
      <c r="AF395" s="120"/>
      <c r="AG395" s="120"/>
      <c r="AH395" s="120"/>
      <c r="AI395" s="120"/>
      <c r="AJ395" s="120"/>
    </row>
    <row r="396" spans="1:36" ht="13" x14ac:dyDescent="0.3">
      <c r="A396" s="120"/>
      <c r="B396" s="120"/>
      <c r="C396" s="186"/>
      <c r="D396" s="121"/>
      <c r="E396" s="127"/>
      <c r="F396" s="186"/>
      <c r="G396" s="223"/>
      <c r="H396" s="223"/>
      <c r="I396" s="120"/>
      <c r="J396" s="224"/>
      <c r="K396" s="180"/>
      <c r="L396" s="120"/>
      <c r="M396" s="224"/>
      <c r="N396" s="180"/>
      <c r="O396" s="180"/>
      <c r="P396" s="225"/>
      <c r="Q396" s="180"/>
      <c r="R396" s="180"/>
      <c r="S396" s="225"/>
      <c r="T396" s="180"/>
      <c r="U396" s="120"/>
      <c r="V396" s="225"/>
      <c r="W396" s="180"/>
      <c r="X396" s="120"/>
      <c r="Y396" s="120"/>
      <c r="Z396" s="180"/>
      <c r="AA396" s="120"/>
      <c r="AB396" s="180"/>
      <c r="AC396" s="120"/>
      <c r="AD396" s="120"/>
      <c r="AE396" s="120"/>
      <c r="AF396" s="120"/>
      <c r="AG396" s="120"/>
      <c r="AH396" s="120"/>
      <c r="AI396" s="120"/>
      <c r="AJ396" s="120"/>
    </row>
    <row r="397" spans="1:36" ht="13" x14ac:dyDescent="0.3">
      <c r="A397" s="120"/>
      <c r="B397" s="120"/>
      <c r="C397" s="186"/>
      <c r="D397" s="121"/>
      <c r="E397" s="127"/>
      <c r="F397" s="186"/>
      <c r="G397" s="223"/>
      <c r="H397" s="223"/>
      <c r="I397" s="120"/>
      <c r="J397" s="224"/>
      <c r="K397" s="180"/>
      <c r="L397" s="120"/>
      <c r="M397" s="224"/>
      <c r="N397" s="180"/>
      <c r="O397" s="180"/>
      <c r="P397" s="225"/>
      <c r="Q397" s="180"/>
      <c r="R397" s="180"/>
      <c r="S397" s="225"/>
      <c r="T397" s="180"/>
      <c r="U397" s="120"/>
      <c r="V397" s="225"/>
      <c r="W397" s="180"/>
      <c r="X397" s="120"/>
      <c r="Y397" s="120"/>
      <c r="Z397" s="180"/>
      <c r="AA397" s="120"/>
      <c r="AB397" s="180"/>
      <c r="AC397" s="120"/>
      <c r="AD397" s="120"/>
      <c r="AE397" s="120"/>
      <c r="AF397" s="120"/>
      <c r="AG397" s="120"/>
      <c r="AH397" s="120"/>
      <c r="AI397" s="120"/>
      <c r="AJ397" s="120"/>
    </row>
    <row r="398" spans="1:36" ht="13" x14ac:dyDescent="0.3">
      <c r="A398" s="120"/>
      <c r="B398" s="120"/>
      <c r="C398" s="186"/>
      <c r="D398" s="121"/>
      <c r="E398" s="127"/>
      <c r="F398" s="186"/>
      <c r="G398" s="223"/>
      <c r="H398" s="223"/>
      <c r="I398" s="120"/>
      <c r="J398" s="224"/>
      <c r="K398" s="180"/>
      <c r="L398" s="120"/>
      <c r="M398" s="224"/>
      <c r="N398" s="180"/>
      <c r="O398" s="180"/>
      <c r="P398" s="225"/>
      <c r="Q398" s="180"/>
      <c r="R398" s="180"/>
      <c r="S398" s="225"/>
      <c r="T398" s="180"/>
      <c r="U398" s="120"/>
      <c r="V398" s="225"/>
      <c r="W398" s="180"/>
      <c r="X398" s="120"/>
      <c r="Y398" s="120"/>
      <c r="Z398" s="180"/>
      <c r="AA398" s="120"/>
      <c r="AB398" s="180"/>
      <c r="AC398" s="120"/>
      <c r="AD398" s="120"/>
      <c r="AE398" s="120"/>
      <c r="AF398" s="120"/>
      <c r="AG398" s="120"/>
      <c r="AH398" s="120"/>
      <c r="AI398" s="120"/>
      <c r="AJ398" s="120"/>
    </row>
    <row r="399" spans="1:36" ht="13" x14ac:dyDescent="0.3">
      <c r="A399" s="120"/>
      <c r="B399" s="120"/>
      <c r="C399" s="186"/>
      <c r="D399" s="121"/>
      <c r="E399" s="127"/>
      <c r="F399" s="186"/>
      <c r="G399" s="223"/>
      <c r="H399" s="223"/>
      <c r="I399" s="120"/>
      <c r="J399" s="224"/>
      <c r="K399" s="180"/>
      <c r="L399" s="120"/>
      <c r="M399" s="224"/>
      <c r="N399" s="180"/>
      <c r="O399" s="180"/>
      <c r="P399" s="225"/>
      <c r="Q399" s="180"/>
      <c r="R399" s="180"/>
      <c r="S399" s="225"/>
      <c r="T399" s="180"/>
      <c r="U399" s="120"/>
      <c r="V399" s="225"/>
      <c r="W399" s="180"/>
      <c r="X399" s="120"/>
      <c r="Y399" s="120"/>
      <c r="Z399" s="180"/>
      <c r="AA399" s="120"/>
      <c r="AB399" s="180"/>
      <c r="AC399" s="120"/>
      <c r="AD399" s="120"/>
      <c r="AE399" s="120"/>
      <c r="AF399" s="120"/>
      <c r="AG399" s="120"/>
      <c r="AH399" s="120"/>
      <c r="AI399" s="120"/>
      <c r="AJ399" s="120"/>
    </row>
    <row r="400" spans="1:36" ht="13" x14ac:dyDescent="0.3">
      <c r="A400" s="120"/>
      <c r="B400" s="120"/>
      <c r="C400" s="186"/>
      <c r="D400" s="121"/>
      <c r="E400" s="127"/>
      <c r="F400" s="186"/>
      <c r="G400" s="223"/>
      <c r="H400" s="223"/>
      <c r="I400" s="120"/>
      <c r="J400" s="224"/>
      <c r="K400" s="180"/>
      <c r="L400" s="120"/>
      <c r="M400" s="224"/>
      <c r="N400" s="180"/>
      <c r="O400" s="180"/>
      <c r="P400" s="225"/>
      <c r="Q400" s="180"/>
      <c r="R400" s="180"/>
      <c r="S400" s="225"/>
      <c r="T400" s="180"/>
      <c r="U400" s="120"/>
      <c r="V400" s="225"/>
      <c r="W400" s="180"/>
      <c r="X400" s="120"/>
      <c r="Y400" s="120"/>
      <c r="Z400" s="180"/>
      <c r="AA400" s="120"/>
      <c r="AB400" s="180"/>
      <c r="AC400" s="120"/>
      <c r="AD400" s="120"/>
      <c r="AE400" s="120"/>
      <c r="AF400" s="120"/>
      <c r="AG400" s="120"/>
      <c r="AH400" s="120"/>
      <c r="AI400" s="120"/>
      <c r="AJ400" s="120"/>
    </row>
    <row r="401" spans="1:36" ht="13" x14ac:dyDescent="0.3">
      <c r="A401" s="120"/>
      <c r="B401" s="120"/>
      <c r="C401" s="186"/>
      <c r="D401" s="121"/>
      <c r="E401" s="127"/>
      <c r="F401" s="186"/>
      <c r="G401" s="223"/>
      <c r="H401" s="223"/>
      <c r="I401" s="120"/>
      <c r="J401" s="224"/>
      <c r="K401" s="180"/>
      <c r="L401" s="120"/>
      <c r="M401" s="224"/>
      <c r="N401" s="180"/>
      <c r="O401" s="180"/>
      <c r="P401" s="225"/>
      <c r="Q401" s="180"/>
      <c r="R401" s="180"/>
      <c r="S401" s="225"/>
      <c r="T401" s="180"/>
      <c r="U401" s="120"/>
      <c r="V401" s="225"/>
      <c r="W401" s="180"/>
      <c r="X401" s="120"/>
      <c r="Y401" s="120"/>
      <c r="Z401" s="180"/>
      <c r="AA401" s="120"/>
      <c r="AB401" s="180"/>
      <c r="AC401" s="120"/>
      <c r="AD401" s="120"/>
      <c r="AE401" s="120"/>
      <c r="AF401" s="120"/>
      <c r="AG401" s="120"/>
      <c r="AH401" s="120"/>
      <c r="AI401" s="120"/>
      <c r="AJ401" s="120"/>
    </row>
    <row r="402" spans="1:36" ht="13" x14ac:dyDescent="0.3">
      <c r="A402" s="120"/>
      <c r="B402" s="120"/>
      <c r="C402" s="186"/>
      <c r="D402" s="121"/>
      <c r="E402" s="127"/>
      <c r="F402" s="186"/>
      <c r="G402" s="223"/>
      <c r="H402" s="223"/>
      <c r="I402" s="120"/>
      <c r="J402" s="224"/>
      <c r="K402" s="180"/>
      <c r="L402" s="120"/>
      <c r="M402" s="224"/>
      <c r="N402" s="180"/>
      <c r="O402" s="180"/>
      <c r="P402" s="225"/>
      <c r="Q402" s="180"/>
      <c r="R402" s="180"/>
      <c r="S402" s="225"/>
      <c r="T402" s="180"/>
      <c r="U402" s="120"/>
      <c r="V402" s="225"/>
      <c r="W402" s="180"/>
      <c r="X402" s="120"/>
      <c r="Y402" s="120"/>
      <c r="Z402" s="180"/>
      <c r="AA402" s="120"/>
      <c r="AB402" s="180"/>
      <c r="AC402" s="120"/>
      <c r="AD402" s="120"/>
      <c r="AE402" s="120"/>
      <c r="AF402" s="120"/>
      <c r="AG402" s="120"/>
      <c r="AH402" s="120"/>
      <c r="AI402" s="120"/>
      <c r="AJ402" s="120"/>
    </row>
    <row r="403" spans="1:36" ht="13" x14ac:dyDescent="0.3">
      <c r="A403" s="120"/>
      <c r="B403" s="120"/>
      <c r="C403" s="186"/>
      <c r="D403" s="121"/>
      <c r="E403" s="127"/>
      <c r="F403" s="186"/>
      <c r="G403" s="223"/>
      <c r="H403" s="223"/>
      <c r="I403" s="120"/>
      <c r="J403" s="224"/>
      <c r="K403" s="180"/>
      <c r="L403" s="120"/>
      <c r="M403" s="224"/>
      <c r="N403" s="180"/>
      <c r="O403" s="180"/>
      <c r="P403" s="225"/>
      <c r="Q403" s="180"/>
      <c r="R403" s="180"/>
      <c r="S403" s="225"/>
      <c r="T403" s="180"/>
      <c r="U403" s="120"/>
      <c r="V403" s="225"/>
      <c r="W403" s="180"/>
      <c r="X403" s="120"/>
      <c r="Y403" s="120"/>
      <c r="Z403" s="180"/>
      <c r="AA403" s="120"/>
      <c r="AB403" s="180"/>
      <c r="AC403" s="120"/>
      <c r="AD403" s="120"/>
      <c r="AE403" s="120"/>
      <c r="AF403" s="120"/>
      <c r="AG403" s="120"/>
      <c r="AH403" s="120"/>
      <c r="AI403" s="120"/>
      <c r="AJ403" s="120"/>
    </row>
    <row r="404" spans="1:36" ht="13" x14ac:dyDescent="0.3">
      <c r="A404" s="120"/>
      <c r="B404" s="120"/>
      <c r="C404" s="186"/>
      <c r="D404" s="121"/>
      <c r="E404" s="127"/>
      <c r="F404" s="186"/>
      <c r="G404" s="223"/>
      <c r="H404" s="223"/>
      <c r="I404" s="120"/>
      <c r="J404" s="224"/>
      <c r="K404" s="180"/>
      <c r="L404" s="120"/>
      <c r="M404" s="224"/>
      <c r="N404" s="180"/>
      <c r="O404" s="180"/>
      <c r="P404" s="225"/>
      <c r="Q404" s="180"/>
      <c r="R404" s="180"/>
      <c r="S404" s="225"/>
      <c r="T404" s="180"/>
      <c r="U404" s="120"/>
      <c r="V404" s="225"/>
      <c r="W404" s="180"/>
      <c r="X404" s="120"/>
      <c r="Y404" s="120"/>
      <c r="Z404" s="180"/>
      <c r="AA404" s="120"/>
      <c r="AB404" s="180"/>
      <c r="AC404" s="120"/>
      <c r="AD404" s="120"/>
      <c r="AE404" s="120"/>
      <c r="AF404" s="120"/>
      <c r="AG404" s="120"/>
      <c r="AH404" s="120"/>
      <c r="AI404" s="120"/>
      <c r="AJ404" s="120"/>
    </row>
    <row r="405" spans="1:36" ht="13" x14ac:dyDescent="0.3">
      <c r="A405" s="120"/>
      <c r="B405" s="120"/>
      <c r="C405" s="186"/>
      <c r="D405" s="121"/>
      <c r="E405" s="127"/>
      <c r="F405" s="186"/>
      <c r="G405" s="223"/>
      <c r="H405" s="223"/>
      <c r="I405" s="120"/>
      <c r="J405" s="224"/>
      <c r="K405" s="180"/>
      <c r="L405" s="120"/>
      <c r="M405" s="224"/>
      <c r="N405" s="180"/>
      <c r="O405" s="180"/>
      <c r="P405" s="225"/>
      <c r="Q405" s="180"/>
      <c r="R405" s="180"/>
      <c r="S405" s="225"/>
      <c r="T405" s="180"/>
      <c r="U405" s="120"/>
      <c r="V405" s="225"/>
      <c r="W405" s="180"/>
      <c r="X405" s="120"/>
      <c r="Y405" s="120"/>
      <c r="Z405" s="180"/>
      <c r="AA405" s="120"/>
      <c r="AB405" s="180"/>
      <c r="AC405" s="120"/>
      <c r="AD405" s="120"/>
      <c r="AE405" s="120"/>
      <c r="AF405" s="120"/>
      <c r="AG405" s="120"/>
      <c r="AH405" s="120"/>
      <c r="AI405" s="120"/>
      <c r="AJ405" s="120"/>
    </row>
    <row r="406" spans="1:36" ht="13" x14ac:dyDescent="0.3">
      <c r="A406" s="120"/>
      <c r="B406" s="120"/>
      <c r="C406" s="186"/>
      <c r="D406" s="121"/>
      <c r="E406" s="127"/>
      <c r="F406" s="186"/>
      <c r="G406" s="223"/>
      <c r="H406" s="223"/>
      <c r="I406" s="120"/>
      <c r="J406" s="224"/>
      <c r="K406" s="180"/>
      <c r="L406" s="120"/>
      <c r="M406" s="224"/>
      <c r="N406" s="180"/>
      <c r="O406" s="180"/>
      <c r="P406" s="225"/>
      <c r="Q406" s="180"/>
      <c r="R406" s="180"/>
      <c r="S406" s="225"/>
      <c r="T406" s="180"/>
      <c r="U406" s="120"/>
      <c r="V406" s="225"/>
      <c r="W406" s="180"/>
      <c r="X406" s="120"/>
      <c r="Y406" s="120"/>
      <c r="Z406" s="180"/>
      <c r="AA406" s="120"/>
      <c r="AB406" s="180"/>
      <c r="AC406" s="120"/>
      <c r="AD406" s="120"/>
      <c r="AE406" s="120"/>
      <c r="AF406" s="120"/>
      <c r="AG406" s="120"/>
      <c r="AH406" s="120"/>
      <c r="AI406" s="120"/>
      <c r="AJ406" s="120"/>
    </row>
    <row r="407" spans="1:36" ht="13" x14ac:dyDescent="0.3">
      <c r="A407" s="120"/>
      <c r="B407" s="120"/>
      <c r="C407" s="186"/>
      <c r="D407" s="121"/>
      <c r="E407" s="127"/>
      <c r="F407" s="186"/>
      <c r="G407" s="223"/>
      <c r="H407" s="223"/>
      <c r="I407" s="120"/>
      <c r="J407" s="224"/>
      <c r="K407" s="180"/>
      <c r="L407" s="120"/>
      <c r="M407" s="224"/>
      <c r="N407" s="180"/>
      <c r="O407" s="180"/>
      <c r="P407" s="225"/>
      <c r="Q407" s="180"/>
      <c r="R407" s="180"/>
      <c r="S407" s="225"/>
      <c r="T407" s="180"/>
      <c r="U407" s="120"/>
      <c r="V407" s="225"/>
      <c r="W407" s="180"/>
      <c r="X407" s="120"/>
      <c r="Y407" s="120"/>
      <c r="Z407" s="180"/>
      <c r="AA407" s="120"/>
      <c r="AB407" s="180"/>
      <c r="AC407" s="120"/>
      <c r="AD407" s="120"/>
      <c r="AE407" s="120"/>
      <c r="AF407" s="120"/>
      <c r="AG407" s="120"/>
      <c r="AH407" s="120"/>
      <c r="AI407" s="120"/>
      <c r="AJ407" s="120"/>
    </row>
    <row r="408" spans="1:36" ht="13" x14ac:dyDescent="0.3">
      <c r="A408" s="120"/>
      <c r="B408" s="120"/>
      <c r="C408" s="186"/>
      <c r="D408" s="121"/>
      <c r="E408" s="127"/>
      <c r="F408" s="186"/>
      <c r="G408" s="223"/>
      <c r="H408" s="223"/>
      <c r="I408" s="120"/>
      <c r="J408" s="224"/>
      <c r="K408" s="180"/>
      <c r="L408" s="120"/>
      <c r="M408" s="224"/>
      <c r="N408" s="180"/>
      <c r="O408" s="180"/>
      <c r="P408" s="225"/>
      <c r="Q408" s="180"/>
      <c r="R408" s="180"/>
      <c r="S408" s="225"/>
      <c r="T408" s="180"/>
      <c r="U408" s="120"/>
      <c r="V408" s="225"/>
      <c r="W408" s="180"/>
      <c r="X408" s="120"/>
      <c r="Y408" s="120"/>
      <c r="Z408" s="180"/>
      <c r="AA408" s="120"/>
      <c r="AB408" s="180"/>
      <c r="AC408" s="120"/>
      <c r="AD408" s="120"/>
      <c r="AE408" s="120"/>
      <c r="AF408" s="120"/>
      <c r="AG408" s="120"/>
      <c r="AH408" s="120"/>
      <c r="AI408" s="120"/>
      <c r="AJ408" s="120"/>
    </row>
    <row r="409" spans="1:36" ht="13" x14ac:dyDescent="0.3">
      <c r="A409" s="120"/>
      <c r="B409" s="120"/>
      <c r="C409" s="186"/>
      <c r="D409" s="121"/>
      <c r="E409" s="127"/>
      <c r="F409" s="186"/>
      <c r="G409" s="223"/>
      <c r="H409" s="223"/>
      <c r="I409" s="120"/>
      <c r="J409" s="224"/>
      <c r="K409" s="180"/>
      <c r="L409" s="120"/>
      <c r="M409" s="224"/>
      <c r="N409" s="180"/>
      <c r="O409" s="180"/>
      <c r="P409" s="225"/>
      <c r="Q409" s="180"/>
      <c r="R409" s="180"/>
      <c r="S409" s="225"/>
      <c r="T409" s="180"/>
      <c r="U409" s="120"/>
      <c r="V409" s="225"/>
      <c r="W409" s="180"/>
      <c r="X409" s="120"/>
      <c r="Y409" s="120"/>
      <c r="Z409" s="180"/>
      <c r="AA409" s="120"/>
      <c r="AB409" s="180"/>
      <c r="AC409" s="120"/>
      <c r="AD409" s="120"/>
      <c r="AE409" s="120"/>
      <c r="AF409" s="120"/>
      <c r="AG409" s="120"/>
      <c r="AH409" s="120"/>
      <c r="AI409" s="120"/>
      <c r="AJ409" s="120"/>
    </row>
    <row r="410" spans="1:36" ht="13" x14ac:dyDescent="0.3">
      <c r="A410" s="120"/>
      <c r="B410" s="120"/>
      <c r="C410" s="186"/>
      <c r="D410" s="121"/>
      <c r="E410" s="127"/>
      <c r="F410" s="186"/>
      <c r="G410" s="223"/>
      <c r="H410" s="223"/>
      <c r="I410" s="120"/>
      <c r="J410" s="224"/>
      <c r="K410" s="180"/>
      <c r="L410" s="120"/>
      <c r="M410" s="224"/>
      <c r="N410" s="180"/>
      <c r="O410" s="180"/>
      <c r="P410" s="225"/>
      <c r="Q410" s="180"/>
      <c r="R410" s="180"/>
      <c r="S410" s="225"/>
      <c r="T410" s="180"/>
      <c r="U410" s="120"/>
      <c r="V410" s="225"/>
      <c r="W410" s="180"/>
      <c r="X410" s="120"/>
      <c r="Y410" s="120"/>
      <c r="Z410" s="180"/>
      <c r="AA410" s="120"/>
      <c r="AB410" s="180"/>
      <c r="AC410" s="120"/>
      <c r="AD410" s="120"/>
      <c r="AE410" s="120"/>
      <c r="AF410" s="120"/>
      <c r="AG410" s="120"/>
      <c r="AH410" s="120"/>
      <c r="AI410" s="120"/>
      <c r="AJ410" s="120"/>
    </row>
    <row r="411" spans="1:36" ht="13" x14ac:dyDescent="0.3">
      <c r="A411" s="120"/>
      <c r="B411" s="120"/>
      <c r="C411" s="186"/>
      <c r="D411" s="121"/>
      <c r="E411" s="127"/>
      <c r="F411" s="186"/>
      <c r="G411" s="223"/>
      <c r="H411" s="223"/>
      <c r="I411" s="120"/>
      <c r="J411" s="224"/>
      <c r="K411" s="180"/>
      <c r="L411" s="120"/>
      <c r="M411" s="224"/>
      <c r="N411" s="180"/>
      <c r="O411" s="180"/>
      <c r="P411" s="225"/>
      <c r="Q411" s="180"/>
      <c r="R411" s="180"/>
      <c r="S411" s="225"/>
      <c r="T411" s="180"/>
      <c r="U411" s="120"/>
      <c r="V411" s="225"/>
      <c r="W411" s="180"/>
      <c r="X411" s="120"/>
      <c r="Y411" s="120"/>
      <c r="Z411" s="180"/>
      <c r="AA411" s="120"/>
      <c r="AB411" s="180"/>
      <c r="AC411" s="120"/>
      <c r="AD411" s="120"/>
      <c r="AE411" s="120"/>
      <c r="AF411" s="120"/>
      <c r="AG411" s="120"/>
      <c r="AH411" s="120"/>
      <c r="AI411" s="120"/>
      <c r="AJ411" s="120"/>
    </row>
    <row r="412" spans="1:36" ht="13" x14ac:dyDescent="0.3">
      <c r="A412" s="120"/>
      <c r="B412" s="120"/>
      <c r="C412" s="186"/>
      <c r="D412" s="121"/>
      <c r="E412" s="127"/>
      <c r="F412" s="186"/>
      <c r="G412" s="223"/>
      <c r="H412" s="223"/>
      <c r="I412" s="120"/>
      <c r="J412" s="224"/>
      <c r="K412" s="180"/>
      <c r="L412" s="120"/>
      <c r="M412" s="224"/>
      <c r="N412" s="180"/>
      <c r="O412" s="180"/>
      <c r="P412" s="225"/>
      <c r="Q412" s="180"/>
      <c r="R412" s="180"/>
      <c r="S412" s="225"/>
      <c r="T412" s="180"/>
      <c r="U412" s="120"/>
      <c r="V412" s="225"/>
      <c r="W412" s="180"/>
      <c r="X412" s="120"/>
      <c r="Y412" s="120"/>
      <c r="Z412" s="180"/>
      <c r="AA412" s="120"/>
      <c r="AB412" s="180"/>
      <c r="AC412" s="120"/>
      <c r="AD412" s="120"/>
      <c r="AE412" s="120"/>
      <c r="AF412" s="120"/>
      <c r="AG412" s="120"/>
      <c r="AH412" s="120"/>
      <c r="AI412" s="120"/>
      <c r="AJ412" s="120"/>
    </row>
    <row r="413" spans="1:36" ht="13" x14ac:dyDescent="0.3">
      <c r="A413" s="120"/>
      <c r="B413" s="120"/>
      <c r="C413" s="186"/>
      <c r="D413" s="121"/>
      <c r="E413" s="127"/>
      <c r="F413" s="186"/>
      <c r="G413" s="223"/>
      <c r="H413" s="223"/>
      <c r="I413" s="120"/>
      <c r="J413" s="224"/>
      <c r="K413" s="180"/>
      <c r="L413" s="120"/>
      <c r="M413" s="224"/>
      <c r="N413" s="180"/>
      <c r="O413" s="180"/>
      <c r="P413" s="225"/>
      <c r="Q413" s="180"/>
      <c r="R413" s="180"/>
      <c r="S413" s="225"/>
      <c r="T413" s="180"/>
      <c r="U413" s="120"/>
      <c r="V413" s="225"/>
      <c r="W413" s="180"/>
      <c r="X413" s="120"/>
      <c r="Y413" s="120"/>
      <c r="Z413" s="180"/>
      <c r="AA413" s="120"/>
      <c r="AB413" s="180"/>
      <c r="AC413" s="120"/>
      <c r="AD413" s="120"/>
      <c r="AE413" s="120"/>
      <c r="AF413" s="120"/>
      <c r="AG413" s="120"/>
      <c r="AH413" s="120"/>
      <c r="AI413" s="120"/>
      <c r="AJ413" s="120"/>
    </row>
    <row r="414" spans="1:36" ht="13" x14ac:dyDescent="0.3">
      <c r="A414" s="120"/>
      <c r="B414" s="120"/>
      <c r="C414" s="186"/>
      <c r="D414" s="121"/>
      <c r="E414" s="127"/>
      <c r="F414" s="186"/>
      <c r="G414" s="223"/>
      <c r="H414" s="223"/>
      <c r="I414" s="120"/>
      <c r="J414" s="224"/>
      <c r="K414" s="180"/>
      <c r="L414" s="120"/>
      <c r="M414" s="224"/>
      <c r="N414" s="180"/>
      <c r="O414" s="180"/>
      <c r="P414" s="225"/>
      <c r="Q414" s="180"/>
      <c r="R414" s="180"/>
      <c r="S414" s="225"/>
      <c r="T414" s="180"/>
      <c r="U414" s="120"/>
      <c r="V414" s="225"/>
      <c r="W414" s="180"/>
      <c r="X414" s="120"/>
      <c r="Y414" s="120"/>
      <c r="Z414" s="180"/>
      <c r="AA414" s="120"/>
      <c r="AB414" s="180"/>
      <c r="AC414" s="120"/>
      <c r="AD414" s="120"/>
      <c r="AE414" s="120"/>
      <c r="AF414" s="120"/>
      <c r="AG414" s="120"/>
      <c r="AH414" s="120"/>
      <c r="AI414" s="120"/>
      <c r="AJ414" s="120"/>
    </row>
    <row r="415" spans="1:36" ht="13" x14ac:dyDescent="0.3">
      <c r="A415" s="120"/>
      <c r="B415" s="120"/>
      <c r="C415" s="186"/>
      <c r="D415" s="121"/>
      <c r="E415" s="127"/>
      <c r="F415" s="186"/>
      <c r="G415" s="223"/>
      <c r="H415" s="223"/>
      <c r="I415" s="120"/>
      <c r="J415" s="224"/>
      <c r="K415" s="180"/>
      <c r="L415" s="120"/>
      <c r="M415" s="224"/>
      <c r="N415" s="180"/>
      <c r="O415" s="180"/>
      <c r="P415" s="225"/>
      <c r="Q415" s="180"/>
      <c r="R415" s="180"/>
      <c r="S415" s="225"/>
      <c r="T415" s="180"/>
      <c r="U415" s="120"/>
      <c r="V415" s="225"/>
      <c r="W415" s="180"/>
      <c r="X415" s="120"/>
      <c r="Y415" s="120"/>
      <c r="Z415" s="180"/>
      <c r="AA415" s="120"/>
      <c r="AB415" s="180"/>
      <c r="AC415" s="120"/>
      <c r="AD415" s="120"/>
      <c r="AE415" s="120"/>
      <c r="AF415" s="120"/>
      <c r="AG415" s="120"/>
      <c r="AH415" s="120"/>
      <c r="AI415" s="120"/>
      <c r="AJ415" s="120"/>
    </row>
    <row r="416" spans="1:36" ht="13" x14ac:dyDescent="0.3">
      <c r="A416" s="120"/>
      <c r="B416" s="120"/>
      <c r="C416" s="186"/>
      <c r="D416" s="121"/>
      <c r="E416" s="127"/>
      <c r="F416" s="186"/>
      <c r="G416" s="223"/>
      <c r="H416" s="223"/>
      <c r="I416" s="120"/>
      <c r="J416" s="224"/>
      <c r="K416" s="180"/>
      <c r="L416" s="120"/>
      <c r="M416" s="224"/>
      <c r="N416" s="180"/>
      <c r="O416" s="180"/>
      <c r="P416" s="225"/>
      <c r="Q416" s="180"/>
      <c r="R416" s="180"/>
      <c r="S416" s="225"/>
      <c r="T416" s="180"/>
      <c r="U416" s="120"/>
      <c r="V416" s="225"/>
      <c r="W416" s="180"/>
      <c r="X416" s="120"/>
      <c r="Y416" s="120"/>
      <c r="Z416" s="180"/>
      <c r="AA416" s="120"/>
      <c r="AB416" s="180"/>
      <c r="AC416" s="120"/>
      <c r="AD416" s="120"/>
      <c r="AE416" s="120"/>
      <c r="AF416" s="120"/>
      <c r="AG416" s="120"/>
      <c r="AH416" s="120"/>
      <c r="AI416" s="120"/>
      <c r="AJ416" s="120"/>
    </row>
    <row r="417" spans="1:36" ht="13" x14ac:dyDescent="0.3">
      <c r="A417" s="120"/>
      <c r="B417" s="120"/>
      <c r="C417" s="186"/>
      <c r="D417" s="121"/>
      <c r="E417" s="127"/>
      <c r="F417" s="186"/>
      <c r="G417" s="223"/>
      <c r="H417" s="223"/>
      <c r="I417" s="120"/>
      <c r="J417" s="224"/>
      <c r="K417" s="180"/>
      <c r="L417" s="120"/>
      <c r="M417" s="224"/>
      <c r="N417" s="180"/>
      <c r="O417" s="180"/>
      <c r="P417" s="225"/>
      <c r="Q417" s="180"/>
      <c r="R417" s="180"/>
      <c r="S417" s="225"/>
      <c r="T417" s="180"/>
      <c r="U417" s="120"/>
      <c r="V417" s="225"/>
      <c r="W417" s="180"/>
      <c r="X417" s="120"/>
      <c r="Y417" s="120"/>
      <c r="Z417" s="180"/>
      <c r="AA417" s="120"/>
      <c r="AB417" s="180"/>
      <c r="AC417" s="120"/>
      <c r="AD417" s="120"/>
      <c r="AE417" s="120"/>
      <c r="AF417" s="120"/>
      <c r="AG417" s="120"/>
      <c r="AH417" s="120"/>
      <c r="AI417" s="120"/>
      <c r="AJ417" s="120"/>
    </row>
    <row r="418" spans="1:36" ht="13" x14ac:dyDescent="0.3">
      <c r="A418" s="120"/>
      <c r="B418" s="120"/>
      <c r="C418" s="186"/>
      <c r="D418" s="121"/>
      <c r="E418" s="127"/>
      <c r="F418" s="186"/>
      <c r="G418" s="223"/>
      <c r="H418" s="223"/>
      <c r="I418" s="120"/>
      <c r="J418" s="224"/>
      <c r="K418" s="180"/>
      <c r="L418" s="120"/>
      <c r="M418" s="224"/>
      <c r="N418" s="180"/>
      <c r="O418" s="180"/>
      <c r="P418" s="225"/>
      <c r="Q418" s="180"/>
      <c r="R418" s="180"/>
      <c r="S418" s="225"/>
      <c r="T418" s="180"/>
      <c r="U418" s="120"/>
      <c r="V418" s="225"/>
      <c r="W418" s="180"/>
      <c r="X418" s="120"/>
      <c r="Y418" s="120"/>
      <c r="Z418" s="180"/>
      <c r="AA418" s="120"/>
      <c r="AB418" s="180"/>
      <c r="AC418" s="120"/>
      <c r="AD418" s="120"/>
      <c r="AE418" s="120"/>
      <c r="AF418" s="120"/>
      <c r="AG418" s="120"/>
      <c r="AH418" s="120"/>
      <c r="AI418" s="120"/>
      <c r="AJ418" s="120"/>
    </row>
    <row r="419" spans="1:36" ht="13" x14ac:dyDescent="0.3">
      <c r="A419" s="120"/>
      <c r="B419" s="120"/>
      <c r="C419" s="186"/>
      <c r="D419" s="121"/>
      <c r="E419" s="127"/>
      <c r="F419" s="186"/>
      <c r="G419" s="223"/>
      <c r="H419" s="223"/>
      <c r="I419" s="120"/>
      <c r="J419" s="224"/>
      <c r="K419" s="180"/>
      <c r="L419" s="120"/>
      <c r="M419" s="224"/>
      <c r="N419" s="180"/>
      <c r="O419" s="180"/>
      <c r="P419" s="225"/>
      <c r="Q419" s="180"/>
      <c r="R419" s="180"/>
      <c r="S419" s="225"/>
      <c r="T419" s="180"/>
      <c r="U419" s="120"/>
      <c r="V419" s="225"/>
      <c r="W419" s="180"/>
      <c r="X419" s="120"/>
      <c r="Y419" s="120"/>
      <c r="Z419" s="180"/>
      <c r="AA419" s="120"/>
      <c r="AB419" s="180"/>
      <c r="AC419" s="120"/>
      <c r="AD419" s="120"/>
      <c r="AE419" s="120"/>
      <c r="AF419" s="120"/>
      <c r="AG419" s="120"/>
      <c r="AH419" s="120"/>
      <c r="AI419" s="120"/>
      <c r="AJ419" s="120"/>
    </row>
    <row r="420" spans="1:36" ht="13" x14ac:dyDescent="0.3">
      <c r="A420" s="120"/>
      <c r="B420" s="120"/>
      <c r="C420" s="186"/>
      <c r="D420" s="121"/>
      <c r="E420" s="127"/>
      <c r="F420" s="186"/>
      <c r="G420" s="223"/>
      <c r="H420" s="223"/>
      <c r="I420" s="120"/>
      <c r="J420" s="224"/>
      <c r="K420" s="180"/>
      <c r="L420" s="120"/>
      <c r="M420" s="224"/>
      <c r="N420" s="180"/>
      <c r="O420" s="180"/>
      <c r="P420" s="225"/>
      <c r="Q420" s="180"/>
      <c r="R420" s="180"/>
      <c r="S420" s="225"/>
      <c r="T420" s="180"/>
      <c r="U420" s="120"/>
      <c r="V420" s="225"/>
      <c r="W420" s="180"/>
      <c r="X420" s="120"/>
      <c r="Y420" s="120"/>
      <c r="Z420" s="180"/>
      <c r="AA420" s="120"/>
      <c r="AB420" s="180"/>
      <c r="AC420" s="120"/>
      <c r="AD420" s="120"/>
      <c r="AE420" s="120"/>
      <c r="AF420" s="120"/>
      <c r="AG420" s="120"/>
      <c r="AH420" s="120"/>
      <c r="AI420" s="120"/>
      <c r="AJ420" s="120"/>
    </row>
    <row r="421" spans="1:36" ht="13" x14ac:dyDescent="0.3">
      <c r="A421" s="120"/>
      <c r="B421" s="120"/>
      <c r="C421" s="186"/>
      <c r="D421" s="121"/>
      <c r="E421" s="127"/>
      <c r="F421" s="186"/>
      <c r="G421" s="223"/>
      <c r="H421" s="223"/>
      <c r="I421" s="120"/>
      <c r="J421" s="224"/>
      <c r="K421" s="180"/>
      <c r="L421" s="120"/>
      <c r="M421" s="224"/>
      <c r="N421" s="180"/>
      <c r="O421" s="180"/>
      <c r="P421" s="225"/>
      <c r="Q421" s="180"/>
      <c r="R421" s="180"/>
      <c r="S421" s="225"/>
      <c r="T421" s="180"/>
      <c r="U421" s="120"/>
      <c r="V421" s="225"/>
      <c r="W421" s="180"/>
      <c r="X421" s="120"/>
      <c r="Y421" s="120"/>
      <c r="Z421" s="180"/>
      <c r="AA421" s="120"/>
      <c r="AB421" s="180"/>
      <c r="AC421" s="120"/>
      <c r="AD421" s="120"/>
      <c r="AE421" s="120"/>
      <c r="AF421" s="120"/>
      <c r="AG421" s="120"/>
      <c r="AH421" s="120"/>
      <c r="AI421" s="120"/>
      <c r="AJ421" s="120"/>
    </row>
    <row r="422" spans="1:36" ht="13" x14ac:dyDescent="0.3">
      <c r="A422" s="120"/>
      <c r="B422" s="120"/>
      <c r="C422" s="186"/>
      <c r="D422" s="121"/>
      <c r="E422" s="127"/>
      <c r="F422" s="186"/>
      <c r="G422" s="223"/>
      <c r="H422" s="223"/>
      <c r="I422" s="120"/>
      <c r="J422" s="224"/>
      <c r="K422" s="180"/>
      <c r="L422" s="120"/>
      <c r="M422" s="224"/>
      <c r="N422" s="180"/>
      <c r="O422" s="180"/>
      <c r="P422" s="225"/>
      <c r="Q422" s="180"/>
      <c r="R422" s="180"/>
      <c r="S422" s="225"/>
      <c r="T422" s="180"/>
      <c r="U422" s="120"/>
      <c r="V422" s="225"/>
      <c r="W422" s="180"/>
      <c r="X422" s="120"/>
      <c r="Y422" s="120"/>
      <c r="Z422" s="180"/>
      <c r="AA422" s="120"/>
      <c r="AB422" s="180"/>
      <c r="AC422" s="120"/>
      <c r="AD422" s="120"/>
      <c r="AE422" s="120"/>
      <c r="AF422" s="120"/>
      <c r="AG422" s="120"/>
      <c r="AH422" s="120"/>
      <c r="AI422" s="120"/>
      <c r="AJ422" s="120"/>
    </row>
    <row r="423" spans="1:36" ht="13" x14ac:dyDescent="0.3">
      <c r="A423" s="120"/>
      <c r="B423" s="120"/>
      <c r="C423" s="186"/>
      <c r="D423" s="121"/>
      <c r="E423" s="127"/>
      <c r="F423" s="186"/>
      <c r="G423" s="223"/>
      <c r="H423" s="223"/>
      <c r="I423" s="120"/>
      <c r="J423" s="224"/>
      <c r="K423" s="180"/>
      <c r="L423" s="120"/>
      <c r="M423" s="224"/>
      <c r="N423" s="180"/>
      <c r="O423" s="180"/>
      <c r="P423" s="225"/>
      <c r="Q423" s="180"/>
      <c r="R423" s="180"/>
      <c r="S423" s="225"/>
      <c r="T423" s="180"/>
      <c r="U423" s="120"/>
      <c r="V423" s="225"/>
      <c r="W423" s="180"/>
      <c r="X423" s="120"/>
      <c r="Y423" s="120"/>
      <c r="Z423" s="180"/>
      <c r="AA423" s="120"/>
      <c r="AB423" s="180"/>
      <c r="AC423" s="120"/>
      <c r="AD423" s="120"/>
      <c r="AE423" s="120"/>
      <c r="AF423" s="120"/>
      <c r="AG423" s="120"/>
      <c r="AH423" s="120"/>
      <c r="AI423" s="120"/>
      <c r="AJ423" s="120"/>
    </row>
    <row r="424" spans="1:36" ht="13" x14ac:dyDescent="0.3">
      <c r="A424" s="120"/>
      <c r="B424" s="120"/>
      <c r="C424" s="186"/>
      <c r="D424" s="121"/>
      <c r="E424" s="127"/>
      <c r="F424" s="186"/>
      <c r="G424" s="223"/>
      <c r="H424" s="223"/>
      <c r="I424" s="120"/>
      <c r="J424" s="224"/>
      <c r="K424" s="180"/>
      <c r="L424" s="120"/>
      <c r="M424" s="224"/>
      <c r="N424" s="180"/>
      <c r="O424" s="180"/>
      <c r="P424" s="225"/>
      <c r="Q424" s="180"/>
      <c r="R424" s="180"/>
      <c r="S424" s="225"/>
      <c r="T424" s="180"/>
      <c r="U424" s="120"/>
      <c r="V424" s="225"/>
      <c r="W424" s="180"/>
      <c r="X424" s="120"/>
      <c r="Y424" s="120"/>
      <c r="Z424" s="180"/>
      <c r="AA424" s="120"/>
      <c r="AB424" s="180"/>
      <c r="AC424" s="120"/>
      <c r="AD424" s="120"/>
      <c r="AE424" s="120"/>
      <c r="AF424" s="120"/>
      <c r="AG424" s="120"/>
      <c r="AH424" s="120"/>
      <c r="AI424" s="120"/>
      <c r="AJ424" s="120"/>
    </row>
    <row r="425" spans="1:36" ht="13" x14ac:dyDescent="0.3">
      <c r="A425" s="120"/>
      <c r="B425" s="120"/>
      <c r="C425" s="186"/>
      <c r="D425" s="121"/>
      <c r="E425" s="127"/>
      <c r="F425" s="186"/>
      <c r="G425" s="223"/>
      <c r="H425" s="223"/>
      <c r="I425" s="120"/>
      <c r="J425" s="224"/>
      <c r="K425" s="180"/>
      <c r="L425" s="120"/>
      <c r="M425" s="224"/>
      <c r="N425" s="180"/>
      <c r="O425" s="180"/>
      <c r="P425" s="225"/>
      <c r="Q425" s="180"/>
      <c r="R425" s="180"/>
      <c r="S425" s="225"/>
      <c r="T425" s="180"/>
      <c r="U425" s="120"/>
      <c r="V425" s="225"/>
      <c r="W425" s="180"/>
      <c r="X425" s="120"/>
      <c r="Y425" s="120"/>
      <c r="Z425" s="180"/>
      <c r="AA425" s="120"/>
      <c r="AB425" s="180"/>
      <c r="AC425" s="120"/>
      <c r="AD425" s="120"/>
      <c r="AE425" s="120"/>
      <c r="AF425" s="120"/>
      <c r="AG425" s="120"/>
      <c r="AH425" s="120"/>
      <c r="AI425" s="120"/>
      <c r="AJ425" s="120"/>
    </row>
    <row r="426" spans="1:36" ht="13" x14ac:dyDescent="0.3">
      <c r="A426" s="120"/>
      <c r="B426" s="120"/>
      <c r="C426" s="186"/>
      <c r="D426" s="121"/>
      <c r="E426" s="127"/>
      <c r="F426" s="186"/>
      <c r="G426" s="223"/>
      <c r="H426" s="223"/>
      <c r="I426" s="120"/>
      <c r="J426" s="224"/>
      <c r="K426" s="180"/>
      <c r="L426" s="120"/>
      <c r="M426" s="224"/>
      <c r="N426" s="180"/>
      <c r="O426" s="180"/>
      <c r="P426" s="225"/>
      <c r="Q426" s="180"/>
      <c r="R426" s="180"/>
      <c r="S426" s="225"/>
      <c r="T426" s="180"/>
      <c r="U426" s="120"/>
      <c r="V426" s="225"/>
      <c r="W426" s="180"/>
      <c r="X426" s="120"/>
      <c r="Y426" s="120"/>
      <c r="Z426" s="180"/>
      <c r="AA426" s="120"/>
      <c r="AB426" s="180"/>
      <c r="AC426" s="120"/>
      <c r="AD426" s="120"/>
      <c r="AE426" s="120"/>
      <c r="AF426" s="120"/>
      <c r="AG426" s="120"/>
      <c r="AH426" s="120"/>
      <c r="AI426" s="120"/>
      <c r="AJ426" s="120"/>
    </row>
    <row r="427" spans="1:36" ht="13" x14ac:dyDescent="0.3">
      <c r="A427" s="120"/>
      <c r="B427" s="120"/>
      <c r="C427" s="186"/>
      <c r="D427" s="121"/>
      <c r="E427" s="127"/>
      <c r="F427" s="186"/>
      <c r="G427" s="223"/>
      <c r="H427" s="223"/>
      <c r="I427" s="120"/>
      <c r="J427" s="224"/>
      <c r="K427" s="180"/>
      <c r="L427" s="120"/>
      <c r="M427" s="224"/>
      <c r="N427" s="180"/>
      <c r="O427" s="180"/>
      <c r="P427" s="225"/>
      <c r="Q427" s="180"/>
      <c r="R427" s="180"/>
      <c r="S427" s="225"/>
      <c r="T427" s="180"/>
      <c r="U427" s="120"/>
      <c r="V427" s="225"/>
      <c r="W427" s="180"/>
      <c r="X427" s="120"/>
      <c r="Y427" s="120"/>
      <c r="Z427" s="180"/>
      <c r="AA427" s="120"/>
      <c r="AB427" s="180"/>
      <c r="AC427" s="120"/>
      <c r="AD427" s="120"/>
      <c r="AE427" s="120"/>
      <c r="AF427" s="120"/>
      <c r="AG427" s="120"/>
      <c r="AH427" s="120"/>
      <c r="AI427" s="120"/>
      <c r="AJ427" s="120"/>
    </row>
    <row r="428" spans="1:36" ht="13" x14ac:dyDescent="0.3">
      <c r="A428" s="120"/>
      <c r="B428" s="120"/>
      <c r="C428" s="186"/>
      <c r="D428" s="121"/>
      <c r="E428" s="127"/>
      <c r="F428" s="186"/>
      <c r="G428" s="223"/>
      <c r="H428" s="223"/>
      <c r="I428" s="120"/>
      <c r="J428" s="224"/>
      <c r="K428" s="180"/>
      <c r="L428" s="120"/>
      <c r="M428" s="224"/>
      <c r="N428" s="180"/>
      <c r="O428" s="180"/>
      <c r="P428" s="225"/>
      <c r="Q428" s="180"/>
      <c r="R428" s="180"/>
      <c r="S428" s="225"/>
      <c r="T428" s="180"/>
      <c r="U428" s="120"/>
      <c r="V428" s="225"/>
      <c r="W428" s="180"/>
      <c r="X428" s="120"/>
      <c r="Y428" s="120"/>
      <c r="Z428" s="180"/>
      <c r="AA428" s="120"/>
      <c r="AB428" s="180"/>
      <c r="AC428" s="120"/>
      <c r="AD428" s="120"/>
      <c r="AE428" s="120"/>
      <c r="AF428" s="120"/>
      <c r="AG428" s="120"/>
      <c r="AH428" s="120"/>
      <c r="AI428" s="120"/>
      <c r="AJ428" s="120"/>
    </row>
    <row r="429" spans="1:36" ht="13" x14ac:dyDescent="0.3">
      <c r="A429" s="120"/>
      <c r="B429" s="120"/>
      <c r="C429" s="186"/>
      <c r="D429" s="121"/>
      <c r="E429" s="127"/>
      <c r="F429" s="186"/>
      <c r="G429" s="223"/>
      <c r="H429" s="223"/>
      <c r="I429" s="120"/>
      <c r="J429" s="224"/>
      <c r="K429" s="180"/>
      <c r="L429" s="120"/>
      <c r="M429" s="224"/>
      <c r="N429" s="180"/>
      <c r="O429" s="180"/>
      <c r="P429" s="225"/>
      <c r="Q429" s="180"/>
      <c r="R429" s="180"/>
      <c r="S429" s="225"/>
      <c r="T429" s="180"/>
      <c r="U429" s="120"/>
      <c r="V429" s="225"/>
      <c r="W429" s="180"/>
      <c r="X429" s="120"/>
      <c r="Y429" s="120"/>
      <c r="Z429" s="180"/>
      <c r="AA429" s="120"/>
      <c r="AB429" s="180"/>
      <c r="AC429" s="120"/>
      <c r="AD429" s="120"/>
      <c r="AE429" s="120"/>
      <c r="AF429" s="120"/>
      <c r="AG429" s="120"/>
      <c r="AH429" s="120"/>
      <c r="AI429" s="120"/>
      <c r="AJ429" s="120"/>
    </row>
    <row r="430" spans="1:36" ht="13" x14ac:dyDescent="0.3">
      <c r="A430" s="120"/>
      <c r="B430" s="120"/>
      <c r="C430" s="186"/>
      <c r="D430" s="121"/>
      <c r="E430" s="127"/>
      <c r="F430" s="186"/>
      <c r="G430" s="223"/>
      <c r="H430" s="223"/>
      <c r="I430" s="120"/>
      <c r="J430" s="224"/>
      <c r="K430" s="180"/>
      <c r="L430" s="120"/>
      <c r="M430" s="224"/>
      <c r="N430" s="180"/>
      <c r="O430" s="180"/>
      <c r="P430" s="225"/>
      <c r="Q430" s="180"/>
      <c r="R430" s="180"/>
      <c r="S430" s="225"/>
      <c r="T430" s="180"/>
      <c r="U430" s="120"/>
      <c r="V430" s="225"/>
      <c r="W430" s="180"/>
      <c r="X430" s="120"/>
      <c r="Y430" s="120"/>
      <c r="Z430" s="180"/>
      <c r="AA430" s="120"/>
      <c r="AB430" s="180"/>
      <c r="AC430" s="120"/>
      <c r="AD430" s="120"/>
      <c r="AE430" s="120"/>
      <c r="AF430" s="120"/>
      <c r="AG430" s="120"/>
      <c r="AH430" s="120"/>
      <c r="AI430" s="120"/>
      <c r="AJ430" s="120"/>
    </row>
    <row r="431" spans="1:36" ht="13" x14ac:dyDescent="0.3">
      <c r="A431" s="120"/>
      <c r="B431" s="120"/>
      <c r="C431" s="186"/>
      <c r="D431" s="121"/>
      <c r="E431" s="127"/>
      <c r="F431" s="186"/>
      <c r="G431" s="223"/>
      <c r="H431" s="223"/>
      <c r="I431" s="120"/>
      <c r="J431" s="224"/>
      <c r="K431" s="180"/>
      <c r="L431" s="120"/>
      <c r="M431" s="224"/>
      <c r="N431" s="180"/>
      <c r="O431" s="180"/>
      <c r="P431" s="225"/>
      <c r="Q431" s="180"/>
      <c r="R431" s="180"/>
      <c r="S431" s="225"/>
      <c r="T431" s="180"/>
      <c r="U431" s="120"/>
      <c r="V431" s="225"/>
      <c r="W431" s="180"/>
      <c r="X431" s="120"/>
      <c r="Y431" s="120"/>
      <c r="Z431" s="180"/>
      <c r="AA431" s="120"/>
      <c r="AB431" s="180"/>
      <c r="AC431" s="120"/>
      <c r="AD431" s="120"/>
      <c r="AE431" s="120"/>
      <c r="AF431" s="120"/>
      <c r="AG431" s="120"/>
      <c r="AH431" s="120"/>
      <c r="AI431" s="120"/>
      <c r="AJ431" s="120"/>
    </row>
    <row r="432" spans="1:36" ht="13" x14ac:dyDescent="0.3">
      <c r="A432" s="120"/>
      <c r="B432" s="120"/>
      <c r="C432" s="186"/>
      <c r="D432" s="121"/>
      <c r="E432" s="127"/>
      <c r="F432" s="186"/>
      <c r="G432" s="223"/>
      <c r="H432" s="223"/>
      <c r="I432" s="120"/>
      <c r="J432" s="224"/>
      <c r="K432" s="180"/>
      <c r="L432" s="120"/>
      <c r="M432" s="224"/>
      <c r="N432" s="180"/>
      <c r="O432" s="180"/>
      <c r="P432" s="225"/>
      <c r="Q432" s="180"/>
      <c r="R432" s="180"/>
      <c r="S432" s="225"/>
      <c r="T432" s="180"/>
      <c r="U432" s="120"/>
      <c r="V432" s="225"/>
      <c r="W432" s="180"/>
      <c r="X432" s="120"/>
      <c r="Y432" s="120"/>
      <c r="Z432" s="180"/>
      <c r="AA432" s="120"/>
      <c r="AB432" s="180"/>
      <c r="AC432" s="120"/>
      <c r="AD432" s="120"/>
      <c r="AE432" s="120"/>
      <c r="AF432" s="120"/>
      <c r="AG432" s="120"/>
      <c r="AH432" s="120"/>
      <c r="AI432" s="120"/>
      <c r="AJ432" s="120"/>
    </row>
    <row r="433" spans="1:36" ht="13" x14ac:dyDescent="0.3">
      <c r="A433" s="120"/>
      <c r="B433" s="120"/>
      <c r="C433" s="186"/>
      <c r="D433" s="121"/>
      <c r="E433" s="127"/>
      <c r="F433" s="186"/>
      <c r="G433" s="223"/>
      <c r="H433" s="223"/>
      <c r="I433" s="120"/>
      <c r="J433" s="224"/>
      <c r="K433" s="180"/>
      <c r="L433" s="120"/>
      <c r="M433" s="224"/>
      <c r="N433" s="180"/>
      <c r="O433" s="180"/>
      <c r="P433" s="225"/>
      <c r="Q433" s="180"/>
      <c r="R433" s="180"/>
      <c r="S433" s="225"/>
      <c r="T433" s="180"/>
      <c r="U433" s="120"/>
      <c r="V433" s="225"/>
      <c r="W433" s="180"/>
      <c r="X433" s="120"/>
      <c r="Y433" s="120"/>
      <c r="Z433" s="180"/>
      <c r="AA433" s="120"/>
      <c r="AB433" s="180"/>
      <c r="AC433" s="120"/>
      <c r="AD433" s="120"/>
      <c r="AE433" s="120"/>
      <c r="AF433" s="120"/>
      <c r="AG433" s="120"/>
      <c r="AH433" s="120"/>
      <c r="AI433" s="120"/>
      <c r="AJ433" s="120"/>
    </row>
    <row r="434" spans="1:36" ht="13" x14ac:dyDescent="0.3">
      <c r="A434" s="120"/>
      <c r="B434" s="120"/>
      <c r="C434" s="186"/>
      <c r="D434" s="121"/>
      <c r="E434" s="127"/>
      <c r="F434" s="186"/>
      <c r="G434" s="223"/>
      <c r="H434" s="223"/>
      <c r="I434" s="120"/>
      <c r="J434" s="224"/>
      <c r="K434" s="180"/>
      <c r="L434" s="120"/>
      <c r="M434" s="224"/>
      <c r="N434" s="180"/>
      <c r="O434" s="180"/>
      <c r="P434" s="225"/>
      <c r="Q434" s="180"/>
      <c r="R434" s="180"/>
      <c r="S434" s="225"/>
      <c r="T434" s="180"/>
      <c r="U434" s="120"/>
      <c r="V434" s="225"/>
      <c r="W434" s="180"/>
      <c r="X434" s="120"/>
      <c r="Y434" s="120"/>
      <c r="Z434" s="180"/>
      <c r="AA434" s="120"/>
      <c r="AB434" s="180"/>
      <c r="AC434" s="120"/>
      <c r="AD434" s="120"/>
      <c r="AE434" s="120"/>
      <c r="AF434" s="120"/>
      <c r="AG434" s="120"/>
      <c r="AH434" s="120"/>
      <c r="AI434" s="120"/>
      <c r="AJ434" s="120"/>
    </row>
    <row r="435" spans="1:36" ht="13" x14ac:dyDescent="0.3">
      <c r="A435" s="120"/>
      <c r="B435" s="120"/>
      <c r="C435" s="186"/>
      <c r="D435" s="121"/>
      <c r="E435" s="127"/>
      <c r="F435" s="186"/>
      <c r="G435" s="223"/>
      <c r="H435" s="223"/>
      <c r="I435" s="120"/>
      <c r="J435" s="224"/>
      <c r="K435" s="180"/>
      <c r="L435" s="120"/>
      <c r="M435" s="224"/>
      <c r="N435" s="180"/>
      <c r="O435" s="180"/>
      <c r="P435" s="225"/>
      <c r="Q435" s="180"/>
      <c r="R435" s="180"/>
      <c r="S435" s="225"/>
      <c r="T435" s="180"/>
      <c r="U435" s="120"/>
      <c r="V435" s="225"/>
      <c r="W435" s="180"/>
      <c r="X435" s="120"/>
      <c r="Y435" s="120"/>
      <c r="Z435" s="180"/>
      <c r="AA435" s="120"/>
      <c r="AB435" s="180"/>
      <c r="AC435" s="120"/>
      <c r="AD435" s="120"/>
      <c r="AE435" s="120"/>
      <c r="AF435" s="120"/>
      <c r="AG435" s="120"/>
      <c r="AH435" s="120"/>
      <c r="AI435" s="120"/>
      <c r="AJ435" s="120"/>
    </row>
    <row r="436" spans="1:36" ht="13" x14ac:dyDescent="0.3">
      <c r="A436" s="120"/>
      <c r="B436" s="120"/>
      <c r="C436" s="186"/>
      <c r="D436" s="121"/>
      <c r="E436" s="127"/>
      <c r="F436" s="186"/>
      <c r="G436" s="223"/>
      <c r="H436" s="223"/>
      <c r="I436" s="120"/>
      <c r="J436" s="224"/>
      <c r="K436" s="180"/>
      <c r="L436" s="120"/>
      <c r="M436" s="224"/>
      <c r="N436" s="180"/>
      <c r="O436" s="180"/>
      <c r="P436" s="225"/>
      <c r="Q436" s="180"/>
      <c r="R436" s="180"/>
      <c r="S436" s="225"/>
      <c r="T436" s="180"/>
      <c r="U436" s="120"/>
      <c r="V436" s="225"/>
      <c r="W436" s="180"/>
      <c r="X436" s="120"/>
      <c r="Y436" s="120"/>
      <c r="Z436" s="180"/>
      <c r="AA436" s="120"/>
      <c r="AB436" s="180"/>
      <c r="AC436" s="120"/>
      <c r="AD436" s="120"/>
      <c r="AE436" s="120"/>
      <c r="AF436" s="120"/>
      <c r="AG436" s="120"/>
      <c r="AH436" s="120"/>
      <c r="AI436" s="120"/>
      <c r="AJ436" s="120"/>
    </row>
    <row r="437" spans="1:36" ht="13" x14ac:dyDescent="0.3">
      <c r="A437" s="120"/>
      <c r="B437" s="120"/>
      <c r="C437" s="186"/>
      <c r="D437" s="121"/>
      <c r="E437" s="127"/>
      <c r="F437" s="186"/>
      <c r="G437" s="223"/>
      <c r="H437" s="223"/>
      <c r="I437" s="120"/>
      <c r="J437" s="224"/>
      <c r="K437" s="180"/>
      <c r="L437" s="120"/>
      <c r="M437" s="224"/>
      <c r="N437" s="180"/>
      <c r="O437" s="180"/>
      <c r="P437" s="225"/>
      <c r="Q437" s="180"/>
      <c r="R437" s="180"/>
      <c r="S437" s="225"/>
      <c r="T437" s="180"/>
      <c r="U437" s="120"/>
      <c r="V437" s="225"/>
      <c r="W437" s="180"/>
      <c r="X437" s="120"/>
      <c r="Y437" s="120"/>
      <c r="Z437" s="180"/>
      <c r="AA437" s="120"/>
      <c r="AB437" s="180"/>
      <c r="AC437" s="120"/>
      <c r="AD437" s="120"/>
      <c r="AE437" s="120"/>
      <c r="AF437" s="120"/>
      <c r="AG437" s="120"/>
      <c r="AH437" s="120"/>
      <c r="AI437" s="120"/>
      <c r="AJ437" s="120"/>
    </row>
    <row r="438" spans="1:36" ht="13" x14ac:dyDescent="0.3">
      <c r="A438" s="120"/>
      <c r="B438" s="120"/>
      <c r="C438" s="186"/>
      <c r="D438" s="121"/>
      <c r="E438" s="127"/>
      <c r="F438" s="186"/>
      <c r="G438" s="223"/>
      <c r="H438" s="223"/>
      <c r="I438" s="120"/>
      <c r="J438" s="224"/>
      <c r="K438" s="180"/>
      <c r="L438" s="120"/>
      <c r="M438" s="224"/>
      <c r="N438" s="180"/>
      <c r="O438" s="180"/>
      <c r="P438" s="225"/>
      <c r="Q438" s="180"/>
      <c r="R438" s="180"/>
      <c r="S438" s="225"/>
      <c r="T438" s="180"/>
      <c r="U438" s="120"/>
      <c r="V438" s="225"/>
      <c r="W438" s="180"/>
      <c r="X438" s="120"/>
      <c r="Y438" s="120"/>
      <c r="Z438" s="180"/>
      <c r="AA438" s="120"/>
      <c r="AB438" s="180"/>
      <c r="AC438" s="120"/>
      <c r="AD438" s="120"/>
      <c r="AE438" s="120"/>
      <c r="AF438" s="120"/>
      <c r="AG438" s="120"/>
      <c r="AH438" s="120"/>
      <c r="AI438" s="120"/>
      <c r="AJ438" s="120"/>
    </row>
    <row r="439" spans="1:36" ht="13" x14ac:dyDescent="0.3">
      <c r="A439" s="120"/>
      <c r="B439" s="120"/>
      <c r="C439" s="186"/>
      <c r="D439" s="121"/>
      <c r="E439" s="127"/>
      <c r="F439" s="186"/>
      <c r="G439" s="223"/>
      <c r="H439" s="223"/>
      <c r="I439" s="120"/>
      <c r="J439" s="224"/>
      <c r="K439" s="180"/>
      <c r="L439" s="120"/>
      <c r="M439" s="224"/>
      <c r="N439" s="180"/>
      <c r="O439" s="180"/>
      <c r="P439" s="225"/>
      <c r="Q439" s="180"/>
      <c r="R439" s="180"/>
      <c r="S439" s="225"/>
      <c r="T439" s="180"/>
      <c r="U439" s="120"/>
      <c r="V439" s="225"/>
      <c r="W439" s="180"/>
      <c r="X439" s="120"/>
      <c r="Y439" s="120"/>
      <c r="Z439" s="180"/>
      <c r="AA439" s="120"/>
      <c r="AB439" s="180"/>
      <c r="AC439" s="120"/>
      <c r="AD439" s="120"/>
      <c r="AE439" s="120"/>
      <c r="AF439" s="120"/>
      <c r="AG439" s="120"/>
      <c r="AH439" s="120"/>
      <c r="AI439" s="120"/>
      <c r="AJ439" s="120"/>
    </row>
    <row r="440" spans="1:36" ht="13" x14ac:dyDescent="0.3">
      <c r="A440" s="120"/>
      <c r="B440" s="120"/>
      <c r="C440" s="186"/>
      <c r="D440" s="121"/>
      <c r="E440" s="127"/>
      <c r="F440" s="186"/>
      <c r="G440" s="223"/>
      <c r="H440" s="223"/>
      <c r="I440" s="120"/>
      <c r="J440" s="224"/>
      <c r="K440" s="180"/>
      <c r="L440" s="120"/>
      <c r="M440" s="224"/>
      <c r="N440" s="180"/>
      <c r="O440" s="180"/>
      <c r="P440" s="225"/>
      <c r="Q440" s="180"/>
      <c r="R440" s="180"/>
      <c r="S440" s="225"/>
      <c r="T440" s="180"/>
      <c r="U440" s="120"/>
      <c r="V440" s="225"/>
      <c r="W440" s="180"/>
      <c r="X440" s="120"/>
      <c r="Y440" s="120"/>
      <c r="Z440" s="180"/>
      <c r="AA440" s="120"/>
      <c r="AB440" s="180"/>
      <c r="AC440" s="120"/>
      <c r="AD440" s="120"/>
      <c r="AE440" s="120"/>
      <c r="AF440" s="120"/>
      <c r="AG440" s="120"/>
      <c r="AH440" s="120"/>
      <c r="AI440" s="120"/>
      <c r="AJ440" s="120"/>
    </row>
    <row r="441" spans="1:36" ht="13" x14ac:dyDescent="0.3">
      <c r="A441" s="120"/>
      <c r="B441" s="120"/>
      <c r="C441" s="186"/>
      <c r="D441" s="121"/>
      <c r="E441" s="127"/>
      <c r="F441" s="186"/>
      <c r="G441" s="223"/>
      <c r="H441" s="223"/>
      <c r="I441" s="120"/>
      <c r="J441" s="224"/>
      <c r="K441" s="180"/>
      <c r="L441" s="120"/>
      <c r="M441" s="224"/>
      <c r="N441" s="180"/>
      <c r="O441" s="180"/>
      <c r="P441" s="225"/>
      <c r="Q441" s="180"/>
      <c r="R441" s="180"/>
      <c r="S441" s="225"/>
      <c r="T441" s="180"/>
      <c r="U441" s="120"/>
      <c r="V441" s="225"/>
      <c r="W441" s="180"/>
      <c r="X441" s="120"/>
      <c r="Y441" s="120"/>
      <c r="Z441" s="180"/>
      <c r="AA441" s="120"/>
      <c r="AB441" s="180"/>
      <c r="AC441" s="120"/>
      <c r="AD441" s="120"/>
      <c r="AE441" s="120"/>
      <c r="AF441" s="120"/>
      <c r="AG441" s="120"/>
      <c r="AH441" s="120"/>
      <c r="AI441" s="120"/>
      <c r="AJ441" s="120"/>
    </row>
    <row r="442" spans="1:36" ht="13" x14ac:dyDescent="0.3">
      <c r="A442" s="120"/>
      <c r="B442" s="120"/>
      <c r="C442" s="186"/>
      <c r="D442" s="121"/>
      <c r="E442" s="127"/>
      <c r="F442" s="186"/>
      <c r="G442" s="223"/>
      <c r="H442" s="223"/>
      <c r="I442" s="120"/>
      <c r="J442" s="224"/>
      <c r="K442" s="180"/>
      <c r="L442" s="120"/>
      <c r="M442" s="224"/>
      <c r="N442" s="180"/>
      <c r="O442" s="180"/>
      <c r="P442" s="225"/>
      <c r="Q442" s="180"/>
      <c r="R442" s="180"/>
      <c r="S442" s="225"/>
      <c r="T442" s="180"/>
      <c r="U442" s="120"/>
      <c r="V442" s="225"/>
      <c r="W442" s="180"/>
      <c r="X442" s="120"/>
      <c r="Y442" s="120"/>
      <c r="Z442" s="180"/>
      <c r="AA442" s="120"/>
      <c r="AB442" s="180"/>
      <c r="AC442" s="120"/>
      <c r="AD442" s="120"/>
      <c r="AE442" s="120"/>
      <c r="AF442" s="120"/>
      <c r="AG442" s="120"/>
      <c r="AH442" s="120"/>
      <c r="AI442" s="120"/>
      <c r="AJ442" s="120"/>
    </row>
    <row r="443" spans="1:36" ht="13" x14ac:dyDescent="0.3">
      <c r="A443" s="120"/>
      <c r="B443" s="120"/>
      <c r="C443" s="186"/>
      <c r="D443" s="121"/>
      <c r="E443" s="127"/>
      <c r="F443" s="186"/>
      <c r="G443" s="223"/>
      <c r="H443" s="223"/>
      <c r="I443" s="120"/>
      <c r="J443" s="224"/>
      <c r="K443" s="180"/>
      <c r="L443" s="120"/>
      <c r="M443" s="224"/>
      <c r="N443" s="180"/>
      <c r="O443" s="180"/>
      <c r="P443" s="225"/>
      <c r="Q443" s="180"/>
      <c r="R443" s="180"/>
      <c r="S443" s="225"/>
      <c r="T443" s="180"/>
      <c r="U443" s="120"/>
      <c r="V443" s="225"/>
      <c r="W443" s="180"/>
      <c r="X443" s="120"/>
      <c r="Y443" s="120"/>
      <c r="Z443" s="180"/>
      <c r="AA443" s="120"/>
      <c r="AB443" s="180"/>
      <c r="AC443" s="120"/>
      <c r="AD443" s="120"/>
      <c r="AE443" s="120"/>
      <c r="AF443" s="120"/>
      <c r="AG443" s="120"/>
      <c r="AH443" s="120"/>
      <c r="AI443" s="120"/>
      <c r="AJ443" s="120"/>
    </row>
    <row r="444" spans="1:36" ht="13" x14ac:dyDescent="0.3">
      <c r="A444" s="120"/>
      <c r="B444" s="120"/>
      <c r="C444" s="186"/>
      <c r="D444" s="121"/>
      <c r="E444" s="127"/>
      <c r="F444" s="186"/>
      <c r="G444" s="223"/>
      <c r="H444" s="223"/>
      <c r="I444" s="120"/>
      <c r="J444" s="224"/>
      <c r="K444" s="180"/>
      <c r="L444" s="120"/>
      <c r="M444" s="224"/>
      <c r="N444" s="180"/>
      <c r="O444" s="180"/>
      <c r="P444" s="225"/>
      <c r="Q444" s="180"/>
      <c r="R444" s="180"/>
      <c r="S444" s="225"/>
      <c r="T444" s="180"/>
      <c r="U444" s="120"/>
      <c r="V444" s="225"/>
      <c r="W444" s="180"/>
      <c r="X444" s="120"/>
      <c r="Y444" s="120"/>
      <c r="Z444" s="180"/>
      <c r="AA444" s="120"/>
      <c r="AB444" s="180"/>
      <c r="AC444" s="120"/>
      <c r="AD444" s="120"/>
      <c r="AE444" s="120"/>
      <c r="AF444" s="120"/>
      <c r="AG444" s="120"/>
      <c r="AH444" s="120"/>
      <c r="AI444" s="120"/>
      <c r="AJ444" s="120"/>
    </row>
    <row r="445" spans="1:36" ht="13" x14ac:dyDescent="0.3">
      <c r="A445" s="120"/>
      <c r="B445" s="120"/>
      <c r="C445" s="186"/>
      <c r="D445" s="121"/>
      <c r="E445" s="127"/>
      <c r="F445" s="186"/>
      <c r="G445" s="223"/>
      <c r="H445" s="223"/>
      <c r="I445" s="120"/>
      <c r="J445" s="224"/>
      <c r="K445" s="180"/>
      <c r="L445" s="120"/>
      <c r="M445" s="224"/>
      <c r="N445" s="180"/>
      <c r="O445" s="180"/>
      <c r="P445" s="225"/>
      <c r="Q445" s="180"/>
      <c r="R445" s="180"/>
      <c r="S445" s="225"/>
      <c r="T445" s="180"/>
      <c r="U445" s="120"/>
      <c r="V445" s="225"/>
      <c r="W445" s="180"/>
      <c r="X445" s="120"/>
      <c r="Y445" s="120"/>
      <c r="Z445" s="180"/>
      <c r="AA445" s="120"/>
      <c r="AB445" s="180"/>
      <c r="AC445" s="120"/>
      <c r="AD445" s="120"/>
      <c r="AE445" s="120"/>
      <c r="AF445" s="120"/>
      <c r="AG445" s="120"/>
      <c r="AH445" s="120"/>
      <c r="AI445" s="120"/>
      <c r="AJ445" s="120"/>
    </row>
    <row r="446" spans="1:36" ht="13" x14ac:dyDescent="0.3">
      <c r="A446" s="120"/>
      <c r="B446" s="120"/>
      <c r="C446" s="186"/>
      <c r="D446" s="121"/>
      <c r="E446" s="127"/>
      <c r="F446" s="186"/>
      <c r="G446" s="223"/>
      <c r="H446" s="223"/>
      <c r="I446" s="120"/>
      <c r="J446" s="224"/>
      <c r="K446" s="180"/>
      <c r="L446" s="120"/>
      <c r="M446" s="224"/>
      <c r="N446" s="180"/>
      <c r="O446" s="180"/>
      <c r="P446" s="225"/>
      <c r="Q446" s="180"/>
      <c r="R446" s="180"/>
      <c r="S446" s="225"/>
      <c r="T446" s="180"/>
      <c r="U446" s="120"/>
      <c r="V446" s="225"/>
      <c r="W446" s="180"/>
      <c r="X446" s="120"/>
      <c r="Y446" s="120"/>
      <c r="Z446" s="180"/>
      <c r="AA446" s="120"/>
      <c r="AB446" s="180"/>
      <c r="AC446" s="120"/>
      <c r="AD446" s="120"/>
      <c r="AE446" s="120"/>
      <c r="AF446" s="120"/>
      <c r="AG446" s="120"/>
      <c r="AH446" s="120"/>
      <c r="AI446" s="120"/>
      <c r="AJ446" s="120"/>
    </row>
    <row r="447" spans="1:36" ht="13" x14ac:dyDescent="0.3">
      <c r="A447" s="120"/>
      <c r="B447" s="120"/>
      <c r="C447" s="186"/>
      <c r="D447" s="121"/>
      <c r="E447" s="127"/>
      <c r="F447" s="186"/>
      <c r="G447" s="223"/>
      <c r="H447" s="223"/>
      <c r="I447" s="120"/>
      <c r="J447" s="224"/>
      <c r="K447" s="180"/>
      <c r="L447" s="120"/>
      <c r="M447" s="224"/>
      <c r="N447" s="180"/>
      <c r="O447" s="180"/>
      <c r="P447" s="225"/>
      <c r="Q447" s="180"/>
      <c r="R447" s="180"/>
      <c r="S447" s="225"/>
      <c r="T447" s="180"/>
      <c r="U447" s="120"/>
      <c r="V447" s="225"/>
      <c r="W447" s="180"/>
      <c r="X447" s="120"/>
      <c r="Y447" s="120"/>
      <c r="Z447" s="180"/>
      <c r="AA447" s="120"/>
      <c r="AB447" s="180"/>
      <c r="AC447" s="120"/>
      <c r="AD447" s="120"/>
      <c r="AE447" s="120"/>
      <c r="AF447" s="120"/>
      <c r="AG447" s="120"/>
      <c r="AH447" s="120"/>
      <c r="AI447" s="120"/>
      <c r="AJ447" s="120"/>
    </row>
    <row r="448" spans="1:36" ht="13" x14ac:dyDescent="0.3">
      <c r="A448" s="120"/>
      <c r="B448" s="120"/>
      <c r="C448" s="186"/>
      <c r="D448" s="121"/>
      <c r="E448" s="127"/>
      <c r="F448" s="186"/>
      <c r="G448" s="223"/>
      <c r="H448" s="223"/>
      <c r="I448" s="120"/>
      <c r="J448" s="224"/>
      <c r="K448" s="180"/>
      <c r="L448" s="120"/>
      <c r="M448" s="224"/>
      <c r="N448" s="180"/>
      <c r="O448" s="180"/>
      <c r="P448" s="225"/>
      <c r="Q448" s="180"/>
      <c r="R448" s="180"/>
      <c r="S448" s="225"/>
      <c r="T448" s="180"/>
      <c r="U448" s="120"/>
      <c r="V448" s="225"/>
      <c r="W448" s="180"/>
      <c r="X448" s="120"/>
      <c r="Y448" s="120"/>
      <c r="Z448" s="180"/>
      <c r="AA448" s="120"/>
      <c r="AB448" s="180"/>
      <c r="AC448" s="120"/>
      <c r="AD448" s="120"/>
      <c r="AE448" s="120"/>
      <c r="AF448" s="120"/>
      <c r="AG448" s="120"/>
      <c r="AH448" s="120"/>
      <c r="AI448" s="120"/>
      <c r="AJ448" s="120"/>
    </row>
    <row r="449" spans="1:36" ht="13" x14ac:dyDescent="0.3">
      <c r="A449" s="120"/>
      <c r="B449" s="120"/>
      <c r="C449" s="186"/>
      <c r="D449" s="121"/>
      <c r="E449" s="127"/>
      <c r="F449" s="186"/>
      <c r="G449" s="223"/>
      <c r="H449" s="223"/>
      <c r="I449" s="120"/>
      <c r="J449" s="224"/>
      <c r="K449" s="180"/>
      <c r="L449" s="120"/>
      <c r="M449" s="224"/>
      <c r="N449" s="180"/>
      <c r="O449" s="180"/>
      <c r="P449" s="225"/>
      <c r="Q449" s="180"/>
      <c r="R449" s="180"/>
      <c r="S449" s="225"/>
      <c r="T449" s="180"/>
      <c r="U449" s="120"/>
      <c r="V449" s="225"/>
      <c r="W449" s="180"/>
      <c r="X449" s="120"/>
      <c r="Y449" s="120"/>
      <c r="Z449" s="180"/>
      <c r="AA449" s="120"/>
      <c r="AB449" s="180"/>
      <c r="AC449" s="120"/>
      <c r="AD449" s="120"/>
      <c r="AE449" s="120"/>
      <c r="AF449" s="120"/>
      <c r="AG449" s="120"/>
      <c r="AH449" s="120"/>
      <c r="AI449" s="120"/>
      <c r="AJ449" s="120"/>
    </row>
    <row r="450" spans="1:36" ht="13" x14ac:dyDescent="0.3">
      <c r="A450" s="120"/>
      <c r="B450" s="120"/>
      <c r="C450" s="186"/>
      <c r="D450" s="121"/>
      <c r="E450" s="127"/>
      <c r="F450" s="186"/>
      <c r="G450" s="223"/>
      <c r="H450" s="223"/>
      <c r="I450" s="120"/>
      <c r="J450" s="224"/>
      <c r="K450" s="180"/>
      <c r="L450" s="120"/>
      <c r="M450" s="224"/>
      <c r="N450" s="180"/>
      <c r="O450" s="180"/>
      <c r="P450" s="225"/>
      <c r="Q450" s="180"/>
      <c r="R450" s="180"/>
      <c r="S450" s="225"/>
      <c r="T450" s="180"/>
      <c r="U450" s="120"/>
      <c r="V450" s="225"/>
      <c r="W450" s="180"/>
      <c r="X450" s="120"/>
      <c r="Y450" s="120"/>
      <c r="Z450" s="180"/>
      <c r="AA450" s="120"/>
      <c r="AB450" s="180"/>
      <c r="AC450" s="120"/>
      <c r="AD450" s="120"/>
      <c r="AE450" s="120"/>
      <c r="AF450" s="120"/>
      <c r="AG450" s="120"/>
      <c r="AH450" s="120"/>
      <c r="AI450" s="120"/>
      <c r="AJ450" s="120"/>
    </row>
    <row r="451" spans="1:36" ht="13" x14ac:dyDescent="0.3">
      <c r="A451" s="120"/>
      <c r="B451" s="120"/>
      <c r="C451" s="186"/>
      <c r="D451" s="121"/>
      <c r="E451" s="127"/>
      <c r="F451" s="186"/>
      <c r="G451" s="223"/>
      <c r="H451" s="223"/>
      <c r="I451" s="120"/>
      <c r="J451" s="224"/>
      <c r="K451" s="180"/>
      <c r="L451" s="120"/>
      <c r="M451" s="224"/>
      <c r="N451" s="180"/>
      <c r="O451" s="180"/>
      <c r="P451" s="225"/>
      <c r="Q451" s="180"/>
      <c r="R451" s="180"/>
      <c r="S451" s="225"/>
      <c r="T451" s="180"/>
      <c r="U451" s="120"/>
      <c r="V451" s="225"/>
      <c r="W451" s="180"/>
      <c r="X451" s="120"/>
      <c r="Y451" s="120"/>
      <c r="Z451" s="180"/>
      <c r="AA451" s="120"/>
      <c r="AB451" s="180"/>
      <c r="AC451" s="120"/>
      <c r="AD451" s="120"/>
      <c r="AE451" s="120"/>
      <c r="AF451" s="120"/>
      <c r="AG451" s="120"/>
      <c r="AH451" s="120"/>
      <c r="AI451" s="120"/>
      <c r="AJ451" s="120"/>
    </row>
    <row r="452" spans="1:36" ht="13" x14ac:dyDescent="0.3">
      <c r="A452" s="120"/>
      <c r="B452" s="120"/>
      <c r="C452" s="186"/>
      <c r="D452" s="121"/>
      <c r="E452" s="127"/>
      <c r="F452" s="186"/>
      <c r="G452" s="223"/>
      <c r="H452" s="223"/>
      <c r="I452" s="120"/>
      <c r="J452" s="224"/>
      <c r="K452" s="180"/>
      <c r="L452" s="120"/>
      <c r="M452" s="224"/>
      <c r="N452" s="180"/>
      <c r="O452" s="180"/>
      <c r="P452" s="225"/>
      <c r="Q452" s="180"/>
      <c r="R452" s="180"/>
      <c r="S452" s="225"/>
      <c r="T452" s="180"/>
      <c r="U452" s="120"/>
      <c r="V452" s="225"/>
      <c r="W452" s="180"/>
      <c r="X452" s="120"/>
      <c r="Y452" s="120"/>
      <c r="Z452" s="180"/>
      <c r="AA452" s="120"/>
      <c r="AB452" s="180"/>
      <c r="AC452" s="120"/>
      <c r="AD452" s="120"/>
      <c r="AE452" s="120"/>
      <c r="AF452" s="120"/>
      <c r="AG452" s="120"/>
      <c r="AH452" s="120"/>
      <c r="AI452" s="120"/>
      <c r="AJ452" s="120"/>
    </row>
    <row r="453" spans="1:36" ht="13" x14ac:dyDescent="0.3">
      <c r="A453" s="120"/>
      <c r="B453" s="120"/>
      <c r="C453" s="186"/>
      <c r="D453" s="121"/>
      <c r="E453" s="127"/>
      <c r="F453" s="186"/>
      <c r="G453" s="223"/>
      <c r="H453" s="223"/>
      <c r="I453" s="120"/>
      <c r="J453" s="224"/>
      <c r="K453" s="180"/>
      <c r="L453" s="120"/>
      <c r="M453" s="224"/>
      <c r="N453" s="180"/>
      <c r="O453" s="180"/>
      <c r="P453" s="225"/>
      <c r="Q453" s="180"/>
      <c r="R453" s="180"/>
      <c r="S453" s="225"/>
      <c r="T453" s="180"/>
      <c r="U453" s="120"/>
      <c r="V453" s="225"/>
      <c r="W453" s="180"/>
      <c r="X453" s="120"/>
      <c r="Y453" s="120"/>
      <c r="Z453" s="180"/>
      <c r="AA453" s="120"/>
      <c r="AB453" s="180"/>
      <c r="AC453" s="120"/>
      <c r="AD453" s="120"/>
      <c r="AE453" s="120"/>
      <c r="AF453" s="120"/>
      <c r="AG453" s="120"/>
      <c r="AH453" s="120"/>
      <c r="AI453" s="120"/>
      <c r="AJ453" s="120"/>
    </row>
    <row r="454" spans="1:36" ht="13" x14ac:dyDescent="0.3">
      <c r="A454" s="120"/>
      <c r="B454" s="120"/>
      <c r="C454" s="186"/>
      <c r="D454" s="121"/>
      <c r="E454" s="127"/>
      <c r="F454" s="186"/>
      <c r="G454" s="223"/>
      <c r="H454" s="223"/>
      <c r="I454" s="120"/>
      <c r="J454" s="224"/>
      <c r="K454" s="180"/>
      <c r="L454" s="120"/>
      <c r="M454" s="224"/>
      <c r="N454" s="180"/>
      <c r="O454" s="180"/>
      <c r="P454" s="225"/>
      <c r="Q454" s="180"/>
      <c r="R454" s="180"/>
      <c r="S454" s="225"/>
      <c r="T454" s="180"/>
      <c r="U454" s="120"/>
      <c r="V454" s="225"/>
      <c r="W454" s="180"/>
      <c r="X454" s="120"/>
      <c r="Y454" s="120"/>
      <c r="Z454" s="180"/>
      <c r="AA454" s="120"/>
      <c r="AB454" s="180"/>
      <c r="AC454" s="120"/>
      <c r="AD454" s="120"/>
      <c r="AE454" s="120"/>
      <c r="AF454" s="120"/>
      <c r="AG454" s="120"/>
      <c r="AH454" s="120"/>
      <c r="AI454" s="120"/>
      <c r="AJ454" s="120"/>
    </row>
    <row r="455" spans="1:36" ht="13" x14ac:dyDescent="0.3">
      <c r="A455" s="120"/>
      <c r="B455" s="120"/>
      <c r="C455" s="186"/>
      <c r="D455" s="121"/>
      <c r="E455" s="127"/>
      <c r="F455" s="186"/>
      <c r="G455" s="223"/>
      <c r="H455" s="223"/>
      <c r="I455" s="120"/>
      <c r="J455" s="224"/>
      <c r="K455" s="180"/>
      <c r="L455" s="120"/>
      <c r="M455" s="224"/>
      <c r="N455" s="180"/>
      <c r="O455" s="180"/>
      <c r="P455" s="225"/>
      <c r="Q455" s="180"/>
      <c r="R455" s="180"/>
      <c r="S455" s="225"/>
      <c r="T455" s="180"/>
      <c r="U455" s="120"/>
      <c r="V455" s="225"/>
      <c r="W455" s="180"/>
      <c r="X455" s="120"/>
      <c r="Y455" s="120"/>
      <c r="Z455" s="180"/>
      <c r="AA455" s="120"/>
      <c r="AB455" s="180"/>
      <c r="AC455" s="120"/>
      <c r="AD455" s="120"/>
      <c r="AE455" s="120"/>
      <c r="AF455" s="120"/>
      <c r="AG455" s="120"/>
      <c r="AH455" s="120"/>
      <c r="AI455" s="120"/>
      <c r="AJ455" s="120"/>
    </row>
    <row r="456" spans="1:36" ht="13" x14ac:dyDescent="0.3">
      <c r="A456" s="120"/>
      <c r="B456" s="120"/>
      <c r="C456" s="186"/>
      <c r="D456" s="121"/>
      <c r="E456" s="127"/>
      <c r="F456" s="186"/>
      <c r="G456" s="223"/>
      <c r="H456" s="223"/>
      <c r="I456" s="120"/>
      <c r="J456" s="224"/>
      <c r="K456" s="180"/>
      <c r="L456" s="120"/>
      <c r="M456" s="224"/>
      <c r="N456" s="180"/>
      <c r="O456" s="180"/>
      <c r="P456" s="225"/>
      <c r="Q456" s="180"/>
      <c r="R456" s="180"/>
      <c r="S456" s="225"/>
      <c r="T456" s="180"/>
      <c r="U456" s="120"/>
      <c r="V456" s="225"/>
      <c r="W456" s="180"/>
      <c r="X456" s="120"/>
      <c r="Y456" s="120"/>
      <c r="Z456" s="180"/>
      <c r="AA456" s="120"/>
      <c r="AB456" s="180"/>
      <c r="AC456" s="120"/>
      <c r="AD456" s="120"/>
      <c r="AE456" s="120"/>
      <c r="AF456" s="120"/>
      <c r="AG456" s="120"/>
      <c r="AH456" s="120"/>
      <c r="AI456" s="120"/>
      <c r="AJ456" s="120"/>
    </row>
    <row r="457" spans="1:36" ht="13" x14ac:dyDescent="0.3">
      <c r="A457" s="120"/>
      <c r="B457" s="120"/>
      <c r="C457" s="186"/>
      <c r="D457" s="121"/>
      <c r="E457" s="127"/>
      <c r="F457" s="186"/>
      <c r="G457" s="223"/>
      <c r="H457" s="223"/>
      <c r="I457" s="120"/>
      <c r="J457" s="224"/>
      <c r="K457" s="180"/>
      <c r="L457" s="120"/>
      <c r="M457" s="224"/>
      <c r="N457" s="180"/>
      <c r="O457" s="180"/>
      <c r="P457" s="225"/>
      <c r="Q457" s="180"/>
      <c r="R457" s="180"/>
      <c r="S457" s="225"/>
      <c r="T457" s="180"/>
      <c r="U457" s="120"/>
      <c r="V457" s="225"/>
      <c r="W457" s="180"/>
      <c r="X457" s="120"/>
      <c r="Y457" s="120"/>
      <c r="Z457" s="180"/>
      <c r="AA457" s="120"/>
      <c r="AB457" s="180"/>
      <c r="AC457" s="120"/>
      <c r="AD457" s="120"/>
      <c r="AE457" s="120"/>
      <c r="AF457" s="120"/>
      <c r="AG457" s="120"/>
      <c r="AH457" s="120"/>
      <c r="AI457" s="120"/>
      <c r="AJ457" s="120"/>
    </row>
    <row r="458" spans="1:36" ht="13" x14ac:dyDescent="0.3">
      <c r="A458" s="120"/>
      <c r="B458" s="120"/>
      <c r="C458" s="186"/>
      <c r="D458" s="121"/>
      <c r="E458" s="127"/>
      <c r="F458" s="186"/>
      <c r="G458" s="223"/>
      <c r="H458" s="223"/>
      <c r="I458" s="120"/>
      <c r="J458" s="224"/>
      <c r="K458" s="180"/>
      <c r="L458" s="120"/>
      <c r="M458" s="224"/>
      <c r="N458" s="180"/>
      <c r="O458" s="180"/>
      <c r="P458" s="225"/>
      <c r="Q458" s="180"/>
      <c r="R458" s="180"/>
      <c r="S458" s="225"/>
      <c r="T458" s="180"/>
      <c r="U458" s="120"/>
      <c r="V458" s="225"/>
      <c r="W458" s="180"/>
      <c r="X458" s="120"/>
      <c r="Y458" s="120"/>
      <c r="Z458" s="180"/>
      <c r="AA458" s="120"/>
      <c r="AB458" s="180"/>
      <c r="AC458" s="120"/>
      <c r="AD458" s="120"/>
      <c r="AE458" s="120"/>
      <c r="AF458" s="120"/>
      <c r="AG458" s="120"/>
      <c r="AH458" s="120"/>
      <c r="AI458" s="120"/>
      <c r="AJ458" s="120"/>
    </row>
    <row r="459" spans="1:36" ht="13" x14ac:dyDescent="0.3">
      <c r="A459" s="120"/>
      <c r="B459" s="120"/>
      <c r="C459" s="186"/>
      <c r="D459" s="121"/>
      <c r="E459" s="127"/>
      <c r="F459" s="186"/>
      <c r="G459" s="223"/>
      <c r="H459" s="223"/>
      <c r="I459" s="120"/>
      <c r="J459" s="224"/>
      <c r="K459" s="180"/>
      <c r="L459" s="120"/>
      <c r="M459" s="224"/>
      <c r="N459" s="180"/>
      <c r="O459" s="180"/>
      <c r="P459" s="225"/>
      <c r="Q459" s="180"/>
      <c r="R459" s="180"/>
      <c r="S459" s="225"/>
      <c r="T459" s="180"/>
      <c r="U459" s="120"/>
      <c r="V459" s="225"/>
      <c r="W459" s="180"/>
      <c r="X459" s="120"/>
      <c r="Y459" s="120"/>
      <c r="Z459" s="180"/>
      <c r="AA459" s="120"/>
      <c r="AB459" s="180"/>
      <c r="AC459" s="120"/>
      <c r="AD459" s="120"/>
      <c r="AE459" s="120"/>
      <c r="AF459" s="120"/>
      <c r="AG459" s="120"/>
      <c r="AH459" s="120"/>
      <c r="AI459" s="120"/>
      <c r="AJ459" s="120"/>
    </row>
    <row r="460" spans="1:36" ht="13" x14ac:dyDescent="0.3">
      <c r="A460" s="120"/>
      <c r="B460" s="120"/>
      <c r="C460" s="186"/>
      <c r="D460" s="121"/>
      <c r="E460" s="127"/>
      <c r="F460" s="186"/>
      <c r="G460" s="223"/>
      <c r="H460" s="223"/>
      <c r="I460" s="120"/>
      <c r="J460" s="224"/>
      <c r="K460" s="180"/>
      <c r="L460" s="120"/>
      <c r="M460" s="224"/>
      <c r="N460" s="180"/>
      <c r="O460" s="180"/>
      <c r="P460" s="225"/>
      <c r="Q460" s="180"/>
      <c r="R460" s="180"/>
      <c r="S460" s="225"/>
      <c r="T460" s="180"/>
      <c r="U460" s="120"/>
      <c r="V460" s="225"/>
      <c r="W460" s="180"/>
      <c r="X460" s="120"/>
      <c r="Y460" s="120"/>
      <c r="Z460" s="180"/>
      <c r="AA460" s="120"/>
      <c r="AB460" s="180"/>
      <c r="AC460" s="120"/>
      <c r="AD460" s="120"/>
      <c r="AE460" s="120"/>
      <c r="AF460" s="120"/>
      <c r="AG460" s="120"/>
      <c r="AH460" s="120"/>
      <c r="AI460" s="120"/>
      <c r="AJ460" s="120"/>
    </row>
    <row r="461" spans="1:36" ht="13" x14ac:dyDescent="0.3">
      <c r="A461" s="120"/>
      <c r="B461" s="120"/>
      <c r="C461" s="186"/>
      <c r="D461" s="121"/>
      <c r="E461" s="127"/>
      <c r="F461" s="186"/>
      <c r="G461" s="223"/>
      <c r="H461" s="223"/>
      <c r="I461" s="120"/>
      <c r="J461" s="224"/>
      <c r="K461" s="180"/>
      <c r="L461" s="120"/>
      <c r="M461" s="224"/>
      <c r="N461" s="180"/>
      <c r="O461" s="180"/>
      <c r="P461" s="225"/>
      <c r="Q461" s="180"/>
      <c r="R461" s="180"/>
      <c r="S461" s="225"/>
      <c r="T461" s="180"/>
      <c r="U461" s="120"/>
      <c r="V461" s="225"/>
      <c r="W461" s="180"/>
      <c r="X461" s="120"/>
      <c r="Y461" s="120"/>
      <c r="Z461" s="180"/>
      <c r="AA461" s="120"/>
      <c r="AB461" s="180"/>
      <c r="AC461" s="120"/>
      <c r="AD461" s="120"/>
      <c r="AE461" s="120"/>
      <c r="AF461" s="120"/>
      <c r="AG461" s="120"/>
      <c r="AH461" s="120"/>
      <c r="AI461" s="120"/>
      <c r="AJ461" s="120"/>
    </row>
    <row r="462" spans="1:36" ht="13" x14ac:dyDescent="0.3">
      <c r="A462" s="120"/>
      <c r="B462" s="120"/>
      <c r="C462" s="186"/>
      <c r="D462" s="121"/>
      <c r="E462" s="127"/>
      <c r="F462" s="186"/>
      <c r="G462" s="223"/>
      <c r="H462" s="223"/>
      <c r="I462" s="120"/>
      <c r="J462" s="224"/>
      <c r="K462" s="180"/>
      <c r="L462" s="120"/>
      <c r="M462" s="224"/>
      <c r="N462" s="180"/>
      <c r="O462" s="180"/>
      <c r="P462" s="225"/>
      <c r="Q462" s="180"/>
      <c r="R462" s="180"/>
      <c r="S462" s="225"/>
      <c r="T462" s="180"/>
      <c r="U462" s="120"/>
      <c r="V462" s="225"/>
      <c r="W462" s="180"/>
      <c r="X462" s="120"/>
      <c r="Y462" s="120"/>
      <c r="Z462" s="180"/>
      <c r="AA462" s="120"/>
      <c r="AB462" s="180"/>
      <c r="AC462" s="120"/>
      <c r="AD462" s="120"/>
      <c r="AE462" s="120"/>
      <c r="AF462" s="120"/>
      <c r="AG462" s="120"/>
      <c r="AH462" s="120"/>
      <c r="AI462" s="120"/>
      <c r="AJ462" s="120"/>
    </row>
    <row r="463" spans="1:36" ht="13" x14ac:dyDescent="0.3">
      <c r="A463" s="120"/>
      <c r="B463" s="120"/>
      <c r="C463" s="186"/>
      <c r="D463" s="121"/>
      <c r="E463" s="127"/>
      <c r="F463" s="186"/>
      <c r="G463" s="223"/>
      <c r="H463" s="223"/>
      <c r="I463" s="120"/>
      <c r="J463" s="224"/>
      <c r="K463" s="180"/>
      <c r="L463" s="120"/>
      <c r="M463" s="224"/>
      <c r="N463" s="180"/>
      <c r="O463" s="180"/>
      <c r="P463" s="225"/>
      <c r="Q463" s="180"/>
      <c r="R463" s="180"/>
      <c r="S463" s="225"/>
      <c r="T463" s="180"/>
      <c r="U463" s="120"/>
      <c r="V463" s="225"/>
      <c r="W463" s="180"/>
      <c r="X463" s="120"/>
      <c r="Y463" s="120"/>
      <c r="Z463" s="180"/>
      <c r="AA463" s="120"/>
      <c r="AB463" s="180"/>
      <c r="AC463" s="120"/>
      <c r="AD463" s="120"/>
      <c r="AE463" s="120"/>
      <c r="AF463" s="120"/>
      <c r="AG463" s="120"/>
      <c r="AH463" s="120"/>
      <c r="AI463" s="120"/>
      <c r="AJ463" s="120"/>
    </row>
    <row r="464" spans="1:36" ht="13" x14ac:dyDescent="0.3">
      <c r="A464" s="120"/>
      <c r="B464" s="120"/>
      <c r="C464" s="186"/>
      <c r="D464" s="121"/>
      <c r="E464" s="127"/>
      <c r="F464" s="186"/>
      <c r="G464" s="223"/>
      <c r="H464" s="223"/>
      <c r="I464" s="120"/>
      <c r="J464" s="224"/>
      <c r="K464" s="180"/>
      <c r="L464" s="120"/>
      <c r="M464" s="224"/>
      <c r="N464" s="180"/>
      <c r="O464" s="180"/>
      <c r="P464" s="225"/>
      <c r="Q464" s="180"/>
      <c r="R464" s="180"/>
      <c r="S464" s="225"/>
      <c r="T464" s="180"/>
      <c r="U464" s="120"/>
      <c r="V464" s="225"/>
      <c r="W464" s="180"/>
      <c r="X464" s="120"/>
      <c r="Y464" s="120"/>
      <c r="Z464" s="180"/>
      <c r="AA464" s="120"/>
      <c r="AB464" s="180"/>
      <c r="AC464" s="120"/>
      <c r="AD464" s="120"/>
      <c r="AE464" s="120"/>
      <c r="AF464" s="120"/>
      <c r="AG464" s="120"/>
      <c r="AH464" s="120"/>
      <c r="AI464" s="120"/>
      <c r="AJ464" s="120"/>
    </row>
    <row r="465" spans="1:36" ht="13" x14ac:dyDescent="0.3">
      <c r="A465" s="120"/>
      <c r="B465" s="120"/>
      <c r="C465" s="186"/>
      <c r="D465" s="121"/>
      <c r="E465" s="127"/>
      <c r="F465" s="186"/>
      <c r="G465" s="223"/>
      <c r="H465" s="223"/>
      <c r="I465" s="120"/>
      <c r="J465" s="224"/>
      <c r="K465" s="180"/>
      <c r="L465" s="120"/>
      <c r="M465" s="224"/>
      <c r="N465" s="180"/>
      <c r="O465" s="180"/>
      <c r="P465" s="225"/>
      <c r="Q465" s="180"/>
      <c r="R465" s="180"/>
      <c r="S465" s="225"/>
      <c r="T465" s="180"/>
      <c r="U465" s="120"/>
      <c r="V465" s="225"/>
      <c r="W465" s="180"/>
      <c r="X465" s="120"/>
      <c r="Y465" s="120"/>
      <c r="Z465" s="180"/>
      <c r="AA465" s="120"/>
      <c r="AB465" s="180"/>
      <c r="AC465" s="120"/>
      <c r="AD465" s="120"/>
      <c r="AE465" s="120"/>
      <c r="AF465" s="120"/>
      <c r="AG465" s="120"/>
      <c r="AH465" s="120"/>
      <c r="AI465" s="120"/>
      <c r="AJ465" s="120"/>
    </row>
    <row r="466" spans="1:36" ht="13" x14ac:dyDescent="0.3">
      <c r="A466" s="120"/>
      <c r="B466" s="120"/>
      <c r="C466" s="186"/>
      <c r="D466" s="121"/>
      <c r="E466" s="127"/>
      <c r="F466" s="186"/>
      <c r="G466" s="223"/>
      <c r="H466" s="223"/>
      <c r="I466" s="120"/>
      <c r="J466" s="224"/>
      <c r="K466" s="180"/>
      <c r="L466" s="120"/>
      <c r="M466" s="224"/>
      <c r="N466" s="180"/>
      <c r="O466" s="180"/>
      <c r="P466" s="225"/>
      <c r="Q466" s="180"/>
      <c r="R466" s="180"/>
      <c r="S466" s="225"/>
      <c r="T466" s="180"/>
      <c r="U466" s="120"/>
      <c r="V466" s="225"/>
      <c r="W466" s="180"/>
      <c r="X466" s="120"/>
      <c r="Y466" s="120"/>
      <c r="Z466" s="180"/>
      <c r="AA466" s="120"/>
      <c r="AB466" s="180"/>
      <c r="AC466" s="120"/>
      <c r="AD466" s="120"/>
      <c r="AE466" s="120"/>
      <c r="AF466" s="120"/>
      <c r="AG466" s="120"/>
      <c r="AH466" s="120"/>
      <c r="AI466" s="120"/>
      <c r="AJ466" s="120"/>
    </row>
    <row r="467" spans="1:36" ht="13" x14ac:dyDescent="0.3">
      <c r="A467" s="120"/>
      <c r="B467" s="120"/>
      <c r="C467" s="186"/>
      <c r="D467" s="121"/>
      <c r="E467" s="127"/>
      <c r="F467" s="186"/>
      <c r="G467" s="223"/>
      <c r="H467" s="223"/>
      <c r="I467" s="120"/>
      <c r="J467" s="224"/>
      <c r="K467" s="180"/>
      <c r="L467" s="120"/>
      <c r="M467" s="224"/>
      <c r="N467" s="180"/>
      <c r="O467" s="180"/>
      <c r="P467" s="225"/>
      <c r="Q467" s="180"/>
      <c r="R467" s="180"/>
      <c r="S467" s="225"/>
      <c r="T467" s="180"/>
      <c r="U467" s="120"/>
      <c r="V467" s="225"/>
      <c r="W467" s="180"/>
      <c r="X467" s="120"/>
      <c r="Y467" s="120"/>
      <c r="Z467" s="180"/>
      <c r="AA467" s="120"/>
      <c r="AB467" s="180"/>
      <c r="AC467" s="120"/>
      <c r="AD467" s="120"/>
      <c r="AE467" s="120"/>
      <c r="AF467" s="120"/>
      <c r="AG467" s="120"/>
      <c r="AH467" s="120"/>
      <c r="AI467" s="120"/>
      <c r="AJ467" s="120"/>
    </row>
    <row r="468" spans="1:36" ht="13" x14ac:dyDescent="0.3">
      <c r="A468" s="120"/>
      <c r="B468" s="120"/>
      <c r="C468" s="186"/>
      <c r="D468" s="121"/>
      <c r="E468" s="127"/>
      <c r="F468" s="186"/>
      <c r="G468" s="223"/>
      <c r="H468" s="223"/>
      <c r="I468" s="120"/>
      <c r="J468" s="224"/>
      <c r="K468" s="180"/>
      <c r="L468" s="120"/>
      <c r="M468" s="224"/>
      <c r="N468" s="180"/>
      <c r="O468" s="180"/>
      <c r="P468" s="225"/>
      <c r="Q468" s="180"/>
      <c r="R468" s="180"/>
      <c r="S468" s="225"/>
      <c r="T468" s="180"/>
      <c r="U468" s="120"/>
      <c r="V468" s="225"/>
      <c r="W468" s="180"/>
      <c r="X468" s="120"/>
      <c r="Y468" s="120"/>
      <c r="Z468" s="180"/>
      <c r="AA468" s="120"/>
      <c r="AB468" s="180"/>
      <c r="AC468" s="120"/>
      <c r="AD468" s="120"/>
      <c r="AE468" s="120"/>
      <c r="AF468" s="120"/>
      <c r="AG468" s="120"/>
      <c r="AH468" s="120"/>
      <c r="AI468" s="120"/>
      <c r="AJ468" s="120"/>
    </row>
    <row r="469" spans="1:36" ht="13" x14ac:dyDescent="0.3">
      <c r="A469" s="120"/>
      <c r="B469" s="120"/>
      <c r="C469" s="186"/>
      <c r="D469" s="121"/>
      <c r="E469" s="127"/>
      <c r="F469" s="186"/>
      <c r="G469" s="223"/>
      <c r="H469" s="223"/>
      <c r="I469" s="120"/>
      <c r="J469" s="224"/>
      <c r="K469" s="180"/>
      <c r="L469" s="120"/>
      <c r="M469" s="224"/>
      <c r="N469" s="180"/>
      <c r="O469" s="180"/>
      <c r="P469" s="225"/>
      <c r="Q469" s="180"/>
      <c r="R469" s="180"/>
      <c r="S469" s="225"/>
      <c r="T469" s="180"/>
      <c r="U469" s="120"/>
      <c r="V469" s="225"/>
      <c r="W469" s="180"/>
      <c r="X469" s="120"/>
      <c r="Y469" s="120"/>
      <c r="Z469" s="180"/>
      <c r="AA469" s="120"/>
      <c r="AB469" s="180"/>
      <c r="AC469" s="120"/>
      <c r="AD469" s="120"/>
      <c r="AE469" s="120"/>
      <c r="AF469" s="120"/>
      <c r="AG469" s="120"/>
      <c r="AH469" s="120"/>
      <c r="AI469" s="120"/>
      <c r="AJ469" s="120"/>
    </row>
    <row r="470" spans="1:36" ht="13" x14ac:dyDescent="0.3">
      <c r="A470" s="120"/>
      <c r="B470" s="120"/>
      <c r="C470" s="186"/>
      <c r="D470" s="121"/>
      <c r="E470" s="127"/>
      <c r="F470" s="186"/>
      <c r="G470" s="223"/>
      <c r="H470" s="223"/>
      <c r="I470" s="120"/>
      <c r="J470" s="224"/>
      <c r="K470" s="180"/>
      <c r="L470" s="120"/>
      <c r="M470" s="224"/>
      <c r="N470" s="180"/>
      <c r="O470" s="180"/>
      <c r="P470" s="225"/>
      <c r="Q470" s="180"/>
      <c r="R470" s="180"/>
      <c r="S470" s="225"/>
      <c r="T470" s="180"/>
      <c r="U470" s="120"/>
      <c r="V470" s="225"/>
      <c r="W470" s="180"/>
      <c r="X470" s="120"/>
      <c r="Y470" s="120"/>
      <c r="Z470" s="180"/>
      <c r="AA470" s="120"/>
      <c r="AB470" s="180"/>
      <c r="AC470" s="120"/>
      <c r="AD470" s="120"/>
      <c r="AE470" s="120"/>
      <c r="AF470" s="120"/>
      <c r="AG470" s="120"/>
      <c r="AH470" s="120"/>
      <c r="AI470" s="120"/>
      <c r="AJ470" s="120"/>
    </row>
    <row r="471" spans="1:36" ht="13" x14ac:dyDescent="0.3">
      <c r="A471" s="120"/>
      <c r="B471" s="120"/>
      <c r="C471" s="186"/>
      <c r="D471" s="121"/>
      <c r="E471" s="127"/>
      <c r="F471" s="186"/>
      <c r="G471" s="223"/>
      <c r="H471" s="223"/>
      <c r="I471" s="120"/>
      <c r="J471" s="224"/>
      <c r="K471" s="180"/>
      <c r="L471" s="120"/>
      <c r="M471" s="224"/>
      <c r="N471" s="180"/>
      <c r="O471" s="180"/>
      <c r="P471" s="225"/>
      <c r="Q471" s="180"/>
      <c r="R471" s="180"/>
      <c r="S471" s="225"/>
      <c r="T471" s="180"/>
      <c r="U471" s="120"/>
      <c r="V471" s="225"/>
      <c r="W471" s="180"/>
      <c r="X471" s="120"/>
      <c r="Y471" s="120"/>
      <c r="Z471" s="180"/>
      <c r="AA471" s="120"/>
      <c r="AB471" s="180"/>
      <c r="AC471" s="120"/>
      <c r="AD471" s="120"/>
      <c r="AE471" s="120"/>
      <c r="AF471" s="120"/>
      <c r="AG471" s="120"/>
      <c r="AH471" s="120"/>
      <c r="AI471" s="120"/>
      <c r="AJ471" s="120"/>
    </row>
    <row r="472" spans="1:36" ht="13" x14ac:dyDescent="0.3">
      <c r="A472" s="120"/>
      <c r="B472" s="120"/>
      <c r="C472" s="186"/>
      <c r="D472" s="121"/>
      <c r="E472" s="127"/>
      <c r="F472" s="186"/>
      <c r="G472" s="223"/>
      <c r="H472" s="223"/>
      <c r="I472" s="120"/>
      <c r="J472" s="224"/>
      <c r="K472" s="180"/>
      <c r="L472" s="120"/>
      <c r="M472" s="224"/>
      <c r="N472" s="180"/>
      <c r="O472" s="180"/>
      <c r="P472" s="225"/>
      <c r="Q472" s="180"/>
      <c r="R472" s="180"/>
      <c r="S472" s="225"/>
      <c r="T472" s="180"/>
      <c r="U472" s="120"/>
      <c r="V472" s="225"/>
      <c r="W472" s="180"/>
      <c r="X472" s="120"/>
      <c r="Y472" s="120"/>
      <c r="Z472" s="180"/>
      <c r="AA472" s="120"/>
      <c r="AB472" s="180"/>
      <c r="AC472" s="120"/>
      <c r="AD472" s="120"/>
      <c r="AE472" s="120"/>
      <c r="AF472" s="120"/>
      <c r="AG472" s="120"/>
      <c r="AH472" s="120"/>
      <c r="AI472" s="120"/>
      <c r="AJ472" s="120"/>
    </row>
    <row r="473" spans="1:36" ht="13" x14ac:dyDescent="0.3">
      <c r="A473" s="120"/>
      <c r="B473" s="120"/>
      <c r="C473" s="186"/>
      <c r="D473" s="121"/>
      <c r="E473" s="127"/>
      <c r="F473" s="186"/>
      <c r="G473" s="223"/>
      <c r="H473" s="223"/>
      <c r="I473" s="120"/>
      <c r="J473" s="224"/>
      <c r="K473" s="180"/>
      <c r="L473" s="120"/>
      <c r="M473" s="224"/>
      <c r="N473" s="180"/>
      <c r="O473" s="180"/>
      <c r="P473" s="225"/>
      <c r="Q473" s="180"/>
      <c r="R473" s="180"/>
      <c r="S473" s="225"/>
      <c r="T473" s="180"/>
      <c r="U473" s="120"/>
      <c r="V473" s="225"/>
      <c r="W473" s="180"/>
      <c r="X473" s="120"/>
      <c r="Y473" s="120"/>
      <c r="Z473" s="180"/>
      <c r="AA473" s="120"/>
      <c r="AB473" s="180"/>
      <c r="AC473" s="120"/>
      <c r="AD473" s="120"/>
      <c r="AE473" s="120"/>
      <c r="AF473" s="120"/>
      <c r="AG473" s="120"/>
      <c r="AH473" s="120"/>
      <c r="AI473" s="120"/>
      <c r="AJ473" s="120"/>
    </row>
    <row r="474" spans="1:36" ht="13" x14ac:dyDescent="0.3">
      <c r="A474" s="120"/>
      <c r="B474" s="120"/>
      <c r="C474" s="186"/>
      <c r="D474" s="121"/>
      <c r="E474" s="127"/>
      <c r="F474" s="186"/>
      <c r="G474" s="223"/>
      <c r="H474" s="223"/>
      <c r="I474" s="120"/>
      <c r="J474" s="224"/>
      <c r="K474" s="180"/>
      <c r="L474" s="120"/>
      <c r="M474" s="224"/>
      <c r="N474" s="180"/>
      <c r="O474" s="180"/>
      <c r="P474" s="225"/>
      <c r="Q474" s="180"/>
      <c r="R474" s="180"/>
      <c r="S474" s="225"/>
      <c r="T474" s="180"/>
      <c r="U474" s="120"/>
      <c r="V474" s="225"/>
      <c r="W474" s="180"/>
      <c r="X474" s="120"/>
      <c r="Y474" s="120"/>
      <c r="Z474" s="180"/>
      <c r="AA474" s="120"/>
      <c r="AB474" s="180"/>
      <c r="AC474" s="120"/>
      <c r="AD474" s="120"/>
      <c r="AE474" s="120"/>
      <c r="AF474" s="120"/>
      <c r="AG474" s="120"/>
      <c r="AH474" s="120"/>
      <c r="AI474" s="120"/>
      <c r="AJ474" s="120"/>
    </row>
    <row r="475" spans="1:36" ht="13" x14ac:dyDescent="0.3">
      <c r="A475" s="120"/>
      <c r="B475" s="120"/>
      <c r="C475" s="186"/>
      <c r="D475" s="121"/>
      <c r="E475" s="127"/>
      <c r="F475" s="186"/>
      <c r="G475" s="223"/>
      <c r="H475" s="223"/>
      <c r="I475" s="120"/>
      <c r="J475" s="224"/>
      <c r="K475" s="180"/>
      <c r="L475" s="120"/>
      <c r="M475" s="224"/>
      <c r="N475" s="180"/>
      <c r="O475" s="180"/>
      <c r="P475" s="225"/>
      <c r="Q475" s="180"/>
      <c r="R475" s="180"/>
      <c r="S475" s="225"/>
      <c r="T475" s="180"/>
      <c r="U475" s="120"/>
      <c r="V475" s="225"/>
      <c r="W475" s="180"/>
      <c r="X475" s="120"/>
      <c r="Y475" s="120"/>
      <c r="Z475" s="180"/>
      <c r="AA475" s="120"/>
      <c r="AB475" s="180"/>
      <c r="AC475" s="120"/>
      <c r="AD475" s="120"/>
      <c r="AE475" s="120"/>
      <c r="AF475" s="120"/>
      <c r="AG475" s="120"/>
      <c r="AH475" s="120"/>
      <c r="AI475" s="120"/>
      <c r="AJ475" s="120"/>
    </row>
    <row r="476" spans="1:36" ht="13" x14ac:dyDescent="0.3">
      <c r="A476" s="120"/>
      <c r="B476" s="120"/>
      <c r="C476" s="186"/>
      <c r="D476" s="121"/>
      <c r="E476" s="127"/>
      <c r="F476" s="186"/>
      <c r="G476" s="223"/>
      <c r="H476" s="223"/>
      <c r="I476" s="120"/>
      <c r="J476" s="224"/>
      <c r="K476" s="180"/>
      <c r="L476" s="120"/>
      <c r="M476" s="224"/>
      <c r="N476" s="180"/>
      <c r="O476" s="180"/>
      <c r="P476" s="225"/>
      <c r="Q476" s="180"/>
      <c r="R476" s="180"/>
      <c r="S476" s="225"/>
      <c r="T476" s="180"/>
      <c r="U476" s="120"/>
      <c r="V476" s="225"/>
      <c r="W476" s="180"/>
      <c r="X476" s="120"/>
      <c r="Y476" s="120"/>
      <c r="Z476" s="180"/>
      <c r="AA476" s="120"/>
      <c r="AB476" s="180"/>
      <c r="AC476" s="120"/>
      <c r="AD476" s="120"/>
      <c r="AE476" s="120"/>
      <c r="AF476" s="120"/>
      <c r="AG476" s="120"/>
      <c r="AH476" s="120"/>
      <c r="AI476" s="120"/>
      <c r="AJ476" s="120"/>
    </row>
    <row r="477" spans="1:36" ht="13" x14ac:dyDescent="0.3">
      <c r="A477" s="120"/>
      <c r="B477" s="120"/>
      <c r="C477" s="186"/>
      <c r="D477" s="121"/>
      <c r="E477" s="127"/>
      <c r="F477" s="186"/>
      <c r="G477" s="223"/>
      <c r="H477" s="223"/>
      <c r="I477" s="120"/>
      <c r="J477" s="224"/>
      <c r="K477" s="180"/>
      <c r="L477" s="120"/>
      <c r="M477" s="224"/>
      <c r="N477" s="180"/>
      <c r="O477" s="180"/>
      <c r="P477" s="225"/>
      <c r="Q477" s="180"/>
      <c r="R477" s="180"/>
      <c r="S477" s="225"/>
      <c r="T477" s="180"/>
      <c r="U477" s="120"/>
      <c r="V477" s="225"/>
      <c r="W477" s="180"/>
      <c r="X477" s="120"/>
      <c r="Y477" s="120"/>
      <c r="Z477" s="180"/>
      <c r="AA477" s="120"/>
      <c r="AB477" s="180"/>
      <c r="AC477" s="120"/>
      <c r="AD477" s="120"/>
      <c r="AE477" s="120"/>
      <c r="AF477" s="120"/>
      <c r="AG477" s="120"/>
      <c r="AH477" s="120"/>
      <c r="AI477" s="120"/>
      <c r="AJ477" s="120"/>
    </row>
    <row r="478" spans="1:36" ht="13" x14ac:dyDescent="0.3">
      <c r="A478" s="120"/>
      <c r="B478" s="120"/>
      <c r="C478" s="186"/>
      <c r="D478" s="121"/>
      <c r="E478" s="127"/>
      <c r="F478" s="186"/>
      <c r="G478" s="223"/>
      <c r="H478" s="223"/>
      <c r="I478" s="120"/>
      <c r="J478" s="224"/>
      <c r="K478" s="180"/>
      <c r="L478" s="120"/>
      <c r="M478" s="224"/>
      <c r="N478" s="180"/>
      <c r="O478" s="180"/>
      <c r="P478" s="225"/>
      <c r="Q478" s="180"/>
      <c r="R478" s="180"/>
      <c r="S478" s="225"/>
      <c r="T478" s="180"/>
      <c r="U478" s="120"/>
      <c r="V478" s="225"/>
      <c r="W478" s="180"/>
      <c r="X478" s="120"/>
      <c r="Y478" s="120"/>
      <c r="Z478" s="180"/>
      <c r="AA478" s="120"/>
      <c r="AB478" s="180"/>
      <c r="AC478" s="120"/>
      <c r="AD478" s="120"/>
      <c r="AE478" s="120"/>
      <c r="AF478" s="120"/>
      <c r="AG478" s="120"/>
      <c r="AH478" s="120"/>
      <c r="AI478" s="120"/>
      <c r="AJ478" s="120"/>
    </row>
    <row r="479" spans="1:36" ht="13" x14ac:dyDescent="0.3">
      <c r="A479" s="120"/>
      <c r="B479" s="120"/>
      <c r="C479" s="186"/>
      <c r="D479" s="121"/>
      <c r="E479" s="127"/>
      <c r="F479" s="186"/>
      <c r="G479" s="223"/>
      <c r="H479" s="223"/>
      <c r="I479" s="120"/>
      <c r="J479" s="224"/>
      <c r="K479" s="180"/>
      <c r="L479" s="120"/>
      <c r="M479" s="224"/>
      <c r="N479" s="180"/>
      <c r="O479" s="180"/>
      <c r="P479" s="225"/>
      <c r="Q479" s="180"/>
      <c r="R479" s="180"/>
      <c r="S479" s="225"/>
      <c r="T479" s="180"/>
      <c r="U479" s="120"/>
      <c r="V479" s="225"/>
      <c r="W479" s="180"/>
      <c r="X479" s="120"/>
      <c r="Y479" s="120"/>
      <c r="Z479" s="180"/>
      <c r="AA479" s="120"/>
      <c r="AB479" s="180"/>
      <c r="AC479" s="120"/>
      <c r="AD479" s="120"/>
      <c r="AE479" s="120"/>
      <c r="AF479" s="120"/>
      <c r="AG479" s="120"/>
      <c r="AH479" s="120"/>
      <c r="AI479" s="120"/>
      <c r="AJ479" s="120"/>
    </row>
    <row r="480" spans="1:36" ht="13" x14ac:dyDescent="0.3">
      <c r="A480" s="120"/>
      <c r="B480" s="120"/>
      <c r="C480" s="186"/>
      <c r="D480" s="121"/>
      <c r="E480" s="127"/>
      <c r="F480" s="186"/>
      <c r="G480" s="223"/>
      <c r="H480" s="223"/>
      <c r="I480" s="120"/>
      <c r="J480" s="224"/>
      <c r="K480" s="180"/>
      <c r="L480" s="120"/>
      <c r="M480" s="224"/>
      <c r="N480" s="180"/>
      <c r="O480" s="180"/>
      <c r="P480" s="225"/>
      <c r="Q480" s="180"/>
      <c r="R480" s="180"/>
      <c r="S480" s="225"/>
      <c r="T480" s="180"/>
      <c r="U480" s="120"/>
      <c r="V480" s="225"/>
      <c r="W480" s="180"/>
      <c r="X480" s="120"/>
      <c r="Y480" s="120"/>
      <c r="Z480" s="180"/>
      <c r="AA480" s="120"/>
      <c r="AB480" s="180"/>
      <c r="AC480" s="120"/>
      <c r="AD480" s="120"/>
      <c r="AE480" s="120"/>
      <c r="AF480" s="120"/>
      <c r="AG480" s="120"/>
      <c r="AH480" s="120"/>
      <c r="AI480" s="120"/>
      <c r="AJ480" s="120"/>
    </row>
    <row r="481" spans="1:36" ht="13" x14ac:dyDescent="0.3">
      <c r="A481" s="120"/>
      <c r="B481" s="120"/>
      <c r="C481" s="186"/>
      <c r="D481" s="121"/>
      <c r="E481" s="127"/>
      <c r="F481" s="186"/>
      <c r="G481" s="223"/>
      <c r="H481" s="223"/>
      <c r="I481" s="120"/>
      <c r="J481" s="224"/>
      <c r="K481" s="180"/>
      <c r="L481" s="120"/>
      <c r="M481" s="224"/>
      <c r="N481" s="180"/>
      <c r="O481" s="180"/>
      <c r="P481" s="225"/>
      <c r="Q481" s="180"/>
      <c r="R481" s="180"/>
      <c r="S481" s="225"/>
      <c r="T481" s="180"/>
      <c r="U481" s="120"/>
      <c r="V481" s="225"/>
      <c r="W481" s="180"/>
      <c r="X481" s="120"/>
      <c r="Y481" s="120"/>
      <c r="Z481" s="180"/>
      <c r="AA481" s="120"/>
      <c r="AB481" s="180"/>
      <c r="AC481" s="120"/>
      <c r="AD481" s="120"/>
      <c r="AE481" s="120"/>
      <c r="AF481" s="120"/>
      <c r="AG481" s="120"/>
      <c r="AH481" s="120"/>
      <c r="AI481" s="120"/>
      <c r="AJ481" s="120"/>
    </row>
    <row r="482" spans="1:36" ht="13" x14ac:dyDescent="0.3">
      <c r="A482" s="120"/>
      <c r="B482" s="120"/>
      <c r="C482" s="186"/>
      <c r="D482" s="121"/>
      <c r="E482" s="127"/>
      <c r="F482" s="186"/>
      <c r="G482" s="223"/>
      <c r="H482" s="223"/>
      <c r="I482" s="120"/>
      <c r="J482" s="224"/>
      <c r="K482" s="180"/>
      <c r="L482" s="120"/>
      <c r="M482" s="224"/>
      <c r="N482" s="180"/>
      <c r="O482" s="180"/>
      <c r="P482" s="225"/>
      <c r="Q482" s="180"/>
      <c r="R482" s="180"/>
      <c r="S482" s="225"/>
      <c r="T482" s="180"/>
      <c r="U482" s="120"/>
      <c r="V482" s="225"/>
      <c r="W482" s="180"/>
      <c r="X482" s="120"/>
      <c r="Y482" s="120"/>
      <c r="Z482" s="180"/>
      <c r="AA482" s="120"/>
      <c r="AB482" s="180"/>
      <c r="AC482" s="120"/>
      <c r="AD482" s="120"/>
      <c r="AE482" s="120"/>
      <c r="AF482" s="120"/>
      <c r="AG482" s="120"/>
      <c r="AH482" s="120"/>
      <c r="AI482" s="120"/>
      <c r="AJ482" s="120"/>
    </row>
    <row r="483" spans="1:36" ht="13" x14ac:dyDescent="0.3">
      <c r="A483" s="120"/>
      <c r="B483" s="120"/>
      <c r="C483" s="186"/>
      <c r="D483" s="121"/>
      <c r="E483" s="127"/>
      <c r="F483" s="186"/>
      <c r="G483" s="223"/>
      <c r="H483" s="223"/>
      <c r="I483" s="120"/>
      <c r="J483" s="224"/>
      <c r="K483" s="180"/>
      <c r="L483" s="120"/>
      <c r="M483" s="224"/>
      <c r="N483" s="180"/>
      <c r="O483" s="180"/>
      <c r="P483" s="225"/>
      <c r="Q483" s="180"/>
      <c r="R483" s="180"/>
      <c r="S483" s="225"/>
      <c r="T483" s="180"/>
      <c r="U483" s="120"/>
      <c r="V483" s="225"/>
      <c r="W483" s="180"/>
      <c r="X483" s="120"/>
      <c r="Y483" s="120"/>
      <c r="Z483" s="180"/>
      <c r="AA483" s="120"/>
      <c r="AB483" s="180"/>
      <c r="AC483" s="120"/>
      <c r="AD483" s="120"/>
      <c r="AE483" s="120"/>
      <c r="AF483" s="120"/>
      <c r="AG483" s="120"/>
      <c r="AH483" s="120"/>
      <c r="AI483" s="120"/>
      <c r="AJ483" s="120"/>
    </row>
    <row r="484" spans="1:36" ht="13" x14ac:dyDescent="0.3">
      <c r="A484" s="120"/>
      <c r="B484" s="120"/>
      <c r="C484" s="186"/>
      <c r="D484" s="121"/>
      <c r="E484" s="127"/>
      <c r="F484" s="186"/>
      <c r="G484" s="223"/>
      <c r="H484" s="223"/>
      <c r="I484" s="120"/>
      <c r="J484" s="224"/>
      <c r="K484" s="180"/>
      <c r="L484" s="120"/>
      <c r="M484" s="224"/>
      <c r="N484" s="180"/>
      <c r="O484" s="180"/>
      <c r="P484" s="225"/>
      <c r="Q484" s="180"/>
      <c r="R484" s="180"/>
      <c r="S484" s="225"/>
      <c r="T484" s="180"/>
      <c r="U484" s="120"/>
      <c r="V484" s="225"/>
      <c r="W484" s="180"/>
      <c r="X484" s="120"/>
      <c r="Y484" s="120"/>
      <c r="Z484" s="180"/>
      <c r="AA484" s="120"/>
      <c r="AB484" s="180"/>
      <c r="AC484" s="120"/>
      <c r="AD484" s="120"/>
      <c r="AE484" s="120"/>
      <c r="AF484" s="120"/>
      <c r="AG484" s="120"/>
      <c r="AH484" s="120"/>
      <c r="AI484" s="120"/>
      <c r="AJ484" s="120"/>
    </row>
    <row r="485" spans="1:36" ht="13" x14ac:dyDescent="0.3">
      <c r="A485" s="120"/>
      <c r="B485" s="120"/>
      <c r="C485" s="186"/>
      <c r="D485" s="121"/>
      <c r="E485" s="127"/>
      <c r="F485" s="186"/>
      <c r="G485" s="223"/>
      <c r="H485" s="223"/>
      <c r="I485" s="120"/>
      <c r="J485" s="224"/>
      <c r="K485" s="180"/>
      <c r="L485" s="120"/>
      <c r="M485" s="224"/>
      <c r="N485" s="180"/>
      <c r="O485" s="180"/>
      <c r="P485" s="225"/>
      <c r="Q485" s="180"/>
      <c r="R485" s="180"/>
      <c r="S485" s="225"/>
      <c r="T485" s="180"/>
      <c r="U485" s="120"/>
      <c r="V485" s="225"/>
      <c r="W485" s="180"/>
      <c r="X485" s="120"/>
      <c r="Y485" s="120"/>
      <c r="Z485" s="180"/>
      <c r="AA485" s="120"/>
      <c r="AB485" s="180"/>
      <c r="AC485" s="120"/>
      <c r="AD485" s="120"/>
      <c r="AE485" s="120"/>
      <c r="AF485" s="120"/>
      <c r="AG485" s="120"/>
      <c r="AH485" s="120"/>
      <c r="AI485" s="120"/>
      <c r="AJ485" s="120"/>
    </row>
    <row r="486" spans="1:36" ht="13" x14ac:dyDescent="0.3">
      <c r="A486" s="120"/>
      <c r="B486" s="120"/>
      <c r="C486" s="186"/>
      <c r="D486" s="121"/>
      <c r="E486" s="127"/>
      <c r="F486" s="186"/>
      <c r="G486" s="223"/>
      <c r="H486" s="223"/>
      <c r="I486" s="120"/>
      <c r="J486" s="224"/>
      <c r="K486" s="180"/>
      <c r="L486" s="120"/>
      <c r="M486" s="224"/>
      <c r="N486" s="180"/>
      <c r="O486" s="180"/>
      <c r="P486" s="225"/>
      <c r="Q486" s="180"/>
      <c r="R486" s="180"/>
      <c r="S486" s="225"/>
      <c r="T486" s="180"/>
      <c r="U486" s="120"/>
      <c r="V486" s="225"/>
      <c r="W486" s="180"/>
      <c r="X486" s="120"/>
      <c r="Y486" s="120"/>
      <c r="Z486" s="180"/>
      <c r="AA486" s="120"/>
      <c r="AB486" s="180"/>
      <c r="AC486" s="120"/>
      <c r="AD486" s="120"/>
      <c r="AE486" s="120"/>
      <c r="AF486" s="120"/>
      <c r="AG486" s="120"/>
      <c r="AH486" s="120"/>
      <c r="AI486" s="120"/>
      <c r="AJ486" s="120"/>
    </row>
    <row r="487" spans="1:36" ht="13" x14ac:dyDescent="0.3">
      <c r="A487" s="120"/>
      <c r="B487" s="120"/>
      <c r="C487" s="186"/>
      <c r="D487" s="121"/>
      <c r="E487" s="127"/>
      <c r="F487" s="186"/>
      <c r="G487" s="223"/>
      <c r="H487" s="223"/>
      <c r="I487" s="120"/>
      <c r="J487" s="224"/>
      <c r="K487" s="180"/>
      <c r="L487" s="120"/>
      <c r="M487" s="224"/>
      <c r="N487" s="180"/>
      <c r="O487" s="180"/>
      <c r="P487" s="225"/>
      <c r="Q487" s="180"/>
      <c r="R487" s="180"/>
      <c r="S487" s="225"/>
      <c r="T487" s="180"/>
      <c r="U487" s="120"/>
      <c r="V487" s="225"/>
      <c r="W487" s="180"/>
      <c r="X487" s="120"/>
      <c r="Y487" s="120"/>
      <c r="Z487" s="180"/>
      <c r="AA487" s="120"/>
      <c r="AB487" s="180"/>
      <c r="AC487" s="120"/>
      <c r="AD487" s="120"/>
      <c r="AE487" s="120"/>
      <c r="AF487" s="120"/>
      <c r="AG487" s="120"/>
      <c r="AH487" s="120"/>
      <c r="AI487" s="120"/>
      <c r="AJ487" s="120"/>
    </row>
    <row r="488" spans="1:36" ht="13" x14ac:dyDescent="0.3">
      <c r="A488" s="120"/>
      <c r="B488" s="120"/>
      <c r="C488" s="186"/>
      <c r="D488" s="121"/>
      <c r="E488" s="127"/>
      <c r="F488" s="186"/>
      <c r="G488" s="223"/>
      <c r="H488" s="223"/>
      <c r="I488" s="120"/>
      <c r="J488" s="224"/>
      <c r="K488" s="180"/>
      <c r="L488" s="120"/>
      <c r="M488" s="224"/>
      <c r="N488" s="180"/>
      <c r="O488" s="180"/>
      <c r="P488" s="225"/>
      <c r="Q488" s="180"/>
      <c r="R488" s="180"/>
      <c r="S488" s="225"/>
      <c r="T488" s="180"/>
      <c r="U488" s="120"/>
      <c r="V488" s="225"/>
      <c r="W488" s="180"/>
      <c r="X488" s="120"/>
      <c r="Y488" s="120"/>
      <c r="Z488" s="180"/>
      <c r="AA488" s="120"/>
      <c r="AB488" s="180"/>
      <c r="AC488" s="120"/>
      <c r="AD488" s="120"/>
      <c r="AE488" s="120"/>
      <c r="AF488" s="120"/>
      <c r="AG488" s="120"/>
      <c r="AH488" s="120"/>
      <c r="AI488" s="120"/>
      <c r="AJ488" s="120"/>
    </row>
    <row r="489" spans="1:36" ht="13" x14ac:dyDescent="0.3">
      <c r="A489" s="120"/>
      <c r="B489" s="120"/>
      <c r="C489" s="186"/>
      <c r="D489" s="121"/>
      <c r="E489" s="127"/>
      <c r="F489" s="186"/>
      <c r="G489" s="223"/>
      <c r="H489" s="223"/>
      <c r="I489" s="120"/>
      <c r="J489" s="224"/>
      <c r="K489" s="180"/>
      <c r="L489" s="120"/>
      <c r="M489" s="224"/>
      <c r="N489" s="180"/>
      <c r="O489" s="180"/>
      <c r="P489" s="225"/>
      <c r="Q489" s="180"/>
      <c r="R489" s="180"/>
      <c r="S489" s="225"/>
      <c r="T489" s="180"/>
      <c r="U489" s="120"/>
      <c r="V489" s="225"/>
      <c r="W489" s="180"/>
      <c r="X489" s="120"/>
      <c r="Y489" s="120"/>
      <c r="Z489" s="180"/>
      <c r="AA489" s="120"/>
      <c r="AB489" s="180"/>
      <c r="AC489" s="120"/>
      <c r="AD489" s="120"/>
      <c r="AE489" s="120"/>
      <c r="AF489" s="120"/>
      <c r="AG489" s="120"/>
      <c r="AH489" s="120"/>
      <c r="AI489" s="120"/>
      <c r="AJ489" s="120"/>
    </row>
    <row r="490" spans="1:36" ht="13" x14ac:dyDescent="0.3">
      <c r="A490" s="120"/>
      <c r="B490" s="120"/>
      <c r="C490" s="186"/>
      <c r="D490" s="121"/>
      <c r="E490" s="127"/>
      <c r="F490" s="186"/>
      <c r="G490" s="223"/>
      <c r="H490" s="223"/>
      <c r="I490" s="120"/>
      <c r="J490" s="224"/>
      <c r="K490" s="180"/>
      <c r="L490" s="120"/>
      <c r="M490" s="224"/>
      <c r="N490" s="180"/>
      <c r="O490" s="180"/>
      <c r="P490" s="225"/>
      <c r="Q490" s="180"/>
      <c r="R490" s="180"/>
      <c r="S490" s="225"/>
      <c r="T490" s="180"/>
      <c r="U490" s="120"/>
      <c r="V490" s="225"/>
      <c r="W490" s="180"/>
      <c r="X490" s="120"/>
      <c r="Y490" s="120"/>
      <c r="Z490" s="180"/>
      <c r="AA490" s="120"/>
      <c r="AB490" s="180"/>
      <c r="AC490" s="120"/>
      <c r="AD490" s="120"/>
      <c r="AE490" s="120"/>
      <c r="AF490" s="120"/>
      <c r="AG490" s="120"/>
      <c r="AH490" s="120"/>
      <c r="AI490" s="120"/>
      <c r="AJ490" s="120"/>
    </row>
    <row r="491" spans="1:36" ht="13" x14ac:dyDescent="0.3">
      <c r="A491" s="120"/>
      <c r="B491" s="120"/>
      <c r="C491" s="186"/>
      <c r="D491" s="121"/>
      <c r="E491" s="127"/>
      <c r="F491" s="186"/>
      <c r="G491" s="223"/>
      <c r="H491" s="223"/>
      <c r="I491" s="120"/>
      <c r="J491" s="224"/>
      <c r="K491" s="180"/>
      <c r="L491" s="120"/>
      <c r="M491" s="224"/>
      <c r="N491" s="180"/>
      <c r="O491" s="180"/>
      <c r="P491" s="225"/>
      <c r="Q491" s="180"/>
      <c r="R491" s="180"/>
      <c r="S491" s="225"/>
      <c r="T491" s="180"/>
      <c r="U491" s="120"/>
      <c r="V491" s="225"/>
      <c r="W491" s="180"/>
      <c r="X491" s="120"/>
      <c r="Y491" s="120"/>
      <c r="Z491" s="180"/>
      <c r="AA491" s="120"/>
      <c r="AB491" s="180"/>
      <c r="AC491" s="120"/>
      <c r="AD491" s="120"/>
      <c r="AE491" s="120"/>
      <c r="AF491" s="120"/>
      <c r="AG491" s="120"/>
      <c r="AH491" s="120"/>
      <c r="AI491" s="120"/>
      <c r="AJ491" s="120"/>
    </row>
    <row r="492" spans="1:36" ht="13" x14ac:dyDescent="0.3">
      <c r="A492" s="120"/>
      <c r="B492" s="120"/>
      <c r="C492" s="186"/>
      <c r="D492" s="121"/>
      <c r="E492" s="127"/>
      <c r="F492" s="186"/>
      <c r="G492" s="223"/>
      <c r="H492" s="223"/>
      <c r="I492" s="120"/>
      <c r="J492" s="224"/>
      <c r="K492" s="180"/>
      <c r="L492" s="120"/>
      <c r="M492" s="224"/>
      <c r="N492" s="180"/>
      <c r="O492" s="180"/>
      <c r="P492" s="225"/>
      <c r="Q492" s="180"/>
      <c r="R492" s="180"/>
      <c r="S492" s="225"/>
      <c r="T492" s="180"/>
      <c r="U492" s="120"/>
      <c r="V492" s="225"/>
      <c r="W492" s="180"/>
      <c r="X492" s="120"/>
      <c r="Y492" s="120"/>
      <c r="Z492" s="180"/>
      <c r="AA492" s="120"/>
      <c r="AB492" s="180"/>
      <c r="AC492" s="120"/>
      <c r="AD492" s="120"/>
      <c r="AE492" s="120"/>
      <c r="AF492" s="120"/>
      <c r="AG492" s="120"/>
      <c r="AH492" s="120"/>
      <c r="AI492" s="120"/>
      <c r="AJ492" s="120"/>
    </row>
    <row r="493" spans="1:36" ht="13" x14ac:dyDescent="0.3">
      <c r="A493" s="120"/>
      <c r="B493" s="120"/>
      <c r="C493" s="186"/>
      <c r="D493" s="121"/>
      <c r="E493" s="127"/>
      <c r="F493" s="186"/>
      <c r="G493" s="223"/>
      <c r="H493" s="223"/>
      <c r="I493" s="120"/>
      <c r="J493" s="224"/>
      <c r="K493" s="180"/>
      <c r="L493" s="120"/>
      <c r="M493" s="224"/>
      <c r="N493" s="180"/>
      <c r="O493" s="180"/>
      <c r="P493" s="225"/>
      <c r="Q493" s="180"/>
      <c r="R493" s="180"/>
      <c r="S493" s="225"/>
      <c r="T493" s="180"/>
      <c r="U493" s="120"/>
      <c r="V493" s="225"/>
      <c r="W493" s="180"/>
      <c r="X493" s="120"/>
      <c r="Y493" s="120"/>
      <c r="Z493" s="180"/>
      <c r="AA493" s="120"/>
      <c r="AB493" s="180"/>
      <c r="AC493" s="120"/>
      <c r="AD493" s="120"/>
      <c r="AE493" s="120"/>
      <c r="AF493" s="120"/>
      <c r="AG493" s="120"/>
      <c r="AH493" s="120"/>
      <c r="AI493" s="120"/>
      <c r="AJ493" s="120"/>
    </row>
    <row r="494" spans="1:36" ht="13" x14ac:dyDescent="0.3">
      <c r="A494" s="120"/>
      <c r="B494" s="120"/>
      <c r="C494" s="186"/>
      <c r="D494" s="121"/>
      <c r="E494" s="127"/>
      <c r="F494" s="186"/>
      <c r="G494" s="223"/>
      <c r="H494" s="223"/>
      <c r="I494" s="120"/>
      <c r="J494" s="224"/>
      <c r="K494" s="180"/>
      <c r="L494" s="120"/>
      <c r="M494" s="224"/>
      <c r="N494" s="180"/>
      <c r="O494" s="180"/>
      <c r="P494" s="225"/>
      <c r="Q494" s="180"/>
      <c r="R494" s="180"/>
      <c r="S494" s="225"/>
      <c r="T494" s="180"/>
      <c r="U494" s="120"/>
      <c r="V494" s="225"/>
      <c r="W494" s="180"/>
      <c r="X494" s="120"/>
      <c r="Y494" s="120"/>
      <c r="Z494" s="180"/>
      <c r="AA494" s="120"/>
      <c r="AB494" s="180"/>
      <c r="AC494" s="120"/>
      <c r="AD494" s="120"/>
      <c r="AE494" s="120"/>
      <c r="AF494" s="120"/>
      <c r="AG494" s="120"/>
      <c r="AH494" s="120"/>
      <c r="AI494" s="120"/>
      <c r="AJ494" s="120"/>
    </row>
    <row r="495" spans="1:36" ht="13" x14ac:dyDescent="0.3">
      <c r="A495" s="120"/>
      <c r="B495" s="120"/>
      <c r="C495" s="186"/>
      <c r="D495" s="121"/>
      <c r="E495" s="127"/>
      <c r="F495" s="186"/>
      <c r="G495" s="223"/>
      <c r="H495" s="223"/>
      <c r="I495" s="120"/>
      <c r="J495" s="224"/>
      <c r="K495" s="180"/>
      <c r="L495" s="120"/>
      <c r="M495" s="224"/>
      <c r="N495" s="180"/>
      <c r="O495" s="180"/>
      <c r="P495" s="225"/>
      <c r="Q495" s="180"/>
      <c r="R495" s="180"/>
      <c r="S495" s="225"/>
      <c r="T495" s="180"/>
      <c r="U495" s="120"/>
      <c r="V495" s="225"/>
      <c r="W495" s="180"/>
      <c r="X495" s="120"/>
      <c r="Y495" s="120"/>
      <c r="Z495" s="180"/>
      <c r="AA495" s="120"/>
      <c r="AB495" s="180"/>
      <c r="AC495" s="120"/>
      <c r="AD495" s="120"/>
      <c r="AE495" s="120"/>
      <c r="AF495" s="120"/>
      <c r="AG495" s="120"/>
      <c r="AH495" s="120"/>
      <c r="AI495" s="120"/>
      <c r="AJ495" s="120"/>
    </row>
    <row r="496" spans="1:36" ht="13" x14ac:dyDescent="0.3">
      <c r="A496" s="120"/>
      <c r="B496" s="120"/>
      <c r="C496" s="186"/>
      <c r="D496" s="121"/>
      <c r="E496" s="127"/>
      <c r="F496" s="186"/>
      <c r="G496" s="223"/>
      <c r="H496" s="223"/>
      <c r="I496" s="120"/>
      <c r="J496" s="224"/>
      <c r="K496" s="180"/>
      <c r="L496" s="120"/>
      <c r="M496" s="224"/>
      <c r="N496" s="180"/>
      <c r="O496" s="180"/>
      <c r="P496" s="225"/>
      <c r="Q496" s="180"/>
      <c r="R496" s="180"/>
      <c r="S496" s="225"/>
      <c r="T496" s="180"/>
      <c r="U496" s="120"/>
      <c r="V496" s="225"/>
      <c r="W496" s="180"/>
      <c r="X496" s="120"/>
      <c r="Y496" s="120"/>
      <c r="Z496" s="180"/>
      <c r="AA496" s="120"/>
      <c r="AB496" s="180"/>
      <c r="AC496" s="120"/>
      <c r="AD496" s="120"/>
      <c r="AE496" s="120"/>
      <c r="AF496" s="120"/>
      <c r="AG496" s="120"/>
      <c r="AH496" s="120"/>
      <c r="AI496" s="120"/>
      <c r="AJ496" s="120"/>
    </row>
    <row r="497" spans="1:36" ht="13" x14ac:dyDescent="0.3">
      <c r="A497" s="120"/>
      <c r="B497" s="120"/>
      <c r="C497" s="186"/>
      <c r="D497" s="121"/>
      <c r="E497" s="127"/>
      <c r="F497" s="186"/>
      <c r="G497" s="223"/>
      <c r="H497" s="223"/>
      <c r="I497" s="120"/>
      <c r="J497" s="224"/>
      <c r="K497" s="180"/>
      <c r="L497" s="120"/>
      <c r="M497" s="224"/>
      <c r="N497" s="180"/>
      <c r="O497" s="180"/>
      <c r="P497" s="225"/>
      <c r="Q497" s="180"/>
      <c r="R497" s="180"/>
      <c r="S497" s="225"/>
      <c r="T497" s="180"/>
      <c r="U497" s="120"/>
      <c r="V497" s="225"/>
      <c r="W497" s="180"/>
      <c r="X497" s="120"/>
      <c r="Y497" s="120"/>
      <c r="Z497" s="180"/>
      <c r="AA497" s="120"/>
      <c r="AB497" s="180"/>
      <c r="AC497" s="120"/>
      <c r="AD497" s="120"/>
      <c r="AE497" s="120"/>
      <c r="AF497" s="120"/>
      <c r="AG497" s="120"/>
      <c r="AH497" s="120"/>
      <c r="AI497" s="120"/>
      <c r="AJ497" s="120"/>
    </row>
    <row r="498" spans="1:36" ht="13" x14ac:dyDescent="0.3">
      <c r="A498" s="120"/>
      <c r="B498" s="120"/>
      <c r="C498" s="186"/>
      <c r="D498" s="121"/>
      <c r="E498" s="127"/>
      <c r="F498" s="186"/>
      <c r="G498" s="223"/>
      <c r="H498" s="223"/>
      <c r="I498" s="120"/>
      <c r="J498" s="224"/>
      <c r="K498" s="180"/>
      <c r="L498" s="120"/>
      <c r="M498" s="224"/>
      <c r="N498" s="180"/>
      <c r="O498" s="180"/>
      <c r="P498" s="225"/>
      <c r="Q498" s="180"/>
      <c r="R498" s="180"/>
      <c r="S498" s="225"/>
      <c r="T498" s="180"/>
      <c r="U498" s="120"/>
      <c r="V498" s="225"/>
      <c r="W498" s="180"/>
      <c r="X498" s="120"/>
      <c r="Y498" s="120"/>
      <c r="Z498" s="180"/>
      <c r="AA498" s="120"/>
      <c r="AB498" s="180"/>
      <c r="AC498" s="120"/>
      <c r="AD498" s="120"/>
      <c r="AE498" s="120"/>
      <c r="AF498" s="120"/>
      <c r="AG498" s="120"/>
      <c r="AH498" s="120"/>
      <c r="AI498" s="120"/>
      <c r="AJ498" s="120"/>
    </row>
    <row r="499" spans="1:36" ht="13" x14ac:dyDescent="0.3">
      <c r="A499" s="120"/>
      <c r="B499" s="120"/>
      <c r="C499" s="186"/>
      <c r="D499" s="121"/>
      <c r="E499" s="127"/>
      <c r="F499" s="186"/>
      <c r="G499" s="223"/>
      <c r="H499" s="223"/>
      <c r="I499" s="120"/>
      <c r="J499" s="224"/>
      <c r="K499" s="180"/>
      <c r="L499" s="120"/>
      <c r="M499" s="224"/>
      <c r="N499" s="180"/>
      <c r="O499" s="180"/>
      <c r="P499" s="225"/>
      <c r="Q499" s="180"/>
      <c r="R499" s="180"/>
      <c r="S499" s="225"/>
      <c r="T499" s="180"/>
      <c r="U499" s="120"/>
      <c r="V499" s="225"/>
      <c r="W499" s="180"/>
      <c r="X499" s="120"/>
      <c r="Y499" s="120"/>
      <c r="Z499" s="180"/>
      <c r="AA499" s="120"/>
      <c r="AB499" s="180"/>
      <c r="AC499" s="120"/>
      <c r="AD499" s="120"/>
      <c r="AE499" s="120"/>
      <c r="AF499" s="120"/>
      <c r="AG499" s="120"/>
      <c r="AH499" s="120"/>
      <c r="AI499" s="120"/>
      <c r="AJ499" s="120"/>
    </row>
    <row r="500" spans="1:36" ht="13" x14ac:dyDescent="0.3">
      <c r="A500" s="120"/>
      <c r="B500" s="120"/>
      <c r="C500" s="186"/>
      <c r="D500" s="121"/>
      <c r="E500" s="127"/>
      <c r="F500" s="186"/>
      <c r="G500" s="223"/>
      <c r="H500" s="223"/>
      <c r="I500" s="120"/>
      <c r="J500" s="224"/>
      <c r="K500" s="180"/>
      <c r="L500" s="120"/>
      <c r="M500" s="224"/>
      <c r="N500" s="180"/>
      <c r="O500" s="180"/>
      <c r="P500" s="225"/>
      <c r="Q500" s="180"/>
      <c r="R500" s="180"/>
      <c r="S500" s="225"/>
      <c r="T500" s="180"/>
      <c r="U500" s="120"/>
      <c r="V500" s="225"/>
      <c r="W500" s="180"/>
      <c r="X500" s="120"/>
      <c r="Y500" s="120"/>
      <c r="Z500" s="180"/>
      <c r="AA500" s="120"/>
      <c r="AB500" s="180"/>
      <c r="AC500" s="120"/>
      <c r="AD500" s="120"/>
      <c r="AE500" s="120"/>
      <c r="AF500" s="120"/>
      <c r="AG500" s="120"/>
      <c r="AH500" s="120"/>
      <c r="AI500" s="120"/>
      <c r="AJ500" s="120"/>
    </row>
    <row r="501" spans="1:36" ht="13" x14ac:dyDescent="0.3">
      <c r="A501" s="120"/>
      <c r="B501" s="120"/>
      <c r="C501" s="186"/>
      <c r="D501" s="121"/>
      <c r="E501" s="127"/>
      <c r="F501" s="186"/>
      <c r="G501" s="223"/>
      <c r="H501" s="223"/>
      <c r="I501" s="120"/>
      <c r="J501" s="224"/>
      <c r="K501" s="180"/>
      <c r="L501" s="120"/>
      <c r="M501" s="224"/>
      <c r="N501" s="180"/>
      <c r="O501" s="180"/>
      <c r="P501" s="225"/>
      <c r="Q501" s="180"/>
      <c r="R501" s="180"/>
      <c r="S501" s="225"/>
      <c r="T501" s="180"/>
      <c r="U501" s="120"/>
      <c r="V501" s="225"/>
      <c r="W501" s="180"/>
      <c r="X501" s="120"/>
      <c r="Y501" s="120"/>
      <c r="Z501" s="180"/>
      <c r="AA501" s="120"/>
      <c r="AB501" s="180"/>
      <c r="AC501" s="120"/>
      <c r="AD501" s="120"/>
      <c r="AE501" s="120"/>
      <c r="AF501" s="120"/>
      <c r="AG501" s="120"/>
      <c r="AH501" s="120"/>
      <c r="AI501" s="120"/>
      <c r="AJ501" s="120"/>
    </row>
    <row r="502" spans="1:36" ht="13" x14ac:dyDescent="0.3">
      <c r="A502" s="120"/>
      <c r="B502" s="120"/>
      <c r="C502" s="186"/>
      <c r="D502" s="121"/>
      <c r="E502" s="127"/>
      <c r="F502" s="186"/>
      <c r="G502" s="223"/>
      <c r="H502" s="223"/>
      <c r="I502" s="120"/>
      <c r="J502" s="224"/>
      <c r="K502" s="180"/>
      <c r="L502" s="120"/>
      <c r="M502" s="224"/>
      <c r="N502" s="180"/>
      <c r="O502" s="180"/>
      <c r="P502" s="225"/>
      <c r="Q502" s="180"/>
      <c r="R502" s="180"/>
      <c r="S502" s="225"/>
      <c r="T502" s="180"/>
      <c r="U502" s="120"/>
      <c r="V502" s="225"/>
      <c r="W502" s="180"/>
      <c r="X502" s="120"/>
      <c r="Y502" s="120"/>
      <c r="Z502" s="180"/>
      <c r="AA502" s="120"/>
      <c r="AB502" s="180"/>
      <c r="AC502" s="120"/>
      <c r="AD502" s="120"/>
      <c r="AE502" s="120"/>
      <c r="AF502" s="120"/>
      <c r="AG502" s="120"/>
      <c r="AH502" s="120"/>
      <c r="AI502" s="120"/>
      <c r="AJ502" s="120"/>
    </row>
    <row r="503" spans="1:36" ht="13" x14ac:dyDescent="0.3">
      <c r="A503" s="120"/>
      <c r="B503" s="120"/>
      <c r="C503" s="186"/>
      <c r="D503" s="121"/>
      <c r="E503" s="127"/>
      <c r="F503" s="186"/>
      <c r="G503" s="223"/>
      <c r="H503" s="223"/>
      <c r="I503" s="120"/>
      <c r="J503" s="224"/>
      <c r="K503" s="180"/>
      <c r="L503" s="120"/>
      <c r="M503" s="224"/>
      <c r="N503" s="180"/>
      <c r="O503" s="180"/>
      <c r="P503" s="225"/>
      <c r="Q503" s="180"/>
      <c r="R503" s="180"/>
      <c r="S503" s="225"/>
      <c r="T503" s="180"/>
      <c r="U503" s="120"/>
      <c r="V503" s="225"/>
      <c r="W503" s="180"/>
      <c r="X503" s="120"/>
      <c r="Y503" s="120"/>
      <c r="Z503" s="180"/>
      <c r="AA503" s="120"/>
      <c r="AB503" s="180"/>
      <c r="AC503" s="120"/>
      <c r="AD503" s="120"/>
      <c r="AE503" s="120"/>
      <c r="AF503" s="120"/>
      <c r="AG503" s="120"/>
      <c r="AH503" s="120"/>
      <c r="AI503" s="120"/>
      <c r="AJ503" s="120"/>
    </row>
    <row r="504" spans="1:36" ht="13" x14ac:dyDescent="0.3">
      <c r="A504" s="120"/>
      <c r="B504" s="120"/>
      <c r="C504" s="186"/>
      <c r="D504" s="121"/>
      <c r="E504" s="127"/>
      <c r="F504" s="186"/>
      <c r="G504" s="223"/>
      <c r="H504" s="223"/>
      <c r="I504" s="120"/>
      <c r="J504" s="224"/>
      <c r="K504" s="180"/>
      <c r="L504" s="120"/>
      <c r="M504" s="224"/>
      <c r="N504" s="180"/>
      <c r="O504" s="180"/>
      <c r="P504" s="225"/>
      <c r="Q504" s="180"/>
      <c r="R504" s="180"/>
      <c r="S504" s="225"/>
      <c r="T504" s="180"/>
      <c r="U504" s="120"/>
      <c r="V504" s="225"/>
      <c r="W504" s="180"/>
      <c r="X504" s="120"/>
      <c r="Y504" s="120"/>
      <c r="Z504" s="180"/>
      <c r="AA504" s="120"/>
      <c r="AB504" s="180"/>
      <c r="AC504" s="120"/>
      <c r="AD504" s="120"/>
      <c r="AE504" s="120"/>
      <c r="AF504" s="120"/>
      <c r="AG504" s="120"/>
      <c r="AH504" s="120"/>
      <c r="AI504" s="120"/>
      <c r="AJ504" s="120"/>
    </row>
    <row r="505" spans="1:36" ht="13" x14ac:dyDescent="0.3">
      <c r="A505" s="120"/>
      <c r="B505" s="120"/>
      <c r="C505" s="186"/>
      <c r="D505" s="121"/>
      <c r="E505" s="127"/>
      <c r="F505" s="186"/>
      <c r="G505" s="223"/>
      <c r="H505" s="223"/>
      <c r="I505" s="120"/>
      <c r="J505" s="224"/>
      <c r="K505" s="180"/>
      <c r="L505" s="120"/>
      <c r="M505" s="224"/>
      <c r="N505" s="180"/>
      <c r="O505" s="180"/>
      <c r="P505" s="225"/>
      <c r="Q505" s="180"/>
      <c r="R505" s="180"/>
      <c r="S505" s="225"/>
      <c r="T505" s="180"/>
      <c r="U505" s="120"/>
      <c r="V505" s="225"/>
      <c r="W505" s="180"/>
      <c r="X505" s="120"/>
      <c r="Y505" s="120"/>
      <c r="Z505" s="180"/>
      <c r="AA505" s="120"/>
      <c r="AB505" s="180"/>
      <c r="AC505" s="120"/>
      <c r="AD505" s="120"/>
      <c r="AE505" s="120"/>
      <c r="AF505" s="120"/>
      <c r="AG505" s="120"/>
      <c r="AH505" s="120"/>
      <c r="AI505" s="120"/>
      <c r="AJ505" s="120"/>
    </row>
    <row r="506" spans="1:36" ht="13" x14ac:dyDescent="0.3">
      <c r="A506" s="120"/>
      <c r="B506" s="120"/>
      <c r="C506" s="186"/>
      <c r="D506" s="121"/>
      <c r="E506" s="127"/>
      <c r="F506" s="186"/>
      <c r="G506" s="223"/>
      <c r="H506" s="223"/>
      <c r="I506" s="120"/>
      <c r="J506" s="224"/>
      <c r="K506" s="180"/>
      <c r="L506" s="120"/>
      <c r="M506" s="224"/>
      <c r="N506" s="180"/>
      <c r="O506" s="180"/>
      <c r="P506" s="225"/>
      <c r="Q506" s="180"/>
      <c r="R506" s="180"/>
      <c r="S506" s="225"/>
      <c r="T506" s="180"/>
      <c r="U506" s="120"/>
      <c r="V506" s="225"/>
      <c r="W506" s="180"/>
      <c r="X506" s="120"/>
      <c r="Y506" s="120"/>
      <c r="Z506" s="180"/>
      <c r="AA506" s="120"/>
      <c r="AB506" s="180"/>
      <c r="AC506" s="120"/>
      <c r="AD506" s="120"/>
      <c r="AE506" s="120"/>
      <c r="AF506" s="120"/>
      <c r="AG506" s="120"/>
      <c r="AH506" s="120"/>
      <c r="AI506" s="120"/>
      <c r="AJ506" s="120"/>
    </row>
    <row r="507" spans="1:36" ht="13" x14ac:dyDescent="0.3">
      <c r="A507" s="120"/>
      <c r="B507" s="120"/>
      <c r="C507" s="186"/>
      <c r="D507" s="121"/>
      <c r="E507" s="127"/>
      <c r="F507" s="186"/>
      <c r="G507" s="223"/>
      <c r="H507" s="223"/>
      <c r="I507" s="120"/>
      <c r="J507" s="224"/>
      <c r="K507" s="180"/>
      <c r="L507" s="120"/>
      <c r="M507" s="224"/>
      <c r="N507" s="180"/>
      <c r="O507" s="180"/>
      <c r="P507" s="225"/>
      <c r="Q507" s="180"/>
      <c r="R507" s="180"/>
      <c r="S507" s="225"/>
      <c r="T507" s="180"/>
      <c r="U507" s="120"/>
      <c r="V507" s="225"/>
      <c r="W507" s="180"/>
      <c r="X507" s="120"/>
      <c r="Y507" s="120"/>
      <c r="Z507" s="180"/>
      <c r="AA507" s="120"/>
      <c r="AB507" s="180"/>
      <c r="AC507" s="120"/>
      <c r="AD507" s="120"/>
      <c r="AE507" s="120"/>
      <c r="AF507" s="120"/>
      <c r="AG507" s="120"/>
      <c r="AH507" s="120"/>
      <c r="AI507" s="120"/>
      <c r="AJ507" s="120"/>
    </row>
    <row r="508" spans="1:36" ht="13" x14ac:dyDescent="0.3">
      <c r="A508" s="120"/>
      <c r="B508" s="120"/>
      <c r="C508" s="186"/>
      <c r="D508" s="121"/>
      <c r="E508" s="127"/>
      <c r="F508" s="186"/>
      <c r="G508" s="223"/>
      <c r="H508" s="223"/>
      <c r="I508" s="120"/>
      <c r="J508" s="224"/>
      <c r="K508" s="180"/>
      <c r="L508" s="120"/>
      <c r="M508" s="224"/>
      <c r="N508" s="180"/>
      <c r="O508" s="180"/>
      <c r="P508" s="225"/>
      <c r="Q508" s="180"/>
      <c r="R508" s="180"/>
      <c r="S508" s="225"/>
      <c r="T508" s="180"/>
      <c r="U508" s="120"/>
      <c r="V508" s="225"/>
      <c r="W508" s="180"/>
      <c r="X508" s="120"/>
      <c r="Y508" s="120"/>
      <c r="Z508" s="180"/>
      <c r="AA508" s="120"/>
      <c r="AB508" s="180"/>
      <c r="AC508" s="120"/>
      <c r="AD508" s="120"/>
      <c r="AE508" s="120"/>
      <c r="AF508" s="120"/>
      <c r="AG508" s="120"/>
      <c r="AH508" s="120"/>
      <c r="AI508" s="120"/>
      <c r="AJ508" s="120"/>
    </row>
    <row r="509" spans="1:36" ht="13" x14ac:dyDescent="0.3">
      <c r="A509" s="120"/>
      <c r="B509" s="120"/>
      <c r="C509" s="186"/>
      <c r="D509" s="121"/>
      <c r="E509" s="127"/>
      <c r="F509" s="186"/>
      <c r="G509" s="223"/>
      <c r="H509" s="223"/>
      <c r="I509" s="120"/>
      <c r="J509" s="224"/>
      <c r="K509" s="180"/>
      <c r="L509" s="120"/>
      <c r="M509" s="224"/>
      <c r="N509" s="180"/>
      <c r="O509" s="180"/>
      <c r="P509" s="225"/>
      <c r="Q509" s="180"/>
      <c r="R509" s="180"/>
      <c r="S509" s="225"/>
      <c r="T509" s="180"/>
      <c r="U509" s="120"/>
      <c r="V509" s="225"/>
      <c r="W509" s="180"/>
      <c r="X509" s="120"/>
      <c r="Y509" s="120"/>
      <c r="Z509" s="180"/>
      <c r="AA509" s="120"/>
      <c r="AB509" s="180"/>
      <c r="AC509" s="120"/>
      <c r="AD509" s="120"/>
      <c r="AE509" s="120"/>
      <c r="AF509" s="120"/>
      <c r="AG509" s="120"/>
      <c r="AH509" s="120"/>
      <c r="AI509" s="120"/>
      <c r="AJ509" s="120"/>
    </row>
    <row r="510" spans="1:36" ht="13" x14ac:dyDescent="0.3">
      <c r="A510" s="120"/>
      <c r="B510" s="120"/>
      <c r="C510" s="186"/>
      <c r="D510" s="121"/>
      <c r="E510" s="127"/>
      <c r="F510" s="186"/>
      <c r="G510" s="223"/>
      <c r="H510" s="223"/>
      <c r="I510" s="120"/>
      <c r="J510" s="224"/>
      <c r="K510" s="180"/>
      <c r="L510" s="120"/>
      <c r="M510" s="224"/>
      <c r="N510" s="180"/>
      <c r="O510" s="180"/>
      <c r="P510" s="225"/>
      <c r="Q510" s="180"/>
      <c r="R510" s="180"/>
      <c r="S510" s="225"/>
      <c r="T510" s="180"/>
      <c r="U510" s="120"/>
      <c r="V510" s="225"/>
      <c r="W510" s="180"/>
      <c r="X510" s="120"/>
      <c r="Y510" s="120"/>
      <c r="Z510" s="180"/>
      <c r="AA510" s="120"/>
      <c r="AB510" s="180"/>
      <c r="AC510" s="120"/>
      <c r="AD510" s="120"/>
      <c r="AE510" s="120"/>
      <c r="AF510" s="120"/>
      <c r="AG510" s="120"/>
      <c r="AH510" s="120"/>
      <c r="AI510" s="120"/>
      <c r="AJ510" s="120"/>
    </row>
    <row r="511" spans="1:36" ht="13" x14ac:dyDescent="0.3">
      <c r="A511" s="120"/>
      <c r="B511" s="120"/>
      <c r="C511" s="186"/>
      <c r="D511" s="121"/>
      <c r="E511" s="127"/>
      <c r="F511" s="186"/>
      <c r="G511" s="223"/>
      <c r="H511" s="223"/>
      <c r="I511" s="120"/>
      <c r="J511" s="224"/>
      <c r="K511" s="180"/>
      <c r="L511" s="120"/>
      <c r="M511" s="224"/>
      <c r="N511" s="180"/>
      <c r="O511" s="180"/>
      <c r="P511" s="225"/>
      <c r="Q511" s="180"/>
      <c r="R511" s="180"/>
      <c r="S511" s="225"/>
      <c r="T511" s="180"/>
      <c r="U511" s="120"/>
      <c r="V511" s="225"/>
      <c r="W511" s="180"/>
      <c r="X511" s="120"/>
      <c r="Y511" s="120"/>
      <c r="Z511" s="180"/>
      <c r="AA511" s="120"/>
      <c r="AB511" s="180"/>
      <c r="AC511" s="120"/>
      <c r="AD511" s="120"/>
      <c r="AE511" s="120"/>
      <c r="AF511" s="120"/>
      <c r="AG511" s="120"/>
      <c r="AH511" s="120"/>
      <c r="AI511" s="120"/>
      <c r="AJ511" s="120"/>
    </row>
    <row r="512" spans="1:36" ht="13" x14ac:dyDescent="0.3">
      <c r="A512" s="120"/>
      <c r="B512" s="120"/>
      <c r="C512" s="186"/>
      <c r="D512" s="121"/>
      <c r="E512" s="127"/>
      <c r="F512" s="186"/>
      <c r="G512" s="223"/>
      <c r="H512" s="223"/>
      <c r="I512" s="120"/>
      <c r="J512" s="224"/>
      <c r="K512" s="180"/>
      <c r="L512" s="120"/>
      <c r="M512" s="224"/>
      <c r="N512" s="180"/>
      <c r="O512" s="180"/>
      <c r="P512" s="225"/>
      <c r="Q512" s="180"/>
      <c r="R512" s="180"/>
      <c r="S512" s="225"/>
      <c r="T512" s="180"/>
      <c r="U512" s="120"/>
      <c r="V512" s="225"/>
      <c r="W512" s="180"/>
      <c r="X512" s="120"/>
      <c r="Y512" s="120"/>
      <c r="Z512" s="180"/>
      <c r="AA512" s="120"/>
      <c r="AB512" s="180"/>
      <c r="AC512" s="120"/>
      <c r="AD512" s="120"/>
      <c r="AE512" s="120"/>
      <c r="AF512" s="120"/>
      <c r="AG512" s="120"/>
      <c r="AH512" s="120"/>
      <c r="AI512" s="120"/>
      <c r="AJ512" s="120"/>
    </row>
    <row r="513" spans="1:36" ht="13" x14ac:dyDescent="0.3">
      <c r="A513" s="120"/>
      <c r="B513" s="120"/>
      <c r="C513" s="186"/>
      <c r="D513" s="121"/>
      <c r="E513" s="127"/>
      <c r="F513" s="186"/>
      <c r="G513" s="223"/>
      <c r="H513" s="223"/>
      <c r="I513" s="120"/>
      <c r="J513" s="224"/>
      <c r="K513" s="180"/>
      <c r="L513" s="120"/>
      <c r="M513" s="224"/>
      <c r="N513" s="180"/>
      <c r="O513" s="180"/>
      <c r="P513" s="225"/>
      <c r="Q513" s="180"/>
      <c r="R513" s="180"/>
      <c r="S513" s="225"/>
      <c r="T513" s="180"/>
      <c r="U513" s="120"/>
      <c r="V513" s="225"/>
      <c r="W513" s="180"/>
      <c r="X513" s="120"/>
      <c r="Y513" s="120"/>
      <c r="Z513" s="180"/>
      <c r="AA513" s="120"/>
      <c r="AB513" s="180"/>
      <c r="AC513" s="120"/>
      <c r="AD513" s="120"/>
      <c r="AE513" s="120"/>
      <c r="AF513" s="120"/>
      <c r="AG513" s="120"/>
      <c r="AH513" s="120"/>
      <c r="AI513" s="120"/>
      <c r="AJ513" s="120"/>
    </row>
    <row r="514" spans="1:36" ht="13" x14ac:dyDescent="0.3">
      <c r="A514" s="120"/>
      <c r="B514" s="120"/>
      <c r="C514" s="186"/>
      <c r="D514" s="121"/>
      <c r="E514" s="127"/>
      <c r="F514" s="186"/>
      <c r="G514" s="223"/>
      <c r="H514" s="223"/>
      <c r="I514" s="120"/>
      <c r="J514" s="224"/>
      <c r="K514" s="180"/>
      <c r="L514" s="120"/>
      <c r="M514" s="224"/>
      <c r="N514" s="180"/>
      <c r="O514" s="180"/>
      <c r="P514" s="225"/>
      <c r="Q514" s="180"/>
      <c r="R514" s="180"/>
      <c r="S514" s="225"/>
      <c r="T514" s="180"/>
      <c r="U514" s="120"/>
      <c r="V514" s="225"/>
      <c r="W514" s="180"/>
      <c r="X514" s="120"/>
      <c r="Y514" s="120"/>
      <c r="Z514" s="180"/>
      <c r="AA514" s="120"/>
      <c r="AB514" s="180"/>
      <c r="AC514" s="120"/>
      <c r="AD514" s="120"/>
      <c r="AE514" s="120"/>
      <c r="AF514" s="120"/>
      <c r="AG514" s="120"/>
      <c r="AH514" s="120"/>
      <c r="AI514" s="120"/>
      <c r="AJ514" s="120"/>
    </row>
    <row r="515" spans="1:36" ht="13" x14ac:dyDescent="0.3">
      <c r="A515" s="120"/>
      <c r="B515" s="120"/>
      <c r="C515" s="186"/>
      <c r="D515" s="121"/>
      <c r="E515" s="127"/>
      <c r="F515" s="186"/>
      <c r="G515" s="223"/>
      <c r="H515" s="223"/>
      <c r="I515" s="120"/>
      <c r="J515" s="224"/>
      <c r="K515" s="180"/>
      <c r="L515" s="120"/>
      <c r="M515" s="224"/>
      <c r="N515" s="180"/>
      <c r="O515" s="180"/>
      <c r="P515" s="225"/>
      <c r="Q515" s="180"/>
      <c r="R515" s="180"/>
      <c r="S515" s="225"/>
      <c r="T515" s="180"/>
      <c r="U515" s="120"/>
      <c r="V515" s="225"/>
      <c r="W515" s="180"/>
      <c r="X515" s="120"/>
      <c r="Y515" s="120"/>
      <c r="Z515" s="180"/>
      <c r="AA515" s="120"/>
      <c r="AB515" s="180"/>
      <c r="AC515" s="120"/>
      <c r="AD515" s="120"/>
      <c r="AE515" s="120"/>
      <c r="AF515" s="120"/>
      <c r="AG515" s="120"/>
      <c r="AH515" s="120"/>
      <c r="AI515" s="120"/>
      <c r="AJ515" s="120"/>
    </row>
    <row r="516" spans="1:36" ht="13" x14ac:dyDescent="0.3">
      <c r="A516" s="120"/>
      <c r="B516" s="120"/>
      <c r="C516" s="186"/>
      <c r="D516" s="121"/>
      <c r="E516" s="127"/>
      <c r="F516" s="186"/>
      <c r="G516" s="223"/>
      <c r="H516" s="223"/>
      <c r="I516" s="120"/>
      <c r="J516" s="224"/>
      <c r="K516" s="180"/>
      <c r="L516" s="120"/>
      <c r="M516" s="224"/>
      <c r="N516" s="180"/>
      <c r="O516" s="180"/>
      <c r="P516" s="225"/>
      <c r="Q516" s="180"/>
      <c r="R516" s="180"/>
      <c r="S516" s="225"/>
      <c r="T516" s="180"/>
      <c r="U516" s="120"/>
      <c r="V516" s="225"/>
      <c r="W516" s="180"/>
      <c r="X516" s="120"/>
      <c r="Y516" s="120"/>
      <c r="Z516" s="180"/>
      <c r="AA516" s="120"/>
      <c r="AB516" s="180"/>
      <c r="AC516" s="120"/>
      <c r="AD516" s="120"/>
      <c r="AE516" s="120"/>
      <c r="AF516" s="120"/>
      <c r="AG516" s="120"/>
      <c r="AH516" s="120"/>
      <c r="AI516" s="120"/>
      <c r="AJ516" s="120"/>
    </row>
    <row r="517" spans="1:36" ht="13" x14ac:dyDescent="0.3">
      <c r="A517" s="120"/>
      <c r="B517" s="120"/>
      <c r="C517" s="186"/>
      <c r="D517" s="121"/>
      <c r="E517" s="127"/>
      <c r="F517" s="186"/>
      <c r="G517" s="223"/>
      <c r="H517" s="223"/>
      <c r="I517" s="120"/>
      <c r="J517" s="224"/>
      <c r="K517" s="180"/>
      <c r="L517" s="120"/>
      <c r="M517" s="224"/>
      <c r="N517" s="180"/>
      <c r="O517" s="180"/>
      <c r="P517" s="225"/>
      <c r="Q517" s="180"/>
      <c r="R517" s="180"/>
      <c r="S517" s="225"/>
      <c r="T517" s="180"/>
      <c r="U517" s="120"/>
      <c r="V517" s="225"/>
      <c r="W517" s="180"/>
      <c r="X517" s="120"/>
      <c r="Y517" s="120"/>
      <c r="Z517" s="180"/>
      <c r="AA517" s="120"/>
      <c r="AB517" s="180"/>
      <c r="AC517" s="120"/>
      <c r="AD517" s="120"/>
      <c r="AE517" s="120"/>
      <c r="AF517" s="120"/>
      <c r="AG517" s="120"/>
      <c r="AH517" s="120"/>
      <c r="AI517" s="120"/>
      <c r="AJ517" s="120"/>
    </row>
    <row r="518" spans="1:36" ht="13" x14ac:dyDescent="0.3">
      <c r="A518" s="120"/>
      <c r="B518" s="120"/>
      <c r="C518" s="186"/>
      <c r="D518" s="121"/>
      <c r="E518" s="127"/>
      <c r="F518" s="186"/>
      <c r="G518" s="223"/>
      <c r="H518" s="223"/>
      <c r="I518" s="120"/>
      <c r="J518" s="224"/>
      <c r="K518" s="180"/>
      <c r="L518" s="120"/>
      <c r="M518" s="224"/>
      <c r="N518" s="180"/>
      <c r="O518" s="180"/>
      <c r="P518" s="225"/>
      <c r="Q518" s="180"/>
      <c r="R518" s="180"/>
      <c r="S518" s="225"/>
      <c r="T518" s="180"/>
      <c r="U518" s="120"/>
      <c r="V518" s="225"/>
      <c r="W518" s="180"/>
      <c r="X518" s="120"/>
      <c r="Y518" s="120"/>
      <c r="Z518" s="180"/>
      <c r="AA518" s="120"/>
      <c r="AB518" s="180"/>
      <c r="AC518" s="120"/>
      <c r="AD518" s="120"/>
      <c r="AE518" s="120"/>
      <c r="AF518" s="120"/>
      <c r="AG518" s="120"/>
      <c r="AH518" s="120"/>
      <c r="AI518" s="120"/>
      <c r="AJ518" s="120"/>
    </row>
    <row r="519" spans="1:36" ht="13" x14ac:dyDescent="0.3">
      <c r="A519" s="120"/>
      <c r="B519" s="120"/>
      <c r="C519" s="186"/>
      <c r="D519" s="121"/>
      <c r="E519" s="127"/>
      <c r="F519" s="186"/>
      <c r="G519" s="223"/>
      <c r="H519" s="223"/>
      <c r="I519" s="120"/>
      <c r="J519" s="224"/>
      <c r="K519" s="180"/>
      <c r="L519" s="120"/>
      <c r="M519" s="224"/>
      <c r="N519" s="180"/>
      <c r="O519" s="180"/>
      <c r="P519" s="225"/>
      <c r="Q519" s="180"/>
      <c r="R519" s="180"/>
      <c r="S519" s="225"/>
      <c r="T519" s="180"/>
      <c r="U519" s="120"/>
      <c r="V519" s="225"/>
      <c r="W519" s="180"/>
      <c r="X519" s="120"/>
      <c r="Y519" s="120"/>
      <c r="Z519" s="180"/>
      <c r="AA519" s="120"/>
      <c r="AB519" s="180"/>
      <c r="AC519" s="120"/>
      <c r="AD519" s="120"/>
      <c r="AE519" s="120"/>
      <c r="AF519" s="120"/>
      <c r="AG519" s="120"/>
      <c r="AH519" s="120"/>
      <c r="AI519" s="120"/>
      <c r="AJ519" s="120"/>
    </row>
    <row r="520" spans="1:36" ht="13" x14ac:dyDescent="0.3">
      <c r="A520" s="120"/>
      <c r="B520" s="120"/>
      <c r="C520" s="186"/>
      <c r="D520" s="121"/>
      <c r="E520" s="127"/>
      <c r="F520" s="186"/>
      <c r="G520" s="223"/>
      <c r="H520" s="223"/>
      <c r="I520" s="120"/>
      <c r="J520" s="224"/>
      <c r="K520" s="180"/>
      <c r="L520" s="120"/>
      <c r="M520" s="224"/>
      <c r="N520" s="180"/>
      <c r="O520" s="180"/>
      <c r="P520" s="225"/>
      <c r="Q520" s="180"/>
      <c r="R520" s="180"/>
      <c r="S520" s="225"/>
      <c r="T520" s="180"/>
      <c r="U520" s="120"/>
      <c r="V520" s="225"/>
      <c r="W520" s="180"/>
      <c r="X520" s="120"/>
      <c r="Y520" s="120"/>
      <c r="Z520" s="180"/>
      <c r="AA520" s="120"/>
      <c r="AB520" s="180"/>
      <c r="AC520" s="120"/>
      <c r="AD520" s="120"/>
      <c r="AE520" s="120"/>
      <c r="AF520" s="120"/>
      <c r="AG520" s="120"/>
      <c r="AH520" s="120"/>
      <c r="AI520" s="120"/>
      <c r="AJ520" s="120"/>
    </row>
    <row r="521" spans="1:36" ht="13" x14ac:dyDescent="0.3">
      <c r="A521" s="120"/>
      <c r="B521" s="120"/>
      <c r="C521" s="186"/>
      <c r="D521" s="121"/>
      <c r="E521" s="127"/>
      <c r="F521" s="186"/>
      <c r="G521" s="223"/>
      <c r="H521" s="223"/>
      <c r="I521" s="120"/>
      <c r="J521" s="224"/>
      <c r="K521" s="180"/>
      <c r="L521" s="120"/>
      <c r="M521" s="224"/>
      <c r="N521" s="180"/>
      <c r="O521" s="180"/>
      <c r="P521" s="225"/>
      <c r="Q521" s="180"/>
      <c r="R521" s="180"/>
      <c r="S521" s="225"/>
      <c r="T521" s="180"/>
      <c r="U521" s="120"/>
      <c r="V521" s="225"/>
      <c r="W521" s="180"/>
      <c r="X521" s="120"/>
      <c r="Y521" s="120"/>
      <c r="Z521" s="180"/>
      <c r="AA521" s="120"/>
      <c r="AB521" s="180"/>
      <c r="AC521" s="120"/>
      <c r="AD521" s="120"/>
      <c r="AE521" s="120"/>
      <c r="AF521" s="120"/>
      <c r="AG521" s="120"/>
      <c r="AH521" s="120"/>
      <c r="AI521" s="120"/>
      <c r="AJ521" s="120"/>
    </row>
    <row r="522" spans="1:36" ht="13" x14ac:dyDescent="0.3">
      <c r="A522" s="120"/>
      <c r="B522" s="120"/>
      <c r="C522" s="186"/>
      <c r="D522" s="121"/>
      <c r="E522" s="127"/>
      <c r="F522" s="186"/>
      <c r="G522" s="223"/>
      <c r="H522" s="223"/>
      <c r="I522" s="120"/>
      <c r="J522" s="224"/>
      <c r="K522" s="180"/>
      <c r="L522" s="120"/>
      <c r="M522" s="224"/>
      <c r="N522" s="180"/>
      <c r="O522" s="180"/>
      <c r="P522" s="225"/>
      <c r="Q522" s="180"/>
      <c r="R522" s="180"/>
      <c r="S522" s="225"/>
      <c r="T522" s="180"/>
      <c r="U522" s="120"/>
      <c r="V522" s="225"/>
      <c r="W522" s="180"/>
      <c r="X522" s="120"/>
      <c r="Y522" s="120"/>
      <c r="Z522" s="180"/>
      <c r="AA522" s="120"/>
      <c r="AB522" s="180"/>
      <c r="AC522" s="120"/>
      <c r="AD522" s="120"/>
      <c r="AE522" s="120"/>
      <c r="AF522" s="120"/>
      <c r="AG522" s="120"/>
      <c r="AH522" s="120"/>
      <c r="AI522" s="120"/>
      <c r="AJ522" s="120"/>
    </row>
    <row r="523" spans="1:36" ht="13" x14ac:dyDescent="0.3">
      <c r="A523" s="120"/>
      <c r="B523" s="120"/>
      <c r="C523" s="186"/>
      <c r="D523" s="121"/>
      <c r="E523" s="127"/>
      <c r="F523" s="186"/>
      <c r="G523" s="223"/>
      <c r="H523" s="223"/>
      <c r="I523" s="120"/>
      <c r="J523" s="224"/>
      <c r="K523" s="180"/>
      <c r="L523" s="120"/>
      <c r="M523" s="224"/>
      <c r="N523" s="180"/>
      <c r="O523" s="180"/>
      <c r="P523" s="225"/>
      <c r="Q523" s="180"/>
      <c r="R523" s="180"/>
      <c r="S523" s="225"/>
      <c r="T523" s="180"/>
      <c r="U523" s="120"/>
      <c r="V523" s="225"/>
      <c r="W523" s="180"/>
      <c r="X523" s="120"/>
      <c r="Y523" s="120"/>
      <c r="Z523" s="180"/>
      <c r="AA523" s="120"/>
      <c r="AB523" s="180"/>
      <c r="AC523" s="120"/>
      <c r="AD523" s="120"/>
      <c r="AE523" s="120"/>
      <c r="AF523" s="120"/>
      <c r="AG523" s="120"/>
      <c r="AH523" s="120"/>
      <c r="AI523" s="120"/>
      <c r="AJ523" s="120"/>
    </row>
    <row r="524" spans="1:36" ht="13" x14ac:dyDescent="0.3">
      <c r="A524" s="120"/>
      <c r="B524" s="120"/>
      <c r="C524" s="186"/>
      <c r="D524" s="121"/>
      <c r="E524" s="127"/>
      <c r="F524" s="186"/>
      <c r="G524" s="223"/>
      <c r="H524" s="223"/>
      <c r="I524" s="120"/>
      <c r="J524" s="224"/>
      <c r="K524" s="180"/>
      <c r="L524" s="120"/>
      <c r="M524" s="224"/>
      <c r="N524" s="180"/>
      <c r="O524" s="180"/>
      <c r="P524" s="225"/>
      <c r="Q524" s="180"/>
      <c r="R524" s="180"/>
      <c r="S524" s="225"/>
      <c r="T524" s="180"/>
      <c r="U524" s="120"/>
      <c r="V524" s="225"/>
      <c r="W524" s="180"/>
      <c r="X524" s="120"/>
      <c r="Y524" s="120"/>
      <c r="Z524" s="180"/>
      <c r="AA524" s="120"/>
      <c r="AB524" s="180"/>
      <c r="AC524" s="120"/>
      <c r="AD524" s="120"/>
      <c r="AE524" s="120"/>
      <c r="AF524" s="120"/>
      <c r="AG524" s="120"/>
      <c r="AH524" s="120"/>
      <c r="AI524" s="120"/>
      <c r="AJ524" s="120"/>
    </row>
    <row r="525" spans="1:36" ht="13" x14ac:dyDescent="0.3">
      <c r="A525" s="120"/>
      <c r="B525" s="120"/>
      <c r="C525" s="186"/>
      <c r="D525" s="121"/>
      <c r="E525" s="127"/>
      <c r="F525" s="186"/>
      <c r="G525" s="223"/>
      <c r="H525" s="223"/>
      <c r="I525" s="120"/>
      <c r="J525" s="224"/>
      <c r="K525" s="180"/>
      <c r="L525" s="120"/>
      <c r="M525" s="224"/>
      <c r="N525" s="180"/>
      <c r="O525" s="180"/>
      <c r="P525" s="225"/>
      <c r="Q525" s="180"/>
      <c r="R525" s="180"/>
      <c r="S525" s="225"/>
      <c r="T525" s="180"/>
      <c r="U525" s="120"/>
      <c r="V525" s="225"/>
      <c r="W525" s="180"/>
      <c r="X525" s="120"/>
      <c r="Y525" s="120"/>
      <c r="Z525" s="180"/>
      <c r="AA525" s="120"/>
      <c r="AB525" s="180"/>
      <c r="AC525" s="120"/>
      <c r="AD525" s="120"/>
      <c r="AE525" s="120"/>
      <c r="AF525" s="120"/>
      <c r="AG525" s="120"/>
      <c r="AH525" s="120"/>
      <c r="AI525" s="120"/>
      <c r="AJ525" s="120"/>
    </row>
    <row r="526" spans="1:36" ht="13" x14ac:dyDescent="0.3">
      <c r="A526" s="120"/>
      <c r="B526" s="120"/>
      <c r="C526" s="186"/>
      <c r="D526" s="121"/>
      <c r="E526" s="127"/>
      <c r="F526" s="186"/>
      <c r="G526" s="223"/>
      <c r="H526" s="223"/>
      <c r="I526" s="120"/>
      <c r="J526" s="224"/>
      <c r="K526" s="180"/>
      <c r="L526" s="120"/>
      <c r="M526" s="224"/>
      <c r="N526" s="180"/>
      <c r="O526" s="180"/>
      <c r="P526" s="225"/>
      <c r="Q526" s="180"/>
      <c r="R526" s="180"/>
      <c r="S526" s="225"/>
      <c r="T526" s="180"/>
      <c r="U526" s="120"/>
      <c r="V526" s="225"/>
      <c r="W526" s="180"/>
      <c r="X526" s="120"/>
      <c r="Y526" s="120"/>
      <c r="Z526" s="180"/>
      <c r="AA526" s="120"/>
      <c r="AB526" s="180"/>
      <c r="AC526" s="120"/>
      <c r="AD526" s="120"/>
      <c r="AE526" s="120"/>
      <c r="AF526" s="120"/>
      <c r="AG526" s="120"/>
      <c r="AH526" s="120"/>
      <c r="AI526" s="120"/>
      <c r="AJ526" s="120"/>
    </row>
    <row r="527" spans="1:36" ht="13" x14ac:dyDescent="0.3">
      <c r="A527" s="120"/>
      <c r="B527" s="120"/>
      <c r="C527" s="186"/>
      <c r="D527" s="121"/>
      <c r="E527" s="127"/>
      <c r="F527" s="186"/>
      <c r="G527" s="223"/>
      <c r="H527" s="223"/>
      <c r="I527" s="120"/>
      <c r="J527" s="224"/>
      <c r="K527" s="180"/>
      <c r="L527" s="120"/>
      <c r="M527" s="224"/>
      <c r="N527" s="180"/>
      <c r="O527" s="180"/>
      <c r="P527" s="225"/>
      <c r="Q527" s="180"/>
      <c r="R527" s="180"/>
      <c r="S527" s="225"/>
      <c r="T527" s="180"/>
      <c r="U527" s="120"/>
      <c r="V527" s="225"/>
      <c r="W527" s="180"/>
      <c r="X527" s="120"/>
      <c r="Y527" s="120"/>
      <c r="Z527" s="180"/>
      <c r="AA527" s="120"/>
      <c r="AB527" s="180"/>
      <c r="AC527" s="120"/>
      <c r="AD527" s="120"/>
      <c r="AE527" s="120"/>
      <c r="AF527" s="120"/>
      <c r="AG527" s="120"/>
      <c r="AH527" s="120"/>
      <c r="AI527" s="120"/>
      <c r="AJ527" s="120"/>
    </row>
    <row r="528" spans="1:36" ht="13" x14ac:dyDescent="0.3">
      <c r="A528" s="120"/>
      <c r="B528" s="120"/>
      <c r="C528" s="186"/>
      <c r="D528" s="121"/>
      <c r="E528" s="127"/>
      <c r="F528" s="186"/>
      <c r="G528" s="223"/>
      <c r="H528" s="223"/>
      <c r="I528" s="120"/>
      <c r="J528" s="224"/>
      <c r="K528" s="180"/>
      <c r="L528" s="120"/>
      <c r="M528" s="224"/>
      <c r="N528" s="180"/>
      <c r="O528" s="180"/>
      <c r="P528" s="225"/>
      <c r="Q528" s="180"/>
      <c r="R528" s="180"/>
      <c r="S528" s="225"/>
      <c r="T528" s="180"/>
      <c r="U528" s="120"/>
      <c r="V528" s="225"/>
      <c r="W528" s="180"/>
      <c r="X528" s="120"/>
      <c r="Y528" s="120"/>
      <c r="Z528" s="180"/>
      <c r="AA528" s="120"/>
      <c r="AB528" s="180"/>
      <c r="AC528" s="120"/>
      <c r="AD528" s="120"/>
      <c r="AE528" s="120"/>
      <c r="AF528" s="120"/>
      <c r="AG528" s="120"/>
      <c r="AH528" s="120"/>
      <c r="AI528" s="120"/>
      <c r="AJ528" s="120"/>
    </row>
    <row r="529" spans="1:36" ht="13" x14ac:dyDescent="0.3">
      <c r="A529" s="120"/>
      <c r="B529" s="120"/>
      <c r="C529" s="186"/>
      <c r="D529" s="121"/>
      <c r="E529" s="127"/>
      <c r="F529" s="186"/>
      <c r="G529" s="223"/>
      <c r="H529" s="223"/>
      <c r="I529" s="120"/>
      <c r="J529" s="224"/>
      <c r="K529" s="180"/>
      <c r="L529" s="120"/>
      <c r="M529" s="224"/>
      <c r="N529" s="180"/>
      <c r="O529" s="180"/>
      <c r="P529" s="225"/>
      <c r="Q529" s="180"/>
      <c r="R529" s="180"/>
      <c r="S529" s="225"/>
      <c r="T529" s="180"/>
      <c r="U529" s="120"/>
      <c r="V529" s="225"/>
      <c r="W529" s="180"/>
      <c r="X529" s="120"/>
      <c r="Y529" s="120"/>
      <c r="Z529" s="180"/>
      <c r="AA529" s="120"/>
      <c r="AB529" s="180"/>
      <c r="AC529" s="120"/>
      <c r="AD529" s="120"/>
      <c r="AE529" s="120"/>
      <c r="AF529" s="120"/>
      <c r="AG529" s="120"/>
      <c r="AH529" s="120"/>
      <c r="AI529" s="120"/>
      <c r="AJ529" s="120"/>
    </row>
    <row r="530" spans="1:36" ht="13" x14ac:dyDescent="0.3">
      <c r="A530" s="120"/>
      <c r="B530" s="120"/>
      <c r="C530" s="186"/>
      <c r="D530" s="121"/>
      <c r="E530" s="127"/>
      <c r="F530" s="186"/>
      <c r="G530" s="223"/>
      <c r="H530" s="223"/>
      <c r="I530" s="120"/>
      <c r="J530" s="224"/>
      <c r="K530" s="180"/>
      <c r="L530" s="120"/>
      <c r="M530" s="224"/>
      <c r="N530" s="180"/>
      <c r="O530" s="180"/>
      <c r="P530" s="225"/>
      <c r="Q530" s="180"/>
      <c r="R530" s="180"/>
      <c r="S530" s="225"/>
      <c r="T530" s="180"/>
      <c r="U530" s="120"/>
      <c r="V530" s="225"/>
      <c r="W530" s="180"/>
      <c r="X530" s="120"/>
      <c r="Y530" s="120"/>
      <c r="Z530" s="180"/>
      <c r="AA530" s="120"/>
      <c r="AB530" s="180"/>
      <c r="AC530" s="120"/>
      <c r="AD530" s="120"/>
      <c r="AE530" s="120"/>
      <c r="AF530" s="120"/>
      <c r="AG530" s="120"/>
      <c r="AH530" s="120"/>
      <c r="AI530" s="120"/>
      <c r="AJ530" s="120"/>
    </row>
    <row r="531" spans="1:36" ht="13" x14ac:dyDescent="0.3">
      <c r="A531" s="120"/>
      <c r="B531" s="120"/>
      <c r="C531" s="186"/>
      <c r="D531" s="121"/>
      <c r="E531" s="127"/>
      <c r="F531" s="186"/>
      <c r="G531" s="223"/>
      <c r="H531" s="223"/>
      <c r="I531" s="120"/>
      <c r="J531" s="224"/>
      <c r="K531" s="180"/>
      <c r="L531" s="120"/>
      <c r="M531" s="224"/>
      <c r="N531" s="180"/>
      <c r="O531" s="180"/>
      <c r="P531" s="225"/>
      <c r="Q531" s="180"/>
      <c r="R531" s="180"/>
      <c r="S531" s="225"/>
      <c r="T531" s="180"/>
      <c r="U531" s="120"/>
      <c r="V531" s="225"/>
      <c r="W531" s="180"/>
      <c r="X531" s="120"/>
      <c r="Y531" s="120"/>
      <c r="Z531" s="180"/>
      <c r="AA531" s="120"/>
      <c r="AB531" s="180"/>
      <c r="AC531" s="120"/>
      <c r="AD531" s="120"/>
      <c r="AE531" s="120"/>
      <c r="AF531" s="120"/>
      <c r="AG531" s="120"/>
      <c r="AH531" s="120"/>
      <c r="AI531" s="120"/>
      <c r="AJ531" s="120"/>
    </row>
    <row r="532" spans="1:36" ht="13" x14ac:dyDescent="0.3">
      <c r="A532" s="120"/>
      <c r="B532" s="120"/>
      <c r="C532" s="186"/>
      <c r="D532" s="121"/>
      <c r="E532" s="127"/>
      <c r="F532" s="186"/>
      <c r="G532" s="223"/>
      <c r="H532" s="223"/>
      <c r="I532" s="120"/>
      <c r="J532" s="224"/>
      <c r="K532" s="180"/>
      <c r="L532" s="120"/>
      <c r="M532" s="224"/>
      <c r="N532" s="180"/>
      <c r="O532" s="180"/>
      <c r="P532" s="225"/>
      <c r="Q532" s="180"/>
      <c r="R532" s="180"/>
      <c r="S532" s="225"/>
      <c r="T532" s="180"/>
      <c r="U532" s="120"/>
      <c r="V532" s="225"/>
      <c r="W532" s="180"/>
      <c r="X532" s="120"/>
      <c r="Y532" s="120"/>
      <c r="Z532" s="180"/>
      <c r="AA532" s="120"/>
      <c r="AB532" s="180"/>
      <c r="AC532" s="120"/>
      <c r="AD532" s="120"/>
      <c r="AE532" s="120"/>
      <c r="AF532" s="120"/>
      <c r="AG532" s="120"/>
      <c r="AH532" s="120"/>
      <c r="AI532" s="120"/>
      <c r="AJ532" s="120"/>
    </row>
    <row r="533" spans="1:36" ht="13" x14ac:dyDescent="0.3">
      <c r="A533" s="120"/>
      <c r="B533" s="120"/>
      <c r="C533" s="186"/>
      <c r="D533" s="121"/>
      <c r="E533" s="127"/>
      <c r="F533" s="186"/>
      <c r="G533" s="223"/>
      <c r="H533" s="223"/>
      <c r="I533" s="120"/>
      <c r="J533" s="224"/>
      <c r="K533" s="180"/>
      <c r="L533" s="120"/>
      <c r="M533" s="224"/>
      <c r="N533" s="180"/>
      <c r="O533" s="180"/>
      <c r="P533" s="225"/>
      <c r="Q533" s="180"/>
      <c r="R533" s="180"/>
      <c r="S533" s="225"/>
      <c r="T533" s="180"/>
      <c r="U533" s="120"/>
      <c r="V533" s="225"/>
      <c r="W533" s="180"/>
      <c r="X533" s="120"/>
      <c r="Y533" s="120"/>
      <c r="Z533" s="180"/>
      <c r="AA533" s="120"/>
      <c r="AB533" s="180"/>
      <c r="AC533" s="120"/>
      <c r="AD533" s="120"/>
      <c r="AE533" s="120"/>
      <c r="AF533" s="120"/>
      <c r="AG533" s="120"/>
      <c r="AH533" s="120"/>
      <c r="AI533" s="120"/>
      <c r="AJ533" s="120"/>
    </row>
    <row r="534" spans="1:36" ht="13" x14ac:dyDescent="0.3">
      <c r="A534" s="120"/>
      <c r="B534" s="120"/>
      <c r="C534" s="186"/>
      <c r="D534" s="121"/>
      <c r="E534" s="127"/>
      <c r="F534" s="186"/>
      <c r="G534" s="223"/>
      <c r="H534" s="223"/>
      <c r="I534" s="120"/>
      <c r="J534" s="224"/>
      <c r="K534" s="180"/>
      <c r="L534" s="120"/>
      <c r="M534" s="224"/>
      <c r="N534" s="180"/>
      <c r="O534" s="180"/>
      <c r="P534" s="225"/>
      <c r="Q534" s="180"/>
      <c r="R534" s="180"/>
      <c r="S534" s="225"/>
      <c r="T534" s="180"/>
      <c r="U534" s="120"/>
      <c r="V534" s="225"/>
      <c r="W534" s="180"/>
      <c r="X534" s="120"/>
      <c r="Y534" s="120"/>
      <c r="Z534" s="180"/>
      <c r="AA534" s="120"/>
      <c r="AB534" s="180"/>
      <c r="AC534" s="120"/>
      <c r="AD534" s="120"/>
      <c r="AE534" s="120"/>
      <c r="AF534" s="120"/>
      <c r="AG534" s="120"/>
      <c r="AH534" s="120"/>
      <c r="AI534" s="120"/>
      <c r="AJ534" s="120"/>
    </row>
    <row r="535" spans="1:36" ht="13" x14ac:dyDescent="0.3">
      <c r="A535" s="120"/>
      <c r="B535" s="120"/>
      <c r="C535" s="186"/>
      <c r="D535" s="121"/>
      <c r="E535" s="127"/>
      <c r="F535" s="186"/>
      <c r="G535" s="223"/>
      <c r="H535" s="223"/>
      <c r="I535" s="120"/>
      <c r="J535" s="224"/>
      <c r="K535" s="180"/>
      <c r="L535" s="120"/>
      <c r="M535" s="224"/>
      <c r="N535" s="180"/>
      <c r="O535" s="180"/>
      <c r="P535" s="225"/>
      <c r="Q535" s="180"/>
      <c r="R535" s="180"/>
      <c r="S535" s="225"/>
      <c r="T535" s="180"/>
      <c r="U535" s="120"/>
      <c r="V535" s="225"/>
      <c r="W535" s="180"/>
      <c r="X535" s="120"/>
      <c r="Y535" s="120"/>
      <c r="Z535" s="180"/>
      <c r="AA535" s="120"/>
      <c r="AB535" s="180"/>
      <c r="AC535" s="120"/>
      <c r="AD535" s="120"/>
      <c r="AE535" s="120"/>
      <c r="AF535" s="120"/>
      <c r="AG535" s="120"/>
      <c r="AH535" s="120"/>
      <c r="AI535" s="120"/>
      <c r="AJ535" s="120"/>
    </row>
    <row r="536" spans="1:36" ht="13" x14ac:dyDescent="0.3">
      <c r="A536" s="120"/>
      <c r="B536" s="120"/>
      <c r="C536" s="186"/>
      <c r="D536" s="121"/>
      <c r="E536" s="127"/>
      <c r="F536" s="186"/>
      <c r="G536" s="223"/>
      <c r="H536" s="223"/>
      <c r="I536" s="120"/>
      <c r="J536" s="224"/>
      <c r="K536" s="180"/>
      <c r="L536" s="120"/>
      <c r="M536" s="224"/>
      <c r="N536" s="180"/>
      <c r="O536" s="180"/>
      <c r="P536" s="225"/>
      <c r="Q536" s="180"/>
      <c r="R536" s="180"/>
      <c r="S536" s="225"/>
      <c r="T536" s="180"/>
      <c r="U536" s="120"/>
      <c r="V536" s="225"/>
      <c r="W536" s="180"/>
      <c r="X536" s="120"/>
      <c r="Y536" s="120"/>
      <c r="Z536" s="180"/>
      <c r="AA536" s="120"/>
      <c r="AB536" s="180"/>
      <c r="AC536" s="120"/>
      <c r="AD536" s="120"/>
      <c r="AE536" s="120"/>
      <c r="AF536" s="120"/>
      <c r="AG536" s="120"/>
      <c r="AH536" s="120"/>
      <c r="AI536" s="120"/>
      <c r="AJ536" s="120"/>
    </row>
    <row r="537" spans="1:36" ht="13" x14ac:dyDescent="0.3">
      <c r="A537" s="120"/>
      <c r="B537" s="120"/>
      <c r="C537" s="186"/>
      <c r="D537" s="121"/>
      <c r="E537" s="127"/>
      <c r="F537" s="186"/>
      <c r="G537" s="223"/>
      <c r="H537" s="223"/>
      <c r="I537" s="120"/>
      <c r="J537" s="224"/>
      <c r="K537" s="180"/>
      <c r="L537" s="120"/>
      <c r="M537" s="224"/>
      <c r="N537" s="180"/>
      <c r="O537" s="180"/>
      <c r="P537" s="225"/>
      <c r="Q537" s="180"/>
      <c r="R537" s="180"/>
      <c r="S537" s="225"/>
      <c r="T537" s="180"/>
      <c r="U537" s="120"/>
      <c r="V537" s="225"/>
      <c r="W537" s="180"/>
      <c r="X537" s="120"/>
      <c r="Y537" s="120"/>
      <c r="Z537" s="180"/>
      <c r="AA537" s="120"/>
      <c r="AB537" s="180"/>
      <c r="AC537" s="120"/>
      <c r="AD537" s="120"/>
      <c r="AE537" s="120"/>
      <c r="AF537" s="120"/>
      <c r="AG537" s="120"/>
      <c r="AH537" s="120"/>
      <c r="AI537" s="120"/>
      <c r="AJ537" s="120"/>
    </row>
    <row r="538" spans="1:36" ht="13" x14ac:dyDescent="0.3">
      <c r="A538" s="120"/>
      <c r="B538" s="120"/>
      <c r="C538" s="186"/>
      <c r="D538" s="121"/>
      <c r="E538" s="127"/>
      <c r="F538" s="186"/>
      <c r="G538" s="223"/>
      <c r="H538" s="223"/>
      <c r="I538" s="120"/>
      <c r="J538" s="224"/>
      <c r="K538" s="180"/>
      <c r="L538" s="120"/>
      <c r="M538" s="224"/>
      <c r="N538" s="180"/>
      <c r="O538" s="180"/>
      <c r="P538" s="225"/>
      <c r="Q538" s="180"/>
      <c r="R538" s="180"/>
      <c r="S538" s="225"/>
      <c r="T538" s="180"/>
      <c r="U538" s="120"/>
      <c r="V538" s="225"/>
      <c r="W538" s="180"/>
      <c r="X538" s="120"/>
      <c r="Y538" s="120"/>
      <c r="Z538" s="180"/>
      <c r="AA538" s="120"/>
      <c r="AB538" s="180"/>
      <c r="AC538" s="120"/>
      <c r="AD538" s="120"/>
      <c r="AE538" s="120"/>
      <c r="AF538" s="120"/>
      <c r="AG538" s="120"/>
      <c r="AH538" s="120"/>
      <c r="AI538" s="120"/>
      <c r="AJ538" s="120"/>
    </row>
    <row r="539" spans="1:36" ht="13" x14ac:dyDescent="0.3">
      <c r="A539" s="120"/>
      <c r="B539" s="120"/>
      <c r="C539" s="186"/>
      <c r="D539" s="121"/>
      <c r="E539" s="127"/>
      <c r="F539" s="186"/>
      <c r="G539" s="223"/>
      <c r="H539" s="223"/>
      <c r="I539" s="120"/>
      <c r="J539" s="224"/>
      <c r="K539" s="180"/>
      <c r="L539" s="120"/>
      <c r="M539" s="224"/>
      <c r="N539" s="180"/>
      <c r="O539" s="180"/>
      <c r="P539" s="225"/>
      <c r="Q539" s="180"/>
      <c r="R539" s="180"/>
      <c r="S539" s="225"/>
      <c r="T539" s="180"/>
      <c r="U539" s="120"/>
      <c r="V539" s="225"/>
      <c r="W539" s="180"/>
      <c r="X539" s="120"/>
      <c r="Y539" s="120"/>
      <c r="Z539" s="180"/>
      <c r="AA539" s="120"/>
      <c r="AB539" s="180"/>
      <c r="AC539" s="120"/>
      <c r="AD539" s="120"/>
      <c r="AE539" s="120"/>
      <c r="AF539" s="120"/>
      <c r="AG539" s="120"/>
      <c r="AH539" s="120"/>
      <c r="AI539" s="120"/>
      <c r="AJ539" s="120"/>
    </row>
    <row r="540" spans="1:36" ht="13" x14ac:dyDescent="0.3">
      <c r="A540" s="120"/>
      <c r="B540" s="120"/>
      <c r="C540" s="186"/>
      <c r="D540" s="121"/>
      <c r="E540" s="127"/>
      <c r="F540" s="186"/>
      <c r="G540" s="223"/>
      <c r="H540" s="223"/>
      <c r="I540" s="120"/>
      <c r="J540" s="224"/>
      <c r="K540" s="180"/>
      <c r="L540" s="120"/>
      <c r="M540" s="224"/>
      <c r="N540" s="180"/>
      <c r="O540" s="180"/>
      <c r="P540" s="225"/>
      <c r="Q540" s="180"/>
      <c r="R540" s="180"/>
      <c r="S540" s="225"/>
      <c r="T540" s="180"/>
      <c r="U540" s="120"/>
      <c r="V540" s="225"/>
      <c r="W540" s="180"/>
      <c r="X540" s="120"/>
      <c r="Y540" s="120"/>
      <c r="Z540" s="180"/>
      <c r="AA540" s="120"/>
      <c r="AB540" s="180"/>
      <c r="AC540" s="120"/>
      <c r="AD540" s="120"/>
      <c r="AE540" s="120"/>
      <c r="AF540" s="120"/>
      <c r="AG540" s="120"/>
      <c r="AH540" s="120"/>
      <c r="AI540" s="120"/>
      <c r="AJ540" s="120"/>
    </row>
    <row r="541" spans="1:36" ht="13" x14ac:dyDescent="0.3">
      <c r="A541" s="120"/>
      <c r="B541" s="120"/>
      <c r="C541" s="186"/>
      <c r="D541" s="121"/>
      <c r="E541" s="127"/>
      <c r="F541" s="186"/>
      <c r="G541" s="223"/>
      <c r="H541" s="223"/>
      <c r="I541" s="120"/>
      <c r="J541" s="224"/>
      <c r="K541" s="180"/>
      <c r="L541" s="120"/>
      <c r="M541" s="224"/>
      <c r="N541" s="180"/>
      <c r="O541" s="180"/>
      <c r="P541" s="225"/>
      <c r="Q541" s="180"/>
      <c r="R541" s="180"/>
      <c r="S541" s="225"/>
      <c r="T541" s="180"/>
      <c r="U541" s="120"/>
      <c r="V541" s="225"/>
      <c r="W541" s="180"/>
      <c r="X541" s="120"/>
      <c r="Y541" s="120"/>
      <c r="Z541" s="180"/>
      <c r="AA541" s="120"/>
      <c r="AB541" s="180"/>
      <c r="AC541" s="120"/>
      <c r="AD541" s="120"/>
      <c r="AE541" s="120"/>
      <c r="AF541" s="120"/>
      <c r="AG541" s="120"/>
      <c r="AH541" s="120"/>
      <c r="AI541" s="120"/>
      <c r="AJ541" s="120"/>
    </row>
    <row r="542" spans="1:36" ht="13" x14ac:dyDescent="0.3">
      <c r="A542" s="120"/>
      <c r="B542" s="120"/>
      <c r="C542" s="186"/>
      <c r="D542" s="121"/>
      <c r="E542" s="127"/>
      <c r="F542" s="186"/>
      <c r="G542" s="223"/>
      <c r="H542" s="223"/>
      <c r="I542" s="120"/>
      <c r="J542" s="224"/>
      <c r="K542" s="180"/>
      <c r="L542" s="120"/>
      <c r="M542" s="224"/>
      <c r="N542" s="180"/>
      <c r="O542" s="180"/>
      <c r="P542" s="225"/>
      <c r="Q542" s="180"/>
      <c r="R542" s="180"/>
      <c r="S542" s="225"/>
      <c r="T542" s="180"/>
      <c r="U542" s="120"/>
      <c r="V542" s="225"/>
      <c r="W542" s="180"/>
      <c r="X542" s="120"/>
      <c r="Y542" s="120"/>
      <c r="Z542" s="180"/>
      <c r="AA542" s="120"/>
      <c r="AB542" s="180"/>
      <c r="AC542" s="120"/>
      <c r="AD542" s="120"/>
      <c r="AE542" s="120"/>
      <c r="AF542" s="120"/>
      <c r="AG542" s="120"/>
      <c r="AH542" s="120"/>
      <c r="AI542" s="120"/>
      <c r="AJ542" s="120"/>
    </row>
    <row r="543" spans="1:36" ht="13" x14ac:dyDescent="0.3">
      <c r="A543" s="120"/>
      <c r="B543" s="120"/>
      <c r="C543" s="186"/>
      <c r="D543" s="121"/>
      <c r="E543" s="127"/>
      <c r="F543" s="186"/>
      <c r="G543" s="223"/>
      <c r="H543" s="223"/>
      <c r="I543" s="120"/>
      <c r="J543" s="224"/>
      <c r="K543" s="180"/>
      <c r="L543" s="120"/>
      <c r="M543" s="224"/>
      <c r="N543" s="180"/>
      <c r="O543" s="180"/>
      <c r="P543" s="225"/>
      <c r="Q543" s="180"/>
      <c r="R543" s="180"/>
      <c r="S543" s="225"/>
      <c r="T543" s="180"/>
      <c r="U543" s="120"/>
      <c r="V543" s="225"/>
      <c r="W543" s="180"/>
      <c r="X543" s="120"/>
      <c r="Y543" s="120"/>
      <c r="Z543" s="180"/>
      <c r="AA543" s="120"/>
      <c r="AB543" s="180"/>
      <c r="AC543" s="120"/>
      <c r="AD543" s="120"/>
      <c r="AE543" s="120"/>
      <c r="AF543" s="120"/>
      <c r="AG543" s="120"/>
      <c r="AH543" s="120"/>
      <c r="AI543" s="120"/>
      <c r="AJ543" s="120"/>
    </row>
    <row r="544" spans="1:36" ht="13" x14ac:dyDescent="0.3">
      <c r="A544" s="120"/>
      <c r="B544" s="120"/>
      <c r="C544" s="186"/>
      <c r="D544" s="121"/>
      <c r="E544" s="127"/>
      <c r="F544" s="186"/>
      <c r="G544" s="223"/>
      <c r="H544" s="223"/>
      <c r="I544" s="120"/>
      <c r="J544" s="224"/>
      <c r="K544" s="180"/>
      <c r="L544" s="120"/>
      <c r="M544" s="224"/>
      <c r="N544" s="180"/>
      <c r="O544" s="180"/>
      <c r="P544" s="225"/>
      <c r="Q544" s="180"/>
      <c r="R544" s="180"/>
      <c r="S544" s="225"/>
      <c r="T544" s="180"/>
      <c r="U544" s="120"/>
      <c r="V544" s="225"/>
      <c r="W544" s="180"/>
      <c r="X544" s="120"/>
      <c r="Y544" s="120"/>
      <c r="Z544" s="180"/>
      <c r="AA544" s="120"/>
      <c r="AB544" s="180"/>
      <c r="AC544" s="120"/>
      <c r="AD544" s="120"/>
      <c r="AE544" s="120"/>
      <c r="AF544" s="120"/>
      <c r="AG544" s="120"/>
      <c r="AH544" s="120"/>
      <c r="AI544" s="120"/>
      <c r="AJ544" s="120"/>
    </row>
    <row r="545" spans="1:36" ht="13" x14ac:dyDescent="0.3">
      <c r="A545" s="120"/>
      <c r="B545" s="120"/>
      <c r="C545" s="186"/>
      <c r="D545" s="121"/>
      <c r="E545" s="127"/>
      <c r="F545" s="186"/>
      <c r="G545" s="223"/>
      <c r="H545" s="223"/>
      <c r="I545" s="120"/>
      <c r="J545" s="224"/>
      <c r="K545" s="180"/>
      <c r="L545" s="120"/>
      <c r="M545" s="224"/>
      <c r="N545" s="180"/>
      <c r="O545" s="180"/>
      <c r="P545" s="225"/>
      <c r="Q545" s="180"/>
      <c r="R545" s="180"/>
      <c r="S545" s="225"/>
      <c r="T545" s="180"/>
      <c r="U545" s="120"/>
      <c r="V545" s="225"/>
      <c r="W545" s="180"/>
      <c r="X545" s="120"/>
      <c r="Y545" s="120"/>
      <c r="Z545" s="180"/>
      <c r="AA545" s="120"/>
      <c r="AB545" s="180"/>
      <c r="AC545" s="120"/>
      <c r="AD545" s="120"/>
      <c r="AE545" s="120"/>
      <c r="AF545" s="120"/>
      <c r="AG545" s="120"/>
      <c r="AH545" s="120"/>
      <c r="AI545" s="120"/>
      <c r="AJ545" s="120"/>
    </row>
    <row r="546" spans="1:36" ht="13" x14ac:dyDescent="0.3">
      <c r="A546" s="120"/>
      <c r="B546" s="120"/>
      <c r="C546" s="186"/>
      <c r="D546" s="121"/>
      <c r="E546" s="127"/>
      <c r="F546" s="186"/>
      <c r="G546" s="223"/>
      <c r="H546" s="223"/>
      <c r="I546" s="120"/>
      <c r="J546" s="224"/>
      <c r="K546" s="180"/>
      <c r="L546" s="120"/>
      <c r="M546" s="224"/>
      <c r="N546" s="180"/>
      <c r="O546" s="180"/>
      <c r="P546" s="225"/>
      <c r="Q546" s="180"/>
      <c r="R546" s="180"/>
      <c r="S546" s="225"/>
      <c r="T546" s="180"/>
      <c r="U546" s="120"/>
      <c r="V546" s="225"/>
      <c r="W546" s="180"/>
      <c r="X546" s="120"/>
      <c r="Y546" s="120"/>
      <c r="Z546" s="180"/>
      <c r="AA546" s="120"/>
      <c r="AB546" s="180"/>
      <c r="AC546" s="120"/>
      <c r="AD546" s="120"/>
      <c r="AE546" s="120"/>
      <c r="AF546" s="120"/>
      <c r="AG546" s="120"/>
      <c r="AH546" s="120"/>
      <c r="AI546" s="120"/>
      <c r="AJ546" s="120"/>
    </row>
    <row r="547" spans="1:36" ht="13" x14ac:dyDescent="0.3">
      <c r="A547" s="120"/>
      <c r="B547" s="120"/>
      <c r="C547" s="186"/>
      <c r="D547" s="121"/>
      <c r="E547" s="127"/>
      <c r="F547" s="186"/>
      <c r="G547" s="223"/>
      <c r="H547" s="223"/>
      <c r="I547" s="120"/>
      <c r="J547" s="224"/>
      <c r="K547" s="180"/>
      <c r="L547" s="120"/>
      <c r="M547" s="224"/>
      <c r="N547" s="180"/>
      <c r="O547" s="180"/>
      <c r="P547" s="225"/>
      <c r="Q547" s="180"/>
      <c r="R547" s="180"/>
      <c r="S547" s="225"/>
      <c r="T547" s="180"/>
      <c r="U547" s="120"/>
      <c r="V547" s="225"/>
      <c r="W547" s="180"/>
      <c r="X547" s="120"/>
      <c r="Y547" s="120"/>
      <c r="Z547" s="180"/>
      <c r="AA547" s="120"/>
      <c r="AB547" s="180"/>
      <c r="AC547" s="120"/>
      <c r="AD547" s="120"/>
      <c r="AE547" s="120"/>
      <c r="AF547" s="120"/>
      <c r="AG547" s="120"/>
      <c r="AH547" s="120"/>
      <c r="AI547" s="120"/>
      <c r="AJ547" s="120"/>
    </row>
    <row r="548" spans="1:36" ht="13" x14ac:dyDescent="0.3">
      <c r="A548" s="120"/>
      <c r="B548" s="120"/>
      <c r="C548" s="186"/>
      <c r="D548" s="121"/>
      <c r="E548" s="127"/>
      <c r="F548" s="186"/>
      <c r="G548" s="223"/>
      <c r="H548" s="223"/>
      <c r="I548" s="120"/>
      <c r="J548" s="224"/>
      <c r="K548" s="180"/>
      <c r="L548" s="120"/>
      <c r="M548" s="224"/>
      <c r="N548" s="180"/>
      <c r="O548" s="180"/>
      <c r="P548" s="225"/>
      <c r="Q548" s="180"/>
      <c r="R548" s="180"/>
      <c r="S548" s="225"/>
      <c r="T548" s="180"/>
      <c r="U548" s="120"/>
      <c r="V548" s="225"/>
      <c r="W548" s="180"/>
      <c r="X548" s="120"/>
      <c r="Y548" s="120"/>
      <c r="Z548" s="180"/>
      <c r="AA548" s="120"/>
      <c r="AB548" s="180"/>
      <c r="AC548" s="120"/>
      <c r="AD548" s="120"/>
      <c r="AE548" s="120"/>
      <c r="AF548" s="120"/>
      <c r="AG548" s="120"/>
      <c r="AH548" s="120"/>
      <c r="AI548" s="120"/>
      <c r="AJ548" s="120"/>
    </row>
    <row r="549" spans="1:36" ht="13" x14ac:dyDescent="0.3">
      <c r="A549" s="120"/>
      <c r="B549" s="120"/>
      <c r="C549" s="186"/>
      <c r="D549" s="121"/>
      <c r="E549" s="127"/>
      <c r="F549" s="186"/>
      <c r="G549" s="223"/>
      <c r="H549" s="223"/>
      <c r="I549" s="120"/>
      <c r="J549" s="224"/>
      <c r="K549" s="180"/>
      <c r="L549" s="120"/>
      <c r="M549" s="224"/>
      <c r="N549" s="180"/>
      <c r="O549" s="180"/>
      <c r="P549" s="225"/>
      <c r="Q549" s="180"/>
      <c r="R549" s="180"/>
      <c r="S549" s="225"/>
      <c r="T549" s="180"/>
      <c r="U549" s="120"/>
      <c r="V549" s="225"/>
      <c r="W549" s="180"/>
      <c r="X549" s="120"/>
      <c r="Y549" s="120"/>
      <c r="Z549" s="180"/>
      <c r="AA549" s="120"/>
      <c r="AB549" s="180"/>
      <c r="AC549" s="120"/>
      <c r="AD549" s="120"/>
      <c r="AE549" s="120"/>
      <c r="AF549" s="120"/>
      <c r="AG549" s="120"/>
      <c r="AH549" s="120"/>
      <c r="AI549" s="120"/>
      <c r="AJ549" s="120"/>
    </row>
    <row r="550" spans="1:36" ht="13" x14ac:dyDescent="0.3">
      <c r="A550" s="120"/>
      <c r="B550" s="120"/>
      <c r="C550" s="186"/>
      <c r="D550" s="121"/>
      <c r="E550" s="127"/>
      <c r="F550" s="186"/>
      <c r="G550" s="223"/>
      <c r="H550" s="223"/>
      <c r="I550" s="120"/>
      <c r="J550" s="224"/>
      <c r="K550" s="180"/>
      <c r="L550" s="120"/>
      <c r="M550" s="224"/>
      <c r="N550" s="180"/>
      <c r="O550" s="180"/>
      <c r="P550" s="225"/>
      <c r="Q550" s="180"/>
      <c r="R550" s="180"/>
      <c r="S550" s="225"/>
      <c r="T550" s="180"/>
      <c r="U550" s="120"/>
      <c r="V550" s="225"/>
      <c r="W550" s="180"/>
      <c r="X550" s="120"/>
      <c r="Y550" s="120"/>
      <c r="Z550" s="180"/>
      <c r="AA550" s="120"/>
      <c r="AB550" s="180"/>
      <c r="AC550" s="120"/>
      <c r="AD550" s="120"/>
      <c r="AE550" s="120"/>
      <c r="AF550" s="120"/>
      <c r="AG550" s="120"/>
      <c r="AH550" s="120"/>
      <c r="AI550" s="120"/>
      <c r="AJ550" s="120"/>
    </row>
    <row r="551" spans="1:36" ht="13" x14ac:dyDescent="0.3">
      <c r="A551" s="120"/>
      <c r="B551" s="120"/>
      <c r="C551" s="186"/>
      <c r="D551" s="121"/>
      <c r="E551" s="127"/>
      <c r="F551" s="186"/>
      <c r="G551" s="223"/>
      <c r="H551" s="223"/>
      <c r="I551" s="120"/>
      <c r="J551" s="224"/>
      <c r="K551" s="180"/>
      <c r="L551" s="120"/>
      <c r="M551" s="224"/>
      <c r="N551" s="180"/>
      <c r="O551" s="180"/>
      <c r="P551" s="225"/>
      <c r="Q551" s="180"/>
      <c r="R551" s="180"/>
      <c r="S551" s="225"/>
      <c r="T551" s="180"/>
      <c r="U551" s="120"/>
      <c r="V551" s="225"/>
      <c r="W551" s="180"/>
      <c r="X551" s="120"/>
      <c r="Y551" s="120"/>
      <c r="Z551" s="180"/>
      <c r="AA551" s="120"/>
      <c r="AB551" s="180"/>
      <c r="AC551" s="120"/>
      <c r="AD551" s="120"/>
      <c r="AE551" s="120"/>
      <c r="AF551" s="120"/>
      <c r="AG551" s="120"/>
      <c r="AH551" s="120"/>
      <c r="AI551" s="120"/>
      <c r="AJ551" s="120"/>
    </row>
    <row r="552" spans="1:36" ht="13" x14ac:dyDescent="0.3">
      <c r="A552" s="120"/>
      <c r="B552" s="120"/>
      <c r="C552" s="186"/>
      <c r="D552" s="121"/>
      <c r="E552" s="127"/>
      <c r="F552" s="186"/>
      <c r="G552" s="223"/>
      <c r="H552" s="223"/>
      <c r="I552" s="120"/>
      <c r="J552" s="224"/>
      <c r="K552" s="180"/>
      <c r="L552" s="120"/>
      <c r="M552" s="224"/>
      <c r="N552" s="180"/>
      <c r="O552" s="180"/>
      <c r="P552" s="225"/>
      <c r="Q552" s="180"/>
      <c r="R552" s="180"/>
      <c r="S552" s="225"/>
      <c r="T552" s="180"/>
      <c r="U552" s="120"/>
      <c r="V552" s="225"/>
      <c r="W552" s="180"/>
      <c r="X552" s="120"/>
      <c r="Y552" s="120"/>
      <c r="Z552" s="180"/>
      <c r="AA552" s="120"/>
      <c r="AB552" s="180"/>
      <c r="AC552" s="120"/>
      <c r="AD552" s="120"/>
      <c r="AE552" s="120"/>
      <c r="AF552" s="120"/>
      <c r="AG552" s="120"/>
      <c r="AH552" s="120"/>
      <c r="AI552" s="120"/>
      <c r="AJ552" s="120"/>
    </row>
    <row r="553" spans="1:36" ht="13" x14ac:dyDescent="0.3">
      <c r="A553" s="120"/>
      <c r="B553" s="120"/>
      <c r="C553" s="186"/>
      <c r="D553" s="121"/>
      <c r="E553" s="127"/>
      <c r="F553" s="186"/>
      <c r="G553" s="223"/>
      <c r="H553" s="223"/>
      <c r="I553" s="120"/>
      <c r="J553" s="224"/>
      <c r="K553" s="180"/>
      <c r="L553" s="120"/>
      <c r="M553" s="224"/>
      <c r="N553" s="180"/>
      <c r="O553" s="180"/>
      <c r="P553" s="225"/>
      <c r="Q553" s="180"/>
      <c r="R553" s="180"/>
      <c r="S553" s="225"/>
      <c r="T553" s="180"/>
      <c r="U553" s="120"/>
      <c r="V553" s="225"/>
      <c r="W553" s="180"/>
      <c r="X553" s="120"/>
      <c r="Y553" s="120"/>
      <c r="Z553" s="180"/>
      <c r="AA553" s="120"/>
      <c r="AB553" s="180"/>
      <c r="AC553" s="120"/>
      <c r="AD553" s="120"/>
      <c r="AE553" s="120"/>
      <c r="AF553" s="120"/>
      <c r="AG553" s="120"/>
      <c r="AH553" s="120"/>
      <c r="AI553" s="120"/>
      <c r="AJ553" s="120"/>
    </row>
    <row r="554" spans="1:36" ht="13" x14ac:dyDescent="0.3">
      <c r="A554" s="120"/>
      <c r="B554" s="120"/>
      <c r="C554" s="186"/>
      <c r="D554" s="121"/>
      <c r="E554" s="127"/>
      <c r="F554" s="186"/>
      <c r="G554" s="223"/>
      <c r="H554" s="223"/>
      <c r="I554" s="120"/>
      <c r="J554" s="224"/>
      <c r="K554" s="180"/>
      <c r="L554" s="120"/>
      <c r="M554" s="224"/>
      <c r="N554" s="180"/>
      <c r="O554" s="180"/>
      <c r="P554" s="225"/>
      <c r="Q554" s="180"/>
      <c r="R554" s="180"/>
      <c r="S554" s="225"/>
      <c r="T554" s="180"/>
      <c r="U554" s="120"/>
      <c r="V554" s="225"/>
      <c r="W554" s="180"/>
      <c r="X554" s="120"/>
      <c r="Y554" s="120"/>
      <c r="Z554" s="180"/>
      <c r="AA554" s="120"/>
      <c r="AB554" s="180"/>
      <c r="AC554" s="120"/>
      <c r="AD554" s="120"/>
      <c r="AE554" s="120"/>
      <c r="AF554" s="120"/>
      <c r="AG554" s="120"/>
      <c r="AH554" s="120"/>
      <c r="AI554" s="120"/>
      <c r="AJ554" s="120"/>
    </row>
    <row r="555" spans="1:36" ht="13" x14ac:dyDescent="0.3">
      <c r="A555" s="120"/>
      <c r="B555" s="120"/>
      <c r="C555" s="186"/>
      <c r="D555" s="121"/>
      <c r="E555" s="127"/>
      <c r="F555" s="186"/>
      <c r="G555" s="223"/>
      <c r="H555" s="223"/>
      <c r="I555" s="120"/>
      <c r="J555" s="224"/>
      <c r="K555" s="180"/>
      <c r="L555" s="120"/>
      <c r="M555" s="224"/>
      <c r="N555" s="180"/>
      <c r="O555" s="180"/>
      <c r="P555" s="225"/>
      <c r="Q555" s="180"/>
      <c r="R555" s="180"/>
      <c r="S555" s="225"/>
      <c r="T555" s="180"/>
      <c r="U555" s="120"/>
      <c r="V555" s="225"/>
      <c r="W555" s="180"/>
      <c r="X555" s="120"/>
      <c r="Y555" s="120"/>
      <c r="Z555" s="180"/>
      <c r="AA555" s="120"/>
      <c r="AB555" s="180"/>
      <c r="AC555" s="120"/>
      <c r="AD555" s="120"/>
      <c r="AE555" s="120"/>
      <c r="AF555" s="120"/>
      <c r="AG555" s="120"/>
      <c r="AH555" s="120"/>
      <c r="AI555" s="120"/>
      <c r="AJ555" s="120"/>
    </row>
    <row r="556" spans="1:36" ht="13" x14ac:dyDescent="0.3">
      <c r="A556" s="120"/>
      <c r="B556" s="120"/>
      <c r="C556" s="186"/>
      <c r="D556" s="121"/>
      <c r="E556" s="127"/>
      <c r="F556" s="186"/>
      <c r="G556" s="223"/>
      <c r="H556" s="223"/>
      <c r="I556" s="120"/>
      <c r="J556" s="224"/>
      <c r="K556" s="180"/>
      <c r="L556" s="120"/>
      <c r="M556" s="224"/>
      <c r="N556" s="180"/>
      <c r="O556" s="180"/>
      <c r="P556" s="225"/>
      <c r="Q556" s="180"/>
      <c r="R556" s="180"/>
      <c r="S556" s="225"/>
      <c r="T556" s="180"/>
      <c r="U556" s="120"/>
      <c r="V556" s="225"/>
      <c r="W556" s="180"/>
      <c r="X556" s="120"/>
      <c r="Y556" s="120"/>
      <c r="Z556" s="180"/>
      <c r="AA556" s="120"/>
      <c r="AB556" s="180"/>
      <c r="AC556" s="120"/>
      <c r="AD556" s="120"/>
      <c r="AE556" s="120"/>
      <c r="AF556" s="120"/>
      <c r="AG556" s="120"/>
      <c r="AH556" s="120"/>
      <c r="AI556" s="120"/>
      <c r="AJ556" s="120"/>
    </row>
    <row r="557" spans="1:36" ht="13" x14ac:dyDescent="0.3">
      <c r="A557" s="120"/>
      <c r="B557" s="120"/>
      <c r="C557" s="186"/>
      <c r="D557" s="121"/>
      <c r="E557" s="127"/>
      <c r="F557" s="186"/>
      <c r="G557" s="223"/>
      <c r="H557" s="223"/>
      <c r="I557" s="120"/>
      <c r="J557" s="224"/>
      <c r="K557" s="180"/>
      <c r="L557" s="120"/>
      <c r="M557" s="224"/>
      <c r="N557" s="180"/>
      <c r="O557" s="180"/>
      <c r="P557" s="225"/>
      <c r="Q557" s="180"/>
      <c r="R557" s="180"/>
      <c r="S557" s="225"/>
      <c r="T557" s="180"/>
      <c r="U557" s="120"/>
      <c r="V557" s="225"/>
      <c r="W557" s="180"/>
      <c r="X557" s="120"/>
      <c r="Y557" s="120"/>
      <c r="Z557" s="180"/>
      <c r="AA557" s="120"/>
      <c r="AB557" s="180"/>
      <c r="AC557" s="120"/>
      <c r="AD557" s="120"/>
      <c r="AE557" s="120"/>
      <c r="AF557" s="120"/>
      <c r="AG557" s="120"/>
      <c r="AH557" s="120"/>
      <c r="AI557" s="120"/>
      <c r="AJ557" s="120"/>
    </row>
    <row r="558" spans="1:36" ht="13" x14ac:dyDescent="0.3">
      <c r="A558" s="120"/>
      <c r="B558" s="120"/>
      <c r="C558" s="186"/>
      <c r="D558" s="121"/>
      <c r="E558" s="127"/>
      <c r="F558" s="186"/>
      <c r="G558" s="223"/>
      <c r="H558" s="223"/>
      <c r="I558" s="120"/>
      <c r="J558" s="224"/>
      <c r="K558" s="180"/>
      <c r="L558" s="120"/>
      <c r="M558" s="224"/>
      <c r="N558" s="180"/>
      <c r="O558" s="180"/>
      <c r="P558" s="225"/>
      <c r="Q558" s="180"/>
      <c r="R558" s="180"/>
      <c r="S558" s="225"/>
      <c r="T558" s="180"/>
      <c r="U558" s="120"/>
      <c r="V558" s="225"/>
      <c r="W558" s="180"/>
      <c r="X558" s="120"/>
      <c r="Y558" s="120"/>
      <c r="Z558" s="180"/>
      <c r="AA558" s="120"/>
      <c r="AB558" s="180"/>
      <c r="AC558" s="120"/>
      <c r="AD558" s="120"/>
      <c r="AE558" s="120"/>
      <c r="AF558" s="120"/>
      <c r="AG558" s="120"/>
      <c r="AH558" s="120"/>
      <c r="AI558" s="120"/>
      <c r="AJ558" s="120"/>
    </row>
    <row r="559" spans="1:36" ht="13" x14ac:dyDescent="0.3">
      <c r="A559" s="120"/>
      <c r="B559" s="120"/>
      <c r="C559" s="186"/>
      <c r="D559" s="121"/>
      <c r="E559" s="127"/>
      <c r="F559" s="186"/>
      <c r="G559" s="223"/>
      <c r="H559" s="223"/>
      <c r="I559" s="120"/>
      <c r="J559" s="224"/>
      <c r="K559" s="180"/>
      <c r="L559" s="120"/>
      <c r="M559" s="224"/>
      <c r="N559" s="180"/>
      <c r="O559" s="180"/>
      <c r="P559" s="225"/>
      <c r="Q559" s="180"/>
      <c r="R559" s="180"/>
      <c r="S559" s="225"/>
      <c r="T559" s="180"/>
      <c r="U559" s="120"/>
      <c r="V559" s="225"/>
      <c r="W559" s="180"/>
      <c r="X559" s="120"/>
      <c r="Y559" s="120"/>
      <c r="Z559" s="180"/>
      <c r="AA559" s="120"/>
      <c r="AB559" s="180"/>
      <c r="AC559" s="120"/>
      <c r="AD559" s="120"/>
      <c r="AE559" s="120"/>
      <c r="AF559" s="120"/>
      <c r="AG559" s="120"/>
      <c r="AH559" s="120"/>
      <c r="AI559" s="120"/>
      <c r="AJ559" s="120"/>
    </row>
    <row r="560" spans="1:36" ht="13" x14ac:dyDescent="0.3">
      <c r="A560" s="120"/>
      <c r="B560" s="120"/>
      <c r="C560" s="186"/>
      <c r="D560" s="121"/>
      <c r="E560" s="127"/>
      <c r="F560" s="186"/>
      <c r="G560" s="223"/>
      <c r="H560" s="223"/>
      <c r="I560" s="120"/>
      <c r="J560" s="224"/>
      <c r="K560" s="180"/>
      <c r="L560" s="120"/>
      <c r="M560" s="224"/>
      <c r="N560" s="180"/>
      <c r="O560" s="180"/>
      <c r="P560" s="225"/>
      <c r="Q560" s="180"/>
      <c r="R560" s="180"/>
      <c r="S560" s="225"/>
      <c r="T560" s="180"/>
      <c r="U560" s="120"/>
      <c r="V560" s="225"/>
      <c r="W560" s="180"/>
      <c r="X560" s="120"/>
      <c r="Y560" s="120"/>
      <c r="Z560" s="180"/>
      <c r="AA560" s="120"/>
      <c r="AB560" s="180"/>
      <c r="AC560" s="120"/>
      <c r="AD560" s="120"/>
      <c r="AE560" s="120"/>
      <c r="AF560" s="120"/>
      <c r="AG560" s="120"/>
      <c r="AH560" s="120"/>
      <c r="AI560" s="120"/>
      <c r="AJ560" s="120"/>
    </row>
    <row r="561" spans="1:36" ht="13" x14ac:dyDescent="0.3">
      <c r="A561" s="120"/>
      <c r="B561" s="120"/>
      <c r="C561" s="186"/>
      <c r="D561" s="121"/>
      <c r="E561" s="127"/>
      <c r="F561" s="186"/>
      <c r="G561" s="223"/>
      <c r="H561" s="223"/>
      <c r="I561" s="120"/>
      <c r="J561" s="224"/>
      <c r="K561" s="180"/>
      <c r="L561" s="120"/>
      <c r="M561" s="224"/>
      <c r="N561" s="180"/>
      <c r="O561" s="180"/>
      <c r="P561" s="225"/>
      <c r="Q561" s="180"/>
      <c r="R561" s="180"/>
      <c r="S561" s="225"/>
      <c r="T561" s="180"/>
      <c r="U561" s="120"/>
      <c r="V561" s="225"/>
      <c r="W561" s="180"/>
      <c r="X561" s="120"/>
      <c r="Y561" s="120"/>
      <c r="Z561" s="180"/>
      <c r="AA561" s="120"/>
      <c r="AB561" s="180"/>
      <c r="AC561" s="120"/>
      <c r="AD561" s="120"/>
      <c r="AE561" s="120"/>
      <c r="AF561" s="120"/>
      <c r="AG561" s="120"/>
      <c r="AH561" s="120"/>
      <c r="AI561" s="120"/>
      <c r="AJ561" s="120"/>
    </row>
    <row r="562" spans="1:36" ht="13" x14ac:dyDescent="0.3">
      <c r="A562" s="120"/>
      <c r="B562" s="120"/>
      <c r="C562" s="186"/>
      <c r="D562" s="121"/>
      <c r="E562" s="127"/>
      <c r="F562" s="186"/>
      <c r="G562" s="223"/>
      <c r="H562" s="223"/>
      <c r="I562" s="120"/>
      <c r="J562" s="224"/>
      <c r="K562" s="180"/>
      <c r="L562" s="120"/>
      <c r="M562" s="224"/>
      <c r="N562" s="180"/>
      <c r="O562" s="180"/>
      <c r="P562" s="225"/>
      <c r="Q562" s="180"/>
      <c r="R562" s="180"/>
      <c r="S562" s="225"/>
      <c r="T562" s="180"/>
      <c r="U562" s="120"/>
      <c r="V562" s="225"/>
      <c r="W562" s="180"/>
      <c r="X562" s="120"/>
      <c r="Y562" s="120"/>
      <c r="Z562" s="180"/>
      <c r="AA562" s="120"/>
      <c r="AB562" s="180"/>
      <c r="AC562" s="120"/>
      <c r="AD562" s="120"/>
      <c r="AE562" s="120"/>
      <c r="AF562" s="120"/>
      <c r="AG562" s="120"/>
      <c r="AH562" s="120"/>
      <c r="AI562" s="120"/>
      <c r="AJ562" s="120"/>
    </row>
    <row r="563" spans="1:36" ht="13" x14ac:dyDescent="0.3">
      <c r="A563" s="120"/>
      <c r="B563" s="120"/>
      <c r="C563" s="186"/>
      <c r="D563" s="121"/>
      <c r="E563" s="127"/>
      <c r="F563" s="186"/>
      <c r="G563" s="223"/>
      <c r="H563" s="223"/>
      <c r="I563" s="120"/>
      <c r="J563" s="224"/>
      <c r="K563" s="180"/>
      <c r="L563" s="120"/>
      <c r="M563" s="224"/>
      <c r="N563" s="180"/>
      <c r="O563" s="180"/>
      <c r="P563" s="225"/>
      <c r="Q563" s="180"/>
      <c r="R563" s="180"/>
      <c r="S563" s="225"/>
      <c r="T563" s="180"/>
      <c r="U563" s="120"/>
      <c r="V563" s="225"/>
      <c r="W563" s="180"/>
      <c r="X563" s="120"/>
      <c r="Y563" s="120"/>
      <c r="Z563" s="180"/>
      <c r="AA563" s="120"/>
      <c r="AB563" s="180"/>
      <c r="AC563" s="120"/>
      <c r="AD563" s="120"/>
      <c r="AE563" s="120"/>
      <c r="AF563" s="120"/>
      <c r="AG563" s="120"/>
      <c r="AH563" s="120"/>
      <c r="AI563" s="120"/>
      <c r="AJ563" s="120"/>
    </row>
    <row r="564" spans="1:36" ht="13" x14ac:dyDescent="0.3">
      <c r="A564" s="120"/>
      <c r="B564" s="120"/>
      <c r="C564" s="186"/>
      <c r="D564" s="121"/>
      <c r="E564" s="127"/>
      <c r="F564" s="186"/>
      <c r="G564" s="223"/>
      <c r="H564" s="223"/>
      <c r="I564" s="120"/>
      <c r="J564" s="224"/>
      <c r="K564" s="180"/>
      <c r="L564" s="120"/>
      <c r="M564" s="224"/>
      <c r="N564" s="180"/>
      <c r="O564" s="180"/>
      <c r="P564" s="225"/>
      <c r="Q564" s="180"/>
      <c r="R564" s="180"/>
      <c r="S564" s="225"/>
      <c r="T564" s="180"/>
      <c r="U564" s="120"/>
      <c r="V564" s="225"/>
      <c r="W564" s="180"/>
      <c r="X564" s="120"/>
      <c r="Y564" s="120"/>
      <c r="Z564" s="180"/>
      <c r="AA564" s="120"/>
      <c r="AB564" s="180"/>
      <c r="AC564" s="120"/>
      <c r="AD564" s="120"/>
      <c r="AE564" s="120"/>
      <c r="AF564" s="120"/>
      <c r="AG564" s="120"/>
      <c r="AH564" s="120"/>
      <c r="AI564" s="120"/>
      <c r="AJ564" s="120"/>
    </row>
    <row r="565" spans="1:36" ht="13" x14ac:dyDescent="0.3">
      <c r="A565" s="120"/>
      <c r="B565" s="120"/>
      <c r="C565" s="186"/>
      <c r="D565" s="121"/>
      <c r="E565" s="127"/>
      <c r="F565" s="186"/>
      <c r="G565" s="223"/>
      <c r="H565" s="223"/>
      <c r="I565" s="120"/>
      <c r="J565" s="224"/>
      <c r="K565" s="180"/>
      <c r="L565" s="120"/>
      <c r="M565" s="224"/>
      <c r="N565" s="180"/>
      <c r="O565" s="180"/>
      <c r="P565" s="225"/>
      <c r="Q565" s="180"/>
      <c r="R565" s="180"/>
      <c r="S565" s="225"/>
      <c r="T565" s="180"/>
      <c r="U565" s="120"/>
      <c r="V565" s="225"/>
      <c r="W565" s="180"/>
      <c r="X565" s="120"/>
      <c r="Y565" s="120"/>
      <c r="Z565" s="180"/>
      <c r="AA565" s="120"/>
      <c r="AB565" s="180"/>
      <c r="AC565" s="120"/>
      <c r="AD565" s="120"/>
      <c r="AE565" s="120"/>
      <c r="AF565" s="120"/>
      <c r="AG565" s="120"/>
      <c r="AH565" s="120"/>
      <c r="AI565" s="120"/>
      <c r="AJ565" s="120"/>
    </row>
    <row r="566" spans="1:36" ht="13" x14ac:dyDescent="0.3">
      <c r="A566" s="120"/>
      <c r="B566" s="120"/>
      <c r="C566" s="186"/>
      <c r="D566" s="121"/>
      <c r="E566" s="127"/>
      <c r="F566" s="186"/>
      <c r="G566" s="223"/>
      <c r="H566" s="223"/>
      <c r="I566" s="120"/>
      <c r="J566" s="224"/>
      <c r="K566" s="180"/>
      <c r="L566" s="120"/>
      <c r="M566" s="224"/>
      <c r="N566" s="180"/>
      <c r="O566" s="180"/>
      <c r="P566" s="225"/>
      <c r="Q566" s="180"/>
      <c r="R566" s="180"/>
      <c r="S566" s="225"/>
      <c r="T566" s="180"/>
      <c r="U566" s="120"/>
      <c r="V566" s="225"/>
      <c r="W566" s="180"/>
      <c r="X566" s="120"/>
      <c r="Y566" s="120"/>
      <c r="Z566" s="180"/>
      <c r="AA566" s="120"/>
      <c r="AB566" s="180"/>
      <c r="AC566" s="120"/>
      <c r="AD566" s="120"/>
      <c r="AE566" s="120"/>
      <c r="AF566" s="120"/>
      <c r="AG566" s="120"/>
      <c r="AH566" s="120"/>
      <c r="AI566" s="120"/>
      <c r="AJ566" s="120"/>
    </row>
    <row r="567" spans="1:36" ht="13" x14ac:dyDescent="0.3">
      <c r="A567" s="120"/>
      <c r="B567" s="120"/>
      <c r="C567" s="186"/>
      <c r="D567" s="121"/>
      <c r="E567" s="127"/>
      <c r="F567" s="186"/>
      <c r="G567" s="223"/>
      <c r="H567" s="223"/>
      <c r="I567" s="120"/>
      <c r="J567" s="224"/>
      <c r="K567" s="180"/>
      <c r="L567" s="120"/>
      <c r="M567" s="224"/>
      <c r="N567" s="180"/>
      <c r="O567" s="180"/>
      <c r="P567" s="225"/>
      <c r="Q567" s="180"/>
      <c r="R567" s="180"/>
      <c r="S567" s="225"/>
      <c r="T567" s="180"/>
      <c r="U567" s="120"/>
      <c r="V567" s="225"/>
      <c r="W567" s="180"/>
      <c r="X567" s="120"/>
      <c r="Y567" s="120"/>
      <c r="Z567" s="180"/>
      <c r="AA567" s="120"/>
      <c r="AB567" s="180"/>
      <c r="AC567" s="120"/>
      <c r="AD567" s="120"/>
      <c r="AE567" s="120"/>
      <c r="AF567" s="120"/>
      <c r="AG567" s="120"/>
      <c r="AH567" s="120"/>
      <c r="AI567" s="120"/>
      <c r="AJ567" s="120"/>
    </row>
    <row r="568" spans="1:36" ht="13" x14ac:dyDescent="0.3">
      <c r="A568" s="120"/>
      <c r="B568" s="120"/>
      <c r="C568" s="186"/>
      <c r="D568" s="121"/>
      <c r="E568" s="127"/>
      <c r="F568" s="186"/>
      <c r="G568" s="223"/>
      <c r="H568" s="223"/>
      <c r="I568" s="120"/>
      <c r="J568" s="224"/>
      <c r="K568" s="180"/>
      <c r="L568" s="120"/>
      <c r="M568" s="224"/>
      <c r="N568" s="180"/>
      <c r="O568" s="180"/>
      <c r="P568" s="225"/>
      <c r="Q568" s="180"/>
      <c r="R568" s="180"/>
      <c r="S568" s="225"/>
      <c r="T568" s="180"/>
      <c r="U568" s="120"/>
      <c r="V568" s="225"/>
      <c r="W568" s="180"/>
      <c r="X568" s="120"/>
      <c r="Y568" s="120"/>
      <c r="Z568" s="180"/>
      <c r="AA568" s="120"/>
      <c r="AB568" s="180"/>
      <c r="AC568" s="120"/>
      <c r="AD568" s="120"/>
      <c r="AE568" s="120"/>
      <c r="AF568" s="120"/>
      <c r="AG568" s="120"/>
      <c r="AH568" s="120"/>
      <c r="AI568" s="120"/>
      <c r="AJ568" s="120"/>
    </row>
    <row r="569" spans="1:36" ht="13" x14ac:dyDescent="0.3">
      <c r="A569" s="120"/>
      <c r="B569" s="120"/>
      <c r="C569" s="186"/>
      <c r="D569" s="121"/>
      <c r="E569" s="127"/>
      <c r="F569" s="186"/>
      <c r="G569" s="223"/>
      <c r="H569" s="223"/>
      <c r="I569" s="120"/>
      <c r="J569" s="224"/>
      <c r="K569" s="180"/>
      <c r="L569" s="120"/>
      <c r="M569" s="224"/>
      <c r="N569" s="180"/>
      <c r="O569" s="180"/>
      <c r="P569" s="225"/>
      <c r="Q569" s="180"/>
      <c r="R569" s="180"/>
      <c r="S569" s="225"/>
      <c r="T569" s="180"/>
      <c r="U569" s="120"/>
      <c r="V569" s="225"/>
      <c r="W569" s="180"/>
      <c r="X569" s="120"/>
      <c r="Y569" s="120"/>
      <c r="Z569" s="180"/>
      <c r="AA569" s="120"/>
      <c r="AB569" s="180"/>
      <c r="AC569" s="120"/>
      <c r="AD569" s="120"/>
      <c r="AE569" s="120"/>
      <c r="AF569" s="120"/>
      <c r="AG569" s="120"/>
      <c r="AH569" s="120"/>
      <c r="AI569" s="120"/>
      <c r="AJ569" s="120"/>
    </row>
    <row r="570" spans="1:36" ht="13" x14ac:dyDescent="0.3">
      <c r="A570" s="120"/>
      <c r="B570" s="120"/>
      <c r="C570" s="186"/>
      <c r="D570" s="121"/>
      <c r="E570" s="127"/>
      <c r="F570" s="186"/>
      <c r="G570" s="223"/>
      <c r="H570" s="223"/>
      <c r="I570" s="120"/>
      <c r="J570" s="224"/>
      <c r="K570" s="180"/>
      <c r="L570" s="120"/>
      <c r="M570" s="224"/>
      <c r="N570" s="180"/>
      <c r="O570" s="180"/>
      <c r="P570" s="225"/>
      <c r="Q570" s="180"/>
      <c r="R570" s="180"/>
      <c r="S570" s="225"/>
      <c r="T570" s="180"/>
      <c r="U570" s="120"/>
      <c r="V570" s="225"/>
      <c r="W570" s="180"/>
      <c r="X570" s="120"/>
      <c r="Y570" s="120"/>
      <c r="Z570" s="180"/>
      <c r="AA570" s="120"/>
      <c r="AB570" s="180"/>
      <c r="AC570" s="120"/>
      <c r="AD570" s="120"/>
      <c r="AE570" s="120"/>
      <c r="AF570" s="120"/>
      <c r="AG570" s="120"/>
      <c r="AH570" s="120"/>
      <c r="AI570" s="120"/>
      <c r="AJ570" s="120"/>
    </row>
    <row r="571" spans="1:36" ht="13" x14ac:dyDescent="0.3">
      <c r="A571" s="120"/>
      <c r="B571" s="120"/>
      <c r="C571" s="186"/>
      <c r="D571" s="121"/>
      <c r="E571" s="127"/>
      <c r="F571" s="186"/>
      <c r="G571" s="223"/>
      <c r="H571" s="223"/>
      <c r="I571" s="120"/>
      <c r="J571" s="224"/>
      <c r="K571" s="180"/>
      <c r="L571" s="120"/>
      <c r="M571" s="224"/>
      <c r="N571" s="180"/>
      <c r="O571" s="180"/>
      <c r="P571" s="225"/>
      <c r="Q571" s="180"/>
      <c r="R571" s="180"/>
      <c r="S571" s="225"/>
      <c r="T571" s="180"/>
      <c r="U571" s="120"/>
      <c r="V571" s="225"/>
      <c r="W571" s="180"/>
      <c r="X571" s="120"/>
      <c r="Y571" s="120"/>
      <c r="Z571" s="180"/>
      <c r="AA571" s="120"/>
      <c r="AB571" s="180"/>
      <c r="AC571" s="120"/>
      <c r="AD571" s="120"/>
      <c r="AE571" s="120"/>
      <c r="AF571" s="120"/>
      <c r="AG571" s="120"/>
      <c r="AH571" s="120"/>
      <c r="AI571" s="120"/>
      <c r="AJ571" s="120"/>
    </row>
    <row r="572" spans="1:36" ht="13" x14ac:dyDescent="0.3">
      <c r="A572" s="120"/>
      <c r="B572" s="120"/>
      <c r="C572" s="186"/>
      <c r="D572" s="121"/>
      <c r="E572" s="127"/>
      <c r="F572" s="186"/>
      <c r="G572" s="223"/>
      <c r="H572" s="223"/>
      <c r="I572" s="120"/>
      <c r="J572" s="224"/>
      <c r="K572" s="180"/>
      <c r="L572" s="120"/>
      <c r="M572" s="224"/>
      <c r="N572" s="180"/>
      <c r="O572" s="180"/>
      <c r="P572" s="225"/>
      <c r="Q572" s="180"/>
      <c r="R572" s="180"/>
      <c r="S572" s="225"/>
      <c r="T572" s="180"/>
      <c r="U572" s="120"/>
      <c r="V572" s="225"/>
      <c r="W572" s="180"/>
      <c r="X572" s="120"/>
      <c r="Y572" s="120"/>
      <c r="Z572" s="180"/>
      <c r="AA572" s="120"/>
      <c r="AB572" s="180"/>
      <c r="AC572" s="120"/>
      <c r="AD572" s="120"/>
      <c r="AE572" s="120"/>
      <c r="AF572" s="120"/>
      <c r="AG572" s="120"/>
      <c r="AH572" s="120"/>
      <c r="AI572" s="120"/>
      <c r="AJ572" s="120"/>
    </row>
    <row r="573" spans="1:36" ht="13" x14ac:dyDescent="0.3">
      <c r="A573" s="120"/>
      <c r="B573" s="120"/>
      <c r="C573" s="186"/>
      <c r="D573" s="121"/>
      <c r="E573" s="127"/>
      <c r="F573" s="186"/>
      <c r="G573" s="223"/>
      <c r="H573" s="223"/>
      <c r="I573" s="120"/>
      <c r="J573" s="224"/>
      <c r="K573" s="180"/>
      <c r="L573" s="120"/>
      <c r="M573" s="224"/>
      <c r="N573" s="180"/>
      <c r="O573" s="180"/>
      <c r="P573" s="225"/>
      <c r="Q573" s="180"/>
      <c r="R573" s="180"/>
      <c r="S573" s="225"/>
      <c r="T573" s="180"/>
      <c r="U573" s="120"/>
      <c r="V573" s="225"/>
      <c r="W573" s="180"/>
      <c r="X573" s="120"/>
      <c r="Y573" s="120"/>
      <c r="Z573" s="180"/>
      <c r="AA573" s="120"/>
      <c r="AB573" s="180"/>
      <c r="AC573" s="120"/>
      <c r="AD573" s="120"/>
      <c r="AE573" s="120"/>
      <c r="AF573" s="120"/>
      <c r="AG573" s="120"/>
      <c r="AH573" s="120"/>
      <c r="AI573" s="120"/>
      <c r="AJ573" s="120"/>
    </row>
    <row r="574" spans="1:36" ht="13" x14ac:dyDescent="0.3">
      <c r="A574" s="120"/>
      <c r="B574" s="120"/>
      <c r="C574" s="186"/>
      <c r="D574" s="121"/>
      <c r="E574" s="127"/>
      <c r="F574" s="186"/>
      <c r="G574" s="223"/>
      <c r="H574" s="223"/>
      <c r="I574" s="120"/>
      <c r="J574" s="224"/>
      <c r="K574" s="180"/>
      <c r="L574" s="120"/>
      <c r="M574" s="224"/>
      <c r="N574" s="180"/>
      <c r="O574" s="180"/>
      <c r="P574" s="225"/>
      <c r="Q574" s="180"/>
      <c r="R574" s="180"/>
      <c r="S574" s="225"/>
      <c r="T574" s="180"/>
      <c r="U574" s="120"/>
      <c r="V574" s="225"/>
      <c r="W574" s="180"/>
      <c r="X574" s="120"/>
      <c r="Y574" s="120"/>
      <c r="Z574" s="180"/>
      <c r="AA574" s="120"/>
      <c r="AB574" s="180"/>
      <c r="AC574" s="120"/>
      <c r="AD574" s="120"/>
      <c r="AE574" s="120"/>
      <c r="AF574" s="120"/>
      <c r="AG574" s="120"/>
      <c r="AH574" s="120"/>
      <c r="AI574" s="120"/>
      <c r="AJ574" s="120"/>
    </row>
    <row r="575" spans="1:36" ht="13" x14ac:dyDescent="0.3">
      <c r="A575" s="120"/>
      <c r="B575" s="120"/>
      <c r="C575" s="186"/>
      <c r="D575" s="121"/>
      <c r="E575" s="127"/>
      <c r="F575" s="186"/>
      <c r="G575" s="223"/>
      <c r="H575" s="223"/>
      <c r="I575" s="120"/>
      <c r="J575" s="224"/>
      <c r="K575" s="180"/>
      <c r="L575" s="120"/>
      <c r="M575" s="224"/>
      <c r="N575" s="180"/>
      <c r="O575" s="180"/>
      <c r="P575" s="225"/>
      <c r="Q575" s="180"/>
      <c r="R575" s="180"/>
      <c r="S575" s="225"/>
      <c r="T575" s="180"/>
      <c r="U575" s="120"/>
      <c r="V575" s="225"/>
      <c r="W575" s="180"/>
      <c r="X575" s="120"/>
      <c r="Y575" s="120"/>
      <c r="Z575" s="180"/>
      <c r="AA575" s="120"/>
      <c r="AB575" s="180"/>
      <c r="AC575" s="120"/>
      <c r="AD575" s="120"/>
      <c r="AE575" s="120"/>
      <c r="AF575" s="120"/>
      <c r="AG575" s="120"/>
      <c r="AH575" s="120"/>
      <c r="AI575" s="120"/>
      <c r="AJ575" s="120"/>
    </row>
    <row r="576" spans="1:36" ht="13" x14ac:dyDescent="0.3">
      <c r="A576" s="120"/>
      <c r="B576" s="120"/>
      <c r="C576" s="186"/>
      <c r="D576" s="121"/>
      <c r="E576" s="127"/>
      <c r="F576" s="186"/>
      <c r="G576" s="223"/>
      <c r="H576" s="223"/>
      <c r="I576" s="120"/>
      <c r="J576" s="224"/>
      <c r="K576" s="180"/>
      <c r="L576" s="120"/>
      <c r="M576" s="224"/>
      <c r="N576" s="180"/>
      <c r="O576" s="180"/>
      <c r="P576" s="225"/>
      <c r="Q576" s="180"/>
      <c r="R576" s="180"/>
      <c r="S576" s="225"/>
      <c r="T576" s="180"/>
      <c r="U576" s="120"/>
      <c r="V576" s="225"/>
      <c r="W576" s="180"/>
      <c r="X576" s="120"/>
      <c r="Y576" s="120"/>
      <c r="Z576" s="180"/>
      <c r="AA576" s="120"/>
      <c r="AB576" s="180"/>
      <c r="AC576" s="120"/>
      <c r="AD576" s="120"/>
      <c r="AE576" s="120"/>
      <c r="AF576" s="120"/>
      <c r="AG576" s="120"/>
      <c r="AH576" s="120"/>
      <c r="AI576" s="120"/>
      <c r="AJ576" s="120"/>
    </row>
    <row r="577" spans="1:36" ht="13" x14ac:dyDescent="0.3">
      <c r="A577" s="120"/>
      <c r="B577" s="120"/>
      <c r="C577" s="186"/>
      <c r="D577" s="121"/>
      <c r="E577" s="127"/>
      <c r="F577" s="186"/>
      <c r="G577" s="223"/>
      <c r="H577" s="223"/>
      <c r="I577" s="120"/>
      <c r="J577" s="224"/>
      <c r="K577" s="180"/>
      <c r="L577" s="120"/>
      <c r="M577" s="224"/>
      <c r="N577" s="180"/>
      <c r="O577" s="180"/>
      <c r="P577" s="225"/>
      <c r="Q577" s="180"/>
      <c r="R577" s="180"/>
      <c r="S577" s="225"/>
      <c r="T577" s="180"/>
      <c r="U577" s="120"/>
      <c r="V577" s="225"/>
      <c r="W577" s="180"/>
      <c r="X577" s="120"/>
      <c r="Y577" s="120"/>
      <c r="Z577" s="180"/>
      <c r="AA577" s="120"/>
      <c r="AB577" s="180"/>
      <c r="AC577" s="120"/>
      <c r="AD577" s="120"/>
      <c r="AE577" s="120"/>
      <c r="AF577" s="120"/>
      <c r="AG577" s="120"/>
      <c r="AH577" s="120"/>
      <c r="AI577" s="120"/>
      <c r="AJ577" s="120"/>
    </row>
    <row r="578" spans="1:36" ht="13" x14ac:dyDescent="0.3">
      <c r="A578" s="120"/>
      <c r="B578" s="120"/>
      <c r="C578" s="186"/>
      <c r="D578" s="121"/>
      <c r="E578" s="127"/>
      <c r="F578" s="186"/>
      <c r="G578" s="223"/>
      <c r="H578" s="223"/>
      <c r="I578" s="120"/>
      <c r="J578" s="224"/>
      <c r="K578" s="180"/>
      <c r="L578" s="120"/>
      <c r="M578" s="224"/>
      <c r="N578" s="180"/>
      <c r="O578" s="180"/>
      <c r="P578" s="225"/>
      <c r="Q578" s="180"/>
      <c r="R578" s="180"/>
      <c r="S578" s="225"/>
      <c r="T578" s="180"/>
      <c r="U578" s="120"/>
      <c r="V578" s="225"/>
      <c r="W578" s="180"/>
      <c r="X578" s="120"/>
      <c r="Y578" s="120"/>
      <c r="Z578" s="180"/>
      <c r="AA578" s="120"/>
      <c r="AB578" s="180"/>
      <c r="AC578" s="120"/>
      <c r="AD578" s="120"/>
      <c r="AE578" s="120"/>
      <c r="AF578" s="120"/>
      <c r="AG578" s="120"/>
      <c r="AH578" s="120"/>
      <c r="AI578" s="120"/>
      <c r="AJ578" s="120"/>
    </row>
    <row r="579" spans="1:36" ht="13" x14ac:dyDescent="0.3">
      <c r="A579" s="120"/>
      <c r="B579" s="120"/>
      <c r="C579" s="186"/>
      <c r="D579" s="121"/>
      <c r="E579" s="127"/>
      <c r="F579" s="186"/>
      <c r="G579" s="223"/>
      <c r="H579" s="223"/>
      <c r="I579" s="120"/>
      <c r="J579" s="224"/>
      <c r="K579" s="180"/>
      <c r="L579" s="120"/>
      <c r="M579" s="224"/>
      <c r="N579" s="180"/>
      <c r="O579" s="180"/>
      <c r="P579" s="225"/>
      <c r="Q579" s="180"/>
      <c r="R579" s="180"/>
      <c r="S579" s="225"/>
      <c r="T579" s="180"/>
      <c r="U579" s="120"/>
      <c r="V579" s="225"/>
      <c r="W579" s="180"/>
      <c r="X579" s="120"/>
      <c r="Y579" s="120"/>
      <c r="Z579" s="180"/>
      <c r="AA579" s="120"/>
      <c r="AB579" s="180"/>
      <c r="AC579" s="120"/>
      <c r="AD579" s="120"/>
      <c r="AE579" s="120"/>
      <c r="AF579" s="120"/>
      <c r="AG579" s="120"/>
      <c r="AH579" s="120"/>
      <c r="AI579" s="120"/>
      <c r="AJ579" s="120"/>
    </row>
    <row r="580" spans="1:36" ht="13" x14ac:dyDescent="0.3">
      <c r="A580" s="120"/>
      <c r="B580" s="120"/>
      <c r="C580" s="186"/>
      <c r="D580" s="121"/>
      <c r="E580" s="127"/>
      <c r="F580" s="186"/>
      <c r="G580" s="223"/>
      <c r="H580" s="223"/>
      <c r="I580" s="120"/>
      <c r="J580" s="224"/>
      <c r="K580" s="180"/>
      <c r="L580" s="120"/>
      <c r="M580" s="224"/>
      <c r="N580" s="180"/>
      <c r="O580" s="180"/>
      <c r="P580" s="225"/>
      <c r="Q580" s="180"/>
      <c r="R580" s="180"/>
      <c r="S580" s="225"/>
      <c r="T580" s="180"/>
      <c r="U580" s="120"/>
      <c r="V580" s="225"/>
      <c r="W580" s="180"/>
      <c r="X580" s="120"/>
      <c r="Y580" s="120"/>
      <c r="Z580" s="180"/>
      <c r="AA580" s="120"/>
      <c r="AB580" s="180"/>
      <c r="AC580" s="120"/>
      <c r="AD580" s="120"/>
      <c r="AE580" s="120"/>
      <c r="AF580" s="120"/>
      <c r="AG580" s="120"/>
      <c r="AH580" s="120"/>
      <c r="AI580" s="120"/>
      <c r="AJ580" s="120"/>
    </row>
    <row r="581" spans="1:36" ht="13" x14ac:dyDescent="0.3">
      <c r="A581" s="120"/>
      <c r="B581" s="120"/>
      <c r="C581" s="186"/>
      <c r="D581" s="121"/>
      <c r="E581" s="127"/>
      <c r="F581" s="186"/>
      <c r="G581" s="223"/>
      <c r="H581" s="223"/>
      <c r="I581" s="120"/>
      <c r="J581" s="224"/>
      <c r="K581" s="180"/>
      <c r="L581" s="120"/>
      <c r="M581" s="224"/>
      <c r="N581" s="180"/>
      <c r="O581" s="180"/>
      <c r="P581" s="225"/>
      <c r="Q581" s="180"/>
      <c r="R581" s="180"/>
      <c r="S581" s="225"/>
      <c r="T581" s="180"/>
      <c r="U581" s="120"/>
      <c r="V581" s="225"/>
      <c r="W581" s="180"/>
      <c r="X581" s="120"/>
      <c r="Y581" s="120"/>
      <c r="Z581" s="180"/>
      <c r="AA581" s="120"/>
      <c r="AB581" s="180"/>
      <c r="AC581" s="120"/>
      <c r="AD581" s="120"/>
      <c r="AE581" s="120"/>
      <c r="AF581" s="120"/>
      <c r="AG581" s="120"/>
      <c r="AH581" s="120"/>
      <c r="AI581" s="120"/>
      <c r="AJ581" s="120"/>
    </row>
    <row r="582" spans="1:36" ht="13" x14ac:dyDescent="0.3">
      <c r="A582" s="120"/>
      <c r="B582" s="120"/>
      <c r="C582" s="186"/>
      <c r="D582" s="121"/>
      <c r="E582" s="127"/>
      <c r="F582" s="186"/>
      <c r="G582" s="223"/>
      <c r="H582" s="223"/>
      <c r="I582" s="120"/>
      <c r="J582" s="224"/>
      <c r="K582" s="180"/>
      <c r="L582" s="120"/>
      <c r="M582" s="224"/>
      <c r="N582" s="180"/>
      <c r="O582" s="180"/>
      <c r="P582" s="225"/>
      <c r="Q582" s="180"/>
      <c r="R582" s="180"/>
      <c r="S582" s="225"/>
      <c r="T582" s="180"/>
      <c r="U582" s="120"/>
      <c r="V582" s="225"/>
      <c r="W582" s="180"/>
      <c r="X582" s="120"/>
      <c r="Y582" s="120"/>
      <c r="Z582" s="180"/>
      <c r="AA582" s="120"/>
      <c r="AB582" s="180"/>
      <c r="AC582" s="120"/>
      <c r="AD582" s="120"/>
      <c r="AE582" s="120"/>
      <c r="AF582" s="120"/>
      <c r="AG582" s="120"/>
      <c r="AH582" s="120"/>
      <c r="AI582" s="120"/>
      <c r="AJ582" s="120"/>
    </row>
    <row r="583" spans="1:36" ht="13" x14ac:dyDescent="0.3">
      <c r="A583" s="120"/>
      <c r="B583" s="120"/>
      <c r="C583" s="186"/>
      <c r="D583" s="121"/>
      <c r="E583" s="127"/>
      <c r="F583" s="186"/>
      <c r="G583" s="223"/>
      <c r="H583" s="223"/>
      <c r="I583" s="120"/>
      <c r="J583" s="224"/>
      <c r="K583" s="180"/>
      <c r="L583" s="120"/>
      <c r="M583" s="224"/>
      <c r="N583" s="180"/>
      <c r="O583" s="180"/>
      <c r="P583" s="225"/>
      <c r="Q583" s="180"/>
      <c r="R583" s="180"/>
      <c r="S583" s="225"/>
      <c r="T583" s="180"/>
      <c r="U583" s="120"/>
      <c r="V583" s="225"/>
      <c r="W583" s="180"/>
      <c r="X583" s="120"/>
      <c r="Y583" s="120"/>
      <c r="Z583" s="180"/>
      <c r="AA583" s="120"/>
      <c r="AB583" s="180"/>
      <c r="AC583" s="120"/>
      <c r="AD583" s="120"/>
      <c r="AE583" s="120"/>
      <c r="AF583" s="120"/>
      <c r="AG583" s="120"/>
      <c r="AH583" s="120"/>
      <c r="AI583" s="120"/>
      <c r="AJ583" s="120"/>
    </row>
    <row r="584" spans="1:36" ht="13" x14ac:dyDescent="0.3">
      <c r="A584" s="120"/>
      <c r="B584" s="120"/>
      <c r="C584" s="186"/>
      <c r="D584" s="121"/>
      <c r="E584" s="127"/>
      <c r="F584" s="186"/>
      <c r="G584" s="223"/>
      <c r="H584" s="223"/>
      <c r="I584" s="120"/>
      <c r="J584" s="224"/>
      <c r="K584" s="180"/>
      <c r="L584" s="120"/>
      <c r="M584" s="224"/>
      <c r="N584" s="180"/>
      <c r="O584" s="180"/>
      <c r="P584" s="225"/>
      <c r="Q584" s="180"/>
      <c r="R584" s="180"/>
      <c r="S584" s="225"/>
      <c r="T584" s="180"/>
      <c r="U584" s="120"/>
      <c r="V584" s="225"/>
      <c r="W584" s="180"/>
      <c r="X584" s="120"/>
      <c r="Y584" s="120"/>
      <c r="Z584" s="180"/>
      <c r="AA584" s="120"/>
      <c r="AB584" s="180"/>
      <c r="AC584" s="120"/>
      <c r="AD584" s="120"/>
      <c r="AE584" s="120"/>
      <c r="AF584" s="120"/>
      <c r="AG584" s="120"/>
      <c r="AH584" s="120"/>
      <c r="AI584" s="120"/>
      <c r="AJ584" s="120"/>
    </row>
    <row r="585" spans="1:36" ht="13" x14ac:dyDescent="0.3">
      <c r="A585" s="120"/>
      <c r="B585" s="120"/>
      <c r="C585" s="186"/>
      <c r="D585" s="121"/>
      <c r="E585" s="127"/>
      <c r="F585" s="186"/>
      <c r="G585" s="223"/>
      <c r="H585" s="223"/>
      <c r="I585" s="120"/>
      <c r="J585" s="224"/>
      <c r="K585" s="180"/>
      <c r="L585" s="120"/>
      <c r="M585" s="224"/>
      <c r="N585" s="180"/>
      <c r="O585" s="180"/>
      <c r="P585" s="225"/>
      <c r="Q585" s="180"/>
      <c r="R585" s="180"/>
      <c r="S585" s="225"/>
      <c r="T585" s="180"/>
      <c r="U585" s="120"/>
      <c r="V585" s="225"/>
      <c r="W585" s="180"/>
      <c r="X585" s="120"/>
      <c r="Y585" s="120"/>
      <c r="Z585" s="180"/>
      <c r="AA585" s="120"/>
      <c r="AB585" s="180"/>
      <c r="AC585" s="120"/>
      <c r="AD585" s="120"/>
      <c r="AE585" s="120"/>
      <c r="AF585" s="120"/>
      <c r="AG585" s="120"/>
      <c r="AH585" s="120"/>
      <c r="AI585" s="120"/>
      <c r="AJ585" s="120"/>
    </row>
    <row r="586" spans="1:36" ht="13" x14ac:dyDescent="0.3">
      <c r="A586" s="120"/>
      <c r="B586" s="120"/>
      <c r="C586" s="186"/>
      <c r="D586" s="121"/>
      <c r="E586" s="127"/>
      <c r="F586" s="186"/>
      <c r="G586" s="223"/>
      <c r="H586" s="223"/>
      <c r="I586" s="120"/>
      <c r="J586" s="224"/>
      <c r="K586" s="180"/>
      <c r="L586" s="120"/>
      <c r="M586" s="224"/>
      <c r="N586" s="180"/>
      <c r="O586" s="180"/>
      <c r="P586" s="225"/>
      <c r="Q586" s="180"/>
      <c r="R586" s="180"/>
      <c r="S586" s="225"/>
      <c r="T586" s="180"/>
      <c r="U586" s="120"/>
      <c r="V586" s="225"/>
      <c r="W586" s="180"/>
      <c r="X586" s="120"/>
      <c r="Y586" s="120"/>
      <c r="Z586" s="180"/>
      <c r="AA586" s="120"/>
      <c r="AB586" s="180"/>
      <c r="AC586" s="120"/>
      <c r="AD586" s="120"/>
      <c r="AE586" s="120"/>
      <c r="AF586" s="120"/>
      <c r="AG586" s="120"/>
      <c r="AH586" s="120"/>
      <c r="AI586" s="120"/>
      <c r="AJ586" s="120"/>
    </row>
    <row r="587" spans="1:36" ht="13" x14ac:dyDescent="0.3">
      <c r="A587" s="120"/>
      <c r="B587" s="120"/>
      <c r="C587" s="186"/>
      <c r="D587" s="121"/>
      <c r="E587" s="127"/>
      <c r="F587" s="186"/>
      <c r="G587" s="223"/>
      <c r="H587" s="223"/>
      <c r="I587" s="120"/>
      <c r="J587" s="224"/>
      <c r="K587" s="180"/>
      <c r="L587" s="120"/>
      <c r="M587" s="224"/>
      <c r="N587" s="180"/>
      <c r="O587" s="180"/>
      <c r="P587" s="225"/>
      <c r="Q587" s="180"/>
      <c r="R587" s="180"/>
      <c r="S587" s="225"/>
      <c r="T587" s="180"/>
      <c r="U587" s="120"/>
      <c r="V587" s="225"/>
      <c r="W587" s="180"/>
      <c r="X587" s="120"/>
      <c r="Y587" s="120"/>
      <c r="Z587" s="180"/>
      <c r="AA587" s="120"/>
      <c r="AB587" s="180"/>
      <c r="AC587" s="120"/>
      <c r="AD587" s="120"/>
      <c r="AE587" s="120"/>
      <c r="AF587" s="120"/>
      <c r="AG587" s="120"/>
      <c r="AH587" s="120"/>
      <c r="AI587" s="120"/>
      <c r="AJ587" s="120"/>
    </row>
    <row r="588" spans="1:36" ht="13" x14ac:dyDescent="0.3">
      <c r="A588" s="120"/>
      <c r="B588" s="120"/>
      <c r="C588" s="186"/>
      <c r="D588" s="121"/>
      <c r="E588" s="127"/>
      <c r="F588" s="186"/>
      <c r="G588" s="223"/>
      <c r="H588" s="223"/>
      <c r="I588" s="120"/>
      <c r="J588" s="224"/>
      <c r="K588" s="180"/>
      <c r="L588" s="120"/>
      <c r="M588" s="224"/>
      <c r="N588" s="180"/>
      <c r="O588" s="180"/>
      <c r="P588" s="225"/>
      <c r="Q588" s="180"/>
      <c r="R588" s="180"/>
      <c r="S588" s="225"/>
      <c r="T588" s="180"/>
      <c r="U588" s="120"/>
      <c r="V588" s="225"/>
      <c r="W588" s="180"/>
      <c r="X588" s="120"/>
      <c r="Y588" s="120"/>
      <c r="Z588" s="180"/>
      <c r="AA588" s="120"/>
      <c r="AB588" s="180"/>
      <c r="AC588" s="120"/>
      <c r="AD588" s="120"/>
      <c r="AE588" s="120"/>
      <c r="AF588" s="120"/>
      <c r="AG588" s="120"/>
      <c r="AH588" s="120"/>
      <c r="AI588" s="120"/>
      <c r="AJ588" s="120"/>
    </row>
    <row r="589" spans="1:36" ht="13" x14ac:dyDescent="0.3">
      <c r="A589" s="120"/>
      <c r="B589" s="120"/>
      <c r="C589" s="186"/>
      <c r="D589" s="121"/>
      <c r="E589" s="127"/>
      <c r="F589" s="186"/>
      <c r="G589" s="223"/>
      <c r="H589" s="223"/>
      <c r="I589" s="120"/>
      <c r="J589" s="224"/>
      <c r="K589" s="180"/>
      <c r="L589" s="120"/>
      <c r="M589" s="224"/>
      <c r="N589" s="180"/>
      <c r="O589" s="180"/>
      <c r="P589" s="225"/>
      <c r="Q589" s="180"/>
      <c r="R589" s="180"/>
      <c r="S589" s="225"/>
      <c r="T589" s="180"/>
      <c r="U589" s="120"/>
      <c r="V589" s="225"/>
      <c r="W589" s="180"/>
      <c r="X589" s="120"/>
      <c r="Y589" s="120"/>
      <c r="Z589" s="180"/>
      <c r="AA589" s="120"/>
      <c r="AB589" s="180"/>
      <c r="AC589" s="120"/>
      <c r="AD589" s="120"/>
      <c r="AE589" s="120"/>
      <c r="AF589" s="120"/>
      <c r="AG589" s="120"/>
      <c r="AH589" s="120"/>
      <c r="AI589" s="120"/>
      <c r="AJ589" s="120"/>
    </row>
    <row r="590" spans="1:36" ht="13" x14ac:dyDescent="0.3">
      <c r="A590" s="120"/>
      <c r="B590" s="120"/>
      <c r="C590" s="186"/>
      <c r="D590" s="121"/>
      <c r="E590" s="127"/>
      <c r="F590" s="186"/>
      <c r="G590" s="223"/>
      <c r="H590" s="223"/>
      <c r="I590" s="120"/>
      <c r="J590" s="224"/>
      <c r="K590" s="180"/>
      <c r="L590" s="120"/>
      <c r="M590" s="224"/>
      <c r="N590" s="180"/>
      <c r="O590" s="180"/>
      <c r="P590" s="225"/>
      <c r="Q590" s="180"/>
      <c r="R590" s="180"/>
      <c r="S590" s="225"/>
      <c r="T590" s="180"/>
      <c r="U590" s="120"/>
      <c r="V590" s="225"/>
      <c r="W590" s="180"/>
      <c r="X590" s="120"/>
      <c r="Y590" s="120"/>
      <c r="Z590" s="180"/>
      <c r="AA590" s="120"/>
      <c r="AB590" s="180"/>
      <c r="AC590" s="120"/>
      <c r="AD590" s="120"/>
      <c r="AE590" s="120"/>
      <c r="AF590" s="120"/>
      <c r="AG590" s="120"/>
      <c r="AH590" s="120"/>
      <c r="AI590" s="120"/>
      <c r="AJ590" s="120"/>
    </row>
    <row r="591" spans="1:36" ht="13" x14ac:dyDescent="0.3">
      <c r="A591" s="120"/>
      <c r="B591" s="120"/>
      <c r="C591" s="186"/>
      <c r="D591" s="121"/>
      <c r="E591" s="127"/>
      <c r="F591" s="186"/>
      <c r="G591" s="223"/>
      <c r="H591" s="223"/>
      <c r="I591" s="120"/>
      <c r="J591" s="224"/>
      <c r="K591" s="180"/>
      <c r="L591" s="120"/>
      <c r="M591" s="224"/>
      <c r="N591" s="180"/>
      <c r="O591" s="180"/>
      <c r="P591" s="225"/>
      <c r="Q591" s="180"/>
      <c r="R591" s="180"/>
      <c r="S591" s="225"/>
      <c r="T591" s="180"/>
      <c r="U591" s="120"/>
      <c r="V591" s="225"/>
      <c r="W591" s="180"/>
      <c r="X591" s="120"/>
      <c r="Y591" s="120"/>
      <c r="Z591" s="180"/>
      <c r="AA591" s="120"/>
      <c r="AB591" s="180"/>
      <c r="AC591" s="120"/>
      <c r="AD591" s="120"/>
      <c r="AE591" s="120"/>
      <c r="AF591" s="120"/>
      <c r="AG591" s="120"/>
      <c r="AH591" s="120"/>
      <c r="AI591" s="120"/>
      <c r="AJ591" s="120"/>
    </row>
    <row r="592" spans="1:36" ht="13" x14ac:dyDescent="0.3">
      <c r="A592" s="120"/>
      <c r="B592" s="120"/>
      <c r="C592" s="186"/>
      <c r="D592" s="121"/>
      <c r="E592" s="127"/>
      <c r="F592" s="186"/>
      <c r="G592" s="223"/>
      <c r="H592" s="223"/>
      <c r="I592" s="120"/>
      <c r="J592" s="224"/>
      <c r="K592" s="180"/>
      <c r="L592" s="120"/>
      <c r="M592" s="224"/>
      <c r="N592" s="180"/>
      <c r="O592" s="180"/>
      <c r="P592" s="225"/>
      <c r="Q592" s="180"/>
      <c r="R592" s="180"/>
      <c r="S592" s="225"/>
      <c r="T592" s="180"/>
      <c r="U592" s="120"/>
      <c r="V592" s="225"/>
      <c r="W592" s="180"/>
      <c r="X592" s="120"/>
      <c r="Y592" s="120"/>
      <c r="Z592" s="180"/>
      <c r="AA592" s="120"/>
      <c r="AB592" s="180"/>
      <c r="AC592" s="120"/>
      <c r="AD592" s="120"/>
      <c r="AE592" s="120"/>
      <c r="AF592" s="120"/>
      <c r="AG592" s="120"/>
      <c r="AH592" s="120"/>
      <c r="AI592" s="120"/>
      <c r="AJ592" s="120"/>
    </row>
    <row r="593" spans="1:36" ht="13" x14ac:dyDescent="0.3">
      <c r="A593" s="120"/>
      <c r="B593" s="120"/>
      <c r="C593" s="186"/>
      <c r="D593" s="121"/>
      <c r="E593" s="127"/>
      <c r="F593" s="186"/>
      <c r="G593" s="223"/>
      <c r="H593" s="223"/>
      <c r="I593" s="120"/>
      <c r="J593" s="224"/>
      <c r="K593" s="180"/>
      <c r="L593" s="120"/>
      <c r="M593" s="224"/>
      <c r="N593" s="180"/>
      <c r="O593" s="180"/>
      <c r="P593" s="225"/>
      <c r="Q593" s="180"/>
      <c r="R593" s="180"/>
      <c r="S593" s="225"/>
      <c r="T593" s="180"/>
      <c r="U593" s="120"/>
      <c r="V593" s="225"/>
      <c r="W593" s="180"/>
      <c r="X593" s="120"/>
      <c r="Y593" s="120"/>
      <c r="Z593" s="180"/>
      <c r="AA593" s="120"/>
      <c r="AB593" s="180"/>
      <c r="AC593" s="120"/>
      <c r="AD593" s="120"/>
      <c r="AE593" s="120"/>
      <c r="AF593" s="120"/>
      <c r="AG593" s="120"/>
      <c r="AH593" s="120"/>
      <c r="AI593" s="120"/>
      <c r="AJ593" s="120"/>
    </row>
    <row r="594" spans="1:36" ht="13" x14ac:dyDescent="0.3">
      <c r="A594" s="120"/>
      <c r="B594" s="120"/>
      <c r="C594" s="186"/>
      <c r="D594" s="121"/>
      <c r="E594" s="127"/>
      <c r="F594" s="186"/>
      <c r="G594" s="223"/>
      <c r="H594" s="223"/>
      <c r="I594" s="120"/>
      <c r="J594" s="224"/>
      <c r="K594" s="180"/>
      <c r="L594" s="120"/>
      <c r="M594" s="224"/>
      <c r="N594" s="180"/>
      <c r="O594" s="180"/>
      <c r="P594" s="225"/>
      <c r="Q594" s="180"/>
      <c r="R594" s="180"/>
      <c r="S594" s="225"/>
      <c r="T594" s="180"/>
      <c r="U594" s="120"/>
      <c r="V594" s="225"/>
      <c r="W594" s="180"/>
      <c r="X594" s="120"/>
      <c r="Y594" s="120"/>
      <c r="Z594" s="180"/>
      <c r="AA594" s="120"/>
      <c r="AB594" s="180"/>
      <c r="AC594" s="120"/>
      <c r="AD594" s="120"/>
      <c r="AE594" s="120"/>
      <c r="AF594" s="120"/>
      <c r="AG594" s="120"/>
      <c r="AH594" s="120"/>
      <c r="AI594" s="120"/>
      <c r="AJ594" s="120"/>
    </row>
    <row r="595" spans="1:36" ht="13" x14ac:dyDescent="0.3">
      <c r="A595" s="120"/>
      <c r="B595" s="120"/>
      <c r="C595" s="186"/>
      <c r="D595" s="121"/>
      <c r="E595" s="127"/>
      <c r="F595" s="186"/>
      <c r="G595" s="223"/>
      <c r="H595" s="223"/>
      <c r="I595" s="120"/>
      <c r="J595" s="224"/>
      <c r="K595" s="180"/>
      <c r="L595" s="120"/>
      <c r="M595" s="224"/>
      <c r="N595" s="180"/>
      <c r="O595" s="180"/>
      <c r="P595" s="225"/>
      <c r="Q595" s="180"/>
      <c r="R595" s="180"/>
      <c r="S595" s="225"/>
      <c r="T595" s="180"/>
      <c r="U595" s="120"/>
      <c r="V595" s="225"/>
      <c r="W595" s="180"/>
      <c r="X595" s="120"/>
      <c r="Y595" s="120"/>
      <c r="Z595" s="180"/>
      <c r="AA595" s="120"/>
      <c r="AB595" s="180"/>
      <c r="AC595" s="120"/>
      <c r="AD595" s="120"/>
      <c r="AE595" s="120"/>
      <c r="AF595" s="120"/>
      <c r="AG595" s="120"/>
      <c r="AH595" s="120"/>
      <c r="AI595" s="120"/>
      <c r="AJ595" s="120"/>
    </row>
    <row r="596" spans="1:36" ht="13" x14ac:dyDescent="0.3">
      <c r="A596" s="120"/>
      <c r="B596" s="120"/>
      <c r="C596" s="186"/>
      <c r="D596" s="121"/>
      <c r="E596" s="127"/>
      <c r="F596" s="186"/>
      <c r="G596" s="223"/>
      <c r="H596" s="223"/>
      <c r="I596" s="120"/>
      <c r="J596" s="224"/>
      <c r="K596" s="180"/>
      <c r="L596" s="120"/>
      <c r="M596" s="224"/>
      <c r="N596" s="180"/>
      <c r="O596" s="180"/>
      <c r="P596" s="225"/>
      <c r="Q596" s="180"/>
      <c r="R596" s="180"/>
      <c r="S596" s="225"/>
      <c r="T596" s="180"/>
      <c r="U596" s="120"/>
      <c r="V596" s="225"/>
      <c r="W596" s="180"/>
      <c r="X596" s="120"/>
      <c r="Y596" s="120"/>
      <c r="Z596" s="180"/>
      <c r="AA596" s="120"/>
      <c r="AB596" s="180"/>
      <c r="AC596" s="120"/>
      <c r="AD596" s="120"/>
      <c r="AE596" s="120"/>
      <c r="AF596" s="120"/>
      <c r="AG596" s="120"/>
      <c r="AH596" s="120"/>
      <c r="AI596" s="120"/>
      <c r="AJ596" s="120"/>
    </row>
    <row r="597" spans="1:36" ht="13" x14ac:dyDescent="0.3">
      <c r="A597" s="120"/>
      <c r="B597" s="120"/>
      <c r="C597" s="186"/>
      <c r="D597" s="121"/>
      <c r="E597" s="127"/>
      <c r="F597" s="186"/>
      <c r="G597" s="223"/>
      <c r="H597" s="223"/>
      <c r="I597" s="120"/>
      <c r="J597" s="224"/>
      <c r="K597" s="180"/>
      <c r="L597" s="120"/>
      <c r="M597" s="224"/>
      <c r="N597" s="180"/>
      <c r="O597" s="180"/>
      <c r="P597" s="225"/>
      <c r="Q597" s="180"/>
      <c r="R597" s="180"/>
      <c r="S597" s="225"/>
      <c r="T597" s="180"/>
      <c r="U597" s="120"/>
      <c r="V597" s="225"/>
      <c r="W597" s="180"/>
      <c r="X597" s="120"/>
      <c r="Y597" s="120"/>
      <c r="Z597" s="180"/>
      <c r="AA597" s="120"/>
      <c r="AB597" s="180"/>
      <c r="AC597" s="120"/>
      <c r="AD597" s="120"/>
      <c r="AE597" s="120"/>
      <c r="AF597" s="120"/>
      <c r="AG597" s="120"/>
      <c r="AH597" s="120"/>
      <c r="AI597" s="120"/>
      <c r="AJ597" s="120"/>
    </row>
    <row r="598" spans="1:36" ht="13" x14ac:dyDescent="0.3">
      <c r="A598" s="120"/>
      <c r="B598" s="120"/>
      <c r="C598" s="186"/>
      <c r="D598" s="121"/>
      <c r="E598" s="127"/>
      <c r="F598" s="186"/>
      <c r="G598" s="223"/>
      <c r="H598" s="223"/>
      <c r="I598" s="120"/>
      <c r="J598" s="224"/>
      <c r="K598" s="180"/>
      <c r="L598" s="120"/>
      <c r="M598" s="224"/>
      <c r="N598" s="180"/>
      <c r="O598" s="180"/>
      <c r="P598" s="225"/>
      <c r="Q598" s="180"/>
      <c r="R598" s="180"/>
      <c r="S598" s="225"/>
      <c r="T598" s="180"/>
      <c r="U598" s="120"/>
      <c r="V598" s="225"/>
      <c r="W598" s="180"/>
      <c r="X598" s="120"/>
      <c r="Y598" s="120"/>
      <c r="Z598" s="180"/>
      <c r="AA598" s="120"/>
      <c r="AB598" s="180"/>
      <c r="AC598" s="120"/>
      <c r="AD598" s="120"/>
      <c r="AE598" s="120"/>
      <c r="AF598" s="120"/>
      <c r="AG598" s="120"/>
      <c r="AH598" s="120"/>
      <c r="AI598" s="120"/>
      <c r="AJ598" s="120"/>
    </row>
    <row r="599" spans="1:36" ht="13" x14ac:dyDescent="0.3">
      <c r="A599" s="120"/>
      <c r="B599" s="120"/>
      <c r="C599" s="186"/>
      <c r="D599" s="121"/>
      <c r="E599" s="127"/>
      <c r="F599" s="186"/>
      <c r="G599" s="223"/>
      <c r="H599" s="223"/>
      <c r="I599" s="120"/>
      <c r="J599" s="224"/>
      <c r="K599" s="180"/>
      <c r="L599" s="120"/>
      <c r="M599" s="224"/>
      <c r="N599" s="180"/>
      <c r="O599" s="180"/>
      <c r="P599" s="225"/>
      <c r="Q599" s="180"/>
      <c r="R599" s="180"/>
      <c r="S599" s="225"/>
      <c r="T599" s="180"/>
      <c r="U599" s="120"/>
      <c r="V599" s="225"/>
      <c r="W599" s="180"/>
      <c r="X599" s="120"/>
      <c r="Y599" s="120"/>
      <c r="Z599" s="180"/>
      <c r="AA599" s="120"/>
      <c r="AB599" s="180"/>
      <c r="AC599" s="120"/>
      <c r="AD599" s="120"/>
      <c r="AE599" s="120"/>
      <c r="AF599" s="120"/>
      <c r="AG599" s="120"/>
      <c r="AH599" s="120"/>
      <c r="AI599" s="120"/>
      <c r="AJ599" s="120"/>
    </row>
    <row r="600" spans="1:36" ht="13" x14ac:dyDescent="0.3">
      <c r="A600" s="120"/>
      <c r="B600" s="120"/>
      <c r="C600" s="186"/>
      <c r="D600" s="121"/>
      <c r="E600" s="127"/>
      <c r="F600" s="186"/>
      <c r="G600" s="223"/>
      <c r="H600" s="223"/>
      <c r="I600" s="120"/>
      <c r="J600" s="224"/>
      <c r="K600" s="180"/>
      <c r="L600" s="120"/>
      <c r="M600" s="224"/>
      <c r="N600" s="180"/>
      <c r="O600" s="180"/>
      <c r="P600" s="225"/>
      <c r="Q600" s="180"/>
      <c r="R600" s="180"/>
      <c r="S600" s="225"/>
      <c r="T600" s="180"/>
      <c r="U600" s="120"/>
      <c r="V600" s="225"/>
      <c r="W600" s="180"/>
      <c r="X600" s="120"/>
      <c r="Y600" s="120"/>
      <c r="Z600" s="180"/>
      <c r="AA600" s="120"/>
      <c r="AB600" s="180"/>
      <c r="AC600" s="120"/>
      <c r="AD600" s="120"/>
      <c r="AE600" s="120"/>
      <c r="AF600" s="120"/>
      <c r="AG600" s="120"/>
      <c r="AH600" s="120"/>
      <c r="AI600" s="120"/>
      <c r="AJ600" s="120"/>
    </row>
    <row r="601" spans="1:36" ht="13" x14ac:dyDescent="0.3">
      <c r="A601" s="120"/>
      <c r="B601" s="120"/>
      <c r="C601" s="186"/>
      <c r="D601" s="121"/>
      <c r="E601" s="127"/>
      <c r="F601" s="186"/>
      <c r="G601" s="223"/>
      <c r="H601" s="223"/>
      <c r="I601" s="120"/>
      <c r="J601" s="224"/>
      <c r="K601" s="180"/>
      <c r="L601" s="120"/>
      <c r="M601" s="224"/>
      <c r="N601" s="180"/>
      <c r="O601" s="180"/>
      <c r="P601" s="225"/>
      <c r="Q601" s="180"/>
      <c r="R601" s="180"/>
      <c r="S601" s="225"/>
      <c r="T601" s="180"/>
      <c r="U601" s="120"/>
      <c r="V601" s="225"/>
      <c r="W601" s="180"/>
      <c r="X601" s="120"/>
      <c r="Y601" s="120"/>
      <c r="Z601" s="180"/>
      <c r="AA601" s="120"/>
      <c r="AB601" s="180"/>
      <c r="AC601" s="120"/>
      <c r="AD601" s="120"/>
      <c r="AE601" s="120"/>
      <c r="AF601" s="120"/>
      <c r="AG601" s="120"/>
      <c r="AH601" s="120"/>
      <c r="AI601" s="120"/>
      <c r="AJ601" s="120"/>
    </row>
    <row r="602" spans="1:36" ht="13" x14ac:dyDescent="0.3">
      <c r="A602" s="120"/>
      <c r="B602" s="120"/>
      <c r="C602" s="186"/>
      <c r="D602" s="121"/>
      <c r="E602" s="127"/>
      <c r="F602" s="186"/>
      <c r="G602" s="223"/>
      <c r="H602" s="223"/>
      <c r="I602" s="120"/>
      <c r="J602" s="224"/>
      <c r="K602" s="180"/>
      <c r="L602" s="120"/>
      <c r="M602" s="224"/>
      <c r="N602" s="180"/>
      <c r="O602" s="180"/>
      <c r="P602" s="225"/>
      <c r="Q602" s="180"/>
      <c r="R602" s="180"/>
      <c r="S602" s="225"/>
      <c r="T602" s="180"/>
      <c r="U602" s="120"/>
      <c r="V602" s="225"/>
      <c r="W602" s="180"/>
      <c r="X602" s="120"/>
      <c r="Y602" s="120"/>
      <c r="Z602" s="180"/>
      <c r="AA602" s="120"/>
      <c r="AB602" s="180"/>
      <c r="AC602" s="120"/>
      <c r="AD602" s="120"/>
      <c r="AE602" s="120"/>
      <c r="AF602" s="120"/>
      <c r="AG602" s="120"/>
      <c r="AH602" s="120"/>
      <c r="AI602" s="120"/>
      <c r="AJ602" s="120"/>
    </row>
    <row r="603" spans="1:36" ht="13" x14ac:dyDescent="0.3">
      <c r="A603" s="120"/>
      <c r="B603" s="120"/>
      <c r="C603" s="186"/>
      <c r="D603" s="121"/>
      <c r="E603" s="127"/>
      <c r="F603" s="186"/>
      <c r="G603" s="223"/>
      <c r="H603" s="223"/>
      <c r="I603" s="120"/>
      <c r="J603" s="224"/>
      <c r="K603" s="180"/>
      <c r="L603" s="120"/>
      <c r="M603" s="224"/>
      <c r="N603" s="180"/>
      <c r="O603" s="180"/>
      <c r="P603" s="225"/>
      <c r="Q603" s="180"/>
      <c r="R603" s="180"/>
      <c r="S603" s="225"/>
      <c r="T603" s="180"/>
      <c r="U603" s="120"/>
      <c r="V603" s="225"/>
      <c r="W603" s="180"/>
      <c r="X603" s="120"/>
      <c r="Y603" s="120"/>
      <c r="Z603" s="180"/>
      <c r="AA603" s="120"/>
      <c r="AB603" s="180"/>
      <c r="AC603" s="120"/>
      <c r="AD603" s="120"/>
      <c r="AE603" s="120"/>
      <c r="AF603" s="120"/>
      <c r="AG603" s="120"/>
      <c r="AH603" s="120"/>
      <c r="AI603" s="120"/>
      <c r="AJ603" s="120"/>
    </row>
    <row r="604" spans="1:36" ht="13" x14ac:dyDescent="0.3">
      <c r="A604" s="120"/>
      <c r="B604" s="120"/>
      <c r="C604" s="186"/>
      <c r="D604" s="121"/>
      <c r="E604" s="127"/>
      <c r="F604" s="186"/>
      <c r="G604" s="223"/>
      <c r="H604" s="223"/>
      <c r="I604" s="120"/>
      <c r="J604" s="224"/>
      <c r="K604" s="180"/>
      <c r="L604" s="120"/>
      <c r="M604" s="224"/>
      <c r="N604" s="180"/>
      <c r="O604" s="180"/>
      <c r="P604" s="225"/>
      <c r="Q604" s="180"/>
      <c r="R604" s="180"/>
      <c r="S604" s="225"/>
      <c r="T604" s="180"/>
      <c r="U604" s="120"/>
      <c r="V604" s="225"/>
      <c r="W604" s="180"/>
      <c r="X604" s="120"/>
      <c r="Y604" s="120"/>
      <c r="Z604" s="180"/>
      <c r="AA604" s="120"/>
      <c r="AB604" s="180"/>
      <c r="AC604" s="120"/>
      <c r="AD604" s="120"/>
      <c r="AE604" s="120"/>
      <c r="AF604" s="120"/>
      <c r="AG604" s="120"/>
      <c r="AH604" s="120"/>
      <c r="AI604" s="120"/>
      <c r="AJ604" s="120"/>
    </row>
    <row r="605" spans="1:36" ht="13" x14ac:dyDescent="0.3">
      <c r="A605" s="120"/>
      <c r="B605" s="120"/>
      <c r="C605" s="186"/>
      <c r="D605" s="121"/>
      <c r="E605" s="127"/>
      <c r="F605" s="186"/>
      <c r="G605" s="223"/>
      <c r="H605" s="223"/>
      <c r="I605" s="120"/>
      <c r="J605" s="224"/>
      <c r="K605" s="180"/>
      <c r="L605" s="120"/>
      <c r="M605" s="224"/>
      <c r="N605" s="180"/>
      <c r="O605" s="180"/>
      <c r="P605" s="225"/>
      <c r="Q605" s="180"/>
      <c r="R605" s="180"/>
      <c r="S605" s="225"/>
      <c r="T605" s="180"/>
      <c r="U605" s="120"/>
      <c r="V605" s="225"/>
      <c r="W605" s="180"/>
      <c r="X605" s="120"/>
      <c r="Y605" s="120"/>
      <c r="Z605" s="180"/>
      <c r="AA605" s="120"/>
      <c r="AB605" s="180"/>
      <c r="AC605" s="120"/>
      <c r="AD605" s="120"/>
      <c r="AE605" s="120"/>
      <c r="AF605" s="120"/>
      <c r="AG605" s="120"/>
      <c r="AH605" s="120"/>
      <c r="AI605" s="120"/>
      <c r="AJ605" s="120"/>
    </row>
    <row r="606" spans="1:36" ht="13" x14ac:dyDescent="0.3">
      <c r="A606" s="120"/>
      <c r="B606" s="120"/>
      <c r="C606" s="186"/>
      <c r="D606" s="121"/>
      <c r="E606" s="127"/>
      <c r="F606" s="186"/>
      <c r="G606" s="223"/>
      <c r="H606" s="223"/>
      <c r="I606" s="120"/>
      <c r="J606" s="224"/>
      <c r="K606" s="180"/>
      <c r="L606" s="120"/>
      <c r="M606" s="224"/>
      <c r="N606" s="180"/>
      <c r="O606" s="180"/>
      <c r="P606" s="225"/>
      <c r="Q606" s="180"/>
      <c r="R606" s="180"/>
      <c r="S606" s="225"/>
      <c r="T606" s="180"/>
      <c r="U606" s="120"/>
      <c r="V606" s="225"/>
      <c r="W606" s="180"/>
      <c r="X606" s="120"/>
      <c r="Y606" s="120"/>
      <c r="Z606" s="180"/>
      <c r="AA606" s="120"/>
      <c r="AB606" s="180"/>
      <c r="AC606" s="120"/>
      <c r="AD606" s="120"/>
      <c r="AE606" s="120"/>
      <c r="AF606" s="120"/>
      <c r="AG606" s="120"/>
      <c r="AH606" s="120"/>
      <c r="AI606" s="120"/>
      <c r="AJ606" s="120"/>
    </row>
    <row r="607" spans="1:36" ht="13" x14ac:dyDescent="0.3">
      <c r="A607" s="120"/>
      <c r="B607" s="120"/>
      <c r="C607" s="186"/>
      <c r="D607" s="121"/>
      <c r="E607" s="127"/>
      <c r="F607" s="186"/>
      <c r="G607" s="223"/>
      <c r="H607" s="223"/>
      <c r="I607" s="120"/>
      <c r="J607" s="224"/>
      <c r="K607" s="180"/>
      <c r="L607" s="120"/>
      <c r="M607" s="224"/>
      <c r="N607" s="180"/>
      <c r="O607" s="180"/>
      <c r="P607" s="225"/>
      <c r="Q607" s="180"/>
      <c r="R607" s="180"/>
      <c r="S607" s="225"/>
      <c r="T607" s="180"/>
      <c r="U607" s="120"/>
      <c r="V607" s="225"/>
      <c r="W607" s="180"/>
      <c r="X607" s="120"/>
      <c r="Y607" s="120"/>
      <c r="Z607" s="180"/>
      <c r="AA607" s="120"/>
      <c r="AB607" s="180"/>
      <c r="AC607" s="120"/>
      <c r="AD607" s="120"/>
      <c r="AE607" s="120"/>
      <c r="AF607" s="120"/>
      <c r="AG607" s="120"/>
      <c r="AH607" s="120"/>
      <c r="AI607" s="120"/>
      <c r="AJ607" s="120"/>
    </row>
    <row r="608" spans="1:36" ht="13" x14ac:dyDescent="0.3">
      <c r="A608" s="120"/>
      <c r="B608" s="120"/>
      <c r="C608" s="186"/>
      <c r="D608" s="121"/>
      <c r="E608" s="127"/>
      <c r="F608" s="186"/>
      <c r="G608" s="223"/>
      <c r="H608" s="223"/>
      <c r="I608" s="120"/>
      <c r="J608" s="224"/>
      <c r="K608" s="180"/>
      <c r="L608" s="120"/>
      <c r="M608" s="224"/>
      <c r="N608" s="180"/>
      <c r="O608" s="180"/>
      <c r="P608" s="225"/>
      <c r="Q608" s="180"/>
      <c r="R608" s="180"/>
      <c r="S608" s="225"/>
      <c r="T608" s="180"/>
      <c r="U608" s="120"/>
      <c r="V608" s="225"/>
      <c r="W608" s="180"/>
      <c r="X608" s="120"/>
      <c r="Y608" s="120"/>
      <c r="Z608" s="180"/>
      <c r="AA608" s="120"/>
      <c r="AB608" s="180"/>
      <c r="AC608" s="120"/>
      <c r="AD608" s="120"/>
      <c r="AE608" s="120"/>
      <c r="AF608" s="120"/>
      <c r="AG608" s="120"/>
      <c r="AH608" s="120"/>
      <c r="AI608" s="120"/>
      <c r="AJ608" s="120"/>
    </row>
    <row r="609" spans="1:36" ht="13" x14ac:dyDescent="0.3">
      <c r="A609" s="120"/>
      <c r="B609" s="120"/>
      <c r="C609" s="186"/>
      <c r="D609" s="121"/>
      <c r="E609" s="127"/>
      <c r="F609" s="186"/>
      <c r="G609" s="223"/>
      <c r="H609" s="223"/>
      <c r="I609" s="120"/>
      <c r="J609" s="224"/>
      <c r="K609" s="180"/>
      <c r="L609" s="120"/>
      <c r="M609" s="224"/>
      <c r="N609" s="180"/>
      <c r="O609" s="180"/>
      <c r="P609" s="225"/>
      <c r="Q609" s="180"/>
      <c r="R609" s="180"/>
      <c r="S609" s="225"/>
      <c r="T609" s="180"/>
      <c r="U609" s="120"/>
      <c r="V609" s="225"/>
      <c r="W609" s="180"/>
      <c r="X609" s="120"/>
      <c r="Y609" s="120"/>
      <c r="Z609" s="180"/>
      <c r="AA609" s="120"/>
      <c r="AB609" s="180"/>
      <c r="AC609" s="120"/>
      <c r="AD609" s="120"/>
      <c r="AE609" s="120"/>
      <c r="AF609" s="120"/>
      <c r="AG609" s="120"/>
      <c r="AH609" s="120"/>
      <c r="AI609" s="120"/>
      <c r="AJ609" s="120"/>
    </row>
    <row r="610" spans="1:36" ht="13" x14ac:dyDescent="0.3">
      <c r="A610" s="120"/>
      <c r="B610" s="120"/>
      <c r="C610" s="186"/>
      <c r="D610" s="121"/>
      <c r="E610" s="127"/>
      <c r="F610" s="186"/>
      <c r="G610" s="223"/>
      <c r="H610" s="223"/>
      <c r="I610" s="120"/>
      <c r="J610" s="224"/>
      <c r="K610" s="180"/>
      <c r="L610" s="120"/>
      <c r="M610" s="224"/>
      <c r="N610" s="180"/>
      <c r="O610" s="180"/>
      <c r="P610" s="225"/>
      <c r="Q610" s="180"/>
      <c r="R610" s="180"/>
      <c r="S610" s="225"/>
      <c r="T610" s="180"/>
      <c r="U610" s="120"/>
      <c r="V610" s="225"/>
      <c r="W610" s="180"/>
      <c r="X610" s="120"/>
      <c r="Y610" s="120"/>
      <c r="Z610" s="180"/>
      <c r="AA610" s="120"/>
      <c r="AB610" s="180"/>
      <c r="AC610" s="120"/>
      <c r="AD610" s="120"/>
      <c r="AE610" s="120"/>
      <c r="AF610" s="120"/>
      <c r="AG610" s="120"/>
      <c r="AH610" s="120"/>
      <c r="AI610" s="120"/>
      <c r="AJ610" s="120"/>
    </row>
    <row r="611" spans="1:36" ht="13" x14ac:dyDescent="0.3">
      <c r="A611" s="120"/>
      <c r="B611" s="120"/>
      <c r="C611" s="186"/>
      <c r="D611" s="121"/>
      <c r="E611" s="127"/>
      <c r="F611" s="186"/>
      <c r="G611" s="223"/>
      <c r="H611" s="223"/>
      <c r="I611" s="120"/>
      <c r="J611" s="224"/>
      <c r="K611" s="180"/>
      <c r="L611" s="120"/>
      <c r="M611" s="224"/>
      <c r="N611" s="180"/>
      <c r="O611" s="180"/>
      <c r="P611" s="225"/>
      <c r="Q611" s="180"/>
      <c r="R611" s="180"/>
      <c r="S611" s="225"/>
      <c r="T611" s="180"/>
      <c r="U611" s="120"/>
      <c r="V611" s="225"/>
      <c r="W611" s="180"/>
      <c r="X611" s="120"/>
      <c r="Y611" s="120"/>
      <c r="Z611" s="180"/>
      <c r="AA611" s="120"/>
      <c r="AB611" s="180"/>
      <c r="AC611" s="120"/>
      <c r="AD611" s="120"/>
      <c r="AE611" s="120"/>
      <c r="AF611" s="120"/>
      <c r="AG611" s="120"/>
      <c r="AH611" s="120"/>
      <c r="AI611" s="120"/>
      <c r="AJ611" s="120"/>
    </row>
    <row r="612" spans="1:36" ht="13" x14ac:dyDescent="0.3">
      <c r="A612" s="120"/>
      <c r="B612" s="120"/>
      <c r="C612" s="186"/>
      <c r="D612" s="121"/>
      <c r="E612" s="127"/>
      <c r="F612" s="186"/>
      <c r="G612" s="223"/>
      <c r="H612" s="223"/>
      <c r="I612" s="120"/>
      <c r="J612" s="224"/>
      <c r="K612" s="180"/>
      <c r="L612" s="120"/>
      <c r="M612" s="224"/>
      <c r="N612" s="180"/>
      <c r="O612" s="180"/>
      <c r="P612" s="225"/>
      <c r="Q612" s="180"/>
      <c r="R612" s="180"/>
      <c r="S612" s="225"/>
      <c r="T612" s="180"/>
      <c r="U612" s="120"/>
      <c r="V612" s="225"/>
      <c r="W612" s="180"/>
      <c r="X612" s="120"/>
      <c r="Y612" s="120"/>
      <c r="Z612" s="180"/>
      <c r="AA612" s="120"/>
      <c r="AB612" s="180"/>
      <c r="AC612" s="120"/>
      <c r="AD612" s="120"/>
      <c r="AE612" s="120"/>
      <c r="AF612" s="120"/>
      <c r="AG612" s="120"/>
      <c r="AH612" s="120"/>
      <c r="AI612" s="120"/>
      <c r="AJ612" s="120"/>
    </row>
    <row r="613" spans="1:36" ht="13" x14ac:dyDescent="0.3">
      <c r="A613" s="120"/>
      <c r="B613" s="120"/>
      <c r="C613" s="186"/>
      <c r="D613" s="121"/>
      <c r="E613" s="127"/>
      <c r="F613" s="186"/>
      <c r="G613" s="223"/>
      <c r="H613" s="223"/>
      <c r="I613" s="120"/>
      <c r="J613" s="224"/>
      <c r="K613" s="180"/>
      <c r="L613" s="120"/>
      <c r="M613" s="224"/>
      <c r="N613" s="180"/>
      <c r="O613" s="180"/>
      <c r="P613" s="225"/>
      <c r="Q613" s="180"/>
      <c r="R613" s="180"/>
      <c r="S613" s="225"/>
      <c r="T613" s="180"/>
      <c r="U613" s="120"/>
      <c r="V613" s="225"/>
      <c r="W613" s="180"/>
      <c r="X613" s="120"/>
      <c r="Y613" s="120"/>
      <c r="Z613" s="180"/>
      <c r="AA613" s="120"/>
      <c r="AB613" s="180"/>
      <c r="AC613" s="120"/>
      <c r="AD613" s="120"/>
      <c r="AE613" s="120"/>
      <c r="AF613" s="120"/>
      <c r="AG613" s="120"/>
      <c r="AH613" s="120"/>
      <c r="AI613" s="120"/>
      <c r="AJ613" s="120"/>
    </row>
    <row r="614" spans="1:36" ht="13" x14ac:dyDescent="0.3">
      <c r="A614" s="120"/>
      <c r="B614" s="120"/>
      <c r="C614" s="186"/>
      <c r="D614" s="121"/>
      <c r="E614" s="127"/>
      <c r="F614" s="186"/>
      <c r="G614" s="223"/>
      <c r="H614" s="223"/>
      <c r="I614" s="120"/>
      <c r="J614" s="224"/>
      <c r="K614" s="180"/>
      <c r="L614" s="120"/>
      <c r="M614" s="224"/>
      <c r="N614" s="180"/>
      <c r="O614" s="180"/>
      <c r="P614" s="225"/>
      <c r="Q614" s="180"/>
      <c r="R614" s="180"/>
      <c r="S614" s="225"/>
      <c r="T614" s="180"/>
      <c r="U614" s="120"/>
      <c r="V614" s="225"/>
      <c r="W614" s="180"/>
      <c r="X614" s="120"/>
      <c r="Y614" s="120"/>
      <c r="Z614" s="180"/>
      <c r="AA614" s="120"/>
      <c r="AB614" s="180"/>
      <c r="AC614" s="120"/>
      <c r="AD614" s="120"/>
      <c r="AE614" s="120"/>
      <c r="AF614" s="120"/>
      <c r="AG614" s="120"/>
      <c r="AH614" s="120"/>
      <c r="AI614" s="120"/>
      <c r="AJ614" s="120"/>
    </row>
    <row r="615" spans="1:36" ht="13" x14ac:dyDescent="0.3">
      <c r="A615" s="120"/>
      <c r="B615" s="120"/>
      <c r="C615" s="186"/>
      <c r="D615" s="121"/>
      <c r="E615" s="127"/>
      <c r="F615" s="186"/>
      <c r="G615" s="223"/>
      <c r="H615" s="223"/>
      <c r="I615" s="120"/>
      <c r="J615" s="224"/>
      <c r="K615" s="180"/>
      <c r="L615" s="120"/>
      <c r="M615" s="224"/>
      <c r="N615" s="180"/>
      <c r="O615" s="180"/>
      <c r="P615" s="225"/>
      <c r="Q615" s="180"/>
      <c r="R615" s="180"/>
      <c r="S615" s="225"/>
      <c r="T615" s="180"/>
      <c r="U615" s="120"/>
      <c r="V615" s="225"/>
      <c r="W615" s="180"/>
      <c r="X615" s="120"/>
      <c r="Y615" s="120"/>
      <c r="Z615" s="180"/>
      <c r="AA615" s="120"/>
      <c r="AB615" s="180"/>
      <c r="AC615" s="120"/>
      <c r="AD615" s="120"/>
      <c r="AE615" s="120"/>
      <c r="AF615" s="120"/>
      <c r="AG615" s="120"/>
      <c r="AH615" s="120"/>
      <c r="AI615" s="120"/>
      <c r="AJ615" s="120"/>
    </row>
    <row r="616" spans="1:36" ht="13" x14ac:dyDescent="0.3">
      <c r="A616" s="120"/>
      <c r="B616" s="120"/>
      <c r="C616" s="186"/>
      <c r="D616" s="121"/>
      <c r="E616" s="127"/>
      <c r="F616" s="186"/>
      <c r="G616" s="223"/>
      <c r="H616" s="223"/>
      <c r="I616" s="120"/>
      <c r="J616" s="224"/>
      <c r="K616" s="180"/>
      <c r="L616" s="120"/>
      <c r="M616" s="224"/>
      <c r="N616" s="180"/>
      <c r="O616" s="180"/>
      <c r="P616" s="225"/>
      <c r="Q616" s="180"/>
      <c r="R616" s="180"/>
      <c r="S616" s="225"/>
      <c r="T616" s="180"/>
      <c r="U616" s="120"/>
      <c r="V616" s="225"/>
      <c r="W616" s="180"/>
      <c r="X616" s="120"/>
      <c r="Y616" s="120"/>
      <c r="Z616" s="180"/>
      <c r="AA616" s="120"/>
      <c r="AB616" s="180"/>
      <c r="AC616" s="120"/>
      <c r="AD616" s="120"/>
      <c r="AE616" s="120"/>
      <c r="AF616" s="120"/>
      <c r="AG616" s="120"/>
      <c r="AH616" s="120"/>
      <c r="AI616" s="120"/>
      <c r="AJ616" s="120"/>
    </row>
    <row r="617" spans="1:36" ht="13" x14ac:dyDescent="0.3">
      <c r="A617" s="120"/>
      <c r="B617" s="120"/>
      <c r="C617" s="186"/>
      <c r="D617" s="121"/>
      <c r="E617" s="127"/>
      <c r="F617" s="186"/>
      <c r="G617" s="223"/>
      <c r="H617" s="223"/>
      <c r="I617" s="120"/>
      <c r="J617" s="224"/>
      <c r="K617" s="180"/>
      <c r="L617" s="120"/>
      <c r="M617" s="224"/>
      <c r="N617" s="180"/>
      <c r="O617" s="180"/>
      <c r="P617" s="225"/>
      <c r="Q617" s="180"/>
      <c r="R617" s="180"/>
      <c r="S617" s="225"/>
      <c r="T617" s="180"/>
      <c r="U617" s="120"/>
      <c r="V617" s="225"/>
      <c r="W617" s="180"/>
      <c r="X617" s="120"/>
      <c r="Y617" s="120"/>
      <c r="Z617" s="180"/>
      <c r="AA617" s="120"/>
      <c r="AB617" s="180"/>
      <c r="AC617" s="120"/>
      <c r="AD617" s="120"/>
      <c r="AE617" s="120"/>
      <c r="AF617" s="120"/>
      <c r="AG617" s="120"/>
      <c r="AH617" s="120"/>
      <c r="AI617" s="120"/>
      <c r="AJ617" s="120"/>
    </row>
    <row r="618" spans="1:36" ht="13" x14ac:dyDescent="0.3">
      <c r="A618" s="120"/>
      <c r="B618" s="120"/>
      <c r="C618" s="186"/>
      <c r="D618" s="121"/>
      <c r="E618" s="127"/>
      <c r="F618" s="186"/>
      <c r="G618" s="223"/>
      <c r="H618" s="223"/>
      <c r="I618" s="120"/>
      <c r="J618" s="224"/>
      <c r="K618" s="180"/>
      <c r="L618" s="120"/>
      <c r="M618" s="224"/>
      <c r="N618" s="180"/>
      <c r="O618" s="180"/>
      <c r="P618" s="225"/>
      <c r="Q618" s="180"/>
      <c r="R618" s="180"/>
      <c r="S618" s="225"/>
      <c r="T618" s="180"/>
      <c r="U618" s="120"/>
      <c r="V618" s="225"/>
      <c r="W618" s="180"/>
      <c r="X618" s="120"/>
      <c r="Y618" s="120"/>
      <c r="Z618" s="180"/>
      <c r="AA618" s="120"/>
      <c r="AB618" s="180"/>
      <c r="AC618" s="120"/>
      <c r="AD618" s="120"/>
      <c r="AE618" s="120"/>
      <c r="AF618" s="120"/>
      <c r="AG618" s="120"/>
      <c r="AH618" s="120"/>
      <c r="AI618" s="120"/>
      <c r="AJ618" s="120"/>
    </row>
    <row r="619" spans="1:36" ht="13" x14ac:dyDescent="0.3">
      <c r="A619" s="120"/>
      <c r="B619" s="120"/>
      <c r="C619" s="186"/>
      <c r="D619" s="121"/>
      <c r="E619" s="127"/>
      <c r="F619" s="186"/>
      <c r="G619" s="223"/>
      <c r="H619" s="223"/>
      <c r="I619" s="120"/>
      <c r="J619" s="224"/>
      <c r="K619" s="180"/>
      <c r="L619" s="120"/>
      <c r="M619" s="224"/>
      <c r="N619" s="180"/>
      <c r="O619" s="180"/>
      <c r="P619" s="225"/>
      <c r="Q619" s="180"/>
      <c r="R619" s="180"/>
      <c r="S619" s="225"/>
      <c r="T619" s="180"/>
      <c r="U619" s="120"/>
      <c r="V619" s="225"/>
      <c r="W619" s="180"/>
      <c r="X619" s="120"/>
      <c r="Y619" s="120"/>
      <c r="Z619" s="180"/>
      <c r="AA619" s="120"/>
      <c r="AB619" s="180"/>
      <c r="AC619" s="120"/>
      <c r="AD619" s="120"/>
      <c r="AE619" s="120"/>
      <c r="AF619" s="120"/>
      <c r="AG619" s="120"/>
      <c r="AH619" s="120"/>
      <c r="AI619" s="120"/>
      <c r="AJ619" s="120"/>
    </row>
    <row r="620" spans="1:36" ht="13" x14ac:dyDescent="0.3">
      <c r="A620" s="120"/>
      <c r="B620" s="120"/>
      <c r="C620" s="186"/>
      <c r="D620" s="121"/>
      <c r="E620" s="127"/>
      <c r="F620" s="186"/>
      <c r="G620" s="223"/>
      <c r="H620" s="223"/>
      <c r="I620" s="120"/>
      <c r="J620" s="224"/>
      <c r="K620" s="180"/>
      <c r="L620" s="120"/>
      <c r="M620" s="224"/>
      <c r="N620" s="180"/>
      <c r="O620" s="180"/>
      <c r="P620" s="225"/>
      <c r="Q620" s="180"/>
      <c r="R620" s="180"/>
      <c r="S620" s="225"/>
      <c r="T620" s="180"/>
      <c r="U620" s="120"/>
      <c r="V620" s="225"/>
      <c r="W620" s="180"/>
      <c r="X620" s="120"/>
      <c r="Y620" s="120"/>
      <c r="Z620" s="180"/>
      <c r="AA620" s="120"/>
      <c r="AB620" s="180"/>
      <c r="AC620" s="120"/>
      <c r="AD620" s="120"/>
      <c r="AE620" s="120"/>
      <c r="AF620" s="120"/>
      <c r="AG620" s="120"/>
      <c r="AH620" s="120"/>
      <c r="AI620" s="120"/>
      <c r="AJ620" s="120"/>
    </row>
    <row r="621" spans="1:36" ht="13" x14ac:dyDescent="0.3">
      <c r="A621" s="120"/>
      <c r="B621" s="120"/>
      <c r="C621" s="186"/>
      <c r="D621" s="121"/>
      <c r="E621" s="127"/>
      <c r="F621" s="186"/>
      <c r="G621" s="223"/>
      <c r="H621" s="223"/>
      <c r="I621" s="120"/>
      <c r="J621" s="224"/>
      <c r="K621" s="180"/>
      <c r="L621" s="120"/>
      <c r="M621" s="224"/>
      <c r="N621" s="180"/>
      <c r="O621" s="180"/>
      <c r="P621" s="225"/>
      <c r="Q621" s="180"/>
      <c r="R621" s="180"/>
      <c r="S621" s="225"/>
      <c r="T621" s="180"/>
      <c r="U621" s="120"/>
      <c r="V621" s="225"/>
      <c r="W621" s="180"/>
      <c r="X621" s="120"/>
      <c r="Y621" s="120"/>
      <c r="Z621" s="180"/>
      <c r="AA621" s="120"/>
      <c r="AB621" s="180"/>
      <c r="AC621" s="120"/>
      <c r="AD621" s="120"/>
      <c r="AE621" s="120"/>
      <c r="AF621" s="120"/>
      <c r="AG621" s="120"/>
      <c r="AH621" s="120"/>
      <c r="AI621" s="120"/>
      <c r="AJ621" s="120"/>
    </row>
    <row r="622" spans="1:36" ht="13" x14ac:dyDescent="0.3">
      <c r="A622" s="120"/>
      <c r="B622" s="120"/>
      <c r="C622" s="186"/>
      <c r="D622" s="121"/>
      <c r="E622" s="127"/>
      <c r="F622" s="186"/>
      <c r="G622" s="223"/>
      <c r="H622" s="223"/>
      <c r="I622" s="120"/>
      <c r="J622" s="224"/>
      <c r="K622" s="180"/>
      <c r="L622" s="120"/>
      <c r="M622" s="224"/>
      <c r="N622" s="180"/>
      <c r="O622" s="180"/>
      <c r="P622" s="225"/>
      <c r="Q622" s="180"/>
      <c r="R622" s="180"/>
      <c r="S622" s="225"/>
      <c r="T622" s="180"/>
      <c r="U622" s="120"/>
      <c r="V622" s="225"/>
      <c r="W622" s="180"/>
      <c r="X622" s="120"/>
      <c r="Y622" s="120"/>
      <c r="Z622" s="180"/>
      <c r="AA622" s="120"/>
      <c r="AB622" s="180"/>
      <c r="AC622" s="120"/>
      <c r="AD622" s="120"/>
      <c r="AE622" s="120"/>
      <c r="AF622" s="120"/>
      <c r="AG622" s="120"/>
      <c r="AH622" s="120"/>
      <c r="AI622" s="120"/>
      <c r="AJ622" s="120"/>
    </row>
    <row r="623" spans="1:36" ht="13" x14ac:dyDescent="0.3">
      <c r="A623" s="120"/>
      <c r="B623" s="120"/>
      <c r="C623" s="186"/>
      <c r="D623" s="121"/>
      <c r="E623" s="127"/>
      <c r="F623" s="186"/>
      <c r="G623" s="223"/>
      <c r="H623" s="223"/>
      <c r="I623" s="120"/>
      <c r="J623" s="224"/>
      <c r="K623" s="180"/>
      <c r="L623" s="120"/>
      <c r="M623" s="224"/>
      <c r="N623" s="180"/>
      <c r="O623" s="180"/>
      <c r="P623" s="225"/>
      <c r="Q623" s="180"/>
      <c r="R623" s="180"/>
      <c r="S623" s="225"/>
      <c r="T623" s="180"/>
      <c r="U623" s="120"/>
      <c r="V623" s="225"/>
      <c r="W623" s="180"/>
      <c r="X623" s="120"/>
      <c r="Y623" s="120"/>
      <c r="Z623" s="180"/>
      <c r="AA623" s="120"/>
      <c r="AB623" s="180"/>
      <c r="AC623" s="120"/>
      <c r="AD623" s="120"/>
      <c r="AE623" s="120"/>
      <c r="AF623" s="120"/>
      <c r="AG623" s="120"/>
      <c r="AH623" s="120"/>
      <c r="AI623" s="120"/>
      <c r="AJ623" s="120"/>
    </row>
    <row r="624" spans="1:36" ht="13" x14ac:dyDescent="0.3">
      <c r="A624" s="120"/>
      <c r="B624" s="120"/>
      <c r="C624" s="186"/>
      <c r="D624" s="121"/>
      <c r="E624" s="127"/>
      <c r="F624" s="186"/>
      <c r="G624" s="223"/>
      <c r="H624" s="223"/>
      <c r="I624" s="120"/>
      <c r="J624" s="224"/>
      <c r="K624" s="180"/>
      <c r="L624" s="120"/>
      <c r="M624" s="224"/>
      <c r="N624" s="180"/>
      <c r="O624" s="180"/>
      <c r="P624" s="225"/>
      <c r="Q624" s="180"/>
      <c r="R624" s="180"/>
      <c r="S624" s="225"/>
      <c r="T624" s="180"/>
      <c r="U624" s="120"/>
      <c r="V624" s="225"/>
      <c r="W624" s="180"/>
      <c r="X624" s="120"/>
      <c r="Y624" s="120"/>
      <c r="Z624" s="180"/>
      <c r="AA624" s="120"/>
      <c r="AB624" s="180"/>
      <c r="AC624" s="120"/>
      <c r="AD624" s="120"/>
      <c r="AE624" s="120"/>
      <c r="AF624" s="120"/>
      <c r="AG624" s="120"/>
      <c r="AH624" s="120"/>
      <c r="AI624" s="120"/>
      <c r="AJ624" s="120"/>
    </row>
    <row r="625" spans="1:36" ht="13" x14ac:dyDescent="0.3">
      <c r="A625" s="120"/>
      <c r="B625" s="120"/>
      <c r="C625" s="186"/>
      <c r="D625" s="121"/>
      <c r="E625" s="127"/>
      <c r="F625" s="186"/>
      <c r="G625" s="223"/>
      <c r="H625" s="223"/>
      <c r="I625" s="120"/>
      <c r="J625" s="224"/>
      <c r="K625" s="180"/>
      <c r="L625" s="120"/>
      <c r="M625" s="224"/>
      <c r="N625" s="180"/>
      <c r="O625" s="180"/>
      <c r="P625" s="225"/>
      <c r="Q625" s="180"/>
      <c r="R625" s="180"/>
      <c r="S625" s="225"/>
      <c r="T625" s="180"/>
      <c r="U625" s="120"/>
      <c r="V625" s="225"/>
      <c r="W625" s="180"/>
      <c r="X625" s="120"/>
      <c r="Y625" s="120"/>
      <c r="Z625" s="180"/>
      <c r="AA625" s="120"/>
      <c r="AB625" s="180"/>
      <c r="AC625" s="120"/>
      <c r="AD625" s="120"/>
      <c r="AE625" s="120"/>
      <c r="AF625" s="120"/>
      <c r="AG625" s="120"/>
      <c r="AH625" s="120"/>
      <c r="AI625" s="120"/>
      <c r="AJ625" s="120"/>
    </row>
    <row r="626" spans="1:36" ht="13" x14ac:dyDescent="0.3">
      <c r="A626" s="120"/>
      <c r="B626" s="120"/>
      <c r="C626" s="186"/>
      <c r="D626" s="121"/>
      <c r="E626" s="127"/>
      <c r="F626" s="186"/>
      <c r="G626" s="223"/>
      <c r="H626" s="223"/>
      <c r="I626" s="120"/>
      <c r="J626" s="224"/>
      <c r="K626" s="180"/>
      <c r="L626" s="120"/>
      <c r="M626" s="224"/>
      <c r="N626" s="180"/>
      <c r="O626" s="180"/>
      <c r="P626" s="225"/>
      <c r="Q626" s="180"/>
      <c r="R626" s="180"/>
      <c r="S626" s="225"/>
      <c r="T626" s="180"/>
      <c r="U626" s="120"/>
      <c r="V626" s="225"/>
      <c r="W626" s="180"/>
      <c r="X626" s="120"/>
      <c r="Y626" s="120"/>
      <c r="Z626" s="180"/>
      <c r="AA626" s="120"/>
      <c r="AB626" s="180"/>
      <c r="AC626" s="120"/>
      <c r="AD626" s="120"/>
      <c r="AE626" s="120"/>
      <c r="AF626" s="120"/>
      <c r="AG626" s="120"/>
      <c r="AH626" s="120"/>
      <c r="AI626" s="120"/>
      <c r="AJ626" s="120"/>
    </row>
    <row r="627" spans="1:36" ht="13" x14ac:dyDescent="0.3">
      <c r="A627" s="120"/>
      <c r="B627" s="120"/>
      <c r="C627" s="186"/>
      <c r="D627" s="121"/>
      <c r="E627" s="127"/>
      <c r="F627" s="186"/>
      <c r="G627" s="223"/>
      <c r="H627" s="223"/>
      <c r="I627" s="120"/>
      <c r="J627" s="224"/>
      <c r="K627" s="180"/>
      <c r="L627" s="120"/>
      <c r="M627" s="224"/>
      <c r="N627" s="180"/>
      <c r="O627" s="180"/>
      <c r="P627" s="225"/>
      <c r="Q627" s="180"/>
      <c r="R627" s="180"/>
      <c r="S627" s="225"/>
      <c r="T627" s="180"/>
      <c r="U627" s="120"/>
      <c r="V627" s="225"/>
      <c r="W627" s="180"/>
      <c r="X627" s="120"/>
      <c r="Y627" s="120"/>
      <c r="Z627" s="180"/>
      <c r="AA627" s="120"/>
      <c r="AB627" s="180"/>
      <c r="AC627" s="120"/>
      <c r="AD627" s="120"/>
      <c r="AE627" s="120"/>
      <c r="AF627" s="120"/>
      <c r="AG627" s="120"/>
      <c r="AH627" s="120"/>
      <c r="AI627" s="120"/>
      <c r="AJ627" s="120"/>
    </row>
    <row r="628" spans="1:36" ht="13" x14ac:dyDescent="0.3">
      <c r="A628" s="120"/>
      <c r="B628" s="120"/>
      <c r="C628" s="186"/>
      <c r="D628" s="121"/>
      <c r="E628" s="127"/>
      <c r="F628" s="186"/>
      <c r="G628" s="223"/>
      <c r="H628" s="223"/>
      <c r="I628" s="120"/>
      <c r="J628" s="224"/>
      <c r="K628" s="180"/>
      <c r="L628" s="120"/>
      <c r="M628" s="224"/>
      <c r="N628" s="180"/>
      <c r="O628" s="180"/>
      <c r="P628" s="225"/>
      <c r="Q628" s="180"/>
      <c r="R628" s="180"/>
      <c r="S628" s="225"/>
      <c r="T628" s="180"/>
      <c r="U628" s="120"/>
      <c r="V628" s="225"/>
      <c r="W628" s="180"/>
      <c r="X628" s="120"/>
      <c r="Y628" s="120"/>
      <c r="Z628" s="180"/>
      <c r="AA628" s="120"/>
      <c r="AB628" s="180"/>
      <c r="AC628" s="120"/>
      <c r="AD628" s="120"/>
      <c r="AE628" s="120"/>
      <c r="AF628" s="120"/>
      <c r="AG628" s="120"/>
      <c r="AH628" s="120"/>
      <c r="AI628" s="120"/>
      <c r="AJ628" s="120"/>
    </row>
    <row r="629" spans="1:36" ht="13" x14ac:dyDescent="0.3">
      <c r="A629" s="120"/>
      <c r="B629" s="120"/>
      <c r="C629" s="186"/>
      <c r="D629" s="121"/>
      <c r="E629" s="127"/>
      <c r="F629" s="186"/>
      <c r="G629" s="223"/>
      <c r="H629" s="223"/>
      <c r="I629" s="120"/>
      <c r="J629" s="224"/>
      <c r="K629" s="180"/>
      <c r="L629" s="120"/>
      <c r="M629" s="224"/>
      <c r="N629" s="180"/>
      <c r="O629" s="180"/>
      <c r="P629" s="225"/>
      <c r="Q629" s="180"/>
      <c r="R629" s="180"/>
      <c r="S629" s="225"/>
      <c r="T629" s="180"/>
      <c r="U629" s="120"/>
      <c r="V629" s="225"/>
      <c r="W629" s="180"/>
      <c r="X629" s="120"/>
      <c r="Y629" s="120"/>
      <c r="Z629" s="180"/>
      <c r="AA629" s="120"/>
      <c r="AB629" s="180"/>
      <c r="AC629" s="120"/>
      <c r="AD629" s="120"/>
      <c r="AE629" s="120"/>
      <c r="AF629" s="120"/>
      <c r="AG629" s="120"/>
      <c r="AH629" s="120"/>
      <c r="AI629" s="120"/>
      <c r="AJ629" s="120"/>
    </row>
    <row r="630" spans="1:36" ht="13" x14ac:dyDescent="0.3">
      <c r="A630" s="120"/>
      <c r="B630" s="120"/>
      <c r="C630" s="186"/>
      <c r="D630" s="121"/>
      <c r="E630" s="127"/>
      <c r="F630" s="186"/>
      <c r="G630" s="223"/>
      <c r="H630" s="223"/>
      <c r="I630" s="120"/>
      <c r="J630" s="224"/>
      <c r="K630" s="180"/>
      <c r="L630" s="120"/>
      <c r="M630" s="224"/>
      <c r="N630" s="180"/>
      <c r="O630" s="180"/>
      <c r="P630" s="225"/>
      <c r="Q630" s="180"/>
      <c r="R630" s="180"/>
      <c r="S630" s="225"/>
      <c r="T630" s="180"/>
      <c r="U630" s="120"/>
      <c r="V630" s="225"/>
      <c r="W630" s="180"/>
      <c r="X630" s="120"/>
      <c r="Y630" s="120"/>
      <c r="Z630" s="180"/>
      <c r="AA630" s="120"/>
      <c r="AB630" s="180"/>
      <c r="AC630" s="120"/>
      <c r="AD630" s="120"/>
      <c r="AE630" s="120"/>
      <c r="AF630" s="120"/>
      <c r="AG630" s="120"/>
      <c r="AH630" s="120"/>
      <c r="AI630" s="120"/>
      <c r="AJ630" s="120"/>
    </row>
    <row r="631" spans="1:36" ht="13" x14ac:dyDescent="0.3">
      <c r="A631" s="120"/>
      <c r="B631" s="120"/>
      <c r="C631" s="186"/>
      <c r="D631" s="121"/>
      <c r="E631" s="127"/>
      <c r="F631" s="186"/>
      <c r="G631" s="223"/>
      <c r="H631" s="223"/>
      <c r="I631" s="120"/>
      <c r="J631" s="224"/>
      <c r="K631" s="180"/>
      <c r="L631" s="120"/>
      <c r="M631" s="224"/>
      <c r="N631" s="180"/>
      <c r="O631" s="180"/>
      <c r="P631" s="225"/>
      <c r="Q631" s="180"/>
      <c r="R631" s="180"/>
      <c r="S631" s="225"/>
      <c r="T631" s="180"/>
      <c r="U631" s="120"/>
      <c r="V631" s="225"/>
      <c r="W631" s="180"/>
      <c r="X631" s="120"/>
      <c r="Y631" s="120"/>
      <c r="Z631" s="180"/>
      <c r="AA631" s="120"/>
      <c r="AB631" s="180"/>
      <c r="AC631" s="120"/>
      <c r="AD631" s="120"/>
      <c r="AE631" s="120"/>
      <c r="AF631" s="120"/>
      <c r="AG631" s="120"/>
      <c r="AH631" s="120"/>
      <c r="AI631" s="120"/>
      <c r="AJ631" s="120"/>
    </row>
    <row r="632" spans="1:36" ht="13" x14ac:dyDescent="0.3">
      <c r="A632" s="120"/>
      <c r="B632" s="120"/>
      <c r="C632" s="186"/>
      <c r="D632" s="121"/>
      <c r="E632" s="127"/>
      <c r="F632" s="186"/>
      <c r="G632" s="223"/>
      <c r="H632" s="223"/>
      <c r="I632" s="120"/>
      <c r="J632" s="224"/>
      <c r="K632" s="180"/>
      <c r="L632" s="120"/>
      <c r="M632" s="224"/>
      <c r="N632" s="180"/>
      <c r="O632" s="180"/>
      <c r="P632" s="225"/>
      <c r="Q632" s="180"/>
      <c r="R632" s="180"/>
      <c r="S632" s="225"/>
      <c r="T632" s="180"/>
      <c r="U632" s="120"/>
      <c r="V632" s="225"/>
      <c r="W632" s="180"/>
      <c r="X632" s="120"/>
      <c r="Y632" s="120"/>
      <c r="Z632" s="180"/>
      <c r="AA632" s="120"/>
      <c r="AB632" s="180"/>
      <c r="AC632" s="120"/>
      <c r="AD632" s="120"/>
      <c r="AE632" s="120"/>
      <c r="AF632" s="120"/>
      <c r="AG632" s="120"/>
      <c r="AH632" s="120"/>
      <c r="AI632" s="120"/>
      <c r="AJ632" s="120"/>
    </row>
    <row r="633" spans="1:36" ht="13" x14ac:dyDescent="0.3">
      <c r="A633" s="120"/>
      <c r="B633" s="120"/>
      <c r="C633" s="186"/>
      <c r="D633" s="121"/>
      <c r="E633" s="127"/>
      <c r="F633" s="186"/>
      <c r="G633" s="223"/>
      <c r="H633" s="223"/>
      <c r="I633" s="120"/>
      <c r="J633" s="224"/>
      <c r="K633" s="180"/>
      <c r="L633" s="120"/>
      <c r="M633" s="224"/>
      <c r="N633" s="180"/>
      <c r="O633" s="180"/>
      <c r="P633" s="225"/>
      <c r="Q633" s="180"/>
      <c r="R633" s="180"/>
      <c r="S633" s="225"/>
      <c r="T633" s="180"/>
      <c r="U633" s="120"/>
      <c r="V633" s="225"/>
      <c r="W633" s="180"/>
      <c r="X633" s="120"/>
      <c r="Y633" s="120"/>
      <c r="Z633" s="180"/>
      <c r="AA633" s="120"/>
      <c r="AB633" s="180"/>
      <c r="AC633" s="120"/>
      <c r="AD633" s="120"/>
      <c r="AE633" s="120"/>
      <c r="AF633" s="120"/>
      <c r="AG633" s="120"/>
      <c r="AH633" s="120"/>
      <c r="AI633" s="120"/>
      <c r="AJ633" s="120"/>
    </row>
    <row r="634" spans="1:36" ht="13" x14ac:dyDescent="0.3">
      <c r="A634" s="120"/>
      <c r="B634" s="120"/>
      <c r="C634" s="186"/>
      <c r="D634" s="121"/>
      <c r="E634" s="127"/>
      <c r="F634" s="186"/>
      <c r="G634" s="223"/>
      <c r="H634" s="223"/>
      <c r="I634" s="120"/>
      <c r="J634" s="224"/>
      <c r="K634" s="180"/>
      <c r="L634" s="120"/>
      <c r="M634" s="224"/>
      <c r="N634" s="180"/>
      <c r="O634" s="180"/>
      <c r="P634" s="225"/>
      <c r="Q634" s="180"/>
      <c r="R634" s="180"/>
      <c r="S634" s="225"/>
      <c r="T634" s="180"/>
      <c r="U634" s="120"/>
      <c r="V634" s="225"/>
      <c r="W634" s="180"/>
      <c r="X634" s="120"/>
      <c r="Y634" s="120"/>
      <c r="Z634" s="180"/>
      <c r="AA634" s="120"/>
      <c r="AB634" s="180"/>
      <c r="AC634" s="120"/>
      <c r="AD634" s="120"/>
      <c r="AE634" s="120"/>
      <c r="AF634" s="120"/>
      <c r="AG634" s="120"/>
      <c r="AH634" s="120"/>
      <c r="AI634" s="120"/>
      <c r="AJ634" s="120"/>
    </row>
    <row r="635" spans="1:36" ht="13" x14ac:dyDescent="0.3">
      <c r="A635" s="120"/>
      <c r="B635" s="120"/>
      <c r="C635" s="186"/>
      <c r="D635" s="121"/>
      <c r="E635" s="127"/>
      <c r="F635" s="186"/>
      <c r="G635" s="223"/>
      <c r="H635" s="223"/>
      <c r="I635" s="120"/>
      <c r="J635" s="224"/>
      <c r="K635" s="180"/>
      <c r="L635" s="120"/>
      <c r="M635" s="224"/>
      <c r="N635" s="180"/>
      <c r="O635" s="180"/>
      <c r="P635" s="225"/>
      <c r="Q635" s="180"/>
      <c r="R635" s="180"/>
      <c r="S635" s="225"/>
      <c r="T635" s="180"/>
      <c r="U635" s="120"/>
      <c r="V635" s="225"/>
      <c r="W635" s="180"/>
      <c r="X635" s="120"/>
      <c r="Y635" s="120"/>
      <c r="Z635" s="180"/>
      <c r="AA635" s="120"/>
      <c r="AB635" s="180"/>
      <c r="AC635" s="120"/>
      <c r="AD635" s="120"/>
      <c r="AE635" s="120"/>
      <c r="AF635" s="120"/>
      <c r="AG635" s="120"/>
      <c r="AH635" s="120"/>
      <c r="AI635" s="120"/>
      <c r="AJ635" s="120"/>
    </row>
    <row r="636" spans="1:36" ht="13" x14ac:dyDescent="0.3">
      <c r="A636" s="120"/>
      <c r="B636" s="120"/>
      <c r="C636" s="186"/>
      <c r="D636" s="121"/>
      <c r="E636" s="127"/>
      <c r="F636" s="186"/>
      <c r="G636" s="223"/>
      <c r="H636" s="223"/>
      <c r="I636" s="120"/>
      <c r="J636" s="224"/>
      <c r="K636" s="180"/>
      <c r="L636" s="120"/>
      <c r="M636" s="224"/>
      <c r="N636" s="180"/>
      <c r="O636" s="180"/>
      <c r="P636" s="225"/>
      <c r="Q636" s="180"/>
      <c r="R636" s="180"/>
      <c r="S636" s="225"/>
      <c r="T636" s="180"/>
      <c r="U636" s="120"/>
      <c r="V636" s="225"/>
      <c r="W636" s="180"/>
      <c r="X636" s="120"/>
      <c r="Y636" s="120"/>
      <c r="Z636" s="180"/>
      <c r="AA636" s="120"/>
      <c r="AB636" s="180"/>
      <c r="AC636" s="120"/>
      <c r="AD636" s="120"/>
      <c r="AE636" s="120"/>
      <c r="AF636" s="120"/>
      <c r="AG636" s="120"/>
      <c r="AH636" s="120"/>
      <c r="AI636" s="120"/>
      <c r="AJ636" s="120"/>
    </row>
    <row r="637" spans="1:36" ht="13" x14ac:dyDescent="0.3">
      <c r="A637" s="120"/>
      <c r="B637" s="120"/>
      <c r="C637" s="186"/>
      <c r="D637" s="121"/>
      <c r="E637" s="127"/>
      <c r="F637" s="186"/>
      <c r="G637" s="223"/>
      <c r="H637" s="223"/>
      <c r="I637" s="120"/>
      <c r="J637" s="224"/>
      <c r="K637" s="180"/>
      <c r="L637" s="120"/>
      <c r="M637" s="224"/>
      <c r="N637" s="180"/>
      <c r="O637" s="180"/>
      <c r="P637" s="225"/>
      <c r="Q637" s="180"/>
      <c r="R637" s="180"/>
      <c r="S637" s="225"/>
      <c r="T637" s="180"/>
      <c r="U637" s="120"/>
      <c r="V637" s="225"/>
      <c r="W637" s="180"/>
      <c r="X637" s="120"/>
      <c r="Y637" s="120"/>
      <c r="Z637" s="180"/>
      <c r="AA637" s="120"/>
      <c r="AB637" s="180"/>
      <c r="AC637" s="120"/>
      <c r="AD637" s="120"/>
      <c r="AE637" s="120"/>
      <c r="AF637" s="120"/>
      <c r="AG637" s="120"/>
      <c r="AH637" s="120"/>
      <c r="AI637" s="120"/>
      <c r="AJ637" s="120"/>
    </row>
    <row r="638" spans="1:36" ht="13" x14ac:dyDescent="0.3">
      <c r="A638" s="120"/>
      <c r="B638" s="120"/>
      <c r="C638" s="186"/>
      <c r="D638" s="121"/>
      <c r="E638" s="127"/>
      <c r="F638" s="186"/>
      <c r="G638" s="223"/>
      <c r="H638" s="223"/>
      <c r="I638" s="120"/>
      <c r="J638" s="224"/>
      <c r="K638" s="180"/>
      <c r="L638" s="120"/>
      <c r="M638" s="224"/>
      <c r="N638" s="180"/>
      <c r="O638" s="180"/>
      <c r="P638" s="225"/>
      <c r="Q638" s="180"/>
      <c r="R638" s="180"/>
      <c r="S638" s="225"/>
      <c r="T638" s="180"/>
      <c r="U638" s="120"/>
      <c r="V638" s="225"/>
      <c r="W638" s="180"/>
      <c r="X638" s="120"/>
      <c r="Y638" s="120"/>
      <c r="Z638" s="180"/>
      <c r="AA638" s="120"/>
      <c r="AB638" s="180"/>
      <c r="AC638" s="120"/>
      <c r="AD638" s="120"/>
      <c r="AE638" s="120"/>
      <c r="AF638" s="120"/>
      <c r="AG638" s="120"/>
      <c r="AH638" s="120"/>
      <c r="AI638" s="120"/>
      <c r="AJ638" s="120"/>
    </row>
    <row r="639" spans="1:36" ht="13" x14ac:dyDescent="0.3">
      <c r="A639" s="120"/>
      <c r="B639" s="120"/>
      <c r="C639" s="186"/>
      <c r="D639" s="121"/>
      <c r="E639" s="127"/>
      <c r="F639" s="186"/>
      <c r="G639" s="223"/>
      <c r="H639" s="223"/>
      <c r="I639" s="120"/>
      <c r="J639" s="224"/>
      <c r="K639" s="180"/>
      <c r="L639" s="120"/>
      <c r="M639" s="224"/>
      <c r="N639" s="180"/>
      <c r="O639" s="180"/>
      <c r="P639" s="225"/>
      <c r="Q639" s="180"/>
      <c r="R639" s="180"/>
      <c r="S639" s="225"/>
      <c r="T639" s="180"/>
      <c r="U639" s="120"/>
      <c r="V639" s="225"/>
      <c r="W639" s="180"/>
      <c r="X639" s="120"/>
      <c r="Y639" s="120"/>
      <c r="Z639" s="180"/>
      <c r="AA639" s="120"/>
      <c r="AB639" s="180"/>
      <c r="AC639" s="120"/>
      <c r="AD639" s="120"/>
      <c r="AE639" s="120"/>
      <c r="AF639" s="120"/>
      <c r="AG639" s="120"/>
      <c r="AH639" s="120"/>
      <c r="AI639" s="120"/>
      <c r="AJ639" s="120"/>
    </row>
    <row r="640" spans="1:36" ht="13" x14ac:dyDescent="0.3">
      <c r="A640" s="120"/>
      <c r="B640" s="120"/>
      <c r="C640" s="186"/>
      <c r="D640" s="121"/>
      <c r="E640" s="127"/>
      <c r="F640" s="186"/>
      <c r="G640" s="223"/>
      <c r="H640" s="223"/>
      <c r="I640" s="120"/>
      <c r="J640" s="224"/>
      <c r="K640" s="180"/>
      <c r="L640" s="120"/>
      <c r="M640" s="224"/>
      <c r="N640" s="180"/>
      <c r="O640" s="180"/>
      <c r="P640" s="225"/>
      <c r="Q640" s="180"/>
      <c r="R640" s="180"/>
      <c r="S640" s="225"/>
      <c r="T640" s="180"/>
      <c r="U640" s="120"/>
      <c r="V640" s="225"/>
      <c r="W640" s="180"/>
      <c r="X640" s="120"/>
      <c r="Y640" s="120"/>
      <c r="Z640" s="180"/>
      <c r="AA640" s="120"/>
      <c r="AB640" s="180"/>
      <c r="AC640" s="120"/>
      <c r="AD640" s="120"/>
      <c r="AE640" s="120"/>
      <c r="AF640" s="120"/>
      <c r="AG640" s="120"/>
      <c r="AH640" s="120"/>
      <c r="AI640" s="120"/>
      <c r="AJ640" s="120"/>
    </row>
    <row r="641" spans="1:36" ht="13" x14ac:dyDescent="0.3">
      <c r="A641" s="120"/>
      <c r="B641" s="120"/>
      <c r="C641" s="186"/>
      <c r="D641" s="121"/>
      <c r="E641" s="127"/>
      <c r="F641" s="186"/>
      <c r="G641" s="223"/>
      <c r="H641" s="223"/>
      <c r="I641" s="120"/>
      <c r="J641" s="224"/>
      <c r="K641" s="180"/>
      <c r="L641" s="120"/>
      <c r="M641" s="224"/>
      <c r="N641" s="180"/>
      <c r="O641" s="180"/>
      <c r="P641" s="225"/>
      <c r="Q641" s="180"/>
      <c r="R641" s="180"/>
      <c r="S641" s="225"/>
      <c r="T641" s="180"/>
      <c r="U641" s="120"/>
      <c r="V641" s="225"/>
      <c r="W641" s="180"/>
      <c r="X641" s="120"/>
      <c r="Y641" s="120"/>
      <c r="Z641" s="180"/>
      <c r="AA641" s="120"/>
      <c r="AB641" s="180"/>
      <c r="AC641" s="120"/>
      <c r="AD641" s="120"/>
      <c r="AE641" s="120"/>
      <c r="AF641" s="120"/>
      <c r="AG641" s="120"/>
      <c r="AH641" s="120"/>
      <c r="AI641" s="120"/>
      <c r="AJ641" s="120"/>
    </row>
    <row r="642" spans="1:36" ht="13" x14ac:dyDescent="0.3">
      <c r="A642" s="120"/>
      <c r="B642" s="120"/>
      <c r="C642" s="186"/>
      <c r="D642" s="121"/>
      <c r="E642" s="127"/>
      <c r="F642" s="186"/>
      <c r="G642" s="223"/>
      <c r="H642" s="223"/>
      <c r="I642" s="120"/>
      <c r="J642" s="224"/>
      <c r="K642" s="180"/>
      <c r="L642" s="120"/>
      <c r="M642" s="224"/>
      <c r="N642" s="180"/>
      <c r="O642" s="180"/>
      <c r="P642" s="225"/>
      <c r="Q642" s="180"/>
      <c r="R642" s="180"/>
      <c r="S642" s="225"/>
      <c r="T642" s="180"/>
      <c r="U642" s="120"/>
      <c r="V642" s="225"/>
      <c r="W642" s="180"/>
      <c r="X642" s="120"/>
      <c r="Y642" s="120"/>
      <c r="Z642" s="180"/>
      <c r="AA642" s="120"/>
      <c r="AB642" s="180"/>
      <c r="AC642" s="120"/>
      <c r="AD642" s="120"/>
      <c r="AE642" s="120"/>
      <c r="AF642" s="120"/>
      <c r="AG642" s="120"/>
      <c r="AH642" s="120"/>
      <c r="AI642" s="120"/>
      <c r="AJ642" s="120"/>
    </row>
    <row r="643" spans="1:36" ht="13" x14ac:dyDescent="0.3">
      <c r="A643" s="120"/>
      <c r="B643" s="120"/>
      <c r="C643" s="186"/>
      <c r="D643" s="121"/>
      <c r="E643" s="127"/>
      <c r="F643" s="186"/>
      <c r="G643" s="223"/>
      <c r="H643" s="223"/>
      <c r="I643" s="120"/>
      <c r="J643" s="224"/>
      <c r="K643" s="180"/>
      <c r="L643" s="120"/>
      <c r="M643" s="224"/>
      <c r="N643" s="180"/>
      <c r="O643" s="180"/>
      <c r="P643" s="225"/>
      <c r="Q643" s="180"/>
      <c r="R643" s="180"/>
      <c r="S643" s="225"/>
      <c r="T643" s="180"/>
      <c r="U643" s="120"/>
      <c r="V643" s="225"/>
      <c r="W643" s="180"/>
      <c r="X643" s="120"/>
      <c r="Y643" s="120"/>
      <c r="Z643" s="180"/>
      <c r="AA643" s="120"/>
      <c r="AB643" s="180"/>
      <c r="AC643" s="120"/>
      <c r="AD643" s="120"/>
      <c r="AE643" s="120"/>
      <c r="AF643" s="120"/>
      <c r="AG643" s="120"/>
      <c r="AH643" s="120"/>
      <c r="AI643" s="120"/>
      <c r="AJ643" s="120"/>
    </row>
    <row r="644" spans="1:36" ht="13" x14ac:dyDescent="0.3">
      <c r="A644" s="120"/>
      <c r="B644" s="120"/>
      <c r="C644" s="186"/>
      <c r="D644" s="121"/>
      <c r="E644" s="127"/>
      <c r="F644" s="186"/>
      <c r="G644" s="223"/>
      <c r="H644" s="223"/>
      <c r="I644" s="120"/>
      <c r="J644" s="224"/>
      <c r="K644" s="180"/>
      <c r="L644" s="120"/>
      <c r="M644" s="224"/>
      <c r="N644" s="180"/>
      <c r="O644" s="180"/>
      <c r="P644" s="225"/>
      <c r="Q644" s="180"/>
      <c r="R644" s="180"/>
      <c r="S644" s="225"/>
      <c r="T644" s="180"/>
      <c r="U644" s="120"/>
      <c r="V644" s="225"/>
      <c r="W644" s="180"/>
      <c r="X644" s="120"/>
      <c r="Y644" s="120"/>
      <c r="Z644" s="180"/>
      <c r="AA644" s="120"/>
      <c r="AB644" s="180"/>
      <c r="AC644" s="120"/>
      <c r="AD644" s="120"/>
      <c r="AE644" s="120"/>
      <c r="AF644" s="120"/>
      <c r="AG644" s="120"/>
      <c r="AH644" s="120"/>
      <c r="AI644" s="120"/>
      <c r="AJ644" s="120"/>
    </row>
    <row r="645" spans="1:36" ht="13" x14ac:dyDescent="0.3">
      <c r="A645" s="120"/>
      <c r="B645" s="120"/>
      <c r="C645" s="186"/>
      <c r="D645" s="121"/>
      <c r="E645" s="127"/>
      <c r="F645" s="186"/>
      <c r="G645" s="223"/>
      <c r="H645" s="223"/>
      <c r="I645" s="120"/>
      <c r="J645" s="224"/>
      <c r="K645" s="180"/>
      <c r="L645" s="120"/>
      <c r="M645" s="224"/>
      <c r="N645" s="180"/>
      <c r="O645" s="180"/>
      <c r="P645" s="225"/>
      <c r="Q645" s="180"/>
      <c r="R645" s="180"/>
      <c r="S645" s="225"/>
      <c r="T645" s="180"/>
      <c r="U645" s="120"/>
      <c r="V645" s="225"/>
      <c r="W645" s="180"/>
      <c r="X645" s="120"/>
      <c r="Y645" s="120"/>
      <c r="Z645" s="180"/>
      <c r="AA645" s="120"/>
      <c r="AB645" s="180"/>
      <c r="AC645" s="120"/>
      <c r="AD645" s="120"/>
      <c r="AE645" s="120"/>
      <c r="AF645" s="120"/>
      <c r="AG645" s="120"/>
      <c r="AH645" s="120"/>
      <c r="AI645" s="120"/>
      <c r="AJ645" s="120"/>
    </row>
    <row r="646" spans="1:36" ht="13" x14ac:dyDescent="0.3">
      <c r="A646" s="120"/>
      <c r="B646" s="120"/>
      <c r="C646" s="186"/>
      <c r="D646" s="121"/>
      <c r="E646" s="127"/>
      <c r="F646" s="186"/>
      <c r="G646" s="223"/>
      <c r="H646" s="223"/>
      <c r="I646" s="120"/>
      <c r="J646" s="224"/>
      <c r="K646" s="180"/>
      <c r="L646" s="120"/>
      <c r="M646" s="224"/>
      <c r="N646" s="180"/>
      <c r="O646" s="180"/>
      <c r="P646" s="225"/>
      <c r="Q646" s="180"/>
      <c r="R646" s="180"/>
      <c r="S646" s="225"/>
      <c r="T646" s="180"/>
      <c r="U646" s="120"/>
      <c r="V646" s="225"/>
      <c r="W646" s="180"/>
      <c r="X646" s="120"/>
      <c r="Y646" s="120"/>
      <c r="Z646" s="180"/>
      <c r="AA646" s="120"/>
      <c r="AB646" s="180"/>
      <c r="AC646" s="120"/>
      <c r="AD646" s="120"/>
      <c r="AE646" s="120"/>
      <c r="AF646" s="120"/>
      <c r="AG646" s="120"/>
      <c r="AH646" s="120"/>
      <c r="AI646" s="120"/>
      <c r="AJ646" s="120"/>
    </row>
    <row r="647" spans="1:36" ht="13" x14ac:dyDescent="0.3">
      <c r="A647" s="120"/>
      <c r="B647" s="120"/>
      <c r="C647" s="186"/>
      <c r="D647" s="121"/>
      <c r="E647" s="127"/>
      <c r="F647" s="186"/>
      <c r="G647" s="223"/>
      <c r="H647" s="223"/>
      <c r="I647" s="120"/>
      <c r="J647" s="224"/>
      <c r="K647" s="180"/>
      <c r="L647" s="120"/>
      <c r="M647" s="224"/>
      <c r="N647" s="180"/>
      <c r="O647" s="180"/>
      <c r="P647" s="225"/>
      <c r="Q647" s="180"/>
      <c r="R647" s="180"/>
      <c r="S647" s="225"/>
      <c r="T647" s="180"/>
      <c r="U647" s="120"/>
      <c r="V647" s="225"/>
      <c r="W647" s="180"/>
      <c r="X647" s="120"/>
      <c r="Y647" s="120"/>
      <c r="Z647" s="180"/>
      <c r="AA647" s="120"/>
      <c r="AB647" s="180"/>
      <c r="AC647" s="120"/>
      <c r="AD647" s="120"/>
      <c r="AE647" s="120"/>
      <c r="AF647" s="120"/>
      <c r="AG647" s="120"/>
      <c r="AH647" s="120"/>
      <c r="AI647" s="120"/>
      <c r="AJ647" s="120"/>
    </row>
    <row r="648" spans="1:36" ht="13" x14ac:dyDescent="0.3">
      <c r="A648" s="120"/>
      <c r="B648" s="120"/>
      <c r="C648" s="186"/>
      <c r="D648" s="121"/>
      <c r="E648" s="127"/>
      <c r="F648" s="186"/>
      <c r="G648" s="223"/>
      <c r="H648" s="223"/>
      <c r="I648" s="120"/>
      <c r="J648" s="224"/>
      <c r="K648" s="180"/>
      <c r="L648" s="120"/>
      <c r="M648" s="224"/>
      <c r="N648" s="180"/>
      <c r="O648" s="180"/>
      <c r="P648" s="225"/>
      <c r="Q648" s="180"/>
      <c r="R648" s="180"/>
      <c r="S648" s="225"/>
      <c r="T648" s="180"/>
      <c r="U648" s="120"/>
      <c r="V648" s="225"/>
      <c r="W648" s="180"/>
      <c r="X648" s="120"/>
      <c r="Y648" s="120"/>
      <c r="Z648" s="180"/>
      <c r="AA648" s="120"/>
      <c r="AB648" s="180"/>
      <c r="AC648" s="120"/>
      <c r="AD648" s="120"/>
      <c r="AE648" s="120"/>
      <c r="AF648" s="120"/>
      <c r="AG648" s="120"/>
      <c r="AH648" s="120"/>
      <c r="AI648" s="120"/>
      <c r="AJ648" s="120"/>
    </row>
    <row r="649" spans="1:36" ht="13" x14ac:dyDescent="0.3">
      <c r="A649" s="120"/>
      <c r="B649" s="120"/>
      <c r="C649" s="186"/>
      <c r="D649" s="121"/>
      <c r="E649" s="127"/>
      <c r="F649" s="186"/>
      <c r="G649" s="223"/>
      <c r="H649" s="223"/>
      <c r="I649" s="120"/>
      <c r="J649" s="224"/>
      <c r="K649" s="180"/>
      <c r="L649" s="120"/>
      <c r="M649" s="224"/>
      <c r="N649" s="180"/>
      <c r="O649" s="180"/>
      <c r="P649" s="225"/>
      <c r="Q649" s="180"/>
      <c r="R649" s="180"/>
      <c r="S649" s="225"/>
      <c r="T649" s="180"/>
      <c r="U649" s="120"/>
      <c r="V649" s="225"/>
      <c r="W649" s="180"/>
      <c r="X649" s="120"/>
      <c r="Y649" s="120"/>
      <c r="Z649" s="180"/>
      <c r="AA649" s="120"/>
      <c r="AB649" s="180"/>
      <c r="AC649" s="120"/>
      <c r="AD649" s="120"/>
      <c r="AE649" s="120"/>
      <c r="AF649" s="120"/>
      <c r="AG649" s="120"/>
      <c r="AH649" s="120"/>
      <c r="AI649" s="120"/>
      <c r="AJ649" s="120"/>
    </row>
    <row r="650" spans="1:36" ht="13" x14ac:dyDescent="0.3">
      <c r="A650" s="120"/>
      <c r="B650" s="120"/>
      <c r="C650" s="186"/>
      <c r="D650" s="121"/>
      <c r="E650" s="127"/>
      <c r="F650" s="186"/>
      <c r="G650" s="223"/>
      <c r="H650" s="223"/>
      <c r="I650" s="120"/>
      <c r="J650" s="224"/>
      <c r="K650" s="180"/>
      <c r="L650" s="120"/>
      <c r="M650" s="224"/>
      <c r="N650" s="180"/>
      <c r="O650" s="180"/>
      <c r="P650" s="225"/>
      <c r="Q650" s="180"/>
      <c r="R650" s="180"/>
      <c r="S650" s="225"/>
      <c r="T650" s="180"/>
      <c r="U650" s="120"/>
      <c r="V650" s="225"/>
      <c r="W650" s="180"/>
      <c r="X650" s="120"/>
      <c r="Y650" s="120"/>
      <c r="Z650" s="180"/>
      <c r="AA650" s="120"/>
      <c r="AB650" s="180"/>
      <c r="AC650" s="120"/>
      <c r="AD650" s="120"/>
      <c r="AE650" s="120"/>
      <c r="AF650" s="120"/>
      <c r="AG650" s="120"/>
      <c r="AH650" s="120"/>
      <c r="AI650" s="120"/>
      <c r="AJ650" s="120"/>
    </row>
    <row r="651" spans="1:36" ht="13" x14ac:dyDescent="0.3">
      <c r="A651" s="120"/>
      <c r="B651" s="120"/>
      <c r="C651" s="186"/>
      <c r="D651" s="121"/>
      <c r="E651" s="127"/>
      <c r="F651" s="186"/>
      <c r="G651" s="223"/>
      <c r="H651" s="223"/>
      <c r="I651" s="120"/>
      <c r="J651" s="224"/>
      <c r="K651" s="180"/>
      <c r="L651" s="120"/>
      <c r="M651" s="224"/>
      <c r="N651" s="180"/>
      <c r="O651" s="180"/>
      <c r="P651" s="225"/>
      <c r="Q651" s="180"/>
      <c r="R651" s="180"/>
      <c r="S651" s="225"/>
      <c r="T651" s="180"/>
      <c r="U651" s="120"/>
      <c r="V651" s="225"/>
      <c r="W651" s="180"/>
      <c r="X651" s="120"/>
      <c r="Y651" s="120"/>
      <c r="Z651" s="180"/>
      <c r="AA651" s="120"/>
      <c r="AB651" s="180"/>
      <c r="AC651" s="120"/>
      <c r="AD651" s="120"/>
      <c r="AE651" s="120"/>
      <c r="AF651" s="120"/>
      <c r="AG651" s="120"/>
      <c r="AH651" s="120"/>
      <c r="AI651" s="120"/>
      <c r="AJ651" s="120"/>
    </row>
    <row r="652" spans="1:36" ht="13" x14ac:dyDescent="0.3">
      <c r="A652" s="120"/>
      <c r="B652" s="120"/>
      <c r="C652" s="186"/>
      <c r="D652" s="121"/>
      <c r="E652" s="127"/>
      <c r="F652" s="186"/>
      <c r="G652" s="223"/>
      <c r="H652" s="223"/>
      <c r="I652" s="120"/>
      <c r="J652" s="224"/>
      <c r="K652" s="180"/>
      <c r="L652" s="120"/>
      <c r="M652" s="224"/>
      <c r="N652" s="180"/>
      <c r="O652" s="180"/>
      <c r="P652" s="225"/>
      <c r="Q652" s="180"/>
      <c r="R652" s="180"/>
      <c r="S652" s="225"/>
      <c r="T652" s="180"/>
      <c r="U652" s="120"/>
      <c r="V652" s="225"/>
      <c r="W652" s="180"/>
      <c r="X652" s="120"/>
      <c r="Y652" s="120"/>
      <c r="Z652" s="180"/>
      <c r="AA652" s="120"/>
      <c r="AB652" s="180"/>
      <c r="AC652" s="120"/>
      <c r="AD652" s="120"/>
      <c r="AE652" s="120"/>
      <c r="AF652" s="120"/>
      <c r="AG652" s="120"/>
      <c r="AH652" s="120"/>
      <c r="AI652" s="120"/>
      <c r="AJ652" s="120"/>
    </row>
    <row r="653" spans="1:36" ht="13" x14ac:dyDescent="0.3">
      <c r="A653" s="120"/>
      <c r="B653" s="120"/>
      <c r="C653" s="186"/>
      <c r="D653" s="121"/>
      <c r="E653" s="127"/>
      <c r="F653" s="186"/>
      <c r="G653" s="223"/>
      <c r="H653" s="223"/>
      <c r="I653" s="120"/>
      <c r="J653" s="224"/>
      <c r="K653" s="180"/>
      <c r="L653" s="120"/>
      <c r="M653" s="224"/>
      <c r="N653" s="180"/>
      <c r="O653" s="180"/>
      <c r="P653" s="225"/>
      <c r="Q653" s="180"/>
      <c r="R653" s="180"/>
      <c r="S653" s="225"/>
      <c r="T653" s="180"/>
      <c r="U653" s="120"/>
      <c r="V653" s="225"/>
      <c r="W653" s="180"/>
      <c r="X653" s="120"/>
      <c r="Y653" s="120"/>
      <c r="Z653" s="180"/>
      <c r="AA653" s="120"/>
      <c r="AB653" s="180"/>
      <c r="AC653" s="120"/>
      <c r="AD653" s="120"/>
      <c r="AE653" s="120"/>
      <c r="AF653" s="120"/>
      <c r="AG653" s="120"/>
      <c r="AH653" s="120"/>
      <c r="AI653" s="120"/>
      <c r="AJ653" s="120"/>
    </row>
    <row r="654" spans="1:36" ht="13" x14ac:dyDescent="0.3">
      <c r="A654" s="120"/>
      <c r="B654" s="120"/>
      <c r="C654" s="186"/>
      <c r="D654" s="121"/>
      <c r="E654" s="127"/>
      <c r="F654" s="186"/>
      <c r="G654" s="223"/>
      <c r="H654" s="223"/>
      <c r="I654" s="120"/>
      <c r="J654" s="224"/>
      <c r="K654" s="180"/>
      <c r="L654" s="120"/>
      <c r="M654" s="224"/>
      <c r="N654" s="180"/>
      <c r="O654" s="180"/>
      <c r="P654" s="225"/>
      <c r="Q654" s="180"/>
      <c r="R654" s="180"/>
      <c r="S654" s="225"/>
      <c r="T654" s="180"/>
      <c r="U654" s="120"/>
      <c r="V654" s="225"/>
      <c r="W654" s="180"/>
      <c r="X654" s="120"/>
      <c r="Y654" s="120"/>
      <c r="Z654" s="180"/>
      <c r="AA654" s="120"/>
      <c r="AB654" s="180"/>
      <c r="AC654" s="120"/>
      <c r="AD654" s="120"/>
      <c r="AE654" s="120"/>
      <c r="AF654" s="120"/>
      <c r="AG654" s="120"/>
      <c r="AH654" s="120"/>
      <c r="AI654" s="120"/>
      <c r="AJ654" s="120"/>
    </row>
    <row r="655" spans="1:36" ht="13" x14ac:dyDescent="0.3">
      <c r="A655" s="120"/>
      <c r="B655" s="120"/>
      <c r="C655" s="186"/>
      <c r="D655" s="121"/>
      <c r="E655" s="127"/>
      <c r="F655" s="186"/>
      <c r="G655" s="223"/>
      <c r="H655" s="223"/>
      <c r="I655" s="120"/>
      <c r="J655" s="224"/>
      <c r="K655" s="180"/>
      <c r="L655" s="120"/>
      <c r="M655" s="224"/>
      <c r="N655" s="180"/>
      <c r="O655" s="180"/>
      <c r="P655" s="225"/>
      <c r="Q655" s="180"/>
      <c r="R655" s="180"/>
      <c r="S655" s="225"/>
      <c r="T655" s="180"/>
      <c r="U655" s="120"/>
      <c r="V655" s="225"/>
      <c r="W655" s="180"/>
      <c r="X655" s="120"/>
      <c r="Y655" s="120"/>
      <c r="Z655" s="180"/>
      <c r="AA655" s="120"/>
      <c r="AB655" s="180"/>
      <c r="AC655" s="120"/>
      <c r="AD655" s="120"/>
      <c r="AE655" s="120"/>
      <c r="AF655" s="120"/>
      <c r="AG655" s="120"/>
      <c r="AH655" s="120"/>
      <c r="AI655" s="120"/>
      <c r="AJ655" s="120"/>
    </row>
    <row r="656" spans="1:36" ht="13" x14ac:dyDescent="0.3">
      <c r="A656" s="120"/>
      <c r="B656" s="120"/>
      <c r="C656" s="186"/>
      <c r="D656" s="121"/>
      <c r="E656" s="127"/>
      <c r="F656" s="186"/>
      <c r="G656" s="223"/>
      <c r="H656" s="223"/>
      <c r="I656" s="120"/>
      <c r="J656" s="224"/>
      <c r="K656" s="180"/>
      <c r="L656" s="120"/>
      <c r="M656" s="224"/>
      <c r="N656" s="180"/>
      <c r="O656" s="180"/>
      <c r="P656" s="225"/>
      <c r="Q656" s="180"/>
      <c r="R656" s="180"/>
      <c r="S656" s="225"/>
      <c r="T656" s="180"/>
      <c r="U656" s="120"/>
      <c r="V656" s="225"/>
      <c r="W656" s="180"/>
      <c r="X656" s="120"/>
      <c r="Y656" s="120"/>
      <c r="Z656" s="180"/>
      <c r="AA656" s="120"/>
      <c r="AB656" s="180"/>
      <c r="AC656" s="120"/>
      <c r="AD656" s="120"/>
      <c r="AE656" s="120"/>
      <c r="AF656" s="120"/>
      <c r="AG656" s="120"/>
      <c r="AH656" s="120"/>
      <c r="AI656" s="120"/>
      <c r="AJ656" s="120"/>
    </row>
    <row r="657" spans="1:36" ht="13" x14ac:dyDescent="0.3">
      <c r="A657" s="120"/>
      <c r="B657" s="120"/>
      <c r="C657" s="186"/>
      <c r="D657" s="121"/>
      <c r="E657" s="127"/>
      <c r="F657" s="186"/>
      <c r="G657" s="223"/>
      <c r="H657" s="223"/>
      <c r="I657" s="120"/>
      <c r="J657" s="224"/>
      <c r="K657" s="180"/>
      <c r="L657" s="120"/>
      <c r="M657" s="224"/>
      <c r="N657" s="180"/>
      <c r="O657" s="180"/>
      <c r="P657" s="225"/>
      <c r="Q657" s="180"/>
      <c r="R657" s="180"/>
      <c r="S657" s="225"/>
      <c r="T657" s="180"/>
      <c r="U657" s="120"/>
      <c r="V657" s="225"/>
      <c r="W657" s="180"/>
      <c r="X657" s="120"/>
      <c r="Y657" s="120"/>
      <c r="Z657" s="180"/>
      <c r="AA657" s="120"/>
      <c r="AB657" s="180"/>
      <c r="AC657" s="120"/>
      <c r="AD657" s="120"/>
      <c r="AE657" s="120"/>
      <c r="AF657" s="120"/>
      <c r="AG657" s="120"/>
      <c r="AH657" s="120"/>
      <c r="AI657" s="120"/>
      <c r="AJ657" s="120"/>
    </row>
    <row r="658" spans="1:36" ht="13" x14ac:dyDescent="0.3">
      <c r="A658" s="120"/>
      <c r="B658" s="120"/>
      <c r="C658" s="186"/>
      <c r="D658" s="121"/>
      <c r="E658" s="127"/>
      <c r="F658" s="186"/>
      <c r="G658" s="223"/>
      <c r="H658" s="223"/>
      <c r="I658" s="120"/>
      <c r="J658" s="224"/>
      <c r="K658" s="180"/>
      <c r="L658" s="120"/>
      <c r="M658" s="224"/>
      <c r="N658" s="180"/>
      <c r="O658" s="180"/>
      <c r="P658" s="225"/>
      <c r="Q658" s="180"/>
      <c r="R658" s="180"/>
      <c r="S658" s="225"/>
      <c r="T658" s="180"/>
      <c r="U658" s="120"/>
      <c r="V658" s="225"/>
      <c r="W658" s="180"/>
      <c r="X658" s="120"/>
      <c r="Y658" s="120"/>
      <c r="Z658" s="180"/>
      <c r="AA658" s="120"/>
      <c r="AB658" s="180"/>
      <c r="AC658" s="120"/>
      <c r="AD658" s="120"/>
      <c r="AE658" s="120"/>
      <c r="AF658" s="120"/>
      <c r="AG658" s="120"/>
      <c r="AH658" s="120"/>
      <c r="AI658" s="120"/>
      <c r="AJ658" s="120"/>
    </row>
    <row r="659" spans="1:36" ht="13" x14ac:dyDescent="0.3">
      <c r="A659" s="120"/>
      <c r="B659" s="120"/>
      <c r="C659" s="186"/>
      <c r="D659" s="121"/>
      <c r="E659" s="127"/>
      <c r="F659" s="186"/>
      <c r="G659" s="223"/>
      <c r="H659" s="223"/>
      <c r="I659" s="120"/>
      <c r="J659" s="224"/>
      <c r="K659" s="180"/>
      <c r="L659" s="120"/>
      <c r="M659" s="224"/>
      <c r="N659" s="180"/>
      <c r="O659" s="180"/>
      <c r="P659" s="225"/>
      <c r="Q659" s="180"/>
      <c r="R659" s="180"/>
      <c r="S659" s="225"/>
      <c r="T659" s="180"/>
      <c r="U659" s="120"/>
      <c r="V659" s="225"/>
      <c r="W659" s="180"/>
      <c r="X659" s="120"/>
      <c r="Y659" s="120"/>
      <c r="Z659" s="180"/>
      <c r="AA659" s="120"/>
      <c r="AB659" s="180"/>
      <c r="AC659" s="120"/>
      <c r="AD659" s="120"/>
      <c r="AE659" s="120"/>
      <c r="AF659" s="120"/>
      <c r="AG659" s="120"/>
      <c r="AH659" s="120"/>
      <c r="AI659" s="120"/>
      <c r="AJ659" s="120"/>
    </row>
    <row r="660" spans="1:36" ht="13" x14ac:dyDescent="0.3">
      <c r="A660" s="120"/>
      <c r="B660" s="120"/>
      <c r="C660" s="186"/>
      <c r="D660" s="121"/>
      <c r="E660" s="127"/>
      <c r="F660" s="186"/>
      <c r="G660" s="223"/>
      <c r="H660" s="223"/>
      <c r="I660" s="120"/>
      <c r="J660" s="224"/>
      <c r="K660" s="180"/>
      <c r="L660" s="120"/>
      <c r="M660" s="224"/>
      <c r="N660" s="180"/>
      <c r="O660" s="180"/>
      <c r="P660" s="225"/>
      <c r="Q660" s="180"/>
      <c r="R660" s="180"/>
      <c r="S660" s="225"/>
      <c r="T660" s="180"/>
      <c r="U660" s="120"/>
      <c r="V660" s="225"/>
      <c r="W660" s="180"/>
      <c r="X660" s="120"/>
      <c r="Y660" s="120"/>
      <c r="Z660" s="180"/>
      <c r="AA660" s="120"/>
      <c r="AB660" s="180"/>
      <c r="AC660" s="120"/>
      <c r="AD660" s="120"/>
      <c r="AE660" s="120"/>
      <c r="AF660" s="120"/>
      <c r="AG660" s="120"/>
      <c r="AH660" s="120"/>
      <c r="AI660" s="120"/>
      <c r="AJ660" s="120"/>
    </row>
    <row r="661" spans="1:36" ht="13" x14ac:dyDescent="0.3">
      <c r="A661" s="120"/>
      <c r="B661" s="120"/>
      <c r="C661" s="186"/>
      <c r="D661" s="121"/>
      <c r="E661" s="127"/>
      <c r="F661" s="186"/>
      <c r="G661" s="223"/>
      <c r="H661" s="223"/>
      <c r="I661" s="120"/>
      <c r="J661" s="224"/>
      <c r="K661" s="180"/>
      <c r="L661" s="120"/>
      <c r="M661" s="224"/>
      <c r="N661" s="180"/>
      <c r="O661" s="180"/>
      <c r="P661" s="225"/>
      <c r="Q661" s="180"/>
      <c r="R661" s="180"/>
      <c r="S661" s="225"/>
      <c r="T661" s="180"/>
      <c r="U661" s="120"/>
      <c r="V661" s="225"/>
      <c r="W661" s="180"/>
      <c r="X661" s="120"/>
      <c r="Y661" s="120"/>
      <c r="Z661" s="180"/>
      <c r="AA661" s="120"/>
      <c r="AB661" s="180"/>
      <c r="AC661" s="120"/>
      <c r="AD661" s="120"/>
      <c r="AE661" s="120"/>
      <c r="AF661" s="120"/>
      <c r="AG661" s="120"/>
      <c r="AH661" s="120"/>
      <c r="AI661" s="120"/>
      <c r="AJ661" s="120"/>
    </row>
    <row r="662" spans="1:36" ht="13" x14ac:dyDescent="0.3">
      <c r="A662" s="120"/>
      <c r="B662" s="120"/>
      <c r="C662" s="186"/>
      <c r="D662" s="121"/>
      <c r="E662" s="127"/>
      <c r="F662" s="186"/>
      <c r="G662" s="223"/>
      <c r="H662" s="223"/>
      <c r="I662" s="120"/>
      <c r="J662" s="224"/>
      <c r="K662" s="180"/>
      <c r="L662" s="120"/>
      <c r="M662" s="224"/>
      <c r="N662" s="180"/>
      <c r="O662" s="180"/>
      <c r="P662" s="225"/>
      <c r="Q662" s="180"/>
      <c r="R662" s="180"/>
      <c r="S662" s="225"/>
      <c r="T662" s="180"/>
      <c r="U662" s="120"/>
      <c r="V662" s="225"/>
      <c r="W662" s="180"/>
      <c r="X662" s="120"/>
      <c r="Y662" s="120"/>
      <c r="Z662" s="180"/>
      <c r="AA662" s="120"/>
      <c r="AB662" s="180"/>
      <c r="AC662" s="120"/>
      <c r="AD662" s="120"/>
      <c r="AE662" s="120"/>
      <c r="AF662" s="120"/>
      <c r="AG662" s="120"/>
      <c r="AH662" s="120"/>
      <c r="AI662" s="120"/>
      <c r="AJ662" s="120"/>
    </row>
    <row r="663" spans="1:36" ht="13" x14ac:dyDescent="0.3">
      <c r="A663" s="120"/>
      <c r="B663" s="120"/>
      <c r="C663" s="186"/>
      <c r="D663" s="121"/>
      <c r="E663" s="127"/>
      <c r="F663" s="186"/>
      <c r="G663" s="223"/>
      <c r="H663" s="223"/>
      <c r="I663" s="120"/>
      <c r="J663" s="224"/>
      <c r="K663" s="180"/>
      <c r="L663" s="120"/>
      <c r="M663" s="224"/>
      <c r="N663" s="180"/>
      <c r="O663" s="180"/>
      <c r="P663" s="225"/>
      <c r="Q663" s="180"/>
      <c r="R663" s="180"/>
      <c r="S663" s="225"/>
      <c r="T663" s="180"/>
      <c r="U663" s="120"/>
      <c r="V663" s="225"/>
      <c r="W663" s="180"/>
      <c r="X663" s="120"/>
      <c r="Y663" s="120"/>
      <c r="Z663" s="180"/>
      <c r="AA663" s="120"/>
      <c r="AB663" s="180"/>
      <c r="AC663" s="120"/>
      <c r="AD663" s="120"/>
      <c r="AE663" s="120"/>
      <c r="AF663" s="120"/>
      <c r="AG663" s="120"/>
      <c r="AH663" s="120"/>
      <c r="AI663" s="120"/>
      <c r="AJ663" s="120"/>
    </row>
    <row r="664" spans="1:36" ht="13" x14ac:dyDescent="0.3">
      <c r="A664" s="120"/>
      <c r="B664" s="120"/>
      <c r="C664" s="186"/>
      <c r="D664" s="121"/>
      <c r="E664" s="127"/>
      <c r="F664" s="186"/>
      <c r="G664" s="223"/>
      <c r="H664" s="223"/>
      <c r="I664" s="120"/>
      <c r="J664" s="224"/>
      <c r="K664" s="180"/>
      <c r="L664" s="120"/>
      <c r="M664" s="224"/>
      <c r="N664" s="180"/>
      <c r="O664" s="180"/>
      <c r="P664" s="225"/>
      <c r="Q664" s="180"/>
      <c r="R664" s="180"/>
      <c r="S664" s="225"/>
      <c r="T664" s="180"/>
      <c r="U664" s="120"/>
      <c r="V664" s="225"/>
      <c r="W664" s="180"/>
      <c r="X664" s="120"/>
      <c r="Y664" s="120"/>
      <c r="Z664" s="180"/>
      <c r="AA664" s="120"/>
      <c r="AB664" s="180"/>
      <c r="AC664" s="120"/>
      <c r="AD664" s="120"/>
      <c r="AE664" s="120"/>
      <c r="AF664" s="120"/>
      <c r="AG664" s="120"/>
      <c r="AH664" s="120"/>
      <c r="AI664" s="120"/>
      <c r="AJ664" s="120"/>
    </row>
    <row r="665" spans="1:36" ht="13" x14ac:dyDescent="0.3">
      <c r="A665" s="120"/>
      <c r="B665" s="120"/>
      <c r="C665" s="186"/>
      <c r="D665" s="121"/>
      <c r="E665" s="127"/>
      <c r="F665" s="186"/>
      <c r="G665" s="223"/>
      <c r="H665" s="223"/>
      <c r="I665" s="120"/>
      <c r="J665" s="224"/>
      <c r="K665" s="180"/>
      <c r="L665" s="120"/>
      <c r="M665" s="224"/>
      <c r="N665" s="180"/>
      <c r="O665" s="180"/>
      <c r="P665" s="225"/>
      <c r="Q665" s="180"/>
      <c r="R665" s="180"/>
      <c r="S665" s="225"/>
      <c r="T665" s="180"/>
      <c r="U665" s="120"/>
      <c r="V665" s="225"/>
      <c r="W665" s="180"/>
      <c r="X665" s="120"/>
      <c r="Y665" s="120"/>
      <c r="Z665" s="180"/>
      <c r="AA665" s="120"/>
      <c r="AB665" s="180"/>
      <c r="AC665" s="120"/>
      <c r="AD665" s="120"/>
      <c r="AE665" s="120"/>
      <c r="AF665" s="120"/>
      <c r="AG665" s="120"/>
      <c r="AH665" s="120"/>
      <c r="AI665" s="120"/>
      <c r="AJ665" s="120"/>
    </row>
    <row r="666" spans="1:36" ht="13" x14ac:dyDescent="0.3">
      <c r="A666" s="120"/>
      <c r="B666" s="120"/>
      <c r="C666" s="186"/>
      <c r="D666" s="121"/>
      <c r="E666" s="127"/>
      <c r="F666" s="186"/>
      <c r="G666" s="223"/>
      <c r="H666" s="223"/>
      <c r="I666" s="120"/>
      <c r="J666" s="224"/>
      <c r="K666" s="180"/>
      <c r="L666" s="120"/>
      <c r="M666" s="224"/>
      <c r="N666" s="180"/>
      <c r="O666" s="180"/>
      <c r="P666" s="225"/>
      <c r="Q666" s="180"/>
      <c r="R666" s="180"/>
      <c r="S666" s="225"/>
      <c r="T666" s="180"/>
      <c r="U666" s="120"/>
      <c r="V666" s="225"/>
      <c r="W666" s="180"/>
      <c r="X666" s="120"/>
      <c r="Y666" s="120"/>
      <c r="Z666" s="180"/>
      <c r="AA666" s="120"/>
      <c r="AB666" s="180"/>
      <c r="AC666" s="120"/>
      <c r="AD666" s="120"/>
      <c r="AE666" s="120"/>
      <c r="AF666" s="120"/>
      <c r="AG666" s="120"/>
      <c r="AH666" s="120"/>
      <c r="AI666" s="120"/>
      <c r="AJ666" s="120"/>
    </row>
    <row r="667" spans="1:36" ht="13" x14ac:dyDescent="0.3">
      <c r="A667" s="120"/>
      <c r="B667" s="120"/>
      <c r="C667" s="186"/>
      <c r="D667" s="121"/>
      <c r="E667" s="127"/>
      <c r="F667" s="186"/>
      <c r="G667" s="223"/>
      <c r="H667" s="223"/>
      <c r="I667" s="120"/>
      <c r="J667" s="224"/>
      <c r="K667" s="180"/>
      <c r="L667" s="120"/>
      <c r="M667" s="224"/>
      <c r="N667" s="180"/>
      <c r="O667" s="180"/>
      <c r="P667" s="225"/>
      <c r="Q667" s="180"/>
      <c r="R667" s="180"/>
      <c r="S667" s="225"/>
      <c r="T667" s="180"/>
      <c r="U667" s="120"/>
      <c r="V667" s="225"/>
      <c r="W667" s="180"/>
      <c r="X667" s="120"/>
      <c r="Y667" s="120"/>
      <c r="Z667" s="180"/>
      <c r="AA667" s="120"/>
      <c r="AB667" s="180"/>
      <c r="AC667" s="120"/>
      <c r="AD667" s="120"/>
      <c r="AE667" s="120"/>
      <c r="AF667" s="120"/>
      <c r="AG667" s="120"/>
      <c r="AH667" s="120"/>
      <c r="AI667" s="120"/>
      <c r="AJ667" s="120"/>
    </row>
    <row r="668" spans="1:36" ht="13" x14ac:dyDescent="0.3">
      <c r="A668" s="120"/>
      <c r="B668" s="120"/>
      <c r="C668" s="186"/>
      <c r="D668" s="121"/>
      <c r="E668" s="127"/>
      <c r="F668" s="186"/>
      <c r="G668" s="223"/>
      <c r="H668" s="223"/>
      <c r="I668" s="120"/>
      <c r="J668" s="224"/>
      <c r="K668" s="180"/>
      <c r="L668" s="120"/>
      <c r="M668" s="224"/>
      <c r="N668" s="180"/>
      <c r="O668" s="180"/>
      <c r="P668" s="225"/>
      <c r="Q668" s="180"/>
      <c r="R668" s="180"/>
      <c r="S668" s="225"/>
      <c r="T668" s="180"/>
      <c r="U668" s="120"/>
      <c r="V668" s="225"/>
      <c r="W668" s="180"/>
      <c r="X668" s="120"/>
      <c r="Y668" s="120"/>
      <c r="Z668" s="180"/>
      <c r="AA668" s="120"/>
      <c r="AB668" s="180"/>
      <c r="AC668" s="120"/>
      <c r="AD668" s="120"/>
      <c r="AE668" s="120"/>
      <c r="AF668" s="120"/>
      <c r="AG668" s="120"/>
      <c r="AH668" s="120"/>
      <c r="AI668" s="120"/>
      <c r="AJ668" s="120"/>
    </row>
    <row r="669" spans="1:36" ht="13" x14ac:dyDescent="0.3">
      <c r="A669" s="120"/>
      <c r="B669" s="120"/>
      <c r="C669" s="186"/>
      <c r="D669" s="121"/>
      <c r="E669" s="127"/>
      <c r="F669" s="186"/>
      <c r="G669" s="223"/>
      <c r="H669" s="223"/>
      <c r="I669" s="120"/>
      <c r="J669" s="224"/>
      <c r="K669" s="180"/>
      <c r="L669" s="120"/>
      <c r="M669" s="224"/>
      <c r="N669" s="180"/>
      <c r="O669" s="180"/>
      <c r="P669" s="225"/>
      <c r="Q669" s="180"/>
      <c r="R669" s="180"/>
      <c r="S669" s="225"/>
      <c r="T669" s="180"/>
      <c r="U669" s="120"/>
      <c r="V669" s="225"/>
      <c r="W669" s="180"/>
      <c r="X669" s="120"/>
      <c r="Y669" s="120"/>
      <c r="Z669" s="180"/>
      <c r="AA669" s="120"/>
      <c r="AB669" s="180"/>
      <c r="AC669" s="120"/>
      <c r="AD669" s="120"/>
      <c r="AE669" s="120"/>
      <c r="AF669" s="120"/>
      <c r="AG669" s="120"/>
      <c r="AH669" s="120"/>
      <c r="AI669" s="120"/>
      <c r="AJ669" s="120"/>
    </row>
    <row r="670" spans="1:36" ht="13" x14ac:dyDescent="0.3">
      <c r="A670" s="120"/>
      <c r="B670" s="120"/>
      <c r="C670" s="186"/>
      <c r="D670" s="121"/>
      <c r="E670" s="127"/>
      <c r="F670" s="186"/>
      <c r="G670" s="223"/>
      <c r="H670" s="223"/>
      <c r="I670" s="120"/>
      <c r="J670" s="224"/>
      <c r="K670" s="180"/>
      <c r="L670" s="120"/>
      <c r="M670" s="224"/>
      <c r="N670" s="180"/>
      <c r="O670" s="180"/>
      <c r="P670" s="225"/>
      <c r="Q670" s="180"/>
      <c r="R670" s="180"/>
      <c r="S670" s="225"/>
      <c r="T670" s="180"/>
      <c r="U670" s="120"/>
      <c r="V670" s="225"/>
      <c r="W670" s="180"/>
      <c r="X670" s="120"/>
      <c r="Y670" s="120"/>
      <c r="Z670" s="180"/>
      <c r="AA670" s="120"/>
      <c r="AB670" s="180"/>
      <c r="AC670" s="120"/>
      <c r="AD670" s="120"/>
      <c r="AE670" s="120"/>
      <c r="AF670" s="120"/>
      <c r="AG670" s="120"/>
      <c r="AH670" s="120"/>
      <c r="AI670" s="120"/>
      <c r="AJ670" s="120"/>
    </row>
    <row r="671" spans="1:36" ht="13" x14ac:dyDescent="0.3">
      <c r="A671" s="120"/>
      <c r="B671" s="120"/>
      <c r="C671" s="186"/>
      <c r="D671" s="121"/>
      <c r="E671" s="127"/>
      <c r="F671" s="186"/>
      <c r="G671" s="223"/>
      <c r="H671" s="223"/>
      <c r="I671" s="120"/>
      <c r="J671" s="224"/>
      <c r="K671" s="180"/>
      <c r="L671" s="120"/>
      <c r="M671" s="224"/>
      <c r="N671" s="180"/>
      <c r="O671" s="180"/>
      <c r="P671" s="225"/>
      <c r="Q671" s="180"/>
      <c r="R671" s="180"/>
      <c r="S671" s="225"/>
      <c r="T671" s="180"/>
      <c r="U671" s="120"/>
      <c r="V671" s="225"/>
      <c r="W671" s="180"/>
      <c r="X671" s="120"/>
      <c r="Y671" s="120"/>
      <c r="Z671" s="180"/>
      <c r="AA671" s="120"/>
      <c r="AB671" s="180"/>
      <c r="AC671" s="120"/>
      <c r="AD671" s="120"/>
      <c r="AE671" s="120"/>
      <c r="AF671" s="120"/>
      <c r="AG671" s="120"/>
      <c r="AH671" s="120"/>
      <c r="AI671" s="120"/>
      <c r="AJ671" s="120"/>
    </row>
    <row r="672" spans="1:36" ht="13" x14ac:dyDescent="0.3">
      <c r="A672" s="120"/>
      <c r="B672" s="120"/>
      <c r="C672" s="186"/>
      <c r="D672" s="121"/>
      <c r="E672" s="127"/>
      <c r="F672" s="186"/>
      <c r="G672" s="223"/>
      <c r="H672" s="223"/>
      <c r="I672" s="120"/>
      <c r="J672" s="224"/>
      <c r="K672" s="180"/>
      <c r="L672" s="120"/>
      <c r="M672" s="224"/>
      <c r="N672" s="180"/>
      <c r="O672" s="180"/>
      <c r="P672" s="225"/>
      <c r="Q672" s="180"/>
      <c r="R672" s="180"/>
      <c r="S672" s="225"/>
      <c r="T672" s="180"/>
      <c r="U672" s="120"/>
      <c r="V672" s="225"/>
      <c r="W672" s="180"/>
      <c r="X672" s="120"/>
      <c r="Y672" s="120"/>
      <c r="Z672" s="180"/>
      <c r="AA672" s="120"/>
      <c r="AB672" s="180"/>
      <c r="AC672" s="120"/>
      <c r="AD672" s="120"/>
      <c r="AE672" s="120"/>
      <c r="AF672" s="120"/>
      <c r="AG672" s="120"/>
      <c r="AH672" s="120"/>
      <c r="AI672" s="120"/>
      <c r="AJ672" s="120"/>
    </row>
    <row r="673" spans="1:36" ht="13" x14ac:dyDescent="0.3">
      <c r="A673" s="120"/>
      <c r="B673" s="120"/>
      <c r="C673" s="186"/>
      <c r="D673" s="121"/>
      <c r="E673" s="127"/>
      <c r="F673" s="186"/>
      <c r="G673" s="223"/>
      <c r="H673" s="223"/>
      <c r="I673" s="120"/>
      <c r="J673" s="224"/>
      <c r="K673" s="180"/>
      <c r="L673" s="120"/>
      <c r="M673" s="224"/>
      <c r="N673" s="180"/>
      <c r="O673" s="180"/>
      <c r="P673" s="225"/>
      <c r="Q673" s="180"/>
      <c r="R673" s="180"/>
      <c r="S673" s="225"/>
      <c r="T673" s="180"/>
      <c r="U673" s="120"/>
      <c r="V673" s="225"/>
      <c r="W673" s="180"/>
      <c r="X673" s="120"/>
      <c r="Y673" s="120"/>
      <c r="Z673" s="180"/>
      <c r="AA673" s="120"/>
      <c r="AB673" s="180"/>
      <c r="AC673" s="120"/>
      <c r="AD673" s="120"/>
      <c r="AE673" s="120"/>
      <c r="AF673" s="120"/>
      <c r="AG673" s="120"/>
      <c r="AH673" s="120"/>
      <c r="AI673" s="120"/>
      <c r="AJ673" s="120"/>
    </row>
    <row r="674" spans="1:36" ht="13" x14ac:dyDescent="0.3">
      <c r="A674" s="120"/>
      <c r="B674" s="120"/>
      <c r="C674" s="186"/>
      <c r="D674" s="121"/>
      <c r="E674" s="127"/>
      <c r="F674" s="186"/>
      <c r="G674" s="223"/>
      <c r="H674" s="223"/>
      <c r="I674" s="120"/>
      <c r="J674" s="224"/>
      <c r="K674" s="180"/>
      <c r="L674" s="120"/>
      <c r="M674" s="224"/>
      <c r="N674" s="180"/>
      <c r="O674" s="180"/>
      <c r="P674" s="225"/>
      <c r="Q674" s="180"/>
      <c r="R674" s="180"/>
      <c r="S674" s="225"/>
      <c r="T674" s="180"/>
      <c r="U674" s="120"/>
      <c r="V674" s="225"/>
      <c r="W674" s="180"/>
      <c r="X674" s="120"/>
      <c r="Y674" s="120"/>
      <c r="Z674" s="180"/>
      <c r="AA674" s="120"/>
      <c r="AB674" s="180"/>
      <c r="AC674" s="120"/>
      <c r="AD674" s="120"/>
      <c r="AE674" s="120"/>
      <c r="AF674" s="120"/>
      <c r="AG674" s="120"/>
      <c r="AH674" s="120"/>
      <c r="AI674" s="120"/>
      <c r="AJ674" s="120"/>
    </row>
    <row r="675" spans="1:36" ht="13" x14ac:dyDescent="0.3">
      <c r="A675" s="120"/>
      <c r="B675" s="120"/>
      <c r="C675" s="186"/>
      <c r="D675" s="121"/>
      <c r="E675" s="127"/>
      <c r="F675" s="186"/>
      <c r="G675" s="223"/>
      <c r="H675" s="223"/>
      <c r="I675" s="120"/>
      <c r="J675" s="224"/>
      <c r="K675" s="180"/>
      <c r="L675" s="120"/>
      <c r="M675" s="224"/>
      <c r="N675" s="180"/>
      <c r="O675" s="180"/>
      <c r="P675" s="225"/>
      <c r="Q675" s="180"/>
      <c r="R675" s="180"/>
      <c r="S675" s="225"/>
      <c r="T675" s="180"/>
      <c r="U675" s="120"/>
      <c r="V675" s="225"/>
      <c r="W675" s="180"/>
      <c r="X675" s="120"/>
      <c r="Y675" s="120"/>
      <c r="Z675" s="180"/>
      <c r="AA675" s="120"/>
      <c r="AB675" s="180"/>
      <c r="AC675" s="120"/>
      <c r="AD675" s="120"/>
      <c r="AE675" s="120"/>
      <c r="AF675" s="120"/>
      <c r="AG675" s="120"/>
      <c r="AH675" s="120"/>
      <c r="AI675" s="120"/>
      <c r="AJ675" s="120"/>
    </row>
    <row r="676" spans="1:36" ht="13" x14ac:dyDescent="0.3">
      <c r="A676" s="120"/>
      <c r="B676" s="120"/>
      <c r="C676" s="186"/>
      <c r="D676" s="121"/>
      <c r="E676" s="127"/>
      <c r="F676" s="186"/>
      <c r="G676" s="223"/>
      <c r="H676" s="223"/>
      <c r="I676" s="120"/>
      <c r="J676" s="224"/>
      <c r="K676" s="180"/>
      <c r="L676" s="120"/>
      <c r="M676" s="224"/>
      <c r="N676" s="180"/>
      <c r="O676" s="180"/>
      <c r="P676" s="225"/>
      <c r="Q676" s="180"/>
      <c r="R676" s="180"/>
      <c r="S676" s="225"/>
      <c r="T676" s="180"/>
      <c r="U676" s="120"/>
      <c r="V676" s="225"/>
      <c r="W676" s="180"/>
      <c r="X676" s="120"/>
      <c r="Y676" s="120"/>
      <c r="Z676" s="180"/>
      <c r="AA676" s="120"/>
      <c r="AB676" s="180"/>
      <c r="AC676" s="120"/>
      <c r="AD676" s="120"/>
      <c r="AE676" s="120"/>
      <c r="AF676" s="120"/>
      <c r="AG676" s="120"/>
      <c r="AH676" s="120"/>
      <c r="AI676" s="120"/>
      <c r="AJ676" s="120"/>
    </row>
    <row r="677" spans="1:36" ht="13" x14ac:dyDescent="0.3">
      <c r="A677" s="120"/>
      <c r="B677" s="120"/>
      <c r="C677" s="186"/>
      <c r="D677" s="121"/>
      <c r="E677" s="127"/>
      <c r="F677" s="186"/>
      <c r="G677" s="223"/>
      <c r="H677" s="223"/>
      <c r="I677" s="120"/>
      <c r="J677" s="224"/>
      <c r="K677" s="180"/>
      <c r="L677" s="120"/>
      <c r="M677" s="224"/>
      <c r="N677" s="180"/>
      <c r="O677" s="180"/>
      <c r="P677" s="225"/>
      <c r="Q677" s="180"/>
      <c r="R677" s="180"/>
      <c r="S677" s="225"/>
      <c r="T677" s="180"/>
      <c r="U677" s="120"/>
      <c r="V677" s="225"/>
      <c r="W677" s="180"/>
      <c r="X677" s="120"/>
      <c r="Y677" s="120"/>
      <c r="Z677" s="180"/>
      <c r="AA677" s="120"/>
      <c r="AB677" s="180"/>
      <c r="AC677" s="120"/>
      <c r="AD677" s="120"/>
      <c r="AE677" s="120"/>
      <c r="AF677" s="120"/>
      <c r="AG677" s="120"/>
      <c r="AH677" s="120"/>
      <c r="AI677" s="120"/>
      <c r="AJ677" s="120"/>
    </row>
    <row r="678" spans="1:36" ht="13" x14ac:dyDescent="0.3">
      <c r="A678" s="120"/>
      <c r="B678" s="120"/>
      <c r="C678" s="186"/>
      <c r="D678" s="121"/>
      <c r="E678" s="127"/>
      <c r="F678" s="186"/>
      <c r="G678" s="223"/>
      <c r="H678" s="223"/>
      <c r="I678" s="120"/>
      <c r="J678" s="224"/>
      <c r="K678" s="180"/>
      <c r="L678" s="120"/>
      <c r="M678" s="224"/>
      <c r="N678" s="180"/>
      <c r="O678" s="180"/>
      <c r="P678" s="225"/>
      <c r="Q678" s="180"/>
      <c r="R678" s="180"/>
      <c r="S678" s="225"/>
      <c r="T678" s="180"/>
      <c r="U678" s="120"/>
      <c r="V678" s="225"/>
      <c r="W678" s="180"/>
      <c r="X678" s="120"/>
      <c r="Y678" s="120"/>
      <c r="Z678" s="180"/>
      <c r="AA678" s="120"/>
      <c r="AB678" s="180"/>
      <c r="AC678" s="120"/>
      <c r="AD678" s="120"/>
      <c r="AE678" s="120"/>
      <c r="AF678" s="120"/>
      <c r="AG678" s="120"/>
      <c r="AH678" s="120"/>
      <c r="AI678" s="120"/>
      <c r="AJ678" s="120"/>
    </row>
    <row r="679" spans="1:36" ht="13" x14ac:dyDescent="0.3">
      <c r="A679" s="120"/>
      <c r="B679" s="120"/>
      <c r="C679" s="186"/>
      <c r="D679" s="121"/>
      <c r="E679" s="127"/>
      <c r="F679" s="186"/>
      <c r="G679" s="223"/>
      <c r="H679" s="223"/>
      <c r="I679" s="120"/>
      <c r="J679" s="224"/>
      <c r="K679" s="180"/>
      <c r="L679" s="120"/>
      <c r="M679" s="224"/>
      <c r="N679" s="180"/>
      <c r="O679" s="180"/>
      <c r="P679" s="225"/>
      <c r="Q679" s="180"/>
      <c r="R679" s="180"/>
      <c r="S679" s="225"/>
      <c r="T679" s="180"/>
      <c r="U679" s="120"/>
      <c r="V679" s="225"/>
      <c r="W679" s="180"/>
      <c r="X679" s="120"/>
      <c r="Y679" s="120"/>
      <c r="Z679" s="180"/>
      <c r="AA679" s="120"/>
      <c r="AB679" s="180"/>
      <c r="AC679" s="120"/>
      <c r="AD679" s="120"/>
      <c r="AE679" s="120"/>
      <c r="AF679" s="120"/>
      <c r="AG679" s="120"/>
      <c r="AH679" s="120"/>
      <c r="AI679" s="120"/>
      <c r="AJ679" s="120"/>
    </row>
    <row r="680" spans="1:36" ht="13" x14ac:dyDescent="0.3">
      <c r="A680" s="120"/>
      <c r="B680" s="120"/>
      <c r="C680" s="186"/>
      <c r="D680" s="121"/>
      <c r="E680" s="127"/>
      <c r="F680" s="186"/>
      <c r="G680" s="223"/>
      <c r="H680" s="223"/>
      <c r="I680" s="120"/>
      <c r="J680" s="224"/>
      <c r="K680" s="180"/>
      <c r="L680" s="120"/>
      <c r="M680" s="224"/>
      <c r="N680" s="180"/>
      <c r="O680" s="180"/>
      <c r="P680" s="225"/>
      <c r="Q680" s="180"/>
      <c r="R680" s="180"/>
      <c r="S680" s="225"/>
      <c r="T680" s="180"/>
      <c r="U680" s="120"/>
      <c r="V680" s="225"/>
      <c r="W680" s="180"/>
      <c r="X680" s="120"/>
      <c r="Y680" s="120"/>
      <c r="Z680" s="180"/>
      <c r="AA680" s="120"/>
      <c r="AB680" s="180"/>
      <c r="AC680" s="120"/>
      <c r="AD680" s="120"/>
      <c r="AE680" s="120"/>
      <c r="AF680" s="120"/>
      <c r="AG680" s="120"/>
      <c r="AH680" s="120"/>
      <c r="AI680" s="120"/>
      <c r="AJ680" s="120"/>
    </row>
    <row r="681" spans="1:36" ht="13" x14ac:dyDescent="0.3">
      <c r="A681" s="120"/>
      <c r="B681" s="120"/>
      <c r="C681" s="186"/>
      <c r="D681" s="121"/>
      <c r="E681" s="127"/>
      <c r="F681" s="186"/>
      <c r="G681" s="223"/>
      <c r="H681" s="223"/>
      <c r="I681" s="120"/>
      <c r="J681" s="224"/>
      <c r="K681" s="180"/>
      <c r="L681" s="120"/>
      <c r="M681" s="224"/>
      <c r="N681" s="180"/>
      <c r="O681" s="180"/>
      <c r="P681" s="225"/>
      <c r="Q681" s="180"/>
      <c r="R681" s="180"/>
      <c r="S681" s="225"/>
      <c r="T681" s="180"/>
      <c r="U681" s="120"/>
      <c r="V681" s="225"/>
      <c r="W681" s="180"/>
      <c r="X681" s="120"/>
      <c r="Y681" s="120"/>
      <c r="Z681" s="180"/>
      <c r="AA681" s="120"/>
      <c r="AB681" s="180"/>
      <c r="AC681" s="120"/>
      <c r="AD681" s="120"/>
      <c r="AE681" s="120"/>
      <c r="AF681" s="120"/>
      <c r="AG681" s="120"/>
      <c r="AH681" s="120"/>
      <c r="AI681" s="120"/>
      <c r="AJ681" s="120"/>
    </row>
    <row r="682" spans="1:36" ht="13" x14ac:dyDescent="0.3">
      <c r="A682" s="120"/>
      <c r="B682" s="120"/>
      <c r="C682" s="186"/>
      <c r="D682" s="121"/>
      <c r="E682" s="127"/>
      <c r="F682" s="186"/>
      <c r="G682" s="223"/>
      <c r="H682" s="223"/>
      <c r="I682" s="120"/>
      <c r="J682" s="224"/>
      <c r="K682" s="180"/>
      <c r="L682" s="120"/>
      <c r="M682" s="224"/>
      <c r="N682" s="180"/>
      <c r="O682" s="180"/>
      <c r="P682" s="225"/>
      <c r="Q682" s="180"/>
      <c r="R682" s="180"/>
      <c r="S682" s="225"/>
      <c r="T682" s="180"/>
      <c r="U682" s="120"/>
      <c r="V682" s="225"/>
      <c r="W682" s="180"/>
      <c r="X682" s="120"/>
      <c r="Y682" s="120"/>
      <c r="Z682" s="180"/>
      <c r="AA682" s="120"/>
      <c r="AB682" s="180"/>
      <c r="AC682" s="120"/>
      <c r="AD682" s="120"/>
      <c r="AE682" s="120"/>
      <c r="AF682" s="120"/>
      <c r="AG682" s="120"/>
      <c r="AH682" s="120"/>
      <c r="AI682" s="120"/>
      <c r="AJ682" s="120"/>
    </row>
    <row r="683" spans="1:36" ht="13" x14ac:dyDescent="0.3">
      <c r="A683" s="120"/>
      <c r="B683" s="120"/>
      <c r="C683" s="186"/>
      <c r="D683" s="121"/>
      <c r="E683" s="127"/>
      <c r="F683" s="186"/>
      <c r="G683" s="223"/>
      <c r="H683" s="223"/>
      <c r="I683" s="120"/>
      <c r="J683" s="224"/>
      <c r="K683" s="180"/>
      <c r="L683" s="120"/>
      <c r="M683" s="224"/>
      <c r="N683" s="180"/>
      <c r="O683" s="180"/>
      <c r="P683" s="225"/>
      <c r="Q683" s="180"/>
      <c r="R683" s="180"/>
      <c r="S683" s="225"/>
      <c r="T683" s="180"/>
      <c r="U683" s="120"/>
      <c r="V683" s="225"/>
      <c r="W683" s="180"/>
      <c r="X683" s="120"/>
      <c r="Y683" s="120"/>
      <c r="Z683" s="180"/>
      <c r="AA683" s="120"/>
      <c r="AB683" s="180"/>
      <c r="AC683" s="120"/>
      <c r="AD683" s="120"/>
      <c r="AE683" s="120"/>
      <c r="AF683" s="120"/>
      <c r="AG683" s="120"/>
      <c r="AH683" s="120"/>
      <c r="AI683" s="120"/>
      <c r="AJ683" s="120"/>
    </row>
    <row r="684" spans="1:36" ht="13" x14ac:dyDescent="0.3">
      <c r="A684" s="120"/>
      <c r="B684" s="120"/>
      <c r="C684" s="186"/>
      <c r="D684" s="121"/>
      <c r="E684" s="127"/>
      <c r="F684" s="186"/>
      <c r="G684" s="223"/>
      <c r="H684" s="223"/>
      <c r="I684" s="120"/>
      <c r="J684" s="224"/>
      <c r="K684" s="180"/>
      <c r="L684" s="120"/>
      <c r="M684" s="224"/>
      <c r="N684" s="180"/>
      <c r="O684" s="180"/>
      <c r="P684" s="225"/>
      <c r="Q684" s="180"/>
      <c r="R684" s="180"/>
      <c r="S684" s="225"/>
      <c r="T684" s="180"/>
      <c r="U684" s="120"/>
      <c r="V684" s="225"/>
      <c r="W684" s="180"/>
      <c r="X684" s="120"/>
      <c r="Y684" s="120"/>
      <c r="Z684" s="180"/>
      <c r="AA684" s="120"/>
      <c r="AB684" s="180"/>
      <c r="AC684" s="120"/>
      <c r="AD684" s="120"/>
      <c r="AE684" s="120"/>
      <c r="AF684" s="120"/>
      <c r="AG684" s="120"/>
      <c r="AH684" s="120"/>
      <c r="AI684" s="120"/>
      <c r="AJ684" s="120"/>
    </row>
    <row r="685" spans="1:36" ht="13" x14ac:dyDescent="0.3">
      <c r="A685" s="120"/>
      <c r="B685" s="120"/>
      <c r="C685" s="186"/>
      <c r="D685" s="121"/>
      <c r="E685" s="127"/>
      <c r="F685" s="186"/>
      <c r="G685" s="223"/>
      <c r="H685" s="223"/>
      <c r="I685" s="120"/>
      <c r="J685" s="224"/>
      <c r="K685" s="180"/>
      <c r="L685" s="120"/>
      <c r="M685" s="224"/>
      <c r="N685" s="180"/>
      <c r="O685" s="180"/>
      <c r="P685" s="225"/>
      <c r="Q685" s="180"/>
      <c r="R685" s="180"/>
      <c r="S685" s="225"/>
      <c r="T685" s="180"/>
      <c r="U685" s="120"/>
      <c r="V685" s="225"/>
      <c r="W685" s="180"/>
      <c r="X685" s="120"/>
      <c r="Y685" s="120"/>
      <c r="Z685" s="180"/>
      <c r="AA685" s="120"/>
      <c r="AB685" s="180"/>
      <c r="AC685" s="120"/>
      <c r="AD685" s="120"/>
      <c r="AE685" s="120"/>
      <c r="AF685" s="120"/>
      <c r="AG685" s="120"/>
      <c r="AH685" s="120"/>
      <c r="AI685" s="120"/>
      <c r="AJ685" s="120"/>
    </row>
    <row r="686" spans="1:36" ht="13" x14ac:dyDescent="0.3">
      <c r="A686" s="120"/>
      <c r="B686" s="120"/>
      <c r="C686" s="186"/>
      <c r="D686" s="121"/>
      <c r="E686" s="127"/>
      <c r="F686" s="186"/>
      <c r="G686" s="223"/>
      <c r="H686" s="223"/>
      <c r="I686" s="120"/>
      <c r="J686" s="224"/>
      <c r="K686" s="180"/>
      <c r="L686" s="120"/>
      <c r="M686" s="224"/>
      <c r="N686" s="180"/>
      <c r="O686" s="180"/>
      <c r="P686" s="225"/>
      <c r="Q686" s="180"/>
      <c r="R686" s="180"/>
      <c r="S686" s="225"/>
      <c r="T686" s="180"/>
      <c r="U686" s="120"/>
      <c r="V686" s="225"/>
      <c r="W686" s="180"/>
      <c r="X686" s="120"/>
      <c r="Y686" s="120"/>
      <c r="Z686" s="180"/>
      <c r="AA686" s="120"/>
      <c r="AB686" s="180"/>
      <c r="AC686" s="120"/>
      <c r="AD686" s="120"/>
      <c r="AE686" s="120"/>
      <c r="AF686" s="120"/>
      <c r="AG686" s="120"/>
      <c r="AH686" s="120"/>
      <c r="AI686" s="120"/>
      <c r="AJ686" s="120"/>
    </row>
    <row r="687" spans="1:36" ht="13" x14ac:dyDescent="0.3">
      <c r="A687" s="120"/>
      <c r="B687" s="120"/>
      <c r="C687" s="186"/>
      <c r="D687" s="121"/>
      <c r="E687" s="127"/>
      <c r="F687" s="186"/>
      <c r="G687" s="223"/>
      <c r="H687" s="223"/>
      <c r="I687" s="120"/>
      <c r="J687" s="224"/>
      <c r="K687" s="180"/>
      <c r="L687" s="120"/>
      <c r="M687" s="224"/>
      <c r="N687" s="180"/>
      <c r="O687" s="180"/>
      <c r="P687" s="225"/>
      <c r="Q687" s="180"/>
      <c r="R687" s="180"/>
      <c r="S687" s="225"/>
      <c r="T687" s="180"/>
      <c r="U687" s="120"/>
      <c r="V687" s="225"/>
      <c r="W687" s="180"/>
      <c r="X687" s="120"/>
      <c r="Y687" s="120"/>
      <c r="Z687" s="180"/>
      <c r="AA687" s="120"/>
      <c r="AB687" s="180"/>
      <c r="AC687" s="120"/>
      <c r="AD687" s="120"/>
      <c r="AE687" s="120"/>
      <c r="AF687" s="120"/>
      <c r="AG687" s="120"/>
      <c r="AH687" s="120"/>
      <c r="AI687" s="120"/>
      <c r="AJ687" s="120"/>
    </row>
    <row r="688" spans="1:36" ht="13" x14ac:dyDescent="0.3">
      <c r="A688" s="120"/>
      <c r="B688" s="120"/>
      <c r="C688" s="186"/>
      <c r="D688" s="121"/>
      <c r="E688" s="127"/>
      <c r="F688" s="186"/>
      <c r="G688" s="223"/>
      <c r="H688" s="223"/>
      <c r="I688" s="120"/>
      <c r="J688" s="224"/>
      <c r="K688" s="180"/>
      <c r="L688" s="120"/>
      <c r="M688" s="224"/>
      <c r="N688" s="180"/>
      <c r="O688" s="180"/>
      <c r="P688" s="225"/>
      <c r="Q688" s="180"/>
      <c r="R688" s="180"/>
      <c r="S688" s="225"/>
      <c r="T688" s="180"/>
      <c r="U688" s="120"/>
      <c r="V688" s="225"/>
      <c r="W688" s="180"/>
      <c r="X688" s="120"/>
      <c r="Y688" s="120"/>
      <c r="Z688" s="180"/>
      <c r="AA688" s="120"/>
      <c r="AB688" s="180"/>
      <c r="AC688" s="120"/>
      <c r="AD688" s="120"/>
      <c r="AE688" s="120"/>
      <c r="AF688" s="120"/>
      <c r="AG688" s="120"/>
      <c r="AH688" s="120"/>
      <c r="AI688" s="120"/>
      <c r="AJ688" s="120"/>
    </row>
    <row r="689" spans="1:36" ht="13" x14ac:dyDescent="0.3">
      <c r="A689" s="120"/>
      <c r="B689" s="120"/>
      <c r="C689" s="186"/>
      <c r="D689" s="121"/>
      <c r="E689" s="127"/>
      <c r="F689" s="186"/>
      <c r="G689" s="223"/>
      <c r="H689" s="223"/>
      <c r="I689" s="120"/>
      <c r="J689" s="224"/>
      <c r="K689" s="180"/>
      <c r="L689" s="120"/>
      <c r="M689" s="224"/>
      <c r="N689" s="180"/>
      <c r="O689" s="180"/>
      <c r="P689" s="225"/>
      <c r="Q689" s="180"/>
      <c r="R689" s="180"/>
      <c r="S689" s="225"/>
      <c r="T689" s="180"/>
      <c r="U689" s="120"/>
      <c r="V689" s="225"/>
      <c r="W689" s="180"/>
      <c r="X689" s="120"/>
      <c r="Y689" s="120"/>
      <c r="Z689" s="180"/>
      <c r="AA689" s="120"/>
      <c r="AB689" s="180"/>
      <c r="AC689" s="120"/>
      <c r="AD689" s="120"/>
      <c r="AE689" s="120"/>
      <c r="AF689" s="120"/>
      <c r="AG689" s="120"/>
      <c r="AH689" s="120"/>
      <c r="AI689" s="120"/>
      <c r="AJ689" s="120"/>
    </row>
    <row r="690" spans="1:36" ht="13" x14ac:dyDescent="0.3">
      <c r="A690" s="120"/>
      <c r="B690" s="120"/>
      <c r="C690" s="186"/>
      <c r="D690" s="121"/>
      <c r="E690" s="127"/>
      <c r="F690" s="186"/>
      <c r="G690" s="223"/>
      <c r="H690" s="223"/>
      <c r="I690" s="120"/>
      <c r="J690" s="224"/>
      <c r="K690" s="180"/>
      <c r="L690" s="120"/>
      <c r="M690" s="224"/>
      <c r="N690" s="180"/>
      <c r="O690" s="180"/>
      <c r="P690" s="225"/>
      <c r="Q690" s="180"/>
      <c r="R690" s="180"/>
      <c r="S690" s="225"/>
      <c r="T690" s="180"/>
      <c r="U690" s="120"/>
      <c r="V690" s="225"/>
      <c r="W690" s="180"/>
      <c r="X690" s="120"/>
      <c r="Y690" s="120"/>
      <c r="Z690" s="180"/>
      <c r="AA690" s="120"/>
      <c r="AB690" s="180"/>
      <c r="AC690" s="120"/>
      <c r="AD690" s="120"/>
      <c r="AE690" s="120"/>
      <c r="AF690" s="120"/>
      <c r="AG690" s="120"/>
      <c r="AH690" s="120"/>
      <c r="AI690" s="120"/>
      <c r="AJ690" s="120"/>
    </row>
    <row r="691" spans="1:36" ht="13" x14ac:dyDescent="0.3">
      <c r="A691" s="120"/>
      <c r="B691" s="120"/>
      <c r="C691" s="186"/>
      <c r="D691" s="121"/>
      <c r="E691" s="127"/>
      <c r="F691" s="186"/>
      <c r="G691" s="223"/>
      <c r="H691" s="223"/>
      <c r="I691" s="120"/>
      <c r="J691" s="224"/>
      <c r="K691" s="180"/>
      <c r="L691" s="120"/>
      <c r="M691" s="224"/>
      <c r="N691" s="180"/>
      <c r="O691" s="180"/>
      <c r="P691" s="225"/>
      <c r="Q691" s="180"/>
      <c r="R691" s="180"/>
      <c r="S691" s="225"/>
      <c r="T691" s="180"/>
      <c r="U691" s="120"/>
      <c r="V691" s="225"/>
      <c r="W691" s="180"/>
      <c r="X691" s="120"/>
      <c r="Y691" s="120"/>
      <c r="Z691" s="180"/>
      <c r="AA691" s="120"/>
      <c r="AB691" s="180"/>
      <c r="AC691" s="120"/>
      <c r="AD691" s="120"/>
      <c r="AE691" s="120"/>
      <c r="AF691" s="120"/>
      <c r="AG691" s="120"/>
      <c r="AH691" s="120"/>
      <c r="AI691" s="120"/>
      <c r="AJ691" s="120"/>
    </row>
    <row r="692" spans="1:36" ht="13" x14ac:dyDescent="0.3">
      <c r="A692" s="120"/>
      <c r="B692" s="120"/>
      <c r="C692" s="186"/>
      <c r="D692" s="121"/>
      <c r="E692" s="127"/>
      <c r="F692" s="186"/>
      <c r="G692" s="223"/>
      <c r="H692" s="223"/>
      <c r="I692" s="120"/>
      <c r="J692" s="224"/>
      <c r="K692" s="180"/>
      <c r="L692" s="120"/>
      <c r="M692" s="224"/>
      <c r="N692" s="180"/>
      <c r="O692" s="180"/>
      <c r="P692" s="225"/>
      <c r="Q692" s="180"/>
      <c r="R692" s="180"/>
      <c r="S692" s="225"/>
      <c r="T692" s="180"/>
      <c r="U692" s="120"/>
      <c r="V692" s="225"/>
      <c r="W692" s="180"/>
      <c r="X692" s="120"/>
      <c r="Y692" s="120"/>
      <c r="Z692" s="180"/>
      <c r="AA692" s="120"/>
      <c r="AB692" s="180"/>
      <c r="AC692" s="120"/>
      <c r="AD692" s="120"/>
      <c r="AE692" s="120"/>
      <c r="AF692" s="120"/>
      <c r="AG692" s="120"/>
      <c r="AH692" s="120"/>
      <c r="AI692" s="120"/>
      <c r="AJ692" s="120"/>
    </row>
    <row r="693" spans="1:36" ht="13" x14ac:dyDescent="0.3">
      <c r="A693" s="120"/>
      <c r="B693" s="120"/>
      <c r="C693" s="186"/>
      <c r="D693" s="121"/>
      <c r="E693" s="127"/>
      <c r="F693" s="186"/>
      <c r="G693" s="223"/>
      <c r="H693" s="223"/>
      <c r="I693" s="120"/>
      <c r="J693" s="224"/>
      <c r="K693" s="180"/>
      <c r="L693" s="120"/>
      <c r="M693" s="224"/>
      <c r="N693" s="180"/>
      <c r="O693" s="180"/>
      <c r="P693" s="225"/>
      <c r="Q693" s="180"/>
      <c r="R693" s="180"/>
      <c r="S693" s="225"/>
      <c r="T693" s="180"/>
      <c r="U693" s="120"/>
      <c r="V693" s="225"/>
      <c r="W693" s="180"/>
      <c r="X693" s="120"/>
      <c r="Y693" s="120"/>
      <c r="Z693" s="180"/>
      <c r="AA693" s="120"/>
      <c r="AB693" s="180"/>
      <c r="AC693" s="120"/>
      <c r="AD693" s="120"/>
      <c r="AE693" s="120"/>
      <c r="AF693" s="120"/>
      <c r="AG693" s="120"/>
      <c r="AH693" s="120"/>
      <c r="AI693" s="120"/>
      <c r="AJ693" s="120"/>
    </row>
    <row r="694" spans="1:36" ht="13" x14ac:dyDescent="0.3">
      <c r="A694" s="120"/>
      <c r="B694" s="120"/>
      <c r="C694" s="186"/>
      <c r="D694" s="121"/>
      <c r="E694" s="127"/>
      <c r="F694" s="186"/>
      <c r="G694" s="223"/>
      <c r="H694" s="223"/>
      <c r="I694" s="120"/>
      <c r="J694" s="224"/>
      <c r="K694" s="180"/>
      <c r="L694" s="120"/>
      <c r="M694" s="224"/>
      <c r="N694" s="180"/>
      <c r="O694" s="180"/>
      <c r="P694" s="225"/>
      <c r="Q694" s="180"/>
      <c r="R694" s="180"/>
      <c r="S694" s="225"/>
      <c r="T694" s="180"/>
      <c r="U694" s="120"/>
      <c r="V694" s="225"/>
      <c r="W694" s="180"/>
      <c r="X694" s="120"/>
      <c r="Y694" s="120"/>
      <c r="Z694" s="180"/>
      <c r="AA694" s="120"/>
      <c r="AB694" s="180"/>
      <c r="AC694" s="120"/>
      <c r="AD694" s="120"/>
      <c r="AE694" s="120"/>
      <c r="AF694" s="120"/>
      <c r="AG694" s="120"/>
      <c r="AH694" s="120"/>
      <c r="AI694" s="120"/>
      <c r="AJ694" s="120"/>
    </row>
    <row r="695" spans="1:36" ht="13" x14ac:dyDescent="0.3">
      <c r="A695" s="120"/>
      <c r="B695" s="120"/>
      <c r="C695" s="186"/>
      <c r="D695" s="121"/>
      <c r="E695" s="127"/>
      <c r="F695" s="186"/>
      <c r="G695" s="223"/>
      <c r="H695" s="223"/>
      <c r="I695" s="120"/>
      <c r="J695" s="224"/>
      <c r="K695" s="180"/>
      <c r="L695" s="120"/>
      <c r="M695" s="224"/>
      <c r="N695" s="180"/>
      <c r="O695" s="180"/>
      <c r="P695" s="225"/>
      <c r="Q695" s="180"/>
      <c r="R695" s="180"/>
      <c r="S695" s="225"/>
      <c r="T695" s="180"/>
      <c r="U695" s="120"/>
      <c r="V695" s="225"/>
      <c r="W695" s="180"/>
      <c r="X695" s="120"/>
      <c r="Y695" s="120"/>
      <c r="Z695" s="180"/>
      <c r="AA695" s="120"/>
      <c r="AB695" s="180"/>
      <c r="AC695" s="120"/>
      <c r="AD695" s="120"/>
      <c r="AE695" s="120"/>
      <c r="AF695" s="120"/>
      <c r="AG695" s="120"/>
      <c r="AH695" s="120"/>
      <c r="AI695" s="120"/>
      <c r="AJ695" s="120"/>
    </row>
    <row r="696" spans="1:36" ht="13" x14ac:dyDescent="0.3">
      <c r="A696" s="120"/>
      <c r="B696" s="120"/>
      <c r="C696" s="186"/>
      <c r="D696" s="121"/>
      <c r="E696" s="127"/>
      <c r="F696" s="186"/>
      <c r="G696" s="223"/>
      <c r="H696" s="223"/>
      <c r="I696" s="120"/>
      <c r="J696" s="224"/>
      <c r="K696" s="180"/>
      <c r="L696" s="120"/>
      <c r="M696" s="224"/>
      <c r="N696" s="180"/>
      <c r="O696" s="180"/>
      <c r="P696" s="225"/>
      <c r="Q696" s="180"/>
      <c r="R696" s="180"/>
      <c r="S696" s="225"/>
      <c r="T696" s="180"/>
      <c r="U696" s="120"/>
      <c r="V696" s="225"/>
      <c r="W696" s="180"/>
      <c r="X696" s="120"/>
      <c r="Y696" s="120"/>
      <c r="Z696" s="180"/>
      <c r="AA696" s="120"/>
      <c r="AB696" s="180"/>
      <c r="AC696" s="120"/>
      <c r="AD696" s="120"/>
      <c r="AE696" s="120"/>
      <c r="AF696" s="120"/>
      <c r="AG696" s="120"/>
      <c r="AH696" s="120"/>
      <c r="AI696" s="120"/>
      <c r="AJ696" s="120"/>
    </row>
    <row r="697" spans="1:36" ht="13" x14ac:dyDescent="0.3">
      <c r="A697" s="120"/>
      <c r="B697" s="120"/>
      <c r="C697" s="186"/>
      <c r="D697" s="121"/>
      <c r="E697" s="127"/>
      <c r="F697" s="186"/>
      <c r="G697" s="223"/>
      <c r="H697" s="223"/>
      <c r="I697" s="120"/>
      <c r="J697" s="224"/>
      <c r="K697" s="180"/>
      <c r="L697" s="120"/>
      <c r="M697" s="224"/>
      <c r="N697" s="180"/>
      <c r="O697" s="180"/>
      <c r="P697" s="225"/>
      <c r="Q697" s="180"/>
      <c r="R697" s="180"/>
      <c r="S697" s="225"/>
      <c r="T697" s="180"/>
      <c r="U697" s="120"/>
      <c r="V697" s="225"/>
      <c r="W697" s="180"/>
      <c r="X697" s="120"/>
      <c r="Y697" s="120"/>
      <c r="Z697" s="180"/>
      <c r="AA697" s="120"/>
      <c r="AB697" s="180"/>
      <c r="AC697" s="120"/>
      <c r="AD697" s="120"/>
      <c r="AE697" s="120"/>
      <c r="AF697" s="120"/>
      <c r="AG697" s="120"/>
      <c r="AH697" s="120"/>
      <c r="AI697" s="120"/>
      <c r="AJ697" s="120"/>
    </row>
    <row r="698" spans="1:36" ht="13" x14ac:dyDescent="0.3">
      <c r="A698" s="120"/>
      <c r="B698" s="120"/>
      <c r="C698" s="186"/>
      <c r="D698" s="121"/>
      <c r="E698" s="127"/>
      <c r="F698" s="186"/>
      <c r="G698" s="223"/>
      <c r="H698" s="223"/>
      <c r="I698" s="120"/>
      <c r="J698" s="224"/>
      <c r="K698" s="180"/>
      <c r="L698" s="120"/>
      <c r="M698" s="224"/>
      <c r="N698" s="180"/>
      <c r="O698" s="180"/>
      <c r="P698" s="225"/>
      <c r="Q698" s="180"/>
      <c r="R698" s="180"/>
      <c r="S698" s="225"/>
      <c r="T698" s="180"/>
      <c r="U698" s="120"/>
      <c r="V698" s="225"/>
      <c r="W698" s="180"/>
      <c r="X698" s="120"/>
      <c r="Y698" s="120"/>
      <c r="Z698" s="180"/>
      <c r="AA698" s="120"/>
      <c r="AB698" s="180"/>
      <c r="AC698" s="120"/>
      <c r="AD698" s="120"/>
      <c r="AE698" s="120"/>
      <c r="AF698" s="120"/>
      <c r="AG698" s="120"/>
      <c r="AH698" s="120"/>
      <c r="AI698" s="120"/>
      <c r="AJ698" s="120"/>
    </row>
    <row r="699" spans="1:36" ht="13" x14ac:dyDescent="0.3">
      <c r="A699" s="120"/>
      <c r="B699" s="120"/>
      <c r="C699" s="186"/>
      <c r="D699" s="121"/>
      <c r="E699" s="127"/>
      <c r="F699" s="186"/>
      <c r="G699" s="223"/>
      <c r="H699" s="223"/>
      <c r="I699" s="120"/>
      <c r="J699" s="224"/>
      <c r="K699" s="180"/>
      <c r="L699" s="120"/>
      <c r="M699" s="224"/>
      <c r="N699" s="180"/>
      <c r="O699" s="180"/>
      <c r="P699" s="225"/>
      <c r="Q699" s="180"/>
      <c r="R699" s="180"/>
      <c r="S699" s="225"/>
      <c r="T699" s="180"/>
      <c r="U699" s="120"/>
      <c r="V699" s="225"/>
      <c r="W699" s="180"/>
      <c r="X699" s="120"/>
      <c r="Y699" s="120"/>
      <c r="Z699" s="180"/>
      <c r="AA699" s="120"/>
      <c r="AB699" s="180"/>
      <c r="AC699" s="120"/>
      <c r="AD699" s="120"/>
      <c r="AE699" s="120"/>
      <c r="AF699" s="120"/>
      <c r="AG699" s="120"/>
      <c r="AH699" s="120"/>
      <c r="AI699" s="120"/>
      <c r="AJ699" s="120"/>
    </row>
    <row r="700" spans="1:36" ht="13" x14ac:dyDescent="0.3">
      <c r="A700" s="120"/>
      <c r="B700" s="120"/>
      <c r="C700" s="186"/>
      <c r="D700" s="121"/>
      <c r="E700" s="127"/>
      <c r="F700" s="186"/>
      <c r="G700" s="223"/>
      <c r="H700" s="223"/>
      <c r="I700" s="120"/>
      <c r="J700" s="224"/>
      <c r="K700" s="180"/>
      <c r="L700" s="120"/>
      <c r="M700" s="224"/>
      <c r="N700" s="180"/>
      <c r="O700" s="180"/>
      <c r="P700" s="225"/>
      <c r="Q700" s="180"/>
      <c r="R700" s="180"/>
      <c r="S700" s="225"/>
      <c r="T700" s="180"/>
      <c r="U700" s="120"/>
      <c r="V700" s="225"/>
      <c r="W700" s="180"/>
      <c r="X700" s="120"/>
      <c r="Y700" s="120"/>
      <c r="Z700" s="180"/>
      <c r="AA700" s="120"/>
      <c r="AB700" s="180"/>
      <c r="AC700" s="120"/>
      <c r="AD700" s="120"/>
      <c r="AE700" s="120"/>
      <c r="AF700" s="120"/>
      <c r="AG700" s="120"/>
      <c r="AH700" s="120"/>
      <c r="AI700" s="120"/>
      <c r="AJ700" s="120"/>
    </row>
    <row r="701" spans="1:36" ht="13" x14ac:dyDescent="0.3">
      <c r="A701" s="120"/>
      <c r="B701" s="120"/>
      <c r="C701" s="186"/>
      <c r="D701" s="121"/>
      <c r="E701" s="127"/>
      <c r="F701" s="186"/>
      <c r="G701" s="223"/>
      <c r="H701" s="223"/>
      <c r="I701" s="120"/>
      <c r="J701" s="224"/>
      <c r="K701" s="180"/>
      <c r="L701" s="120"/>
      <c r="M701" s="224"/>
      <c r="N701" s="180"/>
      <c r="O701" s="180"/>
      <c r="P701" s="225"/>
      <c r="Q701" s="180"/>
      <c r="R701" s="180"/>
      <c r="S701" s="225"/>
      <c r="T701" s="180"/>
      <c r="U701" s="120"/>
      <c r="V701" s="225"/>
      <c r="W701" s="180"/>
      <c r="X701" s="120"/>
      <c r="Y701" s="120"/>
      <c r="Z701" s="180"/>
      <c r="AA701" s="120"/>
      <c r="AB701" s="180"/>
      <c r="AC701" s="120"/>
      <c r="AD701" s="120"/>
      <c r="AE701" s="120"/>
      <c r="AF701" s="120"/>
      <c r="AG701" s="120"/>
      <c r="AH701" s="120"/>
      <c r="AI701" s="120"/>
      <c r="AJ701" s="120"/>
    </row>
    <row r="702" spans="1:36" ht="13" x14ac:dyDescent="0.3">
      <c r="A702" s="120"/>
      <c r="B702" s="120"/>
      <c r="C702" s="186"/>
      <c r="D702" s="121"/>
      <c r="E702" s="127"/>
      <c r="F702" s="186"/>
      <c r="G702" s="223"/>
      <c r="H702" s="223"/>
      <c r="I702" s="120"/>
      <c r="J702" s="224"/>
      <c r="K702" s="180"/>
      <c r="L702" s="120"/>
      <c r="M702" s="224"/>
      <c r="N702" s="180"/>
      <c r="O702" s="180"/>
      <c r="P702" s="225"/>
      <c r="Q702" s="180"/>
      <c r="R702" s="180"/>
      <c r="S702" s="225"/>
      <c r="T702" s="180"/>
      <c r="U702" s="120"/>
      <c r="V702" s="225"/>
      <c r="W702" s="180"/>
      <c r="X702" s="120"/>
      <c r="Y702" s="120"/>
      <c r="Z702" s="180"/>
      <c r="AA702" s="120"/>
      <c r="AB702" s="180"/>
      <c r="AC702" s="120"/>
      <c r="AD702" s="120"/>
      <c r="AE702" s="120"/>
      <c r="AF702" s="120"/>
      <c r="AG702" s="120"/>
      <c r="AH702" s="120"/>
      <c r="AI702" s="120"/>
      <c r="AJ702" s="120"/>
    </row>
    <row r="703" spans="1:36" ht="13" x14ac:dyDescent="0.3">
      <c r="A703" s="120"/>
      <c r="B703" s="120"/>
      <c r="C703" s="186"/>
      <c r="D703" s="121"/>
      <c r="E703" s="127"/>
      <c r="F703" s="186"/>
      <c r="G703" s="223"/>
      <c r="H703" s="223"/>
      <c r="I703" s="120"/>
      <c r="J703" s="224"/>
      <c r="K703" s="180"/>
      <c r="L703" s="120"/>
      <c r="M703" s="224"/>
      <c r="N703" s="180"/>
      <c r="O703" s="180"/>
      <c r="P703" s="225"/>
      <c r="Q703" s="180"/>
      <c r="R703" s="180"/>
      <c r="S703" s="225"/>
      <c r="T703" s="180"/>
      <c r="U703" s="120"/>
      <c r="V703" s="225"/>
      <c r="W703" s="180"/>
      <c r="X703" s="120"/>
      <c r="Y703" s="120"/>
      <c r="Z703" s="180"/>
      <c r="AA703" s="120"/>
      <c r="AB703" s="180"/>
      <c r="AC703" s="120"/>
      <c r="AD703" s="120"/>
      <c r="AE703" s="120"/>
      <c r="AF703" s="120"/>
      <c r="AG703" s="120"/>
      <c r="AH703" s="120"/>
      <c r="AI703" s="120"/>
      <c r="AJ703" s="120"/>
    </row>
    <row r="704" spans="1:36" ht="13" x14ac:dyDescent="0.3">
      <c r="A704" s="120"/>
      <c r="B704" s="120"/>
      <c r="C704" s="186"/>
      <c r="D704" s="121"/>
      <c r="E704" s="127"/>
      <c r="F704" s="186"/>
      <c r="G704" s="223"/>
      <c r="H704" s="223"/>
      <c r="I704" s="120"/>
      <c r="J704" s="224"/>
      <c r="K704" s="180"/>
      <c r="L704" s="120"/>
      <c r="M704" s="224"/>
      <c r="N704" s="180"/>
      <c r="O704" s="180"/>
      <c r="P704" s="225"/>
      <c r="Q704" s="180"/>
      <c r="R704" s="180"/>
      <c r="S704" s="225"/>
      <c r="T704" s="180"/>
      <c r="U704" s="120"/>
      <c r="V704" s="225"/>
      <c r="W704" s="180"/>
      <c r="X704" s="120"/>
      <c r="Y704" s="120"/>
      <c r="Z704" s="180"/>
      <c r="AA704" s="120"/>
      <c r="AB704" s="180"/>
      <c r="AC704" s="120"/>
      <c r="AD704" s="120"/>
      <c r="AE704" s="120"/>
      <c r="AF704" s="120"/>
      <c r="AG704" s="120"/>
      <c r="AH704" s="120"/>
      <c r="AI704" s="120"/>
      <c r="AJ704" s="120"/>
    </row>
    <row r="705" spans="1:36" ht="13" x14ac:dyDescent="0.3">
      <c r="A705" s="120"/>
      <c r="B705" s="120"/>
      <c r="C705" s="186"/>
      <c r="D705" s="121"/>
      <c r="E705" s="127"/>
      <c r="F705" s="186"/>
      <c r="G705" s="223"/>
      <c r="H705" s="223"/>
      <c r="I705" s="120"/>
      <c r="J705" s="224"/>
      <c r="K705" s="180"/>
      <c r="L705" s="120"/>
      <c r="M705" s="224"/>
      <c r="N705" s="180"/>
      <c r="O705" s="180"/>
      <c r="P705" s="225"/>
      <c r="Q705" s="180"/>
      <c r="R705" s="180"/>
      <c r="S705" s="225"/>
      <c r="T705" s="180"/>
      <c r="U705" s="120"/>
      <c r="V705" s="225"/>
      <c r="W705" s="180"/>
      <c r="X705" s="120"/>
      <c r="Y705" s="120"/>
      <c r="Z705" s="180"/>
      <c r="AA705" s="120"/>
      <c r="AB705" s="180"/>
      <c r="AC705" s="120"/>
      <c r="AD705" s="120"/>
      <c r="AE705" s="120"/>
      <c r="AF705" s="120"/>
      <c r="AG705" s="120"/>
      <c r="AH705" s="120"/>
      <c r="AI705" s="120"/>
      <c r="AJ705" s="120"/>
    </row>
    <row r="706" spans="1:36" ht="13" x14ac:dyDescent="0.3">
      <c r="A706" s="120"/>
      <c r="B706" s="120"/>
      <c r="C706" s="186"/>
      <c r="D706" s="121"/>
      <c r="E706" s="127"/>
      <c r="F706" s="186"/>
      <c r="G706" s="223"/>
      <c r="H706" s="223"/>
      <c r="I706" s="120"/>
      <c r="J706" s="224"/>
      <c r="K706" s="180"/>
      <c r="L706" s="120"/>
      <c r="M706" s="224"/>
      <c r="N706" s="180"/>
      <c r="O706" s="180"/>
      <c r="P706" s="225"/>
      <c r="Q706" s="180"/>
      <c r="R706" s="180"/>
      <c r="S706" s="225"/>
      <c r="T706" s="180"/>
      <c r="U706" s="120"/>
      <c r="V706" s="225"/>
      <c r="W706" s="180"/>
      <c r="X706" s="120"/>
      <c r="Y706" s="120"/>
      <c r="Z706" s="180"/>
      <c r="AA706" s="120"/>
      <c r="AB706" s="180"/>
      <c r="AC706" s="120"/>
      <c r="AD706" s="120"/>
      <c r="AE706" s="120"/>
      <c r="AF706" s="120"/>
      <c r="AG706" s="120"/>
      <c r="AH706" s="120"/>
      <c r="AI706" s="120"/>
      <c r="AJ706" s="120"/>
    </row>
    <row r="707" spans="1:36" ht="13" x14ac:dyDescent="0.3">
      <c r="A707" s="120"/>
      <c r="B707" s="120"/>
      <c r="C707" s="186"/>
      <c r="D707" s="121"/>
      <c r="E707" s="127"/>
      <c r="F707" s="186"/>
      <c r="G707" s="223"/>
      <c r="H707" s="223"/>
      <c r="I707" s="120"/>
      <c r="J707" s="224"/>
      <c r="K707" s="180"/>
      <c r="L707" s="120"/>
      <c r="M707" s="224"/>
      <c r="N707" s="180"/>
      <c r="O707" s="180"/>
      <c r="P707" s="225"/>
      <c r="Q707" s="180"/>
      <c r="R707" s="180"/>
      <c r="S707" s="225"/>
      <c r="T707" s="180"/>
      <c r="U707" s="120"/>
      <c r="V707" s="225"/>
      <c r="W707" s="180"/>
      <c r="X707" s="120"/>
      <c r="Y707" s="120"/>
      <c r="Z707" s="180"/>
      <c r="AA707" s="120"/>
      <c r="AB707" s="180"/>
      <c r="AC707" s="120"/>
      <c r="AD707" s="120"/>
      <c r="AE707" s="120"/>
      <c r="AF707" s="120"/>
      <c r="AG707" s="120"/>
      <c r="AH707" s="120"/>
      <c r="AI707" s="120"/>
      <c r="AJ707" s="120"/>
    </row>
    <row r="708" spans="1:36" ht="13" x14ac:dyDescent="0.3">
      <c r="A708" s="120"/>
      <c r="B708" s="120"/>
      <c r="C708" s="186"/>
      <c r="D708" s="121"/>
      <c r="E708" s="127"/>
      <c r="F708" s="186"/>
      <c r="G708" s="223"/>
      <c r="H708" s="223"/>
      <c r="I708" s="120"/>
      <c r="J708" s="224"/>
      <c r="K708" s="180"/>
      <c r="L708" s="120"/>
      <c r="M708" s="224"/>
      <c r="N708" s="180"/>
      <c r="O708" s="180"/>
      <c r="P708" s="225"/>
      <c r="Q708" s="180"/>
      <c r="R708" s="180"/>
      <c r="S708" s="225"/>
      <c r="T708" s="180"/>
      <c r="U708" s="120"/>
      <c r="V708" s="225"/>
      <c r="W708" s="180"/>
      <c r="X708" s="120"/>
      <c r="Y708" s="120"/>
      <c r="Z708" s="180"/>
      <c r="AA708" s="120"/>
      <c r="AB708" s="180"/>
      <c r="AC708" s="120"/>
      <c r="AD708" s="120"/>
      <c r="AE708" s="120"/>
      <c r="AF708" s="120"/>
      <c r="AG708" s="120"/>
      <c r="AH708" s="120"/>
      <c r="AI708" s="120"/>
      <c r="AJ708" s="120"/>
    </row>
    <row r="709" spans="1:36" ht="13" x14ac:dyDescent="0.3">
      <c r="A709" s="120"/>
      <c r="B709" s="120"/>
      <c r="C709" s="186"/>
      <c r="D709" s="121"/>
      <c r="E709" s="127"/>
      <c r="F709" s="186"/>
      <c r="G709" s="223"/>
      <c r="H709" s="223"/>
      <c r="I709" s="120"/>
      <c r="J709" s="224"/>
      <c r="K709" s="180"/>
      <c r="L709" s="120"/>
      <c r="M709" s="224"/>
      <c r="N709" s="180"/>
      <c r="O709" s="180"/>
      <c r="P709" s="225"/>
      <c r="Q709" s="180"/>
      <c r="R709" s="180"/>
      <c r="S709" s="225"/>
      <c r="T709" s="180"/>
      <c r="U709" s="120"/>
      <c r="V709" s="225"/>
      <c r="W709" s="180"/>
      <c r="X709" s="120"/>
      <c r="Y709" s="120"/>
      <c r="Z709" s="180"/>
      <c r="AA709" s="120"/>
      <c r="AB709" s="180"/>
      <c r="AC709" s="120"/>
      <c r="AD709" s="120"/>
      <c r="AE709" s="120"/>
      <c r="AF709" s="120"/>
      <c r="AG709" s="120"/>
      <c r="AH709" s="120"/>
      <c r="AI709" s="120"/>
      <c r="AJ709" s="120"/>
    </row>
    <row r="710" spans="1:36" ht="13" x14ac:dyDescent="0.3">
      <c r="A710" s="120"/>
      <c r="B710" s="120"/>
      <c r="C710" s="186"/>
      <c r="D710" s="121"/>
      <c r="E710" s="127"/>
      <c r="F710" s="186"/>
      <c r="G710" s="223"/>
      <c r="H710" s="223"/>
      <c r="I710" s="120"/>
      <c r="J710" s="224"/>
      <c r="K710" s="180"/>
      <c r="L710" s="120"/>
      <c r="M710" s="224"/>
      <c r="N710" s="180"/>
      <c r="O710" s="180"/>
      <c r="P710" s="225"/>
      <c r="Q710" s="180"/>
      <c r="R710" s="180"/>
      <c r="S710" s="225"/>
      <c r="T710" s="180"/>
      <c r="U710" s="120"/>
      <c r="V710" s="225"/>
      <c r="W710" s="180"/>
      <c r="X710" s="120"/>
      <c r="Y710" s="120"/>
      <c r="Z710" s="180"/>
      <c r="AA710" s="120"/>
      <c r="AB710" s="180"/>
      <c r="AC710" s="120"/>
      <c r="AD710" s="120"/>
      <c r="AE710" s="120"/>
      <c r="AF710" s="120"/>
      <c r="AG710" s="120"/>
      <c r="AH710" s="120"/>
      <c r="AI710" s="120"/>
      <c r="AJ710" s="120"/>
    </row>
    <row r="711" spans="1:36" ht="13" x14ac:dyDescent="0.3">
      <c r="A711" s="120"/>
      <c r="B711" s="120"/>
      <c r="C711" s="186"/>
      <c r="D711" s="121"/>
      <c r="E711" s="127"/>
      <c r="F711" s="186"/>
      <c r="G711" s="223"/>
      <c r="H711" s="223"/>
      <c r="I711" s="120"/>
      <c r="J711" s="224"/>
      <c r="K711" s="180"/>
      <c r="L711" s="120"/>
      <c r="M711" s="224"/>
      <c r="N711" s="180"/>
      <c r="O711" s="180"/>
      <c r="P711" s="225"/>
      <c r="Q711" s="180"/>
      <c r="R711" s="180"/>
      <c r="S711" s="225"/>
      <c r="T711" s="180"/>
      <c r="U711" s="120"/>
      <c r="V711" s="225"/>
      <c r="W711" s="180"/>
      <c r="X711" s="120"/>
      <c r="Y711" s="120"/>
      <c r="Z711" s="180"/>
      <c r="AA711" s="120"/>
      <c r="AB711" s="180"/>
      <c r="AC711" s="120"/>
      <c r="AD711" s="120"/>
      <c r="AE711" s="120"/>
      <c r="AF711" s="120"/>
      <c r="AG711" s="120"/>
      <c r="AH711" s="120"/>
      <c r="AI711" s="120"/>
      <c r="AJ711" s="120"/>
    </row>
    <row r="712" spans="1:36" ht="13" x14ac:dyDescent="0.3">
      <c r="A712" s="120"/>
      <c r="B712" s="120"/>
      <c r="C712" s="186"/>
      <c r="D712" s="121"/>
      <c r="E712" s="127"/>
      <c r="F712" s="186"/>
      <c r="G712" s="223"/>
      <c r="H712" s="223"/>
      <c r="I712" s="120"/>
      <c r="J712" s="224"/>
      <c r="K712" s="180"/>
      <c r="L712" s="120"/>
      <c r="M712" s="224"/>
      <c r="N712" s="180"/>
      <c r="O712" s="180"/>
      <c r="P712" s="225"/>
      <c r="Q712" s="180"/>
      <c r="R712" s="180"/>
      <c r="S712" s="225"/>
      <c r="T712" s="180"/>
      <c r="U712" s="120"/>
      <c r="V712" s="225"/>
      <c r="W712" s="180"/>
      <c r="X712" s="120"/>
      <c r="Y712" s="120"/>
      <c r="Z712" s="180"/>
      <c r="AA712" s="120"/>
      <c r="AB712" s="180"/>
      <c r="AC712" s="120"/>
      <c r="AD712" s="120"/>
      <c r="AE712" s="120"/>
      <c r="AF712" s="120"/>
      <c r="AG712" s="120"/>
      <c r="AH712" s="120"/>
      <c r="AI712" s="120"/>
      <c r="AJ712" s="120"/>
    </row>
    <row r="713" spans="1:36" ht="13" x14ac:dyDescent="0.3">
      <c r="A713" s="120"/>
      <c r="B713" s="120"/>
      <c r="C713" s="186"/>
      <c r="D713" s="121"/>
      <c r="E713" s="127"/>
      <c r="F713" s="186"/>
      <c r="G713" s="223"/>
      <c r="H713" s="223"/>
      <c r="I713" s="120"/>
      <c r="J713" s="224"/>
      <c r="K713" s="180"/>
      <c r="L713" s="120"/>
      <c r="M713" s="224"/>
      <c r="N713" s="180"/>
      <c r="O713" s="180"/>
      <c r="P713" s="225"/>
      <c r="Q713" s="180"/>
      <c r="R713" s="180"/>
      <c r="S713" s="225"/>
      <c r="T713" s="180"/>
      <c r="U713" s="120"/>
      <c r="V713" s="225"/>
      <c r="W713" s="180"/>
      <c r="X713" s="120"/>
      <c r="Y713" s="120"/>
      <c r="Z713" s="180"/>
      <c r="AA713" s="120"/>
      <c r="AB713" s="180"/>
      <c r="AC713" s="120"/>
      <c r="AD713" s="120"/>
      <c r="AE713" s="120"/>
      <c r="AF713" s="120"/>
      <c r="AG713" s="120"/>
      <c r="AH713" s="120"/>
      <c r="AI713" s="120"/>
      <c r="AJ713" s="120"/>
    </row>
    <row r="714" spans="1:36" ht="13" x14ac:dyDescent="0.3">
      <c r="A714" s="120"/>
      <c r="B714" s="120"/>
      <c r="C714" s="186"/>
      <c r="D714" s="121"/>
      <c r="E714" s="127"/>
      <c r="F714" s="186"/>
      <c r="G714" s="223"/>
      <c r="H714" s="223"/>
      <c r="I714" s="120"/>
      <c r="J714" s="224"/>
      <c r="K714" s="180"/>
      <c r="L714" s="120"/>
      <c r="M714" s="224"/>
      <c r="N714" s="180"/>
      <c r="O714" s="180"/>
      <c r="P714" s="225"/>
      <c r="Q714" s="180"/>
      <c r="R714" s="180"/>
      <c r="S714" s="225"/>
      <c r="T714" s="180"/>
      <c r="U714" s="120"/>
      <c r="V714" s="225"/>
      <c r="W714" s="180"/>
      <c r="X714" s="120"/>
      <c r="Y714" s="120"/>
      <c r="Z714" s="180"/>
      <c r="AA714" s="120"/>
      <c r="AB714" s="180"/>
      <c r="AC714" s="120"/>
      <c r="AD714" s="120"/>
      <c r="AE714" s="120"/>
      <c r="AF714" s="120"/>
      <c r="AG714" s="120"/>
      <c r="AH714" s="120"/>
      <c r="AI714" s="120"/>
      <c r="AJ714" s="120"/>
    </row>
    <row r="715" spans="1:36" ht="13" x14ac:dyDescent="0.3">
      <c r="A715" s="120"/>
      <c r="B715" s="120"/>
      <c r="C715" s="186"/>
      <c r="D715" s="121"/>
      <c r="E715" s="127"/>
      <c r="F715" s="186"/>
      <c r="G715" s="223"/>
      <c r="H715" s="223"/>
      <c r="I715" s="120"/>
      <c r="J715" s="224"/>
      <c r="K715" s="180"/>
      <c r="L715" s="120"/>
      <c r="M715" s="224"/>
      <c r="N715" s="180"/>
      <c r="O715" s="180"/>
      <c r="P715" s="225"/>
      <c r="Q715" s="180"/>
      <c r="R715" s="180"/>
      <c r="S715" s="225"/>
      <c r="T715" s="180"/>
      <c r="U715" s="120"/>
      <c r="V715" s="225"/>
      <c r="W715" s="180"/>
      <c r="X715" s="120"/>
      <c r="Y715" s="120"/>
      <c r="Z715" s="180"/>
      <c r="AA715" s="120"/>
      <c r="AB715" s="180"/>
      <c r="AC715" s="120"/>
      <c r="AD715" s="120"/>
      <c r="AE715" s="120"/>
      <c r="AF715" s="120"/>
      <c r="AG715" s="120"/>
      <c r="AH715" s="120"/>
      <c r="AI715" s="120"/>
      <c r="AJ715" s="120"/>
    </row>
    <row r="716" spans="1:36" ht="13" x14ac:dyDescent="0.3">
      <c r="A716" s="120"/>
      <c r="B716" s="120"/>
      <c r="C716" s="186"/>
      <c r="D716" s="121"/>
      <c r="E716" s="127"/>
      <c r="F716" s="186"/>
      <c r="G716" s="223"/>
      <c r="H716" s="223"/>
      <c r="I716" s="120"/>
      <c r="J716" s="224"/>
      <c r="K716" s="180"/>
      <c r="L716" s="120"/>
      <c r="M716" s="224"/>
      <c r="N716" s="180"/>
      <c r="O716" s="180"/>
      <c r="P716" s="225"/>
      <c r="Q716" s="180"/>
      <c r="R716" s="180"/>
      <c r="S716" s="225"/>
      <c r="T716" s="180"/>
      <c r="U716" s="120"/>
      <c r="V716" s="225"/>
      <c r="W716" s="180"/>
      <c r="X716" s="120"/>
      <c r="Y716" s="120"/>
      <c r="Z716" s="180"/>
      <c r="AA716" s="120"/>
      <c r="AB716" s="180"/>
      <c r="AC716" s="120"/>
      <c r="AD716" s="120"/>
      <c r="AE716" s="120"/>
      <c r="AF716" s="120"/>
      <c r="AG716" s="120"/>
      <c r="AH716" s="120"/>
      <c r="AI716" s="120"/>
      <c r="AJ716" s="120"/>
    </row>
    <row r="717" spans="1:36" ht="13" x14ac:dyDescent="0.3">
      <c r="A717" s="120"/>
      <c r="B717" s="120"/>
      <c r="C717" s="186"/>
      <c r="D717" s="121"/>
      <c r="E717" s="127"/>
      <c r="F717" s="186"/>
      <c r="G717" s="223"/>
      <c r="H717" s="223"/>
      <c r="I717" s="120"/>
      <c r="J717" s="224"/>
      <c r="K717" s="180"/>
      <c r="L717" s="120"/>
      <c r="M717" s="224"/>
      <c r="N717" s="180"/>
      <c r="O717" s="180"/>
      <c r="P717" s="225"/>
      <c r="Q717" s="180"/>
      <c r="R717" s="180"/>
      <c r="S717" s="225"/>
      <c r="T717" s="180"/>
      <c r="U717" s="120"/>
      <c r="V717" s="225"/>
      <c r="W717" s="180"/>
      <c r="X717" s="120"/>
      <c r="Y717" s="120"/>
      <c r="Z717" s="180"/>
      <c r="AA717" s="120"/>
      <c r="AB717" s="180"/>
      <c r="AC717" s="120"/>
      <c r="AD717" s="120"/>
      <c r="AE717" s="120"/>
      <c r="AF717" s="120"/>
      <c r="AG717" s="120"/>
      <c r="AH717" s="120"/>
      <c r="AI717" s="120"/>
      <c r="AJ717" s="120"/>
    </row>
    <row r="718" spans="1:36" ht="13" x14ac:dyDescent="0.3">
      <c r="A718" s="120"/>
      <c r="B718" s="120"/>
      <c r="C718" s="186"/>
      <c r="D718" s="121"/>
      <c r="E718" s="127"/>
      <c r="F718" s="186"/>
      <c r="G718" s="223"/>
      <c r="H718" s="223"/>
      <c r="I718" s="120"/>
      <c r="J718" s="224"/>
      <c r="K718" s="180"/>
      <c r="L718" s="120"/>
      <c r="M718" s="224"/>
      <c r="N718" s="180"/>
      <c r="O718" s="180"/>
      <c r="P718" s="225"/>
      <c r="Q718" s="180"/>
      <c r="R718" s="180"/>
      <c r="S718" s="225"/>
      <c r="T718" s="180"/>
      <c r="U718" s="120"/>
      <c r="V718" s="225"/>
      <c r="W718" s="180"/>
      <c r="X718" s="120"/>
      <c r="Y718" s="120"/>
      <c r="Z718" s="180"/>
      <c r="AA718" s="120"/>
      <c r="AB718" s="180"/>
      <c r="AC718" s="120"/>
      <c r="AD718" s="120"/>
      <c r="AE718" s="120"/>
      <c r="AF718" s="120"/>
      <c r="AG718" s="120"/>
      <c r="AH718" s="120"/>
      <c r="AI718" s="120"/>
      <c r="AJ718" s="120"/>
    </row>
    <row r="719" spans="1:36" ht="13" x14ac:dyDescent="0.3">
      <c r="A719" s="120"/>
      <c r="B719" s="120"/>
      <c r="C719" s="186"/>
      <c r="D719" s="121"/>
      <c r="E719" s="127"/>
      <c r="F719" s="186"/>
      <c r="G719" s="223"/>
      <c r="H719" s="223"/>
      <c r="I719" s="120"/>
      <c r="J719" s="224"/>
      <c r="K719" s="180"/>
      <c r="L719" s="120"/>
      <c r="M719" s="224"/>
      <c r="N719" s="180"/>
      <c r="O719" s="180"/>
      <c r="P719" s="225"/>
      <c r="Q719" s="180"/>
      <c r="R719" s="180"/>
      <c r="S719" s="225"/>
      <c r="T719" s="180"/>
      <c r="U719" s="120"/>
      <c r="V719" s="225"/>
      <c r="W719" s="180"/>
      <c r="X719" s="120"/>
      <c r="Y719" s="120"/>
      <c r="Z719" s="180"/>
      <c r="AA719" s="120"/>
      <c r="AB719" s="180"/>
      <c r="AC719" s="120"/>
      <c r="AD719" s="120"/>
      <c r="AE719" s="120"/>
      <c r="AF719" s="120"/>
      <c r="AG719" s="120"/>
      <c r="AH719" s="120"/>
      <c r="AI719" s="120"/>
      <c r="AJ719" s="120"/>
    </row>
    <row r="720" spans="1:36" ht="13" x14ac:dyDescent="0.3">
      <c r="A720" s="120"/>
      <c r="B720" s="120"/>
      <c r="C720" s="186"/>
      <c r="D720" s="121"/>
      <c r="E720" s="127"/>
      <c r="F720" s="186"/>
      <c r="G720" s="223"/>
      <c r="H720" s="223"/>
      <c r="I720" s="120"/>
      <c r="J720" s="224"/>
      <c r="K720" s="180"/>
      <c r="L720" s="120"/>
      <c r="M720" s="224"/>
      <c r="N720" s="180"/>
      <c r="O720" s="180"/>
      <c r="P720" s="225"/>
      <c r="Q720" s="180"/>
      <c r="R720" s="180"/>
      <c r="S720" s="225"/>
      <c r="T720" s="180"/>
      <c r="U720" s="120"/>
      <c r="V720" s="225"/>
      <c r="W720" s="180"/>
      <c r="X720" s="120"/>
      <c r="Y720" s="120"/>
      <c r="Z720" s="180"/>
      <c r="AA720" s="120"/>
      <c r="AB720" s="180"/>
      <c r="AC720" s="120"/>
      <c r="AD720" s="120"/>
      <c r="AE720" s="120"/>
      <c r="AF720" s="120"/>
      <c r="AG720" s="120"/>
      <c r="AH720" s="120"/>
      <c r="AI720" s="120"/>
      <c r="AJ720" s="120"/>
    </row>
    <row r="721" spans="1:36" ht="13" x14ac:dyDescent="0.3">
      <c r="A721" s="120"/>
      <c r="B721" s="120"/>
      <c r="C721" s="186"/>
      <c r="D721" s="121"/>
      <c r="E721" s="127"/>
      <c r="F721" s="186"/>
      <c r="G721" s="223"/>
      <c r="H721" s="223"/>
      <c r="I721" s="120"/>
      <c r="J721" s="224"/>
      <c r="K721" s="180"/>
      <c r="L721" s="120"/>
      <c r="M721" s="224"/>
      <c r="N721" s="180"/>
      <c r="O721" s="180"/>
      <c r="P721" s="225"/>
      <c r="Q721" s="180"/>
      <c r="R721" s="180"/>
      <c r="S721" s="225"/>
      <c r="T721" s="180"/>
      <c r="U721" s="120"/>
      <c r="V721" s="225"/>
      <c r="W721" s="180"/>
      <c r="X721" s="120"/>
      <c r="Y721" s="120"/>
      <c r="Z721" s="180"/>
      <c r="AA721" s="120"/>
      <c r="AB721" s="180"/>
      <c r="AC721" s="120"/>
      <c r="AD721" s="120"/>
      <c r="AE721" s="120"/>
      <c r="AF721" s="120"/>
      <c r="AG721" s="120"/>
      <c r="AH721" s="120"/>
      <c r="AI721" s="120"/>
      <c r="AJ721" s="120"/>
    </row>
    <row r="722" spans="1:36" ht="13" x14ac:dyDescent="0.3">
      <c r="A722" s="120"/>
      <c r="B722" s="120"/>
      <c r="C722" s="186"/>
      <c r="D722" s="121"/>
      <c r="E722" s="127"/>
      <c r="F722" s="186"/>
      <c r="G722" s="223"/>
      <c r="H722" s="223"/>
      <c r="I722" s="120"/>
      <c r="J722" s="224"/>
      <c r="K722" s="180"/>
      <c r="L722" s="120"/>
      <c r="M722" s="224"/>
      <c r="N722" s="180"/>
      <c r="O722" s="180"/>
      <c r="P722" s="225"/>
      <c r="Q722" s="180"/>
      <c r="R722" s="180"/>
      <c r="S722" s="225"/>
      <c r="T722" s="180"/>
      <c r="U722" s="120"/>
      <c r="V722" s="225"/>
      <c r="W722" s="180"/>
      <c r="X722" s="120"/>
      <c r="Y722" s="120"/>
      <c r="Z722" s="180"/>
      <c r="AA722" s="120"/>
      <c r="AB722" s="180"/>
      <c r="AC722" s="120"/>
      <c r="AD722" s="120"/>
      <c r="AE722" s="120"/>
      <c r="AF722" s="120"/>
      <c r="AG722" s="120"/>
      <c r="AH722" s="120"/>
      <c r="AI722" s="120"/>
      <c r="AJ722" s="120"/>
    </row>
    <row r="723" spans="1:36" ht="13" x14ac:dyDescent="0.3">
      <c r="A723" s="120"/>
      <c r="B723" s="120"/>
      <c r="C723" s="186"/>
      <c r="D723" s="121"/>
      <c r="E723" s="127"/>
      <c r="F723" s="186"/>
      <c r="G723" s="223"/>
      <c r="H723" s="223"/>
      <c r="I723" s="120"/>
      <c r="J723" s="224"/>
      <c r="K723" s="180"/>
      <c r="L723" s="120"/>
      <c r="M723" s="224"/>
      <c r="N723" s="180"/>
      <c r="O723" s="180"/>
      <c r="P723" s="225"/>
      <c r="Q723" s="180"/>
      <c r="R723" s="180"/>
      <c r="S723" s="225"/>
      <c r="T723" s="180"/>
      <c r="U723" s="120"/>
      <c r="V723" s="225"/>
      <c r="W723" s="180"/>
      <c r="X723" s="120"/>
      <c r="Y723" s="120"/>
      <c r="Z723" s="180"/>
      <c r="AA723" s="120"/>
      <c r="AB723" s="180"/>
      <c r="AC723" s="120"/>
      <c r="AD723" s="120"/>
      <c r="AE723" s="120"/>
      <c r="AF723" s="120"/>
      <c r="AG723" s="120"/>
      <c r="AH723" s="120"/>
      <c r="AI723" s="120"/>
      <c r="AJ723" s="120"/>
    </row>
    <row r="724" spans="1:36" ht="13" x14ac:dyDescent="0.3">
      <c r="A724" s="120"/>
      <c r="B724" s="120"/>
      <c r="C724" s="186"/>
      <c r="D724" s="121"/>
      <c r="E724" s="127"/>
      <c r="F724" s="186"/>
      <c r="G724" s="223"/>
      <c r="H724" s="223"/>
      <c r="I724" s="120"/>
      <c r="J724" s="224"/>
      <c r="K724" s="180"/>
      <c r="L724" s="120"/>
      <c r="M724" s="224"/>
      <c r="N724" s="180"/>
      <c r="O724" s="180"/>
      <c r="P724" s="225"/>
      <c r="Q724" s="180"/>
      <c r="R724" s="180"/>
      <c r="S724" s="225"/>
      <c r="T724" s="180"/>
      <c r="U724" s="120"/>
      <c r="V724" s="225"/>
      <c r="W724" s="180"/>
      <c r="X724" s="120"/>
      <c r="Y724" s="120"/>
      <c r="Z724" s="180"/>
      <c r="AA724" s="120"/>
      <c r="AB724" s="180"/>
      <c r="AC724" s="120"/>
      <c r="AD724" s="120"/>
      <c r="AE724" s="120"/>
      <c r="AF724" s="120"/>
      <c r="AG724" s="120"/>
      <c r="AH724" s="120"/>
      <c r="AI724" s="120"/>
      <c r="AJ724" s="120"/>
    </row>
    <row r="725" spans="1:36" ht="13" x14ac:dyDescent="0.3">
      <c r="A725" s="120"/>
      <c r="B725" s="120"/>
      <c r="C725" s="186"/>
      <c r="D725" s="121"/>
      <c r="E725" s="127"/>
      <c r="F725" s="186"/>
      <c r="G725" s="223"/>
      <c r="H725" s="223"/>
      <c r="I725" s="120"/>
      <c r="J725" s="224"/>
      <c r="K725" s="180"/>
      <c r="L725" s="120"/>
      <c r="M725" s="224"/>
      <c r="N725" s="180"/>
      <c r="O725" s="180"/>
      <c r="P725" s="225"/>
      <c r="Q725" s="180"/>
      <c r="R725" s="180"/>
      <c r="S725" s="225"/>
      <c r="T725" s="180"/>
      <c r="U725" s="120"/>
      <c r="V725" s="225"/>
      <c r="W725" s="180"/>
      <c r="X725" s="120"/>
      <c r="Y725" s="120"/>
      <c r="Z725" s="180"/>
      <c r="AA725" s="120"/>
      <c r="AB725" s="180"/>
      <c r="AC725" s="120"/>
      <c r="AD725" s="120"/>
      <c r="AE725" s="120"/>
      <c r="AF725" s="120"/>
      <c r="AG725" s="120"/>
      <c r="AH725" s="120"/>
      <c r="AI725" s="120"/>
      <c r="AJ725" s="120"/>
    </row>
    <row r="726" spans="1:36" ht="13" x14ac:dyDescent="0.3">
      <c r="A726" s="120"/>
      <c r="B726" s="120"/>
      <c r="C726" s="186"/>
      <c r="D726" s="121"/>
      <c r="E726" s="127"/>
      <c r="F726" s="186"/>
      <c r="G726" s="223"/>
      <c r="H726" s="223"/>
      <c r="I726" s="120"/>
      <c r="J726" s="224"/>
      <c r="K726" s="180"/>
      <c r="L726" s="120"/>
      <c r="M726" s="224"/>
      <c r="N726" s="180"/>
      <c r="O726" s="180"/>
      <c r="P726" s="225"/>
      <c r="Q726" s="180"/>
      <c r="R726" s="180"/>
      <c r="S726" s="225"/>
      <c r="T726" s="180"/>
      <c r="U726" s="120"/>
      <c r="V726" s="225"/>
      <c r="W726" s="180"/>
      <c r="X726" s="120"/>
      <c r="Y726" s="120"/>
      <c r="Z726" s="180"/>
      <c r="AA726" s="120"/>
      <c r="AB726" s="180"/>
      <c r="AC726" s="120"/>
      <c r="AD726" s="120"/>
      <c r="AE726" s="120"/>
      <c r="AF726" s="120"/>
      <c r="AG726" s="120"/>
      <c r="AH726" s="120"/>
      <c r="AI726" s="120"/>
      <c r="AJ726" s="120"/>
    </row>
    <row r="727" spans="1:36" ht="13" x14ac:dyDescent="0.3">
      <c r="A727" s="120"/>
      <c r="B727" s="120"/>
      <c r="C727" s="186"/>
      <c r="D727" s="121"/>
      <c r="E727" s="127"/>
      <c r="F727" s="186"/>
      <c r="G727" s="223"/>
      <c r="H727" s="223"/>
      <c r="I727" s="120"/>
      <c r="J727" s="224"/>
      <c r="K727" s="180"/>
      <c r="L727" s="120"/>
      <c r="M727" s="224"/>
      <c r="N727" s="180"/>
      <c r="O727" s="180"/>
      <c r="P727" s="225"/>
      <c r="Q727" s="180"/>
      <c r="R727" s="180"/>
      <c r="S727" s="225"/>
      <c r="T727" s="180"/>
      <c r="U727" s="120"/>
      <c r="V727" s="225"/>
      <c r="W727" s="180"/>
      <c r="X727" s="120"/>
      <c r="Y727" s="120"/>
      <c r="Z727" s="180"/>
      <c r="AA727" s="120"/>
      <c r="AB727" s="180"/>
      <c r="AC727" s="120"/>
      <c r="AD727" s="120"/>
      <c r="AE727" s="120"/>
      <c r="AF727" s="120"/>
      <c r="AG727" s="120"/>
      <c r="AH727" s="120"/>
      <c r="AI727" s="120"/>
      <c r="AJ727" s="120"/>
    </row>
    <row r="728" spans="1:36" ht="13" x14ac:dyDescent="0.3">
      <c r="A728" s="120"/>
      <c r="B728" s="120"/>
      <c r="C728" s="186"/>
      <c r="D728" s="121"/>
      <c r="E728" s="127"/>
      <c r="F728" s="186"/>
      <c r="G728" s="223"/>
      <c r="H728" s="223"/>
      <c r="I728" s="120"/>
      <c r="J728" s="224"/>
      <c r="K728" s="180"/>
      <c r="L728" s="120"/>
      <c r="M728" s="224"/>
      <c r="N728" s="180"/>
      <c r="O728" s="180"/>
      <c r="P728" s="225"/>
      <c r="Q728" s="180"/>
      <c r="R728" s="180"/>
      <c r="S728" s="225"/>
      <c r="T728" s="180"/>
      <c r="U728" s="120"/>
      <c r="V728" s="225"/>
      <c r="W728" s="180"/>
      <c r="X728" s="120"/>
      <c r="Y728" s="120"/>
      <c r="Z728" s="180"/>
      <c r="AA728" s="120"/>
      <c r="AB728" s="180"/>
      <c r="AC728" s="120"/>
      <c r="AD728" s="120"/>
      <c r="AE728" s="120"/>
      <c r="AF728" s="120"/>
      <c r="AG728" s="120"/>
      <c r="AH728" s="120"/>
      <c r="AI728" s="120"/>
      <c r="AJ728" s="120"/>
    </row>
    <row r="729" spans="1:36" ht="13" x14ac:dyDescent="0.3">
      <c r="A729" s="120"/>
      <c r="B729" s="120"/>
      <c r="C729" s="186"/>
      <c r="D729" s="121"/>
      <c r="E729" s="127"/>
      <c r="F729" s="186"/>
      <c r="G729" s="223"/>
      <c r="H729" s="223"/>
      <c r="I729" s="120"/>
      <c r="J729" s="224"/>
      <c r="K729" s="180"/>
      <c r="L729" s="120"/>
      <c r="M729" s="224"/>
      <c r="N729" s="180"/>
      <c r="O729" s="180"/>
      <c r="P729" s="225"/>
      <c r="Q729" s="180"/>
      <c r="R729" s="180"/>
      <c r="S729" s="225"/>
      <c r="T729" s="180"/>
      <c r="U729" s="120"/>
      <c r="V729" s="225"/>
      <c r="W729" s="180"/>
      <c r="X729" s="120"/>
      <c r="Y729" s="120"/>
      <c r="Z729" s="180"/>
      <c r="AA729" s="120"/>
      <c r="AB729" s="180"/>
      <c r="AC729" s="120"/>
      <c r="AD729" s="120"/>
      <c r="AE729" s="120"/>
      <c r="AF729" s="120"/>
      <c r="AG729" s="120"/>
      <c r="AH729" s="120"/>
      <c r="AI729" s="120"/>
      <c r="AJ729" s="120"/>
    </row>
    <row r="730" spans="1:36" ht="13" x14ac:dyDescent="0.3">
      <c r="A730" s="120"/>
      <c r="B730" s="120"/>
      <c r="C730" s="186"/>
      <c r="D730" s="121"/>
      <c r="E730" s="127"/>
      <c r="F730" s="186"/>
      <c r="G730" s="223"/>
      <c r="H730" s="223"/>
      <c r="I730" s="120"/>
      <c r="J730" s="224"/>
      <c r="K730" s="180"/>
      <c r="L730" s="120"/>
      <c r="M730" s="224"/>
      <c r="N730" s="180"/>
      <c r="O730" s="180"/>
      <c r="P730" s="225"/>
      <c r="Q730" s="180"/>
      <c r="R730" s="180"/>
      <c r="S730" s="225"/>
      <c r="T730" s="180"/>
      <c r="U730" s="120"/>
      <c r="V730" s="225"/>
      <c r="W730" s="180"/>
      <c r="X730" s="120"/>
      <c r="Y730" s="120"/>
      <c r="Z730" s="180"/>
      <c r="AA730" s="120"/>
      <c r="AB730" s="180"/>
      <c r="AC730" s="120"/>
      <c r="AD730" s="120"/>
      <c r="AE730" s="120"/>
      <c r="AF730" s="120"/>
      <c r="AG730" s="120"/>
      <c r="AH730" s="120"/>
      <c r="AI730" s="120"/>
      <c r="AJ730" s="120"/>
    </row>
    <row r="731" spans="1:36" ht="13" x14ac:dyDescent="0.3">
      <c r="A731" s="120"/>
      <c r="B731" s="120"/>
      <c r="C731" s="186"/>
      <c r="D731" s="121"/>
      <c r="E731" s="127"/>
      <c r="F731" s="186"/>
      <c r="G731" s="223"/>
      <c r="H731" s="223"/>
      <c r="I731" s="120"/>
      <c r="J731" s="224"/>
      <c r="K731" s="180"/>
      <c r="L731" s="120"/>
      <c r="M731" s="224"/>
      <c r="N731" s="180"/>
      <c r="O731" s="180"/>
      <c r="P731" s="225"/>
      <c r="Q731" s="180"/>
      <c r="R731" s="180"/>
      <c r="S731" s="225"/>
      <c r="T731" s="180"/>
      <c r="U731" s="120"/>
      <c r="V731" s="225"/>
      <c r="W731" s="180"/>
      <c r="X731" s="120"/>
      <c r="Y731" s="120"/>
      <c r="Z731" s="180"/>
      <c r="AA731" s="120"/>
      <c r="AB731" s="180"/>
      <c r="AC731" s="120"/>
      <c r="AD731" s="120"/>
      <c r="AE731" s="120"/>
      <c r="AF731" s="120"/>
      <c r="AG731" s="120"/>
      <c r="AH731" s="120"/>
      <c r="AI731" s="120"/>
      <c r="AJ731" s="120"/>
    </row>
    <row r="732" spans="1:36" ht="13" x14ac:dyDescent="0.3">
      <c r="A732" s="120"/>
      <c r="B732" s="120"/>
      <c r="C732" s="186"/>
      <c r="D732" s="121"/>
      <c r="E732" s="127"/>
      <c r="F732" s="186"/>
      <c r="G732" s="223"/>
      <c r="H732" s="223"/>
      <c r="I732" s="120"/>
      <c r="J732" s="224"/>
      <c r="K732" s="180"/>
      <c r="L732" s="120"/>
      <c r="M732" s="224"/>
      <c r="N732" s="180"/>
      <c r="O732" s="180"/>
      <c r="P732" s="225"/>
      <c r="Q732" s="180"/>
      <c r="R732" s="180"/>
      <c r="S732" s="225"/>
      <c r="T732" s="180"/>
      <c r="U732" s="120"/>
      <c r="V732" s="225"/>
      <c r="W732" s="180"/>
      <c r="X732" s="120"/>
      <c r="Y732" s="120"/>
      <c r="Z732" s="180"/>
      <c r="AA732" s="120"/>
      <c r="AB732" s="180"/>
      <c r="AC732" s="120"/>
      <c r="AD732" s="120"/>
      <c r="AE732" s="120"/>
      <c r="AF732" s="120"/>
      <c r="AG732" s="120"/>
      <c r="AH732" s="120"/>
      <c r="AI732" s="120"/>
      <c r="AJ732" s="120"/>
    </row>
    <row r="733" spans="1:36" ht="13" x14ac:dyDescent="0.3">
      <c r="A733" s="120"/>
      <c r="B733" s="120"/>
      <c r="C733" s="186"/>
      <c r="D733" s="121"/>
      <c r="E733" s="127"/>
      <c r="F733" s="186"/>
      <c r="G733" s="223"/>
      <c r="H733" s="223"/>
      <c r="I733" s="120"/>
      <c r="J733" s="224"/>
      <c r="K733" s="180"/>
      <c r="L733" s="120"/>
      <c r="M733" s="224"/>
      <c r="N733" s="180"/>
      <c r="O733" s="180"/>
      <c r="P733" s="225"/>
      <c r="Q733" s="180"/>
      <c r="R733" s="180"/>
      <c r="S733" s="225"/>
      <c r="T733" s="180"/>
      <c r="U733" s="120"/>
      <c r="V733" s="225"/>
      <c r="W733" s="180"/>
      <c r="X733" s="120"/>
      <c r="Y733" s="120"/>
      <c r="Z733" s="180"/>
      <c r="AA733" s="120"/>
      <c r="AB733" s="180"/>
      <c r="AC733" s="120"/>
      <c r="AD733" s="120"/>
      <c r="AE733" s="120"/>
      <c r="AF733" s="120"/>
      <c r="AG733" s="120"/>
      <c r="AH733" s="120"/>
      <c r="AI733" s="120"/>
      <c r="AJ733" s="120"/>
    </row>
    <row r="734" spans="1:36" ht="13" x14ac:dyDescent="0.3">
      <c r="A734" s="120"/>
      <c r="B734" s="120"/>
      <c r="C734" s="186"/>
      <c r="D734" s="121"/>
      <c r="E734" s="127"/>
      <c r="F734" s="186"/>
      <c r="G734" s="223"/>
      <c r="H734" s="223"/>
      <c r="I734" s="120"/>
      <c r="J734" s="224"/>
      <c r="K734" s="180"/>
      <c r="L734" s="120"/>
      <c r="M734" s="224"/>
      <c r="N734" s="180"/>
      <c r="O734" s="180"/>
      <c r="P734" s="225"/>
      <c r="Q734" s="180"/>
      <c r="R734" s="180"/>
      <c r="S734" s="225"/>
      <c r="T734" s="180"/>
      <c r="U734" s="120"/>
      <c r="V734" s="225"/>
      <c r="W734" s="180"/>
      <c r="X734" s="120"/>
      <c r="Y734" s="120"/>
      <c r="Z734" s="180"/>
      <c r="AA734" s="120"/>
      <c r="AB734" s="180"/>
      <c r="AC734" s="120"/>
      <c r="AD734" s="120"/>
      <c r="AE734" s="120"/>
      <c r="AF734" s="120"/>
      <c r="AG734" s="120"/>
      <c r="AH734" s="120"/>
      <c r="AI734" s="120"/>
      <c r="AJ734" s="120"/>
    </row>
    <row r="735" spans="1:36" ht="13" x14ac:dyDescent="0.3">
      <c r="A735" s="120"/>
      <c r="B735" s="120"/>
      <c r="C735" s="186"/>
      <c r="D735" s="121"/>
      <c r="E735" s="127"/>
      <c r="F735" s="186"/>
      <c r="G735" s="223"/>
      <c r="H735" s="223"/>
      <c r="I735" s="120"/>
      <c r="J735" s="224"/>
      <c r="K735" s="180"/>
      <c r="L735" s="120"/>
      <c r="M735" s="224"/>
      <c r="N735" s="180"/>
      <c r="O735" s="180"/>
      <c r="P735" s="225"/>
      <c r="Q735" s="180"/>
      <c r="R735" s="180"/>
      <c r="S735" s="225"/>
      <c r="T735" s="180"/>
      <c r="U735" s="120"/>
      <c r="V735" s="225"/>
      <c r="W735" s="180"/>
      <c r="X735" s="120"/>
      <c r="Y735" s="120"/>
      <c r="Z735" s="180"/>
      <c r="AA735" s="120"/>
      <c r="AB735" s="180"/>
      <c r="AC735" s="120"/>
      <c r="AD735" s="120"/>
      <c r="AE735" s="120"/>
      <c r="AF735" s="120"/>
      <c r="AG735" s="120"/>
      <c r="AH735" s="120"/>
      <c r="AI735" s="120"/>
      <c r="AJ735" s="120"/>
    </row>
    <row r="736" spans="1:36" ht="13" x14ac:dyDescent="0.3">
      <c r="A736" s="120"/>
      <c r="B736" s="120"/>
      <c r="C736" s="186"/>
      <c r="D736" s="121"/>
      <c r="E736" s="127"/>
      <c r="F736" s="186"/>
      <c r="G736" s="223"/>
      <c r="H736" s="223"/>
      <c r="I736" s="120"/>
      <c r="J736" s="224"/>
      <c r="K736" s="180"/>
      <c r="L736" s="120"/>
      <c r="M736" s="224"/>
      <c r="N736" s="180"/>
      <c r="O736" s="180"/>
      <c r="P736" s="225"/>
      <c r="Q736" s="180"/>
      <c r="R736" s="180"/>
      <c r="S736" s="225"/>
      <c r="T736" s="180"/>
      <c r="U736" s="120"/>
      <c r="V736" s="225"/>
      <c r="W736" s="180"/>
      <c r="X736" s="120"/>
      <c r="Y736" s="120"/>
      <c r="Z736" s="180"/>
      <c r="AA736" s="120"/>
      <c r="AB736" s="180"/>
      <c r="AC736" s="120"/>
      <c r="AD736" s="120"/>
      <c r="AE736" s="120"/>
      <c r="AF736" s="120"/>
      <c r="AG736" s="120"/>
      <c r="AH736" s="120"/>
      <c r="AI736" s="120"/>
      <c r="AJ736" s="120"/>
    </row>
    <row r="737" spans="1:36" ht="13" x14ac:dyDescent="0.3">
      <c r="A737" s="120"/>
      <c r="B737" s="120"/>
      <c r="C737" s="186"/>
      <c r="D737" s="121"/>
      <c r="E737" s="127"/>
      <c r="F737" s="186"/>
      <c r="G737" s="223"/>
      <c r="H737" s="223"/>
      <c r="I737" s="120"/>
      <c r="J737" s="224"/>
      <c r="K737" s="180"/>
      <c r="L737" s="120"/>
      <c r="M737" s="224"/>
      <c r="N737" s="180"/>
      <c r="O737" s="180"/>
      <c r="P737" s="225"/>
      <c r="Q737" s="180"/>
      <c r="R737" s="180"/>
      <c r="S737" s="225"/>
      <c r="T737" s="180"/>
      <c r="U737" s="120"/>
      <c r="V737" s="225"/>
      <c r="W737" s="180"/>
      <c r="X737" s="120"/>
      <c r="Y737" s="120"/>
      <c r="Z737" s="180"/>
      <c r="AA737" s="120"/>
      <c r="AB737" s="180"/>
      <c r="AC737" s="120"/>
      <c r="AD737" s="120"/>
      <c r="AE737" s="120"/>
      <c r="AF737" s="120"/>
      <c r="AG737" s="120"/>
      <c r="AH737" s="120"/>
      <c r="AI737" s="120"/>
      <c r="AJ737" s="120"/>
    </row>
    <row r="738" spans="1:36" ht="13" x14ac:dyDescent="0.3">
      <c r="A738" s="120"/>
      <c r="B738" s="120"/>
      <c r="C738" s="186"/>
      <c r="D738" s="121"/>
      <c r="E738" s="127"/>
      <c r="F738" s="186"/>
      <c r="G738" s="223"/>
      <c r="H738" s="223"/>
      <c r="I738" s="120"/>
      <c r="J738" s="224"/>
      <c r="K738" s="180"/>
      <c r="L738" s="120"/>
      <c r="M738" s="224"/>
      <c r="N738" s="180"/>
      <c r="O738" s="180"/>
      <c r="P738" s="225"/>
      <c r="Q738" s="180"/>
      <c r="R738" s="180"/>
      <c r="S738" s="225"/>
      <c r="T738" s="180"/>
      <c r="U738" s="120"/>
      <c r="V738" s="225"/>
      <c r="W738" s="180"/>
      <c r="X738" s="120"/>
      <c r="Y738" s="120"/>
      <c r="Z738" s="180"/>
      <c r="AA738" s="120"/>
      <c r="AB738" s="180"/>
      <c r="AC738" s="120"/>
      <c r="AD738" s="120"/>
      <c r="AE738" s="120"/>
      <c r="AF738" s="120"/>
      <c r="AG738" s="120"/>
      <c r="AH738" s="120"/>
      <c r="AI738" s="120"/>
      <c r="AJ738" s="120"/>
    </row>
    <row r="739" spans="1:36" ht="13" x14ac:dyDescent="0.3">
      <c r="A739" s="120"/>
      <c r="B739" s="120"/>
      <c r="C739" s="186"/>
      <c r="D739" s="121"/>
      <c r="E739" s="127"/>
      <c r="F739" s="186"/>
      <c r="G739" s="223"/>
      <c r="H739" s="223"/>
      <c r="I739" s="120"/>
      <c r="J739" s="224"/>
      <c r="K739" s="180"/>
      <c r="L739" s="120"/>
      <c r="M739" s="224"/>
      <c r="N739" s="180"/>
      <c r="O739" s="180"/>
      <c r="P739" s="225"/>
      <c r="Q739" s="180"/>
      <c r="R739" s="180"/>
      <c r="S739" s="225"/>
      <c r="T739" s="180"/>
      <c r="U739" s="120"/>
      <c r="V739" s="225"/>
      <c r="W739" s="180"/>
      <c r="X739" s="120"/>
      <c r="Y739" s="120"/>
      <c r="Z739" s="180"/>
      <c r="AA739" s="120"/>
      <c r="AB739" s="180"/>
      <c r="AC739" s="120"/>
      <c r="AD739" s="120"/>
      <c r="AE739" s="120"/>
      <c r="AF739" s="120"/>
      <c r="AG739" s="120"/>
      <c r="AH739" s="120"/>
      <c r="AI739" s="120"/>
      <c r="AJ739" s="120"/>
    </row>
    <row r="740" spans="1:36" ht="13" x14ac:dyDescent="0.3">
      <c r="A740" s="120"/>
      <c r="B740" s="120"/>
      <c r="C740" s="186"/>
      <c r="D740" s="121"/>
      <c r="E740" s="127"/>
      <c r="F740" s="186"/>
      <c r="G740" s="223"/>
      <c r="H740" s="223"/>
      <c r="I740" s="120"/>
      <c r="J740" s="224"/>
      <c r="K740" s="180"/>
      <c r="L740" s="120"/>
      <c r="M740" s="224"/>
      <c r="N740" s="180"/>
      <c r="O740" s="180"/>
      <c r="P740" s="225"/>
      <c r="Q740" s="180"/>
      <c r="R740" s="180"/>
      <c r="S740" s="225"/>
      <c r="T740" s="180"/>
      <c r="U740" s="120"/>
      <c r="V740" s="225"/>
      <c r="W740" s="180"/>
      <c r="X740" s="120"/>
      <c r="Y740" s="120"/>
      <c r="Z740" s="180"/>
      <c r="AA740" s="120"/>
      <c r="AB740" s="180"/>
      <c r="AC740" s="120"/>
      <c r="AD740" s="120"/>
      <c r="AE740" s="120"/>
      <c r="AF740" s="120"/>
      <c r="AG740" s="120"/>
      <c r="AH740" s="120"/>
      <c r="AI740" s="120"/>
      <c r="AJ740" s="120"/>
    </row>
    <row r="741" spans="1:36" ht="13" x14ac:dyDescent="0.3">
      <c r="A741" s="120"/>
      <c r="B741" s="120"/>
      <c r="C741" s="186"/>
      <c r="D741" s="121"/>
      <c r="E741" s="127"/>
      <c r="F741" s="186"/>
      <c r="G741" s="223"/>
      <c r="H741" s="223"/>
      <c r="I741" s="120"/>
      <c r="J741" s="224"/>
      <c r="K741" s="180"/>
      <c r="L741" s="120"/>
      <c r="M741" s="224"/>
      <c r="N741" s="180"/>
      <c r="O741" s="180"/>
      <c r="P741" s="225"/>
      <c r="Q741" s="180"/>
      <c r="R741" s="180"/>
      <c r="S741" s="225"/>
      <c r="T741" s="180"/>
      <c r="U741" s="120"/>
      <c r="V741" s="225"/>
      <c r="W741" s="180"/>
      <c r="X741" s="120"/>
      <c r="Y741" s="120"/>
      <c r="Z741" s="180"/>
      <c r="AA741" s="120"/>
      <c r="AB741" s="180"/>
      <c r="AC741" s="120"/>
      <c r="AD741" s="120"/>
      <c r="AE741" s="120"/>
      <c r="AF741" s="120"/>
      <c r="AG741" s="120"/>
      <c r="AH741" s="120"/>
      <c r="AI741" s="120"/>
      <c r="AJ741" s="120"/>
    </row>
    <row r="742" spans="1:36" ht="13" x14ac:dyDescent="0.3">
      <c r="A742" s="120"/>
      <c r="B742" s="120"/>
      <c r="C742" s="186"/>
      <c r="D742" s="121"/>
      <c r="E742" s="127"/>
      <c r="F742" s="186"/>
      <c r="G742" s="223"/>
      <c r="H742" s="223"/>
      <c r="I742" s="120"/>
      <c r="J742" s="224"/>
      <c r="K742" s="180"/>
      <c r="L742" s="120"/>
      <c r="M742" s="224"/>
      <c r="N742" s="180"/>
      <c r="O742" s="180"/>
      <c r="P742" s="225"/>
      <c r="Q742" s="180"/>
      <c r="R742" s="180"/>
      <c r="S742" s="225"/>
      <c r="T742" s="180"/>
      <c r="U742" s="120"/>
      <c r="V742" s="225"/>
      <c r="W742" s="180"/>
      <c r="X742" s="120"/>
      <c r="Y742" s="120"/>
      <c r="Z742" s="180"/>
      <c r="AA742" s="120"/>
      <c r="AB742" s="180"/>
      <c r="AC742" s="120"/>
      <c r="AD742" s="120"/>
      <c r="AE742" s="120"/>
      <c r="AF742" s="120"/>
      <c r="AG742" s="120"/>
      <c r="AH742" s="120"/>
      <c r="AI742" s="120"/>
      <c r="AJ742" s="120"/>
    </row>
    <row r="743" spans="1:36" ht="13" x14ac:dyDescent="0.3">
      <c r="A743" s="120"/>
      <c r="B743" s="120"/>
      <c r="C743" s="186"/>
      <c r="D743" s="121"/>
      <c r="E743" s="127"/>
      <c r="F743" s="186"/>
      <c r="G743" s="223"/>
      <c r="H743" s="223"/>
      <c r="I743" s="120"/>
      <c r="J743" s="224"/>
      <c r="K743" s="180"/>
      <c r="L743" s="120"/>
      <c r="M743" s="224"/>
      <c r="N743" s="180"/>
      <c r="O743" s="180"/>
      <c r="P743" s="225"/>
      <c r="Q743" s="180"/>
      <c r="R743" s="180"/>
      <c r="S743" s="225"/>
      <c r="T743" s="180"/>
      <c r="U743" s="120"/>
      <c r="V743" s="225"/>
      <c r="W743" s="180"/>
      <c r="X743" s="120"/>
      <c r="Y743" s="120"/>
      <c r="Z743" s="180"/>
      <c r="AA743" s="120"/>
      <c r="AB743" s="180"/>
      <c r="AC743" s="120"/>
      <c r="AD743" s="120"/>
      <c r="AE743" s="120"/>
      <c r="AF743" s="120"/>
      <c r="AG743" s="120"/>
      <c r="AH743" s="120"/>
      <c r="AI743" s="120"/>
      <c r="AJ743" s="120"/>
    </row>
    <row r="744" spans="1:36" ht="13" x14ac:dyDescent="0.3">
      <c r="A744" s="120"/>
      <c r="B744" s="120"/>
      <c r="C744" s="186"/>
      <c r="D744" s="121"/>
      <c r="E744" s="127"/>
      <c r="F744" s="186"/>
      <c r="G744" s="223"/>
      <c r="H744" s="223"/>
      <c r="I744" s="120"/>
      <c r="J744" s="224"/>
      <c r="K744" s="180"/>
      <c r="L744" s="120"/>
      <c r="M744" s="224"/>
      <c r="N744" s="180"/>
      <c r="O744" s="180"/>
      <c r="P744" s="225"/>
      <c r="Q744" s="180"/>
      <c r="R744" s="180"/>
      <c r="S744" s="225"/>
      <c r="T744" s="180"/>
      <c r="U744" s="120"/>
      <c r="V744" s="225"/>
      <c r="W744" s="180"/>
      <c r="X744" s="120"/>
      <c r="Y744" s="120"/>
      <c r="Z744" s="180"/>
      <c r="AA744" s="120"/>
      <c r="AB744" s="180"/>
      <c r="AC744" s="120"/>
      <c r="AD744" s="120"/>
      <c r="AE744" s="120"/>
      <c r="AF744" s="120"/>
      <c r="AG744" s="120"/>
      <c r="AH744" s="120"/>
      <c r="AI744" s="120"/>
      <c r="AJ744" s="120"/>
    </row>
    <row r="745" spans="1:36" ht="13" x14ac:dyDescent="0.3">
      <c r="A745" s="120"/>
      <c r="B745" s="120"/>
      <c r="C745" s="186"/>
      <c r="D745" s="121"/>
      <c r="E745" s="127"/>
      <c r="F745" s="186"/>
      <c r="G745" s="223"/>
      <c r="H745" s="223"/>
      <c r="I745" s="120"/>
      <c r="J745" s="224"/>
      <c r="K745" s="180"/>
      <c r="L745" s="120"/>
      <c r="M745" s="224"/>
      <c r="N745" s="180"/>
      <c r="O745" s="180"/>
      <c r="P745" s="225"/>
      <c r="Q745" s="180"/>
      <c r="R745" s="180"/>
      <c r="S745" s="225"/>
      <c r="T745" s="180"/>
      <c r="U745" s="120"/>
      <c r="V745" s="225"/>
      <c r="W745" s="180"/>
      <c r="X745" s="120"/>
      <c r="Y745" s="120"/>
      <c r="Z745" s="180"/>
      <c r="AA745" s="120"/>
      <c r="AB745" s="180"/>
      <c r="AC745" s="120"/>
      <c r="AD745" s="120"/>
      <c r="AE745" s="120"/>
      <c r="AF745" s="120"/>
      <c r="AG745" s="120"/>
      <c r="AH745" s="120"/>
      <c r="AI745" s="120"/>
      <c r="AJ745" s="120"/>
    </row>
    <row r="746" spans="1:36" ht="13" x14ac:dyDescent="0.3">
      <c r="A746" s="120"/>
      <c r="B746" s="120"/>
      <c r="C746" s="186"/>
      <c r="D746" s="121"/>
      <c r="E746" s="127"/>
      <c r="F746" s="186"/>
      <c r="G746" s="223"/>
      <c r="H746" s="223"/>
      <c r="I746" s="120"/>
      <c r="J746" s="224"/>
      <c r="K746" s="180"/>
      <c r="L746" s="120"/>
      <c r="M746" s="224"/>
      <c r="N746" s="180"/>
      <c r="O746" s="180"/>
      <c r="P746" s="225"/>
      <c r="Q746" s="180"/>
      <c r="R746" s="180"/>
      <c r="S746" s="225"/>
      <c r="T746" s="180"/>
      <c r="U746" s="120"/>
      <c r="V746" s="225"/>
      <c r="W746" s="180"/>
      <c r="X746" s="120"/>
      <c r="Y746" s="120"/>
      <c r="Z746" s="180"/>
      <c r="AA746" s="120"/>
      <c r="AB746" s="180"/>
      <c r="AC746" s="120"/>
      <c r="AD746" s="120"/>
      <c r="AE746" s="120"/>
      <c r="AF746" s="120"/>
      <c r="AG746" s="120"/>
      <c r="AH746" s="120"/>
      <c r="AI746" s="120"/>
      <c r="AJ746" s="120"/>
    </row>
    <row r="747" spans="1:36" ht="13" x14ac:dyDescent="0.3">
      <c r="A747" s="120"/>
      <c r="B747" s="120"/>
      <c r="C747" s="186"/>
      <c r="D747" s="121"/>
      <c r="E747" s="127"/>
      <c r="F747" s="186"/>
      <c r="G747" s="223"/>
      <c r="H747" s="223"/>
      <c r="I747" s="120"/>
      <c r="J747" s="224"/>
      <c r="K747" s="180"/>
      <c r="L747" s="120"/>
      <c r="M747" s="224"/>
      <c r="N747" s="180"/>
      <c r="O747" s="180"/>
      <c r="P747" s="225"/>
      <c r="Q747" s="180"/>
      <c r="R747" s="180"/>
      <c r="S747" s="225"/>
      <c r="T747" s="180"/>
      <c r="U747" s="120"/>
      <c r="V747" s="225"/>
      <c r="W747" s="180"/>
      <c r="X747" s="120"/>
      <c r="Y747" s="120"/>
      <c r="Z747" s="180"/>
      <c r="AA747" s="120"/>
      <c r="AB747" s="180"/>
      <c r="AC747" s="120"/>
      <c r="AD747" s="120"/>
      <c r="AE747" s="120"/>
      <c r="AF747" s="120"/>
      <c r="AG747" s="120"/>
      <c r="AH747" s="120"/>
      <c r="AI747" s="120"/>
      <c r="AJ747" s="120"/>
    </row>
    <row r="748" spans="1:36" ht="13" x14ac:dyDescent="0.3">
      <c r="A748" s="120"/>
      <c r="B748" s="120"/>
      <c r="C748" s="186"/>
      <c r="D748" s="121"/>
      <c r="E748" s="127"/>
      <c r="F748" s="186"/>
      <c r="G748" s="223"/>
      <c r="H748" s="223"/>
      <c r="I748" s="120"/>
      <c r="J748" s="224"/>
      <c r="K748" s="180"/>
      <c r="L748" s="120"/>
      <c r="M748" s="224"/>
      <c r="N748" s="180"/>
      <c r="O748" s="180"/>
      <c r="P748" s="225"/>
      <c r="Q748" s="180"/>
      <c r="R748" s="180"/>
      <c r="S748" s="225"/>
      <c r="T748" s="180"/>
      <c r="U748" s="120"/>
      <c r="V748" s="225"/>
      <c r="W748" s="180"/>
      <c r="X748" s="120"/>
      <c r="Y748" s="120"/>
      <c r="Z748" s="180"/>
      <c r="AA748" s="120"/>
      <c r="AB748" s="180"/>
      <c r="AC748" s="120"/>
      <c r="AD748" s="120"/>
      <c r="AE748" s="120"/>
      <c r="AF748" s="120"/>
      <c r="AG748" s="120"/>
      <c r="AH748" s="120"/>
      <c r="AI748" s="120"/>
      <c r="AJ748" s="120"/>
    </row>
    <row r="749" spans="1:36" ht="13" x14ac:dyDescent="0.3">
      <c r="A749" s="120"/>
      <c r="B749" s="120"/>
      <c r="C749" s="186"/>
      <c r="D749" s="121"/>
      <c r="E749" s="127"/>
      <c r="F749" s="186"/>
      <c r="G749" s="223"/>
      <c r="H749" s="223"/>
      <c r="I749" s="120"/>
      <c r="J749" s="224"/>
      <c r="K749" s="180"/>
      <c r="L749" s="120"/>
      <c r="M749" s="224"/>
      <c r="N749" s="180"/>
      <c r="O749" s="180"/>
      <c r="P749" s="225"/>
      <c r="Q749" s="180"/>
      <c r="R749" s="180"/>
      <c r="S749" s="225"/>
      <c r="T749" s="180"/>
      <c r="U749" s="120"/>
      <c r="V749" s="225"/>
      <c r="W749" s="180"/>
      <c r="X749" s="120"/>
      <c r="Y749" s="120"/>
      <c r="Z749" s="180"/>
      <c r="AA749" s="120"/>
      <c r="AB749" s="180"/>
      <c r="AC749" s="120"/>
      <c r="AD749" s="120"/>
      <c r="AE749" s="120"/>
      <c r="AF749" s="120"/>
      <c r="AG749" s="120"/>
      <c r="AH749" s="120"/>
      <c r="AI749" s="120"/>
      <c r="AJ749" s="120"/>
    </row>
    <row r="750" spans="1:36" ht="13" x14ac:dyDescent="0.3">
      <c r="A750" s="120"/>
      <c r="B750" s="120"/>
      <c r="C750" s="186"/>
      <c r="D750" s="121"/>
      <c r="E750" s="127"/>
      <c r="F750" s="186"/>
      <c r="G750" s="223"/>
      <c r="H750" s="223"/>
      <c r="I750" s="120"/>
      <c r="J750" s="224"/>
      <c r="K750" s="180"/>
      <c r="L750" s="120"/>
      <c r="M750" s="224"/>
      <c r="N750" s="180"/>
      <c r="O750" s="180"/>
      <c r="P750" s="225"/>
      <c r="Q750" s="180"/>
      <c r="R750" s="180"/>
      <c r="S750" s="225"/>
      <c r="T750" s="180"/>
      <c r="U750" s="120"/>
      <c r="V750" s="225"/>
      <c r="W750" s="180"/>
      <c r="X750" s="120"/>
      <c r="Y750" s="120"/>
      <c r="Z750" s="180"/>
      <c r="AA750" s="120"/>
      <c r="AB750" s="180"/>
      <c r="AC750" s="120"/>
      <c r="AD750" s="120"/>
      <c r="AE750" s="120"/>
      <c r="AF750" s="120"/>
      <c r="AG750" s="120"/>
      <c r="AH750" s="120"/>
      <c r="AI750" s="120"/>
      <c r="AJ750" s="120"/>
    </row>
    <row r="751" spans="1:36" ht="13" x14ac:dyDescent="0.3">
      <c r="A751" s="120"/>
      <c r="B751" s="120"/>
      <c r="C751" s="186"/>
      <c r="D751" s="121"/>
      <c r="E751" s="127"/>
      <c r="F751" s="186"/>
      <c r="G751" s="223"/>
      <c r="H751" s="223"/>
      <c r="I751" s="120"/>
      <c r="J751" s="224"/>
      <c r="K751" s="180"/>
      <c r="L751" s="120"/>
      <c r="M751" s="224"/>
      <c r="N751" s="180"/>
      <c r="O751" s="180"/>
      <c r="P751" s="225"/>
      <c r="Q751" s="180"/>
      <c r="R751" s="180"/>
      <c r="S751" s="225"/>
      <c r="T751" s="180"/>
      <c r="U751" s="120"/>
      <c r="V751" s="225"/>
      <c r="W751" s="180"/>
      <c r="X751" s="120"/>
      <c r="Y751" s="120"/>
      <c r="Z751" s="180"/>
      <c r="AA751" s="120"/>
      <c r="AB751" s="180"/>
      <c r="AC751" s="120"/>
      <c r="AD751" s="120"/>
      <c r="AE751" s="120"/>
      <c r="AF751" s="120"/>
      <c r="AG751" s="120"/>
      <c r="AH751" s="120"/>
      <c r="AI751" s="120"/>
      <c r="AJ751" s="120"/>
    </row>
    <row r="752" spans="1:36" ht="13" x14ac:dyDescent="0.3">
      <c r="A752" s="120"/>
      <c r="B752" s="120"/>
      <c r="C752" s="186"/>
      <c r="D752" s="121"/>
      <c r="E752" s="127"/>
      <c r="F752" s="186"/>
      <c r="G752" s="223"/>
      <c r="H752" s="223"/>
      <c r="I752" s="120"/>
      <c r="J752" s="224"/>
      <c r="K752" s="180"/>
      <c r="L752" s="120"/>
      <c r="M752" s="224"/>
      <c r="N752" s="180"/>
      <c r="O752" s="180"/>
      <c r="P752" s="225"/>
      <c r="Q752" s="180"/>
      <c r="R752" s="180"/>
      <c r="S752" s="225"/>
      <c r="T752" s="180"/>
      <c r="U752" s="120"/>
      <c r="V752" s="225"/>
      <c r="W752" s="180"/>
      <c r="X752" s="120"/>
      <c r="Y752" s="120"/>
      <c r="Z752" s="180"/>
      <c r="AA752" s="120"/>
      <c r="AB752" s="180"/>
      <c r="AC752" s="120"/>
      <c r="AD752" s="120"/>
      <c r="AE752" s="120"/>
      <c r="AF752" s="120"/>
      <c r="AG752" s="120"/>
      <c r="AH752" s="120"/>
      <c r="AI752" s="120"/>
      <c r="AJ752" s="120"/>
    </row>
    <row r="753" spans="1:36" ht="13" x14ac:dyDescent="0.3">
      <c r="A753" s="120"/>
      <c r="B753" s="120"/>
      <c r="C753" s="186"/>
      <c r="D753" s="121"/>
      <c r="E753" s="127"/>
      <c r="F753" s="186"/>
      <c r="G753" s="223"/>
      <c r="H753" s="223"/>
      <c r="I753" s="120"/>
      <c r="J753" s="224"/>
      <c r="K753" s="180"/>
      <c r="L753" s="120"/>
      <c r="M753" s="224"/>
      <c r="N753" s="180"/>
      <c r="O753" s="180"/>
      <c r="P753" s="225"/>
      <c r="Q753" s="180"/>
      <c r="R753" s="180"/>
      <c r="S753" s="225"/>
      <c r="T753" s="180"/>
      <c r="U753" s="120"/>
      <c r="V753" s="225"/>
      <c r="W753" s="180"/>
      <c r="X753" s="120"/>
      <c r="Y753" s="120"/>
      <c r="Z753" s="180"/>
      <c r="AA753" s="120"/>
      <c r="AB753" s="180"/>
      <c r="AC753" s="120"/>
      <c r="AD753" s="120"/>
      <c r="AE753" s="120"/>
      <c r="AF753" s="120"/>
      <c r="AG753" s="120"/>
      <c r="AH753" s="120"/>
      <c r="AI753" s="120"/>
      <c r="AJ753" s="120"/>
    </row>
    <row r="754" spans="1:36" ht="13" x14ac:dyDescent="0.3">
      <c r="A754" s="120"/>
      <c r="B754" s="120"/>
      <c r="C754" s="186"/>
      <c r="D754" s="121"/>
      <c r="E754" s="127"/>
      <c r="F754" s="186"/>
      <c r="G754" s="223"/>
      <c r="H754" s="223"/>
      <c r="I754" s="120"/>
      <c r="J754" s="224"/>
      <c r="K754" s="180"/>
      <c r="L754" s="120"/>
      <c r="M754" s="224"/>
      <c r="N754" s="180"/>
      <c r="O754" s="180"/>
      <c r="P754" s="225"/>
      <c r="Q754" s="180"/>
      <c r="R754" s="180"/>
      <c r="S754" s="225"/>
      <c r="T754" s="180"/>
      <c r="U754" s="120"/>
      <c r="V754" s="225"/>
      <c r="W754" s="180"/>
      <c r="X754" s="120"/>
      <c r="Y754" s="120"/>
      <c r="Z754" s="180"/>
      <c r="AA754" s="120"/>
      <c r="AB754" s="180"/>
      <c r="AC754" s="120"/>
      <c r="AD754" s="120"/>
      <c r="AE754" s="120"/>
      <c r="AF754" s="120"/>
      <c r="AG754" s="120"/>
      <c r="AH754" s="120"/>
      <c r="AI754" s="120"/>
      <c r="AJ754" s="120"/>
    </row>
    <row r="755" spans="1:36" ht="13" x14ac:dyDescent="0.3">
      <c r="A755" s="120"/>
      <c r="B755" s="120"/>
      <c r="C755" s="186"/>
      <c r="D755" s="121"/>
      <c r="E755" s="127"/>
      <c r="F755" s="186"/>
      <c r="G755" s="223"/>
      <c r="H755" s="223"/>
      <c r="I755" s="120"/>
      <c r="J755" s="224"/>
      <c r="K755" s="180"/>
      <c r="L755" s="120"/>
      <c r="M755" s="224"/>
      <c r="N755" s="180"/>
      <c r="O755" s="180"/>
      <c r="P755" s="225"/>
      <c r="Q755" s="180"/>
      <c r="R755" s="180"/>
      <c r="S755" s="225"/>
      <c r="T755" s="180"/>
      <c r="U755" s="120"/>
      <c r="V755" s="225"/>
      <c r="W755" s="180"/>
      <c r="X755" s="120"/>
      <c r="Y755" s="120"/>
      <c r="Z755" s="180"/>
      <c r="AA755" s="120"/>
      <c r="AB755" s="180"/>
      <c r="AC755" s="120"/>
      <c r="AD755" s="120"/>
      <c r="AE755" s="120"/>
      <c r="AF755" s="120"/>
      <c r="AG755" s="120"/>
      <c r="AH755" s="120"/>
      <c r="AI755" s="120"/>
      <c r="AJ755" s="120"/>
    </row>
    <row r="756" spans="1:36" ht="13" x14ac:dyDescent="0.3">
      <c r="A756" s="120"/>
      <c r="B756" s="120"/>
      <c r="C756" s="186"/>
      <c r="D756" s="121"/>
      <c r="E756" s="127"/>
      <c r="F756" s="186"/>
      <c r="G756" s="223"/>
      <c r="H756" s="223"/>
      <c r="I756" s="120"/>
      <c r="J756" s="224"/>
      <c r="K756" s="180"/>
      <c r="L756" s="120"/>
      <c r="M756" s="224"/>
      <c r="N756" s="180"/>
      <c r="O756" s="180"/>
      <c r="P756" s="225"/>
      <c r="Q756" s="180"/>
      <c r="R756" s="180"/>
      <c r="S756" s="225"/>
      <c r="T756" s="180"/>
      <c r="U756" s="120"/>
      <c r="V756" s="225"/>
      <c r="W756" s="180"/>
      <c r="X756" s="120"/>
      <c r="Y756" s="120"/>
      <c r="Z756" s="180"/>
      <c r="AA756" s="120"/>
      <c r="AB756" s="180"/>
      <c r="AC756" s="120"/>
      <c r="AD756" s="120"/>
      <c r="AE756" s="120"/>
      <c r="AF756" s="120"/>
      <c r="AG756" s="120"/>
      <c r="AH756" s="120"/>
      <c r="AI756" s="120"/>
      <c r="AJ756" s="120"/>
    </row>
    <row r="757" spans="1:36" ht="13" x14ac:dyDescent="0.3">
      <c r="A757" s="120"/>
      <c r="B757" s="120"/>
      <c r="C757" s="186"/>
      <c r="D757" s="121"/>
      <c r="E757" s="127"/>
      <c r="F757" s="186"/>
      <c r="G757" s="223"/>
      <c r="H757" s="223"/>
      <c r="I757" s="120"/>
      <c r="J757" s="224"/>
      <c r="K757" s="180"/>
      <c r="L757" s="120"/>
      <c r="M757" s="224"/>
      <c r="N757" s="180"/>
      <c r="O757" s="180"/>
      <c r="P757" s="225"/>
      <c r="Q757" s="180"/>
      <c r="R757" s="180"/>
      <c r="S757" s="225"/>
      <c r="T757" s="180"/>
      <c r="U757" s="120"/>
      <c r="V757" s="225"/>
      <c r="W757" s="180"/>
      <c r="X757" s="120"/>
      <c r="Y757" s="120"/>
      <c r="Z757" s="180"/>
      <c r="AA757" s="120"/>
      <c r="AB757" s="180"/>
      <c r="AC757" s="120"/>
      <c r="AD757" s="120"/>
      <c r="AE757" s="120"/>
      <c r="AF757" s="120"/>
      <c r="AG757" s="120"/>
      <c r="AH757" s="120"/>
      <c r="AI757" s="120"/>
      <c r="AJ757" s="120"/>
    </row>
    <row r="758" spans="1:36" ht="13" x14ac:dyDescent="0.3">
      <c r="A758" s="120"/>
      <c r="B758" s="120"/>
      <c r="C758" s="186"/>
      <c r="D758" s="121"/>
      <c r="E758" s="127"/>
      <c r="F758" s="186"/>
      <c r="G758" s="223"/>
      <c r="H758" s="223"/>
      <c r="I758" s="120"/>
      <c r="J758" s="224"/>
      <c r="K758" s="180"/>
      <c r="L758" s="120"/>
      <c r="M758" s="224"/>
      <c r="N758" s="180"/>
      <c r="O758" s="180"/>
      <c r="P758" s="225"/>
      <c r="Q758" s="180"/>
      <c r="R758" s="180"/>
      <c r="S758" s="225"/>
      <c r="T758" s="180"/>
      <c r="U758" s="120"/>
      <c r="V758" s="225"/>
      <c r="W758" s="180"/>
      <c r="X758" s="120"/>
      <c r="Y758" s="120"/>
      <c r="Z758" s="180"/>
      <c r="AA758" s="120"/>
      <c r="AB758" s="180"/>
      <c r="AC758" s="120"/>
      <c r="AD758" s="120"/>
      <c r="AE758" s="120"/>
      <c r="AF758" s="120"/>
      <c r="AG758" s="120"/>
      <c r="AH758" s="120"/>
      <c r="AI758" s="120"/>
      <c r="AJ758" s="120"/>
    </row>
    <row r="759" spans="1:36" ht="13" x14ac:dyDescent="0.3">
      <c r="A759" s="120"/>
      <c r="B759" s="120"/>
      <c r="C759" s="186"/>
      <c r="D759" s="121"/>
      <c r="E759" s="127"/>
      <c r="F759" s="186"/>
      <c r="G759" s="223"/>
      <c r="H759" s="223"/>
      <c r="I759" s="120"/>
      <c r="J759" s="224"/>
      <c r="K759" s="180"/>
      <c r="L759" s="120"/>
      <c r="M759" s="224"/>
      <c r="N759" s="180"/>
      <c r="O759" s="180"/>
      <c r="P759" s="225"/>
      <c r="Q759" s="180"/>
      <c r="R759" s="180"/>
      <c r="S759" s="225"/>
      <c r="T759" s="180"/>
      <c r="U759" s="120"/>
      <c r="V759" s="225"/>
      <c r="W759" s="180"/>
      <c r="X759" s="120"/>
      <c r="Y759" s="120"/>
      <c r="Z759" s="180"/>
      <c r="AA759" s="120"/>
      <c r="AB759" s="180"/>
      <c r="AC759" s="120"/>
      <c r="AD759" s="120"/>
      <c r="AE759" s="120"/>
      <c r="AF759" s="120"/>
      <c r="AG759" s="120"/>
      <c r="AH759" s="120"/>
      <c r="AI759" s="120"/>
      <c r="AJ759" s="120"/>
    </row>
    <row r="760" spans="1:36" ht="13" x14ac:dyDescent="0.3">
      <c r="A760" s="120"/>
      <c r="B760" s="120"/>
      <c r="C760" s="186"/>
      <c r="D760" s="121"/>
      <c r="E760" s="127"/>
      <c r="F760" s="186"/>
      <c r="G760" s="223"/>
      <c r="H760" s="223"/>
      <c r="I760" s="120"/>
      <c r="J760" s="224"/>
      <c r="K760" s="180"/>
      <c r="L760" s="120"/>
      <c r="M760" s="224"/>
      <c r="N760" s="180"/>
      <c r="O760" s="180"/>
      <c r="P760" s="225"/>
      <c r="Q760" s="180"/>
      <c r="R760" s="180"/>
      <c r="S760" s="225"/>
      <c r="T760" s="180"/>
      <c r="U760" s="120"/>
      <c r="V760" s="225"/>
      <c r="W760" s="180"/>
      <c r="X760" s="120"/>
      <c r="Y760" s="120"/>
      <c r="Z760" s="180"/>
      <c r="AA760" s="120"/>
      <c r="AB760" s="180"/>
      <c r="AC760" s="120"/>
      <c r="AD760" s="120"/>
      <c r="AE760" s="120"/>
      <c r="AF760" s="120"/>
      <c r="AG760" s="120"/>
      <c r="AH760" s="120"/>
      <c r="AI760" s="120"/>
      <c r="AJ760" s="120"/>
    </row>
    <row r="761" spans="1:36" ht="13" x14ac:dyDescent="0.3">
      <c r="A761" s="120"/>
      <c r="B761" s="120"/>
      <c r="C761" s="186"/>
      <c r="D761" s="121"/>
      <c r="E761" s="127"/>
      <c r="F761" s="186"/>
      <c r="G761" s="223"/>
      <c r="H761" s="223"/>
      <c r="I761" s="120"/>
      <c r="J761" s="224"/>
      <c r="K761" s="180"/>
      <c r="L761" s="120"/>
      <c r="M761" s="224"/>
      <c r="N761" s="180"/>
      <c r="O761" s="180"/>
      <c r="P761" s="225"/>
      <c r="Q761" s="180"/>
      <c r="R761" s="180"/>
      <c r="S761" s="225"/>
      <c r="T761" s="180"/>
      <c r="U761" s="120"/>
      <c r="V761" s="225"/>
      <c r="W761" s="180"/>
      <c r="X761" s="120"/>
      <c r="Y761" s="120"/>
      <c r="Z761" s="180"/>
      <c r="AA761" s="120"/>
      <c r="AB761" s="180"/>
      <c r="AC761" s="120"/>
      <c r="AD761" s="120"/>
      <c r="AE761" s="120"/>
      <c r="AF761" s="120"/>
      <c r="AG761" s="120"/>
      <c r="AH761" s="120"/>
      <c r="AI761" s="120"/>
      <c r="AJ761" s="120"/>
    </row>
    <row r="762" spans="1:36" ht="13" x14ac:dyDescent="0.3">
      <c r="A762" s="120"/>
      <c r="B762" s="120"/>
      <c r="C762" s="186"/>
      <c r="D762" s="121"/>
      <c r="E762" s="127"/>
      <c r="F762" s="186"/>
      <c r="G762" s="223"/>
      <c r="H762" s="223"/>
      <c r="I762" s="120"/>
      <c r="J762" s="224"/>
      <c r="K762" s="180"/>
      <c r="L762" s="120"/>
      <c r="M762" s="224"/>
      <c r="N762" s="180"/>
      <c r="O762" s="180"/>
      <c r="P762" s="225"/>
      <c r="Q762" s="180"/>
      <c r="R762" s="180"/>
      <c r="S762" s="225"/>
      <c r="T762" s="180"/>
      <c r="U762" s="120"/>
      <c r="V762" s="225"/>
      <c r="W762" s="180"/>
      <c r="X762" s="120"/>
      <c r="Y762" s="120"/>
      <c r="Z762" s="180"/>
      <c r="AA762" s="120"/>
      <c r="AB762" s="180"/>
      <c r="AC762" s="120"/>
      <c r="AD762" s="120"/>
      <c r="AE762" s="120"/>
      <c r="AF762" s="120"/>
      <c r="AG762" s="120"/>
      <c r="AH762" s="120"/>
      <c r="AI762" s="120"/>
      <c r="AJ762" s="120"/>
    </row>
    <row r="763" spans="1:36" ht="13" x14ac:dyDescent="0.3">
      <c r="A763" s="120"/>
      <c r="B763" s="120"/>
      <c r="C763" s="186"/>
      <c r="D763" s="121"/>
      <c r="E763" s="127"/>
      <c r="F763" s="186"/>
      <c r="G763" s="223"/>
      <c r="H763" s="223"/>
      <c r="I763" s="120"/>
      <c r="J763" s="224"/>
      <c r="K763" s="180"/>
      <c r="L763" s="120"/>
      <c r="M763" s="224"/>
      <c r="N763" s="180"/>
      <c r="O763" s="180"/>
      <c r="P763" s="225"/>
      <c r="Q763" s="180"/>
      <c r="R763" s="180"/>
      <c r="S763" s="225"/>
      <c r="T763" s="180"/>
      <c r="U763" s="120"/>
      <c r="V763" s="225"/>
      <c r="W763" s="180"/>
      <c r="X763" s="120"/>
      <c r="Y763" s="120"/>
      <c r="Z763" s="180"/>
      <c r="AA763" s="120"/>
      <c r="AB763" s="180"/>
      <c r="AC763" s="120"/>
      <c r="AD763" s="120"/>
      <c r="AE763" s="120"/>
      <c r="AF763" s="120"/>
      <c r="AG763" s="120"/>
      <c r="AH763" s="120"/>
      <c r="AI763" s="120"/>
      <c r="AJ763" s="120"/>
    </row>
    <row r="764" spans="1:36" ht="13" x14ac:dyDescent="0.3">
      <c r="A764" s="120"/>
      <c r="B764" s="120"/>
      <c r="C764" s="186"/>
      <c r="D764" s="121"/>
      <c r="E764" s="127"/>
      <c r="F764" s="186"/>
      <c r="G764" s="223"/>
      <c r="H764" s="223"/>
      <c r="I764" s="120"/>
      <c r="J764" s="224"/>
      <c r="K764" s="180"/>
      <c r="L764" s="120"/>
      <c r="M764" s="224"/>
      <c r="N764" s="180"/>
      <c r="O764" s="180"/>
      <c r="P764" s="225"/>
      <c r="Q764" s="180"/>
      <c r="R764" s="180"/>
      <c r="S764" s="225"/>
      <c r="T764" s="180"/>
      <c r="U764" s="120"/>
      <c r="V764" s="225"/>
      <c r="W764" s="180"/>
      <c r="X764" s="120"/>
      <c r="Y764" s="120"/>
      <c r="Z764" s="180"/>
      <c r="AA764" s="120"/>
      <c r="AB764" s="180"/>
      <c r="AC764" s="120"/>
      <c r="AD764" s="120"/>
      <c r="AE764" s="120"/>
      <c r="AF764" s="120"/>
      <c r="AG764" s="120"/>
      <c r="AH764" s="120"/>
      <c r="AI764" s="120"/>
      <c r="AJ764" s="120"/>
    </row>
    <row r="765" spans="1:36" ht="13" x14ac:dyDescent="0.3">
      <c r="A765" s="120"/>
      <c r="B765" s="120"/>
      <c r="C765" s="186"/>
      <c r="D765" s="121"/>
      <c r="E765" s="127"/>
      <c r="F765" s="186"/>
      <c r="G765" s="223"/>
      <c r="H765" s="223"/>
      <c r="I765" s="120"/>
      <c r="J765" s="224"/>
      <c r="K765" s="180"/>
      <c r="L765" s="120"/>
      <c r="M765" s="224"/>
      <c r="N765" s="180"/>
      <c r="O765" s="180"/>
      <c r="P765" s="225"/>
      <c r="Q765" s="180"/>
      <c r="R765" s="180"/>
      <c r="S765" s="225"/>
      <c r="T765" s="180"/>
      <c r="U765" s="120"/>
      <c r="V765" s="225"/>
      <c r="W765" s="180"/>
      <c r="X765" s="120"/>
      <c r="Y765" s="120"/>
      <c r="Z765" s="180"/>
      <c r="AA765" s="120"/>
      <c r="AB765" s="180"/>
      <c r="AC765" s="120"/>
      <c r="AD765" s="120"/>
      <c r="AE765" s="120"/>
      <c r="AF765" s="120"/>
      <c r="AG765" s="120"/>
      <c r="AH765" s="120"/>
      <c r="AI765" s="120"/>
      <c r="AJ765" s="120"/>
    </row>
    <row r="766" spans="1:36" ht="13" x14ac:dyDescent="0.3">
      <c r="A766" s="120"/>
      <c r="B766" s="120"/>
      <c r="C766" s="186"/>
      <c r="D766" s="121"/>
      <c r="E766" s="127"/>
      <c r="F766" s="186"/>
      <c r="G766" s="223"/>
      <c r="H766" s="223"/>
      <c r="I766" s="120"/>
      <c r="J766" s="224"/>
      <c r="K766" s="180"/>
      <c r="L766" s="120"/>
      <c r="M766" s="224"/>
      <c r="N766" s="180"/>
      <c r="O766" s="180"/>
      <c r="P766" s="225"/>
      <c r="Q766" s="180"/>
      <c r="R766" s="180"/>
      <c r="S766" s="225"/>
      <c r="T766" s="180"/>
      <c r="U766" s="120"/>
      <c r="V766" s="225"/>
      <c r="W766" s="180"/>
      <c r="X766" s="120"/>
      <c r="Y766" s="120"/>
      <c r="Z766" s="180"/>
      <c r="AA766" s="120"/>
      <c r="AB766" s="180"/>
      <c r="AC766" s="120"/>
      <c r="AD766" s="120"/>
      <c r="AE766" s="120"/>
      <c r="AF766" s="120"/>
      <c r="AG766" s="120"/>
      <c r="AH766" s="120"/>
      <c r="AI766" s="120"/>
      <c r="AJ766" s="120"/>
    </row>
    <row r="767" spans="1:36" ht="13" x14ac:dyDescent="0.3">
      <c r="A767" s="120"/>
      <c r="B767" s="120"/>
      <c r="C767" s="186"/>
      <c r="D767" s="121"/>
      <c r="E767" s="127"/>
      <c r="F767" s="186"/>
      <c r="G767" s="223"/>
      <c r="H767" s="223"/>
      <c r="I767" s="120"/>
      <c r="J767" s="224"/>
      <c r="K767" s="180"/>
      <c r="L767" s="120"/>
      <c r="M767" s="224"/>
      <c r="N767" s="180"/>
      <c r="O767" s="180"/>
      <c r="P767" s="225"/>
      <c r="Q767" s="180"/>
      <c r="R767" s="180"/>
      <c r="S767" s="225"/>
      <c r="T767" s="180"/>
      <c r="U767" s="120"/>
      <c r="V767" s="225"/>
      <c r="W767" s="180"/>
      <c r="X767" s="120"/>
      <c r="Y767" s="120"/>
      <c r="Z767" s="180"/>
      <c r="AA767" s="120"/>
      <c r="AB767" s="180"/>
      <c r="AC767" s="120"/>
      <c r="AD767" s="120"/>
      <c r="AE767" s="120"/>
      <c r="AF767" s="120"/>
      <c r="AG767" s="120"/>
      <c r="AH767" s="120"/>
      <c r="AI767" s="120"/>
      <c r="AJ767" s="120"/>
    </row>
    <row r="768" spans="1:36" ht="13" x14ac:dyDescent="0.3">
      <c r="A768" s="120"/>
      <c r="B768" s="120"/>
      <c r="C768" s="186"/>
      <c r="D768" s="121"/>
      <c r="E768" s="127"/>
      <c r="F768" s="186"/>
      <c r="G768" s="223"/>
      <c r="H768" s="223"/>
      <c r="I768" s="120"/>
      <c r="J768" s="224"/>
      <c r="K768" s="180"/>
      <c r="L768" s="120"/>
      <c r="M768" s="224"/>
      <c r="N768" s="180"/>
      <c r="O768" s="180"/>
      <c r="P768" s="225"/>
      <c r="Q768" s="180"/>
      <c r="R768" s="180"/>
      <c r="S768" s="225"/>
      <c r="T768" s="180"/>
      <c r="U768" s="120"/>
      <c r="V768" s="225"/>
      <c r="W768" s="180"/>
      <c r="X768" s="120"/>
      <c r="Y768" s="120"/>
      <c r="Z768" s="180"/>
      <c r="AA768" s="120"/>
      <c r="AB768" s="180"/>
      <c r="AC768" s="120"/>
      <c r="AD768" s="120"/>
      <c r="AE768" s="120"/>
      <c r="AF768" s="120"/>
      <c r="AG768" s="120"/>
      <c r="AH768" s="120"/>
      <c r="AI768" s="120"/>
      <c r="AJ768" s="120"/>
    </row>
    <row r="769" spans="1:36" ht="13" x14ac:dyDescent="0.3">
      <c r="A769" s="120"/>
      <c r="B769" s="120"/>
      <c r="C769" s="186"/>
      <c r="D769" s="121"/>
      <c r="E769" s="127"/>
      <c r="F769" s="186"/>
      <c r="G769" s="223"/>
      <c r="H769" s="223"/>
      <c r="I769" s="120"/>
      <c r="J769" s="224"/>
      <c r="K769" s="180"/>
      <c r="L769" s="120"/>
      <c r="M769" s="224"/>
      <c r="N769" s="180"/>
      <c r="O769" s="180"/>
      <c r="P769" s="225"/>
      <c r="Q769" s="180"/>
      <c r="R769" s="180"/>
      <c r="S769" s="225"/>
      <c r="T769" s="180"/>
      <c r="U769" s="120"/>
      <c r="V769" s="225"/>
      <c r="W769" s="180"/>
      <c r="X769" s="120"/>
      <c r="Y769" s="120"/>
      <c r="Z769" s="180"/>
      <c r="AA769" s="120"/>
      <c r="AB769" s="180"/>
      <c r="AC769" s="120"/>
      <c r="AD769" s="120"/>
      <c r="AE769" s="120"/>
      <c r="AF769" s="120"/>
      <c r="AG769" s="120"/>
      <c r="AH769" s="120"/>
      <c r="AI769" s="120"/>
      <c r="AJ769" s="120"/>
    </row>
    <row r="770" spans="1:36" ht="13" x14ac:dyDescent="0.3">
      <c r="A770" s="120"/>
      <c r="B770" s="120"/>
      <c r="C770" s="186"/>
      <c r="D770" s="121"/>
      <c r="E770" s="127"/>
      <c r="F770" s="186"/>
      <c r="G770" s="223"/>
      <c r="H770" s="223"/>
      <c r="I770" s="120"/>
      <c r="J770" s="224"/>
      <c r="K770" s="180"/>
      <c r="L770" s="120"/>
      <c r="M770" s="224"/>
      <c r="N770" s="180"/>
      <c r="O770" s="180"/>
      <c r="P770" s="225"/>
      <c r="Q770" s="180"/>
      <c r="R770" s="180"/>
      <c r="S770" s="225"/>
      <c r="T770" s="180"/>
      <c r="U770" s="120"/>
      <c r="V770" s="225"/>
      <c r="W770" s="180"/>
      <c r="X770" s="120"/>
      <c r="Y770" s="120"/>
      <c r="Z770" s="180"/>
      <c r="AA770" s="120"/>
      <c r="AB770" s="180"/>
      <c r="AC770" s="120"/>
      <c r="AD770" s="120"/>
      <c r="AE770" s="120"/>
      <c r="AF770" s="120"/>
      <c r="AG770" s="120"/>
      <c r="AH770" s="120"/>
      <c r="AI770" s="120"/>
      <c r="AJ770" s="120"/>
    </row>
    <row r="771" spans="1:36" ht="13" x14ac:dyDescent="0.3">
      <c r="A771" s="120"/>
      <c r="B771" s="120"/>
      <c r="C771" s="186"/>
      <c r="D771" s="121"/>
      <c r="E771" s="127"/>
      <c r="F771" s="186"/>
      <c r="G771" s="223"/>
      <c r="H771" s="223"/>
      <c r="I771" s="120"/>
      <c r="J771" s="224"/>
      <c r="K771" s="180"/>
      <c r="L771" s="120"/>
      <c r="M771" s="224"/>
      <c r="N771" s="180"/>
      <c r="O771" s="180"/>
      <c r="P771" s="225"/>
      <c r="Q771" s="180"/>
      <c r="R771" s="180"/>
      <c r="S771" s="225"/>
      <c r="T771" s="180"/>
      <c r="U771" s="120"/>
      <c r="V771" s="225"/>
      <c r="W771" s="180"/>
      <c r="X771" s="120"/>
      <c r="Y771" s="120"/>
      <c r="Z771" s="180"/>
      <c r="AA771" s="120"/>
      <c r="AB771" s="180"/>
      <c r="AC771" s="120"/>
      <c r="AD771" s="120"/>
      <c r="AE771" s="120"/>
      <c r="AF771" s="120"/>
      <c r="AG771" s="120"/>
      <c r="AH771" s="120"/>
      <c r="AI771" s="120"/>
      <c r="AJ771" s="120"/>
    </row>
    <row r="772" spans="1:36" ht="13" x14ac:dyDescent="0.3">
      <c r="A772" s="120"/>
      <c r="B772" s="120"/>
      <c r="C772" s="186"/>
      <c r="D772" s="121"/>
      <c r="E772" s="127"/>
      <c r="F772" s="186"/>
      <c r="G772" s="223"/>
      <c r="H772" s="223"/>
      <c r="I772" s="120"/>
      <c r="J772" s="224"/>
      <c r="K772" s="180"/>
      <c r="L772" s="120"/>
      <c r="M772" s="224"/>
      <c r="N772" s="180"/>
      <c r="O772" s="180"/>
      <c r="P772" s="225"/>
      <c r="Q772" s="180"/>
      <c r="R772" s="180"/>
      <c r="S772" s="225"/>
      <c r="T772" s="180"/>
      <c r="U772" s="120"/>
      <c r="V772" s="225"/>
      <c r="W772" s="180"/>
      <c r="X772" s="120"/>
      <c r="Y772" s="120"/>
      <c r="Z772" s="180"/>
      <c r="AA772" s="120"/>
      <c r="AB772" s="180"/>
      <c r="AC772" s="120"/>
      <c r="AD772" s="120"/>
      <c r="AE772" s="120"/>
      <c r="AF772" s="120"/>
      <c r="AG772" s="120"/>
      <c r="AH772" s="120"/>
      <c r="AI772" s="120"/>
      <c r="AJ772" s="120"/>
    </row>
    <row r="773" spans="1:36" ht="13" x14ac:dyDescent="0.3">
      <c r="A773" s="120"/>
      <c r="B773" s="120"/>
      <c r="C773" s="186"/>
      <c r="D773" s="121"/>
      <c r="E773" s="127"/>
      <c r="F773" s="186"/>
      <c r="G773" s="223"/>
      <c r="H773" s="223"/>
      <c r="I773" s="120"/>
      <c r="J773" s="224"/>
      <c r="K773" s="180"/>
      <c r="L773" s="120"/>
      <c r="M773" s="224"/>
      <c r="N773" s="180"/>
      <c r="O773" s="180"/>
      <c r="P773" s="225"/>
      <c r="Q773" s="180"/>
      <c r="R773" s="180"/>
      <c r="S773" s="225"/>
      <c r="T773" s="180"/>
      <c r="U773" s="120"/>
      <c r="V773" s="225"/>
      <c r="W773" s="180"/>
      <c r="X773" s="120"/>
      <c r="Y773" s="120"/>
      <c r="Z773" s="180"/>
      <c r="AA773" s="120"/>
      <c r="AB773" s="180"/>
      <c r="AC773" s="120"/>
      <c r="AD773" s="120"/>
      <c r="AE773" s="120"/>
      <c r="AF773" s="120"/>
      <c r="AG773" s="120"/>
      <c r="AH773" s="120"/>
      <c r="AI773" s="120"/>
      <c r="AJ773" s="120"/>
    </row>
    <row r="774" spans="1:36" ht="13" x14ac:dyDescent="0.3">
      <c r="A774" s="120"/>
      <c r="B774" s="120"/>
      <c r="C774" s="186"/>
      <c r="D774" s="121"/>
      <c r="E774" s="127"/>
      <c r="F774" s="186"/>
      <c r="G774" s="223"/>
      <c r="H774" s="223"/>
      <c r="I774" s="120"/>
      <c r="J774" s="224"/>
      <c r="K774" s="180"/>
      <c r="L774" s="120"/>
      <c r="M774" s="224"/>
      <c r="N774" s="180"/>
      <c r="O774" s="180"/>
      <c r="P774" s="225"/>
      <c r="Q774" s="180"/>
      <c r="R774" s="180"/>
      <c r="S774" s="225"/>
      <c r="T774" s="180"/>
      <c r="U774" s="120"/>
      <c r="V774" s="225"/>
      <c r="W774" s="180"/>
      <c r="X774" s="120"/>
      <c r="Y774" s="120"/>
      <c r="Z774" s="180"/>
      <c r="AA774" s="120"/>
      <c r="AB774" s="180"/>
      <c r="AC774" s="120"/>
      <c r="AD774" s="120"/>
      <c r="AE774" s="120"/>
      <c r="AF774" s="120"/>
      <c r="AG774" s="120"/>
      <c r="AH774" s="120"/>
      <c r="AI774" s="120"/>
      <c r="AJ774" s="120"/>
    </row>
    <row r="775" spans="1:36" ht="13" x14ac:dyDescent="0.3">
      <c r="A775" s="120"/>
      <c r="B775" s="120"/>
      <c r="C775" s="186"/>
      <c r="D775" s="121"/>
      <c r="E775" s="127"/>
      <c r="F775" s="186"/>
      <c r="G775" s="223"/>
      <c r="H775" s="223"/>
      <c r="I775" s="120"/>
      <c r="J775" s="224"/>
      <c r="K775" s="180"/>
      <c r="L775" s="120"/>
      <c r="M775" s="224"/>
      <c r="N775" s="180"/>
      <c r="O775" s="180"/>
      <c r="P775" s="225"/>
      <c r="Q775" s="180"/>
      <c r="R775" s="180"/>
      <c r="S775" s="225"/>
      <c r="T775" s="180"/>
      <c r="U775" s="120"/>
      <c r="V775" s="225"/>
      <c r="W775" s="180"/>
      <c r="X775" s="120"/>
      <c r="Y775" s="120"/>
      <c r="Z775" s="180"/>
      <c r="AA775" s="120"/>
      <c r="AB775" s="180"/>
      <c r="AC775" s="120"/>
      <c r="AD775" s="120"/>
      <c r="AE775" s="120"/>
      <c r="AF775" s="120"/>
      <c r="AG775" s="120"/>
      <c r="AH775" s="120"/>
      <c r="AI775" s="120"/>
      <c r="AJ775" s="120"/>
    </row>
    <row r="776" spans="1:36" ht="13" x14ac:dyDescent="0.3">
      <c r="A776" s="120"/>
      <c r="B776" s="120"/>
      <c r="C776" s="186"/>
      <c r="D776" s="121"/>
      <c r="E776" s="127"/>
      <c r="F776" s="186"/>
      <c r="G776" s="223"/>
      <c r="H776" s="223"/>
      <c r="I776" s="120"/>
      <c r="J776" s="224"/>
      <c r="K776" s="180"/>
      <c r="L776" s="120"/>
      <c r="M776" s="224"/>
      <c r="N776" s="180"/>
      <c r="O776" s="180"/>
      <c r="P776" s="225"/>
      <c r="Q776" s="180"/>
      <c r="R776" s="180"/>
      <c r="S776" s="225"/>
      <c r="T776" s="180"/>
      <c r="U776" s="120"/>
      <c r="V776" s="225"/>
      <c r="W776" s="180"/>
      <c r="X776" s="120"/>
      <c r="Y776" s="120"/>
      <c r="Z776" s="180"/>
      <c r="AA776" s="120"/>
      <c r="AB776" s="180"/>
      <c r="AC776" s="120"/>
      <c r="AD776" s="120"/>
      <c r="AE776" s="120"/>
      <c r="AF776" s="120"/>
      <c r="AG776" s="120"/>
      <c r="AH776" s="120"/>
      <c r="AI776" s="120"/>
      <c r="AJ776" s="120"/>
    </row>
    <row r="777" spans="1:36" ht="13" x14ac:dyDescent="0.3">
      <c r="A777" s="120"/>
      <c r="B777" s="120"/>
      <c r="C777" s="186"/>
      <c r="D777" s="121"/>
      <c r="E777" s="127"/>
      <c r="F777" s="186"/>
      <c r="G777" s="223"/>
      <c r="H777" s="223"/>
      <c r="I777" s="120"/>
      <c r="J777" s="224"/>
      <c r="K777" s="180"/>
      <c r="L777" s="120"/>
      <c r="M777" s="224"/>
      <c r="N777" s="180"/>
      <c r="O777" s="180"/>
      <c r="P777" s="225"/>
      <c r="Q777" s="180"/>
      <c r="R777" s="180"/>
      <c r="S777" s="225"/>
      <c r="T777" s="180"/>
      <c r="U777" s="120"/>
      <c r="V777" s="225"/>
      <c r="W777" s="180"/>
      <c r="X777" s="120"/>
      <c r="Y777" s="120"/>
      <c r="Z777" s="180"/>
      <c r="AA777" s="120"/>
      <c r="AB777" s="180"/>
      <c r="AC777" s="120"/>
      <c r="AD777" s="120"/>
      <c r="AE777" s="120"/>
      <c r="AF777" s="120"/>
      <c r="AG777" s="120"/>
      <c r="AH777" s="120"/>
      <c r="AI777" s="120"/>
      <c r="AJ777" s="120"/>
    </row>
    <row r="778" spans="1:36" ht="13" x14ac:dyDescent="0.3">
      <c r="A778" s="120"/>
      <c r="B778" s="120"/>
      <c r="C778" s="186"/>
      <c r="D778" s="121"/>
      <c r="E778" s="127"/>
      <c r="F778" s="186"/>
      <c r="G778" s="223"/>
      <c r="H778" s="223"/>
      <c r="I778" s="120"/>
      <c r="J778" s="224"/>
      <c r="K778" s="180"/>
      <c r="L778" s="120"/>
      <c r="M778" s="224"/>
      <c r="N778" s="180"/>
      <c r="O778" s="180"/>
      <c r="P778" s="225"/>
      <c r="Q778" s="180"/>
      <c r="R778" s="180"/>
      <c r="S778" s="225"/>
      <c r="T778" s="180"/>
      <c r="U778" s="120"/>
      <c r="V778" s="225"/>
      <c r="W778" s="180"/>
      <c r="X778" s="120"/>
      <c r="Y778" s="120"/>
      <c r="Z778" s="180"/>
      <c r="AA778" s="120"/>
      <c r="AB778" s="180"/>
      <c r="AC778" s="120"/>
      <c r="AD778" s="120"/>
      <c r="AE778" s="120"/>
      <c r="AF778" s="120"/>
      <c r="AG778" s="120"/>
      <c r="AH778" s="120"/>
      <c r="AI778" s="120"/>
      <c r="AJ778" s="120"/>
    </row>
    <row r="779" spans="1:36" ht="13" x14ac:dyDescent="0.3">
      <c r="A779" s="120"/>
      <c r="B779" s="120"/>
      <c r="C779" s="186"/>
      <c r="D779" s="121"/>
      <c r="E779" s="127"/>
      <c r="F779" s="186"/>
      <c r="G779" s="223"/>
      <c r="H779" s="223"/>
      <c r="I779" s="120"/>
      <c r="J779" s="224"/>
      <c r="K779" s="180"/>
      <c r="L779" s="120"/>
      <c r="M779" s="224"/>
      <c r="N779" s="180"/>
      <c r="O779" s="180"/>
      <c r="P779" s="225"/>
      <c r="Q779" s="180"/>
      <c r="R779" s="180"/>
      <c r="S779" s="225"/>
      <c r="T779" s="180"/>
      <c r="U779" s="120"/>
      <c r="V779" s="225"/>
      <c r="W779" s="180"/>
      <c r="X779" s="120"/>
      <c r="Y779" s="120"/>
      <c r="Z779" s="180"/>
      <c r="AA779" s="120"/>
      <c r="AB779" s="180"/>
      <c r="AC779" s="120"/>
      <c r="AD779" s="120"/>
      <c r="AE779" s="120"/>
      <c r="AF779" s="120"/>
      <c r="AG779" s="120"/>
      <c r="AH779" s="120"/>
      <c r="AI779" s="120"/>
      <c r="AJ779" s="120"/>
    </row>
    <row r="780" spans="1:36" ht="13" x14ac:dyDescent="0.3">
      <c r="A780" s="120"/>
      <c r="B780" s="120"/>
      <c r="C780" s="186"/>
      <c r="D780" s="121"/>
      <c r="E780" s="127"/>
      <c r="F780" s="186"/>
      <c r="G780" s="223"/>
      <c r="H780" s="223"/>
      <c r="I780" s="120"/>
      <c r="J780" s="224"/>
      <c r="K780" s="180"/>
      <c r="L780" s="120"/>
      <c r="M780" s="224"/>
      <c r="N780" s="180"/>
      <c r="O780" s="180"/>
      <c r="P780" s="225"/>
      <c r="Q780" s="180"/>
      <c r="R780" s="180"/>
      <c r="S780" s="225"/>
      <c r="T780" s="180"/>
      <c r="U780" s="120"/>
      <c r="V780" s="225"/>
      <c r="W780" s="180"/>
      <c r="X780" s="120"/>
      <c r="Y780" s="120"/>
      <c r="Z780" s="180"/>
      <c r="AA780" s="120"/>
      <c r="AB780" s="180"/>
      <c r="AC780" s="120"/>
      <c r="AD780" s="120"/>
      <c r="AE780" s="120"/>
      <c r="AF780" s="120"/>
      <c r="AG780" s="120"/>
      <c r="AH780" s="120"/>
      <c r="AI780" s="120"/>
      <c r="AJ780" s="120"/>
    </row>
    <row r="781" spans="1:36" ht="13" x14ac:dyDescent="0.3">
      <c r="A781" s="120"/>
      <c r="B781" s="120"/>
      <c r="C781" s="186"/>
      <c r="D781" s="121"/>
      <c r="E781" s="127"/>
      <c r="F781" s="186"/>
      <c r="G781" s="223"/>
      <c r="H781" s="223"/>
      <c r="I781" s="120"/>
      <c r="J781" s="224"/>
      <c r="K781" s="180"/>
      <c r="L781" s="120"/>
      <c r="M781" s="224"/>
      <c r="N781" s="180"/>
      <c r="O781" s="180"/>
      <c r="P781" s="225"/>
      <c r="Q781" s="180"/>
      <c r="R781" s="180"/>
      <c r="S781" s="225"/>
      <c r="T781" s="180"/>
      <c r="U781" s="120"/>
      <c r="V781" s="225"/>
      <c r="W781" s="180"/>
      <c r="X781" s="120"/>
      <c r="Y781" s="120"/>
      <c r="Z781" s="180"/>
      <c r="AA781" s="120"/>
      <c r="AB781" s="180"/>
      <c r="AC781" s="120"/>
      <c r="AD781" s="120"/>
      <c r="AE781" s="120"/>
      <c r="AF781" s="120"/>
      <c r="AG781" s="120"/>
      <c r="AH781" s="120"/>
      <c r="AI781" s="120"/>
      <c r="AJ781" s="120"/>
    </row>
    <row r="782" spans="1:36" ht="13" x14ac:dyDescent="0.3">
      <c r="A782" s="120"/>
      <c r="B782" s="120"/>
      <c r="C782" s="186"/>
      <c r="D782" s="121"/>
      <c r="E782" s="127"/>
      <c r="F782" s="186"/>
      <c r="G782" s="223"/>
      <c r="H782" s="223"/>
      <c r="I782" s="120"/>
      <c r="J782" s="224"/>
      <c r="K782" s="180"/>
      <c r="L782" s="120"/>
      <c r="M782" s="224"/>
      <c r="N782" s="180"/>
      <c r="O782" s="180"/>
      <c r="P782" s="225"/>
      <c r="Q782" s="180"/>
      <c r="R782" s="180"/>
      <c r="S782" s="225"/>
      <c r="T782" s="180"/>
      <c r="U782" s="120"/>
      <c r="V782" s="225"/>
      <c r="W782" s="180"/>
      <c r="X782" s="120"/>
      <c r="Y782" s="120"/>
      <c r="Z782" s="180"/>
      <c r="AA782" s="120"/>
      <c r="AB782" s="180"/>
      <c r="AC782" s="120"/>
      <c r="AD782" s="120"/>
      <c r="AE782" s="120"/>
      <c r="AF782" s="120"/>
      <c r="AG782" s="120"/>
      <c r="AH782" s="120"/>
      <c r="AI782" s="120"/>
      <c r="AJ782" s="120"/>
    </row>
    <row r="783" spans="1:36" ht="13" x14ac:dyDescent="0.3">
      <c r="A783" s="120"/>
      <c r="B783" s="120"/>
      <c r="C783" s="186"/>
      <c r="D783" s="121"/>
      <c r="E783" s="127"/>
      <c r="F783" s="186"/>
      <c r="G783" s="223"/>
      <c r="H783" s="223"/>
      <c r="I783" s="120"/>
      <c r="J783" s="224"/>
      <c r="K783" s="180"/>
      <c r="L783" s="120"/>
      <c r="M783" s="224"/>
      <c r="N783" s="180"/>
      <c r="O783" s="180"/>
      <c r="P783" s="225"/>
      <c r="Q783" s="180"/>
      <c r="R783" s="180"/>
      <c r="S783" s="225"/>
      <c r="T783" s="180"/>
      <c r="U783" s="120"/>
      <c r="V783" s="225"/>
      <c r="W783" s="180"/>
      <c r="X783" s="120"/>
      <c r="Y783" s="120"/>
      <c r="Z783" s="180"/>
      <c r="AA783" s="120"/>
      <c r="AB783" s="180"/>
      <c r="AC783" s="120"/>
      <c r="AD783" s="120"/>
      <c r="AE783" s="120"/>
      <c r="AF783" s="120"/>
      <c r="AG783" s="120"/>
      <c r="AH783" s="120"/>
      <c r="AI783" s="120"/>
      <c r="AJ783" s="120"/>
    </row>
    <row r="784" spans="1:36" ht="13" x14ac:dyDescent="0.3">
      <c r="A784" s="120"/>
      <c r="B784" s="120"/>
      <c r="C784" s="186"/>
      <c r="D784" s="121"/>
      <c r="E784" s="127"/>
      <c r="F784" s="186"/>
      <c r="G784" s="223"/>
      <c r="H784" s="223"/>
      <c r="I784" s="120"/>
      <c r="J784" s="224"/>
      <c r="K784" s="180"/>
      <c r="L784" s="120"/>
      <c r="M784" s="224"/>
      <c r="N784" s="180"/>
      <c r="O784" s="180"/>
      <c r="P784" s="225"/>
      <c r="Q784" s="180"/>
      <c r="R784" s="180"/>
      <c r="S784" s="225"/>
      <c r="T784" s="180"/>
      <c r="U784" s="120"/>
      <c r="V784" s="225"/>
      <c r="W784" s="180"/>
      <c r="X784" s="120"/>
      <c r="Y784" s="120"/>
      <c r="Z784" s="180"/>
      <c r="AA784" s="120"/>
      <c r="AB784" s="180"/>
      <c r="AC784" s="120"/>
      <c r="AD784" s="120"/>
      <c r="AE784" s="120"/>
      <c r="AF784" s="120"/>
      <c r="AG784" s="120"/>
      <c r="AH784" s="120"/>
      <c r="AI784" s="120"/>
      <c r="AJ784" s="120"/>
    </row>
    <row r="785" spans="1:36" ht="13" x14ac:dyDescent="0.3">
      <c r="A785" s="120"/>
      <c r="B785" s="120"/>
      <c r="C785" s="186"/>
      <c r="D785" s="121"/>
      <c r="E785" s="127"/>
      <c r="F785" s="186"/>
      <c r="G785" s="223"/>
      <c r="H785" s="223"/>
      <c r="I785" s="120"/>
      <c r="J785" s="224"/>
      <c r="K785" s="180"/>
      <c r="L785" s="120"/>
      <c r="M785" s="224"/>
      <c r="N785" s="180"/>
      <c r="O785" s="180"/>
      <c r="P785" s="225"/>
      <c r="Q785" s="180"/>
      <c r="R785" s="180"/>
      <c r="S785" s="225"/>
      <c r="T785" s="180"/>
      <c r="U785" s="120"/>
      <c r="V785" s="225"/>
      <c r="W785" s="180"/>
      <c r="X785" s="120"/>
      <c r="Y785" s="120"/>
      <c r="Z785" s="180"/>
      <c r="AA785" s="120"/>
      <c r="AB785" s="180"/>
      <c r="AC785" s="120"/>
      <c r="AD785" s="120"/>
      <c r="AE785" s="120"/>
      <c r="AF785" s="120"/>
      <c r="AG785" s="120"/>
      <c r="AH785" s="120"/>
      <c r="AI785" s="120"/>
      <c r="AJ785" s="120"/>
    </row>
    <row r="786" spans="1:36" ht="13" x14ac:dyDescent="0.3">
      <c r="A786" s="120"/>
      <c r="B786" s="120"/>
      <c r="C786" s="186"/>
      <c r="D786" s="121"/>
      <c r="E786" s="127"/>
      <c r="F786" s="186"/>
      <c r="G786" s="223"/>
      <c r="H786" s="223"/>
      <c r="I786" s="120"/>
      <c r="J786" s="224"/>
      <c r="K786" s="180"/>
      <c r="L786" s="120"/>
      <c r="M786" s="224"/>
      <c r="N786" s="180"/>
      <c r="O786" s="180"/>
      <c r="P786" s="225"/>
      <c r="Q786" s="180"/>
      <c r="R786" s="180"/>
      <c r="S786" s="225"/>
      <c r="T786" s="180"/>
      <c r="U786" s="120"/>
      <c r="V786" s="225"/>
      <c r="W786" s="180"/>
      <c r="X786" s="120"/>
      <c r="Y786" s="120"/>
      <c r="Z786" s="180"/>
      <c r="AA786" s="120"/>
      <c r="AB786" s="180"/>
      <c r="AC786" s="120"/>
      <c r="AD786" s="120"/>
      <c r="AE786" s="120"/>
      <c r="AF786" s="120"/>
      <c r="AG786" s="120"/>
      <c r="AH786" s="120"/>
      <c r="AI786" s="120"/>
      <c r="AJ786" s="120"/>
    </row>
    <row r="787" spans="1:36" ht="13" x14ac:dyDescent="0.3">
      <c r="A787" s="120"/>
      <c r="B787" s="120"/>
      <c r="C787" s="186"/>
      <c r="D787" s="121"/>
      <c r="E787" s="127"/>
      <c r="F787" s="186"/>
      <c r="G787" s="223"/>
      <c r="H787" s="223"/>
      <c r="I787" s="120"/>
      <c r="J787" s="224"/>
      <c r="K787" s="180"/>
      <c r="L787" s="120"/>
      <c r="M787" s="224"/>
      <c r="N787" s="180"/>
      <c r="O787" s="180"/>
      <c r="P787" s="225"/>
      <c r="Q787" s="180"/>
      <c r="R787" s="180"/>
      <c r="S787" s="225"/>
      <c r="T787" s="180"/>
      <c r="U787" s="120"/>
      <c r="V787" s="225"/>
      <c r="W787" s="180"/>
      <c r="X787" s="120"/>
      <c r="Y787" s="120"/>
      <c r="Z787" s="180"/>
      <c r="AA787" s="120"/>
      <c r="AB787" s="180"/>
      <c r="AC787" s="120"/>
      <c r="AD787" s="120"/>
      <c r="AE787" s="120"/>
      <c r="AF787" s="120"/>
      <c r="AG787" s="120"/>
      <c r="AH787" s="120"/>
      <c r="AI787" s="120"/>
      <c r="AJ787" s="120"/>
    </row>
    <row r="788" spans="1:36" ht="13" x14ac:dyDescent="0.3">
      <c r="A788" s="120"/>
      <c r="B788" s="120"/>
      <c r="C788" s="186"/>
      <c r="D788" s="121"/>
      <c r="E788" s="127"/>
      <c r="F788" s="186"/>
      <c r="G788" s="223"/>
      <c r="H788" s="223"/>
      <c r="I788" s="120"/>
      <c r="J788" s="224"/>
      <c r="K788" s="180"/>
      <c r="L788" s="120"/>
      <c r="M788" s="224"/>
      <c r="N788" s="180"/>
      <c r="O788" s="180"/>
      <c r="P788" s="225"/>
      <c r="Q788" s="180"/>
      <c r="R788" s="180"/>
      <c r="S788" s="225"/>
      <c r="T788" s="180"/>
      <c r="U788" s="120"/>
      <c r="V788" s="225"/>
      <c r="W788" s="180"/>
      <c r="X788" s="120"/>
      <c r="Y788" s="120"/>
      <c r="Z788" s="180"/>
      <c r="AA788" s="120"/>
      <c r="AB788" s="180"/>
      <c r="AC788" s="120"/>
      <c r="AD788" s="120"/>
      <c r="AE788" s="120"/>
      <c r="AF788" s="120"/>
      <c r="AG788" s="120"/>
      <c r="AH788" s="120"/>
      <c r="AI788" s="120"/>
      <c r="AJ788" s="120"/>
    </row>
    <row r="789" spans="1:36" ht="13" x14ac:dyDescent="0.3">
      <c r="A789" s="120"/>
      <c r="B789" s="120"/>
      <c r="C789" s="186"/>
      <c r="D789" s="121"/>
      <c r="E789" s="127"/>
      <c r="F789" s="186"/>
      <c r="G789" s="223"/>
      <c r="H789" s="223"/>
      <c r="I789" s="120"/>
      <c r="J789" s="224"/>
      <c r="K789" s="180"/>
      <c r="L789" s="120"/>
      <c r="M789" s="224"/>
      <c r="N789" s="180"/>
      <c r="O789" s="180"/>
      <c r="P789" s="225"/>
      <c r="Q789" s="180"/>
      <c r="R789" s="180"/>
      <c r="S789" s="225"/>
      <c r="T789" s="180"/>
      <c r="U789" s="120"/>
      <c r="V789" s="225"/>
      <c r="W789" s="180"/>
      <c r="X789" s="120"/>
      <c r="Y789" s="120"/>
      <c r="Z789" s="180"/>
      <c r="AA789" s="120"/>
      <c r="AB789" s="180"/>
      <c r="AC789" s="120"/>
      <c r="AD789" s="120"/>
      <c r="AE789" s="120"/>
      <c r="AF789" s="120"/>
      <c r="AG789" s="120"/>
      <c r="AH789" s="120"/>
      <c r="AI789" s="120"/>
      <c r="AJ789" s="120"/>
    </row>
    <row r="790" spans="1:36" ht="13" x14ac:dyDescent="0.3">
      <c r="A790" s="120"/>
      <c r="B790" s="120"/>
      <c r="C790" s="186"/>
      <c r="D790" s="121"/>
      <c r="E790" s="127"/>
      <c r="F790" s="186"/>
      <c r="G790" s="223"/>
      <c r="H790" s="223"/>
      <c r="I790" s="120"/>
      <c r="J790" s="224"/>
      <c r="K790" s="180"/>
      <c r="L790" s="120"/>
      <c r="M790" s="224"/>
      <c r="N790" s="180"/>
      <c r="O790" s="180"/>
      <c r="P790" s="225"/>
      <c r="Q790" s="180"/>
      <c r="R790" s="180"/>
      <c r="S790" s="225"/>
      <c r="T790" s="180"/>
      <c r="U790" s="120"/>
      <c r="V790" s="225"/>
      <c r="W790" s="180"/>
      <c r="X790" s="120"/>
      <c r="Y790" s="120"/>
      <c r="Z790" s="180"/>
      <c r="AA790" s="120"/>
      <c r="AB790" s="180"/>
      <c r="AC790" s="120"/>
      <c r="AD790" s="120"/>
      <c r="AE790" s="120"/>
      <c r="AF790" s="120"/>
      <c r="AG790" s="120"/>
      <c r="AH790" s="120"/>
      <c r="AI790" s="120"/>
      <c r="AJ790" s="120"/>
    </row>
    <row r="791" spans="1:36" ht="13" x14ac:dyDescent="0.3">
      <c r="A791" s="120"/>
      <c r="B791" s="120"/>
      <c r="C791" s="186"/>
      <c r="D791" s="121"/>
      <c r="E791" s="127"/>
      <c r="F791" s="186"/>
      <c r="G791" s="223"/>
      <c r="H791" s="223"/>
      <c r="I791" s="120"/>
      <c r="J791" s="224"/>
      <c r="K791" s="180"/>
      <c r="L791" s="120"/>
      <c r="M791" s="224"/>
      <c r="N791" s="180"/>
      <c r="O791" s="180"/>
      <c r="P791" s="225"/>
      <c r="Q791" s="180"/>
      <c r="R791" s="180"/>
      <c r="S791" s="225"/>
      <c r="T791" s="180"/>
      <c r="U791" s="120"/>
      <c r="V791" s="225"/>
      <c r="W791" s="180"/>
      <c r="X791" s="120"/>
      <c r="Y791" s="120"/>
      <c r="Z791" s="180"/>
      <c r="AA791" s="120"/>
      <c r="AB791" s="180"/>
      <c r="AC791" s="120"/>
      <c r="AD791" s="120"/>
      <c r="AE791" s="120"/>
      <c r="AF791" s="120"/>
      <c r="AG791" s="120"/>
      <c r="AH791" s="120"/>
      <c r="AI791" s="120"/>
      <c r="AJ791" s="120"/>
    </row>
    <row r="792" spans="1:36" ht="13" x14ac:dyDescent="0.3">
      <c r="A792" s="120"/>
      <c r="B792" s="120"/>
      <c r="C792" s="186"/>
      <c r="D792" s="121"/>
      <c r="E792" s="127"/>
      <c r="F792" s="186"/>
      <c r="G792" s="223"/>
      <c r="H792" s="223"/>
      <c r="I792" s="120"/>
      <c r="J792" s="224"/>
      <c r="K792" s="180"/>
      <c r="L792" s="120"/>
      <c r="M792" s="224"/>
      <c r="N792" s="180"/>
      <c r="O792" s="180"/>
      <c r="P792" s="225"/>
      <c r="Q792" s="180"/>
      <c r="R792" s="180"/>
      <c r="S792" s="225"/>
      <c r="T792" s="180"/>
      <c r="U792" s="120"/>
      <c r="V792" s="225"/>
      <c r="W792" s="180"/>
      <c r="X792" s="120"/>
      <c r="Y792" s="120"/>
      <c r="Z792" s="180"/>
      <c r="AA792" s="120"/>
      <c r="AB792" s="180"/>
      <c r="AC792" s="120"/>
      <c r="AD792" s="120"/>
      <c r="AE792" s="120"/>
      <c r="AF792" s="120"/>
      <c r="AG792" s="120"/>
      <c r="AH792" s="120"/>
      <c r="AI792" s="120"/>
      <c r="AJ792" s="120"/>
    </row>
    <row r="793" spans="1:36" ht="13" x14ac:dyDescent="0.3">
      <c r="A793" s="120"/>
      <c r="B793" s="120"/>
      <c r="C793" s="186"/>
      <c r="D793" s="121"/>
      <c r="E793" s="127"/>
      <c r="F793" s="186"/>
      <c r="G793" s="223"/>
      <c r="H793" s="223"/>
      <c r="I793" s="120"/>
      <c r="J793" s="224"/>
      <c r="K793" s="180"/>
      <c r="L793" s="120"/>
      <c r="M793" s="224"/>
      <c r="N793" s="180"/>
      <c r="O793" s="180"/>
      <c r="P793" s="225"/>
      <c r="Q793" s="180"/>
      <c r="R793" s="180"/>
      <c r="S793" s="225"/>
      <c r="T793" s="180"/>
      <c r="U793" s="120"/>
      <c r="V793" s="225"/>
      <c r="W793" s="180"/>
      <c r="X793" s="120"/>
      <c r="Y793" s="120"/>
      <c r="Z793" s="180"/>
      <c r="AA793" s="120"/>
      <c r="AB793" s="180"/>
      <c r="AC793" s="120"/>
      <c r="AD793" s="120"/>
      <c r="AE793" s="120"/>
      <c r="AF793" s="120"/>
      <c r="AG793" s="120"/>
      <c r="AH793" s="120"/>
      <c r="AI793" s="120"/>
      <c r="AJ793" s="120"/>
    </row>
    <row r="794" spans="1:36" ht="13" x14ac:dyDescent="0.3">
      <c r="A794" s="120"/>
      <c r="B794" s="120"/>
      <c r="C794" s="186"/>
      <c r="D794" s="121"/>
      <c r="E794" s="127"/>
      <c r="F794" s="186"/>
      <c r="G794" s="223"/>
      <c r="H794" s="223"/>
      <c r="I794" s="120"/>
      <c r="J794" s="224"/>
      <c r="K794" s="180"/>
      <c r="L794" s="120"/>
      <c r="M794" s="224"/>
      <c r="N794" s="180"/>
      <c r="O794" s="180"/>
      <c r="P794" s="225"/>
      <c r="Q794" s="180"/>
      <c r="R794" s="180"/>
      <c r="S794" s="225"/>
      <c r="T794" s="180"/>
      <c r="U794" s="120"/>
      <c r="V794" s="225"/>
      <c r="W794" s="180"/>
      <c r="X794" s="120"/>
      <c r="Y794" s="120"/>
      <c r="Z794" s="180"/>
      <c r="AA794" s="120"/>
      <c r="AB794" s="180"/>
      <c r="AC794" s="120"/>
      <c r="AD794" s="120"/>
      <c r="AE794" s="120"/>
      <c r="AF794" s="120"/>
      <c r="AG794" s="120"/>
      <c r="AH794" s="120"/>
      <c r="AI794" s="120"/>
      <c r="AJ794" s="120"/>
    </row>
    <row r="795" spans="1:36" ht="13" x14ac:dyDescent="0.3">
      <c r="A795" s="120"/>
      <c r="B795" s="120"/>
      <c r="C795" s="186"/>
      <c r="D795" s="121"/>
      <c r="E795" s="127"/>
      <c r="F795" s="186"/>
      <c r="G795" s="223"/>
      <c r="H795" s="223"/>
      <c r="I795" s="120"/>
      <c r="J795" s="224"/>
      <c r="K795" s="180"/>
      <c r="L795" s="120"/>
      <c r="M795" s="224"/>
      <c r="N795" s="180"/>
      <c r="O795" s="180"/>
      <c r="P795" s="225"/>
      <c r="Q795" s="180"/>
      <c r="R795" s="180"/>
      <c r="S795" s="225"/>
      <c r="T795" s="180"/>
      <c r="U795" s="120"/>
      <c r="V795" s="225"/>
      <c r="W795" s="180"/>
      <c r="X795" s="120"/>
      <c r="Y795" s="120"/>
      <c r="Z795" s="180"/>
      <c r="AA795" s="120"/>
      <c r="AB795" s="180"/>
      <c r="AC795" s="120"/>
      <c r="AD795" s="120"/>
      <c r="AE795" s="120"/>
      <c r="AF795" s="120"/>
      <c r="AG795" s="120"/>
      <c r="AH795" s="120"/>
      <c r="AI795" s="120"/>
      <c r="AJ795" s="120"/>
    </row>
    <row r="796" spans="1:36" ht="13" x14ac:dyDescent="0.3">
      <c r="A796" s="120"/>
      <c r="B796" s="120"/>
      <c r="C796" s="186"/>
      <c r="D796" s="121"/>
      <c r="E796" s="127"/>
      <c r="F796" s="186"/>
      <c r="G796" s="223"/>
      <c r="H796" s="223"/>
      <c r="I796" s="120"/>
      <c r="J796" s="224"/>
      <c r="K796" s="180"/>
      <c r="L796" s="120"/>
      <c r="M796" s="224"/>
      <c r="N796" s="180"/>
      <c r="O796" s="180"/>
      <c r="P796" s="225"/>
      <c r="Q796" s="180"/>
      <c r="R796" s="180"/>
      <c r="S796" s="225"/>
      <c r="T796" s="180"/>
      <c r="U796" s="120"/>
      <c r="V796" s="225"/>
      <c r="W796" s="180"/>
      <c r="X796" s="120"/>
      <c r="Y796" s="120"/>
      <c r="Z796" s="180"/>
      <c r="AA796" s="120"/>
      <c r="AB796" s="180"/>
      <c r="AC796" s="120"/>
      <c r="AD796" s="120"/>
      <c r="AE796" s="120"/>
      <c r="AF796" s="120"/>
      <c r="AG796" s="120"/>
      <c r="AH796" s="120"/>
      <c r="AI796" s="120"/>
      <c r="AJ796" s="120"/>
    </row>
    <row r="797" spans="1:36" ht="13" x14ac:dyDescent="0.3">
      <c r="A797" s="120"/>
      <c r="B797" s="120"/>
      <c r="C797" s="186"/>
      <c r="D797" s="121"/>
      <c r="E797" s="127"/>
      <c r="F797" s="186"/>
      <c r="G797" s="223"/>
      <c r="H797" s="223"/>
      <c r="I797" s="120"/>
      <c r="J797" s="224"/>
      <c r="K797" s="180"/>
      <c r="L797" s="120"/>
      <c r="M797" s="224"/>
      <c r="N797" s="180"/>
      <c r="O797" s="180"/>
      <c r="P797" s="225"/>
      <c r="Q797" s="180"/>
      <c r="R797" s="180"/>
      <c r="S797" s="225"/>
      <c r="T797" s="180"/>
      <c r="U797" s="120"/>
      <c r="V797" s="225"/>
      <c r="W797" s="180"/>
      <c r="X797" s="120"/>
      <c r="Y797" s="120"/>
      <c r="Z797" s="180"/>
      <c r="AA797" s="120"/>
      <c r="AB797" s="180"/>
      <c r="AC797" s="120"/>
      <c r="AD797" s="120"/>
      <c r="AE797" s="120"/>
      <c r="AF797" s="120"/>
      <c r="AG797" s="120"/>
      <c r="AH797" s="120"/>
      <c r="AI797" s="120"/>
      <c r="AJ797" s="120"/>
    </row>
    <row r="798" spans="1:36" ht="13" x14ac:dyDescent="0.3">
      <c r="A798" s="120"/>
      <c r="B798" s="120"/>
      <c r="C798" s="186"/>
      <c r="D798" s="121"/>
      <c r="E798" s="127"/>
      <c r="F798" s="186"/>
      <c r="G798" s="223"/>
      <c r="H798" s="223"/>
      <c r="I798" s="120"/>
      <c r="J798" s="224"/>
      <c r="K798" s="180"/>
      <c r="L798" s="120"/>
      <c r="M798" s="224"/>
      <c r="N798" s="180"/>
      <c r="O798" s="180"/>
      <c r="P798" s="225"/>
      <c r="Q798" s="180"/>
      <c r="R798" s="180"/>
      <c r="S798" s="225"/>
      <c r="T798" s="180"/>
      <c r="U798" s="120"/>
      <c r="V798" s="225"/>
      <c r="W798" s="180"/>
      <c r="X798" s="120"/>
      <c r="Y798" s="120"/>
      <c r="Z798" s="180"/>
      <c r="AA798" s="120"/>
      <c r="AB798" s="180"/>
      <c r="AC798" s="120"/>
      <c r="AD798" s="120"/>
      <c r="AE798" s="120"/>
      <c r="AF798" s="120"/>
      <c r="AG798" s="120"/>
      <c r="AH798" s="120"/>
      <c r="AI798" s="120"/>
      <c r="AJ798" s="120"/>
    </row>
    <row r="799" spans="1:36" ht="13" x14ac:dyDescent="0.3">
      <c r="A799" s="120"/>
      <c r="B799" s="120"/>
      <c r="C799" s="186"/>
      <c r="D799" s="121"/>
      <c r="E799" s="127"/>
      <c r="F799" s="186"/>
      <c r="G799" s="223"/>
      <c r="H799" s="223"/>
      <c r="I799" s="120"/>
      <c r="J799" s="224"/>
      <c r="K799" s="180"/>
      <c r="L799" s="120"/>
      <c r="M799" s="224"/>
      <c r="N799" s="180"/>
      <c r="O799" s="180"/>
      <c r="P799" s="225"/>
      <c r="Q799" s="180"/>
      <c r="R799" s="180"/>
      <c r="S799" s="225"/>
      <c r="T799" s="180"/>
      <c r="U799" s="120"/>
      <c r="V799" s="225"/>
      <c r="W799" s="180"/>
      <c r="X799" s="120"/>
      <c r="Y799" s="120"/>
      <c r="Z799" s="180"/>
      <c r="AA799" s="120"/>
      <c r="AB799" s="180"/>
      <c r="AC799" s="120"/>
      <c r="AD799" s="120"/>
      <c r="AE799" s="120"/>
      <c r="AF799" s="120"/>
      <c r="AG799" s="120"/>
      <c r="AH799" s="120"/>
      <c r="AI799" s="120"/>
      <c r="AJ799" s="120"/>
    </row>
    <row r="800" spans="1:36" ht="13" x14ac:dyDescent="0.3">
      <c r="A800" s="120"/>
      <c r="B800" s="120"/>
      <c r="C800" s="186"/>
      <c r="D800" s="121"/>
      <c r="E800" s="127"/>
      <c r="F800" s="186"/>
      <c r="G800" s="223"/>
      <c r="H800" s="223"/>
      <c r="I800" s="120"/>
      <c r="J800" s="224"/>
      <c r="K800" s="180"/>
      <c r="L800" s="120"/>
      <c r="M800" s="224"/>
      <c r="N800" s="180"/>
      <c r="O800" s="180"/>
      <c r="P800" s="225"/>
      <c r="Q800" s="180"/>
      <c r="R800" s="180"/>
      <c r="S800" s="225"/>
      <c r="T800" s="180"/>
      <c r="U800" s="120"/>
      <c r="V800" s="225"/>
      <c r="W800" s="180"/>
      <c r="X800" s="120"/>
      <c r="Y800" s="120"/>
      <c r="Z800" s="180"/>
      <c r="AA800" s="120"/>
      <c r="AB800" s="180"/>
      <c r="AC800" s="120"/>
      <c r="AD800" s="120"/>
      <c r="AE800" s="120"/>
      <c r="AF800" s="120"/>
      <c r="AG800" s="120"/>
      <c r="AH800" s="120"/>
      <c r="AI800" s="120"/>
      <c r="AJ800" s="120"/>
    </row>
    <row r="801" spans="1:36" ht="13" x14ac:dyDescent="0.3">
      <c r="A801" s="120"/>
      <c r="B801" s="120"/>
      <c r="C801" s="186"/>
      <c r="D801" s="121"/>
      <c r="E801" s="127"/>
      <c r="F801" s="186"/>
      <c r="G801" s="223"/>
      <c r="H801" s="223"/>
      <c r="I801" s="120"/>
      <c r="J801" s="224"/>
      <c r="K801" s="180"/>
      <c r="L801" s="120"/>
      <c r="M801" s="224"/>
      <c r="N801" s="180"/>
      <c r="O801" s="180"/>
      <c r="P801" s="225"/>
      <c r="Q801" s="180"/>
      <c r="R801" s="180"/>
      <c r="S801" s="225"/>
      <c r="T801" s="180"/>
      <c r="U801" s="120"/>
      <c r="V801" s="225"/>
      <c r="W801" s="180"/>
      <c r="X801" s="120"/>
      <c r="Y801" s="120"/>
      <c r="Z801" s="180"/>
      <c r="AA801" s="120"/>
      <c r="AB801" s="180"/>
      <c r="AC801" s="120"/>
      <c r="AD801" s="120"/>
      <c r="AE801" s="120"/>
      <c r="AF801" s="120"/>
      <c r="AG801" s="120"/>
      <c r="AH801" s="120"/>
      <c r="AI801" s="120"/>
      <c r="AJ801" s="120"/>
    </row>
    <row r="802" spans="1:36" ht="13" x14ac:dyDescent="0.3">
      <c r="A802" s="120"/>
      <c r="B802" s="120"/>
      <c r="C802" s="186"/>
      <c r="D802" s="121"/>
      <c r="E802" s="127"/>
      <c r="F802" s="186"/>
      <c r="G802" s="223"/>
      <c r="H802" s="223"/>
      <c r="I802" s="120"/>
      <c r="J802" s="224"/>
      <c r="K802" s="180"/>
      <c r="L802" s="120"/>
      <c r="M802" s="224"/>
      <c r="N802" s="180"/>
      <c r="O802" s="180"/>
      <c r="P802" s="225"/>
      <c r="Q802" s="180"/>
      <c r="R802" s="180"/>
      <c r="S802" s="225"/>
      <c r="T802" s="180"/>
      <c r="U802" s="120"/>
      <c r="V802" s="225"/>
      <c r="W802" s="180"/>
      <c r="X802" s="120"/>
      <c r="Y802" s="120"/>
      <c r="Z802" s="180"/>
      <c r="AA802" s="120"/>
      <c r="AB802" s="180"/>
      <c r="AC802" s="120"/>
      <c r="AD802" s="120"/>
      <c r="AE802" s="120"/>
      <c r="AF802" s="120"/>
      <c r="AG802" s="120"/>
      <c r="AH802" s="120"/>
      <c r="AI802" s="120"/>
      <c r="AJ802" s="120"/>
    </row>
    <row r="803" spans="1:36" ht="13" x14ac:dyDescent="0.3">
      <c r="A803" s="120"/>
      <c r="B803" s="120"/>
      <c r="C803" s="186"/>
      <c r="D803" s="121"/>
      <c r="E803" s="127"/>
      <c r="F803" s="186"/>
      <c r="G803" s="223"/>
      <c r="H803" s="223"/>
      <c r="I803" s="120"/>
      <c r="J803" s="224"/>
      <c r="K803" s="180"/>
      <c r="L803" s="120"/>
      <c r="M803" s="224"/>
      <c r="N803" s="180"/>
      <c r="O803" s="180"/>
      <c r="P803" s="225"/>
      <c r="Q803" s="180"/>
      <c r="R803" s="180"/>
      <c r="S803" s="225"/>
      <c r="T803" s="180"/>
      <c r="U803" s="120"/>
      <c r="V803" s="225"/>
      <c r="W803" s="180"/>
      <c r="X803" s="120"/>
      <c r="Y803" s="120"/>
      <c r="Z803" s="180"/>
      <c r="AA803" s="120"/>
      <c r="AB803" s="180"/>
      <c r="AC803" s="120"/>
      <c r="AD803" s="120"/>
      <c r="AE803" s="120"/>
      <c r="AF803" s="120"/>
      <c r="AG803" s="120"/>
      <c r="AH803" s="120"/>
      <c r="AI803" s="120"/>
      <c r="AJ803" s="120"/>
    </row>
    <row r="804" spans="1:36" ht="13" x14ac:dyDescent="0.3">
      <c r="A804" s="120"/>
      <c r="B804" s="120"/>
      <c r="C804" s="186"/>
      <c r="D804" s="121"/>
      <c r="E804" s="127"/>
      <c r="F804" s="186"/>
      <c r="G804" s="223"/>
      <c r="H804" s="223"/>
      <c r="I804" s="120"/>
      <c r="J804" s="224"/>
      <c r="K804" s="180"/>
      <c r="L804" s="120"/>
      <c r="M804" s="224"/>
      <c r="N804" s="180"/>
      <c r="O804" s="180"/>
      <c r="P804" s="225"/>
      <c r="Q804" s="180"/>
      <c r="R804" s="180"/>
      <c r="S804" s="225"/>
      <c r="T804" s="180"/>
      <c r="U804" s="120"/>
      <c r="V804" s="225"/>
      <c r="W804" s="180"/>
      <c r="X804" s="120"/>
      <c r="Y804" s="120"/>
      <c r="Z804" s="180"/>
      <c r="AA804" s="120"/>
      <c r="AB804" s="180"/>
      <c r="AC804" s="120"/>
      <c r="AD804" s="120"/>
      <c r="AE804" s="120"/>
      <c r="AF804" s="120"/>
      <c r="AG804" s="120"/>
      <c r="AH804" s="120"/>
      <c r="AI804" s="120"/>
      <c r="AJ804" s="120"/>
    </row>
    <row r="805" spans="1:36" ht="13" x14ac:dyDescent="0.3">
      <c r="A805" s="120"/>
      <c r="B805" s="120"/>
      <c r="C805" s="186"/>
      <c r="D805" s="121"/>
      <c r="E805" s="127"/>
      <c r="F805" s="186"/>
      <c r="G805" s="223"/>
      <c r="H805" s="223"/>
      <c r="I805" s="120"/>
      <c r="J805" s="224"/>
      <c r="K805" s="180"/>
      <c r="L805" s="120"/>
      <c r="M805" s="224"/>
      <c r="N805" s="180"/>
      <c r="O805" s="180"/>
      <c r="P805" s="225"/>
      <c r="Q805" s="180"/>
      <c r="R805" s="180"/>
      <c r="S805" s="225"/>
      <c r="T805" s="180"/>
      <c r="U805" s="120"/>
      <c r="V805" s="225"/>
      <c r="W805" s="180"/>
      <c r="X805" s="120"/>
      <c r="Y805" s="120"/>
      <c r="Z805" s="180"/>
      <c r="AA805" s="120"/>
      <c r="AB805" s="180"/>
      <c r="AC805" s="120"/>
      <c r="AD805" s="120"/>
      <c r="AE805" s="120"/>
      <c r="AF805" s="120"/>
      <c r="AG805" s="120"/>
      <c r="AH805" s="120"/>
      <c r="AI805" s="120"/>
      <c r="AJ805" s="120"/>
    </row>
    <row r="806" spans="1:36" ht="13" x14ac:dyDescent="0.3">
      <c r="A806" s="120"/>
      <c r="B806" s="120"/>
      <c r="C806" s="186"/>
      <c r="D806" s="121"/>
      <c r="E806" s="127"/>
      <c r="F806" s="186"/>
      <c r="G806" s="223"/>
      <c r="H806" s="223"/>
      <c r="I806" s="120"/>
      <c r="J806" s="224"/>
      <c r="K806" s="180"/>
      <c r="L806" s="120"/>
      <c r="M806" s="224"/>
      <c r="N806" s="180"/>
      <c r="O806" s="180"/>
      <c r="P806" s="225"/>
      <c r="Q806" s="180"/>
      <c r="R806" s="180"/>
      <c r="S806" s="225"/>
      <c r="T806" s="180"/>
      <c r="U806" s="120"/>
      <c r="V806" s="225"/>
      <c r="W806" s="180"/>
      <c r="X806" s="120"/>
      <c r="Y806" s="120"/>
      <c r="Z806" s="180"/>
      <c r="AA806" s="120"/>
      <c r="AB806" s="180"/>
      <c r="AC806" s="120"/>
      <c r="AD806" s="120"/>
      <c r="AE806" s="120"/>
      <c r="AF806" s="120"/>
      <c r="AG806" s="120"/>
      <c r="AH806" s="120"/>
      <c r="AI806" s="120"/>
      <c r="AJ806" s="120"/>
    </row>
    <row r="807" spans="1:36" ht="13" x14ac:dyDescent="0.3">
      <c r="A807" s="120"/>
      <c r="B807" s="120"/>
      <c r="C807" s="186"/>
      <c r="D807" s="121"/>
      <c r="E807" s="127"/>
      <c r="F807" s="186"/>
      <c r="G807" s="223"/>
      <c r="H807" s="223"/>
      <c r="I807" s="120"/>
      <c r="J807" s="224"/>
      <c r="K807" s="180"/>
      <c r="L807" s="120"/>
      <c r="M807" s="224"/>
      <c r="N807" s="180"/>
      <c r="O807" s="180"/>
      <c r="P807" s="225"/>
      <c r="Q807" s="180"/>
      <c r="R807" s="180"/>
      <c r="S807" s="225"/>
      <c r="T807" s="180"/>
      <c r="U807" s="120"/>
      <c r="V807" s="225"/>
      <c r="W807" s="180"/>
      <c r="X807" s="120"/>
      <c r="Y807" s="120"/>
      <c r="Z807" s="180"/>
      <c r="AA807" s="120"/>
      <c r="AB807" s="180"/>
      <c r="AC807" s="120"/>
      <c r="AD807" s="120"/>
      <c r="AE807" s="120"/>
      <c r="AF807" s="120"/>
      <c r="AG807" s="120"/>
      <c r="AH807" s="120"/>
      <c r="AI807" s="120"/>
      <c r="AJ807" s="120"/>
    </row>
    <row r="808" spans="1:36" ht="13" x14ac:dyDescent="0.3">
      <c r="A808" s="120"/>
      <c r="B808" s="120"/>
      <c r="C808" s="186"/>
      <c r="D808" s="121"/>
      <c r="E808" s="127"/>
      <c r="F808" s="186"/>
      <c r="G808" s="223"/>
      <c r="H808" s="223"/>
      <c r="I808" s="120"/>
      <c r="J808" s="224"/>
      <c r="K808" s="180"/>
      <c r="L808" s="120"/>
      <c r="M808" s="224"/>
      <c r="N808" s="180"/>
      <c r="O808" s="180"/>
      <c r="P808" s="225"/>
      <c r="Q808" s="180"/>
      <c r="R808" s="180"/>
      <c r="S808" s="225"/>
      <c r="T808" s="180"/>
      <c r="U808" s="120"/>
      <c r="V808" s="225"/>
      <c r="W808" s="180"/>
      <c r="X808" s="120"/>
      <c r="Y808" s="120"/>
      <c r="Z808" s="180"/>
      <c r="AA808" s="120"/>
      <c r="AB808" s="180"/>
      <c r="AC808" s="120"/>
      <c r="AD808" s="120"/>
      <c r="AE808" s="120"/>
      <c r="AF808" s="120"/>
      <c r="AG808" s="120"/>
      <c r="AH808" s="120"/>
      <c r="AI808" s="120"/>
      <c r="AJ808" s="120"/>
    </row>
    <row r="809" spans="1:36" ht="13" x14ac:dyDescent="0.3">
      <c r="A809" s="120"/>
      <c r="B809" s="120"/>
      <c r="C809" s="186"/>
      <c r="D809" s="121"/>
      <c r="E809" s="127"/>
      <c r="F809" s="186"/>
      <c r="G809" s="223"/>
      <c r="H809" s="223"/>
      <c r="I809" s="120"/>
      <c r="J809" s="224"/>
      <c r="K809" s="180"/>
      <c r="L809" s="120"/>
      <c r="M809" s="224"/>
      <c r="N809" s="180"/>
      <c r="O809" s="180"/>
      <c r="P809" s="225"/>
      <c r="Q809" s="180"/>
      <c r="R809" s="180"/>
      <c r="S809" s="225"/>
      <c r="T809" s="180"/>
      <c r="U809" s="120"/>
      <c r="V809" s="225"/>
      <c r="W809" s="180"/>
      <c r="X809" s="120"/>
      <c r="Y809" s="120"/>
      <c r="Z809" s="180"/>
      <c r="AA809" s="120"/>
      <c r="AB809" s="180"/>
      <c r="AC809" s="120"/>
      <c r="AD809" s="120"/>
      <c r="AE809" s="120"/>
      <c r="AF809" s="120"/>
      <c r="AG809" s="120"/>
      <c r="AH809" s="120"/>
      <c r="AI809" s="120"/>
      <c r="AJ809" s="120"/>
    </row>
    <row r="810" spans="1:36" ht="13" x14ac:dyDescent="0.3">
      <c r="A810" s="120"/>
      <c r="B810" s="120"/>
      <c r="C810" s="186"/>
      <c r="D810" s="121"/>
      <c r="E810" s="127"/>
      <c r="F810" s="186"/>
      <c r="G810" s="223"/>
      <c r="H810" s="223"/>
      <c r="I810" s="120"/>
      <c r="J810" s="224"/>
      <c r="K810" s="180"/>
      <c r="L810" s="120"/>
      <c r="M810" s="224"/>
      <c r="N810" s="180"/>
      <c r="O810" s="180"/>
      <c r="P810" s="225"/>
      <c r="Q810" s="180"/>
      <c r="R810" s="180"/>
      <c r="S810" s="225"/>
      <c r="T810" s="180"/>
      <c r="U810" s="120"/>
      <c r="V810" s="225"/>
      <c r="W810" s="180"/>
      <c r="X810" s="120"/>
      <c r="Y810" s="120"/>
      <c r="Z810" s="180"/>
      <c r="AA810" s="120"/>
      <c r="AB810" s="180"/>
      <c r="AC810" s="120"/>
      <c r="AD810" s="120"/>
      <c r="AE810" s="120"/>
      <c r="AF810" s="120"/>
      <c r="AG810" s="120"/>
      <c r="AH810" s="120"/>
      <c r="AI810" s="120"/>
      <c r="AJ810" s="120"/>
    </row>
    <row r="811" spans="1:36" ht="13" x14ac:dyDescent="0.3">
      <c r="A811" s="120"/>
      <c r="B811" s="120"/>
      <c r="C811" s="186"/>
      <c r="D811" s="121"/>
      <c r="E811" s="127"/>
      <c r="F811" s="186"/>
      <c r="G811" s="223"/>
      <c r="H811" s="223"/>
      <c r="I811" s="120"/>
      <c r="J811" s="224"/>
      <c r="K811" s="180"/>
      <c r="L811" s="120"/>
      <c r="M811" s="224"/>
      <c r="N811" s="180"/>
      <c r="O811" s="180"/>
      <c r="P811" s="225"/>
      <c r="Q811" s="180"/>
      <c r="R811" s="180"/>
      <c r="S811" s="225"/>
      <c r="T811" s="180"/>
      <c r="U811" s="120"/>
      <c r="V811" s="225"/>
      <c r="W811" s="180"/>
      <c r="X811" s="120"/>
      <c r="Y811" s="120"/>
      <c r="Z811" s="180"/>
      <c r="AA811" s="120"/>
      <c r="AB811" s="180"/>
      <c r="AC811" s="120"/>
      <c r="AD811" s="120"/>
      <c r="AE811" s="120"/>
      <c r="AF811" s="120"/>
      <c r="AG811" s="120"/>
      <c r="AH811" s="120"/>
      <c r="AI811" s="120"/>
      <c r="AJ811" s="120"/>
    </row>
    <row r="812" spans="1:36" ht="13" x14ac:dyDescent="0.3">
      <c r="A812" s="120"/>
      <c r="B812" s="120"/>
      <c r="C812" s="186"/>
      <c r="D812" s="121"/>
      <c r="E812" s="127"/>
      <c r="F812" s="186"/>
      <c r="G812" s="223"/>
      <c r="H812" s="223"/>
      <c r="I812" s="120"/>
      <c r="J812" s="224"/>
      <c r="K812" s="180"/>
      <c r="L812" s="120"/>
      <c r="M812" s="224"/>
      <c r="N812" s="180"/>
      <c r="O812" s="180"/>
      <c r="P812" s="225"/>
      <c r="Q812" s="180"/>
      <c r="R812" s="180"/>
      <c r="S812" s="225"/>
      <c r="T812" s="180"/>
      <c r="U812" s="120"/>
      <c r="V812" s="225"/>
      <c r="W812" s="180"/>
      <c r="X812" s="120"/>
      <c r="Y812" s="120"/>
      <c r="Z812" s="180"/>
      <c r="AA812" s="120"/>
      <c r="AB812" s="180"/>
      <c r="AC812" s="120"/>
      <c r="AD812" s="120"/>
      <c r="AE812" s="120"/>
      <c r="AF812" s="120"/>
      <c r="AG812" s="120"/>
      <c r="AH812" s="120"/>
      <c r="AI812" s="120"/>
      <c r="AJ812" s="120"/>
    </row>
    <row r="813" spans="1:36" ht="13" x14ac:dyDescent="0.3">
      <c r="A813" s="120"/>
      <c r="B813" s="120"/>
      <c r="C813" s="186"/>
      <c r="D813" s="121"/>
      <c r="E813" s="127"/>
      <c r="F813" s="186"/>
      <c r="G813" s="223"/>
      <c r="H813" s="223"/>
      <c r="I813" s="120"/>
      <c r="J813" s="224"/>
      <c r="K813" s="180"/>
      <c r="L813" s="120"/>
      <c r="M813" s="224"/>
      <c r="N813" s="180"/>
      <c r="O813" s="180"/>
      <c r="P813" s="225"/>
      <c r="Q813" s="180"/>
      <c r="R813" s="180"/>
      <c r="S813" s="225"/>
      <c r="T813" s="180"/>
      <c r="U813" s="120"/>
      <c r="V813" s="225"/>
      <c r="W813" s="180"/>
      <c r="X813" s="120"/>
      <c r="Y813" s="120"/>
      <c r="Z813" s="180"/>
      <c r="AA813" s="120"/>
      <c r="AB813" s="180"/>
      <c r="AC813" s="120"/>
      <c r="AD813" s="120"/>
      <c r="AE813" s="120"/>
      <c r="AF813" s="120"/>
      <c r="AG813" s="120"/>
      <c r="AH813" s="120"/>
      <c r="AI813" s="120"/>
      <c r="AJ813" s="120"/>
    </row>
    <row r="814" spans="1:36" ht="13" x14ac:dyDescent="0.3">
      <c r="A814" s="120"/>
      <c r="B814" s="120"/>
      <c r="C814" s="186"/>
      <c r="D814" s="121"/>
      <c r="E814" s="127"/>
      <c r="F814" s="186"/>
      <c r="G814" s="223"/>
      <c r="H814" s="223"/>
      <c r="I814" s="120"/>
      <c r="J814" s="224"/>
      <c r="K814" s="180"/>
      <c r="L814" s="120"/>
      <c r="M814" s="224"/>
      <c r="N814" s="180"/>
      <c r="O814" s="180"/>
      <c r="P814" s="225"/>
      <c r="Q814" s="180"/>
      <c r="R814" s="180"/>
      <c r="S814" s="225"/>
      <c r="T814" s="180"/>
      <c r="U814" s="120"/>
      <c r="V814" s="225"/>
      <c r="W814" s="180"/>
      <c r="X814" s="120"/>
      <c r="Y814" s="120"/>
      <c r="Z814" s="180"/>
      <c r="AA814" s="120"/>
      <c r="AB814" s="180"/>
      <c r="AC814" s="120"/>
      <c r="AD814" s="120"/>
      <c r="AE814" s="120"/>
      <c r="AF814" s="120"/>
      <c r="AG814" s="120"/>
      <c r="AH814" s="120"/>
      <c r="AI814" s="120"/>
      <c r="AJ814" s="120"/>
    </row>
    <row r="815" spans="1:36" ht="13" x14ac:dyDescent="0.3">
      <c r="A815" s="120"/>
      <c r="B815" s="120"/>
      <c r="C815" s="186"/>
      <c r="D815" s="121"/>
      <c r="E815" s="127"/>
      <c r="F815" s="186"/>
      <c r="G815" s="223"/>
      <c r="H815" s="223"/>
      <c r="I815" s="120"/>
      <c r="J815" s="224"/>
      <c r="K815" s="180"/>
      <c r="L815" s="120"/>
      <c r="M815" s="224"/>
      <c r="N815" s="180"/>
      <c r="O815" s="180"/>
      <c r="P815" s="225"/>
      <c r="Q815" s="180"/>
      <c r="R815" s="180"/>
      <c r="S815" s="225"/>
      <c r="T815" s="180"/>
      <c r="U815" s="120"/>
      <c r="V815" s="225"/>
      <c r="W815" s="180"/>
      <c r="X815" s="120"/>
      <c r="Y815" s="120"/>
      <c r="Z815" s="180"/>
      <c r="AA815" s="120"/>
      <c r="AB815" s="180"/>
      <c r="AC815" s="120"/>
      <c r="AD815" s="120"/>
      <c r="AE815" s="120"/>
      <c r="AF815" s="120"/>
      <c r="AG815" s="120"/>
      <c r="AH815" s="120"/>
      <c r="AI815" s="120"/>
      <c r="AJ815" s="120"/>
    </row>
    <row r="816" spans="1:36" ht="13" x14ac:dyDescent="0.3">
      <c r="A816" s="120"/>
      <c r="B816" s="120"/>
      <c r="C816" s="186"/>
      <c r="D816" s="121"/>
      <c r="E816" s="127"/>
      <c r="F816" s="186"/>
      <c r="G816" s="223"/>
      <c r="H816" s="223"/>
      <c r="I816" s="120"/>
      <c r="J816" s="224"/>
      <c r="K816" s="180"/>
      <c r="L816" s="120"/>
      <c r="M816" s="224"/>
      <c r="N816" s="180"/>
      <c r="O816" s="180"/>
      <c r="P816" s="225"/>
      <c r="Q816" s="180"/>
      <c r="R816" s="180"/>
      <c r="S816" s="225"/>
      <c r="T816" s="180"/>
      <c r="U816" s="120"/>
      <c r="V816" s="225"/>
      <c r="W816" s="180"/>
      <c r="X816" s="120"/>
      <c r="Y816" s="120"/>
      <c r="Z816" s="180"/>
      <c r="AA816" s="120"/>
      <c r="AB816" s="180"/>
      <c r="AC816" s="120"/>
      <c r="AD816" s="120"/>
      <c r="AE816" s="120"/>
      <c r="AF816" s="120"/>
      <c r="AG816" s="120"/>
      <c r="AH816" s="120"/>
      <c r="AI816" s="120"/>
      <c r="AJ816" s="120"/>
    </row>
    <row r="817" spans="1:36" ht="13" x14ac:dyDescent="0.3">
      <c r="A817" s="120"/>
      <c r="B817" s="120"/>
      <c r="C817" s="186"/>
      <c r="D817" s="121"/>
      <c r="E817" s="127"/>
      <c r="F817" s="186"/>
      <c r="G817" s="223"/>
      <c r="H817" s="223"/>
      <c r="I817" s="120"/>
      <c r="J817" s="224"/>
      <c r="K817" s="180"/>
      <c r="L817" s="120"/>
      <c r="M817" s="224"/>
      <c r="N817" s="180"/>
      <c r="O817" s="180"/>
      <c r="P817" s="225"/>
      <c r="Q817" s="180"/>
      <c r="R817" s="180"/>
      <c r="S817" s="225"/>
      <c r="T817" s="180"/>
      <c r="U817" s="120"/>
      <c r="V817" s="225"/>
      <c r="W817" s="180"/>
      <c r="X817" s="120"/>
      <c r="Y817" s="120"/>
      <c r="Z817" s="180"/>
      <c r="AA817" s="120"/>
      <c r="AB817" s="180"/>
      <c r="AC817" s="120"/>
      <c r="AD817" s="120"/>
      <c r="AE817" s="120"/>
      <c r="AF817" s="120"/>
      <c r="AG817" s="120"/>
      <c r="AH817" s="120"/>
      <c r="AI817" s="120"/>
      <c r="AJ817" s="120"/>
    </row>
    <row r="818" spans="1:36" ht="13" x14ac:dyDescent="0.3">
      <c r="A818" s="120"/>
      <c r="B818" s="120"/>
      <c r="C818" s="186"/>
      <c r="D818" s="121"/>
      <c r="E818" s="127"/>
      <c r="F818" s="186"/>
      <c r="G818" s="223"/>
      <c r="H818" s="223"/>
      <c r="I818" s="120"/>
      <c r="J818" s="224"/>
      <c r="K818" s="180"/>
      <c r="L818" s="120"/>
      <c r="M818" s="224"/>
      <c r="N818" s="180"/>
      <c r="O818" s="180"/>
      <c r="P818" s="225"/>
      <c r="Q818" s="180"/>
      <c r="R818" s="180"/>
      <c r="S818" s="225"/>
      <c r="T818" s="180"/>
      <c r="U818" s="120"/>
      <c r="V818" s="225"/>
      <c r="W818" s="180"/>
      <c r="X818" s="120"/>
      <c r="Y818" s="120"/>
      <c r="Z818" s="180"/>
      <c r="AA818" s="120"/>
      <c r="AB818" s="180"/>
      <c r="AC818" s="120"/>
      <c r="AD818" s="120"/>
      <c r="AE818" s="120"/>
      <c r="AF818" s="120"/>
      <c r="AG818" s="120"/>
      <c r="AH818" s="120"/>
      <c r="AI818" s="120"/>
      <c r="AJ818" s="120"/>
    </row>
    <row r="819" spans="1:36" ht="13" x14ac:dyDescent="0.3">
      <c r="A819" s="120"/>
      <c r="B819" s="120"/>
      <c r="C819" s="186"/>
      <c r="D819" s="121"/>
      <c r="E819" s="127"/>
      <c r="F819" s="186"/>
      <c r="G819" s="223"/>
      <c r="H819" s="223"/>
      <c r="I819" s="120"/>
      <c r="J819" s="224"/>
      <c r="K819" s="180"/>
      <c r="L819" s="120"/>
      <c r="M819" s="224"/>
      <c r="N819" s="180"/>
      <c r="O819" s="180"/>
      <c r="P819" s="225"/>
      <c r="Q819" s="180"/>
      <c r="R819" s="180"/>
      <c r="S819" s="225"/>
      <c r="T819" s="180"/>
      <c r="U819" s="120"/>
      <c r="V819" s="225"/>
      <c r="W819" s="180"/>
      <c r="X819" s="120"/>
      <c r="Y819" s="120"/>
      <c r="Z819" s="180"/>
      <c r="AA819" s="120"/>
      <c r="AB819" s="180"/>
      <c r="AC819" s="120"/>
      <c r="AD819" s="120"/>
      <c r="AE819" s="120"/>
      <c r="AF819" s="120"/>
      <c r="AG819" s="120"/>
      <c r="AH819" s="120"/>
      <c r="AI819" s="120"/>
      <c r="AJ819" s="120"/>
    </row>
    <row r="820" spans="1:36" ht="13" x14ac:dyDescent="0.3">
      <c r="A820" s="120"/>
      <c r="B820" s="120"/>
      <c r="C820" s="186"/>
      <c r="D820" s="121"/>
      <c r="E820" s="127"/>
      <c r="F820" s="186"/>
      <c r="G820" s="223"/>
      <c r="H820" s="223"/>
      <c r="I820" s="120"/>
      <c r="J820" s="224"/>
      <c r="K820" s="180"/>
      <c r="L820" s="120"/>
      <c r="M820" s="224"/>
      <c r="N820" s="180"/>
      <c r="O820" s="180"/>
      <c r="P820" s="225"/>
      <c r="Q820" s="180"/>
      <c r="R820" s="180"/>
      <c r="S820" s="225"/>
      <c r="T820" s="180"/>
      <c r="U820" s="120"/>
      <c r="V820" s="225"/>
      <c r="W820" s="180"/>
      <c r="X820" s="120"/>
      <c r="Y820" s="120"/>
      <c r="Z820" s="180"/>
      <c r="AA820" s="120"/>
      <c r="AB820" s="180"/>
      <c r="AC820" s="120"/>
      <c r="AD820" s="120"/>
      <c r="AE820" s="120"/>
      <c r="AF820" s="120"/>
      <c r="AG820" s="120"/>
      <c r="AH820" s="120"/>
      <c r="AI820" s="120"/>
      <c r="AJ820" s="120"/>
    </row>
    <row r="821" spans="1:36" ht="13" x14ac:dyDescent="0.3">
      <c r="A821" s="120"/>
      <c r="B821" s="120"/>
      <c r="C821" s="186"/>
      <c r="D821" s="121"/>
      <c r="E821" s="127"/>
      <c r="F821" s="186"/>
      <c r="G821" s="223"/>
      <c r="H821" s="223"/>
      <c r="I821" s="120"/>
      <c r="J821" s="224"/>
      <c r="K821" s="180"/>
      <c r="L821" s="120"/>
      <c r="M821" s="224"/>
      <c r="N821" s="180"/>
      <c r="O821" s="180"/>
      <c r="P821" s="225"/>
      <c r="Q821" s="180"/>
      <c r="R821" s="180"/>
      <c r="S821" s="225"/>
      <c r="T821" s="180"/>
      <c r="U821" s="120"/>
      <c r="V821" s="225"/>
      <c r="W821" s="180"/>
      <c r="X821" s="120"/>
      <c r="Y821" s="120"/>
      <c r="Z821" s="180"/>
      <c r="AA821" s="120"/>
      <c r="AB821" s="180"/>
      <c r="AC821" s="120"/>
      <c r="AD821" s="120"/>
      <c r="AE821" s="120"/>
      <c r="AF821" s="120"/>
      <c r="AG821" s="120"/>
      <c r="AH821" s="120"/>
      <c r="AI821" s="120"/>
      <c r="AJ821" s="120"/>
    </row>
    <row r="822" spans="1:36" ht="13" x14ac:dyDescent="0.3">
      <c r="A822" s="120"/>
      <c r="B822" s="120"/>
      <c r="C822" s="186"/>
      <c r="D822" s="121"/>
      <c r="E822" s="127"/>
      <c r="F822" s="186"/>
      <c r="G822" s="223"/>
      <c r="H822" s="223"/>
      <c r="I822" s="120"/>
      <c r="J822" s="224"/>
      <c r="K822" s="180"/>
      <c r="L822" s="120"/>
      <c r="M822" s="224"/>
      <c r="N822" s="180"/>
      <c r="O822" s="180"/>
      <c r="P822" s="225"/>
      <c r="Q822" s="180"/>
      <c r="R822" s="180"/>
      <c r="S822" s="225"/>
      <c r="T822" s="180"/>
      <c r="U822" s="120"/>
      <c r="V822" s="225"/>
      <c r="W822" s="180"/>
      <c r="X822" s="120"/>
      <c r="Y822" s="120"/>
      <c r="Z822" s="180"/>
      <c r="AA822" s="120"/>
      <c r="AB822" s="180"/>
      <c r="AC822" s="120"/>
      <c r="AD822" s="120"/>
      <c r="AE822" s="120"/>
      <c r="AF822" s="120"/>
      <c r="AG822" s="120"/>
      <c r="AH822" s="120"/>
      <c r="AI822" s="120"/>
      <c r="AJ822" s="120"/>
    </row>
    <row r="823" spans="1:36" ht="13" x14ac:dyDescent="0.3">
      <c r="A823" s="120"/>
      <c r="B823" s="120"/>
      <c r="C823" s="186"/>
      <c r="D823" s="121"/>
      <c r="E823" s="127"/>
      <c r="F823" s="186"/>
      <c r="G823" s="223"/>
      <c r="H823" s="223"/>
      <c r="I823" s="120"/>
      <c r="J823" s="224"/>
      <c r="K823" s="180"/>
      <c r="L823" s="120"/>
      <c r="M823" s="224"/>
      <c r="N823" s="180"/>
      <c r="O823" s="180"/>
      <c r="P823" s="225"/>
      <c r="Q823" s="180"/>
      <c r="R823" s="180"/>
      <c r="S823" s="225"/>
      <c r="T823" s="180"/>
      <c r="U823" s="120"/>
      <c r="V823" s="225"/>
      <c r="W823" s="180"/>
      <c r="X823" s="120"/>
      <c r="Y823" s="120"/>
      <c r="Z823" s="180"/>
      <c r="AA823" s="120"/>
      <c r="AB823" s="180"/>
      <c r="AC823" s="120"/>
      <c r="AD823" s="120"/>
      <c r="AE823" s="120"/>
      <c r="AF823" s="120"/>
      <c r="AG823" s="120"/>
      <c r="AH823" s="120"/>
      <c r="AI823" s="120"/>
      <c r="AJ823" s="120"/>
    </row>
    <row r="824" spans="1:36" ht="13" x14ac:dyDescent="0.3">
      <c r="A824" s="120"/>
      <c r="B824" s="120"/>
      <c r="C824" s="186"/>
      <c r="D824" s="121"/>
      <c r="E824" s="127"/>
      <c r="F824" s="186"/>
      <c r="G824" s="223"/>
      <c r="H824" s="223"/>
      <c r="I824" s="120"/>
      <c r="J824" s="224"/>
      <c r="K824" s="180"/>
      <c r="L824" s="120"/>
      <c r="M824" s="224"/>
      <c r="N824" s="180"/>
      <c r="O824" s="180"/>
      <c r="P824" s="225"/>
      <c r="Q824" s="180"/>
      <c r="R824" s="180"/>
      <c r="S824" s="225"/>
      <c r="T824" s="180"/>
      <c r="U824" s="120"/>
      <c r="V824" s="225"/>
      <c r="W824" s="180"/>
      <c r="X824" s="120"/>
      <c r="Y824" s="120"/>
      <c r="Z824" s="180"/>
      <c r="AA824" s="120"/>
      <c r="AB824" s="180"/>
      <c r="AC824" s="120"/>
      <c r="AD824" s="120"/>
      <c r="AE824" s="120"/>
      <c r="AF824" s="120"/>
      <c r="AG824" s="120"/>
      <c r="AH824" s="120"/>
      <c r="AI824" s="120"/>
      <c r="AJ824" s="120"/>
    </row>
    <row r="825" spans="1:36" ht="13" x14ac:dyDescent="0.3">
      <c r="A825" s="120"/>
      <c r="B825" s="120"/>
      <c r="C825" s="186"/>
      <c r="D825" s="121"/>
      <c r="E825" s="127"/>
      <c r="F825" s="186"/>
      <c r="G825" s="223"/>
      <c r="H825" s="223"/>
      <c r="I825" s="120"/>
      <c r="J825" s="224"/>
      <c r="K825" s="180"/>
      <c r="L825" s="120"/>
      <c r="M825" s="224"/>
      <c r="N825" s="180"/>
      <c r="O825" s="180"/>
      <c r="P825" s="225"/>
      <c r="Q825" s="180"/>
      <c r="R825" s="180"/>
      <c r="S825" s="225"/>
      <c r="T825" s="180"/>
      <c r="U825" s="120"/>
      <c r="V825" s="225"/>
      <c r="W825" s="180"/>
      <c r="X825" s="120"/>
      <c r="Y825" s="120"/>
      <c r="Z825" s="180"/>
      <c r="AA825" s="120"/>
      <c r="AB825" s="180"/>
      <c r="AC825" s="120"/>
      <c r="AD825" s="120"/>
      <c r="AE825" s="120"/>
      <c r="AF825" s="120"/>
      <c r="AG825" s="120"/>
      <c r="AH825" s="120"/>
      <c r="AI825" s="120"/>
      <c r="AJ825" s="120"/>
    </row>
    <row r="826" spans="1:36" ht="13" x14ac:dyDescent="0.3">
      <c r="A826" s="120"/>
      <c r="B826" s="120"/>
      <c r="C826" s="186"/>
      <c r="D826" s="121"/>
      <c r="E826" s="127"/>
      <c r="F826" s="186"/>
      <c r="G826" s="223"/>
      <c r="H826" s="223"/>
      <c r="I826" s="120"/>
      <c r="J826" s="224"/>
      <c r="K826" s="180"/>
      <c r="L826" s="120"/>
      <c r="M826" s="224"/>
      <c r="N826" s="180"/>
      <c r="O826" s="180"/>
      <c r="P826" s="225"/>
      <c r="Q826" s="180"/>
      <c r="R826" s="180"/>
      <c r="S826" s="225"/>
      <c r="T826" s="180"/>
      <c r="U826" s="120"/>
      <c r="V826" s="225"/>
      <c r="W826" s="180"/>
      <c r="X826" s="120"/>
      <c r="Y826" s="120"/>
      <c r="Z826" s="180"/>
      <c r="AA826" s="120"/>
      <c r="AB826" s="180"/>
      <c r="AC826" s="120"/>
      <c r="AD826" s="120"/>
      <c r="AE826" s="120"/>
      <c r="AF826" s="120"/>
      <c r="AG826" s="120"/>
      <c r="AH826" s="120"/>
      <c r="AI826" s="120"/>
      <c r="AJ826" s="120"/>
    </row>
    <row r="827" spans="1:36" ht="13" x14ac:dyDescent="0.3">
      <c r="A827" s="120"/>
      <c r="B827" s="120"/>
      <c r="C827" s="186"/>
      <c r="D827" s="121"/>
      <c r="E827" s="127"/>
      <c r="F827" s="186"/>
      <c r="G827" s="223"/>
      <c r="H827" s="223"/>
      <c r="I827" s="120"/>
      <c r="J827" s="224"/>
      <c r="K827" s="180"/>
      <c r="L827" s="120"/>
      <c r="M827" s="224"/>
      <c r="N827" s="180"/>
      <c r="O827" s="180"/>
      <c r="P827" s="225"/>
      <c r="Q827" s="180"/>
      <c r="R827" s="180"/>
      <c r="S827" s="225"/>
      <c r="T827" s="180"/>
      <c r="U827" s="120"/>
      <c r="V827" s="225"/>
      <c r="W827" s="180"/>
      <c r="X827" s="120"/>
      <c r="Y827" s="120"/>
      <c r="Z827" s="180"/>
      <c r="AA827" s="120"/>
      <c r="AB827" s="180"/>
      <c r="AC827" s="120"/>
      <c r="AD827" s="120"/>
      <c r="AE827" s="120"/>
      <c r="AF827" s="120"/>
      <c r="AG827" s="120"/>
      <c r="AH827" s="120"/>
      <c r="AI827" s="120"/>
      <c r="AJ827" s="120"/>
    </row>
    <row r="828" spans="1:36" ht="13" x14ac:dyDescent="0.3">
      <c r="A828" s="120"/>
      <c r="B828" s="120"/>
      <c r="C828" s="186"/>
      <c r="D828" s="121"/>
      <c r="E828" s="127"/>
      <c r="F828" s="186"/>
      <c r="G828" s="223"/>
      <c r="H828" s="223"/>
      <c r="I828" s="120"/>
      <c r="J828" s="224"/>
      <c r="K828" s="180"/>
      <c r="L828" s="120"/>
      <c r="M828" s="224"/>
      <c r="N828" s="180"/>
      <c r="O828" s="180"/>
      <c r="P828" s="225"/>
      <c r="Q828" s="180"/>
      <c r="R828" s="180"/>
      <c r="S828" s="225"/>
      <c r="T828" s="180"/>
      <c r="U828" s="120"/>
      <c r="V828" s="225"/>
      <c r="W828" s="180"/>
      <c r="X828" s="120"/>
      <c r="Y828" s="120"/>
      <c r="Z828" s="180"/>
      <c r="AA828" s="120"/>
      <c r="AB828" s="180"/>
      <c r="AC828" s="120"/>
      <c r="AD828" s="120"/>
      <c r="AE828" s="120"/>
      <c r="AF828" s="120"/>
      <c r="AG828" s="120"/>
      <c r="AH828" s="120"/>
      <c r="AI828" s="120"/>
      <c r="AJ828" s="120"/>
    </row>
    <row r="829" spans="1:36" ht="13" x14ac:dyDescent="0.3">
      <c r="A829" s="120"/>
      <c r="B829" s="120"/>
      <c r="C829" s="186"/>
      <c r="D829" s="121"/>
      <c r="E829" s="127"/>
      <c r="F829" s="186"/>
      <c r="G829" s="223"/>
      <c r="H829" s="223"/>
      <c r="I829" s="120"/>
      <c r="J829" s="224"/>
      <c r="K829" s="180"/>
      <c r="L829" s="120"/>
      <c r="M829" s="224"/>
      <c r="N829" s="180"/>
      <c r="O829" s="180"/>
      <c r="P829" s="225"/>
      <c r="Q829" s="180"/>
      <c r="R829" s="180"/>
      <c r="S829" s="225"/>
      <c r="T829" s="180"/>
      <c r="U829" s="120"/>
      <c r="V829" s="225"/>
      <c r="W829" s="180"/>
      <c r="X829" s="120"/>
      <c r="Y829" s="120"/>
      <c r="Z829" s="180"/>
      <c r="AA829" s="120"/>
      <c r="AB829" s="180"/>
      <c r="AC829" s="120"/>
      <c r="AD829" s="120"/>
      <c r="AE829" s="120"/>
      <c r="AF829" s="120"/>
      <c r="AG829" s="120"/>
      <c r="AH829" s="120"/>
      <c r="AI829" s="120"/>
      <c r="AJ829" s="120"/>
    </row>
    <row r="830" spans="1:36" ht="13" x14ac:dyDescent="0.3">
      <c r="A830" s="120"/>
      <c r="B830" s="120"/>
      <c r="C830" s="186"/>
      <c r="D830" s="121"/>
      <c r="E830" s="127"/>
      <c r="F830" s="186"/>
      <c r="G830" s="223"/>
      <c r="H830" s="223"/>
      <c r="I830" s="120"/>
      <c r="J830" s="224"/>
      <c r="K830" s="180"/>
      <c r="L830" s="120"/>
      <c r="M830" s="224"/>
      <c r="N830" s="180"/>
      <c r="O830" s="180"/>
      <c r="P830" s="225"/>
      <c r="Q830" s="180"/>
      <c r="R830" s="180"/>
      <c r="S830" s="225"/>
      <c r="T830" s="180"/>
      <c r="U830" s="120"/>
      <c r="V830" s="225"/>
      <c r="W830" s="180"/>
      <c r="X830" s="120"/>
      <c r="Y830" s="120"/>
      <c r="Z830" s="180"/>
      <c r="AA830" s="120"/>
      <c r="AB830" s="180"/>
      <c r="AC830" s="120"/>
      <c r="AD830" s="120"/>
      <c r="AE830" s="120"/>
      <c r="AF830" s="120"/>
      <c r="AG830" s="120"/>
      <c r="AH830" s="120"/>
      <c r="AI830" s="120"/>
      <c r="AJ830" s="120"/>
    </row>
    <row r="831" spans="1:36" ht="13" x14ac:dyDescent="0.3">
      <c r="A831" s="120"/>
      <c r="B831" s="120"/>
      <c r="C831" s="186"/>
      <c r="D831" s="121"/>
      <c r="E831" s="127"/>
      <c r="F831" s="186"/>
      <c r="G831" s="223"/>
      <c r="H831" s="223"/>
      <c r="I831" s="120"/>
      <c r="J831" s="224"/>
      <c r="K831" s="180"/>
      <c r="L831" s="120"/>
      <c r="M831" s="224"/>
      <c r="N831" s="180"/>
      <c r="O831" s="180"/>
      <c r="P831" s="225"/>
      <c r="Q831" s="180"/>
      <c r="R831" s="180"/>
      <c r="S831" s="225"/>
      <c r="T831" s="180"/>
      <c r="U831" s="120"/>
      <c r="V831" s="225"/>
      <c r="W831" s="180"/>
      <c r="X831" s="120"/>
      <c r="Y831" s="120"/>
      <c r="Z831" s="180"/>
      <c r="AA831" s="120"/>
      <c r="AB831" s="180"/>
      <c r="AC831" s="120"/>
      <c r="AD831" s="120"/>
      <c r="AE831" s="120"/>
      <c r="AF831" s="120"/>
      <c r="AG831" s="120"/>
      <c r="AH831" s="120"/>
      <c r="AI831" s="120"/>
      <c r="AJ831" s="120"/>
    </row>
    <row r="832" spans="1:36" ht="13" x14ac:dyDescent="0.3">
      <c r="A832" s="120"/>
      <c r="B832" s="120"/>
      <c r="C832" s="186"/>
      <c r="D832" s="121"/>
      <c r="E832" s="127"/>
      <c r="F832" s="186"/>
      <c r="G832" s="223"/>
      <c r="H832" s="223"/>
      <c r="I832" s="120"/>
      <c r="J832" s="224"/>
      <c r="K832" s="180"/>
      <c r="L832" s="120"/>
      <c r="M832" s="224"/>
      <c r="N832" s="180"/>
      <c r="O832" s="180"/>
      <c r="P832" s="225"/>
      <c r="Q832" s="180"/>
      <c r="R832" s="180"/>
      <c r="S832" s="225"/>
      <c r="T832" s="180"/>
      <c r="U832" s="120"/>
      <c r="V832" s="225"/>
      <c r="W832" s="180"/>
      <c r="X832" s="120"/>
      <c r="Y832" s="120"/>
      <c r="Z832" s="180"/>
      <c r="AA832" s="120"/>
      <c r="AB832" s="180"/>
      <c r="AC832" s="120"/>
      <c r="AD832" s="120"/>
      <c r="AE832" s="120"/>
      <c r="AF832" s="120"/>
      <c r="AG832" s="120"/>
      <c r="AH832" s="120"/>
      <c r="AI832" s="120"/>
      <c r="AJ832" s="120"/>
    </row>
    <row r="833" spans="1:36" ht="13" x14ac:dyDescent="0.3">
      <c r="A833" s="120"/>
      <c r="B833" s="120"/>
      <c r="C833" s="186"/>
      <c r="D833" s="121"/>
      <c r="E833" s="127"/>
      <c r="F833" s="186"/>
      <c r="G833" s="223"/>
      <c r="H833" s="223"/>
      <c r="I833" s="120"/>
      <c r="J833" s="224"/>
      <c r="K833" s="180"/>
      <c r="L833" s="120"/>
      <c r="M833" s="224"/>
      <c r="N833" s="180"/>
      <c r="O833" s="180"/>
      <c r="P833" s="225"/>
      <c r="Q833" s="180"/>
      <c r="R833" s="180"/>
      <c r="S833" s="225"/>
      <c r="T833" s="180"/>
      <c r="U833" s="120"/>
      <c r="V833" s="225"/>
      <c r="W833" s="180"/>
      <c r="X833" s="120"/>
      <c r="Y833" s="120"/>
      <c r="Z833" s="180"/>
      <c r="AA833" s="120"/>
      <c r="AB833" s="180"/>
      <c r="AC833" s="120"/>
      <c r="AD833" s="120"/>
      <c r="AE833" s="120"/>
      <c r="AF833" s="120"/>
      <c r="AG833" s="120"/>
      <c r="AH833" s="120"/>
      <c r="AI833" s="120"/>
      <c r="AJ833" s="120"/>
    </row>
    <row r="834" spans="1:36" ht="13" x14ac:dyDescent="0.3">
      <c r="A834" s="120"/>
      <c r="B834" s="120"/>
      <c r="C834" s="186"/>
      <c r="D834" s="121"/>
      <c r="E834" s="127"/>
      <c r="F834" s="186"/>
      <c r="G834" s="223"/>
      <c r="H834" s="223"/>
      <c r="I834" s="120"/>
      <c r="J834" s="224"/>
      <c r="K834" s="180"/>
      <c r="L834" s="120"/>
      <c r="M834" s="224"/>
      <c r="N834" s="180"/>
      <c r="O834" s="180"/>
      <c r="P834" s="225"/>
      <c r="Q834" s="180"/>
      <c r="R834" s="180"/>
      <c r="S834" s="225"/>
      <c r="T834" s="180"/>
      <c r="U834" s="120"/>
      <c r="V834" s="225"/>
      <c r="W834" s="180"/>
      <c r="X834" s="120"/>
      <c r="Y834" s="120"/>
      <c r="Z834" s="180"/>
      <c r="AA834" s="120"/>
      <c r="AB834" s="180"/>
      <c r="AC834" s="120"/>
      <c r="AD834" s="120"/>
      <c r="AE834" s="120"/>
      <c r="AF834" s="120"/>
      <c r="AG834" s="120"/>
      <c r="AH834" s="120"/>
      <c r="AI834" s="120"/>
      <c r="AJ834" s="120"/>
    </row>
    <row r="835" spans="1:36" ht="13" x14ac:dyDescent="0.3">
      <c r="A835" s="120"/>
      <c r="B835" s="120"/>
      <c r="C835" s="186"/>
      <c r="D835" s="121"/>
      <c r="E835" s="127"/>
      <c r="F835" s="186"/>
      <c r="G835" s="223"/>
      <c r="H835" s="223"/>
      <c r="I835" s="120"/>
      <c r="J835" s="224"/>
      <c r="K835" s="180"/>
      <c r="L835" s="120"/>
      <c r="M835" s="224"/>
      <c r="N835" s="180"/>
      <c r="O835" s="180"/>
      <c r="P835" s="225"/>
      <c r="Q835" s="180"/>
      <c r="R835" s="180"/>
      <c r="S835" s="225"/>
      <c r="T835" s="180"/>
      <c r="U835" s="120"/>
      <c r="V835" s="225"/>
      <c r="W835" s="180"/>
      <c r="X835" s="120"/>
      <c r="Y835" s="120"/>
      <c r="Z835" s="180"/>
      <c r="AA835" s="120"/>
      <c r="AB835" s="180"/>
      <c r="AC835" s="120"/>
      <c r="AD835" s="120"/>
      <c r="AE835" s="120"/>
      <c r="AF835" s="120"/>
      <c r="AG835" s="120"/>
      <c r="AH835" s="120"/>
      <c r="AI835" s="120"/>
      <c r="AJ835" s="120"/>
    </row>
    <row r="836" spans="1:36" ht="13" x14ac:dyDescent="0.3">
      <c r="A836" s="120"/>
      <c r="B836" s="120"/>
      <c r="C836" s="186"/>
      <c r="D836" s="121"/>
      <c r="E836" s="127"/>
      <c r="F836" s="186"/>
      <c r="G836" s="223"/>
      <c r="H836" s="223"/>
      <c r="I836" s="120"/>
      <c r="J836" s="224"/>
      <c r="K836" s="180"/>
      <c r="L836" s="120"/>
      <c r="M836" s="224"/>
      <c r="N836" s="180"/>
      <c r="O836" s="180"/>
      <c r="P836" s="225"/>
      <c r="Q836" s="180"/>
      <c r="R836" s="180"/>
      <c r="S836" s="225"/>
      <c r="T836" s="180"/>
      <c r="U836" s="120"/>
      <c r="V836" s="225"/>
      <c r="W836" s="180"/>
      <c r="X836" s="120"/>
      <c r="Y836" s="120"/>
      <c r="Z836" s="180"/>
      <c r="AA836" s="120"/>
      <c r="AB836" s="180"/>
      <c r="AC836" s="120"/>
      <c r="AD836" s="120"/>
      <c r="AE836" s="120"/>
      <c r="AF836" s="120"/>
      <c r="AG836" s="120"/>
      <c r="AH836" s="120"/>
      <c r="AI836" s="120"/>
      <c r="AJ836" s="120"/>
    </row>
    <row r="837" spans="1:36" ht="13" x14ac:dyDescent="0.3">
      <c r="A837" s="120"/>
      <c r="B837" s="120"/>
      <c r="C837" s="186"/>
      <c r="D837" s="121"/>
      <c r="E837" s="127"/>
      <c r="F837" s="186"/>
      <c r="G837" s="223"/>
      <c r="H837" s="223"/>
      <c r="I837" s="120"/>
      <c r="J837" s="224"/>
      <c r="K837" s="180"/>
      <c r="L837" s="120"/>
      <c r="M837" s="224"/>
      <c r="N837" s="180"/>
      <c r="O837" s="180"/>
      <c r="P837" s="225"/>
      <c r="Q837" s="180"/>
      <c r="R837" s="180"/>
      <c r="S837" s="225"/>
      <c r="T837" s="180"/>
      <c r="U837" s="120"/>
      <c r="V837" s="225"/>
      <c r="W837" s="180"/>
      <c r="X837" s="120"/>
      <c r="Y837" s="120"/>
      <c r="Z837" s="180"/>
      <c r="AA837" s="120"/>
      <c r="AB837" s="180"/>
      <c r="AC837" s="120"/>
      <c r="AD837" s="120"/>
      <c r="AE837" s="120"/>
      <c r="AF837" s="120"/>
      <c r="AG837" s="120"/>
      <c r="AH837" s="120"/>
      <c r="AI837" s="120"/>
      <c r="AJ837" s="120"/>
    </row>
    <row r="838" spans="1:36" ht="13" x14ac:dyDescent="0.3">
      <c r="A838" s="120"/>
      <c r="B838" s="120"/>
      <c r="C838" s="186"/>
      <c r="D838" s="121"/>
      <c r="E838" s="127"/>
      <c r="F838" s="186"/>
      <c r="G838" s="223"/>
      <c r="H838" s="223"/>
      <c r="I838" s="120"/>
      <c r="J838" s="224"/>
      <c r="K838" s="180"/>
      <c r="L838" s="120"/>
      <c r="M838" s="224"/>
      <c r="N838" s="180"/>
      <c r="O838" s="180"/>
      <c r="P838" s="225"/>
      <c r="Q838" s="180"/>
      <c r="R838" s="180"/>
      <c r="S838" s="225"/>
      <c r="T838" s="180"/>
      <c r="U838" s="120"/>
      <c r="V838" s="225"/>
      <c r="W838" s="180"/>
      <c r="X838" s="120"/>
      <c r="Y838" s="120"/>
      <c r="Z838" s="180"/>
      <c r="AA838" s="120"/>
      <c r="AB838" s="180"/>
      <c r="AC838" s="120"/>
      <c r="AD838" s="120"/>
      <c r="AE838" s="120"/>
      <c r="AF838" s="120"/>
      <c r="AG838" s="120"/>
      <c r="AH838" s="120"/>
      <c r="AI838" s="120"/>
      <c r="AJ838" s="120"/>
    </row>
    <row r="839" spans="1:36" ht="13" x14ac:dyDescent="0.3">
      <c r="A839" s="120"/>
      <c r="B839" s="120"/>
      <c r="C839" s="186"/>
      <c r="D839" s="121"/>
      <c r="E839" s="127"/>
      <c r="F839" s="186"/>
      <c r="G839" s="223"/>
      <c r="H839" s="223"/>
      <c r="I839" s="120"/>
      <c r="J839" s="224"/>
      <c r="K839" s="180"/>
      <c r="L839" s="120"/>
      <c r="M839" s="224"/>
      <c r="N839" s="180"/>
      <c r="O839" s="180"/>
      <c r="P839" s="225"/>
      <c r="Q839" s="180"/>
      <c r="R839" s="180"/>
      <c r="S839" s="225"/>
      <c r="T839" s="180"/>
      <c r="U839" s="120"/>
      <c r="V839" s="225"/>
      <c r="W839" s="180"/>
      <c r="X839" s="120"/>
      <c r="Y839" s="120"/>
      <c r="Z839" s="180"/>
      <c r="AA839" s="120"/>
      <c r="AB839" s="180"/>
      <c r="AC839" s="120"/>
      <c r="AD839" s="120"/>
      <c r="AE839" s="120"/>
      <c r="AF839" s="120"/>
      <c r="AG839" s="120"/>
      <c r="AH839" s="120"/>
      <c r="AI839" s="120"/>
      <c r="AJ839" s="120"/>
    </row>
    <row r="840" spans="1:36" ht="13" x14ac:dyDescent="0.3">
      <c r="A840" s="120"/>
      <c r="B840" s="120"/>
      <c r="C840" s="186"/>
      <c r="D840" s="121"/>
      <c r="E840" s="127"/>
      <c r="F840" s="186"/>
      <c r="G840" s="223"/>
      <c r="H840" s="223"/>
      <c r="I840" s="120"/>
      <c r="J840" s="224"/>
      <c r="K840" s="180"/>
      <c r="L840" s="120"/>
      <c r="M840" s="224"/>
      <c r="N840" s="180"/>
      <c r="O840" s="180"/>
      <c r="P840" s="225"/>
      <c r="Q840" s="180"/>
      <c r="R840" s="180"/>
      <c r="S840" s="225"/>
      <c r="T840" s="180"/>
      <c r="U840" s="120"/>
      <c r="V840" s="225"/>
      <c r="W840" s="180"/>
      <c r="X840" s="120"/>
      <c r="Y840" s="120"/>
      <c r="Z840" s="180"/>
      <c r="AA840" s="120"/>
      <c r="AB840" s="180"/>
      <c r="AC840" s="120"/>
      <c r="AD840" s="120"/>
      <c r="AE840" s="120"/>
      <c r="AF840" s="120"/>
      <c r="AG840" s="120"/>
      <c r="AH840" s="120"/>
      <c r="AI840" s="120"/>
      <c r="AJ840" s="120"/>
    </row>
    <row r="841" spans="1:36" ht="13" x14ac:dyDescent="0.3">
      <c r="A841" s="120"/>
      <c r="B841" s="120"/>
      <c r="C841" s="186"/>
      <c r="D841" s="121"/>
      <c r="E841" s="127"/>
      <c r="F841" s="186"/>
      <c r="G841" s="223"/>
      <c r="H841" s="223"/>
      <c r="I841" s="120"/>
      <c r="J841" s="224"/>
      <c r="K841" s="180"/>
      <c r="L841" s="120"/>
      <c r="M841" s="224"/>
      <c r="N841" s="180"/>
      <c r="O841" s="180"/>
      <c r="P841" s="225"/>
      <c r="Q841" s="180"/>
      <c r="R841" s="180"/>
      <c r="S841" s="225"/>
      <c r="T841" s="180"/>
      <c r="U841" s="120"/>
      <c r="V841" s="225"/>
      <c r="W841" s="180"/>
      <c r="X841" s="120"/>
      <c r="Y841" s="120"/>
      <c r="Z841" s="180"/>
      <c r="AA841" s="120"/>
      <c r="AB841" s="180"/>
      <c r="AC841" s="120"/>
      <c r="AD841" s="120"/>
      <c r="AE841" s="120"/>
      <c r="AF841" s="120"/>
      <c r="AG841" s="120"/>
      <c r="AH841" s="120"/>
      <c r="AI841" s="120"/>
      <c r="AJ841" s="120"/>
    </row>
    <row r="842" spans="1:36" ht="13" x14ac:dyDescent="0.3">
      <c r="A842" s="120"/>
      <c r="B842" s="120"/>
      <c r="C842" s="186"/>
      <c r="D842" s="121"/>
      <c r="E842" s="127"/>
      <c r="F842" s="186"/>
      <c r="G842" s="223"/>
      <c r="H842" s="223"/>
      <c r="I842" s="120"/>
      <c r="J842" s="224"/>
      <c r="K842" s="180"/>
      <c r="L842" s="120"/>
      <c r="M842" s="224"/>
      <c r="N842" s="180"/>
      <c r="O842" s="180"/>
      <c r="P842" s="225"/>
      <c r="Q842" s="180"/>
      <c r="R842" s="180"/>
      <c r="S842" s="225"/>
      <c r="T842" s="180"/>
      <c r="U842" s="120"/>
      <c r="V842" s="225"/>
      <c r="W842" s="180"/>
      <c r="X842" s="120"/>
      <c r="Y842" s="120"/>
      <c r="Z842" s="180"/>
      <c r="AA842" s="120"/>
      <c r="AB842" s="180"/>
      <c r="AC842" s="120"/>
      <c r="AD842" s="120"/>
      <c r="AE842" s="120"/>
      <c r="AF842" s="120"/>
      <c r="AG842" s="120"/>
      <c r="AH842" s="120"/>
      <c r="AI842" s="120"/>
      <c r="AJ842" s="120"/>
    </row>
    <row r="843" spans="1:36" ht="13" x14ac:dyDescent="0.3">
      <c r="A843" s="120"/>
      <c r="B843" s="120"/>
      <c r="C843" s="186"/>
      <c r="D843" s="121"/>
      <c r="E843" s="127"/>
      <c r="F843" s="186"/>
      <c r="G843" s="223"/>
      <c r="H843" s="223"/>
      <c r="I843" s="120"/>
      <c r="J843" s="224"/>
      <c r="K843" s="180"/>
      <c r="L843" s="120"/>
      <c r="M843" s="224"/>
      <c r="N843" s="180"/>
      <c r="O843" s="180"/>
      <c r="P843" s="225"/>
      <c r="Q843" s="180"/>
      <c r="R843" s="180"/>
      <c r="S843" s="225"/>
      <c r="T843" s="180"/>
      <c r="U843" s="120"/>
      <c r="V843" s="225"/>
      <c r="W843" s="180"/>
      <c r="X843" s="120"/>
      <c r="Y843" s="120"/>
      <c r="Z843" s="180"/>
      <c r="AA843" s="120"/>
      <c r="AB843" s="180"/>
      <c r="AC843" s="120"/>
      <c r="AD843" s="120"/>
      <c r="AE843" s="120"/>
      <c r="AF843" s="120"/>
      <c r="AG843" s="120"/>
      <c r="AH843" s="120"/>
      <c r="AI843" s="120"/>
      <c r="AJ843" s="120"/>
    </row>
    <row r="844" spans="1:36" ht="13" x14ac:dyDescent="0.3">
      <c r="A844" s="120"/>
      <c r="B844" s="120"/>
      <c r="C844" s="186"/>
      <c r="D844" s="121"/>
      <c r="E844" s="127"/>
      <c r="F844" s="186"/>
      <c r="G844" s="223"/>
      <c r="H844" s="223"/>
      <c r="I844" s="120"/>
      <c r="J844" s="224"/>
      <c r="K844" s="180"/>
      <c r="L844" s="120"/>
      <c r="M844" s="224"/>
      <c r="N844" s="180"/>
      <c r="O844" s="180"/>
      <c r="P844" s="225"/>
      <c r="Q844" s="180"/>
      <c r="R844" s="180"/>
      <c r="S844" s="225"/>
      <c r="T844" s="180"/>
      <c r="U844" s="120"/>
      <c r="V844" s="225"/>
      <c r="W844" s="180"/>
      <c r="X844" s="120"/>
      <c r="Y844" s="120"/>
      <c r="Z844" s="180"/>
      <c r="AA844" s="120"/>
      <c r="AB844" s="180"/>
      <c r="AC844" s="120"/>
      <c r="AD844" s="120"/>
      <c r="AE844" s="120"/>
      <c r="AF844" s="120"/>
      <c r="AG844" s="120"/>
      <c r="AH844" s="120"/>
      <c r="AI844" s="120"/>
      <c r="AJ844" s="120"/>
    </row>
    <row r="845" spans="1:36" ht="13" x14ac:dyDescent="0.3">
      <c r="A845" s="120"/>
      <c r="B845" s="120"/>
      <c r="C845" s="186"/>
      <c r="D845" s="121"/>
      <c r="E845" s="127"/>
      <c r="F845" s="186"/>
      <c r="G845" s="223"/>
      <c r="H845" s="223"/>
      <c r="I845" s="120"/>
      <c r="J845" s="224"/>
      <c r="K845" s="180"/>
      <c r="L845" s="120"/>
      <c r="M845" s="224"/>
      <c r="N845" s="180"/>
      <c r="O845" s="180"/>
      <c r="P845" s="225"/>
      <c r="Q845" s="180"/>
      <c r="R845" s="180"/>
      <c r="S845" s="225"/>
      <c r="T845" s="180"/>
      <c r="U845" s="120"/>
      <c r="V845" s="225"/>
      <c r="W845" s="180"/>
      <c r="X845" s="120"/>
      <c r="Y845" s="120"/>
      <c r="Z845" s="180"/>
      <c r="AA845" s="120"/>
      <c r="AB845" s="180"/>
      <c r="AC845" s="120"/>
      <c r="AD845" s="120"/>
      <c r="AE845" s="120"/>
      <c r="AF845" s="120"/>
      <c r="AG845" s="120"/>
      <c r="AH845" s="120"/>
      <c r="AI845" s="120"/>
      <c r="AJ845" s="120"/>
    </row>
    <row r="846" spans="1:36" ht="13" x14ac:dyDescent="0.3">
      <c r="A846" s="120"/>
      <c r="B846" s="120"/>
      <c r="C846" s="186"/>
      <c r="D846" s="121"/>
      <c r="E846" s="127"/>
      <c r="F846" s="186"/>
      <c r="G846" s="223"/>
      <c r="H846" s="223"/>
      <c r="I846" s="120"/>
      <c r="J846" s="224"/>
      <c r="K846" s="180"/>
      <c r="L846" s="120"/>
      <c r="M846" s="224"/>
      <c r="N846" s="180"/>
      <c r="O846" s="180"/>
      <c r="P846" s="225"/>
      <c r="Q846" s="180"/>
      <c r="R846" s="180"/>
      <c r="S846" s="225"/>
      <c r="T846" s="180"/>
      <c r="U846" s="120"/>
      <c r="V846" s="225"/>
      <c r="W846" s="180"/>
      <c r="X846" s="120"/>
      <c r="Y846" s="120"/>
      <c r="Z846" s="180"/>
      <c r="AA846" s="120"/>
      <c r="AB846" s="180"/>
      <c r="AC846" s="120"/>
      <c r="AD846" s="120"/>
      <c r="AE846" s="120"/>
      <c r="AF846" s="120"/>
      <c r="AG846" s="120"/>
      <c r="AH846" s="120"/>
      <c r="AI846" s="120"/>
      <c r="AJ846" s="120"/>
    </row>
    <row r="847" spans="1:36" ht="13" x14ac:dyDescent="0.3">
      <c r="A847" s="120"/>
      <c r="B847" s="120"/>
      <c r="C847" s="186"/>
      <c r="D847" s="121"/>
      <c r="E847" s="127"/>
      <c r="F847" s="186"/>
      <c r="G847" s="223"/>
      <c r="H847" s="223"/>
      <c r="I847" s="120"/>
      <c r="J847" s="224"/>
      <c r="K847" s="180"/>
      <c r="L847" s="120"/>
      <c r="M847" s="224"/>
      <c r="N847" s="180"/>
      <c r="O847" s="180"/>
      <c r="P847" s="225"/>
      <c r="Q847" s="180"/>
      <c r="R847" s="180"/>
      <c r="S847" s="225"/>
      <c r="T847" s="180"/>
      <c r="U847" s="120"/>
      <c r="V847" s="225"/>
      <c r="W847" s="180"/>
      <c r="X847" s="120"/>
      <c r="Y847" s="120"/>
      <c r="Z847" s="180"/>
      <c r="AA847" s="120"/>
      <c r="AB847" s="180"/>
      <c r="AC847" s="120"/>
      <c r="AD847" s="120"/>
      <c r="AE847" s="120"/>
      <c r="AF847" s="120"/>
      <c r="AG847" s="120"/>
      <c r="AH847" s="120"/>
      <c r="AI847" s="120"/>
      <c r="AJ847" s="120"/>
    </row>
    <row r="848" spans="1:36" ht="13" x14ac:dyDescent="0.3">
      <c r="A848" s="120"/>
      <c r="B848" s="120"/>
      <c r="C848" s="186"/>
      <c r="D848" s="121"/>
      <c r="E848" s="127"/>
      <c r="F848" s="186"/>
      <c r="G848" s="223"/>
      <c r="H848" s="223"/>
      <c r="I848" s="120"/>
      <c r="J848" s="224"/>
      <c r="K848" s="180"/>
      <c r="L848" s="120"/>
      <c r="M848" s="224"/>
      <c r="N848" s="180"/>
      <c r="O848" s="180"/>
      <c r="P848" s="225"/>
      <c r="Q848" s="180"/>
      <c r="R848" s="180"/>
      <c r="S848" s="225"/>
      <c r="T848" s="180"/>
      <c r="U848" s="120"/>
      <c r="V848" s="225"/>
      <c r="W848" s="180"/>
      <c r="X848" s="120"/>
      <c r="Y848" s="120"/>
      <c r="Z848" s="180"/>
      <c r="AA848" s="120"/>
      <c r="AB848" s="180"/>
      <c r="AC848" s="120"/>
      <c r="AD848" s="120"/>
      <c r="AE848" s="120"/>
      <c r="AF848" s="120"/>
      <c r="AG848" s="120"/>
      <c r="AH848" s="120"/>
      <c r="AI848" s="120"/>
      <c r="AJ848" s="120"/>
    </row>
    <row r="849" spans="1:36" ht="13" x14ac:dyDescent="0.3">
      <c r="A849" s="120"/>
      <c r="B849" s="120"/>
      <c r="C849" s="186"/>
      <c r="D849" s="121"/>
      <c r="E849" s="127"/>
      <c r="F849" s="186"/>
      <c r="G849" s="223"/>
      <c r="H849" s="223"/>
      <c r="I849" s="120"/>
      <c r="J849" s="224"/>
      <c r="K849" s="180"/>
      <c r="L849" s="120"/>
      <c r="M849" s="224"/>
      <c r="N849" s="180"/>
      <c r="O849" s="180"/>
      <c r="P849" s="225"/>
      <c r="Q849" s="180"/>
      <c r="R849" s="180"/>
      <c r="S849" s="225"/>
      <c r="T849" s="180"/>
      <c r="U849" s="120"/>
      <c r="V849" s="225"/>
      <c r="W849" s="180"/>
      <c r="X849" s="120"/>
      <c r="Y849" s="120"/>
      <c r="Z849" s="180"/>
      <c r="AA849" s="120"/>
      <c r="AB849" s="180"/>
      <c r="AC849" s="120"/>
      <c r="AD849" s="120"/>
      <c r="AE849" s="120"/>
      <c r="AF849" s="120"/>
      <c r="AG849" s="120"/>
      <c r="AH849" s="120"/>
      <c r="AI849" s="120"/>
      <c r="AJ849" s="120"/>
    </row>
    <row r="850" spans="1:36" ht="13" x14ac:dyDescent="0.3">
      <c r="A850" s="120"/>
      <c r="B850" s="120"/>
      <c r="C850" s="186"/>
      <c r="D850" s="121"/>
      <c r="E850" s="127"/>
      <c r="F850" s="186"/>
      <c r="G850" s="223"/>
      <c r="H850" s="223"/>
      <c r="I850" s="120"/>
      <c r="J850" s="224"/>
      <c r="K850" s="180"/>
      <c r="L850" s="120"/>
      <c r="M850" s="224"/>
      <c r="N850" s="180"/>
      <c r="O850" s="180"/>
      <c r="P850" s="225"/>
      <c r="Q850" s="180"/>
      <c r="R850" s="180"/>
      <c r="S850" s="225"/>
      <c r="T850" s="180"/>
      <c r="U850" s="120"/>
      <c r="V850" s="225"/>
      <c r="W850" s="180"/>
      <c r="X850" s="120"/>
      <c r="Y850" s="120"/>
      <c r="Z850" s="180"/>
      <c r="AA850" s="120"/>
      <c r="AB850" s="180"/>
      <c r="AC850" s="120"/>
      <c r="AD850" s="120"/>
      <c r="AE850" s="120"/>
      <c r="AF850" s="120"/>
      <c r="AG850" s="120"/>
      <c r="AH850" s="120"/>
      <c r="AI850" s="120"/>
      <c r="AJ850" s="120"/>
    </row>
    <row r="851" spans="1:36" ht="13" x14ac:dyDescent="0.3">
      <c r="A851" s="120"/>
      <c r="B851" s="120"/>
      <c r="C851" s="186"/>
      <c r="D851" s="121"/>
      <c r="E851" s="127"/>
      <c r="F851" s="186"/>
      <c r="G851" s="223"/>
      <c r="H851" s="223"/>
      <c r="I851" s="120"/>
      <c r="J851" s="224"/>
      <c r="K851" s="180"/>
      <c r="L851" s="120"/>
      <c r="M851" s="224"/>
      <c r="N851" s="180"/>
      <c r="O851" s="180"/>
      <c r="P851" s="225"/>
      <c r="Q851" s="180"/>
      <c r="R851" s="180"/>
      <c r="S851" s="225"/>
      <c r="T851" s="180"/>
      <c r="U851" s="120"/>
      <c r="V851" s="225"/>
      <c r="W851" s="180"/>
      <c r="X851" s="120"/>
      <c r="Y851" s="120"/>
      <c r="Z851" s="180"/>
      <c r="AA851" s="120"/>
      <c r="AB851" s="180"/>
      <c r="AC851" s="120"/>
      <c r="AD851" s="120"/>
      <c r="AE851" s="120"/>
      <c r="AF851" s="120"/>
      <c r="AG851" s="120"/>
      <c r="AH851" s="120"/>
      <c r="AI851" s="120"/>
      <c r="AJ851" s="120"/>
    </row>
    <row r="852" spans="1:36" ht="13" x14ac:dyDescent="0.3">
      <c r="A852" s="120"/>
      <c r="B852" s="120"/>
      <c r="C852" s="186"/>
      <c r="D852" s="121"/>
      <c r="E852" s="127"/>
      <c r="F852" s="186"/>
      <c r="G852" s="223"/>
      <c r="H852" s="223"/>
      <c r="I852" s="120"/>
      <c r="J852" s="224"/>
      <c r="K852" s="180"/>
      <c r="L852" s="120"/>
      <c r="M852" s="224"/>
      <c r="N852" s="180"/>
      <c r="O852" s="180"/>
      <c r="P852" s="225"/>
      <c r="Q852" s="180"/>
      <c r="R852" s="180"/>
      <c r="S852" s="225"/>
      <c r="T852" s="180"/>
      <c r="U852" s="120"/>
      <c r="V852" s="225"/>
      <c r="W852" s="180"/>
      <c r="X852" s="120"/>
      <c r="Y852" s="120"/>
      <c r="Z852" s="180"/>
      <c r="AA852" s="120"/>
      <c r="AB852" s="180"/>
      <c r="AC852" s="120"/>
      <c r="AD852" s="120"/>
      <c r="AE852" s="120"/>
      <c r="AF852" s="120"/>
      <c r="AG852" s="120"/>
      <c r="AH852" s="120"/>
      <c r="AI852" s="120"/>
      <c r="AJ852" s="120"/>
    </row>
    <row r="853" spans="1:36" ht="13" x14ac:dyDescent="0.3">
      <c r="A853" s="120"/>
      <c r="B853" s="120"/>
      <c r="C853" s="186"/>
      <c r="D853" s="121"/>
      <c r="E853" s="127"/>
      <c r="F853" s="186"/>
      <c r="G853" s="223"/>
      <c r="H853" s="223"/>
      <c r="I853" s="120"/>
      <c r="J853" s="224"/>
      <c r="K853" s="180"/>
      <c r="L853" s="120"/>
      <c r="M853" s="224"/>
      <c r="N853" s="180"/>
      <c r="O853" s="180"/>
      <c r="P853" s="225"/>
      <c r="Q853" s="180"/>
      <c r="R853" s="180"/>
      <c r="S853" s="225"/>
      <c r="T853" s="180"/>
      <c r="U853" s="120"/>
      <c r="V853" s="225"/>
      <c r="W853" s="180"/>
      <c r="X853" s="120"/>
      <c r="Y853" s="120"/>
      <c r="Z853" s="180"/>
      <c r="AA853" s="120"/>
      <c r="AB853" s="180"/>
      <c r="AC853" s="120"/>
      <c r="AD853" s="120"/>
      <c r="AE853" s="120"/>
      <c r="AF853" s="120"/>
      <c r="AG853" s="120"/>
      <c r="AH853" s="120"/>
      <c r="AI853" s="120"/>
      <c r="AJ853" s="120"/>
    </row>
    <row r="854" spans="1:36" ht="13" x14ac:dyDescent="0.3">
      <c r="A854" s="120"/>
      <c r="B854" s="120"/>
      <c r="C854" s="186"/>
      <c r="D854" s="121"/>
      <c r="E854" s="127"/>
      <c r="F854" s="186"/>
      <c r="G854" s="223"/>
      <c r="H854" s="223"/>
      <c r="I854" s="120"/>
      <c r="J854" s="224"/>
      <c r="K854" s="180"/>
      <c r="L854" s="120"/>
      <c r="M854" s="224"/>
      <c r="N854" s="180"/>
      <c r="O854" s="180"/>
      <c r="P854" s="225"/>
      <c r="Q854" s="180"/>
      <c r="R854" s="180"/>
      <c r="S854" s="225"/>
      <c r="T854" s="180"/>
      <c r="U854" s="120"/>
      <c r="V854" s="225"/>
      <c r="W854" s="180"/>
      <c r="X854" s="120"/>
      <c r="Y854" s="120"/>
      <c r="Z854" s="180"/>
      <c r="AA854" s="120"/>
      <c r="AB854" s="180"/>
      <c r="AC854" s="120"/>
      <c r="AD854" s="120"/>
      <c r="AE854" s="120"/>
      <c r="AF854" s="120"/>
      <c r="AG854" s="120"/>
      <c r="AH854" s="120"/>
      <c r="AI854" s="120"/>
      <c r="AJ854" s="120"/>
    </row>
    <row r="855" spans="1:36" ht="13" x14ac:dyDescent="0.3">
      <c r="A855" s="120"/>
      <c r="B855" s="120"/>
      <c r="C855" s="186"/>
      <c r="D855" s="121"/>
      <c r="E855" s="127"/>
      <c r="F855" s="186"/>
      <c r="G855" s="223"/>
      <c r="H855" s="223"/>
      <c r="I855" s="120"/>
      <c r="J855" s="224"/>
      <c r="K855" s="180"/>
      <c r="L855" s="120"/>
      <c r="M855" s="224"/>
      <c r="N855" s="180"/>
      <c r="O855" s="180"/>
      <c r="P855" s="225"/>
      <c r="Q855" s="180"/>
      <c r="R855" s="180"/>
      <c r="S855" s="225"/>
      <c r="T855" s="180"/>
      <c r="U855" s="120"/>
      <c r="V855" s="225"/>
      <c r="W855" s="180"/>
      <c r="X855" s="120"/>
      <c r="Y855" s="120"/>
      <c r="Z855" s="180"/>
      <c r="AA855" s="120"/>
      <c r="AB855" s="180"/>
      <c r="AC855" s="120"/>
      <c r="AD855" s="120"/>
      <c r="AE855" s="120"/>
      <c r="AF855" s="120"/>
      <c r="AG855" s="120"/>
      <c r="AH855" s="120"/>
      <c r="AI855" s="120"/>
      <c r="AJ855" s="120"/>
    </row>
    <row r="856" spans="1:36" ht="13" x14ac:dyDescent="0.3">
      <c r="A856" s="120"/>
      <c r="B856" s="120"/>
      <c r="C856" s="186"/>
      <c r="D856" s="121"/>
      <c r="E856" s="127"/>
      <c r="F856" s="186"/>
      <c r="G856" s="223"/>
      <c r="H856" s="223"/>
      <c r="I856" s="120"/>
      <c r="J856" s="224"/>
      <c r="K856" s="180"/>
      <c r="L856" s="120"/>
      <c r="M856" s="224"/>
      <c r="N856" s="180"/>
      <c r="O856" s="180"/>
      <c r="P856" s="225"/>
      <c r="Q856" s="180"/>
      <c r="R856" s="180"/>
      <c r="S856" s="225"/>
      <c r="T856" s="180"/>
      <c r="U856" s="120"/>
      <c r="V856" s="225"/>
      <c r="W856" s="180"/>
      <c r="X856" s="120"/>
      <c r="Y856" s="120"/>
      <c r="Z856" s="180"/>
      <c r="AA856" s="120"/>
      <c r="AB856" s="180"/>
      <c r="AC856" s="120"/>
      <c r="AD856" s="120"/>
      <c r="AE856" s="120"/>
      <c r="AF856" s="120"/>
      <c r="AG856" s="120"/>
      <c r="AH856" s="120"/>
      <c r="AI856" s="120"/>
      <c r="AJ856" s="120"/>
    </row>
    <row r="857" spans="1:36" ht="13" x14ac:dyDescent="0.3">
      <c r="A857" s="120"/>
      <c r="B857" s="120"/>
      <c r="C857" s="186"/>
      <c r="D857" s="121"/>
      <c r="E857" s="127"/>
      <c r="F857" s="186"/>
      <c r="G857" s="223"/>
      <c r="H857" s="223"/>
      <c r="I857" s="120"/>
      <c r="J857" s="224"/>
      <c r="K857" s="180"/>
      <c r="L857" s="120"/>
      <c r="M857" s="224"/>
      <c r="N857" s="180"/>
      <c r="O857" s="180"/>
      <c r="P857" s="225"/>
      <c r="Q857" s="180"/>
      <c r="R857" s="180"/>
      <c r="S857" s="225"/>
      <c r="T857" s="180"/>
      <c r="U857" s="120"/>
      <c r="V857" s="225"/>
      <c r="W857" s="180"/>
      <c r="X857" s="120"/>
      <c r="Y857" s="120"/>
      <c r="Z857" s="180"/>
      <c r="AA857" s="120"/>
      <c r="AB857" s="180"/>
      <c r="AC857" s="120"/>
      <c r="AD857" s="120"/>
      <c r="AE857" s="120"/>
      <c r="AF857" s="120"/>
      <c r="AG857" s="120"/>
      <c r="AH857" s="120"/>
      <c r="AI857" s="120"/>
      <c r="AJ857" s="120"/>
    </row>
    <row r="858" spans="1:36" ht="13" x14ac:dyDescent="0.3">
      <c r="A858" s="120"/>
      <c r="B858" s="120"/>
      <c r="C858" s="186"/>
      <c r="D858" s="121"/>
      <c r="E858" s="127"/>
      <c r="F858" s="186"/>
      <c r="G858" s="223"/>
      <c r="H858" s="223"/>
      <c r="I858" s="120"/>
      <c r="J858" s="224"/>
      <c r="K858" s="180"/>
      <c r="L858" s="120"/>
      <c r="M858" s="224"/>
      <c r="N858" s="180"/>
      <c r="O858" s="180"/>
      <c r="P858" s="225"/>
      <c r="Q858" s="180"/>
      <c r="R858" s="180"/>
      <c r="S858" s="225"/>
      <c r="T858" s="180"/>
      <c r="U858" s="120"/>
      <c r="V858" s="225"/>
      <c r="W858" s="180"/>
      <c r="X858" s="120"/>
      <c r="Y858" s="120"/>
      <c r="Z858" s="180"/>
      <c r="AA858" s="120"/>
      <c r="AB858" s="180"/>
      <c r="AC858" s="120"/>
      <c r="AD858" s="120"/>
      <c r="AE858" s="120"/>
      <c r="AF858" s="120"/>
      <c r="AG858" s="120"/>
      <c r="AH858" s="120"/>
      <c r="AI858" s="120"/>
      <c r="AJ858" s="120"/>
    </row>
    <row r="859" spans="1:36" ht="13" x14ac:dyDescent="0.3">
      <c r="A859" s="120"/>
      <c r="B859" s="120"/>
      <c r="C859" s="186"/>
      <c r="D859" s="121"/>
      <c r="E859" s="127"/>
      <c r="F859" s="186"/>
      <c r="G859" s="223"/>
      <c r="H859" s="223"/>
      <c r="I859" s="120"/>
      <c r="J859" s="224"/>
      <c r="K859" s="180"/>
      <c r="L859" s="120"/>
      <c r="M859" s="224"/>
      <c r="N859" s="180"/>
      <c r="O859" s="180"/>
      <c r="P859" s="225"/>
      <c r="Q859" s="180"/>
      <c r="R859" s="180"/>
      <c r="S859" s="225"/>
      <c r="T859" s="180"/>
      <c r="U859" s="120"/>
      <c r="V859" s="225"/>
      <c r="W859" s="180"/>
      <c r="X859" s="120"/>
      <c r="Y859" s="120"/>
      <c r="Z859" s="180"/>
      <c r="AA859" s="120"/>
      <c r="AB859" s="180"/>
      <c r="AC859" s="120"/>
      <c r="AD859" s="120"/>
      <c r="AE859" s="120"/>
      <c r="AF859" s="120"/>
      <c r="AG859" s="120"/>
      <c r="AH859" s="120"/>
      <c r="AI859" s="120"/>
      <c r="AJ859" s="120"/>
    </row>
    <row r="860" spans="1:36" ht="13" x14ac:dyDescent="0.3">
      <c r="A860" s="120"/>
      <c r="B860" s="120"/>
      <c r="C860" s="186"/>
      <c r="D860" s="121"/>
      <c r="E860" s="127"/>
      <c r="F860" s="186"/>
      <c r="G860" s="223"/>
      <c r="H860" s="223"/>
      <c r="I860" s="120"/>
      <c r="J860" s="224"/>
      <c r="K860" s="180"/>
      <c r="L860" s="120"/>
      <c r="M860" s="224"/>
      <c r="N860" s="180"/>
      <c r="O860" s="180"/>
      <c r="P860" s="225"/>
      <c r="Q860" s="180"/>
      <c r="R860" s="180"/>
      <c r="S860" s="225"/>
      <c r="T860" s="180"/>
      <c r="U860" s="120"/>
      <c r="V860" s="225"/>
      <c r="W860" s="180"/>
      <c r="X860" s="120"/>
      <c r="Y860" s="120"/>
      <c r="Z860" s="180"/>
      <c r="AA860" s="120"/>
      <c r="AB860" s="180"/>
      <c r="AC860" s="120"/>
      <c r="AD860" s="120"/>
      <c r="AE860" s="120"/>
      <c r="AF860" s="120"/>
      <c r="AG860" s="120"/>
      <c r="AH860" s="120"/>
      <c r="AI860" s="120"/>
      <c r="AJ860" s="120"/>
    </row>
    <row r="861" spans="1:36" ht="13" x14ac:dyDescent="0.3">
      <c r="A861" s="120"/>
      <c r="B861" s="120"/>
      <c r="C861" s="186"/>
      <c r="D861" s="121"/>
      <c r="E861" s="127"/>
      <c r="F861" s="186"/>
      <c r="G861" s="223"/>
      <c r="H861" s="223"/>
      <c r="I861" s="120"/>
      <c r="J861" s="224"/>
      <c r="K861" s="180"/>
      <c r="L861" s="120"/>
      <c r="M861" s="224"/>
      <c r="N861" s="180"/>
      <c r="O861" s="180"/>
      <c r="P861" s="225"/>
      <c r="Q861" s="180"/>
      <c r="R861" s="180"/>
      <c r="S861" s="225"/>
      <c r="T861" s="180"/>
      <c r="U861" s="120"/>
      <c r="V861" s="225"/>
      <c r="W861" s="180"/>
      <c r="X861" s="120"/>
      <c r="Y861" s="120"/>
      <c r="Z861" s="180"/>
      <c r="AA861" s="120"/>
      <c r="AB861" s="180"/>
      <c r="AC861" s="120"/>
      <c r="AD861" s="120"/>
      <c r="AE861" s="120"/>
      <c r="AF861" s="120"/>
      <c r="AG861" s="120"/>
      <c r="AH861" s="120"/>
      <c r="AI861" s="120"/>
      <c r="AJ861" s="120"/>
    </row>
    <row r="862" spans="1:36" ht="13" x14ac:dyDescent="0.3">
      <c r="A862" s="120"/>
      <c r="B862" s="120"/>
      <c r="C862" s="186"/>
      <c r="D862" s="121"/>
      <c r="E862" s="127"/>
      <c r="F862" s="186"/>
      <c r="G862" s="223"/>
      <c r="H862" s="223"/>
      <c r="I862" s="120"/>
      <c r="J862" s="224"/>
      <c r="K862" s="180"/>
      <c r="L862" s="120"/>
      <c r="M862" s="224"/>
      <c r="N862" s="180"/>
      <c r="O862" s="180"/>
      <c r="P862" s="225"/>
      <c r="Q862" s="180"/>
      <c r="R862" s="180"/>
      <c r="S862" s="225"/>
      <c r="T862" s="180"/>
      <c r="U862" s="120"/>
      <c r="V862" s="225"/>
      <c r="W862" s="180"/>
      <c r="X862" s="120"/>
      <c r="Y862" s="120"/>
      <c r="Z862" s="180"/>
      <c r="AA862" s="120"/>
      <c r="AB862" s="180"/>
      <c r="AC862" s="120"/>
      <c r="AD862" s="120"/>
      <c r="AE862" s="120"/>
      <c r="AF862" s="120"/>
      <c r="AG862" s="120"/>
      <c r="AH862" s="120"/>
      <c r="AI862" s="120"/>
      <c r="AJ862" s="120"/>
    </row>
    <row r="863" spans="1:36" ht="13" x14ac:dyDescent="0.3">
      <c r="A863" s="120"/>
      <c r="B863" s="120"/>
      <c r="C863" s="186"/>
      <c r="D863" s="121"/>
      <c r="E863" s="127"/>
      <c r="F863" s="186"/>
      <c r="G863" s="223"/>
      <c r="H863" s="223"/>
      <c r="I863" s="120"/>
      <c r="J863" s="224"/>
      <c r="K863" s="180"/>
      <c r="L863" s="120"/>
      <c r="M863" s="224"/>
      <c r="N863" s="180"/>
      <c r="O863" s="180"/>
      <c r="P863" s="225"/>
      <c r="Q863" s="180"/>
      <c r="R863" s="180"/>
      <c r="S863" s="225"/>
      <c r="T863" s="180"/>
      <c r="U863" s="120"/>
      <c r="V863" s="225"/>
      <c r="W863" s="180"/>
      <c r="X863" s="120"/>
      <c r="Y863" s="120"/>
      <c r="Z863" s="180"/>
      <c r="AA863" s="120"/>
      <c r="AB863" s="180"/>
      <c r="AC863" s="120"/>
      <c r="AD863" s="120"/>
      <c r="AE863" s="120"/>
      <c r="AF863" s="120"/>
      <c r="AG863" s="120"/>
      <c r="AH863" s="120"/>
      <c r="AI863" s="120"/>
      <c r="AJ863" s="120"/>
    </row>
    <row r="864" spans="1:36" ht="13" x14ac:dyDescent="0.3">
      <c r="A864" s="120"/>
      <c r="B864" s="120"/>
      <c r="C864" s="186"/>
      <c r="D864" s="121"/>
      <c r="E864" s="127"/>
      <c r="F864" s="186"/>
      <c r="G864" s="223"/>
      <c r="H864" s="223"/>
      <c r="I864" s="120"/>
      <c r="J864" s="224"/>
      <c r="K864" s="180"/>
      <c r="L864" s="120"/>
      <c r="M864" s="224"/>
      <c r="N864" s="180"/>
      <c r="O864" s="180"/>
      <c r="P864" s="225"/>
      <c r="Q864" s="180"/>
      <c r="R864" s="180"/>
      <c r="S864" s="225"/>
      <c r="T864" s="180"/>
      <c r="U864" s="120"/>
      <c r="V864" s="225"/>
      <c r="W864" s="180"/>
      <c r="X864" s="120"/>
      <c r="Y864" s="120"/>
      <c r="Z864" s="180"/>
      <c r="AA864" s="120"/>
      <c r="AB864" s="180"/>
      <c r="AC864" s="120"/>
      <c r="AD864" s="120"/>
      <c r="AE864" s="120"/>
      <c r="AF864" s="120"/>
      <c r="AG864" s="120"/>
      <c r="AH864" s="120"/>
      <c r="AI864" s="120"/>
      <c r="AJ864" s="120"/>
    </row>
    <row r="865" spans="1:36" ht="13" x14ac:dyDescent="0.3">
      <c r="A865" s="120"/>
      <c r="B865" s="120"/>
      <c r="C865" s="186"/>
      <c r="D865" s="121"/>
      <c r="E865" s="127"/>
      <c r="F865" s="186"/>
      <c r="G865" s="223"/>
      <c r="H865" s="223"/>
      <c r="I865" s="120"/>
      <c r="J865" s="224"/>
      <c r="K865" s="180"/>
      <c r="L865" s="120"/>
      <c r="M865" s="224"/>
      <c r="N865" s="180"/>
      <c r="O865" s="180"/>
      <c r="P865" s="225"/>
      <c r="Q865" s="180"/>
      <c r="R865" s="180"/>
      <c r="S865" s="225"/>
      <c r="T865" s="180"/>
      <c r="U865" s="120"/>
      <c r="V865" s="225"/>
      <c r="W865" s="180"/>
      <c r="X865" s="120"/>
      <c r="Y865" s="120"/>
      <c r="Z865" s="180"/>
      <c r="AA865" s="120"/>
      <c r="AB865" s="180"/>
      <c r="AC865" s="120"/>
      <c r="AD865" s="120"/>
      <c r="AE865" s="120"/>
      <c r="AF865" s="120"/>
      <c r="AG865" s="120"/>
      <c r="AH865" s="120"/>
      <c r="AI865" s="120"/>
      <c r="AJ865" s="120"/>
    </row>
    <row r="866" spans="1:36" ht="13" x14ac:dyDescent="0.3">
      <c r="A866" s="120"/>
      <c r="B866" s="120"/>
      <c r="C866" s="186"/>
      <c r="D866" s="121"/>
      <c r="E866" s="127"/>
      <c r="F866" s="186"/>
      <c r="G866" s="223"/>
      <c r="H866" s="223"/>
      <c r="I866" s="120"/>
      <c r="J866" s="224"/>
      <c r="K866" s="180"/>
      <c r="L866" s="120"/>
      <c r="M866" s="224"/>
      <c r="N866" s="180"/>
      <c r="O866" s="180"/>
      <c r="P866" s="225"/>
      <c r="Q866" s="180"/>
      <c r="R866" s="180"/>
      <c r="S866" s="225"/>
      <c r="T866" s="180"/>
      <c r="U866" s="120"/>
      <c r="V866" s="225"/>
      <c r="W866" s="180"/>
      <c r="X866" s="120"/>
      <c r="Y866" s="120"/>
      <c r="Z866" s="180"/>
      <c r="AA866" s="120"/>
      <c r="AB866" s="180"/>
      <c r="AC866" s="120"/>
      <c r="AD866" s="120"/>
      <c r="AE866" s="120"/>
      <c r="AF866" s="120"/>
      <c r="AG866" s="120"/>
      <c r="AH866" s="120"/>
      <c r="AI866" s="120"/>
      <c r="AJ866" s="120"/>
    </row>
    <row r="867" spans="1:36" ht="13" x14ac:dyDescent="0.3">
      <c r="A867" s="120"/>
      <c r="B867" s="120"/>
      <c r="C867" s="186"/>
      <c r="D867" s="121"/>
      <c r="E867" s="127"/>
      <c r="F867" s="186"/>
      <c r="G867" s="223"/>
      <c r="H867" s="223"/>
      <c r="I867" s="120"/>
      <c r="J867" s="224"/>
      <c r="K867" s="180"/>
      <c r="L867" s="120"/>
      <c r="M867" s="224"/>
      <c r="N867" s="180"/>
      <c r="O867" s="180"/>
      <c r="P867" s="225"/>
      <c r="Q867" s="180"/>
      <c r="R867" s="180"/>
      <c r="S867" s="225"/>
      <c r="T867" s="180"/>
      <c r="U867" s="120"/>
      <c r="V867" s="225"/>
      <c r="W867" s="180"/>
      <c r="X867" s="120"/>
      <c r="Y867" s="120"/>
      <c r="Z867" s="180"/>
      <c r="AA867" s="120"/>
      <c r="AB867" s="180"/>
      <c r="AC867" s="120"/>
      <c r="AD867" s="120"/>
      <c r="AE867" s="120"/>
      <c r="AF867" s="120"/>
      <c r="AG867" s="120"/>
      <c r="AH867" s="120"/>
      <c r="AI867" s="120"/>
      <c r="AJ867" s="120"/>
    </row>
    <row r="868" spans="1:36" ht="13" x14ac:dyDescent="0.3">
      <c r="A868" s="120"/>
      <c r="B868" s="120"/>
      <c r="C868" s="186"/>
      <c r="D868" s="121"/>
      <c r="E868" s="127"/>
      <c r="F868" s="186"/>
      <c r="G868" s="223"/>
      <c r="H868" s="223"/>
      <c r="I868" s="120"/>
      <c r="J868" s="224"/>
      <c r="K868" s="180"/>
      <c r="L868" s="120"/>
      <c r="M868" s="224"/>
      <c r="N868" s="180"/>
      <c r="O868" s="180"/>
      <c r="P868" s="225"/>
      <c r="Q868" s="180"/>
      <c r="R868" s="180"/>
      <c r="S868" s="225"/>
      <c r="T868" s="180"/>
      <c r="U868" s="120"/>
      <c r="V868" s="225"/>
      <c r="W868" s="180"/>
      <c r="X868" s="120"/>
      <c r="Y868" s="120"/>
      <c r="Z868" s="180"/>
      <c r="AA868" s="120"/>
      <c r="AB868" s="180"/>
      <c r="AC868" s="120"/>
      <c r="AD868" s="120"/>
      <c r="AE868" s="120"/>
      <c r="AF868" s="120"/>
      <c r="AG868" s="120"/>
      <c r="AH868" s="120"/>
      <c r="AI868" s="120"/>
      <c r="AJ868" s="120"/>
    </row>
    <row r="869" spans="1:36" ht="13" x14ac:dyDescent="0.3">
      <c r="A869" s="120"/>
      <c r="B869" s="120"/>
      <c r="C869" s="186"/>
      <c r="D869" s="121"/>
      <c r="E869" s="127"/>
      <c r="F869" s="186"/>
      <c r="G869" s="223"/>
      <c r="H869" s="223"/>
      <c r="I869" s="120"/>
      <c r="J869" s="224"/>
      <c r="K869" s="180"/>
      <c r="L869" s="120"/>
      <c r="M869" s="224"/>
      <c r="N869" s="180"/>
      <c r="O869" s="180"/>
      <c r="P869" s="225"/>
      <c r="Q869" s="180"/>
      <c r="R869" s="180"/>
      <c r="S869" s="225"/>
      <c r="T869" s="180"/>
      <c r="U869" s="120"/>
      <c r="V869" s="225"/>
      <c r="W869" s="180"/>
      <c r="X869" s="120"/>
      <c r="Y869" s="120"/>
      <c r="Z869" s="180"/>
      <c r="AA869" s="120"/>
      <c r="AB869" s="180"/>
      <c r="AC869" s="120"/>
      <c r="AD869" s="120"/>
      <c r="AE869" s="120"/>
      <c r="AF869" s="120"/>
      <c r="AG869" s="120"/>
      <c r="AH869" s="120"/>
      <c r="AI869" s="120"/>
      <c r="AJ869" s="120"/>
    </row>
    <row r="870" spans="1:36" ht="13" x14ac:dyDescent="0.3">
      <c r="A870" s="120"/>
      <c r="B870" s="120"/>
      <c r="C870" s="186"/>
      <c r="D870" s="121"/>
      <c r="E870" s="127"/>
      <c r="F870" s="186"/>
      <c r="G870" s="223"/>
      <c r="H870" s="223"/>
      <c r="I870" s="120"/>
      <c r="J870" s="224"/>
      <c r="K870" s="180"/>
      <c r="L870" s="120"/>
      <c r="M870" s="224"/>
      <c r="N870" s="180"/>
      <c r="O870" s="180"/>
      <c r="P870" s="225"/>
      <c r="Q870" s="180"/>
      <c r="R870" s="180"/>
      <c r="S870" s="225"/>
      <c r="T870" s="180"/>
      <c r="U870" s="120"/>
      <c r="V870" s="225"/>
      <c r="W870" s="180"/>
      <c r="X870" s="120"/>
      <c r="Y870" s="120"/>
      <c r="Z870" s="180"/>
      <c r="AA870" s="120"/>
      <c r="AB870" s="180"/>
      <c r="AC870" s="120"/>
      <c r="AD870" s="120"/>
      <c r="AE870" s="120"/>
      <c r="AF870" s="120"/>
      <c r="AG870" s="120"/>
      <c r="AH870" s="120"/>
      <c r="AI870" s="120"/>
      <c r="AJ870" s="120"/>
    </row>
    <row r="871" spans="1:36" ht="13" x14ac:dyDescent="0.3">
      <c r="A871" s="120"/>
      <c r="B871" s="120"/>
      <c r="C871" s="186"/>
      <c r="D871" s="121"/>
      <c r="E871" s="127"/>
      <c r="F871" s="186"/>
      <c r="G871" s="223"/>
      <c r="H871" s="223"/>
      <c r="I871" s="120"/>
      <c r="J871" s="224"/>
      <c r="K871" s="180"/>
      <c r="L871" s="120"/>
      <c r="M871" s="224"/>
      <c r="N871" s="180"/>
      <c r="O871" s="180"/>
      <c r="P871" s="225"/>
      <c r="Q871" s="180"/>
      <c r="R871" s="180"/>
      <c r="S871" s="225"/>
      <c r="T871" s="180"/>
      <c r="U871" s="120"/>
      <c r="V871" s="225"/>
      <c r="W871" s="180"/>
      <c r="X871" s="120"/>
      <c r="Y871" s="120"/>
      <c r="Z871" s="180"/>
      <c r="AA871" s="120"/>
      <c r="AB871" s="180"/>
      <c r="AC871" s="120"/>
      <c r="AD871" s="120"/>
      <c r="AE871" s="120"/>
      <c r="AF871" s="120"/>
      <c r="AG871" s="120"/>
      <c r="AH871" s="120"/>
      <c r="AI871" s="120"/>
      <c r="AJ871" s="120"/>
    </row>
    <row r="872" spans="1:36" ht="13" x14ac:dyDescent="0.3">
      <c r="A872" s="120"/>
      <c r="B872" s="120"/>
      <c r="C872" s="186"/>
      <c r="D872" s="121"/>
      <c r="E872" s="127"/>
      <c r="F872" s="186"/>
      <c r="G872" s="223"/>
      <c r="H872" s="223"/>
      <c r="I872" s="120"/>
      <c r="J872" s="224"/>
      <c r="K872" s="180"/>
      <c r="L872" s="120"/>
      <c r="M872" s="224"/>
      <c r="N872" s="180"/>
      <c r="O872" s="180"/>
      <c r="P872" s="225"/>
      <c r="Q872" s="180"/>
      <c r="R872" s="180"/>
      <c r="S872" s="225"/>
      <c r="T872" s="180"/>
      <c r="U872" s="120"/>
      <c r="V872" s="225"/>
      <c r="W872" s="180"/>
      <c r="X872" s="120"/>
      <c r="Y872" s="120"/>
      <c r="Z872" s="180"/>
      <c r="AA872" s="120"/>
      <c r="AB872" s="180"/>
      <c r="AC872" s="120"/>
      <c r="AD872" s="120"/>
      <c r="AE872" s="120"/>
      <c r="AF872" s="120"/>
      <c r="AG872" s="120"/>
      <c r="AH872" s="120"/>
      <c r="AI872" s="120"/>
      <c r="AJ872" s="120"/>
    </row>
    <row r="873" spans="1:36" ht="13" x14ac:dyDescent="0.3">
      <c r="A873" s="120"/>
      <c r="B873" s="120"/>
      <c r="C873" s="186"/>
      <c r="D873" s="121"/>
      <c r="E873" s="127"/>
      <c r="F873" s="186"/>
      <c r="G873" s="223"/>
      <c r="H873" s="223"/>
      <c r="I873" s="120"/>
      <c r="J873" s="224"/>
      <c r="K873" s="180"/>
      <c r="L873" s="120"/>
      <c r="M873" s="224"/>
      <c r="N873" s="180"/>
      <c r="O873" s="180"/>
      <c r="P873" s="225"/>
      <c r="Q873" s="180"/>
      <c r="R873" s="180"/>
      <c r="S873" s="225"/>
      <c r="T873" s="180"/>
      <c r="U873" s="120"/>
      <c r="V873" s="225"/>
      <c r="W873" s="180"/>
      <c r="X873" s="120"/>
      <c r="Y873" s="120"/>
      <c r="Z873" s="180"/>
      <c r="AA873" s="120"/>
      <c r="AB873" s="180"/>
      <c r="AC873" s="120"/>
      <c r="AD873" s="120"/>
      <c r="AE873" s="120"/>
      <c r="AF873" s="120"/>
      <c r="AG873" s="120"/>
      <c r="AH873" s="120"/>
      <c r="AI873" s="120"/>
      <c r="AJ873" s="120"/>
    </row>
    <row r="874" spans="1:36" ht="13" x14ac:dyDescent="0.3">
      <c r="A874" s="120"/>
      <c r="B874" s="120"/>
      <c r="C874" s="186"/>
      <c r="D874" s="121"/>
      <c r="E874" s="127"/>
      <c r="F874" s="186"/>
      <c r="G874" s="223"/>
      <c r="H874" s="223"/>
      <c r="I874" s="120"/>
      <c r="J874" s="224"/>
      <c r="K874" s="180"/>
      <c r="L874" s="120"/>
      <c r="M874" s="224"/>
      <c r="N874" s="180"/>
      <c r="O874" s="180"/>
      <c r="P874" s="225"/>
      <c r="Q874" s="180"/>
      <c r="R874" s="180"/>
      <c r="S874" s="225"/>
      <c r="T874" s="180"/>
      <c r="U874" s="120"/>
      <c r="V874" s="225"/>
      <c r="W874" s="180"/>
      <c r="X874" s="120"/>
      <c r="Y874" s="120"/>
      <c r="Z874" s="180"/>
      <c r="AA874" s="120"/>
      <c r="AB874" s="180"/>
      <c r="AC874" s="120"/>
      <c r="AD874" s="120"/>
      <c r="AE874" s="120"/>
      <c r="AF874" s="120"/>
      <c r="AG874" s="120"/>
      <c r="AH874" s="120"/>
      <c r="AI874" s="120"/>
      <c r="AJ874" s="120"/>
    </row>
    <row r="875" spans="1:36" ht="13" x14ac:dyDescent="0.3">
      <c r="A875" s="120"/>
      <c r="B875" s="120"/>
      <c r="C875" s="186"/>
      <c r="D875" s="121"/>
      <c r="E875" s="127"/>
      <c r="F875" s="186"/>
      <c r="G875" s="223"/>
      <c r="H875" s="223"/>
      <c r="I875" s="120"/>
      <c r="J875" s="224"/>
      <c r="K875" s="180"/>
      <c r="L875" s="120"/>
      <c r="M875" s="224"/>
      <c r="N875" s="180"/>
      <c r="O875" s="180"/>
      <c r="P875" s="225"/>
      <c r="Q875" s="180"/>
      <c r="R875" s="180"/>
      <c r="S875" s="225"/>
      <c r="T875" s="180"/>
      <c r="U875" s="120"/>
      <c r="V875" s="225"/>
      <c r="W875" s="180"/>
      <c r="X875" s="120"/>
      <c r="Y875" s="120"/>
      <c r="Z875" s="180"/>
      <c r="AA875" s="120"/>
      <c r="AB875" s="180"/>
      <c r="AC875" s="120"/>
      <c r="AD875" s="120"/>
      <c r="AE875" s="120"/>
      <c r="AF875" s="120"/>
      <c r="AG875" s="120"/>
      <c r="AH875" s="120"/>
      <c r="AI875" s="120"/>
      <c r="AJ875" s="120"/>
    </row>
    <row r="876" spans="1:36" ht="13" x14ac:dyDescent="0.3">
      <c r="A876" s="120"/>
      <c r="B876" s="120"/>
      <c r="C876" s="186"/>
      <c r="D876" s="121"/>
      <c r="E876" s="127"/>
      <c r="F876" s="186"/>
      <c r="G876" s="223"/>
      <c r="H876" s="223"/>
      <c r="I876" s="120"/>
      <c r="J876" s="224"/>
      <c r="K876" s="180"/>
      <c r="L876" s="120"/>
      <c r="M876" s="224"/>
      <c r="N876" s="180"/>
      <c r="O876" s="180"/>
      <c r="P876" s="225"/>
      <c r="Q876" s="180"/>
      <c r="R876" s="180"/>
      <c r="S876" s="225"/>
      <c r="T876" s="180"/>
      <c r="U876" s="120"/>
      <c r="V876" s="225"/>
      <c r="W876" s="180"/>
      <c r="X876" s="120"/>
      <c r="Y876" s="120"/>
      <c r="Z876" s="180"/>
      <c r="AA876" s="120"/>
      <c r="AB876" s="180"/>
      <c r="AC876" s="120"/>
      <c r="AD876" s="120"/>
      <c r="AE876" s="120"/>
      <c r="AF876" s="120"/>
      <c r="AG876" s="120"/>
      <c r="AH876" s="120"/>
      <c r="AI876" s="120"/>
      <c r="AJ876" s="120"/>
    </row>
    <row r="877" spans="1:36" ht="13" x14ac:dyDescent="0.3">
      <c r="A877" s="120"/>
      <c r="B877" s="120"/>
      <c r="C877" s="186"/>
      <c r="D877" s="121"/>
      <c r="E877" s="127"/>
      <c r="F877" s="186"/>
      <c r="G877" s="223"/>
      <c r="H877" s="223"/>
      <c r="I877" s="120"/>
      <c r="J877" s="224"/>
      <c r="K877" s="180"/>
      <c r="L877" s="120"/>
      <c r="M877" s="224"/>
      <c r="N877" s="180"/>
      <c r="O877" s="180"/>
      <c r="P877" s="225"/>
      <c r="Q877" s="180"/>
      <c r="R877" s="180"/>
      <c r="S877" s="225"/>
      <c r="T877" s="180"/>
      <c r="U877" s="120"/>
      <c r="V877" s="225"/>
      <c r="W877" s="180"/>
      <c r="X877" s="120"/>
      <c r="Y877" s="120"/>
      <c r="Z877" s="180"/>
      <c r="AA877" s="120"/>
      <c r="AB877" s="180"/>
      <c r="AC877" s="120"/>
      <c r="AD877" s="120"/>
      <c r="AE877" s="120"/>
      <c r="AF877" s="120"/>
      <c r="AG877" s="120"/>
      <c r="AH877" s="120"/>
      <c r="AI877" s="120"/>
      <c r="AJ877" s="120"/>
    </row>
    <row r="878" spans="1:36" ht="13" x14ac:dyDescent="0.3">
      <c r="A878" s="120"/>
      <c r="B878" s="120"/>
      <c r="C878" s="186"/>
      <c r="D878" s="121"/>
      <c r="E878" s="127"/>
      <c r="F878" s="186"/>
      <c r="G878" s="223"/>
      <c r="H878" s="223"/>
      <c r="I878" s="120"/>
      <c r="J878" s="224"/>
      <c r="K878" s="180"/>
      <c r="L878" s="120"/>
      <c r="M878" s="224"/>
      <c r="N878" s="180"/>
      <c r="O878" s="180"/>
      <c r="P878" s="225"/>
      <c r="Q878" s="180"/>
      <c r="R878" s="180"/>
      <c r="S878" s="225"/>
      <c r="T878" s="180"/>
      <c r="U878" s="120"/>
      <c r="V878" s="225"/>
      <c r="W878" s="180"/>
      <c r="X878" s="120"/>
      <c r="Y878" s="120"/>
      <c r="Z878" s="180"/>
      <c r="AA878" s="120"/>
      <c r="AB878" s="180"/>
      <c r="AC878" s="120"/>
      <c r="AD878" s="120"/>
      <c r="AE878" s="120"/>
      <c r="AF878" s="120"/>
      <c r="AG878" s="120"/>
      <c r="AH878" s="120"/>
      <c r="AI878" s="120"/>
      <c r="AJ878" s="120"/>
    </row>
    <row r="879" spans="1:36" ht="13" x14ac:dyDescent="0.3">
      <c r="A879" s="120"/>
      <c r="B879" s="120"/>
      <c r="C879" s="186"/>
      <c r="D879" s="121"/>
      <c r="E879" s="127"/>
      <c r="F879" s="186"/>
      <c r="G879" s="223"/>
      <c r="H879" s="223"/>
      <c r="I879" s="120"/>
      <c r="J879" s="224"/>
      <c r="K879" s="180"/>
      <c r="L879" s="120"/>
      <c r="M879" s="224"/>
      <c r="N879" s="180"/>
      <c r="O879" s="180"/>
      <c r="P879" s="225"/>
      <c r="Q879" s="180"/>
      <c r="R879" s="180"/>
      <c r="S879" s="225"/>
      <c r="T879" s="180"/>
      <c r="U879" s="120"/>
      <c r="V879" s="225"/>
      <c r="W879" s="180"/>
      <c r="X879" s="120"/>
      <c r="Y879" s="120"/>
      <c r="Z879" s="180"/>
      <c r="AA879" s="120"/>
      <c r="AB879" s="180"/>
      <c r="AC879" s="120"/>
      <c r="AD879" s="120"/>
      <c r="AE879" s="120"/>
      <c r="AF879" s="120"/>
      <c r="AG879" s="120"/>
      <c r="AH879" s="120"/>
      <c r="AI879" s="120"/>
      <c r="AJ879" s="120"/>
    </row>
    <row r="880" spans="1:36" ht="13" x14ac:dyDescent="0.3">
      <c r="A880" s="120"/>
      <c r="B880" s="120"/>
      <c r="C880" s="186"/>
      <c r="D880" s="121"/>
      <c r="E880" s="127"/>
      <c r="F880" s="186"/>
      <c r="G880" s="223"/>
      <c r="H880" s="223"/>
      <c r="I880" s="120"/>
      <c r="J880" s="224"/>
      <c r="K880" s="180"/>
      <c r="L880" s="120"/>
      <c r="M880" s="224"/>
      <c r="N880" s="180"/>
      <c r="O880" s="180"/>
      <c r="P880" s="225"/>
      <c r="Q880" s="180"/>
      <c r="R880" s="180"/>
      <c r="S880" s="225"/>
      <c r="T880" s="180"/>
      <c r="U880" s="120"/>
      <c r="V880" s="225"/>
      <c r="W880" s="180"/>
      <c r="X880" s="120"/>
      <c r="Y880" s="120"/>
      <c r="Z880" s="180"/>
      <c r="AA880" s="120"/>
      <c r="AB880" s="180"/>
      <c r="AC880" s="120"/>
      <c r="AD880" s="120"/>
      <c r="AE880" s="120"/>
      <c r="AF880" s="120"/>
      <c r="AG880" s="120"/>
      <c r="AH880" s="120"/>
      <c r="AI880" s="120"/>
      <c r="AJ880" s="120"/>
    </row>
    <row r="881" spans="1:36" ht="13" x14ac:dyDescent="0.3">
      <c r="A881" s="120"/>
      <c r="B881" s="120"/>
      <c r="C881" s="186"/>
      <c r="D881" s="121"/>
      <c r="E881" s="127"/>
      <c r="F881" s="186"/>
      <c r="G881" s="223"/>
      <c r="H881" s="223"/>
      <c r="I881" s="120"/>
      <c r="J881" s="224"/>
      <c r="K881" s="180"/>
      <c r="L881" s="120"/>
      <c r="M881" s="224"/>
      <c r="N881" s="180"/>
      <c r="O881" s="180"/>
      <c r="P881" s="225"/>
      <c r="Q881" s="180"/>
      <c r="R881" s="180"/>
      <c r="S881" s="225"/>
      <c r="T881" s="180"/>
      <c r="U881" s="120"/>
      <c r="V881" s="225"/>
      <c r="W881" s="180"/>
      <c r="X881" s="120"/>
      <c r="Y881" s="120"/>
      <c r="Z881" s="180"/>
      <c r="AA881" s="120"/>
      <c r="AB881" s="180"/>
      <c r="AC881" s="120"/>
      <c r="AD881" s="120"/>
      <c r="AE881" s="120"/>
      <c r="AF881" s="120"/>
      <c r="AG881" s="120"/>
      <c r="AH881" s="120"/>
      <c r="AI881" s="120"/>
      <c r="AJ881" s="120"/>
    </row>
    <row r="882" spans="1:36" ht="13" x14ac:dyDescent="0.3">
      <c r="A882" s="120"/>
      <c r="B882" s="120"/>
      <c r="C882" s="186"/>
      <c r="D882" s="121"/>
      <c r="E882" s="127"/>
      <c r="F882" s="186"/>
      <c r="G882" s="223"/>
      <c r="H882" s="223"/>
      <c r="I882" s="120"/>
      <c r="J882" s="224"/>
      <c r="K882" s="180"/>
      <c r="L882" s="120"/>
      <c r="M882" s="224"/>
      <c r="N882" s="180"/>
      <c r="O882" s="180"/>
      <c r="P882" s="225"/>
      <c r="Q882" s="180"/>
      <c r="R882" s="180"/>
      <c r="S882" s="225"/>
      <c r="T882" s="180"/>
      <c r="U882" s="120"/>
      <c r="V882" s="225"/>
      <c r="W882" s="180"/>
      <c r="X882" s="120"/>
      <c r="Y882" s="120"/>
      <c r="Z882" s="180"/>
      <c r="AA882" s="120"/>
      <c r="AB882" s="180"/>
      <c r="AC882" s="120"/>
      <c r="AD882" s="120"/>
      <c r="AE882" s="120"/>
      <c r="AF882" s="120"/>
      <c r="AG882" s="120"/>
      <c r="AH882" s="120"/>
      <c r="AI882" s="120"/>
      <c r="AJ882" s="120"/>
    </row>
    <row r="883" spans="1:36" ht="13" x14ac:dyDescent="0.3">
      <c r="A883" s="120"/>
      <c r="B883" s="120"/>
      <c r="C883" s="186"/>
      <c r="D883" s="121"/>
      <c r="E883" s="127"/>
      <c r="F883" s="186"/>
      <c r="G883" s="223"/>
      <c r="H883" s="223"/>
      <c r="I883" s="120"/>
      <c r="J883" s="224"/>
      <c r="K883" s="180"/>
      <c r="L883" s="120"/>
      <c r="M883" s="224"/>
      <c r="N883" s="180"/>
      <c r="O883" s="180"/>
      <c r="P883" s="225"/>
      <c r="Q883" s="180"/>
      <c r="R883" s="180"/>
      <c r="S883" s="225"/>
      <c r="T883" s="180"/>
      <c r="U883" s="120"/>
      <c r="V883" s="225"/>
      <c r="W883" s="180"/>
      <c r="X883" s="120"/>
      <c r="Y883" s="120"/>
      <c r="Z883" s="180"/>
      <c r="AA883" s="120"/>
      <c r="AB883" s="180"/>
      <c r="AC883" s="120"/>
      <c r="AD883" s="120"/>
      <c r="AE883" s="120"/>
      <c r="AF883" s="120"/>
      <c r="AG883" s="120"/>
      <c r="AH883" s="120"/>
      <c r="AI883" s="120"/>
      <c r="AJ883" s="120"/>
    </row>
    <row r="884" spans="1:36" ht="13" x14ac:dyDescent="0.3">
      <c r="A884" s="120"/>
      <c r="B884" s="120"/>
      <c r="C884" s="186"/>
      <c r="D884" s="121"/>
      <c r="E884" s="127"/>
      <c r="F884" s="186"/>
      <c r="G884" s="223"/>
      <c r="H884" s="223"/>
      <c r="I884" s="120"/>
      <c r="J884" s="224"/>
      <c r="K884" s="180"/>
      <c r="L884" s="120"/>
      <c r="M884" s="224"/>
      <c r="N884" s="180"/>
      <c r="O884" s="180"/>
      <c r="P884" s="225"/>
      <c r="Q884" s="180"/>
      <c r="R884" s="180"/>
      <c r="S884" s="225"/>
      <c r="T884" s="180"/>
      <c r="U884" s="120"/>
      <c r="V884" s="225"/>
      <c r="W884" s="180"/>
      <c r="X884" s="120"/>
      <c r="Y884" s="120"/>
      <c r="Z884" s="180"/>
      <c r="AA884" s="120"/>
      <c r="AB884" s="180"/>
      <c r="AC884" s="120"/>
      <c r="AD884" s="120"/>
      <c r="AE884" s="120"/>
      <c r="AF884" s="120"/>
      <c r="AG884" s="120"/>
      <c r="AH884" s="120"/>
      <c r="AI884" s="120"/>
      <c r="AJ884" s="120"/>
    </row>
    <row r="885" spans="1:36" ht="13" x14ac:dyDescent="0.3">
      <c r="A885" s="120"/>
      <c r="B885" s="120"/>
      <c r="C885" s="186"/>
      <c r="D885" s="121"/>
      <c r="E885" s="127"/>
      <c r="F885" s="186"/>
      <c r="G885" s="223"/>
      <c r="H885" s="223"/>
      <c r="I885" s="120"/>
      <c r="J885" s="224"/>
      <c r="K885" s="180"/>
      <c r="L885" s="120"/>
      <c r="M885" s="224"/>
      <c r="N885" s="180"/>
      <c r="O885" s="180"/>
      <c r="P885" s="225"/>
      <c r="Q885" s="180"/>
      <c r="R885" s="180"/>
      <c r="S885" s="225"/>
      <c r="T885" s="180"/>
      <c r="U885" s="120"/>
      <c r="V885" s="225"/>
      <c r="W885" s="180"/>
      <c r="X885" s="120"/>
      <c r="Y885" s="120"/>
      <c r="Z885" s="180"/>
      <c r="AA885" s="120"/>
      <c r="AB885" s="180"/>
      <c r="AC885" s="120"/>
      <c r="AD885" s="120"/>
      <c r="AE885" s="120"/>
      <c r="AF885" s="120"/>
      <c r="AG885" s="120"/>
      <c r="AH885" s="120"/>
      <c r="AI885" s="120"/>
      <c r="AJ885" s="120"/>
    </row>
    <row r="886" spans="1:36" ht="13" x14ac:dyDescent="0.3">
      <c r="A886" s="120"/>
      <c r="B886" s="120"/>
      <c r="C886" s="186"/>
      <c r="D886" s="121"/>
      <c r="E886" s="127"/>
      <c r="F886" s="186"/>
      <c r="G886" s="223"/>
      <c r="H886" s="223"/>
      <c r="I886" s="120"/>
      <c r="J886" s="224"/>
      <c r="K886" s="180"/>
      <c r="L886" s="120"/>
      <c r="M886" s="224"/>
      <c r="N886" s="180"/>
      <c r="O886" s="180"/>
      <c r="P886" s="225"/>
      <c r="Q886" s="180"/>
      <c r="R886" s="180"/>
      <c r="S886" s="225"/>
      <c r="T886" s="180"/>
      <c r="U886" s="120"/>
      <c r="V886" s="225"/>
      <c r="W886" s="180"/>
      <c r="X886" s="120"/>
      <c r="Y886" s="120"/>
      <c r="Z886" s="180"/>
      <c r="AA886" s="120"/>
      <c r="AB886" s="180"/>
      <c r="AC886" s="120"/>
      <c r="AD886" s="120"/>
      <c r="AE886" s="120"/>
      <c r="AF886" s="120"/>
      <c r="AG886" s="120"/>
      <c r="AH886" s="120"/>
      <c r="AI886" s="120"/>
      <c r="AJ886" s="120"/>
    </row>
    <row r="887" spans="1:36" ht="13" x14ac:dyDescent="0.3">
      <c r="A887" s="120"/>
      <c r="B887" s="120"/>
      <c r="C887" s="186"/>
      <c r="D887" s="121"/>
      <c r="E887" s="127"/>
      <c r="F887" s="186"/>
      <c r="G887" s="223"/>
      <c r="H887" s="223"/>
      <c r="I887" s="120"/>
      <c r="J887" s="224"/>
      <c r="K887" s="180"/>
      <c r="L887" s="120"/>
      <c r="M887" s="224"/>
      <c r="N887" s="180"/>
      <c r="O887" s="180"/>
      <c r="P887" s="225"/>
      <c r="Q887" s="180"/>
      <c r="R887" s="180"/>
      <c r="S887" s="225"/>
      <c r="T887" s="180"/>
      <c r="U887" s="120"/>
      <c r="V887" s="225"/>
      <c r="W887" s="180"/>
      <c r="X887" s="120"/>
      <c r="Y887" s="120"/>
      <c r="Z887" s="180"/>
      <c r="AA887" s="120"/>
      <c r="AB887" s="180"/>
      <c r="AC887" s="120"/>
      <c r="AD887" s="120"/>
      <c r="AE887" s="120"/>
      <c r="AF887" s="120"/>
      <c r="AG887" s="120"/>
      <c r="AH887" s="120"/>
      <c r="AI887" s="120"/>
      <c r="AJ887" s="120"/>
    </row>
    <row r="888" spans="1:36" ht="13" x14ac:dyDescent="0.3">
      <c r="A888" s="120"/>
      <c r="B888" s="120"/>
      <c r="C888" s="186"/>
      <c r="D888" s="121"/>
      <c r="E888" s="127"/>
      <c r="F888" s="186"/>
      <c r="G888" s="223"/>
      <c r="H888" s="223"/>
      <c r="I888" s="120"/>
      <c r="J888" s="224"/>
      <c r="K888" s="180"/>
      <c r="L888" s="120"/>
      <c r="M888" s="224"/>
      <c r="N888" s="180"/>
      <c r="O888" s="180"/>
      <c r="P888" s="225"/>
      <c r="Q888" s="180"/>
      <c r="R888" s="180"/>
      <c r="S888" s="225"/>
      <c r="T888" s="180"/>
      <c r="U888" s="120"/>
      <c r="V888" s="225"/>
      <c r="W888" s="180"/>
      <c r="X888" s="120"/>
      <c r="Y888" s="120"/>
      <c r="Z888" s="180"/>
      <c r="AA888" s="120"/>
      <c r="AB888" s="180"/>
      <c r="AC888" s="120"/>
      <c r="AD888" s="120"/>
      <c r="AE888" s="120"/>
      <c r="AF888" s="120"/>
      <c r="AG888" s="120"/>
      <c r="AH888" s="120"/>
      <c r="AI888" s="120"/>
      <c r="AJ888" s="120"/>
    </row>
    <row r="889" spans="1:36" ht="13" x14ac:dyDescent="0.3">
      <c r="A889" s="120"/>
      <c r="B889" s="120"/>
      <c r="C889" s="186"/>
      <c r="D889" s="121"/>
      <c r="E889" s="127"/>
      <c r="F889" s="186"/>
      <c r="G889" s="223"/>
      <c r="H889" s="223"/>
      <c r="I889" s="120"/>
      <c r="J889" s="224"/>
      <c r="K889" s="180"/>
      <c r="L889" s="120"/>
      <c r="M889" s="224"/>
      <c r="N889" s="180"/>
      <c r="O889" s="180"/>
      <c r="P889" s="225"/>
      <c r="Q889" s="180"/>
      <c r="R889" s="180"/>
      <c r="S889" s="225"/>
      <c r="T889" s="180"/>
      <c r="U889" s="120"/>
      <c r="V889" s="225"/>
      <c r="W889" s="180"/>
      <c r="X889" s="120"/>
      <c r="Y889" s="120"/>
      <c r="Z889" s="180"/>
      <c r="AA889" s="120"/>
      <c r="AB889" s="180"/>
      <c r="AC889" s="120"/>
      <c r="AD889" s="120"/>
      <c r="AE889" s="120"/>
      <c r="AF889" s="120"/>
      <c r="AG889" s="120"/>
      <c r="AH889" s="120"/>
      <c r="AI889" s="120"/>
      <c r="AJ889" s="120"/>
    </row>
    <row r="890" spans="1:36" ht="13" x14ac:dyDescent="0.3">
      <c r="A890" s="120"/>
      <c r="B890" s="120"/>
      <c r="C890" s="186"/>
      <c r="D890" s="121"/>
      <c r="E890" s="127"/>
      <c r="F890" s="186"/>
      <c r="G890" s="223"/>
      <c r="H890" s="223"/>
      <c r="I890" s="120"/>
      <c r="J890" s="224"/>
      <c r="K890" s="180"/>
      <c r="L890" s="120"/>
      <c r="M890" s="224"/>
      <c r="N890" s="180"/>
      <c r="O890" s="180"/>
      <c r="P890" s="225"/>
      <c r="Q890" s="180"/>
      <c r="R890" s="180"/>
      <c r="S890" s="225"/>
      <c r="T890" s="180"/>
      <c r="U890" s="120"/>
      <c r="V890" s="225"/>
      <c r="W890" s="180"/>
      <c r="X890" s="120"/>
      <c r="Y890" s="120"/>
      <c r="Z890" s="180"/>
      <c r="AA890" s="120"/>
      <c r="AB890" s="180"/>
      <c r="AC890" s="120"/>
      <c r="AD890" s="120"/>
      <c r="AE890" s="120"/>
      <c r="AF890" s="120"/>
      <c r="AG890" s="120"/>
      <c r="AH890" s="120"/>
      <c r="AI890" s="120"/>
      <c r="AJ890" s="120"/>
    </row>
    <row r="891" spans="1:36" ht="13" x14ac:dyDescent="0.3">
      <c r="A891" s="120"/>
      <c r="B891" s="120"/>
      <c r="C891" s="186"/>
      <c r="D891" s="121"/>
      <c r="E891" s="127"/>
      <c r="F891" s="186"/>
      <c r="G891" s="223"/>
      <c r="H891" s="223"/>
      <c r="I891" s="120"/>
      <c r="J891" s="224"/>
      <c r="K891" s="180"/>
      <c r="L891" s="120"/>
      <c r="M891" s="224"/>
      <c r="N891" s="180"/>
      <c r="O891" s="180"/>
      <c r="P891" s="225"/>
      <c r="Q891" s="180"/>
      <c r="R891" s="180"/>
      <c r="S891" s="225"/>
      <c r="T891" s="180"/>
      <c r="U891" s="120"/>
      <c r="V891" s="225"/>
      <c r="W891" s="180"/>
      <c r="X891" s="120"/>
      <c r="Y891" s="120"/>
      <c r="Z891" s="180"/>
      <c r="AA891" s="120"/>
      <c r="AB891" s="180"/>
      <c r="AC891" s="120"/>
      <c r="AD891" s="120"/>
      <c r="AE891" s="120"/>
      <c r="AF891" s="120"/>
      <c r="AG891" s="120"/>
      <c r="AH891" s="120"/>
      <c r="AI891" s="120"/>
      <c r="AJ891" s="120"/>
    </row>
    <row r="892" spans="1:36" ht="13" x14ac:dyDescent="0.3">
      <c r="A892" s="120"/>
      <c r="B892" s="120"/>
      <c r="C892" s="186"/>
      <c r="D892" s="121"/>
      <c r="E892" s="127"/>
      <c r="F892" s="186"/>
      <c r="G892" s="223"/>
      <c r="H892" s="223"/>
      <c r="I892" s="120"/>
      <c r="J892" s="224"/>
      <c r="K892" s="180"/>
      <c r="L892" s="120"/>
      <c r="M892" s="224"/>
      <c r="N892" s="180"/>
      <c r="O892" s="180"/>
      <c r="P892" s="225"/>
      <c r="Q892" s="180"/>
      <c r="R892" s="180"/>
      <c r="S892" s="225"/>
      <c r="T892" s="180"/>
      <c r="U892" s="120"/>
      <c r="V892" s="225"/>
      <c r="W892" s="180"/>
      <c r="X892" s="120"/>
      <c r="Y892" s="120"/>
      <c r="Z892" s="180"/>
      <c r="AA892" s="120"/>
      <c r="AB892" s="180"/>
      <c r="AC892" s="120"/>
      <c r="AD892" s="120"/>
      <c r="AE892" s="120"/>
      <c r="AF892" s="120"/>
      <c r="AG892" s="120"/>
      <c r="AH892" s="120"/>
      <c r="AI892" s="120"/>
      <c r="AJ892" s="120"/>
    </row>
    <row r="893" spans="1:36" ht="13" x14ac:dyDescent="0.3">
      <c r="A893" s="120"/>
      <c r="B893" s="120"/>
      <c r="C893" s="186"/>
      <c r="D893" s="121"/>
      <c r="E893" s="127"/>
      <c r="F893" s="186"/>
      <c r="G893" s="223"/>
      <c r="H893" s="223"/>
      <c r="I893" s="120"/>
      <c r="J893" s="224"/>
      <c r="K893" s="180"/>
      <c r="L893" s="120"/>
      <c r="M893" s="224"/>
      <c r="N893" s="180"/>
      <c r="O893" s="180"/>
      <c r="P893" s="225"/>
      <c r="Q893" s="180"/>
      <c r="R893" s="180"/>
      <c r="S893" s="225"/>
      <c r="T893" s="180"/>
      <c r="U893" s="120"/>
      <c r="V893" s="225"/>
      <c r="W893" s="180"/>
      <c r="X893" s="120"/>
      <c r="Y893" s="120"/>
      <c r="Z893" s="180"/>
      <c r="AA893" s="120"/>
      <c r="AB893" s="180"/>
      <c r="AC893" s="120"/>
      <c r="AD893" s="120"/>
      <c r="AE893" s="120"/>
      <c r="AF893" s="120"/>
      <c r="AG893" s="120"/>
      <c r="AH893" s="120"/>
      <c r="AI893" s="120"/>
      <c r="AJ893" s="120"/>
    </row>
    <row r="894" spans="1:36" ht="13" x14ac:dyDescent="0.3">
      <c r="A894" s="120"/>
      <c r="B894" s="120"/>
      <c r="C894" s="186"/>
      <c r="D894" s="121"/>
      <c r="E894" s="127"/>
      <c r="F894" s="186"/>
      <c r="G894" s="223"/>
      <c r="H894" s="223"/>
      <c r="I894" s="120"/>
      <c r="J894" s="224"/>
      <c r="K894" s="180"/>
      <c r="L894" s="120"/>
      <c r="M894" s="224"/>
      <c r="N894" s="180"/>
      <c r="O894" s="180"/>
      <c r="P894" s="225"/>
      <c r="Q894" s="180"/>
      <c r="R894" s="180"/>
      <c r="S894" s="225"/>
      <c r="T894" s="180"/>
      <c r="U894" s="120"/>
      <c r="V894" s="225"/>
      <c r="W894" s="180"/>
      <c r="X894" s="120"/>
      <c r="Y894" s="120"/>
      <c r="Z894" s="180"/>
      <c r="AA894" s="120"/>
      <c r="AB894" s="180"/>
      <c r="AC894" s="120"/>
      <c r="AD894" s="120"/>
      <c r="AE894" s="120"/>
      <c r="AF894" s="120"/>
      <c r="AG894" s="120"/>
      <c r="AH894" s="120"/>
      <c r="AI894" s="120"/>
      <c r="AJ894" s="120"/>
    </row>
    <row r="895" spans="1:36" ht="13" x14ac:dyDescent="0.3">
      <c r="A895" s="120"/>
      <c r="B895" s="120"/>
      <c r="C895" s="186"/>
      <c r="D895" s="121"/>
      <c r="E895" s="127"/>
      <c r="F895" s="186"/>
      <c r="G895" s="223"/>
      <c r="H895" s="223"/>
      <c r="I895" s="120"/>
      <c r="J895" s="224"/>
      <c r="K895" s="180"/>
      <c r="L895" s="120"/>
      <c r="M895" s="224"/>
      <c r="N895" s="180"/>
      <c r="O895" s="180"/>
      <c r="P895" s="225"/>
      <c r="Q895" s="180"/>
      <c r="R895" s="180"/>
      <c r="S895" s="225"/>
      <c r="T895" s="180"/>
      <c r="U895" s="120"/>
      <c r="V895" s="225"/>
      <c r="W895" s="180"/>
      <c r="X895" s="120"/>
      <c r="Y895" s="120"/>
      <c r="Z895" s="180"/>
      <c r="AA895" s="120"/>
      <c r="AB895" s="180"/>
      <c r="AC895" s="120"/>
      <c r="AD895" s="120"/>
      <c r="AE895" s="120"/>
      <c r="AF895" s="120"/>
      <c r="AG895" s="120"/>
      <c r="AH895" s="120"/>
      <c r="AI895" s="120"/>
      <c r="AJ895" s="120"/>
    </row>
    <row r="896" spans="1:36" ht="13" x14ac:dyDescent="0.3">
      <c r="A896" s="120"/>
      <c r="B896" s="120"/>
      <c r="C896" s="186"/>
      <c r="D896" s="121"/>
      <c r="E896" s="127"/>
      <c r="F896" s="186"/>
      <c r="G896" s="223"/>
      <c r="H896" s="223"/>
      <c r="I896" s="120"/>
      <c r="J896" s="224"/>
      <c r="K896" s="180"/>
      <c r="L896" s="120"/>
      <c r="M896" s="224"/>
      <c r="N896" s="180"/>
      <c r="O896" s="180"/>
      <c r="P896" s="225"/>
      <c r="Q896" s="180"/>
      <c r="R896" s="180"/>
      <c r="S896" s="225"/>
      <c r="T896" s="180"/>
      <c r="U896" s="120"/>
      <c r="V896" s="225"/>
      <c r="W896" s="180"/>
      <c r="X896" s="120"/>
      <c r="Y896" s="120"/>
      <c r="Z896" s="180"/>
      <c r="AA896" s="120"/>
      <c r="AB896" s="180"/>
      <c r="AC896" s="120"/>
      <c r="AD896" s="120"/>
      <c r="AE896" s="120"/>
      <c r="AF896" s="120"/>
      <c r="AG896" s="120"/>
      <c r="AH896" s="120"/>
      <c r="AI896" s="120"/>
      <c r="AJ896" s="120"/>
    </row>
    <row r="897" spans="1:36" ht="13" x14ac:dyDescent="0.3">
      <c r="A897" s="120"/>
      <c r="B897" s="120"/>
      <c r="C897" s="186"/>
      <c r="D897" s="121"/>
      <c r="E897" s="127"/>
      <c r="F897" s="186"/>
      <c r="G897" s="223"/>
      <c r="H897" s="223"/>
      <c r="I897" s="120"/>
      <c r="J897" s="224"/>
      <c r="K897" s="180"/>
      <c r="L897" s="120"/>
      <c r="M897" s="224"/>
      <c r="N897" s="180"/>
      <c r="O897" s="180"/>
      <c r="P897" s="225"/>
      <c r="Q897" s="180"/>
      <c r="R897" s="180"/>
      <c r="S897" s="225"/>
      <c r="T897" s="180"/>
      <c r="U897" s="120"/>
      <c r="V897" s="225"/>
      <c r="W897" s="180"/>
      <c r="X897" s="120"/>
      <c r="Y897" s="120"/>
      <c r="Z897" s="180"/>
      <c r="AA897" s="120"/>
      <c r="AB897" s="180"/>
      <c r="AC897" s="120"/>
      <c r="AD897" s="120"/>
      <c r="AE897" s="120"/>
      <c r="AF897" s="120"/>
      <c r="AG897" s="120"/>
      <c r="AH897" s="120"/>
      <c r="AI897" s="120"/>
      <c r="AJ897" s="120"/>
    </row>
    <row r="898" spans="1:36" ht="13" x14ac:dyDescent="0.3">
      <c r="A898" s="120"/>
      <c r="B898" s="120"/>
      <c r="C898" s="186"/>
      <c r="D898" s="121"/>
      <c r="E898" s="127"/>
      <c r="F898" s="186"/>
      <c r="G898" s="223"/>
      <c r="H898" s="223"/>
      <c r="I898" s="120"/>
      <c r="J898" s="224"/>
      <c r="K898" s="180"/>
      <c r="L898" s="120"/>
      <c r="M898" s="224"/>
      <c r="N898" s="180"/>
      <c r="O898" s="180"/>
      <c r="P898" s="225"/>
      <c r="Q898" s="180"/>
      <c r="R898" s="180"/>
      <c r="S898" s="225"/>
      <c r="T898" s="180"/>
      <c r="U898" s="120"/>
      <c r="V898" s="225"/>
      <c r="W898" s="180"/>
      <c r="X898" s="120"/>
      <c r="Y898" s="120"/>
      <c r="Z898" s="180"/>
      <c r="AA898" s="120"/>
      <c r="AB898" s="180"/>
      <c r="AC898" s="120"/>
      <c r="AD898" s="120"/>
      <c r="AE898" s="120"/>
      <c r="AF898" s="120"/>
      <c r="AG898" s="120"/>
      <c r="AH898" s="120"/>
      <c r="AI898" s="120"/>
      <c r="AJ898" s="120"/>
    </row>
    <row r="899" spans="1:36" ht="13" x14ac:dyDescent="0.3">
      <c r="A899" s="120"/>
      <c r="B899" s="120"/>
      <c r="C899" s="186"/>
      <c r="D899" s="121"/>
      <c r="E899" s="127"/>
      <c r="F899" s="186"/>
      <c r="G899" s="223"/>
      <c r="H899" s="223"/>
      <c r="I899" s="120"/>
      <c r="J899" s="224"/>
      <c r="K899" s="180"/>
      <c r="L899" s="120"/>
      <c r="M899" s="224"/>
      <c r="N899" s="180"/>
      <c r="O899" s="180"/>
      <c r="P899" s="225"/>
      <c r="Q899" s="180"/>
      <c r="R899" s="180"/>
      <c r="S899" s="225"/>
      <c r="T899" s="180"/>
      <c r="U899" s="120"/>
      <c r="V899" s="225"/>
      <c r="W899" s="180"/>
      <c r="X899" s="120"/>
      <c r="Y899" s="120"/>
      <c r="Z899" s="180"/>
      <c r="AA899" s="120"/>
      <c r="AB899" s="180"/>
      <c r="AC899" s="120"/>
      <c r="AD899" s="120"/>
      <c r="AE899" s="120"/>
      <c r="AF899" s="120"/>
      <c r="AG899" s="120"/>
      <c r="AH899" s="120"/>
      <c r="AI899" s="120"/>
      <c r="AJ899" s="120"/>
    </row>
    <row r="900" spans="1:36" ht="13" x14ac:dyDescent="0.3">
      <c r="A900" s="120"/>
      <c r="B900" s="120"/>
      <c r="C900" s="186"/>
      <c r="D900" s="121"/>
      <c r="E900" s="127"/>
      <c r="F900" s="186"/>
      <c r="G900" s="223"/>
      <c r="H900" s="223"/>
      <c r="I900" s="120"/>
      <c r="J900" s="224"/>
      <c r="K900" s="180"/>
      <c r="L900" s="120"/>
      <c r="M900" s="224"/>
      <c r="N900" s="180"/>
      <c r="O900" s="180"/>
      <c r="P900" s="225"/>
      <c r="Q900" s="180"/>
      <c r="R900" s="180"/>
      <c r="S900" s="225"/>
      <c r="T900" s="180"/>
      <c r="U900" s="120"/>
      <c r="V900" s="225"/>
      <c r="W900" s="180"/>
      <c r="X900" s="120"/>
      <c r="Y900" s="120"/>
      <c r="Z900" s="180"/>
      <c r="AA900" s="120"/>
      <c r="AB900" s="180"/>
      <c r="AC900" s="120"/>
      <c r="AD900" s="120"/>
      <c r="AE900" s="120"/>
      <c r="AF900" s="120"/>
      <c r="AG900" s="120"/>
      <c r="AH900" s="120"/>
      <c r="AI900" s="120"/>
      <c r="AJ900" s="120"/>
    </row>
    <row r="901" spans="1:36" ht="13" x14ac:dyDescent="0.3">
      <c r="A901" s="120"/>
      <c r="B901" s="120"/>
      <c r="C901" s="186"/>
      <c r="D901" s="121"/>
      <c r="E901" s="127"/>
      <c r="F901" s="186"/>
      <c r="G901" s="223"/>
      <c r="H901" s="223"/>
      <c r="I901" s="120"/>
      <c r="J901" s="224"/>
      <c r="K901" s="180"/>
      <c r="L901" s="120"/>
      <c r="M901" s="224"/>
      <c r="N901" s="180"/>
      <c r="O901" s="180"/>
      <c r="P901" s="225"/>
      <c r="Q901" s="180"/>
      <c r="R901" s="180"/>
      <c r="S901" s="225"/>
      <c r="T901" s="180"/>
      <c r="U901" s="120"/>
      <c r="V901" s="225"/>
      <c r="W901" s="180"/>
      <c r="X901" s="120"/>
      <c r="Y901" s="120"/>
      <c r="Z901" s="180"/>
      <c r="AA901" s="120"/>
      <c r="AB901" s="180"/>
      <c r="AC901" s="120"/>
      <c r="AD901" s="120"/>
      <c r="AE901" s="120"/>
      <c r="AF901" s="120"/>
      <c r="AG901" s="120"/>
      <c r="AH901" s="120"/>
      <c r="AI901" s="120"/>
      <c r="AJ901" s="120"/>
    </row>
    <row r="902" spans="1:36" ht="13" x14ac:dyDescent="0.3">
      <c r="A902" s="120"/>
      <c r="B902" s="120"/>
      <c r="C902" s="186"/>
      <c r="D902" s="121"/>
      <c r="E902" s="127"/>
      <c r="F902" s="186"/>
      <c r="G902" s="223"/>
      <c r="H902" s="223"/>
      <c r="I902" s="120"/>
      <c r="J902" s="224"/>
      <c r="K902" s="180"/>
      <c r="L902" s="120"/>
      <c r="M902" s="224"/>
      <c r="N902" s="180"/>
      <c r="O902" s="180"/>
      <c r="P902" s="225"/>
      <c r="Q902" s="180"/>
      <c r="R902" s="180"/>
      <c r="S902" s="225"/>
      <c r="T902" s="180"/>
      <c r="U902" s="120"/>
      <c r="V902" s="225"/>
      <c r="W902" s="180"/>
      <c r="X902" s="120"/>
      <c r="Y902" s="120"/>
      <c r="Z902" s="180"/>
      <c r="AA902" s="120"/>
      <c r="AB902" s="180"/>
      <c r="AC902" s="120"/>
      <c r="AD902" s="120"/>
      <c r="AE902" s="120"/>
      <c r="AF902" s="120"/>
      <c r="AG902" s="120"/>
      <c r="AH902" s="120"/>
      <c r="AI902" s="120"/>
      <c r="AJ902" s="120"/>
    </row>
    <row r="903" spans="1:36" ht="13" x14ac:dyDescent="0.3">
      <c r="A903" s="120"/>
      <c r="B903" s="120"/>
      <c r="C903" s="186"/>
      <c r="D903" s="121"/>
      <c r="E903" s="127"/>
      <c r="F903" s="186"/>
      <c r="G903" s="223"/>
      <c r="H903" s="223"/>
      <c r="I903" s="120"/>
      <c r="J903" s="224"/>
      <c r="K903" s="180"/>
      <c r="L903" s="120"/>
      <c r="M903" s="224"/>
      <c r="N903" s="180"/>
      <c r="O903" s="180"/>
      <c r="P903" s="225"/>
      <c r="Q903" s="180"/>
      <c r="R903" s="180"/>
      <c r="S903" s="225"/>
      <c r="T903" s="180"/>
      <c r="U903" s="120"/>
      <c r="V903" s="225"/>
      <c r="W903" s="180"/>
      <c r="X903" s="120"/>
      <c r="Y903" s="120"/>
      <c r="Z903" s="180"/>
      <c r="AA903" s="120"/>
      <c r="AB903" s="180"/>
      <c r="AC903" s="120"/>
      <c r="AD903" s="120"/>
      <c r="AE903" s="120"/>
      <c r="AF903" s="120"/>
      <c r="AG903" s="120"/>
      <c r="AH903" s="120"/>
      <c r="AI903" s="120"/>
      <c r="AJ903" s="120"/>
    </row>
    <row r="904" spans="1:36" ht="13" x14ac:dyDescent="0.3">
      <c r="A904" s="120"/>
      <c r="B904" s="120"/>
      <c r="C904" s="186"/>
      <c r="D904" s="121"/>
      <c r="E904" s="127"/>
      <c r="F904" s="186"/>
      <c r="G904" s="223"/>
      <c r="H904" s="223"/>
      <c r="I904" s="120"/>
      <c r="J904" s="224"/>
      <c r="K904" s="180"/>
      <c r="L904" s="120"/>
      <c r="M904" s="224"/>
      <c r="N904" s="180"/>
      <c r="O904" s="180"/>
      <c r="P904" s="225"/>
      <c r="Q904" s="180"/>
      <c r="R904" s="180"/>
      <c r="S904" s="225"/>
      <c r="T904" s="180"/>
      <c r="U904" s="120"/>
      <c r="V904" s="225"/>
      <c r="W904" s="180"/>
      <c r="X904" s="120"/>
      <c r="Y904" s="120"/>
      <c r="Z904" s="180"/>
      <c r="AA904" s="120"/>
      <c r="AB904" s="180"/>
      <c r="AC904" s="120"/>
      <c r="AD904" s="120"/>
      <c r="AE904" s="120"/>
      <c r="AF904" s="120"/>
      <c r="AG904" s="120"/>
      <c r="AH904" s="120"/>
      <c r="AI904" s="120"/>
      <c r="AJ904" s="120"/>
    </row>
    <row r="905" spans="1:36" ht="13" x14ac:dyDescent="0.3">
      <c r="A905" s="120"/>
      <c r="B905" s="120"/>
      <c r="C905" s="186"/>
      <c r="D905" s="121"/>
      <c r="E905" s="127"/>
      <c r="F905" s="186"/>
      <c r="G905" s="223"/>
      <c r="H905" s="223"/>
      <c r="I905" s="120"/>
      <c r="J905" s="224"/>
      <c r="K905" s="180"/>
      <c r="L905" s="120"/>
      <c r="M905" s="224"/>
      <c r="N905" s="180"/>
      <c r="O905" s="180"/>
      <c r="P905" s="225"/>
      <c r="Q905" s="180"/>
      <c r="R905" s="180"/>
      <c r="S905" s="225"/>
      <c r="T905" s="180"/>
      <c r="U905" s="120"/>
      <c r="V905" s="225"/>
      <c r="W905" s="180"/>
      <c r="X905" s="120"/>
      <c r="Y905" s="120"/>
      <c r="Z905" s="180"/>
      <c r="AA905" s="120"/>
      <c r="AB905" s="180"/>
      <c r="AC905" s="120"/>
      <c r="AD905" s="120"/>
      <c r="AE905" s="120"/>
      <c r="AF905" s="120"/>
      <c r="AG905" s="120"/>
      <c r="AH905" s="120"/>
      <c r="AI905" s="120"/>
      <c r="AJ905" s="120"/>
    </row>
    <row r="906" spans="1:36" ht="13" x14ac:dyDescent="0.3">
      <c r="A906" s="120"/>
      <c r="B906" s="120"/>
      <c r="C906" s="186"/>
      <c r="D906" s="121"/>
      <c r="E906" s="127"/>
      <c r="F906" s="186"/>
      <c r="G906" s="223"/>
      <c r="H906" s="223"/>
      <c r="I906" s="120"/>
      <c r="J906" s="224"/>
      <c r="K906" s="180"/>
      <c r="L906" s="120"/>
      <c r="M906" s="224"/>
      <c r="N906" s="180"/>
      <c r="O906" s="180"/>
      <c r="P906" s="225"/>
      <c r="Q906" s="180"/>
      <c r="R906" s="180"/>
      <c r="S906" s="225"/>
      <c r="T906" s="180"/>
      <c r="U906" s="120"/>
      <c r="V906" s="225"/>
      <c r="W906" s="180"/>
      <c r="X906" s="120"/>
      <c r="Y906" s="120"/>
      <c r="Z906" s="180"/>
      <c r="AA906" s="120"/>
      <c r="AB906" s="180"/>
      <c r="AC906" s="120"/>
      <c r="AD906" s="120"/>
      <c r="AE906" s="120"/>
      <c r="AF906" s="120"/>
      <c r="AG906" s="120"/>
      <c r="AH906" s="120"/>
      <c r="AI906" s="120"/>
      <c r="AJ906" s="120"/>
    </row>
    <row r="907" spans="1:36" ht="13" x14ac:dyDescent="0.3">
      <c r="A907" s="120"/>
      <c r="B907" s="120"/>
      <c r="C907" s="186"/>
      <c r="D907" s="121"/>
      <c r="E907" s="127"/>
      <c r="F907" s="186"/>
      <c r="G907" s="223"/>
      <c r="H907" s="223"/>
      <c r="I907" s="120"/>
      <c r="J907" s="224"/>
      <c r="K907" s="180"/>
      <c r="L907" s="120"/>
      <c r="M907" s="224"/>
      <c r="N907" s="180"/>
      <c r="O907" s="180"/>
      <c r="P907" s="225"/>
      <c r="Q907" s="180"/>
      <c r="R907" s="180"/>
      <c r="S907" s="225"/>
      <c r="T907" s="180"/>
      <c r="U907" s="120"/>
      <c r="V907" s="225"/>
      <c r="W907" s="180"/>
      <c r="X907" s="120"/>
      <c r="Y907" s="120"/>
      <c r="Z907" s="180"/>
      <c r="AA907" s="120"/>
      <c r="AB907" s="180"/>
      <c r="AC907" s="120"/>
      <c r="AD907" s="120"/>
      <c r="AE907" s="120"/>
      <c r="AF907" s="120"/>
      <c r="AG907" s="120"/>
      <c r="AH907" s="120"/>
      <c r="AI907" s="120"/>
      <c r="AJ907" s="120"/>
    </row>
    <row r="908" spans="1:36" ht="13" x14ac:dyDescent="0.3">
      <c r="A908" s="120"/>
      <c r="B908" s="120"/>
      <c r="C908" s="186"/>
      <c r="D908" s="121"/>
      <c r="E908" s="127"/>
      <c r="F908" s="186"/>
      <c r="G908" s="223"/>
      <c r="H908" s="223"/>
      <c r="I908" s="120"/>
      <c r="J908" s="224"/>
      <c r="K908" s="180"/>
      <c r="L908" s="120"/>
      <c r="M908" s="224"/>
      <c r="N908" s="180"/>
      <c r="O908" s="180"/>
      <c r="P908" s="225"/>
      <c r="Q908" s="180"/>
      <c r="R908" s="180"/>
      <c r="S908" s="225"/>
      <c r="T908" s="180"/>
      <c r="U908" s="120"/>
      <c r="V908" s="225"/>
      <c r="W908" s="180"/>
      <c r="X908" s="120"/>
      <c r="Y908" s="120"/>
      <c r="Z908" s="180"/>
      <c r="AA908" s="120"/>
      <c r="AB908" s="180"/>
      <c r="AC908" s="120"/>
      <c r="AD908" s="120"/>
      <c r="AE908" s="120"/>
      <c r="AF908" s="120"/>
      <c r="AG908" s="120"/>
      <c r="AH908" s="120"/>
      <c r="AI908" s="120"/>
      <c r="AJ908" s="120"/>
    </row>
    <row r="909" spans="1:36" ht="13" x14ac:dyDescent="0.3">
      <c r="A909" s="120"/>
      <c r="B909" s="120"/>
      <c r="C909" s="186"/>
      <c r="D909" s="121"/>
      <c r="E909" s="127"/>
      <c r="F909" s="186"/>
      <c r="G909" s="223"/>
      <c r="H909" s="223"/>
      <c r="I909" s="120"/>
      <c r="J909" s="224"/>
      <c r="K909" s="180"/>
      <c r="L909" s="120"/>
      <c r="M909" s="224"/>
      <c r="N909" s="180"/>
      <c r="O909" s="180"/>
      <c r="P909" s="225"/>
      <c r="Q909" s="180"/>
      <c r="R909" s="180"/>
      <c r="S909" s="225"/>
      <c r="T909" s="180"/>
      <c r="U909" s="120"/>
      <c r="V909" s="225"/>
      <c r="W909" s="180"/>
      <c r="X909" s="120"/>
      <c r="Y909" s="120"/>
      <c r="Z909" s="180"/>
      <c r="AA909" s="120"/>
      <c r="AB909" s="180"/>
      <c r="AC909" s="120"/>
      <c r="AD909" s="120"/>
      <c r="AE909" s="120"/>
      <c r="AF909" s="120"/>
      <c r="AG909" s="120"/>
      <c r="AH909" s="120"/>
      <c r="AI909" s="120"/>
      <c r="AJ909" s="120"/>
    </row>
    <row r="910" spans="1:36" ht="13" x14ac:dyDescent="0.3">
      <c r="A910" s="120"/>
      <c r="B910" s="120"/>
      <c r="C910" s="186"/>
      <c r="D910" s="121"/>
      <c r="E910" s="127"/>
      <c r="F910" s="186"/>
      <c r="G910" s="223"/>
      <c r="H910" s="223"/>
      <c r="I910" s="120"/>
      <c r="J910" s="224"/>
      <c r="K910" s="180"/>
      <c r="L910" s="120"/>
      <c r="M910" s="224"/>
      <c r="N910" s="180"/>
      <c r="O910" s="180"/>
      <c r="P910" s="225"/>
      <c r="Q910" s="180"/>
      <c r="R910" s="180"/>
      <c r="S910" s="225"/>
      <c r="T910" s="180"/>
      <c r="U910" s="120"/>
      <c r="V910" s="225"/>
      <c r="W910" s="180"/>
      <c r="X910" s="120"/>
      <c r="Y910" s="120"/>
      <c r="Z910" s="180"/>
      <c r="AA910" s="120"/>
      <c r="AB910" s="180"/>
      <c r="AC910" s="120"/>
      <c r="AD910" s="120"/>
      <c r="AE910" s="120"/>
      <c r="AF910" s="120"/>
      <c r="AG910" s="120"/>
      <c r="AH910" s="120"/>
      <c r="AI910" s="120"/>
      <c r="AJ910" s="120"/>
    </row>
    <row r="911" spans="1:36" ht="13" x14ac:dyDescent="0.3">
      <c r="A911" s="120"/>
      <c r="B911" s="120"/>
      <c r="C911" s="186"/>
      <c r="D911" s="121"/>
      <c r="E911" s="127"/>
      <c r="F911" s="186"/>
      <c r="G911" s="223"/>
      <c r="H911" s="223"/>
      <c r="I911" s="120"/>
      <c r="J911" s="224"/>
      <c r="K911" s="180"/>
      <c r="L911" s="120"/>
      <c r="M911" s="224"/>
      <c r="N911" s="180"/>
      <c r="O911" s="180"/>
      <c r="P911" s="225"/>
      <c r="Q911" s="180"/>
      <c r="R911" s="180"/>
      <c r="S911" s="225"/>
      <c r="T911" s="180"/>
      <c r="U911" s="120"/>
      <c r="V911" s="225"/>
      <c r="W911" s="180"/>
      <c r="X911" s="120"/>
      <c r="Y911" s="120"/>
      <c r="Z911" s="180"/>
      <c r="AA911" s="120"/>
      <c r="AB911" s="180"/>
      <c r="AC911" s="120"/>
      <c r="AD911" s="120"/>
      <c r="AE911" s="120"/>
      <c r="AF911" s="120"/>
      <c r="AG911" s="120"/>
      <c r="AH911" s="120"/>
      <c r="AI911" s="120"/>
      <c r="AJ911" s="120"/>
    </row>
    <row r="912" spans="1:36" ht="13" x14ac:dyDescent="0.3">
      <c r="A912" s="120"/>
      <c r="B912" s="120"/>
      <c r="C912" s="186"/>
      <c r="D912" s="121"/>
      <c r="E912" s="127"/>
      <c r="F912" s="186"/>
      <c r="G912" s="223"/>
      <c r="H912" s="223"/>
      <c r="I912" s="120"/>
      <c r="J912" s="224"/>
      <c r="K912" s="180"/>
      <c r="L912" s="120"/>
      <c r="M912" s="224"/>
      <c r="N912" s="180"/>
      <c r="O912" s="180"/>
      <c r="P912" s="225"/>
      <c r="Q912" s="180"/>
      <c r="R912" s="180"/>
      <c r="S912" s="225"/>
      <c r="T912" s="180"/>
      <c r="U912" s="120"/>
      <c r="V912" s="225"/>
      <c r="W912" s="180"/>
      <c r="X912" s="120"/>
      <c r="Y912" s="120"/>
      <c r="Z912" s="180"/>
      <c r="AA912" s="120"/>
      <c r="AB912" s="180"/>
      <c r="AC912" s="120"/>
      <c r="AD912" s="120"/>
      <c r="AE912" s="120"/>
      <c r="AF912" s="120"/>
      <c r="AG912" s="120"/>
      <c r="AH912" s="120"/>
      <c r="AI912" s="120"/>
      <c r="AJ912" s="120"/>
    </row>
    <row r="913" spans="1:36" ht="13" x14ac:dyDescent="0.3">
      <c r="A913" s="120"/>
      <c r="B913" s="120"/>
      <c r="C913" s="186"/>
      <c r="D913" s="121"/>
      <c r="E913" s="127"/>
      <c r="F913" s="186"/>
      <c r="G913" s="223"/>
      <c r="H913" s="223"/>
      <c r="I913" s="120"/>
      <c r="J913" s="224"/>
      <c r="K913" s="180"/>
      <c r="L913" s="120"/>
      <c r="M913" s="224"/>
      <c r="N913" s="180"/>
      <c r="O913" s="180"/>
      <c r="P913" s="225"/>
      <c r="Q913" s="180"/>
      <c r="R913" s="180"/>
      <c r="S913" s="225"/>
      <c r="T913" s="180"/>
      <c r="U913" s="120"/>
      <c r="V913" s="225"/>
      <c r="W913" s="180"/>
      <c r="X913" s="120"/>
      <c r="Y913" s="120"/>
      <c r="Z913" s="180"/>
      <c r="AA913" s="120"/>
      <c r="AB913" s="180"/>
      <c r="AC913" s="120"/>
      <c r="AD913" s="120"/>
      <c r="AE913" s="120"/>
      <c r="AF913" s="120"/>
      <c r="AG913" s="120"/>
      <c r="AH913" s="120"/>
      <c r="AI913" s="120"/>
      <c r="AJ913" s="120"/>
    </row>
    <row r="914" spans="1:36" ht="13" x14ac:dyDescent="0.3">
      <c r="A914" s="120"/>
      <c r="B914" s="120"/>
      <c r="C914" s="186"/>
      <c r="D914" s="121"/>
      <c r="E914" s="127"/>
      <c r="F914" s="186"/>
      <c r="G914" s="223"/>
      <c r="H914" s="223"/>
      <c r="I914" s="120"/>
      <c r="J914" s="224"/>
      <c r="K914" s="180"/>
      <c r="L914" s="120"/>
      <c r="M914" s="224"/>
      <c r="N914" s="180"/>
      <c r="O914" s="180"/>
      <c r="P914" s="225"/>
      <c r="Q914" s="180"/>
      <c r="R914" s="180"/>
      <c r="S914" s="225"/>
      <c r="T914" s="180"/>
      <c r="U914" s="120"/>
      <c r="V914" s="225"/>
      <c r="W914" s="180"/>
      <c r="X914" s="120"/>
      <c r="Y914" s="120"/>
      <c r="Z914" s="180"/>
      <c r="AA914" s="120"/>
      <c r="AB914" s="180"/>
      <c r="AC914" s="120"/>
      <c r="AD914" s="120"/>
      <c r="AE914" s="120"/>
      <c r="AF914" s="120"/>
      <c r="AG914" s="120"/>
      <c r="AH914" s="120"/>
      <c r="AI914" s="120"/>
      <c r="AJ914" s="120"/>
    </row>
    <row r="915" spans="1:36" ht="13" x14ac:dyDescent="0.3">
      <c r="A915" s="120"/>
      <c r="B915" s="120"/>
      <c r="C915" s="186"/>
      <c r="D915" s="121"/>
      <c r="E915" s="127"/>
      <c r="F915" s="186"/>
      <c r="G915" s="223"/>
      <c r="H915" s="223"/>
      <c r="I915" s="120"/>
      <c r="J915" s="224"/>
      <c r="K915" s="180"/>
      <c r="L915" s="120"/>
      <c r="M915" s="224"/>
      <c r="N915" s="180"/>
      <c r="O915" s="180"/>
      <c r="P915" s="225"/>
      <c r="Q915" s="180"/>
      <c r="R915" s="180"/>
      <c r="S915" s="225"/>
      <c r="T915" s="180"/>
      <c r="U915" s="120"/>
      <c r="V915" s="225"/>
      <c r="W915" s="180"/>
      <c r="X915" s="120"/>
      <c r="Y915" s="120"/>
      <c r="Z915" s="180"/>
      <c r="AA915" s="120"/>
      <c r="AB915" s="180"/>
      <c r="AC915" s="120"/>
      <c r="AD915" s="120"/>
      <c r="AE915" s="120"/>
      <c r="AF915" s="120"/>
      <c r="AG915" s="120"/>
      <c r="AH915" s="120"/>
      <c r="AI915" s="120"/>
      <c r="AJ915" s="120"/>
    </row>
    <row r="916" spans="1:36" ht="13" x14ac:dyDescent="0.3">
      <c r="A916" s="120"/>
      <c r="B916" s="120"/>
      <c r="C916" s="186"/>
      <c r="D916" s="121"/>
      <c r="E916" s="127"/>
      <c r="F916" s="186"/>
      <c r="G916" s="223"/>
      <c r="H916" s="223"/>
      <c r="I916" s="120"/>
      <c r="J916" s="224"/>
      <c r="K916" s="180"/>
      <c r="L916" s="120"/>
      <c r="M916" s="224"/>
      <c r="N916" s="180"/>
      <c r="O916" s="180"/>
      <c r="P916" s="225"/>
      <c r="Q916" s="180"/>
      <c r="R916" s="180"/>
      <c r="S916" s="225"/>
      <c r="T916" s="180"/>
      <c r="U916" s="120"/>
      <c r="V916" s="225"/>
      <c r="W916" s="180"/>
      <c r="X916" s="120"/>
      <c r="Y916" s="120"/>
      <c r="Z916" s="180"/>
      <c r="AA916" s="120"/>
      <c r="AB916" s="180"/>
      <c r="AC916" s="120"/>
      <c r="AD916" s="120"/>
      <c r="AE916" s="120"/>
      <c r="AF916" s="120"/>
      <c r="AG916" s="120"/>
      <c r="AH916" s="120"/>
      <c r="AI916" s="120"/>
      <c r="AJ916" s="120"/>
    </row>
    <row r="917" spans="1:36" ht="13" x14ac:dyDescent="0.3">
      <c r="A917" s="120"/>
      <c r="B917" s="120"/>
      <c r="C917" s="186"/>
      <c r="D917" s="121"/>
      <c r="E917" s="127"/>
      <c r="F917" s="186"/>
      <c r="G917" s="223"/>
      <c r="H917" s="223"/>
      <c r="I917" s="120"/>
      <c r="J917" s="224"/>
      <c r="K917" s="180"/>
      <c r="L917" s="120"/>
      <c r="M917" s="224"/>
      <c r="N917" s="180"/>
      <c r="O917" s="180"/>
      <c r="P917" s="225"/>
      <c r="Q917" s="180"/>
      <c r="R917" s="180"/>
      <c r="S917" s="225"/>
      <c r="T917" s="180"/>
      <c r="U917" s="120"/>
      <c r="V917" s="225"/>
      <c r="W917" s="180"/>
      <c r="X917" s="120"/>
      <c r="Y917" s="120"/>
      <c r="Z917" s="180"/>
      <c r="AA917" s="120"/>
      <c r="AB917" s="180"/>
      <c r="AC917" s="120"/>
      <c r="AD917" s="120"/>
      <c r="AE917" s="120"/>
      <c r="AF917" s="120"/>
      <c r="AG917" s="120"/>
      <c r="AH917" s="120"/>
      <c r="AI917" s="120"/>
      <c r="AJ917" s="120"/>
    </row>
    <row r="918" spans="1:36" ht="13" x14ac:dyDescent="0.3">
      <c r="A918" s="120"/>
      <c r="B918" s="120"/>
      <c r="C918" s="186"/>
      <c r="D918" s="121"/>
      <c r="E918" s="127"/>
      <c r="F918" s="186"/>
      <c r="G918" s="223"/>
      <c r="H918" s="223"/>
      <c r="I918" s="120"/>
      <c r="J918" s="224"/>
      <c r="K918" s="180"/>
      <c r="L918" s="120"/>
      <c r="M918" s="224"/>
      <c r="N918" s="180"/>
      <c r="O918" s="180"/>
      <c r="P918" s="225"/>
      <c r="Q918" s="180"/>
      <c r="R918" s="180"/>
      <c r="S918" s="225"/>
      <c r="T918" s="180"/>
      <c r="U918" s="120"/>
      <c r="V918" s="225"/>
      <c r="W918" s="180"/>
      <c r="X918" s="120"/>
      <c r="Y918" s="120"/>
      <c r="Z918" s="180"/>
      <c r="AA918" s="120"/>
      <c r="AB918" s="180"/>
      <c r="AC918" s="120"/>
      <c r="AD918" s="120"/>
      <c r="AE918" s="120"/>
      <c r="AF918" s="120"/>
      <c r="AG918" s="120"/>
      <c r="AH918" s="120"/>
      <c r="AI918" s="120"/>
      <c r="AJ918" s="120"/>
    </row>
    <row r="919" spans="1:36" ht="13" x14ac:dyDescent="0.3">
      <c r="A919" s="120"/>
      <c r="B919" s="120"/>
      <c r="C919" s="186"/>
      <c r="D919" s="121"/>
      <c r="E919" s="127"/>
      <c r="F919" s="186"/>
      <c r="G919" s="223"/>
      <c r="H919" s="223"/>
      <c r="I919" s="120"/>
      <c r="J919" s="224"/>
      <c r="K919" s="180"/>
      <c r="L919" s="120"/>
      <c r="M919" s="224"/>
      <c r="N919" s="180"/>
      <c r="O919" s="180"/>
      <c r="P919" s="225"/>
      <c r="Q919" s="180"/>
      <c r="R919" s="180"/>
      <c r="S919" s="225"/>
      <c r="T919" s="180"/>
      <c r="U919" s="120"/>
      <c r="V919" s="225"/>
      <c r="W919" s="180"/>
      <c r="X919" s="120"/>
      <c r="Y919" s="120"/>
      <c r="Z919" s="180"/>
      <c r="AA919" s="120"/>
      <c r="AB919" s="180"/>
      <c r="AC919" s="120"/>
      <c r="AD919" s="120"/>
      <c r="AE919" s="120"/>
      <c r="AF919" s="120"/>
      <c r="AG919" s="120"/>
      <c r="AH919" s="120"/>
      <c r="AI919" s="120"/>
      <c r="AJ919" s="120"/>
    </row>
    <row r="920" spans="1:36" ht="13" x14ac:dyDescent="0.3">
      <c r="A920" s="120"/>
      <c r="B920" s="120"/>
      <c r="C920" s="186"/>
      <c r="D920" s="121"/>
      <c r="E920" s="127"/>
      <c r="F920" s="186"/>
      <c r="G920" s="223"/>
      <c r="H920" s="223"/>
      <c r="I920" s="120"/>
      <c r="J920" s="224"/>
      <c r="K920" s="180"/>
      <c r="L920" s="120"/>
      <c r="M920" s="224"/>
      <c r="N920" s="180"/>
      <c r="O920" s="180"/>
      <c r="P920" s="225"/>
      <c r="Q920" s="180"/>
      <c r="R920" s="180"/>
      <c r="S920" s="225"/>
      <c r="T920" s="180"/>
      <c r="U920" s="120"/>
      <c r="V920" s="225"/>
      <c r="W920" s="180"/>
      <c r="X920" s="120"/>
      <c r="Y920" s="120"/>
      <c r="Z920" s="180"/>
      <c r="AA920" s="120"/>
      <c r="AB920" s="180"/>
      <c r="AC920" s="120"/>
      <c r="AD920" s="120"/>
      <c r="AE920" s="120"/>
      <c r="AF920" s="120"/>
      <c r="AG920" s="120"/>
      <c r="AH920" s="120"/>
      <c r="AI920" s="120"/>
      <c r="AJ920" s="120"/>
    </row>
    <row r="921" spans="1:36" ht="13" x14ac:dyDescent="0.3">
      <c r="A921" s="120"/>
      <c r="B921" s="120"/>
      <c r="C921" s="186"/>
      <c r="D921" s="121"/>
      <c r="E921" s="127"/>
      <c r="F921" s="186"/>
      <c r="G921" s="223"/>
      <c r="H921" s="223"/>
      <c r="I921" s="120"/>
      <c r="J921" s="224"/>
      <c r="K921" s="180"/>
      <c r="L921" s="120"/>
      <c r="M921" s="224"/>
      <c r="N921" s="180"/>
      <c r="O921" s="180"/>
      <c r="P921" s="225"/>
      <c r="Q921" s="180"/>
      <c r="R921" s="180"/>
      <c r="S921" s="225"/>
      <c r="T921" s="180"/>
      <c r="U921" s="120"/>
      <c r="V921" s="225"/>
      <c r="W921" s="180"/>
      <c r="X921" s="120"/>
      <c r="Y921" s="120"/>
      <c r="Z921" s="180"/>
      <c r="AA921" s="120"/>
      <c r="AB921" s="180"/>
      <c r="AC921" s="120"/>
      <c r="AD921" s="120"/>
      <c r="AE921" s="120"/>
      <c r="AF921" s="120"/>
      <c r="AG921" s="120"/>
      <c r="AH921" s="120"/>
      <c r="AI921" s="120"/>
      <c r="AJ921" s="120"/>
    </row>
    <row r="922" spans="1:36" ht="13" x14ac:dyDescent="0.3">
      <c r="A922" s="120"/>
      <c r="B922" s="120"/>
      <c r="C922" s="186"/>
      <c r="D922" s="121"/>
      <c r="E922" s="127"/>
      <c r="F922" s="186"/>
      <c r="G922" s="223"/>
      <c r="H922" s="223"/>
      <c r="I922" s="120"/>
      <c r="J922" s="224"/>
      <c r="K922" s="180"/>
      <c r="L922" s="120"/>
      <c r="M922" s="224"/>
      <c r="N922" s="180"/>
      <c r="O922" s="180"/>
      <c r="P922" s="225"/>
      <c r="Q922" s="180"/>
      <c r="R922" s="180"/>
      <c r="S922" s="225"/>
      <c r="T922" s="180"/>
      <c r="U922" s="120"/>
      <c r="V922" s="225"/>
      <c r="W922" s="180"/>
      <c r="X922" s="120"/>
      <c r="Y922" s="120"/>
      <c r="Z922" s="180"/>
      <c r="AA922" s="120"/>
      <c r="AB922" s="180"/>
      <c r="AC922" s="120"/>
      <c r="AD922" s="120"/>
      <c r="AE922" s="120"/>
      <c r="AF922" s="120"/>
      <c r="AG922" s="120"/>
      <c r="AH922" s="120"/>
      <c r="AI922" s="120"/>
      <c r="AJ922" s="120"/>
    </row>
    <row r="923" spans="1:36" ht="13" x14ac:dyDescent="0.3">
      <c r="A923" s="120"/>
      <c r="B923" s="120"/>
      <c r="C923" s="186"/>
      <c r="D923" s="121"/>
      <c r="E923" s="127"/>
      <c r="F923" s="186"/>
      <c r="G923" s="223"/>
      <c r="H923" s="223"/>
      <c r="I923" s="120"/>
      <c r="J923" s="224"/>
      <c r="K923" s="180"/>
      <c r="L923" s="120"/>
      <c r="M923" s="224"/>
      <c r="N923" s="180"/>
      <c r="O923" s="180"/>
      <c r="P923" s="225"/>
      <c r="Q923" s="180"/>
      <c r="R923" s="180"/>
      <c r="S923" s="225"/>
      <c r="T923" s="180"/>
      <c r="U923" s="120"/>
      <c r="V923" s="225"/>
      <c r="W923" s="180"/>
      <c r="X923" s="120"/>
      <c r="Y923" s="120"/>
      <c r="Z923" s="180"/>
      <c r="AA923" s="120"/>
      <c r="AB923" s="180"/>
      <c r="AC923" s="120"/>
      <c r="AD923" s="120"/>
      <c r="AE923" s="120"/>
      <c r="AF923" s="120"/>
      <c r="AG923" s="120"/>
      <c r="AH923" s="120"/>
      <c r="AI923" s="120"/>
      <c r="AJ923" s="120"/>
    </row>
    <row r="924" spans="1:36" ht="13" x14ac:dyDescent="0.3">
      <c r="A924" s="120"/>
      <c r="B924" s="120"/>
      <c r="C924" s="186"/>
      <c r="D924" s="121"/>
      <c r="E924" s="127"/>
      <c r="F924" s="186"/>
      <c r="G924" s="223"/>
      <c r="H924" s="223"/>
      <c r="I924" s="120"/>
      <c r="J924" s="224"/>
      <c r="K924" s="180"/>
      <c r="L924" s="120"/>
      <c r="M924" s="224"/>
      <c r="N924" s="180"/>
      <c r="O924" s="180"/>
      <c r="P924" s="225"/>
      <c r="Q924" s="180"/>
      <c r="R924" s="180"/>
      <c r="S924" s="225"/>
      <c r="T924" s="180"/>
      <c r="U924" s="120"/>
      <c r="V924" s="225"/>
      <c r="W924" s="180"/>
      <c r="X924" s="120"/>
      <c r="Y924" s="120"/>
      <c r="Z924" s="180"/>
      <c r="AA924" s="120"/>
      <c r="AB924" s="180"/>
      <c r="AC924" s="120"/>
      <c r="AD924" s="120"/>
      <c r="AE924" s="120"/>
      <c r="AF924" s="120"/>
      <c r="AG924" s="120"/>
      <c r="AH924" s="120"/>
      <c r="AI924" s="120"/>
      <c r="AJ924" s="120"/>
    </row>
    <row r="925" spans="1:36" ht="13" x14ac:dyDescent="0.3">
      <c r="A925" s="120"/>
      <c r="B925" s="120"/>
      <c r="C925" s="186"/>
      <c r="D925" s="121"/>
      <c r="E925" s="127"/>
      <c r="F925" s="186"/>
      <c r="G925" s="223"/>
      <c r="H925" s="223"/>
      <c r="I925" s="120"/>
      <c r="J925" s="224"/>
      <c r="K925" s="180"/>
      <c r="L925" s="120"/>
      <c r="M925" s="224"/>
      <c r="N925" s="180"/>
      <c r="O925" s="180"/>
      <c r="P925" s="225"/>
      <c r="Q925" s="180"/>
      <c r="R925" s="180"/>
      <c r="S925" s="225"/>
      <c r="T925" s="180"/>
      <c r="U925" s="120"/>
      <c r="V925" s="225"/>
      <c r="W925" s="180"/>
      <c r="X925" s="120"/>
      <c r="Y925" s="120"/>
      <c r="Z925" s="180"/>
      <c r="AA925" s="120"/>
      <c r="AB925" s="180"/>
      <c r="AC925" s="120"/>
      <c r="AD925" s="120"/>
      <c r="AE925" s="120"/>
      <c r="AF925" s="120"/>
      <c r="AG925" s="120"/>
      <c r="AH925" s="120"/>
      <c r="AI925" s="120"/>
      <c r="AJ925" s="120"/>
    </row>
    <row r="926" spans="1:36" ht="13" x14ac:dyDescent="0.3">
      <c r="A926" s="120"/>
      <c r="B926" s="120"/>
      <c r="C926" s="186"/>
      <c r="D926" s="121"/>
      <c r="E926" s="127"/>
      <c r="F926" s="186"/>
      <c r="G926" s="223"/>
      <c r="H926" s="223"/>
      <c r="I926" s="120"/>
      <c r="J926" s="224"/>
      <c r="K926" s="180"/>
      <c r="L926" s="120"/>
      <c r="M926" s="224"/>
      <c r="N926" s="180"/>
      <c r="O926" s="180"/>
      <c r="P926" s="225"/>
      <c r="Q926" s="180"/>
      <c r="R926" s="180"/>
      <c r="S926" s="225"/>
      <c r="T926" s="180"/>
      <c r="U926" s="120"/>
      <c r="V926" s="225"/>
      <c r="W926" s="180"/>
      <c r="X926" s="120"/>
      <c r="Y926" s="120"/>
      <c r="Z926" s="180"/>
      <c r="AA926" s="120"/>
      <c r="AB926" s="180"/>
      <c r="AC926" s="120"/>
      <c r="AD926" s="120"/>
      <c r="AE926" s="120"/>
      <c r="AF926" s="120"/>
      <c r="AG926" s="120"/>
      <c r="AH926" s="120"/>
      <c r="AI926" s="120"/>
      <c r="AJ926" s="120"/>
    </row>
    <row r="927" spans="1:36" ht="13" x14ac:dyDescent="0.3">
      <c r="A927" s="120"/>
      <c r="B927" s="120"/>
      <c r="C927" s="186"/>
      <c r="D927" s="121"/>
      <c r="E927" s="127"/>
      <c r="F927" s="186"/>
      <c r="G927" s="223"/>
      <c r="H927" s="223"/>
      <c r="I927" s="120"/>
      <c r="J927" s="224"/>
      <c r="K927" s="180"/>
      <c r="L927" s="120"/>
      <c r="M927" s="224"/>
      <c r="N927" s="180"/>
      <c r="O927" s="180"/>
      <c r="P927" s="225"/>
      <c r="Q927" s="180"/>
      <c r="R927" s="180"/>
      <c r="S927" s="225"/>
      <c r="T927" s="180"/>
      <c r="U927" s="120"/>
      <c r="V927" s="225"/>
      <c r="W927" s="180"/>
      <c r="X927" s="120"/>
      <c r="Y927" s="120"/>
      <c r="Z927" s="180"/>
      <c r="AA927" s="120"/>
      <c r="AB927" s="180"/>
      <c r="AC927" s="120"/>
      <c r="AD927" s="120"/>
      <c r="AE927" s="120"/>
      <c r="AF927" s="120"/>
      <c r="AG927" s="120"/>
      <c r="AH927" s="120"/>
      <c r="AI927" s="120"/>
      <c r="AJ927" s="120"/>
    </row>
    <row r="928" spans="1:36" ht="13" x14ac:dyDescent="0.3">
      <c r="A928" s="120"/>
      <c r="B928" s="120"/>
      <c r="C928" s="186"/>
      <c r="D928" s="121"/>
      <c r="E928" s="127"/>
      <c r="F928" s="186"/>
      <c r="G928" s="223"/>
      <c r="H928" s="223"/>
      <c r="I928" s="120"/>
      <c r="J928" s="224"/>
      <c r="K928" s="180"/>
      <c r="L928" s="120"/>
      <c r="M928" s="224"/>
      <c r="N928" s="180"/>
      <c r="O928" s="180"/>
      <c r="P928" s="225"/>
      <c r="Q928" s="180"/>
      <c r="R928" s="180"/>
      <c r="S928" s="225"/>
      <c r="T928" s="180"/>
      <c r="U928" s="120"/>
      <c r="V928" s="225"/>
      <c r="W928" s="180"/>
      <c r="X928" s="120"/>
      <c r="Y928" s="120"/>
      <c r="Z928" s="180"/>
      <c r="AA928" s="120"/>
      <c r="AB928" s="180"/>
      <c r="AC928" s="120"/>
      <c r="AD928" s="120"/>
      <c r="AE928" s="120"/>
      <c r="AF928" s="120"/>
      <c r="AG928" s="120"/>
      <c r="AH928" s="120"/>
      <c r="AI928" s="120"/>
      <c r="AJ928" s="120"/>
    </row>
    <row r="929" spans="1:36" ht="13" x14ac:dyDescent="0.3">
      <c r="A929" s="120"/>
      <c r="B929" s="120"/>
      <c r="C929" s="186"/>
      <c r="D929" s="121"/>
      <c r="E929" s="127"/>
      <c r="F929" s="186"/>
      <c r="G929" s="223"/>
      <c r="H929" s="223"/>
      <c r="I929" s="120"/>
      <c r="J929" s="224"/>
      <c r="K929" s="180"/>
      <c r="L929" s="120"/>
      <c r="M929" s="224"/>
      <c r="N929" s="180"/>
      <c r="O929" s="180"/>
      <c r="P929" s="225"/>
      <c r="Q929" s="180"/>
      <c r="R929" s="180"/>
      <c r="S929" s="225"/>
      <c r="T929" s="180"/>
      <c r="U929" s="120"/>
      <c r="V929" s="225"/>
      <c r="W929" s="180"/>
      <c r="X929" s="120"/>
      <c r="Y929" s="120"/>
      <c r="Z929" s="180"/>
      <c r="AA929" s="120"/>
      <c r="AB929" s="180"/>
      <c r="AC929" s="120"/>
      <c r="AD929" s="120"/>
      <c r="AE929" s="120"/>
      <c r="AF929" s="120"/>
      <c r="AG929" s="120"/>
      <c r="AH929" s="120"/>
      <c r="AI929" s="120"/>
      <c r="AJ929" s="120"/>
    </row>
    <row r="930" spans="1:36" ht="13" x14ac:dyDescent="0.3">
      <c r="A930" s="120"/>
      <c r="B930" s="120"/>
      <c r="C930" s="186"/>
      <c r="D930" s="121"/>
      <c r="E930" s="127"/>
      <c r="F930" s="186"/>
      <c r="G930" s="223"/>
      <c r="H930" s="223"/>
      <c r="I930" s="120"/>
      <c r="J930" s="224"/>
      <c r="K930" s="180"/>
      <c r="L930" s="120"/>
      <c r="M930" s="224"/>
      <c r="N930" s="180"/>
      <c r="O930" s="180"/>
      <c r="P930" s="225"/>
      <c r="Q930" s="180"/>
      <c r="R930" s="180"/>
      <c r="S930" s="225"/>
      <c r="T930" s="180"/>
      <c r="U930" s="120"/>
      <c r="V930" s="225"/>
      <c r="W930" s="180"/>
      <c r="X930" s="120"/>
      <c r="Y930" s="120"/>
      <c r="Z930" s="180"/>
      <c r="AA930" s="120"/>
      <c r="AB930" s="180"/>
      <c r="AC930" s="120"/>
      <c r="AD930" s="120"/>
      <c r="AE930" s="120"/>
      <c r="AF930" s="120"/>
      <c r="AG930" s="120"/>
      <c r="AH930" s="120"/>
      <c r="AI930" s="120"/>
      <c r="AJ930" s="120"/>
    </row>
    <row r="931" spans="1:36" ht="13" x14ac:dyDescent="0.3">
      <c r="A931" s="120"/>
      <c r="B931" s="120"/>
      <c r="C931" s="186"/>
      <c r="D931" s="121"/>
      <c r="E931" s="127"/>
      <c r="F931" s="186"/>
      <c r="G931" s="223"/>
      <c r="H931" s="223"/>
      <c r="I931" s="120"/>
      <c r="J931" s="224"/>
      <c r="K931" s="180"/>
      <c r="L931" s="120"/>
      <c r="M931" s="224"/>
      <c r="N931" s="180"/>
      <c r="O931" s="180"/>
      <c r="P931" s="225"/>
      <c r="Q931" s="180"/>
      <c r="R931" s="180"/>
      <c r="S931" s="225"/>
      <c r="T931" s="180"/>
      <c r="U931" s="120"/>
      <c r="V931" s="225"/>
      <c r="W931" s="180"/>
      <c r="X931" s="120"/>
      <c r="Y931" s="120"/>
      <c r="Z931" s="180"/>
      <c r="AA931" s="120"/>
      <c r="AB931" s="180"/>
      <c r="AC931" s="120"/>
      <c r="AD931" s="120"/>
      <c r="AE931" s="120"/>
      <c r="AF931" s="120"/>
      <c r="AG931" s="120"/>
      <c r="AH931" s="120"/>
      <c r="AI931" s="120"/>
      <c r="AJ931" s="120"/>
    </row>
    <row r="932" spans="1:36" ht="13" x14ac:dyDescent="0.3">
      <c r="A932" s="120"/>
      <c r="B932" s="120"/>
      <c r="C932" s="186"/>
      <c r="D932" s="121"/>
      <c r="E932" s="127"/>
      <c r="F932" s="186"/>
      <c r="G932" s="223"/>
      <c r="H932" s="223"/>
      <c r="I932" s="120"/>
      <c r="J932" s="224"/>
      <c r="K932" s="180"/>
      <c r="L932" s="120"/>
      <c r="M932" s="224"/>
      <c r="N932" s="180"/>
      <c r="O932" s="180"/>
      <c r="P932" s="225"/>
      <c r="Q932" s="180"/>
      <c r="R932" s="180"/>
      <c r="S932" s="225"/>
      <c r="T932" s="180"/>
      <c r="U932" s="120"/>
      <c r="V932" s="225"/>
      <c r="W932" s="180"/>
      <c r="X932" s="120"/>
      <c r="Y932" s="120"/>
      <c r="Z932" s="180"/>
      <c r="AA932" s="120"/>
      <c r="AB932" s="180"/>
      <c r="AC932" s="120"/>
      <c r="AD932" s="120"/>
      <c r="AE932" s="120"/>
      <c r="AF932" s="120"/>
      <c r="AG932" s="120"/>
      <c r="AH932" s="120"/>
      <c r="AI932" s="120"/>
      <c r="AJ932" s="120"/>
    </row>
    <row r="933" spans="1:36" ht="13" x14ac:dyDescent="0.3">
      <c r="A933" s="120"/>
      <c r="B933" s="120"/>
      <c r="C933" s="186"/>
      <c r="D933" s="121"/>
      <c r="E933" s="127"/>
      <c r="F933" s="186"/>
      <c r="G933" s="223"/>
      <c r="H933" s="223"/>
      <c r="I933" s="120"/>
      <c r="J933" s="224"/>
      <c r="K933" s="180"/>
      <c r="L933" s="120"/>
      <c r="M933" s="224"/>
      <c r="N933" s="180"/>
      <c r="O933" s="180"/>
      <c r="P933" s="225"/>
      <c r="Q933" s="180"/>
      <c r="R933" s="180"/>
      <c r="S933" s="225"/>
      <c r="T933" s="180"/>
      <c r="U933" s="120"/>
      <c r="V933" s="225"/>
      <c r="W933" s="180"/>
      <c r="X933" s="120"/>
      <c r="Y933" s="120"/>
      <c r="Z933" s="180"/>
      <c r="AA933" s="120"/>
      <c r="AB933" s="180"/>
      <c r="AC933" s="120"/>
      <c r="AD933" s="120"/>
      <c r="AE933" s="120"/>
      <c r="AF933" s="120"/>
      <c r="AG933" s="120"/>
      <c r="AH933" s="120"/>
      <c r="AI933" s="120"/>
      <c r="AJ933" s="120"/>
    </row>
    <row r="934" spans="1:36" ht="13" x14ac:dyDescent="0.3">
      <c r="A934" s="120"/>
      <c r="B934" s="120"/>
      <c r="C934" s="186"/>
      <c r="D934" s="121"/>
      <c r="E934" s="127"/>
      <c r="F934" s="186"/>
      <c r="G934" s="223"/>
      <c r="H934" s="223"/>
      <c r="I934" s="120"/>
      <c r="J934" s="224"/>
      <c r="K934" s="180"/>
      <c r="L934" s="120"/>
      <c r="M934" s="224"/>
      <c r="N934" s="180"/>
      <c r="O934" s="180"/>
      <c r="P934" s="225"/>
      <c r="Q934" s="180"/>
      <c r="R934" s="180"/>
      <c r="S934" s="225"/>
      <c r="T934" s="180"/>
      <c r="U934" s="120"/>
      <c r="V934" s="225"/>
      <c r="W934" s="180"/>
      <c r="X934" s="120"/>
      <c r="Y934" s="120"/>
      <c r="Z934" s="180"/>
      <c r="AA934" s="120"/>
      <c r="AB934" s="180"/>
      <c r="AC934" s="120"/>
      <c r="AD934" s="120"/>
      <c r="AE934" s="120"/>
      <c r="AF934" s="120"/>
      <c r="AG934" s="120"/>
      <c r="AH934" s="120"/>
      <c r="AI934" s="120"/>
      <c r="AJ934" s="120"/>
    </row>
    <row r="935" spans="1:36" ht="13" x14ac:dyDescent="0.3">
      <c r="A935" s="120"/>
      <c r="B935" s="120"/>
      <c r="C935" s="186"/>
      <c r="D935" s="121"/>
      <c r="E935" s="127"/>
      <c r="F935" s="186"/>
      <c r="G935" s="223"/>
      <c r="H935" s="223"/>
      <c r="I935" s="120"/>
      <c r="J935" s="224"/>
      <c r="K935" s="180"/>
      <c r="L935" s="120"/>
      <c r="M935" s="224"/>
      <c r="N935" s="180"/>
      <c r="O935" s="180"/>
      <c r="P935" s="225"/>
      <c r="Q935" s="180"/>
      <c r="R935" s="180"/>
      <c r="S935" s="225"/>
      <c r="T935" s="180"/>
      <c r="U935" s="120"/>
      <c r="V935" s="225"/>
      <c r="W935" s="180"/>
      <c r="X935" s="120"/>
      <c r="Y935" s="120"/>
      <c r="Z935" s="180"/>
      <c r="AA935" s="120"/>
      <c r="AB935" s="180"/>
      <c r="AC935" s="120"/>
      <c r="AD935" s="120"/>
      <c r="AE935" s="120"/>
      <c r="AF935" s="120"/>
      <c r="AG935" s="120"/>
      <c r="AH935" s="120"/>
      <c r="AI935" s="120"/>
      <c r="AJ935" s="120"/>
    </row>
    <row r="936" spans="1:36" ht="13" x14ac:dyDescent="0.3">
      <c r="A936" s="120"/>
      <c r="B936" s="120"/>
      <c r="C936" s="186"/>
      <c r="D936" s="121"/>
      <c r="E936" s="127"/>
      <c r="F936" s="186"/>
      <c r="G936" s="223"/>
      <c r="H936" s="223"/>
      <c r="I936" s="120"/>
      <c r="J936" s="224"/>
      <c r="K936" s="180"/>
      <c r="L936" s="120"/>
      <c r="M936" s="224"/>
      <c r="N936" s="180"/>
      <c r="O936" s="180"/>
      <c r="P936" s="225"/>
      <c r="Q936" s="180"/>
      <c r="R936" s="180"/>
      <c r="S936" s="225"/>
      <c r="T936" s="180"/>
      <c r="U936" s="120"/>
      <c r="V936" s="225"/>
      <c r="W936" s="180"/>
      <c r="X936" s="120"/>
      <c r="Y936" s="120"/>
      <c r="Z936" s="180"/>
      <c r="AA936" s="120"/>
      <c r="AB936" s="180"/>
      <c r="AC936" s="120"/>
      <c r="AD936" s="120"/>
      <c r="AE936" s="120"/>
      <c r="AF936" s="120"/>
      <c r="AG936" s="120"/>
      <c r="AH936" s="120"/>
      <c r="AI936" s="120"/>
      <c r="AJ936" s="120"/>
    </row>
    <row r="937" spans="1:36" ht="13" x14ac:dyDescent="0.3">
      <c r="A937" s="120"/>
      <c r="B937" s="120"/>
      <c r="C937" s="186"/>
      <c r="D937" s="121"/>
      <c r="E937" s="127"/>
      <c r="F937" s="186"/>
      <c r="G937" s="223"/>
      <c r="H937" s="223"/>
      <c r="I937" s="120"/>
      <c r="J937" s="224"/>
      <c r="K937" s="180"/>
      <c r="L937" s="120"/>
      <c r="M937" s="224"/>
      <c r="N937" s="180"/>
      <c r="O937" s="180"/>
      <c r="P937" s="225"/>
      <c r="Q937" s="180"/>
      <c r="R937" s="180"/>
      <c r="S937" s="225"/>
      <c r="T937" s="180"/>
      <c r="U937" s="120"/>
      <c r="V937" s="225"/>
      <c r="W937" s="180"/>
      <c r="X937" s="120"/>
      <c r="Y937" s="120"/>
      <c r="Z937" s="180"/>
      <c r="AA937" s="120"/>
      <c r="AB937" s="180"/>
      <c r="AC937" s="120"/>
      <c r="AD937" s="120"/>
      <c r="AE937" s="120"/>
      <c r="AF937" s="120"/>
      <c r="AG937" s="120"/>
      <c r="AH937" s="120"/>
      <c r="AI937" s="120"/>
      <c r="AJ937" s="120"/>
    </row>
    <row r="938" spans="1:36" ht="13" x14ac:dyDescent="0.3">
      <c r="A938" s="120"/>
      <c r="B938" s="120"/>
      <c r="C938" s="186"/>
      <c r="D938" s="121"/>
      <c r="E938" s="127"/>
      <c r="F938" s="186"/>
      <c r="G938" s="223"/>
      <c r="H938" s="223"/>
      <c r="I938" s="120"/>
      <c r="J938" s="224"/>
      <c r="K938" s="180"/>
      <c r="L938" s="120"/>
      <c r="M938" s="224"/>
      <c r="N938" s="180"/>
      <c r="O938" s="180"/>
      <c r="P938" s="225"/>
      <c r="Q938" s="180"/>
      <c r="R938" s="180"/>
      <c r="S938" s="225"/>
      <c r="T938" s="180"/>
      <c r="U938" s="120"/>
      <c r="V938" s="225"/>
      <c r="W938" s="180"/>
      <c r="X938" s="120"/>
      <c r="Y938" s="120"/>
      <c r="Z938" s="180"/>
      <c r="AA938" s="120"/>
      <c r="AB938" s="180"/>
      <c r="AC938" s="120"/>
      <c r="AD938" s="120"/>
      <c r="AE938" s="120"/>
      <c r="AF938" s="120"/>
      <c r="AG938" s="120"/>
      <c r="AH938" s="120"/>
      <c r="AI938" s="120"/>
      <c r="AJ938" s="120"/>
    </row>
    <row r="939" spans="1:36" ht="13" x14ac:dyDescent="0.3">
      <c r="A939" s="120"/>
      <c r="B939" s="120"/>
      <c r="C939" s="186"/>
      <c r="D939" s="121"/>
      <c r="E939" s="127"/>
      <c r="F939" s="186"/>
      <c r="G939" s="223"/>
      <c r="H939" s="223"/>
      <c r="I939" s="120"/>
      <c r="J939" s="224"/>
      <c r="K939" s="180"/>
      <c r="L939" s="120"/>
      <c r="M939" s="224"/>
      <c r="N939" s="180"/>
      <c r="O939" s="180"/>
      <c r="P939" s="225"/>
      <c r="Q939" s="180"/>
      <c r="R939" s="180"/>
      <c r="S939" s="225"/>
      <c r="T939" s="180"/>
      <c r="U939" s="120"/>
      <c r="V939" s="225"/>
      <c r="W939" s="180"/>
      <c r="X939" s="120"/>
      <c r="Y939" s="120"/>
      <c r="Z939" s="180"/>
      <c r="AA939" s="120"/>
      <c r="AB939" s="180"/>
      <c r="AC939" s="120"/>
      <c r="AD939" s="120"/>
      <c r="AE939" s="120"/>
      <c r="AF939" s="120"/>
      <c r="AG939" s="120"/>
      <c r="AH939" s="120"/>
      <c r="AI939" s="120"/>
      <c r="AJ939" s="120"/>
    </row>
    <row r="940" spans="1:36" ht="13" x14ac:dyDescent="0.3">
      <c r="A940" s="120"/>
      <c r="B940" s="120"/>
      <c r="C940" s="186"/>
      <c r="D940" s="121"/>
      <c r="E940" s="127"/>
      <c r="F940" s="186"/>
      <c r="G940" s="223"/>
      <c r="H940" s="223"/>
      <c r="I940" s="120"/>
      <c r="J940" s="224"/>
      <c r="K940" s="180"/>
      <c r="L940" s="120"/>
      <c r="M940" s="224"/>
      <c r="N940" s="180"/>
      <c r="O940" s="180"/>
      <c r="P940" s="225"/>
      <c r="Q940" s="180"/>
      <c r="R940" s="180"/>
      <c r="S940" s="225"/>
      <c r="T940" s="180"/>
      <c r="U940" s="120"/>
      <c r="V940" s="225"/>
      <c r="W940" s="180"/>
      <c r="X940" s="120"/>
      <c r="Y940" s="120"/>
      <c r="Z940" s="180"/>
      <c r="AA940" s="120"/>
      <c r="AB940" s="180"/>
      <c r="AC940" s="120"/>
      <c r="AD940" s="120"/>
      <c r="AE940" s="120"/>
      <c r="AF940" s="120"/>
      <c r="AG940" s="120"/>
      <c r="AH940" s="120"/>
      <c r="AI940" s="120"/>
      <c r="AJ940" s="120"/>
    </row>
    <row r="941" spans="1:36" ht="13" x14ac:dyDescent="0.3">
      <c r="A941" s="120"/>
      <c r="B941" s="120"/>
      <c r="C941" s="186"/>
      <c r="D941" s="121"/>
      <c r="E941" s="127"/>
      <c r="F941" s="186"/>
      <c r="G941" s="223"/>
      <c r="H941" s="223"/>
      <c r="I941" s="120"/>
      <c r="J941" s="224"/>
      <c r="K941" s="180"/>
      <c r="L941" s="120"/>
      <c r="M941" s="224"/>
      <c r="N941" s="180"/>
      <c r="O941" s="180"/>
      <c r="P941" s="225"/>
      <c r="Q941" s="180"/>
      <c r="R941" s="180"/>
      <c r="S941" s="225"/>
      <c r="T941" s="180"/>
      <c r="U941" s="120"/>
      <c r="V941" s="225"/>
      <c r="W941" s="180"/>
      <c r="X941" s="120"/>
      <c r="Y941" s="120"/>
      <c r="Z941" s="180"/>
      <c r="AA941" s="120"/>
      <c r="AB941" s="180"/>
      <c r="AC941" s="120"/>
      <c r="AD941" s="120"/>
      <c r="AE941" s="120"/>
      <c r="AF941" s="120"/>
      <c r="AG941" s="120"/>
      <c r="AH941" s="120"/>
      <c r="AI941" s="120"/>
      <c r="AJ941" s="120"/>
    </row>
    <row r="942" spans="1:36" ht="13" x14ac:dyDescent="0.3">
      <c r="A942" s="120"/>
      <c r="B942" s="120"/>
      <c r="C942" s="186"/>
      <c r="D942" s="121"/>
      <c r="E942" s="127"/>
      <c r="F942" s="186"/>
      <c r="G942" s="223"/>
      <c r="H942" s="223"/>
      <c r="I942" s="120"/>
      <c r="J942" s="224"/>
      <c r="K942" s="180"/>
      <c r="L942" s="120"/>
      <c r="M942" s="224"/>
      <c r="N942" s="180"/>
      <c r="O942" s="180"/>
      <c r="P942" s="225"/>
      <c r="Q942" s="180"/>
      <c r="R942" s="180"/>
      <c r="S942" s="225"/>
      <c r="T942" s="180"/>
      <c r="U942" s="120"/>
      <c r="V942" s="225"/>
      <c r="W942" s="180"/>
      <c r="X942" s="120"/>
      <c r="Y942" s="120"/>
      <c r="Z942" s="180"/>
      <c r="AA942" s="120"/>
      <c r="AB942" s="180"/>
      <c r="AC942" s="120"/>
      <c r="AD942" s="120"/>
      <c r="AE942" s="120"/>
      <c r="AF942" s="120"/>
      <c r="AG942" s="120"/>
      <c r="AH942" s="120"/>
      <c r="AI942" s="120"/>
      <c r="AJ942" s="120"/>
    </row>
    <row r="943" spans="1:36" ht="13" x14ac:dyDescent="0.3">
      <c r="A943" s="120"/>
      <c r="B943" s="120"/>
      <c r="C943" s="186"/>
      <c r="D943" s="121"/>
      <c r="E943" s="127"/>
      <c r="F943" s="186"/>
      <c r="G943" s="223"/>
      <c r="H943" s="223"/>
      <c r="I943" s="120"/>
      <c r="J943" s="224"/>
      <c r="K943" s="180"/>
      <c r="L943" s="120"/>
      <c r="M943" s="224"/>
      <c r="N943" s="180"/>
      <c r="O943" s="180"/>
      <c r="P943" s="225"/>
      <c r="Q943" s="180"/>
      <c r="R943" s="180"/>
      <c r="S943" s="225"/>
      <c r="T943" s="180"/>
      <c r="U943" s="120"/>
      <c r="V943" s="225"/>
      <c r="W943" s="180"/>
      <c r="X943" s="120"/>
      <c r="Y943" s="120"/>
      <c r="Z943" s="180"/>
      <c r="AA943" s="120"/>
      <c r="AB943" s="180"/>
      <c r="AC943" s="120"/>
      <c r="AD943" s="120"/>
      <c r="AE943" s="120"/>
      <c r="AF943" s="120"/>
      <c r="AG943" s="120"/>
      <c r="AH943" s="120"/>
      <c r="AI943" s="120"/>
      <c r="AJ943" s="120"/>
    </row>
    <row r="944" spans="1:36" ht="13" x14ac:dyDescent="0.3">
      <c r="A944" s="120"/>
      <c r="B944" s="120"/>
      <c r="C944" s="186"/>
      <c r="D944" s="121"/>
      <c r="E944" s="127"/>
      <c r="F944" s="186"/>
      <c r="G944" s="223"/>
      <c r="H944" s="223"/>
      <c r="I944" s="120"/>
      <c r="J944" s="224"/>
      <c r="K944" s="180"/>
      <c r="L944" s="120"/>
      <c r="M944" s="224"/>
      <c r="N944" s="180"/>
      <c r="O944" s="180"/>
      <c r="P944" s="225"/>
      <c r="Q944" s="180"/>
      <c r="R944" s="180"/>
      <c r="S944" s="225"/>
      <c r="T944" s="180"/>
      <c r="U944" s="120"/>
      <c r="V944" s="225"/>
      <c r="W944" s="180"/>
      <c r="X944" s="120"/>
      <c r="Y944" s="120"/>
      <c r="Z944" s="180"/>
      <c r="AA944" s="120"/>
      <c r="AB944" s="180"/>
      <c r="AC944" s="120"/>
      <c r="AD944" s="120"/>
      <c r="AE944" s="120"/>
      <c r="AF944" s="120"/>
      <c r="AG944" s="120"/>
      <c r="AH944" s="120"/>
      <c r="AI944" s="120"/>
      <c r="AJ944" s="120"/>
    </row>
    <row r="945" spans="1:36" ht="13" x14ac:dyDescent="0.3">
      <c r="A945" s="120"/>
      <c r="B945" s="120"/>
      <c r="C945" s="186"/>
      <c r="D945" s="121"/>
      <c r="E945" s="127"/>
      <c r="F945" s="186"/>
      <c r="G945" s="223"/>
      <c r="H945" s="223"/>
      <c r="I945" s="120"/>
      <c r="J945" s="224"/>
      <c r="K945" s="180"/>
      <c r="L945" s="120"/>
      <c r="M945" s="224"/>
      <c r="N945" s="180"/>
      <c r="O945" s="180"/>
      <c r="P945" s="225"/>
      <c r="Q945" s="180"/>
      <c r="R945" s="180"/>
      <c r="S945" s="225"/>
      <c r="T945" s="180"/>
      <c r="U945" s="120"/>
      <c r="V945" s="225"/>
      <c r="W945" s="180"/>
      <c r="X945" s="120"/>
      <c r="Y945" s="120"/>
      <c r="Z945" s="180"/>
      <c r="AA945" s="120"/>
      <c r="AB945" s="180"/>
      <c r="AC945" s="120"/>
      <c r="AD945" s="120"/>
      <c r="AE945" s="120"/>
      <c r="AF945" s="120"/>
      <c r="AG945" s="120"/>
      <c r="AH945" s="120"/>
      <c r="AI945" s="120"/>
      <c r="AJ945" s="120"/>
    </row>
    <row r="946" spans="1:36" ht="13" x14ac:dyDescent="0.3">
      <c r="A946" s="120"/>
      <c r="B946" s="120"/>
      <c r="C946" s="186"/>
      <c r="D946" s="121"/>
      <c r="E946" s="127"/>
      <c r="F946" s="186"/>
      <c r="G946" s="223"/>
      <c r="H946" s="223"/>
      <c r="I946" s="120"/>
      <c r="J946" s="224"/>
      <c r="K946" s="180"/>
      <c r="L946" s="120"/>
      <c r="M946" s="224"/>
      <c r="N946" s="180"/>
      <c r="O946" s="180"/>
      <c r="P946" s="225"/>
      <c r="Q946" s="180"/>
      <c r="R946" s="180"/>
      <c r="S946" s="225"/>
      <c r="T946" s="180"/>
      <c r="U946" s="120"/>
      <c r="V946" s="225"/>
      <c r="W946" s="180"/>
      <c r="X946" s="120"/>
      <c r="Y946" s="120"/>
      <c r="Z946" s="180"/>
      <c r="AA946" s="120"/>
      <c r="AB946" s="180"/>
      <c r="AC946" s="120"/>
      <c r="AD946" s="120"/>
      <c r="AE946" s="120"/>
      <c r="AF946" s="120"/>
      <c r="AG946" s="120"/>
      <c r="AH946" s="120"/>
      <c r="AI946" s="120"/>
      <c r="AJ946" s="120"/>
    </row>
    <row r="947" spans="1:36" ht="13" x14ac:dyDescent="0.3">
      <c r="A947" s="120"/>
      <c r="B947" s="120"/>
      <c r="C947" s="186"/>
      <c r="D947" s="121"/>
      <c r="E947" s="127"/>
      <c r="F947" s="186"/>
      <c r="G947" s="223"/>
      <c r="H947" s="223"/>
      <c r="I947" s="120"/>
      <c r="J947" s="224"/>
      <c r="K947" s="180"/>
      <c r="L947" s="120"/>
      <c r="M947" s="224"/>
      <c r="N947" s="180"/>
      <c r="O947" s="180"/>
      <c r="P947" s="225"/>
      <c r="Q947" s="180"/>
      <c r="R947" s="180"/>
      <c r="S947" s="225"/>
      <c r="T947" s="180"/>
      <c r="U947" s="120"/>
      <c r="V947" s="225"/>
      <c r="W947" s="180"/>
      <c r="X947" s="120"/>
      <c r="Y947" s="120"/>
      <c r="Z947" s="180"/>
      <c r="AA947" s="120"/>
      <c r="AB947" s="180"/>
      <c r="AC947" s="120"/>
      <c r="AD947" s="120"/>
      <c r="AE947" s="120"/>
      <c r="AF947" s="120"/>
      <c r="AG947" s="120"/>
      <c r="AH947" s="120"/>
      <c r="AI947" s="120"/>
      <c r="AJ947" s="120"/>
    </row>
    <row r="948" spans="1:36" ht="13" x14ac:dyDescent="0.3">
      <c r="A948" s="120"/>
      <c r="B948" s="120"/>
      <c r="C948" s="186"/>
      <c r="D948" s="121"/>
      <c r="E948" s="127"/>
      <c r="F948" s="186"/>
      <c r="G948" s="223"/>
      <c r="H948" s="223"/>
      <c r="I948" s="120"/>
      <c r="J948" s="224"/>
      <c r="K948" s="180"/>
      <c r="L948" s="120"/>
      <c r="M948" s="224"/>
      <c r="N948" s="180"/>
      <c r="O948" s="180"/>
      <c r="P948" s="225"/>
      <c r="Q948" s="180"/>
      <c r="R948" s="180"/>
      <c r="S948" s="225"/>
      <c r="T948" s="180"/>
      <c r="U948" s="120"/>
      <c r="V948" s="225"/>
      <c r="W948" s="180"/>
      <c r="X948" s="120"/>
      <c r="Y948" s="120"/>
      <c r="Z948" s="180"/>
      <c r="AA948" s="120"/>
      <c r="AB948" s="180"/>
      <c r="AC948" s="120"/>
      <c r="AD948" s="120"/>
      <c r="AE948" s="120"/>
      <c r="AF948" s="120"/>
      <c r="AG948" s="120"/>
      <c r="AH948" s="120"/>
      <c r="AI948" s="120"/>
      <c r="AJ948" s="120"/>
    </row>
    <row r="949" spans="1:36" ht="13" x14ac:dyDescent="0.3">
      <c r="A949" s="120"/>
      <c r="B949" s="120"/>
      <c r="C949" s="186"/>
      <c r="D949" s="121"/>
      <c r="E949" s="127"/>
      <c r="F949" s="186"/>
      <c r="G949" s="223"/>
      <c r="H949" s="223"/>
      <c r="I949" s="120"/>
      <c r="J949" s="224"/>
      <c r="K949" s="180"/>
      <c r="L949" s="120"/>
      <c r="M949" s="224"/>
      <c r="N949" s="180"/>
      <c r="O949" s="180"/>
      <c r="P949" s="225"/>
      <c r="Q949" s="180"/>
      <c r="R949" s="180"/>
      <c r="S949" s="225"/>
      <c r="T949" s="180"/>
      <c r="U949" s="120"/>
      <c r="V949" s="225"/>
      <c r="W949" s="180"/>
      <c r="X949" s="120"/>
      <c r="Y949" s="120"/>
      <c r="Z949" s="180"/>
      <c r="AA949" s="120"/>
      <c r="AB949" s="180"/>
      <c r="AC949" s="120"/>
      <c r="AD949" s="120"/>
      <c r="AE949" s="120"/>
      <c r="AF949" s="120"/>
      <c r="AG949" s="120"/>
      <c r="AH949" s="120"/>
      <c r="AI949" s="120"/>
      <c r="AJ949" s="120"/>
    </row>
    <row r="950" spans="1:36" ht="13" x14ac:dyDescent="0.3">
      <c r="A950" s="120"/>
      <c r="B950" s="120"/>
      <c r="C950" s="186"/>
      <c r="D950" s="121"/>
      <c r="E950" s="127"/>
      <c r="F950" s="186"/>
      <c r="G950" s="223"/>
      <c r="H950" s="223"/>
      <c r="I950" s="120"/>
      <c r="J950" s="224"/>
      <c r="K950" s="180"/>
      <c r="L950" s="120"/>
      <c r="M950" s="224"/>
      <c r="N950" s="180"/>
      <c r="O950" s="180"/>
      <c r="P950" s="225"/>
      <c r="Q950" s="180"/>
      <c r="R950" s="180"/>
      <c r="S950" s="225"/>
      <c r="T950" s="180"/>
      <c r="U950" s="120"/>
      <c r="V950" s="225"/>
      <c r="W950" s="180"/>
      <c r="X950" s="120"/>
      <c r="Y950" s="120"/>
      <c r="Z950" s="180"/>
      <c r="AA950" s="120"/>
      <c r="AB950" s="180"/>
      <c r="AC950" s="120"/>
      <c r="AD950" s="120"/>
      <c r="AE950" s="120"/>
      <c r="AF950" s="120"/>
      <c r="AG950" s="120"/>
      <c r="AH950" s="120"/>
      <c r="AI950" s="120"/>
      <c r="AJ950" s="120"/>
    </row>
    <row r="951" spans="1:36" ht="13" x14ac:dyDescent="0.3">
      <c r="A951" s="120"/>
      <c r="B951" s="120"/>
      <c r="C951" s="186"/>
      <c r="D951" s="121"/>
      <c r="E951" s="127"/>
      <c r="F951" s="186"/>
      <c r="G951" s="223"/>
      <c r="H951" s="223"/>
      <c r="I951" s="120"/>
      <c r="J951" s="224"/>
      <c r="K951" s="180"/>
      <c r="L951" s="120"/>
      <c r="M951" s="224"/>
      <c r="N951" s="180"/>
      <c r="O951" s="180"/>
      <c r="P951" s="225"/>
      <c r="Q951" s="180"/>
      <c r="R951" s="180"/>
      <c r="S951" s="225"/>
      <c r="T951" s="180"/>
      <c r="U951" s="120"/>
      <c r="V951" s="225"/>
      <c r="W951" s="180"/>
      <c r="X951" s="120"/>
      <c r="Y951" s="120"/>
      <c r="Z951" s="180"/>
      <c r="AA951" s="120"/>
      <c r="AB951" s="180"/>
      <c r="AC951" s="120"/>
      <c r="AD951" s="120"/>
      <c r="AE951" s="120"/>
      <c r="AF951" s="120"/>
      <c r="AG951" s="120"/>
      <c r="AH951" s="120"/>
      <c r="AI951" s="120"/>
      <c r="AJ951" s="120"/>
    </row>
    <row r="952" spans="1:36" ht="13" x14ac:dyDescent="0.3">
      <c r="A952" s="120"/>
      <c r="B952" s="120"/>
      <c r="C952" s="186"/>
      <c r="D952" s="121"/>
      <c r="E952" s="127"/>
      <c r="F952" s="186"/>
      <c r="G952" s="223"/>
      <c r="H952" s="223"/>
      <c r="I952" s="120"/>
      <c r="J952" s="224"/>
      <c r="K952" s="180"/>
      <c r="L952" s="120"/>
      <c r="M952" s="224"/>
      <c r="N952" s="180"/>
      <c r="O952" s="180"/>
      <c r="P952" s="225"/>
      <c r="Q952" s="180"/>
      <c r="R952" s="180"/>
      <c r="S952" s="225"/>
      <c r="T952" s="180"/>
      <c r="U952" s="120"/>
      <c r="V952" s="225"/>
      <c r="W952" s="180"/>
      <c r="X952" s="120"/>
      <c r="Y952" s="120"/>
      <c r="Z952" s="180"/>
      <c r="AA952" s="120"/>
      <c r="AB952" s="180"/>
      <c r="AC952" s="120"/>
      <c r="AD952" s="120"/>
      <c r="AE952" s="120"/>
      <c r="AF952" s="120"/>
      <c r="AG952" s="120"/>
      <c r="AH952" s="120"/>
      <c r="AI952" s="120"/>
      <c r="AJ952" s="120"/>
    </row>
    <row r="953" spans="1:36" ht="13" x14ac:dyDescent="0.3">
      <c r="A953" s="120"/>
      <c r="B953" s="120"/>
      <c r="C953" s="186"/>
      <c r="D953" s="121"/>
      <c r="E953" s="127"/>
      <c r="F953" s="186"/>
      <c r="G953" s="223"/>
      <c r="H953" s="223"/>
      <c r="I953" s="120"/>
      <c r="J953" s="224"/>
      <c r="K953" s="180"/>
      <c r="L953" s="120"/>
      <c r="M953" s="224"/>
      <c r="N953" s="180"/>
      <c r="O953" s="180"/>
      <c r="P953" s="225"/>
      <c r="Q953" s="180"/>
      <c r="R953" s="180"/>
      <c r="S953" s="225"/>
      <c r="T953" s="180"/>
      <c r="U953" s="120"/>
      <c r="V953" s="225"/>
      <c r="W953" s="180"/>
      <c r="X953" s="120"/>
      <c r="Y953" s="120"/>
      <c r="Z953" s="180"/>
      <c r="AA953" s="120"/>
      <c r="AB953" s="180"/>
      <c r="AC953" s="120"/>
      <c r="AD953" s="120"/>
      <c r="AE953" s="120"/>
      <c r="AF953" s="120"/>
      <c r="AG953" s="120"/>
      <c r="AH953" s="120"/>
      <c r="AI953" s="120"/>
      <c r="AJ953" s="120"/>
    </row>
    <row r="954" spans="1:36" ht="13" x14ac:dyDescent="0.3">
      <c r="A954" s="120"/>
      <c r="B954" s="120"/>
      <c r="C954" s="186"/>
      <c r="D954" s="121"/>
      <c r="E954" s="127"/>
      <c r="F954" s="186"/>
      <c r="G954" s="223"/>
      <c r="H954" s="223"/>
      <c r="I954" s="120"/>
      <c r="J954" s="224"/>
      <c r="K954" s="180"/>
      <c r="L954" s="120"/>
      <c r="M954" s="224"/>
      <c r="N954" s="180"/>
      <c r="O954" s="180"/>
      <c r="P954" s="225"/>
      <c r="Q954" s="180"/>
      <c r="R954" s="180"/>
      <c r="S954" s="225"/>
      <c r="T954" s="180"/>
      <c r="U954" s="120"/>
      <c r="V954" s="225"/>
      <c r="W954" s="180"/>
      <c r="X954" s="120"/>
      <c r="Y954" s="120"/>
      <c r="Z954" s="180"/>
      <c r="AA954" s="120"/>
      <c r="AB954" s="180"/>
      <c r="AC954" s="120"/>
      <c r="AD954" s="120"/>
      <c r="AE954" s="120"/>
      <c r="AF954" s="120"/>
      <c r="AG954" s="120"/>
      <c r="AH954" s="120"/>
      <c r="AI954" s="120"/>
      <c r="AJ954" s="120"/>
    </row>
    <row r="955" spans="1:36" ht="13" x14ac:dyDescent="0.3">
      <c r="A955" s="120"/>
      <c r="B955" s="120"/>
      <c r="C955" s="186"/>
      <c r="D955" s="121"/>
      <c r="E955" s="127"/>
      <c r="F955" s="186"/>
      <c r="G955" s="223"/>
      <c r="H955" s="223"/>
      <c r="I955" s="120"/>
      <c r="J955" s="224"/>
      <c r="K955" s="180"/>
      <c r="L955" s="120"/>
      <c r="M955" s="224"/>
      <c r="N955" s="180"/>
      <c r="O955" s="180"/>
      <c r="P955" s="225"/>
      <c r="Q955" s="180"/>
      <c r="R955" s="180"/>
      <c r="S955" s="225"/>
      <c r="T955" s="180"/>
      <c r="U955" s="120"/>
      <c r="V955" s="225"/>
      <c r="W955" s="180"/>
      <c r="X955" s="120"/>
      <c r="Y955" s="120"/>
      <c r="Z955" s="180"/>
      <c r="AA955" s="120"/>
      <c r="AB955" s="180"/>
      <c r="AC955" s="120"/>
      <c r="AD955" s="120"/>
      <c r="AE955" s="120"/>
      <c r="AF955" s="120"/>
      <c r="AG955" s="120"/>
      <c r="AH955" s="120"/>
      <c r="AI955" s="120"/>
      <c r="AJ955" s="120"/>
    </row>
    <row r="956" spans="1:36" ht="13" x14ac:dyDescent="0.3">
      <c r="A956" s="120"/>
      <c r="B956" s="120"/>
      <c r="C956" s="186"/>
      <c r="D956" s="121"/>
      <c r="E956" s="127"/>
      <c r="F956" s="186"/>
      <c r="G956" s="223"/>
      <c r="H956" s="223"/>
      <c r="I956" s="120"/>
      <c r="J956" s="224"/>
      <c r="K956" s="180"/>
      <c r="L956" s="120"/>
      <c r="M956" s="224"/>
      <c r="N956" s="180"/>
      <c r="O956" s="180"/>
      <c r="P956" s="225"/>
      <c r="Q956" s="180"/>
      <c r="R956" s="180"/>
      <c r="S956" s="225"/>
      <c r="T956" s="180"/>
      <c r="U956" s="120"/>
      <c r="V956" s="225"/>
      <c r="W956" s="180"/>
      <c r="X956" s="120"/>
      <c r="Y956" s="120"/>
      <c r="Z956" s="180"/>
      <c r="AA956" s="120"/>
      <c r="AB956" s="180"/>
      <c r="AC956" s="120"/>
      <c r="AD956" s="120"/>
      <c r="AE956" s="120"/>
      <c r="AF956" s="120"/>
      <c r="AG956" s="120"/>
      <c r="AH956" s="120"/>
      <c r="AI956" s="120"/>
      <c r="AJ956" s="120"/>
    </row>
    <row r="957" spans="1:36" ht="13" x14ac:dyDescent="0.3">
      <c r="A957" s="120"/>
      <c r="B957" s="120"/>
      <c r="C957" s="186"/>
      <c r="D957" s="121"/>
      <c r="E957" s="127"/>
      <c r="F957" s="186"/>
      <c r="G957" s="223"/>
      <c r="H957" s="223"/>
      <c r="I957" s="120"/>
      <c r="J957" s="224"/>
      <c r="K957" s="180"/>
      <c r="L957" s="120"/>
      <c r="M957" s="224"/>
      <c r="N957" s="180"/>
      <c r="O957" s="180"/>
      <c r="P957" s="225"/>
      <c r="Q957" s="180"/>
      <c r="R957" s="180"/>
      <c r="S957" s="225"/>
      <c r="T957" s="180"/>
      <c r="U957" s="120"/>
      <c r="V957" s="225"/>
      <c r="W957" s="180"/>
      <c r="X957" s="120"/>
      <c r="Y957" s="120"/>
      <c r="Z957" s="180"/>
      <c r="AA957" s="120"/>
      <c r="AB957" s="180"/>
      <c r="AC957" s="120"/>
      <c r="AD957" s="120"/>
      <c r="AE957" s="120"/>
      <c r="AF957" s="120"/>
      <c r="AG957" s="120"/>
      <c r="AH957" s="120"/>
      <c r="AI957" s="120"/>
      <c r="AJ957" s="120"/>
    </row>
    <row r="958" spans="1:36" ht="13" x14ac:dyDescent="0.3">
      <c r="A958" s="120"/>
      <c r="B958" s="120"/>
      <c r="C958" s="186"/>
      <c r="D958" s="121"/>
      <c r="E958" s="127"/>
      <c r="F958" s="186"/>
      <c r="G958" s="223"/>
      <c r="H958" s="223"/>
      <c r="I958" s="120"/>
      <c r="J958" s="224"/>
      <c r="K958" s="180"/>
      <c r="L958" s="120"/>
      <c r="M958" s="224"/>
      <c r="N958" s="180"/>
      <c r="O958" s="180"/>
      <c r="P958" s="225"/>
      <c r="Q958" s="180"/>
      <c r="R958" s="180"/>
      <c r="S958" s="225"/>
      <c r="T958" s="180"/>
      <c r="U958" s="120"/>
      <c r="V958" s="225"/>
      <c r="W958" s="180"/>
      <c r="X958" s="120"/>
      <c r="Y958" s="120"/>
      <c r="Z958" s="180"/>
      <c r="AA958" s="120"/>
      <c r="AB958" s="180"/>
      <c r="AC958" s="120"/>
      <c r="AD958" s="120"/>
      <c r="AE958" s="120"/>
      <c r="AF958" s="120"/>
      <c r="AG958" s="120"/>
      <c r="AH958" s="120"/>
      <c r="AI958" s="120"/>
      <c r="AJ958" s="120"/>
    </row>
    <row r="959" spans="1:36" ht="13" x14ac:dyDescent="0.3">
      <c r="A959" s="120"/>
      <c r="B959" s="120"/>
      <c r="C959" s="186"/>
      <c r="D959" s="121"/>
      <c r="E959" s="127"/>
      <c r="F959" s="186"/>
      <c r="G959" s="223"/>
      <c r="H959" s="223"/>
      <c r="I959" s="120"/>
      <c r="J959" s="224"/>
      <c r="K959" s="180"/>
      <c r="L959" s="120"/>
      <c r="M959" s="224"/>
      <c r="N959" s="180"/>
      <c r="O959" s="180"/>
      <c r="P959" s="225"/>
      <c r="Q959" s="180"/>
      <c r="R959" s="180"/>
      <c r="S959" s="225"/>
      <c r="T959" s="180"/>
      <c r="U959" s="120"/>
      <c r="V959" s="225"/>
      <c r="W959" s="180"/>
      <c r="X959" s="120"/>
      <c r="Y959" s="120"/>
      <c r="Z959" s="180"/>
      <c r="AA959" s="120"/>
      <c r="AB959" s="180"/>
      <c r="AC959" s="120"/>
      <c r="AD959" s="120"/>
      <c r="AE959" s="120"/>
      <c r="AF959" s="120"/>
      <c r="AG959" s="120"/>
      <c r="AH959" s="120"/>
      <c r="AI959" s="120"/>
      <c r="AJ959" s="120"/>
    </row>
    <row r="960" spans="1:36" ht="13" x14ac:dyDescent="0.3">
      <c r="A960" s="120"/>
      <c r="B960" s="120"/>
      <c r="C960" s="186"/>
      <c r="D960" s="121"/>
      <c r="E960" s="127"/>
      <c r="F960" s="186"/>
      <c r="G960" s="223"/>
      <c r="H960" s="223"/>
      <c r="I960" s="120"/>
      <c r="J960" s="224"/>
      <c r="K960" s="180"/>
      <c r="L960" s="120"/>
      <c r="M960" s="224"/>
      <c r="N960" s="180"/>
      <c r="O960" s="180"/>
      <c r="P960" s="225"/>
      <c r="Q960" s="180"/>
      <c r="R960" s="180"/>
      <c r="S960" s="225"/>
      <c r="T960" s="180"/>
      <c r="U960" s="120"/>
      <c r="V960" s="225"/>
      <c r="W960" s="180"/>
      <c r="X960" s="120"/>
      <c r="Y960" s="120"/>
      <c r="Z960" s="180"/>
      <c r="AA960" s="120"/>
      <c r="AB960" s="180"/>
      <c r="AC960" s="120"/>
      <c r="AD960" s="120"/>
      <c r="AE960" s="120"/>
      <c r="AF960" s="120"/>
      <c r="AG960" s="120"/>
      <c r="AH960" s="120"/>
      <c r="AI960" s="120"/>
      <c r="AJ960" s="120"/>
    </row>
    <row r="961" spans="1:36" ht="13" x14ac:dyDescent="0.3">
      <c r="A961" s="120"/>
      <c r="B961" s="120"/>
      <c r="C961" s="186"/>
      <c r="D961" s="121"/>
      <c r="E961" s="127"/>
      <c r="F961" s="186"/>
      <c r="G961" s="223"/>
      <c r="H961" s="223"/>
      <c r="I961" s="120"/>
      <c r="J961" s="224"/>
      <c r="K961" s="180"/>
      <c r="L961" s="120"/>
      <c r="M961" s="224"/>
      <c r="N961" s="180"/>
      <c r="O961" s="180"/>
      <c r="P961" s="225"/>
      <c r="Q961" s="180"/>
      <c r="R961" s="180"/>
      <c r="S961" s="225"/>
      <c r="T961" s="180"/>
      <c r="U961" s="120"/>
      <c r="V961" s="225"/>
      <c r="W961" s="180"/>
      <c r="X961" s="120"/>
      <c r="Y961" s="120"/>
      <c r="Z961" s="180"/>
      <c r="AA961" s="120"/>
      <c r="AB961" s="180"/>
      <c r="AC961" s="120"/>
      <c r="AD961" s="120"/>
      <c r="AE961" s="120"/>
      <c r="AF961" s="120"/>
      <c r="AG961" s="120"/>
      <c r="AH961" s="120"/>
      <c r="AI961" s="120"/>
      <c r="AJ961" s="120"/>
    </row>
    <row r="962" spans="1:36" ht="13" x14ac:dyDescent="0.3">
      <c r="A962" s="120"/>
      <c r="B962" s="120"/>
      <c r="C962" s="186"/>
      <c r="D962" s="121"/>
      <c r="E962" s="127"/>
      <c r="F962" s="186"/>
      <c r="G962" s="223"/>
      <c r="H962" s="223"/>
      <c r="I962" s="120"/>
      <c r="J962" s="224"/>
      <c r="K962" s="180"/>
      <c r="L962" s="120"/>
      <c r="M962" s="224"/>
      <c r="N962" s="180"/>
      <c r="O962" s="180"/>
      <c r="P962" s="225"/>
      <c r="Q962" s="180"/>
      <c r="R962" s="180"/>
      <c r="S962" s="225"/>
      <c r="T962" s="180"/>
      <c r="U962" s="120"/>
      <c r="V962" s="225"/>
      <c r="W962" s="180"/>
      <c r="X962" s="120"/>
      <c r="Y962" s="120"/>
      <c r="Z962" s="180"/>
      <c r="AA962" s="120"/>
      <c r="AB962" s="180"/>
      <c r="AC962" s="120"/>
      <c r="AD962" s="120"/>
      <c r="AE962" s="120"/>
      <c r="AF962" s="120"/>
      <c r="AG962" s="120"/>
      <c r="AH962" s="120"/>
      <c r="AI962" s="120"/>
      <c r="AJ962" s="120"/>
    </row>
    <row r="963" spans="1:36" ht="13" x14ac:dyDescent="0.3">
      <c r="A963" s="120"/>
      <c r="B963" s="120"/>
      <c r="C963" s="186"/>
      <c r="D963" s="121"/>
      <c r="E963" s="127"/>
      <c r="F963" s="186"/>
      <c r="G963" s="223"/>
      <c r="H963" s="223"/>
      <c r="I963" s="120"/>
      <c r="J963" s="224"/>
      <c r="K963" s="180"/>
      <c r="L963" s="120"/>
      <c r="M963" s="224"/>
      <c r="N963" s="180"/>
      <c r="O963" s="180"/>
      <c r="P963" s="225"/>
      <c r="Q963" s="180"/>
      <c r="R963" s="180"/>
      <c r="S963" s="225"/>
      <c r="T963" s="180"/>
      <c r="U963" s="120"/>
      <c r="V963" s="225"/>
      <c r="W963" s="180"/>
      <c r="X963" s="120"/>
      <c r="Y963" s="120"/>
      <c r="Z963" s="180"/>
      <c r="AA963" s="120"/>
      <c r="AB963" s="180"/>
      <c r="AC963" s="120"/>
      <c r="AD963" s="120"/>
      <c r="AE963" s="120"/>
      <c r="AF963" s="120"/>
      <c r="AG963" s="120"/>
      <c r="AH963" s="120"/>
      <c r="AI963" s="120"/>
      <c r="AJ963" s="120"/>
    </row>
    <row r="964" spans="1:36" ht="13" x14ac:dyDescent="0.3">
      <c r="A964" s="120"/>
      <c r="B964" s="120"/>
      <c r="C964" s="186"/>
      <c r="D964" s="121"/>
      <c r="E964" s="127"/>
      <c r="F964" s="186"/>
      <c r="G964" s="223"/>
      <c r="H964" s="223"/>
      <c r="I964" s="120"/>
      <c r="J964" s="224"/>
      <c r="K964" s="180"/>
      <c r="L964" s="120"/>
      <c r="M964" s="224"/>
      <c r="N964" s="180"/>
      <c r="O964" s="180"/>
      <c r="P964" s="225"/>
      <c r="Q964" s="180"/>
      <c r="R964" s="180"/>
      <c r="S964" s="225"/>
      <c r="T964" s="180"/>
      <c r="U964" s="120"/>
      <c r="V964" s="225"/>
      <c r="W964" s="180"/>
      <c r="X964" s="120"/>
      <c r="Y964" s="120"/>
      <c r="Z964" s="180"/>
      <c r="AA964" s="120"/>
      <c r="AB964" s="180"/>
      <c r="AC964" s="120"/>
      <c r="AD964" s="120"/>
      <c r="AE964" s="120"/>
      <c r="AF964" s="120"/>
      <c r="AG964" s="120"/>
      <c r="AH964" s="120"/>
      <c r="AI964" s="120"/>
      <c r="AJ964" s="120"/>
    </row>
    <row r="965" spans="1:36" ht="13" x14ac:dyDescent="0.3">
      <c r="A965" s="120"/>
      <c r="B965" s="120"/>
      <c r="C965" s="186"/>
      <c r="D965" s="121"/>
      <c r="E965" s="127"/>
      <c r="F965" s="186"/>
      <c r="G965" s="223"/>
      <c r="H965" s="223"/>
      <c r="I965" s="120"/>
      <c r="J965" s="224"/>
      <c r="K965" s="180"/>
      <c r="L965" s="120"/>
      <c r="M965" s="224"/>
      <c r="N965" s="180"/>
      <c r="O965" s="180"/>
      <c r="P965" s="225"/>
      <c r="Q965" s="180"/>
      <c r="R965" s="180"/>
      <c r="S965" s="225"/>
      <c r="T965" s="180"/>
      <c r="U965" s="120"/>
      <c r="V965" s="225"/>
      <c r="W965" s="180"/>
      <c r="X965" s="120"/>
      <c r="Y965" s="120"/>
      <c r="Z965" s="180"/>
      <c r="AA965" s="120"/>
      <c r="AB965" s="180"/>
      <c r="AC965" s="120"/>
      <c r="AD965" s="120"/>
      <c r="AE965" s="120"/>
      <c r="AF965" s="120"/>
      <c r="AG965" s="120"/>
      <c r="AH965" s="120"/>
      <c r="AI965" s="120"/>
      <c r="AJ965" s="120"/>
    </row>
    <row r="966" spans="1:36" ht="13" x14ac:dyDescent="0.3">
      <c r="A966" s="120"/>
      <c r="B966" s="120"/>
      <c r="C966" s="186"/>
      <c r="D966" s="121"/>
      <c r="E966" s="127"/>
      <c r="F966" s="186"/>
      <c r="G966" s="223"/>
      <c r="H966" s="223"/>
      <c r="I966" s="120"/>
      <c r="J966" s="224"/>
      <c r="K966" s="180"/>
      <c r="L966" s="120"/>
      <c r="M966" s="224"/>
      <c r="N966" s="180"/>
      <c r="O966" s="180"/>
      <c r="P966" s="225"/>
      <c r="Q966" s="180"/>
      <c r="R966" s="180"/>
      <c r="S966" s="225"/>
      <c r="T966" s="180"/>
      <c r="U966" s="120"/>
      <c r="V966" s="225"/>
      <c r="W966" s="180"/>
      <c r="X966" s="120"/>
      <c r="Y966" s="120"/>
      <c r="Z966" s="180"/>
      <c r="AA966" s="120"/>
      <c r="AB966" s="180"/>
      <c r="AC966" s="120"/>
      <c r="AD966" s="120"/>
      <c r="AE966" s="120"/>
      <c r="AF966" s="120"/>
      <c r="AG966" s="120"/>
      <c r="AH966" s="120"/>
      <c r="AI966" s="120"/>
      <c r="AJ966" s="120"/>
    </row>
    <row r="967" spans="1:36" ht="13" x14ac:dyDescent="0.3">
      <c r="A967" s="120"/>
      <c r="B967" s="120"/>
      <c r="C967" s="186"/>
      <c r="D967" s="121"/>
      <c r="E967" s="127"/>
      <c r="F967" s="186"/>
      <c r="G967" s="223"/>
      <c r="H967" s="223"/>
      <c r="I967" s="120"/>
      <c r="J967" s="224"/>
      <c r="K967" s="180"/>
      <c r="L967" s="120"/>
      <c r="M967" s="224"/>
      <c r="N967" s="180"/>
      <c r="O967" s="180"/>
      <c r="P967" s="225"/>
      <c r="Q967" s="180"/>
      <c r="R967" s="180"/>
      <c r="S967" s="225"/>
      <c r="T967" s="180"/>
      <c r="U967" s="120"/>
      <c r="V967" s="225"/>
      <c r="W967" s="180"/>
      <c r="X967" s="120"/>
      <c r="Y967" s="120"/>
      <c r="Z967" s="180"/>
      <c r="AA967" s="120"/>
      <c r="AB967" s="180"/>
      <c r="AC967" s="120"/>
      <c r="AD967" s="120"/>
      <c r="AE967" s="120"/>
      <c r="AF967" s="120"/>
      <c r="AG967" s="120"/>
      <c r="AH967" s="120"/>
      <c r="AI967" s="120"/>
      <c r="AJ967" s="120"/>
    </row>
    <row r="968" spans="1:36" ht="13" x14ac:dyDescent="0.3">
      <c r="A968" s="120"/>
      <c r="B968" s="120"/>
      <c r="C968" s="186"/>
      <c r="D968" s="121"/>
      <c r="E968" s="127"/>
      <c r="F968" s="186"/>
      <c r="G968" s="223"/>
      <c r="H968" s="223"/>
      <c r="I968" s="120"/>
      <c r="J968" s="224"/>
      <c r="K968" s="180"/>
      <c r="L968" s="120"/>
      <c r="M968" s="224"/>
      <c r="N968" s="180"/>
      <c r="O968" s="180"/>
      <c r="P968" s="225"/>
      <c r="Q968" s="180"/>
      <c r="R968" s="180"/>
      <c r="S968" s="225"/>
      <c r="T968" s="180"/>
      <c r="U968" s="120"/>
      <c r="V968" s="225"/>
      <c r="W968" s="180"/>
      <c r="X968" s="120"/>
      <c r="Y968" s="120"/>
      <c r="Z968" s="180"/>
      <c r="AA968" s="120"/>
      <c r="AB968" s="180"/>
      <c r="AC968" s="120"/>
      <c r="AD968" s="120"/>
      <c r="AE968" s="120"/>
      <c r="AF968" s="120"/>
      <c r="AG968" s="120"/>
      <c r="AH968" s="120"/>
      <c r="AI968" s="120"/>
      <c r="AJ968" s="120"/>
    </row>
    <row r="969" spans="1:36" ht="13" x14ac:dyDescent="0.3">
      <c r="A969" s="120"/>
      <c r="B969" s="120"/>
      <c r="C969" s="186"/>
      <c r="D969" s="121"/>
      <c r="E969" s="127"/>
      <c r="F969" s="186"/>
      <c r="G969" s="223"/>
      <c r="H969" s="223"/>
      <c r="I969" s="120"/>
      <c r="J969" s="224"/>
      <c r="K969" s="180"/>
      <c r="L969" s="120"/>
      <c r="M969" s="224"/>
      <c r="N969" s="180"/>
      <c r="O969" s="180"/>
      <c r="P969" s="225"/>
      <c r="Q969" s="180"/>
      <c r="R969" s="180"/>
      <c r="S969" s="225"/>
      <c r="T969" s="180"/>
      <c r="U969" s="120"/>
      <c r="V969" s="225"/>
      <c r="W969" s="180"/>
      <c r="X969" s="120"/>
      <c r="Y969" s="120"/>
      <c r="Z969" s="180"/>
      <c r="AA969" s="120"/>
      <c r="AB969" s="180"/>
      <c r="AC969" s="120"/>
      <c r="AD969" s="120"/>
      <c r="AE969" s="120"/>
      <c r="AF969" s="120"/>
      <c r="AG969" s="120"/>
      <c r="AH969" s="120"/>
      <c r="AI969" s="120"/>
      <c r="AJ969" s="120"/>
    </row>
    <row r="970" spans="1:36" ht="13" x14ac:dyDescent="0.3">
      <c r="A970" s="120"/>
      <c r="B970" s="120"/>
      <c r="C970" s="186"/>
      <c r="D970" s="121"/>
      <c r="E970" s="127"/>
      <c r="F970" s="186"/>
      <c r="G970" s="223"/>
      <c r="H970" s="223"/>
      <c r="I970" s="120"/>
      <c r="J970" s="224"/>
      <c r="K970" s="180"/>
      <c r="L970" s="120"/>
      <c r="M970" s="224"/>
      <c r="N970" s="180"/>
      <c r="O970" s="180"/>
      <c r="P970" s="225"/>
      <c r="Q970" s="180"/>
      <c r="R970" s="180"/>
      <c r="S970" s="225"/>
      <c r="T970" s="180"/>
      <c r="U970" s="120"/>
      <c r="V970" s="225"/>
      <c r="W970" s="180"/>
      <c r="X970" s="120"/>
      <c r="Y970" s="120"/>
      <c r="Z970" s="180"/>
      <c r="AA970" s="120"/>
      <c r="AB970" s="180"/>
      <c r="AC970" s="120"/>
      <c r="AD970" s="120"/>
      <c r="AE970" s="120"/>
      <c r="AF970" s="120"/>
      <c r="AG970" s="120"/>
      <c r="AH970" s="120"/>
      <c r="AI970" s="120"/>
      <c r="AJ970" s="120"/>
    </row>
    <row r="971" spans="1:36" ht="13" x14ac:dyDescent="0.3">
      <c r="A971" s="120"/>
      <c r="B971" s="120"/>
      <c r="C971" s="186"/>
      <c r="D971" s="121"/>
      <c r="E971" s="127"/>
      <c r="F971" s="186"/>
      <c r="G971" s="223"/>
      <c r="H971" s="223"/>
      <c r="I971" s="120"/>
      <c r="J971" s="224"/>
      <c r="K971" s="180"/>
      <c r="L971" s="120"/>
      <c r="M971" s="224"/>
      <c r="N971" s="180"/>
      <c r="O971" s="180"/>
      <c r="P971" s="225"/>
      <c r="Q971" s="180"/>
      <c r="R971" s="180"/>
      <c r="S971" s="225"/>
      <c r="T971" s="180"/>
      <c r="U971" s="120"/>
      <c r="V971" s="225"/>
      <c r="W971" s="180"/>
      <c r="X971" s="120"/>
      <c r="Y971" s="120"/>
      <c r="Z971" s="180"/>
      <c r="AA971" s="120"/>
      <c r="AB971" s="180"/>
      <c r="AC971" s="120"/>
      <c r="AD971" s="120"/>
      <c r="AE971" s="120"/>
      <c r="AF971" s="120"/>
      <c r="AG971" s="120"/>
      <c r="AH971" s="120"/>
      <c r="AI971" s="120"/>
      <c r="AJ971" s="120"/>
    </row>
    <row r="972" spans="1:36" ht="13" x14ac:dyDescent="0.3">
      <c r="A972" s="120"/>
      <c r="B972" s="120"/>
      <c r="C972" s="186"/>
      <c r="D972" s="121"/>
      <c r="E972" s="127"/>
      <c r="F972" s="186"/>
      <c r="G972" s="223"/>
      <c r="H972" s="223"/>
      <c r="I972" s="120"/>
      <c r="J972" s="224"/>
      <c r="K972" s="180"/>
      <c r="L972" s="120"/>
      <c r="M972" s="224"/>
      <c r="N972" s="180"/>
      <c r="O972" s="180"/>
      <c r="P972" s="225"/>
      <c r="Q972" s="180"/>
      <c r="R972" s="180"/>
      <c r="S972" s="225"/>
      <c r="T972" s="180"/>
      <c r="U972" s="120"/>
      <c r="V972" s="225"/>
      <c r="W972" s="180"/>
      <c r="X972" s="120"/>
      <c r="Y972" s="120"/>
      <c r="Z972" s="180"/>
      <c r="AA972" s="120"/>
      <c r="AB972" s="180"/>
      <c r="AC972" s="120"/>
      <c r="AD972" s="120"/>
      <c r="AE972" s="120"/>
      <c r="AF972" s="120"/>
      <c r="AG972" s="120"/>
      <c r="AH972" s="120"/>
      <c r="AI972" s="120"/>
      <c r="AJ972" s="120"/>
    </row>
    <row r="973" spans="1:36" ht="13" x14ac:dyDescent="0.3">
      <c r="A973" s="120"/>
      <c r="B973" s="120"/>
      <c r="C973" s="186"/>
      <c r="D973" s="121"/>
      <c r="E973" s="127"/>
      <c r="F973" s="186"/>
      <c r="G973" s="223"/>
      <c r="H973" s="223"/>
      <c r="I973" s="120"/>
      <c r="J973" s="224"/>
      <c r="K973" s="180"/>
      <c r="L973" s="120"/>
      <c r="M973" s="224"/>
      <c r="N973" s="180"/>
      <c r="O973" s="180"/>
      <c r="P973" s="225"/>
      <c r="Q973" s="180"/>
      <c r="R973" s="180"/>
      <c r="S973" s="225"/>
      <c r="T973" s="180"/>
      <c r="U973" s="120"/>
      <c r="V973" s="225"/>
      <c r="W973" s="180"/>
      <c r="X973" s="120"/>
      <c r="Y973" s="120"/>
      <c r="Z973" s="180"/>
      <c r="AA973" s="120"/>
      <c r="AB973" s="180"/>
      <c r="AC973" s="120"/>
      <c r="AD973" s="120"/>
      <c r="AE973" s="120"/>
      <c r="AF973" s="120"/>
      <c r="AG973" s="120"/>
      <c r="AH973" s="120"/>
      <c r="AI973" s="120"/>
      <c r="AJ973" s="120"/>
    </row>
    <row r="974" spans="1:36" ht="13" x14ac:dyDescent="0.3">
      <c r="A974" s="120"/>
      <c r="B974" s="120"/>
      <c r="C974" s="186"/>
      <c r="D974" s="121"/>
      <c r="E974" s="127"/>
      <c r="F974" s="186"/>
      <c r="G974" s="223"/>
      <c r="H974" s="223"/>
      <c r="I974" s="120"/>
      <c r="J974" s="224"/>
      <c r="K974" s="180"/>
      <c r="L974" s="120"/>
      <c r="M974" s="224"/>
      <c r="N974" s="180"/>
      <c r="O974" s="180"/>
      <c r="P974" s="225"/>
      <c r="Q974" s="180"/>
      <c r="R974" s="180"/>
      <c r="S974" s="225"/>
      <c r="T974" s="180"/>
      <c r="U974" s="120"/>
      <c r="V974" s="225"/>
      <c r="W974" s="180"/>
      <c r="X974" s="120"/>
      <c r="Y974" s="120"/>
      <c r="Z974" s="180"/>
      <c r="AA974" s="120"/>
      <c r="AB974" s="180"/>
      <c r="AC974" s="120"/>
      <c r="AD974" s="120"/>
      <c r="AE974" s="120"/>
      <c r="AF974" s="120"/>
      <c r="AG974" s="120"/>
      <c r="AH974" s="120"/>
      <c r="AI974" s="120"/>
      <c r="AJ974" s="120"/>
    </row>
    <row r="975" spans="1:36" ht="13" x14ac:dyDescent="0.3">
      <c r="A975" s="120"/>
      <c r="B975" s="120"/>
      <c r="C975" s="186"/>
      <c r="D975" s="121"/>
      <c r="E975" s="127"/>
      <c r="F975" s="186"/>
      <c r="G975" s="223"/>
      <c r="H975" s="223"/>
      <c r="I975" s="120"/>
      <c r="J975" s="224"/>
      <c r="K975" s="180"/>
      <c r="L975" s="120"/>
      <c r="M975" s="224"/>
      <c r="N975" s="180"/>
      <c r="O975" s="180"/>
      <c r="P975" s="225"/>
      <c r="Q975" s="180"/>
      <c r="R975" s="180"/>
      <c r="S975" s="225"/>
      <c r="T975" s="180"/>
      <c r="U975" s="120"/>
      <c r="V975" s="225"/>
      <c r="W975" s="180"/>
      <c r="X975" s="120"/>
      <c r="Y975" s="120"/>
      <c r="Z975" s="180"/>
      <c r="AA975" s="120"/>
      <c r="AB975" s="180"/>
      <c r="AC975" s="120"/>
      <c r="AD975" s="120"/>
      <c r="AE975" s="120"/>
      <c r="AF975" s="120"/>
      <c r="AG975" s="120"/>
      <c r="AH975" s="120"/>
      <c r="AI975" s="120"/>
      <c r="AJ975" s="120"/>
    </row>
    <row r="976" spans="1:36" ht="13" x14ac:dyDescent="0.3">
      <c r="A976" s="120"/>
      <c r="B976" s="120"/>
      <c r="C976" s="186"/>
      <c r="D976" s="121"/>
      <c r="E976" s="127"/>
      <c r="F976" s="186"/>
      <c r="G976" s="223"/>
      <c r="H976" s="223"/>
      <c r="I976" s="120"/>
      <c r="J976" s="224"/>
      <c r="K976" s="180"/>
      <c r="L976" s="120"/>
      <c r="M976" s="224"/>
      <c r="N976" s="180"/>
      <c r="O976" s="180"/>
      <c r="P976" s="225"/>
      <c r="Q976" s="180"/>
      <c r="R976" s="180"/>
      <c r="S976" s="225"/>
      <c r="T976" s="180"/>
      <c r="U976" s="120"/>
      <c r="V976" s="225"/>
      <c r="W976" s="180"/>
      <c r="X976" s="120"/>
      <c r="Y976" s="120"/>
      <c r="Z976" s="180"/>
      <c r="AA976" s="120"/>
      <c r="AB976" s="180"/>
      <c r="AC976" s="120"/>
      <c r="AD976" s="120"/>
      <c r="AE976" s="120"/>
      <c r="AF976" s="120"/>
      <c r="AG976" s="120"/>
      <c r="AH976" s="120"/>
      <c r="AI976" s="120"/>
      <c r="AJ976" s="120"/>
    </row>
    <row r="977" spans="1:36" ht="13" x14ac:dyDescent="0.3">
      <c r="A977" s="120"/>
      <c r="B977" s="120"/>
      <c r="C977" s="186"/>
      <c r="D977" s="121"/>
      <c r="E977" s="127"/>
      <c r="F977" s="186"/>
      <c r="G977" s="223"/>
      <c r="H977" s="223"/>
      <c r="I977" s="120"/>
      <c r="J977" s="224"/>
      <c r="K977" s="180"/>
      <c r="L977" s="120"/>
      <c r="M977" s="224"/>
      <c r="N977" s="180"/>
      <c r="O977" s="180"/>
      <c r="P977" s="225"/>
      <c r="Q977" s="180"/>
      <c r="R977" s="180"/>
      <c r="S977" s="225"/>
      <c r="T977" s="180"/>
      <c r="U977" s="120"/>
      <c r="V977" s="225"/>
      <c r="W977" s="180"/>
      <c r="X977" s="120"/>
      <c r="Y977" s="120"/>
      <c r="Z977" s="180"/>
      <c r="AA977" s="120"/>
      <c r="AB977" s="180"/>
      <c r="AC977" s="120"/>
      <c r="AD977" s="120"/>
      <c r="AE977" s="120"/>
      <c r="AF977" s="120"/>
      <c r="AG977" s="120"/>
      <c r="AH977" s="120"/>
      <c r="AI977" s="120"/>
      <c r="AJ977" s="120"/>
    </row>
    <row r="978" spans="1:36" ht="13" x14ac:dyDescent="0.3">
      <c r="A978" s="120"/>
      <c r="B978" s="120"/>
      <c r="C978" s="186"/>
      <c r="D978" s="121"/>
      <c r="E978" s="127"/>
      <c r="F978" s="186"/>
      <c r="G978" s="223"/>
      <c r="H978" s="223"/>
      <c r="I978" s="120"/>
      <c r="J978" s="224"/>
      <c r="K978" s="180"/>
      <c r="L978" s="120"/>
      <c r="M978" s="224"/>
      <c r="N978" s="180"/>
      <c r="O978" s="180"/>
      <c r="P978" s="225"/>
      <c r="Q978" s="180"/>
      <c r="R978" s="180"/>
      <c r="S978" s="225"/>
      <c r="T978" s="180"/>
      <c r="U978" s="120"/>
      <c r="V978" s="225"/>
      <c r="W978" s="180"/>
      <c r="X978" s="120"/>
      <c r="Y978" s="120"/>
      <c r="Z978" s="180"/>
      <c r="AA978" s="120"/>
      <c r="AB978" s="180"/>
      <c r="AC978" s="120"/>
      <c r="AD978" s="120"/>
      <c r="AE978" s="120"/>
      <c r="AF978" s="120"/>
      <c r="AG978" s="120"/>
      <c r="AH978" s="120"/>
      <c r="AI978" s="120"/>
      <c r="AJ978" s="120"/>
    </row>
    <row r="979" spans="1:36" ht="13" x14ac:dyDescent="0.3">
      <c r="A979" s="120"/>
      <c r="B979" s="120"/>
      <c r="C979" s="186"/>
      <c r="D979" s="121"/>
      <c r="E979" s="127"/>
      <c r="F979" s="186"/>
      <c r="G979" s="223"/>
      <c r="H979" s="223"/>
      <c r="I979" s="120"/>
      <c r="J979" s="224"/>
      <c r="K979" s="180"/>
      <c r="L979" s="120"/>
      <c r="M979" s="224"/>
      <c r="N979" s="180"/>
      <c r="O979" s="180"/>
      <c r="P979" s="225"/>
      <c r="Q979" s="180"/>
      <c r="R979" s="180"/>
      <c r="S979" s="225"/>
      <c r="T979" s="180"/>
      <c r="U979" s="120"/>
      <c r="V979" s="225"/>
      <c r="W979" s="180"/>
      <c r="X979" s="120"/>
      <c r="Y979" s="120"/>
      <c r="Z979" s="180"/>
      <c r="AA979" s="120"/>
      <c r="AB979" s="180"/>
      <c r="AC979" s="120"/>
      <c r="AD979" s="120"/>
      <c r="AE979" s="120"/>
      <c r="AF979" s="120"/>
      <c r="AG979" s="120"/>
      <c r="AH979" s="120"/>
      <c r="AI979" s="120"/>
      <c r="AJ979" s="120"/>
    </row>
    <row r="980" spans="1:36" ht="13" x14ac:dyDescent="0.3">
      <c r="A980" s="120"/>
      <c r="B980" s="120"/>
      <c r="C980" s="186"/>
      <c r="D980" s="121"/>
      <c r="E980" s="127"/>
      <c r="F980" s="186"/>
      <c r="G980" s="223"/>
      <c r="H980" s="223"/>
      <c r="I980" s="120"/>
      <c r="J980" s="224"/>
      <c r="K980" s="180"/>
      <c r="L980" s="120"/>
      <c r="M980" s="224"/>
      <c r="N980" s="180"/>
      <c r="O980" s="180"/>
      <c r="P980" s="225"/>
      <c r="Q980" s="180"/>
      <c r="R980" s="180"/>
      <c r="S980" s="225"/>
      <c r="T980" s="180"/>
      <c r="U980" s="120"/>
      <c r="V980" s="225"/>
      <c r="W980" s="180"/>
      <c r="X980" s="120"/>
      <c r="Y980" s="120"/>
      <c r="Z980" s="180"/>
      <c r="AA980" s="120"/>
      <c r="AB980" s="180"/>
      <c r="AC980" s="120"/>
      <c r="AD980" s="120"/>
      <c r="AE980" s="120"/>
      <c r="AF980" s="120"/>
      <c r="AG980" s="120"/>
      <c r="AH980" s="120"/>
      <c r="AI980" s="120"/>
      <c r="AJ980" s="120"/>
    </row>
    <row r="981" spans="1:36" ht="13" x14ac:dyDescent="0.3">
      <c r="A981" s="120"/>
      <c r="B981" s="120"/>
      <c r="C981" s="186"/>
      <c r="D981" s="121"/>
      <c r="E981" s="127"/>
      <c r="F981" s="186"/>
      <c r="G981" s="223"/>
      <c r="H981" s="223"/>
      <c r="I981" s="120"/>
      <c r="J981" s="224"/>
      <c r="K981" s="180"/>
      <c r="L981" s="120"/>
      <c r="M981" s="224"/>
      <c r="N981" s="180"/>
      <c r="O981" s="180"/>
      <c r="P981" s="225"/>
      <c r="Q981" s="180"/>
      <c r="R981" s="180"/>
      <c r="S981" s="225"/>
      <c r="T981" s="180"/>
      <c r="U981" s="120"/>
      <c r="V981" s="225"/>
      <c r="W981" s="180"/>
      <c r="X981" s="120"/>
      <c r="Y981" s="120"/>
      <c r="Z981" s="180"/>
      <c r="AA981" s="120"/>
      <c r="AB981" s="180"/>
      <c r="AC981" s="120"/>
      <c r="AD981" s="120"/>
      <c r="AE981" s="120"/>
      <c r="AF981" s="120"/>
      <c r="AG981" s="120"/>
      <c r="AH981" s="120"/>
      <c r="AI981" s="120"/>
      <c r="AJ981" s="120"/>
    </row>
    <row r="982" spans="1:36" ht="13" x14ac:dyDescent="0.3">
      <c r="A982" s="120"/>
      <c r="B982" s="120"/>
      <c r="C982" s="186"/>
      <c r="D982" s="121"/>
      <c r="E982" s="127"/>
      <c r="F982" s="186"/>
      <c r="G982" s="223"/>
      <c r="H982" s="223"/>
      <c r="I982" s="120"/>
      <c r="J982" s="224"/>
      <c r="K982" s="180"/>
      <c r="L982" s="120"/>
      <c r="M982" s="224"/>
      <c r="N982" s="180"/>
      <c r="O982" s="180"/>
      <c r="P982" s="225"/>
      <c r="Q982" s="180"/>
      <c r="R982" s="180"/>
      <c r="S982" s="225"/>
      <c r="T982" s="180"/>
      <c r="U982" s="120"/>
      <c r="V982" s="225"/>
      <c r="W982" s="180"/>
      <c r="X982" s="120"/>
      <c r="Y982" s="120"/>
      <c r="Z982" s="180"/>
      <c r="AA982" s="120"/>
      <c r="AB982" s="180"/>
      <c r="AC982" s="120"/>
      <c r="AD982" s="120"/>
      <c r="AE982" s="120"/>
      <c r="AF982" s="120"/>
      <c r="AG982" s="120"/>
      <c r="AH982" s="120"/>
      <c r="AI982" s="120"/>
      <c r="AJ982" s="120"/>
    </row>
    <row r="983" spans="1:36" ht="13" x14ac:dyDescent="0.3">
      <c r="A983" s="120"/>
      <c r="B983" s="120"/>
      <c r="C983" s="186"/>
      <c r="D983" s="121"/>
      <c r="E983" s="127"/>
      <c r="F983" s="186"/>
      <c r="G983" s="223"/>
      <c r="H983" s="223"/>
      <c r="I983" s="120"/>
      <c r="J983" s="224"/>
      <c r="K983" s="180"/>
      <c r="L983" s="120"/>
      <c r="M983" s="224"/>
      <c r="N983" s="180"/>
      <c r="O983" s="180"/>
      <c r="P983" s="225"/>
      <c r="Q983" s="180"/>
      <c r="R983" s="180"/>
      <c r="S983" s="225"/>
      <c r="T983" s="180"/>
      <c r="U983" s="120"/>
      <c r="V983" s="225"/>
      <c r="W983" s="180"/>
      <c r="X983" s="120"/>
      <c r="Y983" s="120"/>
      <c r="Z983" s="180"/>
      <c r="AA983" s="120"/>
      <c r="AB983" s="180"/>
      <c r="AC983" s="120"/>
      <c r="AD983" s="120"/>
      <c r="AE983" s="120"/>
      <c r="AF983" s="120"/>
      <c r="AG983" s="120"/>
      <c r="AH983" s="120"/>
      <c r="AI983" s="120"/>
      <c r="AJ983" s="120"/>
    </row>
    <row r="984" spans="1:36" ht="13" x14ac:dyDescent="0.3">
      <c r="A984" s="120"/>
      <c r="B984" s="120"/>
      <c r="C984" s="186"/>
      <c r="D984" s="121"/>
      <c r="E984" s="127"/>
      <c r="F984" s="186"/>
      <c r="G984" s="223"/>
      <c r="H984" s="223"/>
      <c r="I984" s="120"/>
      <c r="J984" s="224"/>
      <c r="K984" s="180"/>
      <c r="L984" s="120"/>
      <c r="M984" s="224"/>
      <c r="N984" s="180"/>
      <c r="O984" s="180"/>
      <c r="P984" s="225"/>
      <c r="Q984" s="180"/>
      <c r="R984" s="180"/>
      <c r="S984" s="225"/>
      <c r="T984" s="180"/>
      <c r="U984" s="120"/>
      <c r="V984" s="225"/>
      <c r="W984" s="180"/>
      <c r="X984" s="120"/>
      <c r="Y984" s="120"/>
      <c r="Z984" s="180"/>
      <c r="AA984" s="120"/>
      <c r="AB984" s="180"/>
      <c r="AC984" s="120"/>
      <c r="AD984" s="120"/>
      <c r="AE984" s="120"/>
      <c r="AF984" s="120"/>
      <c r="AG984" s="120"/>
      <c r="AH984" s="120"/>
      <c r="AI984" s="120"/>
      <c r="AJ984" s="120"/>
    </row>
    <row r="985" spans="1:36" ht="13" x14ac:dyDescent="0.3">
      <c r="A985" s="120"/>
      <c r="B985" s="120"/>
      <c r="C985" s="186"/>
      <c r="D985" s="121"/>
      <c r="E985" s="127"/>
      <c r="F985" s="186"/>
      <c r="G985" s="223"/>
      <c r="H985" s="223"/>
      <c r="I985" s="120"/>
      <c r="J985" s="224"/>
      <c r="K985" s="180"/>
      <c r="L985" s="120"/>
      <c r="M985" s="224"/>
      <c r="N985" s="180"/>
      <c r="O985" s="180"/>
      <c r="P985" s="225"/>
      <c r="Q985" s="180"/>
      <c r="R985" s="180"/>
      <c r="S985" s="225"/>
      <c r="T985" s="180"/>
      <c r="U985" s="120"/>
      <c r="V985" s="225"/>
      <c r="W985" s="180"/>
      <c r="X985" s="120"/>
      <c r="Y985" s="120"/>
      <c r="Z985" s="180"/>
      <c r="AA985" s="120"/>
      <c r="AB985" s="180"/>
      <c r="AC985" s="120"/>
      <c r="AD985" s="120"/>
      <c r="AE985" s="120"/>
      <c r="AF985" s="120"/>
      <c r="AG985" s="120"/>
      <c r="AH985" s="120"/>
      <c r="AI985" s="120"/>
      <c r="AJ985" s="120"/>
    </row>
    <row r="986" spans="1:36" ht="13" x14ac:dyDescent="0.3">
      <c r="A986" s="120"/>
      <c r="B986" s="120"/>
      <c r="C986" s="186"/>
      <c r="D986" s="121"/>
      <c r="E986" s="127"/>
      <c r="F986" s="186"/>
      <c r="G986" s="223"/>
      <c r="H986" s="223"/>
      <c r="I986" s="120"/>
      <c r="J986" s="224"/>
      <c r="K986" s="180"/>
      <c r="L986" s="120"/>
      <c r="M986" s="224"/>
      <c r="N986" s="180"/>
      <c r="O986" s="180"/>
      <c r="P986" s="225"/>
      <c r="Q986" s="180"/>
      <c r="R986" s="180"/>
      <c r="S986" s="225"/>
      <c r="T986" s="180"/>
      <c r="U986" s="120"/>
      <c r="V986" s="225"/>
      <c r="W986" s="180"/>
      <c r="X986" s="120"/>
      <c r="Y986" s="120"/>
      <c r="Z986" s="180"/>
      <c r="AA986" s="120"/>
      <c r="AB986" s="180"/>
      <c r="AC986" s="120"/>
      <c r="AD986" s="120"/>
      <c r="AE986" s="120"/>
      <c r="AF986" s="120"/>
      <c r="AG986" s="120"/>
      <c r="AH986" s="120"/>
      <c r="AI986" s="120"/>
      <c r="AJ986" s="120"/>
    </row>
    <row r="987" spans="1:36" ht="13" x14ac:dyDescent="0.3">
      <c r="A987" s="120"/>
      <c r="B987" s="120"/>
      <c r="C987" s="186"/>
      <c r="D987" s="121"/>
      <c r="E987" s="127"/>
      <c r="F987" s="186"/>
      <c r="G987" s="223"/>
      <c r="H987" s="223"/>
      <c r="I987" s="120"/>
      <c r="J987" s="224"/>
      <c r="K987" s="180"/>
      <c r="L987" s="120"/>
      <c r="M987" s="224"/>
      <c r="N987" s="180"/>
      <c r="O987" s="180"/>
      <c r="P987" s="225"/>
      <c r="Q987" s="180"/>
      <c r="R987" s="180"/>
      <c r="S987" s="225"/>
      <c r="T987" s="180"/>
      <c r="U987" s="120"/>
      <c r="V987" s="225"/>
      <c r="W987" s="180"/>
      <c r="X987" s="120"/>
      <c r="Y987" s="120"/>
      <c r="Z987" s="180"/>
      <c r="AA987" s="120"/>
      <c r="AB987" s="180"/>
      <c r="AC987" s="120"/>
      <c r="AD987" s="120"/>
      <c r="AE987" s="120"/>
      <c r="AF987" s="120"/>
      <c r="AG987" s="120"/>
      <c r="AH987" s="120"/>
      <c r="AI987" s="120"/>
      <c r="AJ987" s="120"/>
    </row>
    <row r="988" spans="1:36" ht="13" x14ac:dyDescent="0.3">
      <c r="A988" s="120"/>
      <c r="B988" s="120"/>
      <c r="C988" s="186"/>
      <c r="D988" s="121"/>
      <c r="E988" s="127"/>
      <c r="F988" s="186"/>
      <c r="G988" s="223"/>
      <c r="H988" s="223"/>
      <c r="I988" s="120"/>
      <c r="J988" s="224"/>
      <c r="K988" s="180"/>
      <c r="L988" s="120"/>
      <c r="M988" s="224"/>
      <c r="N988" s="180"/>
      <c r="O988" s="180"/>
      <c r="P988" s="225"/>
      <c r="Q988" s="180"/>
      <c r="R988" s="180"/>
      <c r="S988" s="225"/>
      <c r="T988" s="180"/>
      <c r="U988" s="120"/>
      <c r="V988" s="225"/>
      <c r="W988" s="180"/>
      <c r="X988" s="120"/>
      <c r="Y988" s="120"/>
      <c r="Z988" s="180"/>
      <c r="AA988" s="120"/>
      <c r="AB988" s="180"/>
      <c r="AC988" s="120"/>
      <c r="AD988" s="120"/>
      <c r="AE988" s="120"/>
      <c r="AF988" s="120"/>
      <c r="AG988" s="120"/>
      <c r="AH988" s="120"/>
      <c r="AI988" s="120"/>
      <c r="AJ988" s="120"/>
    </row>
    <row r="989" spans="1:36" ht="13" x14ac:dyDescent="0.3">
      <c r="A989" s="120"/>
      <c r="B989" s="120"/>
      <c r="C989" s="186"/>
      <c r="D989" s="121"/>
      <c r="E989" s="127"/>
      <c r="F989" s="186"/>
      <c r="G989" s="223"/>
      <c r="H989" s="223"/>
      <c r="I989" s="120"/>
      <c r="J989" s="224"/>
      <c r="K989" s="180"/>
      <c r="L989" s="120"/>
      <c r="M989" s="224"/>
      <c r="N989" s="180"/>
      <c r="O989" s="180"/>
      <c r="P989" s="225"/>
      <c r="Q989" s="180"/>
      <c r="R989" s="180"/>
      <c r="S989" s="225"/>
      <c r="T989" s="180"/>
      <c r="U989" s="120"/>
      <c r="V989" s="225"/>
      <c r="W989" s="180"/>
      <c r="X989" s="120"/>
      <c r="Y989" s="120"/>
      <c r="Z989" s="180"/>
      <c r="AA989" s="120"/>
      <c r="AB989" s="180"/>
      <c r="AC989" s="120"/>
      <c r="AD989" s="120"/>
      <c r="AE989" s="120"/>
      <c r="AF989" s="120"/>
      <c r="AG989" s="120"/>
      <c r="AH989" s="120"/>
      <c r="AI989" s="120"/>
      <c r="AJ989" s="120"/>
    </row>
    <row r="990" spans="1:36" ht="13" x14ac:dyDescent="0.3">
      <c r="A990" s="120"/>
      <c r="B990" s="120"/>
      <c r="C990" s="186"/>
      <c r="D990" s="121"/>
      <c r="E990" s="127"/>
      <c r="F990" s="186"/>
      <c r="G990" s="223"/>
      <c r="H990" s="223"/>
      <c r="I990" s="120"/>
      <c r="J990" s="224"/>
      <c r="K990" s="180"/>
      <c r="L990" s="120"/>
      <c r="M990" s="224"/>
      <c r="N990" s="180"/>
      <c r="O990" s="180"/>
      <c r="P990" s="225"/>
      <c r="Q990" s="180"/>
      <c r="R990" s="180"/>
      <c r="S990" s="225"/>
      <c r="T990" s="180"/>
      <c r="U990" s="120"/>
      <c r="V990" s="225"/>
      <c r="W990" s="180"/>
      <c r="X990" s="120"/>
      <c r="Y990" s="120"/>
      <c r="Z990" s="180"/>
      <c r="AA990" s="120"/>
      <c r="AB990" s="180"/>
      <c r="AC990" s="120"/>
      <c r="AD990" s="120"/>
      <c r="AE990" s="120"/>
      <c r="AF990" s="120"/>
      <c r="AG990" s="120"/>
      <c r="AH990" s="120"/>
      <c r="AI990" s="120"/>
      <c r="AJ990" s="120"/>
    </row>
    <row r="991" spans="1:36" ht="13" x14ac:dyDescent="0.3">
      <c r="A991" s="120"/>
      <c r="B991" s="120"/>
      <c r="C991" s="186"/>
      <c r="D991" s="121"/>
      <c r="E991" s="127"/>
      <c r="F991" s="186"/>
      <c r="G991" s="223"/>
      <c r="H991" s="223"/>
      <c r="I991" s="120"/>
      <c r="J991" s="224"/>
      <c r="K991" s="180"/>
      <c r="L991" s="120"/>
      <c r="M991" s="224"/>
      <c r="N991" s="180"/>
      <c r="O991" s="180"/>
      <c r="P991" s="225"/>
      <c r="Q991" s="180"/>
      <c r="R991" s="180"/>
      <c r="S991" s="225"/>
      <c r="T991" s="180"/>
      <c r="U991" s="120"/>
      <c r="V991" s="225"/>
      <c r="W991" s="180"/>
      <c r="X991" s="120"/>
      <c r="Y991" s="120"/>
      <c r="Z991" s="180"/>
      <c r="AA991" s="120"/>
      <c r="AB991" s="180"/>
      <c r="AC991" s="120"/>
      <c r="AD991" s="120"/>
      <c r="AE991" s="120"/>
      <c r="AF991" s="120"/>
      <c r="AG991" s="120"/>
      <c r="AH991" s="120"/>
      <c r="AI991" s="120"/>
      <c r="AJ991" s="120"/>
    </row>
    <row r="992" spans="1:36" ht="13" x14ac:dyDescent="0.3">
      <c r="A992" s="120"/>
      <c r="B992" s="120"/>
      <c r="C992" s="186"/>
      <c r="D992" s="121"/>
      <c r="E992" s="127"/>
      <c r="F992" s="186"/>
      <c r="G992" s="223"/>
      <c r="H992" s="223"/>
      <c r="I992" s="120"/>
      <c r="J992" s="224"/>
      <c r="K992" s="180"/>
      <c r="L992" s="120"/>
      <c r="M992" s="224"/>
      <c r="N992" s="180"/>
      <c r="O992" s="180"/>
      <c r="P992" s="225"/>
      <c r="Q992" s="180"/>
      <c r="R992" s="180"/>
      <c r="S992" s="225"/>
      <c r="T992" s="180"/>
      <c r="U992" s="120"/>
      <c r="V992" s="225"/>
      <c r="W992" s="180"/>
      <c r="X992" s="120"/>
      <c r="Y992" s="120"/>
      <c r="Z992" s="180"/>
      <c r="AA992" s="120"/>
      <c r="AB992" s="180"/>
      <c r="AC992" s="120"/>
      <c r="AD992" s="120"/>
      <c r="AE992" s="120"/>
      <c r="AF992" s="120"/>
      <c r="AG992" s="120"/>
      <c r="AH992" s="120"/>
      <c r="AI992" s="120"/>
      <c r="AJ992" s="120"/>
    </row>
    <row r="993" spans="1:36" ht="13" x14ac:dyDescent="0.3">
      <c r="A993" s="120"/>
      <c r="B993" s="120"/>
      <c r="C993" s="186"/>
      <c r="D993" s="121"/>
      <c r="E993" s="127"/>
      <c r="F993" s="186"/>
      <c r="G993" s="223"/>
      <c r="H993" s="223"/>
      <c r="I993" s="120"/>
      <c r="J993" s="224"/>
      <c r="K993" s="180"/>
      <c r="L993" s="120"/>
      <c r="M993" s="224"/>
      <c r="N993" s="180"/>
      <c r="O993" s="180"/>
      <c r="P993" s="225"/>
      <c r="Q993" s="180"/>
      <c r="R993" s="180"/>
      <c r="S993" s="225"/>
      <c r="T993" s="180"/>
      <c r="U993" s="120"/>
      <c r="V993" s="225"/>
      <c r="W993" s="180"/>
      <c r="X993" s="120"/>
      <c r="Y993" s="120"/>
      <c r="Z993" s="180"/>
      <c r="AA993" s="120"/>
      <c r="AB993" s="180"/>
      <c r="AC993" s="120"/>
      <c r="AD993" s="120"/>
      <c r="AE993" s="120"/>
      <c r="AF993" s="120"/>
      <c r="AG993" s="120"/>
      <c r="AH993" s="120"/>
      <c r="AI993" s="120"/>
      <c r="AJ993" s="120"/>
    </row>
    <row r="994" spans="1:36" ht="13" x14ac:dyDescent="0.3">
      <c r="A994" s="120"/>
      <c r="B994" s="120"/>
      <c r="C994" s="186"/>
      <c r="D994" s="121"/>
      <c r="E994" s="127"/>
      <c r="F994" s="186"/>
      <c r="G994" s="223"/>
      <c r="H994" s="223"/>
      <c r="I994" s="120"/>
      <c r="J994" s="224"/>
      <c r="K994" s="180"/>
      <c r="L994" s="120"/>
      <c r="M994" s="224"/>
      <c r="N994" s="180"/>
      <c r="O994" s="180"/>
      <c r="P994" s="225"/>
      <c r="Q994" s="180"/>
      <c r="R994" s="180"/>
      <c r="S994" s="225"/>
      <c r="T994" s="180"/>
      <c r="U994" s="120"/>
      <c r="V994" s="225"/>
      <c r="W994" s="180"/>
      <c r="X994" s="120"/>
      <c r="Y994" s="120"/>
      <c r="Z994" s="180"/>
      <c r="AA994" s="120"/>
      <c r="AB994" s="180"/>
      <c r="AC994" s="120"/>
      <c r="AD994" s="120"/>
      <c r="AE994" s="120"/>
      <c r="AF994" s="120"/>
      <c r="AG994" s="120"/>
      <c r="AH994" s="120"/>
      <c r="AI994" s="120"/>
      <c r="AJ994" s="120"/>
    </row>
    <row r="995" spans="1:36" ht="13" x14ac:dyDescent="0.3">
      <c r="A995" s="120"/>
      <c r="B995" s="120"/>
      <c r="C995" s="186"/>
      <c r="D995" s="121"/>
      <c r="E995" s="127"/>
      <c r="F995" s="186"/>
      <c r="G995" s="223"/>
      <c r="H995" s="223"/>
      <c r="I995" s="120"/>
      <c r="J995" s="224"/>
      <c r="K995" s="180"/>
      <c r="L995" s="120"/>
      <c r="M995" s="224"/>
      <c r="N995" s="180"/>
      <c r="O995" s="180"/>
      <c r="P995" s="225"/>
      <c r="Q995" s="180"/>
      <c r="R995" s="180"/>
      <c r="S995" s="225"/>
      <c r="T995" s="180"/>
      <c r="U995" s="120"/>
      <c r="V995" s="225"/>
      <c r="W995" s="180"/>
      <c r="X995" s="120"/>
      <c r="Y995" s="120"/>
      <c r="Z995" s="180"/>
      <c r="AA995" s="120"/>
      <c r="AB995" s="180"/>
      <c r="AC995" s="120"/>
      <c r="AD995" s="120"/>
      <c r="AE995" s="120"/>
      <c r="AF995" s="120"/>
      <c r="AG995" s="120"/>
      <c r="AH995" s="120"/>
      <c r="AI995" s="120"/>
      <c r="AJ995" s="120"/>
    </row>
    <row r="996" spans="1:36" ht="13" x14ac:dyDescent="0.3">
      <c r="A996" s="120"/>
      <c r="B996" s="120"/>
      <c r="C996" s="186"/>
      <c r="D996" s="121"/>
      <c r="E996" s="127"/>
      <c r="F996" s="186"/>
      <c r="G996" s="223"/>
      <c r="H996" s="223"/>
      <c r="I996" s="120"/>
      <c r="J996" s="224"/>
      <c r="K996" s="180"/>
      <c r="L996" s="120"/>
      <c r="M996" s="224"/>
      <c r="N996" s="180"/>
      <c r="O996" s="180"/>
      <c r="P996" s="225"/>
      <c r="Q996" s="180"/>
      <c r="R996" s="180"/>
      <c r="S996" s="225"/>
      <c r="T996" s="180"/>
      <c r="U996" s="120"/>
      <c r="V996" s="225"/>
      <c r="W996" s="180"/>
      <c r="X996" s="120"/>
      <c r="Y996" s="120"/>
      <c r="Z996" s="180"/>
      <c r="AA996" s="120"/>
      <c r="AB996" s="180"/>
      <c r="AC996" s="120"/>
      <c r="AD996" s="120"/>
      <c r="AE996" s="120"/>
      <c r="AF996" s="120"/>
      <c r="AG996" s="120"/>
      <c r="AH996" s="120"/>
      <c r="AI996" s="120"/>
      <c r="AJ996" s="120"/>
    </row>
    <row r="997" spans="1:36" ht="13" x14ac:dyDescent="0.3">
      <c r="A997" s="120"/>
      <c r="B997" s="120"/>
      <c r="C997" s="186"/>
      <c r="D997" s="121"/>
      <c r="E997" s="127"/>
      <c r="F997" s="186"/>
      <c r="G997" s="223"/>
      <c r="H997" s="223"/>
      <c r="I997" s="120"/>
      <c r="J997" s="224"/>
      <c r="K997" s="180"/>
      <c r="L997" s="120"/>
      <c r="M997" s="224"/>
      <c r="N997" s="180"/>
      <c r="O997" s="180"/>
      <c r="P997" s="225"/>
      <c r="Q997" s="180"/>
      <c r="R997" s="180"/>
      <c r="S997" s="225"/>
      <c r="T997" s="180"/>
      <c r="U997" s="120"/>
      <c r="V997" s="225"/>
      <c r="W997" s="180"/>
      <c r="X997" s="120"/>
      <c r="Y997" s="120"/>
      <c r="Z997" s="180"/>
      <c r="AA997" s="120"/>
      <c r="AB997" s="180"/>
      <c r="AC997" s="120"/>
      <c r="AD997" s="120"/>
      <c r="AE997" s="120"/>
      <c r="AF997" s="120"/>
      <c r="AG997" s="120"/>
      <c r="AH997" s="120"/>
      <c r="AI997" s="120"/>
      <c r="AJ997" s="120"/>
    </row>
    <row r="998" spans="1:36" ht="13" x14ac:dyDescent="0.3">
      <c r="A998" s="120"/>
      <c r="B998" s="120"/>
      <c r="C998" s="186"/>
      <c r="D998" s="121"/>
      <c r="E998" s="127"/>
      <c r="F998" s="186"/>
      <c r="G998" s="223"/>
      <c r="H998" s="223"/>
      <c r="I998" s="120"/>
      <c r="J998" s="224"/>
      <c r="K998" s="180"/>
      <c r="L998" s="120"/>
      <c r="M998" s="224"/>
      <c r="N998" s="180"/>
      <c r="O998" s="180"/>
      <c r="P998" s="225"/>
      <c r="Q998" s="180"/>
      <c r="R998" s="180"/>
      <c r="S998" s="225"/>
      <c r="T998" s="180"/>
      <c r="U998" s="120"/>
      <c r="V998" s="225"/>
      <c r="W998" s="180"/>
      <c r="X998" s="120"/>
      <c r="Y998" s="120"/>
      <c r="Z998" s="180"/>
      <c r="AA998" s="120"/>
      <c r="AB998" s="180"/>
      <c r="AC998" s="120"/>
      <c r="AD998" s="120"/>
      <c r="AE998" s="120"/>
      <c r="AF998" s="120"/>
      <c r="AG998" s="120"/>
      <c r="AH998" s="120"/>
      <c r="AI998" s="120"/>
      <c r="AJ998" s="120"/>
    </row>
    <row r="999" spans="1:36" ht="13" x14ac:dyDescent="0.3">
      <c r="A999" s="120"/>
      <c r="B999" s="120"/>
      <c r="C999" s="186"/>
      <c r="D999" s="121"/>
      <c r="E999" s="127"/>
      <c r="F999" s="186"/>
      <c r="G999" s="223"/>
      <c r="H999" s="223"/>
      <c r="I999" s="120"/>
      <c r="J999" s="224"/>
      <c r="K999" s="180"/>
      <c r="L999" s="120"/>
      <c r="M999" s="224"/>
      <c r="N999" s="180"/>
      <c r="O999" s="180"/>
      <c r="P999" s="225"/>
      <c r="Q999" s="180"/>
      <c r="R999" s="180"/>
      <c r="S999" s="225"/>
      <c r="T999" s="180"/>
      <c r="U999" s="120"/>
      <c r="V999" s="225"/>
      <c r="W999" s="180"/>
      <c r="X999" s="120"/>
      <c r="Y999" s="120"/>
      <c r="Z999" s="180"/>
      <c r="AA999" s="120"/>
      <c r="AB999" s="180"/>
      <c r="AC999" s="120"/>
      <c r="AD999" s="120"/>
      <c r="AE999" s="120"/>
      <c r="AF999" s="120"/>
      <c r="AG999" s="120"/>
      <c r="AH999" s="120"/>
      <c r="AI999" s="120"/>
      <c r="AJ999" s="120"/>
    </row>
    <row r="1000" spans="1:36" ht="13" x14ac:dyDescent="0.3">
      <c r="A1000" s="120"/>
      <c r="B1000" s="120"/>
      <c r="C1000" s="186"/>
      <c r="D1000" s="121"/>
      <c r="E1000" s="127"/>
      <c r="F1000" s="186"/>
      <c r="G1000" s="223"/>
      <c r="H1000" s="223"/>
      <c r="I1000" s="120"/>
      <c r="J1000" s="224"/>
      <c r="K1000" s="180"/>
      <c r="L1000" s="120"/>
      <c r="M1000" s="224"/>
      <c r="N1000" s="180"/>
      <c r="O1000" s="180"/>
      <c r="P1000" s="225"/>
      <c r="Q1000" s="180"/>
      <c r="R1000" s="180"/>
      <c r="S1000" s="225"/>
      <c r="T1000" s="180"/>
      <c r="U1000" s="120"/>
      <c r="V1000" s="225"/>
      <c r="W1000" s="180"/>
      <c r="X1000" s="120"/>
      <c r="Y1000" s="120"/>
      <c r="Z1000" s="180"/>
      <c r="AA1000" s="120"/>
      <c r="AB1000" s="180"/>
      <c r="AC1000" s="120"/>
      <c r="AD1000" s="120"/>
      <c r="AE1000" s="120"/>
      <c r="AF1000" s="120"/>
      <c r="AG1000" s="120"/>
      <c r="AH1000" s="120"/>
      <c r="AI1000" s="120"/>
      <c r="AJ1000" s="120"/>
    </row>
    <row r="1001" spans="1:36" ht="13" x14ac:dyDescent="0.3">
      <c r="A1001" s="120"/>
      <c r="B1001" s="120"/>
      <c r="C1001" s="186"/>
      <c r="D1001" s="121"/>
      <c r="E1001" s="127"/>
      <c r="F1001" s="186"/>
      <c r="G1001" s="223"/>
      <c r="H1001" s="223"/>
      <c r="I1001" s="120"/>
      <c r="J1001" s="224"/>
      <c r="K1001" s="180"/>
      <c r="L1001" s="120"/>
      <c r="M1001" s="224"/>
      <c r="N1001" s="180"/>
      <c r="O1001" s="180"/>
      <c r="P1001" s="225"/>
      <c r="Q1001" s="180"/>
      <c r="R1001" s="180"/>
      <c r="S1001" s="225"/>
      <c r="T1001" s="180"/>
      <c r="U1001" s="120"/>
      <c r="V1001" s="225"/>
      <c r="W1001" s="180"/>
      <c r="X1001" s="120"/>
      <c r="Y1001" s="120"/>
      <c r="Z1001" s="180"/>
      <c r="AA1001" s="120"/>
      <c r="AB1001" s="180"/>
      <c r="AC1001" s="120"/>
      <c r="AD1001" s="120"/>
      <c r="AE1001" s="120"/>
      <c r="AF1001" s="120"/>
      <c r="AG1001" s="120"/>
      <c r="AH1001" s="120"/>
      <c r="AI1001" s="120"/>
      <c r="AJ1001" s="120"/>
    </row>
    <row r="1002" spans="1:36" ht="13" x14ac:dyDescent="0.3">
      <c r="A1002" s="120"/>
      <c r="B1002" s="120"/>
      <c r="C1002" s="186"/>
      <c r="D1002" s="121"/>
      <c r="E1002" s="127"/>
      <c r="F1002" s="186"/>
      <c r="G1002" s="223"/>
      <c r="H1002" s="223"/>
      <c r="I1002" s="120"/>
      <c r="J1002" s="224"/>
      <c r="K1002" s="180"/>
      <c r="L1002" s="120"/>
      <c r="M1002" s="224"/>
      <c r="N1002" s="180"/>
      <c r="O1002" s="180"/>
      <c r="P1002" s="225"/>
      <c r="Q1002" s="180"/>
      <c r="R1002" s="180"/>
      <c r="S1002" s="225"/>
      <c r="T1002" s="180"/>
      <c r="U1002" s="120"/>
      <c r="V1002" s="225"/>
      <c r="W1002" s="180"/>
      <c r="X1002" s="120"/>
      <c r="Y1002" s="120"/>
      <c r="Z1002" s="180"/>
      <c r="AA1002" s="120"/>
      <c r="AB1002" s="180"/>
      <c r="AC1002" s="120"/>
      <c r="AD1002" s="120"/>
      <c r="AE1002" s="120"/>
      <c r="AF1002" s="120"/>
      <c r="AG1002" s="120"/>
      <c r="AH1002" s="120"/>
      <c r="AI1002" s="120"/>
      <c r="AJ1002" s="120"/>
    </row>
    <row r="1003" spans="1:36" ht="13" x14ac:dyDescent="0.3">
      <c r="A1003" s="120"/>
      <c r="B1003" s="120"/>
      <c r="C1003" s="186"/>
      <c r="D1003" s="121"/>
      <c r="E1003" s="127"/>
      <c r="F1003" s="186"/>
      <c r="G1003" s="223"/>
      <c r="H1003" s="223"/>
      <c r="I1003" s="120"/>
      <c r="J1003" s="224"/>
      <c r="K1003" s="180"/>
      <c r="L1003" s="120"/>
      <c r="M1003" s="224"/>
      <c r="N1003" s="180"/>
      <c r="O1003" s="180"/>
      <c r="P1003" s="225"/>
      <c r="Q1003" s="180"/>
      <c r="R1003" s="180"/>
      <c r="S1003" s="225"/>
      <c r="T1003" s="180"/>
      <c r="U1003" s="120"/>
      <c r="V1003" s="225"/>
      <c r="W1003" s="180"/>
      <c r="X1003" s="120"/>
      <c r="Y1003" s="120"/>
      <c r="Z1003" s="180"/>
      <c r="AA1003" s="120"/>
      <c r="AB1003" s="180"/>
      <c r="AC1003" s="120"/>
      <c r="AD1003" s="120"/>
      <c r="AE1003" s="120"/>
      <c r="AF1003" s="120"/>
      <c r="AG1003" s="120"/>
      <c r="AH1003" s="120"/>
      <c r="AI1003" s="120"/>
      <c r="AJ1003" s="120"/>
    </row>
    <row r="1004" spans="1:36" ht="13" x14ac:dyDescent="0.3">
      <c r="A1004" s="120"/>
      <c r="B1004" s="120"/>
      <c r="C1004" s="186"/>
      <c r="D1004" s="121"/>
      <c r="E1004" s="127"/>
      <c r="F1004" s="186"/>
      <c r="G1004" s="223"/>
      <c r="H1004" s="223"/>
      <c r="I1004" s="120"/>
      <c r="J1004" s="224"/>
      <c r="K1004" s="180"/>
      <c r="L1004" s="120"/>
      <c r="M1004" s="224"/>
      <c r="N1004" s="180"/>
      <c r="O1004" s="180"/>
      <c r="P1004" s="225"/>
      <c r="Q1004" s="180"/>
      <c r="R1004" s="180"/>
      <c r="S1004" s="225"/>
      <c r="T1004" s="180"/>
      <c r="U1004" s="120"/>
      <c r="V1004" s="225"/>
      <c r="W1004" s="180"/>
      <c r="X1004" s="120"/>
      <c r="Y1004" s="120"/>
      <c r="Z1004" s="180"/>
      <c r="AA1004" s="120"/>
      <c r="AB1004" s="180"/>
      <c r="AC1004" s="120"/>
      <c r="AD1004" s="120"/>
      <c r="AE1004" s="120"/>
      <c r="AF1004" s="120"/>
      <c r="AG1004" s="120"/>
      <c r="AH1004" s="120"/>
      <c r="AI1004" s="120"/>
      <c r="AJ1004" s="120"/>
    </row>
    <row r="1005" spans="1:36" ht="13" x14ac:dyDescent="0.3">
      <c r="A1005" s="120"/>
      <c r="B1005" s="120"/>
      <c r="C1005" s="186"/>
      <c r="D1005" s="121"/>
      <c r="E1005" s="127"/>
      <c r="F1005" s="186"/>
      <c r="G1005" s="223"/>
      <c r="H1005" s="223"/>
      <c r="I1005" s="120"/>
      <c r="J1005" s="224"/>
      <c r="K1005" s="180"/>
      <c r="L1005" s="120"/>
      <c r="M1005" s="224"/>
      <c r="N1005" s="180"/>
      <c r="O1005" s="180"/>
      <c r="P1005" s="225"/>
      <c r="Q1005" s="180"/>
      <c r="R1005" s="180"/>
      <c r="S1005" s="225"/>
      <c r="T1005" s="180"/>
      <c r="U1005" s="120"/>
      <c r="V1005" s="225"/>
      <c r="W1005" s="180"/>
      <c r="X1005" s="120"/>
      <c r="Y1005" s="120"/>
      <c r="Z1005" s="180"/>
      <c r="AA1005" s="120"/>
      <c r="AB1005" s="180"/>
      <c r="AC1005" s="120"/>
      <c r="AD1005" s="120"/>
      <c r="AE1005" s="120"/>
      <c r="AF1005" s="120"/>
      <c r="AG1005" s="120"/>
      <c r="AH1005" s="120"/>
      <c r="AI1005" s="120"/>
      <c r="AJ1005" s="120"/>
    </row>
    <row r="1006" spans="1:36" ht="13" x14ac:dyDescent="0.3">
      <c r="A1006" s="120"/>
      <c r="B1006" s="120"/>
      <c r="C1006" s="186"/>
      <c r="D1006" s="121"/>
      <c r="E1006" s="127"/>
      <c r="F1006" s="186"/>
      <c r="G1006" s="223"/>
      <c r="H1006" s="223"/>
      <c r="I1006" s="120"/>
      <c r="J1006" s="224"/>
      <c r="K1006" s="180"/>
      <c r="L1006" s="120"/>
      <c r="M1006" s="224"/>
      <c r="N1006" s="180"/>
      <c r="O1006" s="180"/>
      <c r="P1006" s="225"/>
      <c r="Q1006" s="180"/>
      <c r="R1006" s="180"/>
      <c r="S1006" s="225"/>
      <c r="T1006" s="180"/>
      <c r="U1006" s="120"/>
      <c r="V1006" s="225"/>
      <c r="W1006" s="180"/>
      <c r="X1006" s="120"/>
      <c r="Y1006" s="120"/>
      <c r="Z1006" s="180"/>
      <c r="AA1006" s="120"/>
      <c r="AB1006" s="180"/>
      <c r="AC1006" s="120"/>
      <c r="AD1006" s="120"/>
      <c r="AE1006" s="120"/>
      <c r="AF1006" s="120"/>
      <c r="AG1006" s="120"/>
      <c r="AH1006" s="120"/>
      <c r="AI1006" s="120"/>
      <c r="AJ1006" s="120"/>
    </row>
    <row r="1007" spans="1:36" ht="13" x14ac:dyDescent="0.3">
      <c r="A1007" s="120"/>
      <c r="B1007" s="120"/>
      <c r="C1007" s="186"/>
      <c r="D1007" s="121"/>
      <c r="E1007" s="127"/>
      <c r="F1007" s="186"/>
      <c r="G1007" s="223"/>
      <c r="H1007" s="223"/>
      <c r="I1007" s="120"/>
      <c r="J1007" s="224"/>
      <c r="K1007" s="180"/>
      <c r="L1007" s="120"/>
      <c r="M1007" s="224"/>
      <c r="N1007" s="180"/>
      <c r="O1007" s="180"/>
      <c r="P1007" s="225"/>
      <c r="Q1007" s="180"/>
      <c r="R1007" s="180"/>
      <c r="S1007" s="225"/>
      <c r="T1007" s="180"/>
      <c r="U1007" s="120"/>
      <c r="V1007" s="225"/>
      <c r="W1007" s="180"/>
      <c r="X1007" s="120"/>
      <c r="Y1007" s="120"/>
      <c r="Z1007" s="180"/>
      <c r="AA1007" s="120"/>
      <c r="AB1007" s="180"/>
      <c r="AC1007" s="120"/>
      <c r="AD1007" s="120"/>
      <c r="AE1007" s="120"/>
      <c r="AF1007" s="120"/>
      <c r="AG1007" s="120"/>
      <c r="AH1007" s="120"/>
      <c r="AI1007" s="120"/>
      <c r="AJ1007" s="120"/>
    </row>
    <row r="1008" spans="1:36" ht="13" x14ac:dyDescent="0.3">
      <c r="A1008" s="120"/>
      <c r="B1008" s="120"/>
      <c r="C1008" s="186"/>
      <c r="D1008" s="121"/>
      <c r="E1008" s="127"/>
      <c r="F1008" s="186"/>
      <c r="G1008" s="223"/>
      <c r="H1008" s="223"/>
      <c r="I1008" s="120"/>
      <c r="J1008" s="224"/>
      <c r="K1008" s="180"/>
      <c r="L1008" s="120"/>
      <c r="M1008" s="224"/>
      <c r="N1008" s="180"/>
      <c r="O1008" s="180"/>
      <c r="P1008" s="225"/>
      <c r="Q1008" s="180"/>
      <c r="R1008" s="180"/>
      <c r="S1008" s="225"/>
      <c r="T1008" s="180"/>
      <c r="U1008" s="120"/>
      <c r="V1008" s="225"/>
      <c r="W1008" s="180"/>
      <c r="X1008" s="120"/>
      <c r="Y1008" s="120"/>
      <c r="Z1008" s="180"/>
      <c r="AA1008" s="120"/>
      <c r="AB1008" s="180"/>
      <c r="AC1008" s="120"/>
      <c r="AD1008" s="120"/>
      <c r="AE1008" s="120"/>
      <c r="AF1008" s="120"/>
      <c r="AG1008" s="120"/>
      <c r="AH1008" s="120"/>
      <c r="AI1008" s="120"/>
      <c r="AJ1008" s="120"/>
    </row>
    <row r="1009" spans="1:36" ht="13" x14ac:dyDescent="0.3">
      <c r="A1009" s="120"/>
      <c r="B1009" s="120"/>
      <c r="C1009" s="186"/>
      <c r="D1009" s="121"/>
      <c r="E1009" s="127"/>
      <c r="F1009" s="186"/>
      <c r="G1009" s="223"/>
      <c r="H1009" s="223"/>
      <c r="I1009" s="120"/>
      <c r="J1009" s="224"/>
      <c r="K1009" s="180"/>
      <c r="L1009" s="120"/>
      <c r="M1009" s="224"/>
      <c r="N1009" s="180"/>
      <c r="O1009" s="180"/>
      <c r="P1009" s="225"/>
      <c r="Q1009" s="180"/>
      <c r="R1009" s="180"/>
      <c r="S1009" s="225"/>
      <c r="T1009" s="180"/>
      <c r="U1009" s="120"/>
      <c r="V1009" s="225"/>
      <c r="W1009" s="180"/>
      <c r="X1009" s="120"/>
      <c r="Y1009" s="120"/>
      <c r="Z1009" s="180"/>
      <c r="AA1009" s="120"/>
      <c r="AB1009" s="180"/>
      <c r="AC1009" s="120"/>
      <c r="AD1009" s="120"/>
      <c r="AE1009" s="120"/>
      <c r="AF1009" s="120"/>
      <c r="AG1009" s="120"/>
      <c r="AH1009" s="120"/>
      <c r="AI1009" s="120"/>
      <c r="AJ1009" s="120"/>
    </row>
    <row r="1010" spans="1:36" ht="13" x14ac:dyDescent="0.3">
      <c r="A1010" s="120"/>
      <c r="B1010" s="120"/>
      <c r="C1010" s="186"/>
      <c r="D1010" s="121"/>
      <c r="E1010" s="127"/>
      <c r="F1010" s="186"/>
      <c r="G1010" s="223"/>
      <c r="H1010" s="223"/>
      <c r="I1010" s="120"/>
      <c r="J1010" s="224"/>
      <c r="K1010" s="180"/>
      <c r="L1010" s="120"/>
      <c r="M1010" s="224"/>
      <c r="N1010" s="180"/>
      <c r="O1010" s="180"/>
      <c r="P1010" s="225"/>
      <c r="Q1010" s="180"/>
      <c r="R1010" s="180"/>
      <c r="S1010" s="225"/>
      <c r="T1010" s="180"/>
      <c r="U1010" s="120"/>
      <c r="V1010" s="225"/>
      <c r="W1010" s="180"/>
      <c r="X1010" s="120"/>
      <c r="Y1010" s="120"/>
      <c r="Z1010" s="180"/>
      <c r="AA1010" s="120"/>
      <c r="AB1010" s="180"/>
      <c r="AC1010" s="120"/>
      <c r="AD1010" s="120"/>
      <c r="AE1010" s="120"/>
      <c r="AF1010" s="120"/>
      <c r="AG1010" s="120"/>
      <c r="AH1010" s="120"/>
      <c r="AI1010" s="120"/>
      <c r="AJ1010" s="120"/>
    </row>
    <row r="1011" spans="1:36" ht="13" x14ac:dyDescent="0.3">
      <c r="A1011" s="120"/>
      <c r="B1011" s="120"/>
      <c r="C1011" s="186"/>
      <c r="D1011" s="121"/>
      <c r="E1011" s="127"/>
      <c r="F1011" s="186"/>
      <c r="G1011" s="223"/>
      <c r="H1011" s="223"/>
      <c r="I1011" s="120"/>
      <c r="J1011" s="224"/>
      <c r="K1011" s="180"/>
      <c r="L1011" s="120"/>
      <c r="M1011" s="224"/>
      <c r="N1011" s="180"/>
      <c r="O1011" s="180"/>
      <c r="P1011" s="225"/>
      <c r="Q1011" s="180"/>
      <c r="R1011" s="180"/>
      <c r="S1011" s="225"/>
      <c r="T1011" s="180"/>
      <c r="U1011" s="120"/>
      <c r="V1011" s="225"/>
      <c r="W1011" s="180"/>
      <c r="X1011" s="120"/>
      <c r="Y1011" s="120"/>
      <c r="Z1011" s="180"/>
      <c r="AA1011" s="120"/>
      <c r="AB1011" s="180"/>
      <c r="AC1011" s="120"/>
      <c r="AD1011" s="120"/>
      <c r="AE1011" s="120"/>
      <c r="AF1011" s="120"/>
      <c r="AG1011" s="120"/>
      <c r="AH1011" s="120"/>
      <c r="AI1011" s="120"/>
      <c r="AJ1011" s="120"/>
    </row>
  </sheetData>
  <conditionalFormatting sqref="H2:H100 K2:K100 N2:N100 Q2:Q100 T2:T100 W2:W100">
    <cfRule type="cellIs" dxfId="89" priority="1" operator="lessThan">
      <formula>0.02083333</formula>
    </cfRule>
  </conditionalFormatting>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F2650"/>
  <sheetViews>
    <sheetView workbookViewId="0"/>
  </sheetViews>
  <sheetFormatPr defaultColWidth="14.3984375" defaultRowHeight="15" customHeight="1" x14ac:dyDescent="0.3"/>
  <cols>
    <col min="1" max="1" width="5.3984375" customWidth="1"/>
    <col min="2" max="2" width="5.3984375" hidden="1" customWidth="1"/>
    <col min="3" max="3" width="5.59765625" customWidth="1"/>
    <col min="4" max="4" width="9.59765625" customWidth="1"/>
    <col min="5" max="5" width="6.19921875" customWidth="1"/>
    <col min="6" max="6" width="4.3984375" customWidth="1"/>
    <col min="7" max="7" width="18.59765625" customWidth="1"/>
    <col min="8" max="9" width="5.59765625" hidden="1" customWidth="1"/>
    <col min="10" max="10" width="41.3984375" customWidth="1"/>
    <col min="11" max="11" width="21.796875" customWidth="1"/>
    <col min="12" max="12" width="7.796875" customWidth="1"/>
    <col min="13" max="14" width="10" customWidth="1"/>
    <col min="15" max="15" width="12.59765625" customWidth="1"/>
    <col min="16" max="16" width="8" customWidth="1"/>
    <col min="17" max="17" width="8.3984375" customWidth="1"/>
    <col min="18" max="22" width="12.59765625" customWidth="1"/>
    <col min="23" max="23" width="14" customWidth="1"/>
    <col min="24" max="24" width="8.59765625" customWidth="1"/>
    <col min="25" max="32" width="9" customWidth="1"/>
  </cols>
  <sheetData>
    <row r="1" spans="1:32" ht="27" customHeight="1" x14ac:dyDescent="0.4">
      <c r="A1" s="386" t="s">
        <v>416</v>
      </c>
      <c r="B1" s="387"/>
      <c r="C1" s="226" t="s">
        <v>417</v>
      </c>
      <c r="D1" s="388" t="s">
        <v>418</v>
      </c>
      <c r="E1" s="376"/>
      <c r="F1" s="376"/>
      <c r="G1" s="376"/>
      <c r="H1" s="376"/>
      <c r="I1" s="376"/>
      <c r="J1" s="376"/>
      <c r="K1" s="376"/>
      <c r="L1" s="227">
        <v>0</v>
      </c>
      <c r="M1" s="228"/>
      <c r="N1" s="228"/>
      <c r="O1" s="228"/>
      <c r="P1" s="229"/>
      <c r="Q1" s="229"/>
      <c r="R1" s="230"/>
      <c r="S1" s="230"/>
      <c r="T1" s="230"/>
      <c r="U1" s="230"/>
      <c r="V1" s="230"/>
      <c r="W1" s="230"/>
      <c r="X1" s="230"/>
      <c r="Y1" s="231"/>
      <c r="Z1" s="230"/>
      <c r="AA1" s="230"/>
      <c r="AB1" s="230"/>
      <c r="AC1" s="230"/>
      <c r="AD1" s="230"/>
      <c r="AE1" s="230"/>
      <c r="AF1" s="230"/>
    </row>
    <row r="2" spans="1:32" ht="20.25" customHeight="1" x14ac:dyDescent="0.3">
      <c r="A2" s="232" t="s">
        <v>3</v>
      </c>
      <c r="B2" s="389">
        <v>45119</v>
      </c>
      <c r="C2" s="390"/>
      <c r="D2" s="391" t="s">
        <v>419</v>
      </c>
      <c r="E2" s="376"/>
      <c r="F2" s="376"/>
      <c r="G2" s="376"/>
      <c r="H2" s="376"/>
      <c r="I2" s="376"/>
      <c r="J2" s="376"/>
      <c r="K2" s="376"/>
      <c r="L2" s="233">
        <v>0</v>
      </c>
      <c r="M2" s="234"/>
      <c r="N2" s="234"/>
      <c r="O2" s="234"/>
      <c r="P2" s="235"/>
      <c r="Q2" s="235"/>
      <c r="R2" s="236"/>
      <c r="S2" s="236"/>
      <c r="T2" s="236"/>
      <c r="U2" s="236"/>
      <c r="V2" s="236"/>
      <c r="W2" s="236"/>
      <c r="X2" s="236"/>
      <c r="Y2" s="237"/>
      <c r="Z2" s="236"/>
      <c r="AA2" s="236"/>
      <c r="AB2" s="236"/>
      <c r="AC2" s="236"/>
      <c r="AD2" s="236"/>
      <c r="AE2" s="236"/>
      <c r="AF2" s="236"/>
    </row>
    <row r="3" spans="1:32" ht="21" customHeight="1" x14ac:dyDescent="0.3">
      <c r="A3" s="238"/>
      <c r="B3" s="239"/>
      <c r="C3" s="36"/>
      <c r="D3" s="392"/>
      <c r="E3" s="376"/>
      <c r="F3" s="376"/>
      <c r="G3" s="376"/>
      <c r="H3" s="376"/>
      <c r="I3" s="376"/>
      <c r="J3" s="376"/>
      <c r="K3" s="376"/>
      <c r="L3" s="233">
        <v>0</v>
      </c>
      <c r="M3" s="234"/>
      <c r="N3" s="234"/>
      <c r="O3" s="234"/>
      <c r="P3" s="235"/>
      <c r="Q3" s="235"/>
      <c r="R3" s="236"/>
      <c r="S3" s="236"/>
      <c r="T3" s="236"/>
      <c r="U3" s="236"/>
      <c r="V3" s="236"/>
      <c r="W3" s="236"/>
      <c r="X3" s="236"/>
      <c r="Y3" s="237"/>
      <c r="Z3" s="236"/>
      <c r="AA3" s="236"/>
      <c r="AB3" s="236"/>
      <c r="AC3" s="236"/>
      <c r="AD3" s="236"/>
      <c r="AE3" s="236"/>
      <c r="AF3" s="236"/>
    </row>
    <row r="4" spans="1:32" ht="21" customHeight="1" x14ac:dyDescent="0.3">
      <c r="A4" s="240" t="s">
        <v>6</v>
      </c>
      <c r="B4" s="241" t="s">
        <v>6</v>
      </c>
      <c r="C4" s="242"/>
      <c r="D4" s="383">
        <v>45178</v>
      </c>
      <c r="E4" s="376"/>
      <c r="F4" s="376"/>
      <c r="G4" s="376"/>
      <c r="H4" s="376"/>
      <c r="I4" s="376"/>
      <c r="J4" s="376"/>
      <c r="K4" s="376"/>
      <c r="L4" s="233">
        <v>0</v>
      </c>
      <c r="M4" s="234"/>
      <c r="N4" s="234"/>
      <c r="O4" s="234"/>
      <c r="P4" s="235"/>
      <c r="Q4" s="235"/>
      <c r="R4" s="236"/>
      <c r="S4" s="236"/>
      <c r="T4" s="236"/>
      <c r="U4" s="236"/>
      <c r="V4" s="236"/>
      <c r="W4" s="236"/>
      <c r="X4" s="236"/>
      <c r="Y4" s="237"/>
      <c r="Z4" s="236"/>
      <c r="AA4" s="236"/>
      <c r="AB4" s="236"/>
      <c r="AC4" s="236"/>
      <c r="AD4" s="236"/>
      <c r="AE4" s="236"/>
      <c r="AF4" s="236"/>
    </row>
    <row r="5" spans="1:32" ht="30" customHeight="1" x14ac:dyDescent="0.4">
      <c r="A5" s="243" t="s">
        <v>420</v>
      </c>
      <c r="B5" s="244" t="s">
        <v>421</v>
      </c>
      <c r="C5" s="245"/>
      <c r="D5" s="246" t="s">
        <v>8</v>
      </c>
      <c r="E5" s="247">
        <v>0.49305555555555558</v>
      </c>
      <c r="F5" s="248" t="s">
        <v>9</v>
      </c>
      <c r="G5" s="249"/>
      <c r="H5" s="250"/>
      <c r="I5" s="250"/>
      <c r="J5" s="384" t="str">
        <f>IF(ISNA($L$5),"Na de Finish-vermelding, in kolom D, wordt hier de totale lengte van de dagetappe vermeld","Afstand / Distance : "&amp;TEXT($L$5,"0,0")&amp;" km")</f>
        <v>Afstand / Distance : 0,0 km</v>
      </c>
      <c r="K5" s="385"/>
      <c r="L5" s="251"/>
      <c r="M5" s="228"/>
      <c r="N5" s="228"/>
      <c r="O5" s="228"/>
      <c r="P5" s="229"/>
      <c r="Q5" s="229"/>
      <c r="R5" s="230"/>
      <c r="S5" s="230"/>
      <c r="T5" s="230"/>
      <c r="U5" s="230"/>
      <c r="V5" s="230"/>
      <c r="W5" s="230"/>
      <c r="X5" s="230"/>
      <c r="Y5" s="231"/>
      <c r="Z5" s="230"/>
      <c r="AA5" s="230"/>
      <c r="AB5" s="230"/>
      <c r="AC5" s="230"/>
      <c r="AD5" s="230"/>
      <c r="AE5" s="230"/>
      <c r="AF5" s="230"/>
    </row>
    <row r="6" spans="1:32" ht="41.25" customHeight="1" x14ac:dyDescent="0.3">
      <c r="A6" s="252" t="s">
        <v>11</v>
      </c>
      <c r="B6" s="253" t="s">
        <v>11</v>
      </c>
      <c r="C6" s="254" t="s">
        <v>12</v>
      </c>
      <c r="D6" s="255" t="s">
        <v>13</v>
      </c>
      <c r="E6" s="254" t="s">
        <v>14</v>
      </c>
      <c r="F6" s="254" t="s">
        <v>15</v>
      </c>
      <c r="G6" s="256" t="s">
        <v>16</v>
      </c>
      <c r="H6" s="257"/>
      <c r="I6" s="257"/>
      <c r="J6" s="258" t="s">
        <v>17</v>
      </c>
      <c r="K6" s="259" t="s">
        <v>422</v>
      </c>
      <c r="L6" s="260" t="s">
        <v>423</v>
      </c>
      <c r="M6" s="261"/>
      <c r="N6" s="261"/>
      <c r="O6" s="261"/>
      <c r="P6" s="262"/>
      <c r="Q6" s="262"/>
      <c r="R6" s="263"/>
      <c r="S6" s="263"/>
      <c r="T6" s="263"/>
      <c r="U6" s="263"/>
      <c r="V6" s="263"/>
      <c r="W6" s="263"/>
      <c r="X6" s="263"/>
      <c r="Y6" s="264"/>
      <c r="Z6" s="263"/>
      <c r="AA6" s="263"/>
      <c r="AB6" s="263"/>
      <c r="AC6" s="263"/>
      <c r="AD6" s="263"/>
      <c r="AE6" s="263"/>
      <c r="AF6" s="263"/>
    </row>
    <row r="7" spans="1:32" ht="22.5" customHeight="1" x14ac:dyDescent="0.4">
      <c r="A7" s="265">
        <f ca="1">Blad1!A7-TIME(0,10,0)</f>
        <v>0.49305555555555558</v>
      </c>
      <c r="B7" s="266">
        <f ca="1">Blad1!B7</f>
        <v>0.5</v>
      </c>
      <c r="C7" s="267">
        <f ca="1">IF(ISERROR(Blad1!C7),"",Blad1!C7)</f>
        <v>4.9000000000000004</v>
      </c>
      <c r="D7" s="268" t="s">
        <v>424</v>
      </c>
      <c r="E7" s="269">
        <v>0</v>
      </c>
      <c r="F7" s="267" t="str">
        <f ca="1">Blad1!E7</f>
        <v/>
      </c>
      <c r="G7" s="270"/>
      <c r="H7" s="271"/>
      <c r="I7" s="271"/>
      <c r="J7" s="272" t="s">
        <v>425</v>
      </c>
      <c r="K7" s="273" t="s">
        <v>426</v>
      </c>
      <c r="L7" s="274"/>
      <c r="M7" s="228"/>
      <c r="N7" s="228"/>
      <c r="O7" s="228"/>
      <c r="P7" s="229"/>
      <c r="Q7" s="229"/>
      <c r="R7" s="230"/>
      <c r="S7" s="230"/>
      <c r="T7" s="230"/>
      <c r="U7" s="230"/>
      <c r="V7" s="230"/>
      <c r="W7" s="230"/>
      <c r="X7" s="230"/>
      <c r="Y7" s="231"/>
      <c r="Z7" s="230"/>
      <c r="AA7" s="230"/>
      <c r="AB7" s="230"/>
      <c r="AC7" s="230"/>
      <c r="AD7" s="230"/>
      <c r="AE7" s="230"/>
      <c r="AF7" s="230"/>
    </row>
    <row r="8" spans="1:32" ht="22.5" customHeight="1" x14ac:dyDescent="0.4">
      <c r="A8" s="239">
        <f ca="1">Blad1!A8-TIME(0,10,0)</f>
        <v>0.49305555555555558</v>
      </c>
      <c r="B8" s="275">
        <f ca="1">Blad1!B8</f>
        <v>0.5</v>
      </c>
      <c r="C8" s="36">
        <f ca="1">IF(ISERROR(Blad1!C8),"",Blad1!C8)</f>
        <v>4.9000000000000004</v>
      </c>
      <c r="D8" s="276" t="s">
        <v>424</v>
      </c>
      <c r="E8" s="277">
        <v>0</v>
      </c>
      <c r="F8" s="36">
        <f ca="1">Blad1!E8</f>
        <v>0</v>
      </c>
      <c r="G8" s="278"/>
      <c r="H8" s="279"/>
      <c r="I8" s="279"/>
      <c r="J8" s="280" t="s">
        <v>427</v>
      </c>
      <c r="K8" s="281"/>
      <c r="L8" s="282" t="s">
        <v>22</v>
      </c>
      <c r="M8" s="230"/>
      <c r="N8" s="230"/>
      <c r="O8" s="230"/>
      <c r="P8" s="230"/>
      <c r="Q8" s="230"/>
      <c r="R8" s="230"/>
      <c r="S8" s="230"/>
      <c r="T8" s="230"/>
      <c r="U8" s="230"/>
      <c r="V8" s="230"/>
      <c r="W8" s="230"/>
      <c r="X8" s="230"/>
      <c r="Y8" s="231"/>
      <c r="Z8" s="230"/>
      <c r="AA8" s="230"/>
      <c r="AB8" s="230"/>
      <c r="AC8" s="230"/>
      <c r="AD8" s="230"/>
      <c r="AE8" s="230"/>
      <c r="AF8" s="230"/>
    </row>
    <row r="9" spans="1:32" ht="22.5" hidden="1" customHeight="1" x14ac:dyDescent="0.4">
      <c r="A9" s="239">
        <f ca="1">Blad1!A9</f>
        <v>0.50015046296296295</v>
      </c>
      <c r="B9" s="275">
        <f ca="1">Blad1!B9</f>
        <v>0.50015046296296295</v>
      </c>
      <c r="C9" s="36">
        <f ca="1">IF(ISERROR(Blad1!C9),"",Blad1!C9)</f>
        <v>4.8000000000000007</v>
      </c>
      <c r="D9" s="276"/>
      <c r="E9" s="277"/>
      <c r="F9" s="36" t="str">
        <f ca="1">Blad1!E9</f>
        <v/>
      </c>
      <c r="G9" s="278"/>
      <c r="H9" s="279"/>
      <c r="I9" s="279"/>
      <c r="J9" s="280"/>
      <c r="K9" s="281"/>
      <c r="L9" s="282" t="s">
        <v>30</v>
      </c>
      <c r="M9" s="230"/>
      <c r="N9" s="230"/>
      <c r="O9" s="230"/>
      <c r="P9" s="230"/>
      <c r="Q9" s="230"/>
      <c r="R9" s="230"/>
      <c r="S9" s="230"/>
      <c r="T9" s="230"/>
      <c r="U9" s="230"/>
      <c r="V9" s="230"/>
      <c r="W9" s="230"/>
      <c r="X9" s="230"/>
      <c r="Y9" s="231"/>
      <c r="Z9" s="230"/>
      <c r="AA9" s="230"/>
      <c r="AB9" s="230"/>
      <c r="AC9" s="230"/>
      <c r="AD9" s="230"/>
      <c r="AE9" s="230"/>
      <c r="AF9" s="230"/>
    </row>
    <row r="10" spans="1:32" ht="22.5" hidden="1" customHeight="1" x14ac:dyDescent="0.4">
      <c r="A10" s="239">
        <f ca="1">Blad1!A10</f>
        <v>0.5003009259259259</v>
      </c>
      <c r="B10" s="275">
        <f ca="1">Blad1!B10</f>
        <v>0.5003009259259259</v>
      </c>
      <c r="C10" s="36">
        <f ca="1">IF(ISERROR(Blad1!C10),"",Blad1!C10)</f>
        <v>4.7</v>
      </c>
      <c r="D10" s="276"/>
      <c r="E10" s="277"/>
      <c r="F10" s="36">
        <f ca="1">Blad1!E10</f>
        <v>0.2</v>
      </c>
      <c r="G10" s="278"/>
      <c r="H10" s="279"/>
      <c r="I10" s="279"/>
      <c r="J10" s="283"/>
      <c r="K10" s="281"/>
      <c r="L10" s="284" t="s">
        <v>34</v>
      </c>
      <c r="M10" s="230"/>
      <c r="N10" s="230"/>
      <c r="O10" s="230"/>
      <c r="P10" s="230"/>
      <c r="Q10" s="230"/>
      <c r="R10" s="230"/>
      <c r="S10" s="230"/>
      <c r="T10" s="230"/>
      <c r="U10" s="230"/>
      <c r="V10" s="230"/>
      <c r="W10" s="230"/>
      <c r="X10" s="230"/>
      <c r="Y10" s="231"/>
      <c r="Z10" s="230"/>
      <c r="AA10" s="230"/>
      <c r="AB10" s="230"/>
      <c r="AC10" s="230"/>
      <c r="AD10" s="230"/>
      <c r="AE10" s="230"/>
      <c r="AF10" s="230"/>
    </row>
    <row r="11" spans="1:32" ht="22.5" hidden="1" customHeight="1" x14ac:dyDescent="0.4">
      <c r="A11" s="239">
        <f ca="1">Blad1!A11</f>
        <v>0.50045138888888885</v>
      </c>
      <c r="B11" s="275">
        <f ca="1">Blad1!B11</f>
        <v>0.50045138888888885</v>
      </c>
      <c r="C11" s="36">
        <f ca="1">IF(ISERROR(Blad1!C11),"",Blad1!C11)</f>
        <v>4.6000000000000005</v>
      </c>
      <c r="D11" s="276"/>
      <c r="E11" s="277"/>
      <c r="F11" s="36" t="str">
        <f ca="1">Blad1!E11</f>
        <v/>
      </c>
      <c r="G11" s="278"/>
      <c r="H11" s="279"/>
      <c r="I11" s="279"/>
      <c r="J11" s="283"/>
      <c r="K11" s="285"/>
      <c r="L11" s="284" t="s">
        <v>38</v>
      </c>
      <c r="M11" s="230"/>
      <c r="N11" s="230"/>
      <c r="O11" s="230"/>
      <c r="P11" s="230"/>
      <c r="Q11" s="230"/>
      <c r="R11" s="230"/>
      <c r="S11" s="230"/>
      <c r="T11" s="230"/>
      <c r="U11" s="230"/>
      <c r="V11" s="230"/>
      <c r="W11" s="230"/>
      <c r="X11" s="230"/>
      <c r="Y11" s="231"/>
      <c r="Z11" s="230"/>
      <c r="AA11" s="230"/>
      <c r="AB11" s="230"/>
      <c r="AC11" s="230"/>
      <c r="AD11" s="230"/>
      <c r="AE11" s="230"/>
      <c r="AF11" s="230"/>
    </row>
    <row r="12" spans="1:32" ht="22.5" hidden="1" customHeight="1" x14ac:dyDescent="0.4">
      <c r="A12" s="239">
        <f ca="1">Blad1!A12</f>
        <v>0.5006018518518518</v>
      </c>
      <c r="B12" s="275">
        <f ca="1">Blad1!B12</f>
        <v>0.5006018518518518</v>
      </c>
      <c r="C12" s="36">
        <f ca="1">IF(ISERROR(Blad1!C12),"",Blad1!C12)</f>
        <v>4.5</v>
      </c>
      <c r="D12" s="276"/>
      <c r="E12" s="277"/>
      <c r="F12" s="36">
        <f ca="1">Blad1!E12</f>
        <v>0.2</v>
      </c>
      <c r="G12" s="278"/>
      <c r="H12" s="279"/>
      <c r="I12" s="279"/>
      <c r="J12" s="283"/>
      <c r="K12" s="281"/>
      <c r="L12" s="284" t="s">
        <v>41</v>
      </c>
      <c r="M12" s="230"/>
      <c r="N12" s="230"/>
      <c r="O12" s="230"/>
      <c r="P12" s="230"/>
      <c r="Q12" s="230"/>
      <c r="R12" s="230"/>
      <c r="S12" s="230"/>
      <c r="T12" s="230"/>
      <c r="U12" s="230"/>
      <c r="V12" s="230"/>
      <c r="W12" s="230"/>
      <c r="X12" s="230"/>
      <c r="Y12" s="231"/>
      <c r="Z12" s="230"/>
      <c r="AA12" s="230"/>
      <c r="AB12" s="230"/>
      <c r="AC12" s="230"/>
      <c r="AD12" s="230"/>
      <c r="AE12" s="230"/>
      <c r="AF12" s="230"/>
    </row>
    <row r="13" spans="1:32" ht="22.5" hidden="1" customHeight="1" x14ac:dyDescent="0.4">
      <c r="A13" s="239">
        <f ca="1">Blad1!A13</f>
        <v>0.50075231481481475</v>
      </c>
      <c r="B13" s="275">
        <f ca="1">Blad1!B13</f>
        <v>0.50075231481481475</v>
      </c>
      <c r="C13" s="36">
        <f ca="1">IF(ISERROR(Blad1!C13),"",Blad1!C13)</f>
        <v>4.4000000000000004</v>
      </c>
      <c r="D13" s="276"/>
      <c r="E13" s="277"/>
      <c r="F13" s="36" t="str">
        <f ca="1">Blad1!E13</f>
        <v/>
      </c>
      <c r="G13" s="278"/>
      <c r="H13" s="279"/>
      <c r="I13" s="279"/>
      <c r="J13" s="283"/>
      <c r="K13" s="286"/>
      <c r="L13" s="284" t="s">
        <v>43</v>
      </c>
      <c r="M13" s="230"/>
      <c r="N13" s="230"/>
      <c r="O13" s="230"/>
      <c r="P13" s="230"/>
      <c r="Q13" s="230"/>
      <c r="R13" s="230"/>
      <c r="S13" s="230"/>
      <c r="T13" s="230"/>
      <c r="U13" s="230"/>
      <c r="V13" s="230"/>
      <c r="W13" s="230"/>
      <c r="X13" s="230"/>
      <c r="Y13" s="231"/>
      <c r="Z13" s="230"/>
      <c r="AA13" s="230"/>
      <c r="AB13" s="230"/>
      <c r="AC13" s="230"/>
      <c r="AD13" s="230"/>
      <c r="AE13" s="230"/>
      <c r="AF13" s="230"/>
    </row>
    <row r="14" spans="1:32" ht="22.5" hidden="1" customHeight="1" x14ac:dyDescent="0.4">
      <c r="A14" s="239">
        <f ca="1">Blad1!A14</f>
        <v>0.50075231481481475</v>
      </c>
      <c r="B14" s="275">
        <f ca="1">Blad1!B14</f>
        <v>0.50075231481481475</v>
      </c>
      <c r="C14" s="36">
        <f ca="1">IF(ISERROR(Blad1!C14),"",Blad1!C14)</f>
        <v>4.4000000000000004</v>
      </c>
      <c r="D14" s="276"/>
      <c r="E14" s="277"/>
      <c r="F14" s="36" t="str">
        <f ca="1">Blad1!E14</f>
        <v/>
      </c>
      <c r="G14" s="278"/>
      <c r="H14" s="279"/>
      <c r="I14" s="279"/>
      <c r="J14" s="283"/>
      <c r="K14" s="281"/>
      <c r="L14" s="284" t="s">
        <v>45</v>
      </c>
      <c r="M14" s="230"/>
      <c r="N14" s="230"/>
      <c r="O14" s="230"/>
      <c r="P14" s="230"/>
      <c r="Q14" s="230"/>
      <c r="R14" s="230"/>
      <c r="S14" s="230"/>
      <c r="T14" s="230"/>
      <c r="U14" s="230"/>
      <c r="V14" s="230"/>
      <c r="W14" s="230"/>
      <c r="X14" s="230"/>
      <c r="Y14" s="231"/>
      <c r="Z14" s="230"/>
      <c r="AA14" s="230"/>
      <c r="AB14" s="230"/>
      <c r="AC14" s="230"/>
      <c r="AD14" s="230"/>
      <c r="AE14" s="230"/>
      <c r="AF14" s="230"/>
    </row>
    <row r="15" spans="1:32" ht="22.5" hidden="1" customHeight="1" x14ac:dyDescent="0.4">
      <c r="A15" s="239">
        <f ca="1">Blad1!A15</f>
        <v>0.50075231481481475</v>
      </c>
      <c r="B15" s="275">
        <f ca="1">Blad1!B15</f>
        <v>0.50075231481481475</v>
      </c>
      <c r="C15" s="36">
        <f ca="1">IF(ISERROR(Blad1!C15),"",Blad1!C15)</f>
        <v>4.4000000000000004</v>
      </c>
      <c r="D15" s="276"/>
      <c r="E15" s="277"/>
      <c r="F15" s="36" t="str">
        <f ca="1">Blad1!E15</f>
        <v/>
      </c>
      <c r="G15" s="278"/>
      <c r="H15" s="279"/>
      <c r="I15" s="279"/>
      <c r="J15" s="283"/>
      <c r="K15" s="285"/>
      <c r="L15" s="284" t="s">
        <v>46</v>
      </c>
      <c r="M15" s="230"/>
      <c r="N15" s="230"/>
      <c r="O15" s="230"/>
      <c r="P15" s="230"/>
      <c r="Q15" s="230"/>
      <c r="R15" s="230"/>
      <c r="S15" s="230"/>
      <c r="T15" s="230"/>
      <c r="U15" s="230"/>
      <c r="V15" s="230"/>
      <c r="W15" s="230"/>
      <c r="X15" s="230"/>
      <c r="Y15" s="231"/>
      <c r="Z15" s="230"/>
      <c r="AA15" s="230"/>
      <c r="AB15" s="230"/>
      <c r="AC15" s="230"/>
      <c r="AD15" s="230"/>
      <c r="AE15" s="230"/>
      <c r="AF15" s="230"/>
    </row>
    <row r="16" spans="1:32" ht="22.5" hidden="1" customHeight="1" x14ac:dyDescent="0.4">
      <c r="A16" s="239">
        <f ca="1">Blad1!A16</f>
        <v>0.50075231481481475</v>
      </c>
      <c r="B16" s="275">
        <f ca="1">Blad1!B16</f>
        <v>0.50075231481481475</v>
      </c>
      <c r="C16" s="36">
        <f ca="1">IF(ISERROR(Blad1!C16),"",Blad1!C16)</f>
        <v>4.4000000000000004</v>
      </c>
      <c r="D16" s="276"/>
      <c r="E16" s="277"/>
      <c r="F16" s="36" t="str">
        <f ca="1">Blad1!E16</f>
        <v/>
      </c>
      <c r="G16" s="278"/>
      <c r="H16" s="279"/>
      <c r="I16" s="279"/>
      <c r="J16" s="287"/>
      <c r="K16" s="281"/>
      <c r="L16" s="284" t="s">
        <v>47</v>
      </c>
      <c r="M16" s="230"/>
      <c r="N16" s="230"/>
      <c r="O16" s="230"/>
      <c r="P16" s="230"/>
      <c r="Q16" s="230"/>
      <c r="R16" s="230"/>
      <c r="S16" s="230"/>
      <c r="T16" s="230"/>
      <c r="U16" s="230"/>
      <c r="V16" s="230"/>
      <c r="W16" s="230"/>
      <c r="X16" s="230"/>
      <c r="Y16" s="231"/>
      <c r="Z16" s="230"/>
      <c r="AA16" s="230"/>
      <c r="AB16" s="230"/>
      <c r="AC16" s="230"/>
      <c r="AD16" s="230"/>
      <c r="AE16" s="230"/>
      <c r="AF16" s="230"/>
    </row>
    <row r="17" spans="1:32" ht="22.5" hidden="1" customHeight="1" x14ac:dyDescent="0.4">
      <c r="A17" s="239">
        <f ca="1">Blad1!A17</f>
        <v>0.5009027777777777</v>
      </c>
      <c r="B17" s="275">
        <f ca="1">Blad1!B17</f>
        <v>0.5009027777777777</v>
      </c>
      <c r="C17" s="36">
        <f ca="1">IF(ISERROR(Blad1!C17),"",Blad1!C17)</f>
        <v>4.3000000000000007</v>
      </c>
      <c r="D17" s="276"/>
      <c r="E17" s="277"/>
      <c r="F17" s="36">
        <f ca="1">Blad1!E17</f>
        <v>0.19999999999999996</v>
      </c>
      <c r="G17" s="278"/>
      <c r="H17" s="279"/>
      <c r="I17" s="279"/>
      <c r="J17" s="283"/>
      <c r="K17" s="285"/>
      <c r="L17" s="284" t="s">
        <v>49</v>
      </c>
      <c r="M17" s="230"/>
      <c r="N17" s="230"/>
      <c r="O17" s="230"/>
      <c r="P17" s="230"/>
      <c r="Q17" s="230"/>
      <c r="R17" s="230"/>
      <c r="S17" s="230"/>
      <c r="T17" s="230"/>
      <c r="U17" s="230"/>
      <c r="V17" s="230"/>
      <c r="W17" s="230"/>
      <c r="X17" s="230"/>
      <c r="Y17" s="231"/>
      <c r="Z17" s="230"/>
      <c r="AA17" s="230"/>
      <c r="AB17" s="230"/>
      <c r="AC17" s="230"/>
      <c r="AD17" s="230"/>
      <c r="AE17" s="230"/>
      <c r="AF17" s="230"/>
    </row>
    <row r="18" spans="1:32" ht="22.5" hidden="1" customHeight="1" x14ac:dyDescent="0.4">
      <c r="A18" s="239">
        <f ca="1">Blad1!A18</f>
        <v>0.50105324074074065</v>
      </c>
      <c r="B18" s="275">
        <f ca="1">Blad1!B18</f>
        <v>0.50105324074074065</v>
      </c>
      <c r="C18" s="36">
        <f ca="1">IF(ISERROR(Blad1!C18),"",Blad1!C18)</f>
        <v>4.2</v>
      </c>
      <c r="D18" s="276"/>
      <c r="E18" s="277"/>
      <c r="F18" s="36" t="str">
        <f ca="1">Blad1!E18</f>
        <v/>
      </c>
      <c r="G18" s="278"/>
      <c r="H18" s="279"/>
      <c r="I18" s="279"/>
      <c r="J18" s="283"/>
      <c r="K18" s="285"/>
      <c r="L18" s="284" t="s">
        <v>50</v>
      </c>
      <c r="M18" s="230"/>
      <c r="N18" s="230"/>
      <c r="O18" s="230"/>
      <c r="P18" s="230"/>
      <c r="Q18" s="230"/>
      <c r="R18" s="230"/>
      <c r="S18" s="230"/>
      <c r="T18" s="230"/>
      <c r="U18" s="230"/>
      <c r="V18" s="230"/>
      <c r="W18" s="230"/>
      <c r="X18" s="230"/>
      <c r="Y18" s="231"/>
      <c r="Z18" s="230"/>
      <c r="AA18" s="230"/>
      <c r="AB18" s="230"/>
      <c r="AC18" s="230"/>
      <c r="AD18" s="230"/>
      <c r="AE18" s="230"/>
      <c r="AF18" s="230"/>
    </row>
    <row r="19" spans="1:32" ht="22.5" hidden="1" customHeight="1" x14ac:dyDescent="0.4">
      <c r="A19" s="239">
        <f ca="1">Blad1!A19</f>
        <v>0.5012037037037036</v>
      </c>
      <c r="B19" s="275">
        <f ca="1">Blad1!B19</f>
        <v>0.5012037037037036</v>
      </c>
      <c r="C19" s="36">
        <f ca="1">IF(ISERROR(Blad1!C19),"",Blad1!C19)</f>
        <v>4.1000000000000005</v>
      </c>
      <c r="D19" s="276"/>
      <c r="E19" s="277"/>
      <c r="F19" s="36" t="str">
        <f ca="1">Blad1!E19</f>
        <v/>
      </c>
      <c r="G19" s="278"/>
      <c r="H19" s="279"/>
      <c r="I19" s="279"/>
      <c r="J19" s="283"/>
      <c r="K19" s="285"/>
      <c r="L19" s="284" t="s">
        <v>53</v>
      </c>
      <c r="M19" s="230"/>
      <c r="N19" s="230"/>
      <c r="O19" s="230"/>
      <c r="P19" s="230"/>
      <c r="Q19" s="230"/>
      <c r="R19" s="230"/>
      <c r="S19" s="230"/>
      <c r="T19" s="230"/>
      <c r="U19" s="230"/>
      <c r="V19" s="230"/>
      <c r="W19" s="230"/>
      <c r="X19" s="230"/>
      <c r="Y19" s="231"/>
      <c r="Z19" s="230"/>
      <c r="AA19" s="230"/>
      <c r="AB19" s="230"/>
      <c r="AC19" s="230"/>
      <c r="AD19" s="230"/>
      <c r="AE19" s="230"/>
      <c r="AF19" s="230"/>
    </row>
    <row r="20" spans="1:32" ht="22.5" hidden="1" customHeight="1" x14ac:dyDescent="0.4">
      <c r="A20" s="239">
        <f ca="1">Blad1!A20</f>
        <v>0.5012037037037036</v>
      </c>
      <c r="B20" s="275">
        <f ca="1">Blad1!B20</f>
        <v>0.5012037037037036</v>
      </c>
      <c r="C20" s="36">
        <f ca="1">IF(ISERROR(Blad1!C20),"",Blad1!C20)</f>
        <v>4.1000000000000005</v>
      </c>
      <c r="D20" s="276"/>
      <c r="E20" s="277"/>
      <c r="F20" s="36" t="str">
        <f ca="1">Blad1!E20</f>
        <v/>
      </c>
      <c r="G20" s="278"/>
      <c r="H20" s="279"/>
      <c r="I20" s="279"/>
      <c r="J20" s="283"/>
      <c r="K20" s="285"/>
      <c r="L20" s="284" t="s">
        <v>428</v>
      </c>
      <c r="M20" s="230"/>
      <c r="N20" s="230"/>
      <c r="O20" s="230"/>
      <c r="P20" s="230"/>
      <c r="Q20" s="230"/>
      <c r="R20" s="230"/>
      <c r="S20" s="230"/>
      <c r="T20" s="230"/>
      <c r="U20" s="230"/>
      <c r="V20" s="230"/>
      <c r="W20" s="230"/>
      <c r="X20" s="230"/>
      <c r="Y20" s="231"/>
      <c r="Z20" s="230"/>
      <c r="AA20" s="230"/>
      <c r="AB20" s="230"/>
      <c r="AC20" s="230"/>
      <c r="AD20" s="230"/>
      <c r="AE20" s="230"/>
      <c r="AF20" s="230"/>
    </row>
    <row r="21" spans="1:32" ht="22.5" hidden="1" customHeight="1" x14ac:dyDescent="0.4">
      <c r="A21" s="239">
        <f ca="1">Blad1!A21</f>
        <v>0.50151620370370364</v>
      </c>
      <c r="B21" s="275">
        <f ca="1">Blad1!B21</f>
        <v>0.50151620370370364</v>
      </c>
      <c r="C21" s="36">
        <f ca="1">IF(ISERROR(Blad1!C21),"",Blad1!C21)</f>
        <v>3.9000000000000004</v>
      </c>
      <c r="D21" s="276"/>
      <c r="E21" s="277"/>
      <c r="F21" s="36">
        <f ca="1">Blad1!E21</f>
        <v>0.4</v>
      </c>
      <c r="G21" s="278"/>
      <c r="H21" s="279"/>
      <c r="I21" s="279"/>
      <c r="J21" s="283"/>
      <c r="K21" s="286"/>
      <c r="L21" s="284" t="s">
        <v>57</v>
      </c>
      <c r="M21" s="230"/>
      <c r="N21" s="230"/>
      <c r="O21" s="230"/>
      <c r="P21" s="230"/>
      <c r="Q21" s="230"/>
      <c r="R21" s="230"/>
      <c r="S21" s="230"/>
      <c r="T21" s="230"/>
      <c r="U21" s="230"/>
      <c r="V21" s="230"/>
      <c r="W21" s="230"/>
      <c r="X21" s="230"/>
      <c r="Y21" s="231"/>
      <c r="Z21" s="230"/>
      <c r="AA21" s="230"/>
      <c r="AB21" s="230"/>
      <c r="AC21" s="230"/>
      <c r="AD21" s="230"/>
      <c r="AE21" s="230"/>
      <c r="AF21" s="230"/>
    </row>
    <row r="22" spans="1:32" ht="22.5" hidden="1" customHeight="1" x14ac:dyDescent="0.4">
      <c r="A22" s="239">
        <f ca="1">Blad1!A22</f>
        <v>0.50151620370370364</v>
      </c>
      <c r="B22" s="275">
        <f ca="1">Blad1!B22</f>
        <v>0.50151620370370364</v>
      </c>
      <c r="C22" s="36">
        <f ca="1">IF(ISERROR(Blad1!C22),"",Blad1!C22)</f>
        <v>3.9000000000000004</v>
      </c>
      <c r="D22" s="276"/>
      <c r="E22" s="277"/>
      <c r="F22" s="36" t="str">
        <f ca="1">Blad1!E22</f>
        <v/>
      </c>
      <c r="G22" s="288"/>
      <c r="H22" s="279"/>
      <c r="I22" s="279"/>
      <c r="J22" s="283"/>
      <c r="K22" s="286"/>
      <c r="L22" s="284" t="s">
        <v>60</v>
      </c>
      <c r="M22" s="230"/>
      <c r="N22" s="230"/>
      <c r="O22" s="230"/>
      <c r="P22" s="230"/>
      <c r="Q22" s="230"/>
      <c r="R22" s="230"/>
      <c r="S22" s="230"/>
      <c r="T22" s="230"/>
      <c r="U22" s="230"/>
      <c r="V22" s="230"/>
      <c r="W22" s="230"/>
      <c r="X22" s="230"/>
      <c r="Y22" s="231"/>
      <c r="Z22" s="230"/>
      <c r="AA22" s="230"/>
      <c r="AB22" s="230"/>
      <c r="AC22" s="230"/>
      <c r="AD22" s="230"/>
      <c r="AE22" s="230"/>
      <c r="AF22" s="230"/>
    </row>
    <row r="23" spans="1:32" ht="22.5" customHeight="1" x14ac:dyDescent="0.4">
      <c r="A23" s="239">
        <f ca="1">Blad1!A23-TIME(0,10,0)</f>
        <v>0.49472222222222217</v>
      </c>
      <c r="B23" s="275">
        <f ca="1">Blad1!B23</f>
        <v>0.50166666666666659</v>
      </c>
      <c r="C23" s="36">
        <f ca="1">IF(ISERROR(Blad1!C23),"",Blad1!C23)</f>
        <v>3.8000000000000003</v>
      </c>
      <c r="D23" s="289" t="s">
        <v>429</v>
      </c>
      <c r="E23" s="277">
        <v>0.8</v>
      </c>
      <c r="F23" s="36">
        <f ca="1">Blad1!E23</f>
        <v>0.10000000000000009</v>
      </c>
      <c r="G23" s="278"/>
      <c r="H23" s="279"/>
      <c r="I23" s="279"/>
      <c r="J23" s="280" t="s">
        <v>430</v>
      </c>
      <c r="K23" s="285"/>
      <c r="L23" s="282" t="s">
        <v>26</v>
      </c>
      <c r="M23" s="230"/>
      <c r="N23" s="230"/>
      <c r="O23" s="230"/>
      <c r="P23" s="230"/>
      <c r="Q23" s="230"/>
      <c r="R23" s="230"/>
      <c r="S23" s="230"/>
      <c r="T23" s="230"/>
      <c r="U23" s="230"/>
      <c r="V23" s="230"/>
      <c r="W23" s="230"/>
      <c r="X23" s="230"/>
      <c r="Y23" s="230"/>
      <c r="Z23" s="230"/>
      <c r="AA23" s="230"/>
      <c r="AB23" s="230"/>
      <c r="AC23" s="230"/>
      <c r="AD23" s="230"/>
      <c r="AE23" s="230"/>
      <c r="AF23" s="230"/>
    </row>
    <row r="24" spans="1:32" ht="22.5" hidden="1" customHeight="1" x14ac:dyDescent="0.4">
      <c r="A24" s="239">
        <f ca="1">Blad1!A24</f>
        <v>0.50230324074074062</v>
      </c>
      <c r="B24" s="275">
        <f ca="1">Blad1!B24</f>
        <v>0.50230324074074062</v>
      </c>
      <c r="C24" s="36">
        <f ca="1">IF(ISERROR(Blad1!C24),"",Blad1!C24)</f>
        <v>3.4000000000000004</v>
      </c>
      <c r="D24" s="47"/>
      <c r="E24" s="36"/>
      <c r="F24" s="36" t="str">
        <f ca="1">Blad1!E24</f>
        <v/>
      </c>
      <c r="G24" s="278"/>
      <c r="H24" s="279"/>
      <c r="I24" s="279"/>
      <c r="J24" s="290"/>
      <c r="K24" s="291"/>
      <c r="L24" s="282" t="s">
        <v>334</v>
      </c>
      <c r="M24" s="230"/>
      <c r="N24" s="230"/>
      <c r="O24" s="230"/>
      <c r="P24" s="230"/>
      <c r="Q24" s="230"/>
      <c r="R24" s="230"/>
      <c r="S24" s="230"/>
      <c r="T24" s="230"/>
      <c r="U24" s="230"/>
      <c r="V24" s="230"/>
      <c r="W24" s="230"/>
      <c r="X24" s="230"/>
      <c r="Y24" s="230"/>
      <c r="Z24" s="230"/>
      <c r="AA24" s="230"/>
      <c r="AB24" s="230"/>
      <c r="AC24" s="230"/>
      <c r="AD24" s="230"/>
      <c r="AE24" s="230"/>
      <c r="AF24" s="230"/>
    </row>
    <row r="25" spans="1:32" ht="22.5" hidden="1" customHeight="1" x14ac:dyDescent="0.4">
      <c r="A25" s="239">
        <f ca="1">Blad1!A25</f>
        <v>0.50261574074074067</v>
      </c>
      <c r="B25" s="275">
        <f ca="1">Blad1!B25</f>
        <v>0.50261574074074067</v>
      </c>
      <c r="C25" s="36">
        <f ca="1">IF(ISERROR(Blad1!C25),"",Blad1!C25)</f>
        <v>3.2</v>
      </c>
      <c r="D25" s="47"/>
      <c r="E25" s="39"/>
      <c r="F25" s="36" t="str">
        <f ca="1">Blad1!E25</f>
        <v/>
      </c>
      <c r="G25" s="278"/>
      <c r="H25" s="279"/>
      <c r="I25" s="279"/>
      <c r="J25" s="292"/>
      <c r="K25" s="291"/>
      <c r="L25" s="282" t="s">
        <v>335</v>
      </c>
      <c r="M25" s="230"/>
      <c r="N25" s="230"/>
      <c r="O25" s="230"/>
      <c r="P25" s="230"/>
      <c r="Q25" s="230"/>
      <c r="R25" s="230"/>
      <c r="S25" s="230"/>
      <c r="T25" s="230"/>
      <c r="U25" s="230"/>
      <c r="V25" s="230"/>
      <c r="W25" s="230"/>
      <c r="X25" s="230"/>
      <c r="Y25" s="230"/>
      <c r="Z25" s="230"/>
      <c r="AA25" s="230"/>
      <c r="AB25" s="230"/>
      <c r="AC25" s="230"/>
      <c r="AD25" s="230"/>
      <c r="AE25" s="230"/>
      <c r="AF25" s="230"/>
    </row>
    <row r="26" spans="1:32" ht="22.5" hidden="1" customHeight="1" x14ac:dyDescent="0.4">
      <c r="A26" s="239">
        <f ca="1">Blad1!A26</f>
        <v>0.50261574074074067</v>
      </c>
      <c r="B26" s="275">
        <f ca="1">Blad1!B26</f>
        <v>0.50261574074074067</v>
      </c>
      <c r="C26" s="36">
        <f ca="1">IF(ISERROR(Blad1!C26),"",Blad1!C26)</f>
        <v>3.2</v>
      </c>
      <c r="D26" s="47"/>
      <c r="E26" s="39"/>
      <c r="F26" s="36" t="str">
        <f ca="1">Blad1!E26</f>
        <v/>
      </c>
      <c r="G26" s="278"/>
      <c r="H26" s="279"/>
      <c r="I26" s="279"/>
      <c r="J26" s="292"/>
      <c r="K26" s="291"/>
      <c r="L26" s="282" t="s">
        <v>336</v>
      </c>
      <c r="M26" s="230"/>
      <c r="N26" s="230"/>
      <c r="O26" s="230"/>
      <c r="P26" s="230"/>
      <c r="Q26" s="230"/>
      <c r="R26" s="230"/>
      <c r="S26" s="230"/>
      <c r="T26" s="230"/>
      <c r="U26" s="230"/>
      <c r="V26" s="230"/>
      <c r="W26" s="230"/>
      <c r="X26" s="230"/>
      <c r="Y26" s="230"/>
      <c r="Z26" s="230"/>
      <c r="AA26" s="230"/>
      <c r="AB26" s="230"/>
      <c r="AC26" s="230"/>
      <c r="AD26" s="230"/>
      <c r="AE26" s="230"/>
      <c r="AF26" s="230"/>
    </row>
    <row r="27" spans="1:32" ht="22.5" hidden="1" customHeight="1" x14ac:dyDescent="0.4">
      <c r="A27" s="239">
        <f ca="1">Blad1!A27</f>
        <v>0.50276620370370362</v>
      </c>
      <c r="B27" s="275">
        <f ca="1">Blad1!B27</f>
        <v>0.50276620370370362</v>
      </c>
      <c r="C27" s="36">
        <f ca="1">IF(ISERROR(Blad1!C27),"",Blad1!C27)</f>
        <v>3.1000000000000005</v>
      </c>
      <c r="D27" s="47"/>
      <c r="E27" s="39"/>
      <c r="F27" s="36" t="str">
        <f ca="1">Blad1!E27</f>
        <v/>
      </c>
      <c r="G27" s="278"/>
      <c r="H27" s="279"/>
      <c r="I27" s="279"/>
      <c r="J27" s="292"/>
      <c r="K27" s="291"/>
      <c r="L27" s="282" t="s">
        <v>337</v>
      </c>
      <c r="M27" s="230"/>
      <c r="N27" s="230"/>
      <c r="O27" s="230"/>
      <c r="P27" s="230"/>
      <c r="Q27" s="230"/>
      <c r="R27" s="230"/>
      <c r="S27" s="230"/>
      <c r="T27" s="230"/>
      <c r="U27" s="230"/>
      <c r="V27" s="230"/>
      <c r="W27" s="230"/>
      <c r="X27" s="230"/>
      <c r="Y27" s="230"/>
      <c r="Z27" s="230"/>
      <c r="AA27" s="230"/>
      <c r="AB27" s="230"/>
      <c r="AC27" s="230"/>
      <c r="AD27" s="230"/>
      <c r="AE27" s="230"/>
      <c r="AF27" s="230"/>
    </row>
    <row r="28" spans="1:32" ht="22.5" hidden="1" customHeight="1" x14ac:dyDescent="0.4">
      <c r="A28" s="239">
        <f ca="1">Blad1!A28</f>
        <v>0.50291666666666657</v>
      </c>
      <c r="B28" s="275">
        <f ca="1">Blad1!B28</f>
        <v>0.50291666666666657</v>
      </c>
      <c r="C28" s="36">
        <f ca="1">IF(ISERROR(Blad1!C28),"",Blad1!C28)</f>
        <v>3.0000000000000004</v>
      </c>
      <c r="D28" s="47"/>
      <c r="E28" s="39"/>
      <c r="F28" s="36" t="str">
        <f ca="1">Blad1!E28</f>
        <v/>
      </c>
      <c r="G28" s="278"/>
      <c r="H28" s="279"/>
      <c r="I28" s="279"/>
      <c r="J28" s="292"/>
      <c r="K28" s="291"/>
      <c r="L28" s="282" t="s">
        <v>338</v>
      </c>
      <c r="M28" s="230"/>
      <c r="N28" s="230"/>
      <c r="O28" s="230"/>
      <c r="P28" s="230"/>
      <c r="Q28" s="230"/>
      <c r="R28" s="230"/>
      <c r="S28" s="230"/>
      <c r="T28" s="230"/>
      <c r="U28" s="230"/>
      <c r="V28" s="230"/>
      <c r="W28" s="230"/>
      <c r="X28" s="230"/>
      <c r="Y28" s="230"/>
      <c r="Z28" s="230"/>
      <c r="AA28" s="230"/>
      <c r="AB28" s="230"/>
      <c r="AC28" s="230"/>
      <c r="AD28" s="230"/>
      <c r="AE28" s="230"/>
      <c r="AF28" s="230"/>
    </row>
    <row r="29" spans="1:32" ht="22.5" hidden="1" customHeight="1" x14ac:dyDescent="0.4">
      <c r="A29" s="239">
        <f ca="1">Blad1!A29</f>
        <v>0.50306712962962952</v>
      </c>
      <c r="B29" s="275">
        <f ca="1">Blad1!B29</f>
        <v>0.50306712962962952</v>
      </c>
      <c r="C29" s="36">
        <f ca="1">IF(ISERROR(Blad1!C29),"",Blad1!C29)</f>
        <v>2.9000000000000004</v>
      </c>
      <c r="D29" s="47"/>
      <c r="E29" s="39"/>
      <c r="F29" s="36">
        <f ca="1">Blad1!E29</f>
        <v>0.89999999999999991</v>
      </c>
      <c r="G29" s="278"/>
      <c r="H29" s="279"/>
      <c r="I29" s="279"/>
      <c r="J29" s="292"/>
      <c r="K29" s="291"/>
      <c r="L29" s="282" t="s">
        <v>339</v>
      </c>
      <c r="M29" s="230"/>
      <c r="N29" s="230"/>
      <c r="O29" s="230"/>
      <c r="P29" s="230"/>
      <c r="Q29" s="230"/>
      <c r="R29" s="230"/>
      <c r="S29" s="230"/>
      <c r="T29" s="230"/>
      <c r="U29" s="230"/>
      <c r="V29" s="230"/>
      <c r="W29" s="230"/>
      <c r="X29" s="230"/>
      <c r="Y29" s="230"/>
      <c r="Z29" s="230"/>
      <c r="AA29" s="230"/>
      <c r="AB29" s="230"/>
      <c r="AC29" s="230"/>
      <c r="AD29" s="230"/>
      <c r="AE29" s="230"/>
      <c r="AF29" s="230"/>
    </row>
    <row r="30" spans="1:32" ht="22.5" hidden="1" customHeight="1" x14ac:dyDescent="0.4">
      <c r="A30" s="239">
        <f ca="1">Blad1!A30</f>
        <v>0.50306712962962952</v>
      </c>
      <c r="B30" s="275">
        <f ca="1">Blad1!B30</f>
        <v>0.50306712962962952</v>
      </c>
      <c r="C30" s="36">
        <f ca="1">IF(ISERROR(Blad1!C30),"",Blad1!C30)</f>
        <v>2.9000000000000004</v>
      </c>
      <c r="D30" s="47"/>
      <c r="E30" s="39"/>
      <c r="F30" s="36" t="str">
        <f ca="1">Blad1!E30</f>
        <v/>
      </c>
      <c r="G30" s="278"/>
      <c r="H30" s="279"/>
      <c r="I30" s="279"/>
      <c r="J30" s="292"/>
      <c r="K30" s="291"/>
      <c r="L30" s="282" t="s">
        <v>340</v>
      </c>
      <c r="M30" s="230"/>
      <c r="N30" s="230"/>
      <c r="O30" s="230"/>
      <c r="P30" s="230"/>
      <c r="Q30" s="230"/>
      <c r="R30" s="230"/>
      <c r="S30" s="230"/>
      <c r="T30" s="230"/>
      <c r="U30" s="230"/>
      <c r="V30" s="230"/>
      <c r="W30" s="230"/>
      <c r="X30" s="230"/>
      <c r="Y30" s="230"/>
      <c r="Z30" s="230"/>
      <c r="AA30" s="230"/>
      <c r="AB30" s="230"/>
      <c r="AC30" s="230"/>
      <c r="AD30" s="230"/>
      <c r="AE30" s="230"/>
      <c r="AF30" s="230"/>
    </row>
    <row r="31" spans="1:32" ht="22.5" hidden="1" customHeight="1" x14ac:dyDescent="0.4">
      <c r="A31" s="239">
        <f ca="1">Blad1!A31</f>
        <v>0.50337962962962957</v>
      </c>
      <c r="B31" s="275">
        <f ca="1">Blad1!B31</f>
        <v>0.50337962962962957</v>
      </c>
      <c r="C31" s="36">
        <f ca="1">IF(ISERROR(Blad1!C31),"",Blad1!C31)</f>
        <v>2.7</v>
      </c>
      <c r="D31" s="47"/>
      <c r="E31" s="39"/>
      <c r="F31" s="36" t="str">
        <f ca="1">Blad1!E31</f>
        <v/>
      </c>
      <c r="G31" s="278"/>
      <c r="H31" s="279"/>
      <c r="I31" s="279"/>
      <c r="J31" s="292"/>
      <c r="K31" s="291"/>
      <c r="L31" s="282" t="s">
        <v>431</v>
      </c>
      <c r="M31" s="230"/>
      <c r="N31" s="230"/>
      <c r="O31" s="230"/>
      <c r="P31" s="230"/>
      <c r="Q31" s="230"/>
      <c r="R31" s="230"/>
      <c r="S31" s="230"/>
      <c r="T31" s="230"/>
      <c r="U31" s="230"/>
      <c r="V31" s="230"/>
      <c r="W31" s="230"/>
      <c r="X31" s="230"/>
      <c r="Y31" s="230"/>
      <c r="Z31" s="230"/>
      <c r="AA31" s="230"/>
      <c r="AB31" s="230"/>
      <c r="AC31" s="230"/>
      <c r="AD31" s="230"/>
      <c r="AE31" s="230"/>
      <c r="AF31" s="230"/>
    </row>
    <row r="32" spans="1:32" ht="22.5" hidden="1" customHeight="1" x14ac:dyDescent="0.4">
      <c r="A32" s="239">
        <f ca="1">Blad1!A32</f>
        <v>0.50353009259259252</v>
      </c>
      <c r="B32" s="275">
        <f ca="1">Blad1!B32</f>
        <v>0.50353009259259252</v>
      </c>
      <c r="C32" s="36">
        <f ca="1">IF(ISERROR(Blad1!C32),"",Blad1!C32)</f>
        <v>2.6000000000000005</v>
      </c>
      <c r="D32" s="47"/>
      <c r="E32" s="39"/>
      <c r="F32" s="36" t="str">
        <f ca="1">Blad1!E32</f>
        <v/>
      </c>
      <c r="G32" s="278"/>
      <c r="H32" s="279"/>
      <c r="I32" s="279"/>
      <c r="J32" s="292"/>
      <c r="K32" s="291"/>
      <c r="L32" s="282" t="s">
        <v>341</v>
      </c>
      <c r="M32" s="230"/>
      <c r="N32" s="230"/>
      <c r="O32" s="230"/>
      <c r="P32" s="230"/>
      <c r="Q32" s="230"/>
      <c r="R32" s="230"/>
      <c r="S32" s="230"/>
      <c r="T32" s="230"/>
      <c r="U32" s="230"/>
      <c r="V32" s="230"/>
      <c r="W32" s="230"/>
      <c r="X32" s="230"/>
      <c r="Y32" s="230"/>
      <c r="Z32" s="230"/>
      <c r="AA32" s="230"/>
      <c r="AB32" s="230"/>
      <c r="AC32" s="230"/>
      <c r="AD32" s="230"/>
      <c r="AE32" s="230"/>
      <c r="AF32" s="230"/>
    </row>
    <row r="33" spans="1:32" ht="22.5" hidden="1" customHeight="1" x14ac:dyDescent="0.4">
      <c r="A33" s="239">
        <f ca="1">Blad1!A33</f>
        <v>0.50368055555555546</v>
      </c>
      <c r="B33" s="275">
        <f ca="1">Blad1!B33</f>
        <v>0.50368055555555546</v>
      </c>
      <c r="C33" s="36">
        <f ca="1">IF(ISERROR(Blad1!C33),"",Blad1!C33)</f>
        <v>2.5000000000000004</v>
      </c>
      <c r="D33" s="47"/>
      <c r="E33" s="39"/>
      <c r="F33" s="36" t="str">
        <f ca="1">Blad1!E33</f>
        <v/>
      </c>
      <c r="G33" s="278"/>
      <c r="H33" s="279"/>
      <c r="I33" s="279"/>
      <c r="J33" s="292"/>
      <c r="K33" s="291"/>
      <c r="L33" s="282" t="s">
        <v>313</v>
      </c>
      <c r="M33" s="230"/>
      <c r="N33" s="230"/>
      <c r="O33" s="230"/>
      <c r="P33" s="230"/>
      <c r="Q33" s="230"/>
      <c r="R33" s="230"/>
      <c r="S33" s="230"/>
      <c r="T33" s="230"/>
      <c r="U33" s="230"/>
      <c r="V33" s="230"/>
      <c r="W33" s="230"/>
      <c r="X33" s="230"/>
      <c r="Y33" s="230"/>
      <c r="Z33" s="230"/>
      <c r="AA33" s="230"/>
      <c r="AB33" s="230"/>
      <c r="AC33" s="230"/>
      <c r="AD33" s="230"/>
      <c r="AE33" s="230"/>
      <c r="AF33" s="230"/>
    </row>
    <row r="34" spans="1:32" ht="22.5" hidden="1" customHeight="1" x14ac:dyDescent="0.4">
      <c r="A34" s="239">
        <f ca="1">Blad1!A34</f>
        <v>0.50383101851851841</v>
      </c>
      <c r="B34" s="275">
        <f ca="1">Blad1!B34</f>
        <v>0.50383101851851841</v>
      </c>
      <c r="C34" s="36">
        <f ca="1">IF(ISERROR(Blad1!C34),"",Blad1!C34)</f>
        <v>2.4000000000000004</v>
      </c>
      <c r="D34" s="47"/>
      <c r="E34" s="39"/>
      <c r="F34" s="36" t="str">
        <f ca="1">Blad1!E34</f>
        <v/>
      </c>
      <c r="G34" s="278"/>
      <c r="H34" s="279"/>
      <c r="I34" s="279"/>
      <c r="J34" s="292"/>
      <c r="K34" s="291"/>
      <c r="L34" s="282" t="s">
        <v>432</v>
      </c>
      <c r="M34" s="230"/>
      <c r="N34" s="230"/>
      <c r="O34" s="230"/>
      <c r="P34" s="230"/>
      <c r="Q34" s="230"/>
      <c r="R34" s="230"/>
      <c r="S34" s="230"/>
      <c r="T34" s="230"/>
      <c r="U34" s="230"/>
      <c r="V34" s="230"/>
      <c r="W34" s="230"/>
      <c r="X34" s="230"/>
      <c r="Y34" s="230"/>
      <c r="Z34" s="230"/>
      <c r="AA34" s="230"/>
      <c r="AB34" s="230"/>
      <c r="AC34" s="230"/>
      <c r="AD34" s="230"/>
      <c r="AE34" s="230"/>
      <c r="AF34" s="230"/>
    </row>
    <row r="35" spans="1:32" ht="22.5" hidden="1" customHeight="1" x14ac:dyDescent="0.4">
      <c r="A35" s="239">
        <f ca="1">Blad1!A35</f>
        <v>0.50398148148148136</v>
      </c>
      <c r="B35" s="275">
        <f ca="1">Blad1!B35</f>
        <v>0.50398148148148136</v>
      </c>
      <c r="C35" s="36">
        <f ca="1">IF(ISERROR(Blad1!C35),"",Blad1!C35)</f>
        <v>2.3000000000000003</v>
      </c>
      <c r="D35" s="47"/>
      <c r="E35" s="39"/>
      <c r="F35" s="36" t="str">
        <f ca="1">Blad1!E35</f>
        <v/>
      </c>
      <c r="G35" s="278"/>
      <c r="H35" s="279"/>
      <c r="I35" s="279"/>
      <c r="J35" s="292"/>
      <c r="K35" s="291"/>
      <c r="L35" s="282" t="s">
        <v>433</v>
      </c>
      <c r="M35" s="230"/>
      <c r="N35" s="230"/>
      <c r="O35" s="230"/>
      <c r="P35" s="230"/>
      <c r="Q35" s="230"/>
      <c r="R35" s="230"/>
      <c r="S35" s="230"/>
      <c r="T35" s="230"/>
      <c r="U35" s="230"/>
      <c r="V35" s="230"/>
      <c r="W35" s="230"/>
      <c r="X35" s="230"/>
      <c r="Y35" s="230"/>
      <c r="Z35" s="230"/>
      <c r="AA35" s="230"/>
      <c r="AB35" s="230"/>
      <c r="AC35" s="230"/>
      <c r="AD35" s="230"/>
      <c r="AE35" s="230"/>
      <c r="AF35" s="230"/>
    </row>
    <row r="36" spans="1:32" ht="22.5" hidden="1" customHeight="1" x14ac:dyDescent="0.4">
      <c r="A36" s="239">
        <f ca="1">Blad1!A36</f>
        <v>0.50413194444444431</v>
      </c>
      <c r="B36" s="275">
        <f ca="1">Blad1!B36</f>
        <v>0.50413194444444431</v>
      </c>
      <c r="C36" s="36">
        <f ca="1">IF(ISERROR(Blad1!C36),"",Blad1!C36)</f>
        <v>2.2000000000000002</v>
      </c>
      <c r="D36" s="47"/>
      <c r="E36" s="39"/>
      <c r="F36" s="36" t="str">
        <f ca="1">Blad1!E36</f>
        <v/>
      </c>
      <c r="G36" s="278"/>
      <c r="H36" s="279"/>
      <c r="I36" s="279"/>
      <c r="J36" s="292"/>
      <c r="K36" s="291"/>
      <c r="L36" s="282" t="s">
        <v>434</v>
      </c>
      <c r="M36" s="230"/>
      <c r="N36" s="230"/>
      <c r="O36" s="230"/>
      <c r="P36" s="230"/>
      <c r="Q36" s="230"/>
      <c r="R36" s="230"/>
      <c r="S36" s="230"/>
      <c r="T36" s="230"/>
      <c r="U36" s="230"/>
      <c r="V36" s="230"/>
      <c r="W36" s="230"/>
      <c r="X36" s="230"/>
      <c r="Y36" s="230"/>
      <c r="Z36" s="230"/>
      <c r="AA36" s="230"/>
      <c r="AB36" s="230"/>
      <c r="AC36" s="230"/>
      <c r="AD36" s="230"/>
      <c r="AE36" s="230"/>
      <c r="AF36" s="230"/>
    </row>
    <row r="37" spans="1:32" ht="22.5" hidden="1" customHeight="1" x14ac:dyDescent="0.4">
      <c r="A37" s="239">
        <f ca="1">Blad1!A37</f>
        <v>0.50413194444444431</v>
      </c>
      <c r="B37" s="275">
        <f ca="1">Blad1!B37</f>
        <v>0.50413194444444431</v>
      </c>
      <c r="C37" s="36">
        <f ca="1">IF(ISERROR(Blad1!C37),"",Blad1!C37)</f>
        <v>2.2000000000000002</v>
      </c>
      <c r="D37" s="47"/>
      <c r="E37" s="39"/>
      <c r="F37" s="36">
        <f ca="1">Blad1!E37</f>
        <v>0.70000000000000018</v>
      </c>
      <c r="G37" s="278"/>
      <c r="H37" s="279"/>
      <c r="I37" s="279"/>
      <c r="J37" s="292"/>
      <c r="K37" s="291"/>
      <c r="L37" s="282" t="s">
        <v>435</v>
      </c>
      <c r="M37" s="230"/>
      <c r="N37" s="230"/>
      <c r="O37" s="230"/>
      <c r="P37" s="230"/>
      <c r="Q37" s="230"/>
      <c r="R37" s="230"/>
      <c r="S37" s="230"/>
      <c r="T37" s="230"/>
      <c r="U37" s="230"/>
      <c r="V37" s="230"/>
      <c r="W37" s="230"/>
      <c r="X37" s="230"/>
      <c r="Y37" s="230"/>
      <c r="Z37" s="230"/>
      <c r="AA37" s="230"/>
      <c r="AB37" s="230"/>
      <c r="AC37" s="230"/>
      <c r="AD37" s="230"/>
      <c r="AE37" s="230"/>
      <c r="AF37" s="230"/>
    </row>
    <row r="38" spans="1:32" ht="22.5" hidden="1" customHeight="1" x14ac:dyDescent="0.4">
      <c r="A38" s="239">
        <f ca="1">Blad1!A38</f>
        <v>0.50413194444444431</v>
      </c>
      <c r="B38" s="275">
        <f ca="1">Blad1!B38</f>
        <v>0.50413194444444431</v>
      </c>
      <c r="C38" s="36">
        <f ca="1">IF(ISERROR(Blad1!C38),"",Blad1!C38)</f>
        <v>2.2000000000000002</v>
      </c>
      <c r="D38" s="47"/>
      <c r="E38" s="39"/>
      <c r="F38" s="36" t="str">
        <f ca="1">Blad1!E38</f>
        <v/>
      </c>
      <c r="G38" s="278"/>
      <c r="H38" s="279"/>
      <c r="I38" s="279"/>
      <c r="J38" s="292"/>
      <c r="K38" s="291"/>
      <c r="L38" s="282" t="s">
        <v>436</v>
      </c>
      <c r="M38" s="230"/>
      <c r="N38" s="230"/>
      <c r="O38" s="230"/>
      <c r="P38" s="230"/>
      <c r="Q38" s="230"/>
      <c r="R38" s="230"/>
      <c r="S38" s="230"/>
      <c r="T38" s="230"/>
      <c r="U38" s="230"/>
      <c r="V38" s="230"/>
      <c r="W38" s="230"/>
      <c r="X38" s="230"/>
      <c r="Y38" s="230"/>
      <c r="Z38" s="230"/>
      <c r="AA38" s="230"/>
      <c r="AB38" s="230"/>
      <c r="AC38" s="230"/>
      <c r="AD38" s="230"/>
      <c r="AE38" s="230"/>
      <c r="AF38" s="230"/>
    </row>
    <row r="39" spans="1:32" ht="22.5" hidden="1" customHeight="1" x14ac:dyDescent="0.4">
      <c r="A39" s="239">
        <f ca="1">Blad1!A39</f>
        <v>0.50428240740740726</v>
      </c>
      <c r="B39" s="275">
        <f ca="1">Blad1!B39</f>
        <v>0.50428240740740726</v>
      </c>
      <c r="C39" s="36">
        <f ca="1">IF(ISERROR(Blad1!C39),"",Blad1!C39)</f>
        <v>2.1000000000000005</v>
      </c>
      <c r="D39" s="47"/>
      <c r="E39" s="39"/>
      <c r="F39" s="36" t="str">
        <f ca="1">Blad1!E39</f>
        <v/>
      </c>
      <c r="G39" s="278"/>
      <c r="H39" s="279"/>
      <c r="I39" s="279"/>
      <c r="J39" s="292"/>
      <c r="K39" s="291"/>
      <c r="L39" s="282" t="s">
        <v>437</v>
      </c>
      <c r="M39" s="230"/>
      <c r="N39" s="230"/>
      <c r="O39" s="230"/>
      <c r="P39" s="230"/>
      <c r="Q39" s="230"/>
      <c r="R39" s="230"/>
      <c r="S39" s="230"/>
      <c r="T39" s="230"/>
      <c r="U39" s="230"/>
      <c r="V39" s="230"/>
      <c r="W39" s="230"/>
      <c r="X39" s="230"/>
      <c r="Y39" s="230"/>
      <c r="Z39" s="230"/>
      <c r="AA39" s="230"/>
      <c r="AB39" s="230"/>
      <c r="AC39" s="230"/>
      <c r="AD39" s="230"/>
      <c r="AE39" s="230"/>
      <c r="AF39" s="230"/>
    </row>
    <row r="40" spans="1:32" ht="22.5" hidden="1" customHeight="1" x14ac:dyDescent="0.4">
      <c r="A40" s="239">
        <f ca="1">Blad1!A40</f>
        <v>0.50443287037037021</v>
      </c>
      <c r="B40" s="275">
        <f ca="1">Blad1!B40</f>
        <v>0.50443287037037021</v>
      </c>
      <c r="C40" s="36">
        <f ca="1">IF(ISERROR(Blad1!C40),"",Blad1!C40)</f>
        <v>2.0000000000000004</v>
      </c>
      <c r="D40" s="47"/>
      <c r="E40" s="39"/>
      <c r="F40" s="36" t="str">
        <f ca="1">Blad1!E40</f>
        <v/>
      </c>
      <c r="G40" s="278"/>
      <c r="H40" s="279"/>
      <c r="I40" s="279"/>
      <c r="J40" s="292"/>
      <c r="K40" s="291"/>
      <c r="L40" s="282" t="s">
        <v>438</v>
      </c>
      <c r="M40" s="230"/>
      <c r="N40" s="230"/>
      <c r="O40" s="230"/>
      <c r="P40" s="230"/>
      <c r="Q40" s="230"/>
      <c r="R40" s="230"/>
      <c r="S40" s="230"/>
      <c r="T40" s="230"/>
      <c r="U40" s="230"/>
      <c r="V40" s="230"/>
      <c r="W40" s="230"/>
      <c r="X40" s="230"/>
      <c r="Y40" s="230"/>
      <c r="Z40" s="230"/>
      <c r="AA40" s="230"/>
      <c r="AB40" s="230"/>
      <c r="AC40" s="230"/>
      <c r="AD40" s="230"/>
      <c r="AE40" s="230"/>
      <c r="AF40" s="230"/>
    </row>
    <row r="41" spans="1:32" ht="22.5" hidden="1" customHeight="1" x14ac:dyDescent="0.4">
      <c r="A41" s="239">
        <f ca="1">Blad1!A41</f>
        <v>0.50474537037037026</v>
      </c>
      <c r="B41" s="275">
        <f ca="1">Blad1!B41</f>
        <v>0.50474537037037026</v>
      </c>
      <c r="C41" s="36">
        <f ca="1">IF(ISERROR(Blad1!C41),"",Blad1!C41)</f>
        <v>1.8000000000000003</v>
      </c>
      <c r="D41" s="293"/>
      <c r="E41" s="39"/>
      <c r="F41" s="36" t="str">
        <f ca="1">Blad1!E41</f>
        <v/>
      </c>
      <c r="G41" s="278"/>
      <c r="H41" s="279"/>
      <c r="I41" s="279"/>
      <c r="J41" s="292"/>
      <c r="K41" s="291"/>
      <c r="L41" s="282" t="s">
        <v>439</v>
      </c>
      <c r="M41" s="230"/>
      <c r="N41" s="230"/>
      <c r="O41" s="230"/>
      <c r="P41" s="230"/>
      <c r="Q41" s="230"/>
      <c r="R41" s="230"/>
      <c r="S41" s="230"/>
      <c r="T41" s="230"/>
      <c r="U41" s="230"/>
      <c r="V41" s="230"/>
      <c r="W41" s="230"/>
      <c r="X41" s="230"/>
      <c r="Y41" s="230"/>
      <c r="Z41" s="230"/>
      <c r="AA41" s="230"/>
      <c r="AB41" s="230"/>
      <c r="AC41" s="230"/>
      <c r="AD41" s="230"/>
      <c r="AE41" s="230"/>
      <c r="AF41" s="230"/>
    </row>
    <row r="42" spans="1:32" ht="22.5" hidden="1" customHeight="1" x14ac:dyDescent="0.4">
      <c r="A42" s="239">
        <f ca="1">Blad1!A42</f>
        <v>0.50489583333333321</v>
      </c>
      <c r="B42" s="275">
        <f ca="1">Blad1!B42</f>
        <v>0.50489583333333321</v>
      </c>
      <c r="C42" s="36">
        <f ca="1">IF(ISERROR(Blad1!C42),"",Blad1!C42)</f>
        <v>1.7000000000000002</v>
      </c>
      <c r="D42" s="294"/>
      <c r="E42" s="39"/>
      <c r="F42" s="36" t="str">
        <f ca="1">Blad1!E42</f>
        <v/>
      </c>
      <c r="G42" s="278"/>
      <c r="H42" s="279"/>
      <c r="I42" s="279"/>
      <c r="J42" s="292"/>
      <c r="K42" s="291"/>
      <c r="L42" s="282" t="s">
        <v>440</v>
      </c>
      <c r="M42" s="230"/>
      <c r="N42" s="230"/>
      <c r="O42" s="230"/>
      <c r="P42" s="230"/>
      <c r="Q42" s="230"/>
      <c r="R42" s="230"/>
      <c r="S42" s="230"/>
      <c r="T42" s="230"/>
      <c r="U42" s="230"/>
      <c r="V42" s="230"/>
      <c r="W42" s="230"/>
      <c r="X42" s="230"/>
      <c r="Y42" s="230"/>
      <c r="Z42" s="230"/>
      <c r="AA42" s="230"/>
      <c r="AB42" s="230"/>
      <c r="AC42" s="230"/>
      <c r="AD42" s="230"/>
      <c r="AE42" s="230"/>
      <c r="AF42" s="230"/>
    </row>
    <row r="43" spans="1:32" ht="22.5" hidden="1" customHeight="1" x14ac:dyDescent="0.4">
      <c r="A43" s="239">
        <f ca="1">Blad1!A43</f>
        <v>0.50537037037037025</v>
      </c>
      <c r="B43" s="275">
        <f ca="1">Blad1!B43</f>
        <v>0.50537037037037025</v>
      </c>
      <c r="C43" s="36">
        <f ca="1">IF(ISERROR(Blad1!C43),"",Blad1!C43)</f>
        <v>1.4000000000000004</v>
      </c>
      <c r="D43" s="294"/>
      <c r="E43" s="39"/>
      <c r="F43" s="36">
        <f ca="1">Blad1!E43</f>
        <v>0.79999999999999982</v>
      </c>
      <c r="G43" s="278"/>
      <c r="H43" s="279"/>
      <c r="I43" s="279"/>
      <c r="J43" s="292"/>
      <c r="K43" s="291"/>
      <c r="L43" s="282" t="s">
        <v>441</v>
      </c>
      <c r="M43" s="230"/>
      <c r="N43" s="230"/>
      <c r="O43" s="230"/>
      <c r="P43" s="230"/>
      <c r="Q43" s="230"/>
      <c r="R43" s="230"/>
      <c r="S43" s="230"/>
      <c r="T43" s="230"/>
      <c r="U43" s="230"/>
      <c r="V43" s="230"/>
      <c r="W43" s="230"/>
      <c r="X43" s="230"/>
      <c r="Y43" s="230"/>
      <c r="Z43" s="230"/>
      <c r="AA43" s="230"/>
      <c r="AB43" s="230"/>
      <c r="AC43" s="230"/>
      <c r="AD43" s="230"/>
      <c r="AE43" s="230"/>
      <c r="AF43" s="230"/>
    </row>
    <row r="44" spans="1:32" ht="22.5" hidden="1" customHeight="1" x14ac:dyDescent="0.4">
      <c r="A44" s="239">
        <f ca="1">Blad1!A44</f>
        <v>0.50537037037037025</v>
      </c>
      <c r="B44" s="275">
        <f ca="1">Blad1!B44</f>
        <v>0.50537037037037025</v>
      </c>
      <c r="C44" s="36">
        <f ca="1">IF(ISERROR(Blad1!C44),"",Blad1!C44)</f>
        <v>1.4000000000000004</v>
      </c>
      <c r="D44" s="294"/>
      <c r="E44" s="39"/>
      <c r="F44" s="36" t="str">
        <f ca="1">Blad1!E44</f>
        <v/>
      </c>
      <c r="G44" s="278"/>
      <c r="H44" s="279"/>
      <c r="I44" s="279"/>
      <c r="J44" s="292"/>
      <c r="K44" s="291"/>
      <c r="L44" s="282" t="s">
        <v>442</v>
      </c>
      <c r="M44" s="230"/>
      <c r="N44" s="230"/>
      <c r="O44" s="230"/>
      <c r="P44" s="230"/>
      <c r="Q44" s="230"/>
      <c r="R44" s="230"/>
      <c r="S44" s="230"/>
      <c r="T44" s="230"/>
      <c r="U44" s="230"/>
      <c r="V44" s="230"/>
      <c r="W44" s="230"/>
      <c r="X44" s="230"/>
      <c r="Y44" s="230"/>
      <c r="Z44" s="230"/>
      <c r="AA44" s="230"/>
      <c r="AB44" s="230"/>
      <c r="AC44" s="230"/>
      <c r="AD44" s="230"/>
      <c r="AE44" s="230"/>
      <c r="AF44" s="230"/>
    </row>
    <row r="45" spans="1:32" ht="22.5" hidden="1" customHeight="1" x14ac:dyDescent="0.4">
      <c r="A45" s="239">
        <f ca="1">Blad1!A45</f>
        <v>0.5055208333333332</v>
      </c>
      <c r="B45" s="275">
        <f ca="1">Blad1!B45</f>
        <v>0.5055208333333332</v>
      </c>
      <c r="C45" s="36">
        <f ca="1">IF(ISERROR(Blad1!C45),"",Blad1!C45)</f>
        <v>1.3000000000000003</v>
      </c>
      <c r="D45" s="294"/>
      <c r="E45" s="39"/>
      <c r="F45" s="36">
        <f ca="1">Blad1!E45</f>
        <v>0.10000000000000009</v>
      </c>
      <c r="G45" s="278"/>
      <c r="H45" s="279"/>
      <c r="I45" s="279"/>
      <c r="J45" s="292"/>
      <c r="K45" s="291"/>
      <c r="L45" s="282" t="s">
        <v>443</v>
      </c>
      <c r="M45" s="230"/>
      <c r="N45" s="230"/>
      <c r="O45" s="230"/>
      <c r="P45" s="230"/>
      <c r="Q45" s="230"/>
      <c r="R45" s="230"/>
      <c r="S45" s="230"/>
      <c r="T45" s="230"/>
      <c r="U45" s="230"/>
      <c r="V45" s="230"/>
      <c r="W45" s="230"/>
      <c r="X45" s="230"/>
      <c r="Y45" s="230"/>
      <c r="Z45" s="230"/>
      <c r="AA45" s="230"/>
      <c r="AB45" s="230"/>
      <c r="AC45" s="230"/>
      <c r="AD45" s="230"/>
      <c r="AE45" s="230"/>
      <c r="AF45" s="230"/>
    </row>
    <row r="46" spans="1:32" ht="22.5" hidden="1" customHeight="1" x14ac:dyDescent="0.4">
      <c r="A46" s="239">
        <f ca="1">Blad1!A46</f>
        <v>0.50567129629629615</v>
      </c>
      <c r="B46" s="275">
        <f ca="1">Blad1!B46</f>
        <v>0.50567129629629615</v>
      </c>
      <c r="C46" s="36">
        <f ca="1">IF(ISERROR(Blad1!C46),"",Blad1!C46)</f>
        <v>1.2000000000000002</v>
      </c>
      <c r="D46" s="294"/>
      <c r="E46" s="39"/>
      <c r="F46" s="36" t="str">
        <f ca="1">Blad1!E46</f>
        <v/>
      </c>
      <c r="G46" s="278"/>
      <c r="H46" s="279"/>
      <c r="I46" s="279"/>
      <c r="J46" s="292"/>
      <c r="K46" s="291"/>
      <c r="L46" s="282" t="s">
        <v>444</v>
      </c>
      <c r="M46" s="230"/>
      <c r="N46" s="230"/>
      <c r="O46" s="230"/>
      <c r="P46" s="230"/>
      <c r="Q46" s="230"/>
      <c r="R46" s="230"/>
      <c r="S46" s="230"/>
      <c r="T46" s="230"/>
      <c r="U46" s="230"/>
      <c r="V46" s="230"/>
      <c r="W46" s="230"/>
      <c r="X46" s="230"/>
      <c r="Y46" s="230"/>
      <c r="Z46" s="230"/>
      <c r="AA46" s="230"/>
      <c r="AB46" s="230"/>
      <c r="AC46" s="230"/>
      <c r="AD46" s="230"/>
      <c r="AE46" s="230"/>
      <c r="AF46" s="230"/>
    </row>
    <row r="47" spans="1:32" ht="22.5" hidden="1" customHeight="1" x14ac:dyDescent="0.4">
      <c r="A47" s="239">
        <f ca="1">Blad1!A47</f>
        <v>0.50567129629629615</v>
      </c>
      <c r="B47" s="275">
        <f ca="1">Blad1!B47</f>
        <v>0.50567129629629615</v>
      </c>
      <c r="C47" s="36">
        <f ca="1">IF(ISERROR(Blad1!C47),"",Blad1!C47)</f>
        <v>1.2000000000000002</v>
      </c>
      <c r="D47" s="294"/>
      <c r="E47" s="39"/>
      <c r="F47" s="36" t="str">
        <f ca="1">Blad1!E47</f>
        <v/>
      </c>
      <c r="G47" s="278"/>
      <c r="H47" s="279"/>
      <c r="I47" s="279"/>
      <c r="J47" s="292"/>
      <c r="K47" s="291"/>
      <c r="L47" s="282" t="s">
        <v>445</v>
      </c>
      <c r="M47" s="230"/>
      <c r="N47" s="230"/>
      <c r="O47" s="230"/>
      <c r="P47" s="230"/>
      <c r="Q47" s="230"/>
      <c r="R47" s="230"/>
      <c r="S47" s="230"/>
      <c r="T47" s="230"/>
      <c r="U47" s="230"/>
      <c r="V47" s="230"/>
      <c r="W47" s="230"/>
      <c r="X47" s="230"/>
      <c r="Y47" s="230"/>
      <c r="Z47" s="230"/>
      <c r="AA47" s="230"/>
      <c r="AB47" s="230"/>
      <c r="AC47" s="230"/>
      <c r="AD47" s="230"/>
      <c r="AE47" s="230"/>
      <c r="AF47" s="230"/>
    </row>
    <row r="48" spans="1:32" ht="22.5" hidden="1" customHeight="1" x14ac:dyDescent="0.4">
      <c r="A48" s="239">
        <f ca="1">Blad1!A48</f>
        <v>0.5058217592592591</v>
      </c>
      <c r="B48" s="275">
        <f ca="1">Blad1!B48</f>
        <v>0.5058217592592591</v>
      </c>
      <c r="C48" s="36">
        <f ca="1">IF(ISERROR(Blad1!C48),"",Blad1!C48)</f>
        <v>1.1000000000000005</v>
      </c>
      <c r="D48" s="294"/>
      <c r="E48" s="39"/>
      <c r="F48" s="36">
        <f ca="1">Blad1!E48</f>
        <v>0.19999999999999973</v>
      </c>
      <c r="G48" s="278"/>
      <c r="H48" s="279"/>
      <c r="I48" s="279"/>
      <c r="J48" s="292"/>
      <c r="K48" s="291"/>
      <c r="L48" s="282" t="s">
        <v>446</v>
      </c>
      <c r="M48" s="230"/>
      <c r="N48" s="230"/>
      <c r="O48" s="230"/>
      <c r="P48" s="230"/>
      <c r="Q48" s="230"/>
      <c r="R48" s="230"/>
      <c r="S48" s="230"/>
      <c r="T48" s="230"/>
      <c r="U48" s="230"/>
      <c r="V48" s="230"/>
      <c r="W48" s="230"/>
      <c r="X48" s="230"/>
      <c r="Y48" s="230"/>
      <c r="Z48" s="230"/>
      <c r="AA48" s="230"/>
      <c r="AB48" s="230"/>
      <c r="AC48" s="230"/>
      <c r="AD48" s="230"/>
      <c r="AE48" s="230"/>
      <c r="AF48" s="230"/>
    </row>
    <row r="49" spans="1:32" ht="22.5" hidden="1" customHeight="1" x14ac:dyDescent="0.4">
      <c r="A49" s="239">
        <f ca="1">Blad1!A49</f>
        <v>0.50645833333333312</v>
      </c>
      <c r="B49" s="275">
        <f ca="1">Blad1!B49</f>
        <v>0.50645833333333312</v>
      </c>
      <c r="C49" s="36">
        <f ca="1">IF(ISERROR(Blad1!C49),"",Blad1!C49)</f>
        <v>0.70000000000000018</v>
      </c>
      <c r="D49" s="294"/>
      <c r="E49" s="39"/>
      <c r="F49" s="36" t="str">
        <f ca="1">Blad1!E49</f>
        <v/>
      </c>
      <c r="G49" s="278"/>
      <c r="H49" s="279"/>
      <c r="I49" s="279"/>
      <c r="J49" s="292"/>
      <c r="K49" s="291"/>
      <c r="L49" s="282" t="s">
        <v>447</v>
      </c>
      <c r="M49" s="230"/>
      <c r="N49" s="230"/>
      <c r="O49" s="230"/>
      <c r="P49" s="230"/>
      <c r="Q49" s="230"/>
      <c r="R49" s="230"/>
      <c r="S49" s="230"/>
      <c r="T49" s="230"/>
      <c r="U49" s="230"/>
      <c r="V49" s="230"/>
      <c r="W49" s="230"/>
      <c r="X49" s="230"/>
      <c r="Y49" s="230"/>
      <c r="Z49" s="230"/>
      <c r="AA49" s="230"/>
      <c r="AB49" s="230"/>
      <c r="AC49" s="230"/>
      <c r="AD49" s="230"/>
      <c r="AE49" s="230"/>
      <c r="AF49" s="230"/>
    </row>
    <row r="50" spans="1:32" ht="22.5" hidden="1" customHeight="1" x14ac:dyDescent="0.4">
      <c r="A50" s="239">
        <f ca="1">Blad1!A50</f>
        <v>0.50725694444444425</v>
      </c>
      <c r="B50" s="275">
        <f ca="1">Blad1!B50</f>
        <v>0.50725694444444425</v>
      </c>
      <c r="C50" s="36">
        <f ca="1">IF(ISERROR(Blad1!C50),"",Blad1!C50)</f>
        <v>0.20000000000000018</v>
      </c>
      <c r="D50" s="294"/>
      <c r="E50" s="39"/>
      <c r="F50" s="36">
        <f ca="1">Blad1!E50</f>
        <v>0.90000000000000036</v>
      </c>
      <c r="G50" s="278"/>
      <c r="H50" s="279"/>
      <c r="I50" s="279"/>
      <c r="J50" s="292"/>
      <c r="K50" s="291"/>
      <c r="L50" s="282" t="s">
        <v>448</v>
      </c>
      <c r="M50" s="230"/>
      <c r="N50" s="230"/>
      <c r="O50" s="230"/>
      <c r="P50" s="230"/>
      <c r="Q50" s="230"/>
      <c r="R50" s="230"/>
      <c r="S50" s="230"/>
      <c r="T50" s="230"/>
      <c r="U50" s="230"/>
      <c r="V50" s="230"/>
      <c r="W50" s="230"/>
      <c r="X50" s="230"/>
      <c r="Y50" s="230"/>
      <c r="Z50" s="230"/>
      <c r="AA50" s="230"/>
      <c r="AB50" s="230"/>
      <c r="AC50" s="230"/>
      <c r="AD50" s="230"/>
      <c r="AE50" s="230"/>
      <c r="AF50" s="230"/>
    </row>
    <row r="51" spans="1:32" ht="22.5" hidden="1" customHeight="1" x14ac:dyDescent="0.4">
      <c r="A51" s="239">
        <f ca="1">Blad1!A51</f>
        <v>0.5075694444444443</v>
      </c>
      <c r="B51" s="275">
        <f ca="1">Blad1!B51</f>
        <v>0.5075694444444443</v>
      </c>
      <c r="C51" s="36">
        <f ca="1">IF(ISERROR(Blad1!C51),"",Blad1!C51)</f>
        <v>0</v>
      </c>
      <c r="D51" s="294"/>
      <c r="E51" s="39"/>
      <c r="F51" s="36" t="str">
        <f ca="1">Blad1!E51</f>
        <v/>
      </c>
      <c r="G51" s="278"/>
      <c r="H51" s="279"/>
      <c r="I51" s="279"/>
      <c r="J51" s="292"/>
      <c r="K51" s="291"/>
      <c r="L51" s="282" t="s">
        <v>449</v>
      </c>
      <c r="M51" s="230"/>
      <c r="N51" s="230"/>
      <c r="O51" s="230"/>
      <c r="P51" s="230"/>
      <c r="Q51" s="230"/>
      <c r="R51" s="230"/>
      <c r="S51" s="230"/>
      <c r="T51" s="230"/>
      <c r="U51" s="230"/>
      <c r="V51" s="230"/>
      <c r="W51" s="230"/>
      <c r="X51" s="230"/>
      <c r="Y51" s="230"/>
      <c r="Z51" s="230"/>
      <c r="AA51" s="230"/>
      <c r="AB51" s="230"/>
      <c r="AC51" s="230"/>
      <c r="AD51" s="230"/>
      <c r="AE51" s="230"/>
      <c r="AF51" s="230"/>
    </row>
    <row r="52" spans="1:32" ht="22.5" hidden="1" customHeight="1" x14ac:dyDescent="0.4">
      <c r="A52" s="239" t="str">
        <f ca="1">Blad1!A52</f>
        <v/>
      </c>
      <c r="B52" s="275" t="str">
        <f ca="1">Blad1!B52</f>
        <v/>
      </c>
      <c r="C52" s="36" t="str">
        <f ca="1">IF(ISERROR(Blad1!C52),"",Blad1!C52)</f>
        <v xml:space="preserve"> </v>
      </c>
      <c r="D52" s="294"/>
      <c r="E52" s="39"/>
      <c r="F52" s="36" t="str">
        <f ca="1">Blad1!E52</f>
        <v/>
      </c>
      <c r="G52" s="278"/>
      <c r="H52" s="279"/>
      <c r="I52" s="279"/>
      <c r="J52" s="292"/>
      <c r="K52" s="291"/>
      <c r="L52" s="282" t="s">
        <v>450</v>
      </c>
      <c r="M52" s="230"/>
      <c r="N52" s="230"/>
      <c r="O52" s="230"/>
      <c r="P52" s="230"/>
      <c r="Q52" s="230"/>
      <c r="R52" s="230"/>
      <c r="S52" s="230"/>
      <c r="T52" s="230"/>
      <c r="U52" s="230"/>
      <c r="V52" s="230"/>
      <c r="W52" s="230"/>
      <c r="X52" s="230"/>
      <c r="Y52" s="230"/>
      <c r="Z52" s="230"/>
      <c r="AA52" s="230"/>
      <c r="AB52" s="230"/>
      <c r="AC52" s="230"/>
      <c r="AD52" s="230"/>
      <c r="AE52" s="230"/>
      <c r="AF52" s="230"/>
    </row>
    <row r="53" spans="1:32" ht="22.5" hidden="1" customHeight="1" x14ac:dyDescent="0.4">
      <c r="A53" s="239" t="str">
        <f ca="1">Blad1!A53</f>
        <v/>
      </c>
      <c r="B53" s="275" t="str">
        <f ca="1">Blad1!B53</f>
        <v/>
      </c>
      <c r="C53" s="36" t="str">
        <f ca="1">IF(ISERROR(Blad1!C53),"",Blad1!C53)</f>
        <v xml:space="preserve"> </v>
      </c>
      <c r="D53" s="294"/>
      <c r="E53" s="39"/>
      <c r="F53" s="36" t="str">
        <f ca="1">Blad1!E53</f>
        <v/>
      </c>
      <c r="G53" s="278"/>
      <c r="H53" s="279"/>
      <c r="I53" s="279"/>
      <c r="J53" s="292"/>
      <c r="K53" s="291"/>
      <c r="L53" s="282" t="s">
        <v>451</v>
      </c>
      <c r="M53" s="230"/>
      <c r="N53" s="230"/>
      <c r="O53" s="230"/>
      <c r="P53" s="230"/>
      <c r="Q53" s="230"/>
      <c r="R53" s="230"/>
      <c r="S53" s="230"/>
      <c r="T53" s="230"/>
      <c r="U53" s="230"/>
      <c r="V53" s="230"/>
      <c r="W53" s="230"/>
      <c r="X53" s="230"/>
      <c r="Y53" s="230"/>
      <c r="Z53" s="230"/>
      <c r="AA53" s="230"/>
      <c r="AB53" s="230"/>
      <c r="AC53" s="230"/>
      <c r="AD53" s="230"/>
      <c r="AE53" s="230"/>
      <c r="AF53" s="230"/>
    </row>
    <row r="54" spans="1:32" ht="22.5" hidden="1" customHeight="1" x14ac:dyDescent="0.4">
      <c r="A54" s="239" t="str">
        <f ca="1">Blad1!A54</f>
        <v/>
      </c>
      <c r="B54" s="275" t="str">
        <f ca="1">Blad1!B54</f>
        <v/>
      </c>
      <c r="C54" s="36" t="str">
        <f ca="1">IF(ISERROR(Blad1!C54),"",Blad1!C54)</f>
        <v xml:space="preserve"> </v>
      </c>
      <c r="D54" s="294"/>
      <c r="E54" s="39"/>
      <c r="F54" s="36" t="str">
        <f ca="1">Blad1!E54</f>
        <v/>
      </c>
      <c r="G54" s="278"/>
      <c r="H54" s="279"/>
      <c r="I54" s="279"/>
      <c r="J54" s="292"/>
      <c r="K54" s="291"/>
      <c r="L54" s="282" t="s">
        <v>452</v>
      </c>
      <c r="M54" s="230"/>
      <c r="N54" s="230"/>
      <c r="O54" s="230"/>
      <c r="P54" s="230"/>
      <c r="Q54" s="230"/>
      <c r="R54" s="230"/>
      <c r="S54" s="230"/>
      <c r="T54" s="230"/>
      <c r="U54" s="230"/>
      <c r="V54" s="230"/>
      <c r="W54" s="230"/>
      <c r="X54" s="230"/>
      <c r="Y54" s="230"/>
      <c r="Z54" s="230"/>
      <c r="AA54" s="230"/>
      <c r="AB54" s="230"/>
      <c r="AC54" s="230"/>
      <c r="AD54" s="230"/>
      <c r="AE54" s="230"/>
      <c r="AF54" s="230"/>
    </row>
    <row r="55" spans="1:32" ht="22.5" hidden="1" customHeight="1" x14ac:dyDescent="0.4">
      <c r="A55" s="239" t="str">
        <f ca="1">Blad1!A55</f>
        <v/>
      </c>
      <c r="B55" s="275" t="str">
        <f ca="1">Blad1!B55</f>
        <v/>
      </c>
      <c r="C55" s="36" t="str">
        <f ca="1">IF(ISERROR(Blad1!C55),"",Blad1!C55)</f>
        <v xml:space="preserve"> </v>
      </c>
      <c r="D55" s="294"/>
      <c r="E55" s="39"/>
      <c r="F55" s="36" t="str">
        <f ca="1">Blad1!E55</f>
        <v/>
      </c>
      <c r="G55" s="278"/>
      <c r="H55" s="279"/>
      <c r="I55" s="279"/>
      <c r="J55" s="292"/>
      <c r="K55" s="291"/>
      <c r="L55" s="282" t="s">
        <v>453</v>
      </c>
      <c r="M55" s="230"/>
      <c r="N55" s="230"/>
      <c r="O55" s="230"/>
      <c r="P55" s="230"/>
      <c r="Q55" s="230"/>
      <c r="R55" s="230"/>
      <c r="S55" s="230"/>
      <c r="T55" s="230"/>
      <c r="U55" s="230"/>
      <c r="V55" s="230"/>
      <c r="W55" s="230"/>
      <c r="X55" s="230"/>
      <c r="Y55" s="230"/>
      <c r="Z55" s="230"/>
      <c r="AA55" s="230"/>
      <c r="AB55" s="230"/>
      <c r="AC55" s="230"/>
      <c r="AD55" s="230"/>
      <c r="AE55" s="230"/>
      <c r="AF55" s="230"/>
    </row>
    <row r="56" spans="1:32" ht="22.5" hidden="1" customHeight="1" x14ac:dyDescent="0.4">
      <c r="A56" s="239" t="str">
        <f ca="1">Blad1!A56</f>
        <v/>
      </c>
      <c r="B56" s="275" t="str">
        <f ca="1">Blad1!B56</f>
        <v/>
      </c>
      <c r="C56" s="36" t="str">
        <f ca="1">IF(ISERROR(Blad1!C56),"",Blad1!C56)</f>
        <v xml:space="preserve"> </v>
      </c>
      <c r="D56" s="294"/>
      <c r="E56" s="39"/>
      <c r="F56" s="36" t="str">
        <f ca="1">Blad1!E56</f>
        <v/>
      </c>
      <c r="G56" s="278"/>
      <c r="H56" s="279"/>
      <c r="I56" s="279"/>
      <c r="J56" s="292"/>
      <c r="K56" s="291"/>
      <c r="L56" s="282" t="s">
        <v>454</v>
      </c>
      <c r="M56" s="230"/>
      <c r="N56" s="230"/>
      <c r="O56" s="230"/>
      <c r="P56" s="230"/>
      <c r="Q56" s="230"/>
      <c r="R56" s="230"/>
      <c r="S56" s="230"/>
      <c r="T56" s="230"/>
      <c r="U56" s="230"/>
      <c r="V56" s="230"/>
      <c r="W56" s="230"/>
      <c r="X56" s="230"/>
      <c r="Y56" s="230"/>
      <c r="Z56" s="230"/>
      <c r="AA56" s="230"/>
      <c r="AB56" s="230"/>
      <c r="AC56" s="230"/>
      <c r="AD56" s="230"/>
      <c r="AE56" s="230"/>
      <c r="AF56" s="230"/>
    </row>
    <row r="57" spans="1:32" ht="22.5" hidden="1" customHeight="1" x14ac:dyDescent="0.4">
      <c r="A57" s="239" t="str">
        <f ca="1">Blad1!A57</f>
        <v/>
      </c>
      <c r="B57" s="275" t="str">
        <f ca="1">Blad1!B57</f>
        <v/>
      </c>
      <c r="C57" s="36" t="str">
        <f ca="1">IF(ISERROR(Blad1!C57),"",Blad1!C57)</f>
        <v xml:space="preserve"> </v>
      </c>
      <c r="D57" s="294"/>
      <c r="E57" s="39"/>
      <c r="F57" s="36" t="str">
        <f ca="1">Blad1!E57</f>
        <v/>
      </c>
      <c r="G57" s="278"/>
      <c r="H57" s="279"/>
      <c r="I57" s="279"/>
      <c r="J57" s="292"/>
      <c r="K57" s="291"/>
      <c r="L57" s="282" t="s">
        <v>455</v>
      </c>
      <c r="M57" s="230"/>
      <c r="N57" s="230"/>
      <c r="O57" s="230"/>
      <c r="P57" s="230"/>
      <c r="Q57" s="230"/>
      <c r="R57" s="230"/>
      <c r="S57" s="230"/>
      <c r="T57" s="230"/>
      <c r="U57" s="230"/>
      <c r="V57" s="230"/>
      <c r="W57" s="230"/>
      <c r="X57" s="230"/>
      <c r="Y57" s="230"/>
      <c r="Z57" s="230"/>
      <c r="AA57" s="230"/>
      <c r="AB57" s="230"/>
      <c r="AC57" s="230"/>
      <c r="AD57" s="230"/>
      <c r="AE57" s="230"/>
      <c r="AF57" s="230"/>
    </row>
    <row r="58" spans="1:32" ht="22.5" hidden="1" customHeight="1" x14ac:dyDescent="0.4">
      <c r="A58" s="239" t="str">
        <f ca="1">Blad1!A58</f>
        <v/>
      </c>
      <c r="B58" s="275" t="str">
        <f ca="1">Blad1!B58</f>
        <v/>
      </c>
      <c r="C58" s="36" t="str">
        <f ca="1">IF(ISERROR(Blad1!C58),"",Blad1!C58)</f>
        <v xml:space="preserve"> </v>
      </c>
      <c r="D58" s="294"/>
      <c r="E58" s="39"/>
      <c r="F58" s="36" t="str">
        <f ca="1">Blad1!E58</f>
        <v/>
      </c>
      <c r="G58" s="278"/>
      <c r="H58" s="279"/>
      <c r="I58" s="279"/>
      <c r="J58" s="292"/>
      <c r="K58" s="291"/>
      <c r="L58" s="282" t="s">
        <v>456</v>
      </c>
      <c r="M58" s="230"/>
      <c r="N58" s="230"/>
      <c r="O58" s="230"/>
      <c r="P58" s="230"/>
      <c r="Q58" s="230"/>
      <c r="R58" s="230"/>
      <c r="S58" s="230"/>
      <c r="T58" s="230"/>
      <c r="U58" s="230"/>
      <c r="V58" s="230"/>
      <c r="W58" s="230"/>
      <c r="X58" s="230"/>
      <c r="Y58" s="230"/>
      <c r="Z58" s="230"/>
      <c r="AA58" s="230"/>
      <c r="AB58" s="230"/>
      <c r="AC58" s="230"/>
      <c r="AD58" s="230"/>
      <c r="AE58" s="230"/>
      <c r="AF58" s="230"/>
    </row>
    <row r="59" spans="1:32" ht="22.5" hidden="1" customHeight="1" x14ac:dyDescent="0.4">
      <c r="A59" s="239" t="str">
        <f ca="1">Blad1!A59</f>
        <v/>
      </c>
      <c r="B59" s="275" t="str">
        <f ca="1">Blad1!B59</f>
        <v/>
      </c>
      <c r="C59" s="36" t="str">
        <f ca="1">IF(ISERROR(Blad1!C59),"",Blad1!C59)</f>
        <v xml:space="preserve"> </v>
      </c>
      <c r="D59" s="294"/>
      <c r="E59" s="39"/>
      <c r="F59" s="36" t="str">
        <f ca="1">Blad1!E59</f>
        <v/>
      </c>
      <c r="G59" s="278"/>
      <c r="H59" s="279"/>
      <c r="I59" s="279"/>
      <c r="J59" s="292"/>
      <c r="K59" s="291"/>
      <c r="L59" s="282" t="s">
        <v>314</v>
      </c>
      <c r="M59" s="230"/>
      <c r="N59" s="230"/>
      <c r="O59" s="230"/>
      <c r="P59" s="230"/>
      <c r="Q59" s="230"/>
      <c r="R59" s="230"/>
      <c r="S59" s="230"/>
      <c r="T59" s="230"/>
      <c r="U59" s="230"/>
      <c r="V59" s="230"/>
      <c r="W59" s="230"/>
      <c r="X59" s="230"/>
      <c r="Y59" s="230"/>
      <c r="Z59" s="230"/>
      <c r="AA59" s="230"/>
      <c r="AB59" s="230"/>
      <c r="AC59" s="230"/>
      <c r="AD59" s="230"/>
      <c r="AE59" s="230"/>
      <c r="AF59" s="230"/>
    </row>
    <row r="60" spans="1:32" ht="22.5" hidden="1" customHeight="1" x14ac:dyDescent="0.4">
      <c r="A60" s="239" t="str">
        <f ca="1">Blad1!A60</f>
        <v/>
      </c>
      <c r="B60" s="275" t="str">
        <f ca="1">Blad1!B60</f>
        <v/>
      </c>
      <c r="C60" s="36" t="str">
        <f ca="1">IF(ISERROR(Blad1!C60),"",Blad1!C60)</f>
        <v xml:space="preserve"> </v>
      </c>
      <c r="D60" s="294"/>
      <c r="E60" s="39"/>
      <c r="F60" s="36" t="str">
        <f ca="1">Blad1!E60</f>
        <v/>
      </c>
      <c r="G60" s="278"/>
      <c r="H60" s="279"/>
      <c r="I60" s="279"/>
      <c r="J60" s="292"/>
      <c r="K60" s="291"/>
      <c r="L60" s="282" t="s">
        <v>457</v>
      </c>
      <c r="M60" s="230"/>
      <c r="N60" s="230"/>
      <c r="O60" s="230"/>
      <c r="P60" s="230"/>
      <c r="Q60" s="230"/>
      <c r="R60" s="230"/>
      <c r="S60" s="230"/>
      <c r="T60" s="230"/>
      <c r="U60" s="230"/>
      <c r="V60" s="230"/>
      <c r="W60" s="230"/>
      <c r="X60" s="230"/>
      <c r="Y60" s="230"/>
      <c r="Z60" s="230"/>
      <c r="AA60" s="230"/>
      <c r="AB60" s="230"/>
      <c r="AC60" s="230"/>
      <c r="AD60" s="230"/>
      <c r="AE60" s="230"/>
      <c r="AF60" s="230"/>
    </row>
    <row r="61" spans="1:32" ht="22.5" hidden="1" customHeight="1" x14ac:dyDescent="0.4">
      <c r="A61" s="239" t="str">
        <f ca="1">Blad1!A61</f>
        <v/>
      </c>
      <c r="B61" s="275" t="str">
        <f ca="1">Blad1!B61</f>
        <v/>
      </c>
      <c r="C61" s="36" t="str">
        <f ca="1">IF(ISERROR(Blad1!C61),"",Blad1!C61)</f>
        <v xml:space="preserve"> </v>
      </c>
      <c r="D61" s="294"/>
      <c r="E61" s="39"/>
      <c r="F61" s="36" t="str">
        <f ca="1">Blad1!E61</f>
        <v/>
      </c>
      <c r="G61" s="278"/>
      <c r="H61" s="279"/>
      <c r="I61" s="279"/>
      <c r="J61" s="292"/>
      <c r="K61" s="291"/>
      <c r="L61" s="282" t="s">
        <v>458</v>
      </c>
      <c r="M61" s="230"/>
      <c r="N61" s="230"/>
      <c r="O61" s="230"/>
      <c r="P61" s="230"/>
      <c r="Q61" s="230"/>
      <c r="R61" s="230"/>
      <c r="S61" s="230"/>
      <c r="T61" s="230"/>
      <c r="U61" s="230"/>
      <c r="V61" s="230"/>
      <c r="W61" s="230"/>
      <c r="X61" s="230"/>
      <c r="Y61" s="230"/>
      <c r="Z61" s="230"/>
      <c r="AA61" s="230"/>
      <c r="AB61" s="230"/>
      <c r="AC61" s="230"/>
      <c r="AD61" s="230"/>
      <c r="AE61" s="230"/>
      <c r="AF61" s="230"/>
    </row>
    <row r="62" spans="1:32" ht="22.5" hidden="1" customHeight="1" x14ac:dyDescent="0.4">
      <c r="A62" s="239" t="str">
        <f ca="1">Blad1!A62</f>
        <v/>
      </c>
      <c r="B62" s="275" t="str">
        <f ca="1">Blad1!B62</f>
        <v/>
      </c>
      <c r="C62" s="36" t="str">
        <f ca="1">IF(ISERROR(Blad1!C62),"",Blad1!C62)</f>
        <v xml:space="preserve"> </v>
      </c>
      <c r="D62" s="294"/>
      <c r="E62" s="39"/>
      <c r="F62" s="36" t="str">
        <f ca="1">Blad1!E62</f>
        <v/>
      </c>
      <c r="G62" s="278"/>
      <c r="H62" s="279"/>
      <c r="I62" s="279"/>
      <c r="J62" s="292"/>
      <c r="K62" s="291"/>
      <c r="L62" s="282" t="s">
        <v>459</v>
      </c>
      <c r="M62" s="230"/>
      <c r="N62" s="230"/>
      <c r="O62" s="230"/>
      <c r="P62" s="230"/>
      <c r="Q62" s="230"/>
      <c r="R62" s="230"/>
      <c r="S62" s="230"/>
      <c r="T62" s="230"/>
      <c r="U62" s="230"/>
      <c r="V62" s="230"/>
      <c r="W62" s="230"/>
      <c r="X62" s="230"/>
      <c r="Y62" s="230"/>
      <c r="Z62" s="230"/>
      <c r="AA62" s="230"/>
      <c r="AB62" s="230"/>
      <c r="AC62" s="230"/>
      <c r="AD62" s="230"/>
      <c r="AE62" s="230"/>
      <c r="AF62" s="230"/>
    </row>
    <row r="63" spans="1:32" ht="22.5" hidden="1" customHeight="1" x14ac:dyDescent="0.4">
      <c r="A63" s="239" t="str">
        <f ca="1">Blad1!A63</f>
        <v/>
      </c>
      <c r="B63" s="275" t="str">
        <f ca="1">Blad1!B63</f>
        <v/>
      </c>
      <c r="C63" s="36" t="str">
        <f ca="1">IF(ISERROR(Blad1!C63),"",Blad1!C63)</f>
        <v xml:space="preserve"> </v>
      </c>
      <c r="D63" s="294"/>
      <c r="E63" s="39"/>
      <c r="F63" s="36" t="str">
        <f ca="1">Blad1!E63</f>
        <v/>
      </c>
      <c r="G63" s="278"/>
      <c r="H63" s="279"/>
      <c r="I63" s="279"/>
      <c r="J63" s="292"/>
      <c r="K63" s="291"/>
      <c r="L63" s="282" t="s">
        <v>460</v>
      </c>
      <c r="M63" s="230"/>
      <c r="N63" s="230"/>
      <c r="O63" s="230"/>
      <c r="P63" s="230"/>
      <c r="Q63" s="230"/>
      <c r="R63" s="230"/>
      <c r="S63" s="230"/>
      <c r="T63" s="230"/>
      <c r="U63" s="230"/>
      <c r="V63" s="230"/>
      <c r="W63" s="230"/>
      <c r="X63" s="230"/>
      <c r="Y63" s="230"/>
      <c r="Z63" s="230"/>
      <c r="AA63" s="230"/>
      <c r="AB63" s="230"/>
      <c r="AC63" s="230"/>
      <c r="AD63" s="230"/>
      <c r="AE63" s="230"/>
      <c r="AF63" s="230"/>
    </row>
    <row r="64" spans="1:32" ht="22.5" hidden="1" customHeight="1" x14ac:dyDescent="0.4">
      <c r="A64" s="239" t="str">
        <f ca="1">Blad1!A64</f>
        <v/>
      </c>
      <c r="B64" s="275" t="str">
        <f ca="1">Blad1!B64</f>
        <v/>
      </c>
      <c r="C64" s="36" t="str">
        <f ca="1">IF(ISERROR(Blad1!C64),"",Blad1!C64)</f>
        <v xml:space="preserve"> </v>
      </c>
      <c r="D64" s="294"/>
      <c r="E64" s="39"/>
      <c r="F64" s="36" t="str">
        <f ca="1">Blad1!E64</f>
        <v/>
      </c>
      <c r="G64" s="278"/>
      <c r="H64" s="279"/>
      <c r="I64" s="279"/>
      <c r="J64" s="292"/>
      <c r="K64" s="291"/>
      <c r="L64" s="282" t="s">
        <v>461</v>
      </c>
      <c r="M64" s="230"/>
      <c r="N64" s="230"/>
      <c r="O64" s="230"/>
      <c r="P64" s="230"/>
      <c r="Q64" s="230"/>
      <c r="R64" s="230"/>
      <c r="S64" s="230"/>
      <c r="T64" s="230"/>
      <c r="U64" s="230"/>
      <c r="V64" s="230"/>
      <c r="W64" s="230"/>
      <c r="X64" s="230"/>
      <c r="Y64" s="230"/>
      <c r="Z64" s="230"/>
      <c r="AA64" s="230"/>
      <c r="AB64" s="230"/>
      <c r="AC64" s="230"/>
      <c r="AD64" s="230"/>
      <c r="AE64" s="230"/>
      <c r="AF64" s="230"/>
    </row>
    <row r="65" spans="1:32" ht="22.5" hidden="1" customHeight="1" x14ac:dyDescent="0.4">
      <c r="A65" s="239" t="str">
        <f ca="1">Blad1!A65</f>
        <v/>
      </c>
      <c r="B65" s="275" t="str">
        <f ca="1">Blad1!B65</f>
        <v/>
      </c>
      <c r="C65" s="36" t="str">
        <f ca="1">IF(ISERROR(Blad1!C65),"",Blad1!C65)</f>
        <v xml:space="preserve"> </v>
      </c>
      <c r="D65" s="294"/>
      <c r="E65" s="39"/>
      <c r="F65" s="36" t="str">
        <f ca="1">Blad1!E65</f>
        <v/>
      </c>
      <c r="G65" s="278"/>
      <c r="H65" s="279"/>
      <c r="I65" s="279"/>
      <c r="J65" s="292"/>
      <c r="K65" s="291"/>
      <c r="L65" s="282" t="s">
        <v>462</v>
      </c>
      <c r="M65" s="230"/>
      <c r="N65" s="230"/>
      <c r="O65" s="230"/>
      <c r="P65" s="230"/>
      <c r="Q65" s="230"/>
      <c r="R65" s="230"/>
      <c r="S65" s="230"/>
      <c r="T65" s="230"/>
      <c r="U65" s="230"/>
      <c r="V65" s="230"/>
      <c r="W65" s="230"/>
      <c r="X65" s="230"/>
      <c r="Y65" s="230"/>
      <c r="Z65" s="230"/>
      <c r="AA65" s="230"/>
      <c r="AB65" s="230"/>
      <c r="AC65" s="230"/>
      <c r="AD65" s="230"/>
      <c r="AE65" s="230"/>
      <c r="AF65" s="230"/>
    </row>
    <row r="66" spans="1:32" ht="22.5" hidden="1" customHeight="1" x14ac:dyDescent="0.4">
      <c r="A66" s="239" t="str">
        <f ca="1">Blad1!A66</f>
        <v/>
      </c>
      <c r="B66" s="275" t="str">
        <f ca="1">Blad1!B66</f>
        <v/>
      </c>
      <c r="C66" s="36" t="str">
        <f ca="1">IF(ISERROR(Blad1!C66),"",Blad1!C66)</f>
        <v xml:space="preserve"> </v>
      </c>
      <c r="D66" s="294"/>
      <c r="E66" s="39"/>
      <c r="F66" s="36" t="str">
        <f ca="1">Blad1!E66</f>
        <v/>
      </c>
      <c r="G66" s="278"/>
      <c r="H66" s="279"/>
      <c r="I66" s="279"/>
      <c r="J66" s="292"/>
      <c r="K66" s="291"/>
      <c r="L66" s="282" t="s">
        <v>463</v>
      </c>
      <c r="M66" s="230"/>
      <c r="N66" s="230"/>
      <c r="O66" s="230"/>
      <c r="P66" s="230"/>
      <c r="Q66" s="230"/>
      <c r="R66" s="230"/>
      <c r="S66" s="230"/>
      <c r="T66" s="230"/>
      <c r="U66" s="230"/>
      <c r="V66" s="230"/>
      <c r="W66" s="230"/>
      <c r="X66" s="230"/>
      <c r="Y66" s="230"/>
      <c r="Z66" s="230"/>
      <c r="AA66" s="230"/>
      <c r="AB66" s="230"/>
      <c r="AC66" s="230"/>
      <c r="AD66" s="230"/>
      <c r="AE66" s="230"/>
      <c r="AF66" s="230"/>
    </row>
    <row r="67" spans="1:32" ht="22.5" hidden="1" customHeight="1" x14ac:dyDescent="0.4">
      <c r="A67" s="239" t="str">
        <f ca="1">Blad1!A67</f>
        <v/>
      </c>
      <c r="B67" s="275" t="str">
        <f ca="1">Blad1!B67</f>
        <v/>
      </c>
      <c r="C67" s="36" t="str">
        <f ca="1">IF(ISERROR(Blad1!C67),"",Blad1!C67)</f>
        <v xml:space="preserve"> </v>
      </c>
      <c r="D67" s="294"/>
      <c r="E67" s="39"/>
      <c r="F67" s="36" t="str">
        <f ca="1">Blad1!E67</f>
        <v/>
      </c>
      <c r="G67" s="278"/>
      <c r="H67" s="279"/>
      <c r="I67" s="279"/>
      <c r="J67" s="292"/>
      <c r="K67" s="291"/>
      <c r="L67" s="282" t="s">
        <v>464</v>
      </c>
      <c r="M67" s="230"/>
      <c r="N67" s="230"/>
      <c r="O67" s="230"/>
      <c r="P67" s="230"/>
      <c r="Q67" s="230"/>
      <c r="R67" s="230"/>
      <c r="S67" s="230"/>
      <c r="T67" s="230"/>
      <c r="U67" s="230"/>
      <c r="V67" s="230"/>
      <c r="W67" s="230"/>
      <c r="X67" s="230"/>
      <c r="Y67" s="230"/>
      <c r="Z67" s="230"/>
      <c r="AA67" s="230"/>
      <c r="AB67" s="230"/>
      <c r="AC67" s="230"/>
      <c r="AD67" s="230"/>
      <c r="AE67" s="230"/>
      <c r="AF67" s="230"/>
    </row>
    <row r="68" spans="1:32" ht="22.5" hidden="1" customHeight="1" x14ac:dyDescent="0.4">
      <c r="A68" s="239" t="str">
        <f ca="1">Blad1!A68</f>
        <v/>
      </c>
      <c r="B68" s="275" t="str">
        <f ca="1">Blad1!B68</f>
        <v/>
      </c>
      <c r="C68" s="36" t="str">
        <f ca="1">IF(ISERROR(Blad1!C68),"",Blad1!C68)</f>
        <v xml:space="preserve"> </v>
      </c>
      <c r="D68" s="294"/>
      <c r="E68" s="39"/>
      <c r="F68" s="36" t="str">
        <f ca="1">Blad1!E68</f>
        <v/>
      </c>
      <c r="G68" s="278"/>
      <c r="H68" s="279"/>
      <c r="I68" s="279"/>
      <c r="J68" s="292"/>
      <c r="K68" s="291"/>
      <c r="L68" s="282" t="s">
        <v>465</v>
      </c>
      <c r="M68" s="230"/>
      <c r="N68" s="230"/>
      <c r="O68" s="230"/>
      <c r="P68" s="230"/>
      <c r="Q68" s="230"/>
      <c r="R68" s="230"/>
      <c r="S68" s="230"/>
      <c r="T68" s="230"/>
      <c r="U68" s="230"/>
      <c r="V68" s="230"/>
      <c r="W68" s="230"/>
      <c r="X68" s="230"/>
      <c r="Y68" s="230"/>
      <c r="Z68" s="230"/>
      <c r="AA68" s="230"/>
      <c r="AB68" s="230"/>
      <c r="AC68" s="230"/>
      <c r="AD68" s="230"/>
      <c r="AE68" s="230"/>
      <c r="AF68" s="230"/>
    </row>
    <row r="69" spans="1:32" ht="22.5" hidden="1" customHeight="1" x14ac:dyDescent="0.4">
      <c r="A69" s="239" t="str">
        <f ca="1">Blad1!A69</f>
        <v/>
      </c>
      <c r="B69" s="275" t="str">
        <f ca="1">Blad1!B69</f>
        <v/>
      </c>
      <c r="C69" s="36" t="str">
        <f ca="1">IF(ISERROR(Blad1!C69),"",Blad1!C69)</f>
        <v xml:space="preserve"> </v>
      </c>
      <c r="D69" s="294"/>
      <c r="E69" s="39"/>
      <c r="F69" s="36" t="str">
        <f ca="1">Blad1!E69</f>
        <v/>
      </c>
      <c r="G69" s="278"/>
      <c r="H69" s="279"/>
      <c r="I69" s="279"/>
      <c r="J69" s="292"/>
      <c r="K69" s="291"/>
      <c r="L69" s="282" t="s">
        <v>466</v>
      </c>
      <c r="M69" s="230"/>
      <c r="N69" s="230"/>
      <c r="O69" s="230"/>
      <c r="P69" s="230"/>
      <c r="Q69" s="230"/>
      <c r="R69" s="230"/>
      <c r="S69" s="230"/>
      <c r="T69" s="230"/>
      <c r="U69" s="230"/>
      <c r="V69" s="230"/>
      <c r="W69" s="230"/>
      <c r="X69" s="230"/>
      <c r="Y69" s="230"/>
      <c r="Z69" s="230"/>
      <c r="AA69" s="230"/>
      <c r="AB69" s="230"/>
      <c r="AC69" s="230"/>
      <c r="AD69" s="230"/>
      <c r="AE69" s="230"/>
      <c r="AF69" s="230"/>
    </row>
    <row r="70" spans="1:32" ht="22.5" hidden="1" customHeight="1" x14ac:dyDescent="0.4">
      <c r="A70" s="239" t="str">
        <f ca="1">Blad1!A70</f>
        <v/>
      </c>
      <c r="B70" s="275" t="str">
        <f ca="1">Blad1!B70</f>
        <v/>
      </c>
      <c r="C70" s="36" t="str">
        <f ca="1">IF(ISERROR(Blad1!C70),"",Blad1!C70)</f>
        <v xml:space="preserve"> </v>
      </c>
      <c r="D70" s="294"/>
      <c r="E70" s="39"/>
      <c r="F70" s="36" t="str">
        <f ca="1">Blad1!E70</f>
        <v/>
      </c>
      <c r="G70" s="278"/>
      <c r="H70" s="279"/>
      <c r="I70" s="279"/>
      <c r="J70" s="292"/>
      <c r="K70" s="291"/>
      <c r="L70" s="282" t="s">
        <v>467</v>
      </c>
      <c r="M70" s="230"/>
      <c r="N70" s="230"/>
      <c r="O70" s="230"/>
      <c r="P70" s="230"/>
      <c r="Q70" s="230"/>
      <c r="R70" s="230"/>
      <c r="S70" s="230"/>
      <c r="T70" s="230"/>
      <c r="U70" s="230"/>
      <c r="V70" s="230"/>
      <c r="W70" s="230"/>
      <c r="X70" s="230"/>
      <c r="Y70" s="230"/>
      <c r="Z70" s="230"/>
      <c r="AA70" s="230"/>
      <c r="AB70" s="230"/>
      <c r="AC70" s="230"/>
      <c r="AD70" s="230"/>
      <c r="AE70" s="230"/>
      <c r="AF70" s="230"/>
    </row>
    <row r="71" spans="1:32" ht="22.5" hidden="1" customHeight="1" x14ac:dyDescent="0.4">
      <c r="A71" s="239" t="str">
        <f ca="1">Blad1!A71</f>
        <v/>
      </c>
      <c r="B71" s="275" t="str">
        <f ca="1">Blad1!B71</f>
        <v/>
      </c>
      <c r="C71" s="36" t="str">
        <f ca="1">IF(ISERROR(Blad1!C71),"",Blad1!C71)</f>
        <v xml:space="preserve"> </v>
      </c>
      <c r="D71" s="294"/>
      <c r="E71" s="39"/>
      <c r="F71" s="36" t="str">
        <f ca="1">Blad1!E71</f>
        <v/>
      </c>
      <c r="G71" s="278"/>
      <c r="H71" s="279"/>
      <c r="I71" s="279"/>
      <c r="J71" s="292"/>
      <c r="K71" s="291"/>
      <c r="L71" s="282" t="s">
        <v>468</v>
      </c>
      <c r="M71" s="230"/>
      <c r="N71" s="230"/>
      <c r="O71" s="230"/>
      <c r="P71" s="230"/>
      <c r="Q71" s="230"/>
      <c r="R71" s="230"/>
      <c r="S71" s="230"/>
      <c r="T71" s="230"/>
      <c r="U71" s="230"/>
      <c r="V71" s="230"/>
      <c r="W71" s="230"/>
      <c r="X71" s="230"/>
      <c r="Y71" s="230"/>
      <c r="Z71" s="230"/>
      <c r="AA71" s="230"/>
      <c r="AB71" s="230"/>
      <c r="AC71" s="230"/>
      <c r="AD71" s="230"/>
      <c r="AE71" s="230"/>
      <c r="AF71" s="230"/>
    </row>
    <row r="72" spans="1:32" ht="22.5" hidden="1" customHeight="1" x14ac:dyDescent="0.4">
      <c r="A72" s="239" t="str">
        <f ca="1">Blad1!A72</f>
        <v/>
      </c>
      <c r="B72" s="275" t="str">
        <f ca="1">Blad1!B72</f>
        <v/>
      </c>
      <c r="C72" s="36" t="str">
        <f ca="1">IF(ISERROR(Blad1!C72),"",Blad1!C72)</f>
        <v xml:space="preserve"> </v>
      </c>
      <c r="D72" s="294"/>
      <c r="E72" s="39"/>
      <c r="F72" s="36" t="str">
        <f ca="1">Blad1!E72</f>
        <v/>
      </c>
      <c r="G72" s="278"/>
      <c r="H72" s="279"/>
      <c r="I72" s="279"/>
      <c r="J72" s="292"/>
      <c r="K72" s="291"/>
      <c r="L72" s="282" t="s">
        <v>469</v>
      </c>
      <c r="M72" s="230"/>
      <c r="N72" s="230"/>
      <c r="O72" s="230"/>
      <c r="P72" s="230"/>
      <c r="Q72" s="230"/>
      <c r="R72" s="230"/>
      <c r="S72" s="230"/>
      <c r="T72" s="230"/>
      <c r="U72" s="230"/>
      <c r="V72" s="230"/>
      <c r="W72" s="230"/>
      <c r="X72" s="230"/>
      <c r="Y72" s="230"/>
      <c r="Z72" s="230"/>
      <c r="AA72" s="230"/>
      <c r="AB72" s="230"/>
      <c r="AC72" s="230"/>
      <c r="AD72" s="230"/>
      <c r="AE72" s="230"/>
      <c r="AF72" s="230"/>
    </row>
    <row r="73" spans="1:32" ht="22.5" hidden="1" customHeight="1" x14ac:dyDescent="0.4">
      <c r="A73" s="239" t="str">
        <f ca="1">Blad1!A73</f>
        <v/>
      </c>
      <c r="B73" s="275" t="str">
        <f ca="1">Blad1!B73</f>
        <v/>
      </c>
      <c r="C73" s="36" t="str">
        <f ca="1">IF(ISERROR(Blad1!C73),"",Blad1!C73)</f>
        <v xml:space="preserve"> </v>
      </c>
      <c r="D73" s="294"/>
      <c r="E73" s="39"/>
      <c r="F73" s="36" t="str">
        <f ca="1">Blad1!E73</f>
        <v/>
      </c>
      <c r="G73" s="278"/>
      <c r="H73" s="279"/>
      <c r="I73" s="279"/>
      <c r="J73" s="292"/>
      <c r="K73" s="291"/>
      <c r="L73" s="282" t="s">
        <v>470</v>
      </c>
      <c r="M73" s="230"/>
      <c r="N73" s="230"/>
      <c r="O73" s="230"/>
      <c r="P73" s="230"/>
      <c r="Q73" s="230"/>
      <c r="R73" s="230"/>
      <c r="S73" s="230"/>
      <c r="T73" s="230"/>
      <c r="U73" s="230"/>
      <c r="V73" s="230"/>
      <c r="W73" s="230"/>
      <c r="X73" s="230"/>
      <c r="Y73" s="230"/>
      <c r="Z73" s="230"/>
      <c r="AA73" s="230"/>
      <c r="AB73" s="230"/>
      <c r="AC73" s="230"/>
      <c r="AD73" s="230"/>
      <c r="AE73" s="230"/>
      <c r="AF73" s="230"/>
    </row>
    <row r="74" spans="1:32" ht="22.5" hidden="1" customHeight="1" x14ac:dyDescent="0.4">
      <c r="A74" s="239" t="str">
        <f ca="1">Blad1!A74</f>
        <v/>
      </c>
      <c r="B74" s="275" t="str">
        <f ca="1">Blad1!B74</f>
        <v/>
      </c>
      <c r="C74" s="36" t="str">
        <f ca="1">IF(ISERROR(Blad1!C74),"",Blad1!C74)</f>
        <v xml:space="preserve"> </v>
      </c>
      <c r="D74" s="294"/>
      <c r="E74" s="39"/>
      <c r="F74" s="36" t="str">
        <f ca="1">Blad1!E74</f>
        <v/>
      </c>
      <c r="G74" s="278"/>
      <c r="H74" s="279"/>
      <c r="I74" s="279"/>
      <c r="J74" s="292"/>
      <c r="K74" s="291"/>
      <c r="L74" s="282" t="s">
        <v>471</v>
      </c>
      <c r="M74" s="230"/>
      <c r="N74" s="230"/>
      <c r="O74" s="230"/>
      <c r="P74" s="230"/>
      <c r="Q74" s="230"/>
      <c r="R74" s="230"/>
      <c r="S74" s="230"/>
      <c r="T74" s="230"/>
      <c r="U74" s="230"/>
      <c r="V74" s="230"/>
      <c r="W74" s="230"/>
      <c r="X74" s="230"/>
      <c r="Y74" s="230"/>
      <c r="Z74" s="230"/>
      <c r="AA74" s="230"/>
      <c r="AB74" s="230"/>
      <c r="AC74" s="230"/>
      <c r="AD74" s="230"/>
      <c r="AE74" s="230"/>
      <c r="AF74" s="230"/>
    </row>
    <row r="75" spans="1:32" ht="22.5" hidden="1" customHeight="1" x14ac:dyDescent="0.4">
      <c r="A75" s="239" t="str">
        <f ca="1">Blad1!A75</f>
        <v/>
      </c>
      <c r="B75" s="275" t="str">
        <f ca="1">Blad1!B75</f>
        <v/>
      </c>
      <c r="C75" s="36" t="str">
        <f ca="1">IF(ISERROR(Blad1!C75),"",Blad1!C75)</f>
        <v xml:space="preserve"> </v>
      </c>
      <c r="D75" s="294"/>
      <c r="E75" s="39"/>
      <c r="F75" s="36" t="str">
        <f ca="1">Blad1!E75</f>
        <v/>
      </c>
      <c r="G75" s="278"/>
      <c r="H75" s="279"/>
      <c r="I75" s="279"/>
      <c r="J75" s="292"/>
      <c r="K75" s="291"/>
      <c r="L75" s="282" t="s">
        <v>472</v>
      </c>
      <c r="M75" s="230"/>
      <c r="N75" s="230"/>
      <c r="O75" s="230"/>
      <c r="P75" s="230"/>
      <c r="Q75" s="230"/>
      <c r="R75" s="230"/>
      <c r="S75" s="230"/>
      <c r="T75" s="230"/>
      <c r="U75" s="230"/>
      <c r="V75" s="230"/>
      <c r="W75" s="230"/>
      <c r="X75" s="230"/>
      <c r="Y75" s="230"/>
      <c r="Z75" s="230"/>
      <c r="AA75" s="230"/>
      <c r="AB75" s="230"/>
      <c r="AC75" s="230"/>
      <c r="AD75" s="230"/>
      <c r="AE75" s="230"/>
      <c r="AF75" s="230"/>
    </row>
    <row r="76" spans="1:32" ht="22.5" hidden="1" customHeight="1" x14ac:dyDescent="0.4">
      <c r="A76" s="239" t="str">
        <f ca="1">Blad1!A76</f>
        <v/>
      </c>
      <c r="B76" s="275" t="str">
        <f ca="1">Blad1!B76</f>
        <v/>
      </c>
      <c r="C76" s="36" t="str">
        <f ca="1">IF(ISERROR(Blad1!C76),"",Blad1!C76)</f>
        <v xml:space="preserve"> </v>
      </c>
      <c r="D76" s="294"/>
      <c r="E76" s="39"/>
      <c r="F76" s="36" t="str">
        <f ca="1">Blad1!E76</f>
        <v/>
      </c>
      <c r="G76" s="278"/>
      <c r="H76" s="279"/>
      <c r="I76" s="279"/>
      <c r="J76" s="292"/>
      <c r="K76" s="291"/>
      <c r="L76" s="282" t="s">
        <v>473</v>
      </c>
      <c r="M76" s="230"/>
      <c r="N76" s="230"/>
      <c r="O76" s="230"/>
      <c r="P76" s="230"/>
      <c r="Q76" s="230"/>
      <c r="R76" s="230"/>
      <c r="S76" s="230"/>
      <c r="T76" s="230"/>
      <c r="U76" s="230"/>
      <c r="V76" s="230"/>
      <c r="W76" s="230"/>
      <c r="X76" s="230"/>
      <c r="Y76" s="230"/>
      <c r="Z76" s="230"/>
      <c r="AA76" s="230"/>
      <c r="AB76" s="230"/>
      <c r="AC76" s="230"/>
      <c r="AD76" s="230"/>
      <c r="AE76" s="230"/>
      <c r="AF76" s="230"/>
    </row>
    <row r="77" spans="1:32" ht="22.5" hidden="1" customHeight="1" x14ac:dyDescent="0.4">
      <c r="A77" s="239" t="str">
        <f ca="1">Blad1!A77</f>
        <v/>
      </c>
      <c r="B77" s="275" t="str">
        <f ca="1">Blad1!B77</f>
        <v/>
      </c>
      <c r="C77" s="36" t="str">
        <f ca="1">IF(ISERROR(Blad1!C77),"",Blad1!C77)</f>
        <v xml:space="preserve"> </v>
      </c>
      <c r="D77" s="294"/>
      <c r="E77" s="39"/>
      <c r="F77" s="36" t="str">
        <f ca="1">Blad1!E77</f>
        <v/>
      </c>
      <c r="G77" s="278"/>
      <c r="H77" s="279"/>
      <c r="I77" s="279"/>
      <c r="J77" s="292"/>
      <c r="K77" s="291"/>
      <c r="L77" s="282" t="s">
        <v>474</v>
      </c>
      <c r="M77" s="230"/>
      <c r="N77" s="230"/>
      <c r="O77" s="230"/>
      <c r="P77" s="230"/>
      <c r="Q77" s="230"/>
      <c r="R77" s="230"/>
      <c r="S77" s="230"/>
      <c r="T77" s="230"/>
      <c r="U77" s="230"/>
      <c r="V77" s="230"/>
      <c r="W77" s="230"/>
      <c r="X77" s="230"/>
      <c r="Y77" s="230"/>
      <c r="Z77" s="230"/>
      <c r="AA77" s="230"/>
      <c r="AB77" s="230"/>
      <c r="AC77" s="230"/>
      <c r="AD77" s="230"/>
      <c r="AE77" s="230"/>
      <c r="AF77" s="230"/>
    </row>
    <row r="78" spans="1:32" ht="22.5" hidden="1" customHeight="1" x14ac:dyDescent="0.4">
      <c r="A78" s="239" t="str">
        <f ca="1">Blad1!A78</f>
        <v/>
      </c>
      <c r="B78" s="275" t="str">
        <f ca="1">Blad1!B78</f>
        <v/>
      </c>
      <c r="C78" s="36" t="str">
        <f ca="1">IF(ISERROR(Blad1!C78),"",Blad1!C78)</f>
        <v xml:space="preserve"> </v>
      </c>
      <c r="D78" s="294"/>
      <c r="E78" s="39"/>
      <c r="F78" s="36" t="str">
        <f ca="1">Blad1!E78</f>
        <v/>
      </c>
      <c r="G78" s="278"/>
      <c r="H78" s="279"/>
      <c r="I78" s="279"/>
      <c r="J78" s="292"/>
      <c r="K78" s="291"/>
      <c r="L78" s="282" t="s">
        <v>475</v>
      </c>
      <c r="M78" s="230"/>
      <c r="N78" s="230"/>
      <c r="O78" s="230"/>
      <c r="P78" s="230"/>
      <c r="Q78" s="230"/>
      <c r="R78" s="230"/>
      <c r="S78" s="230"/>
      <c r="T78" s="230"/>
      <c r="U78" s="230"/>
      <c r="V78" s="230"/>
      <c r="W78" s="230"/>
      <c r="X78" s="230"/>
      <c r="Y78" s="230"/>
      <c r="Z78" s="230"/>
      <c r="AA78" s="230"/>
      <c r="AB78" s="230"/>
      <c r="AC78" s="230"/>
      <c r="AD78" s="230"/>
      <c r="AE78" s="230"/>
      <c r="AF78" s="230"/>
    </row>
    <row r="79" spans="1:32" ht="22.5" hidden="1" customHeight="1" x14ac:dyDescent="0.4">
      <c r="A79" s="239" t="str">
        <f ca="1">Blad1!A79</f>
        <v/>
      </c>
      <c r="B79" s="275" t="str">
        <f ca="1">Blad1!B79</f>
        <v/>
      </c>
      <c r="C79" s="36" t="str">
        <f ca="1">IF(ISERROR(Blad1!C79),"",Blad1!C79)</f>
        <v xml:space="preserve"> </v>
      </c>
      <c r="D79" s="294"/>
      <c r="E79" s="39"/>
      <c r="F79" s="36" t="str">
        <f ca="1">Blad1!E79</f>
        <v/>
      </c>
      <c r="G79" s="278"/>
      <c r="H79" s="279"/>
      <c r="I79" s="279"/>
      <c r="J79" s="292"/>
      <c r="K79" s="291"/>
      <c r="L79" s="282" t="s">
        <v>476</v>
      </c>
      <c r="M79" s="230"/>
      <c r="N79" s="230"/>
      <c r="O79" s="230"/>
      <c r="P79" s="230"/>
      <c r="Q79" s="230"/>
      <c r="R79" s="230"/>
      <c r="S79" s="230"/>
      <c r="T79" s="230"/>
      <c r="U79" s="230"/>
      <c r="V79" s="230"/>
      <c r="W79" s="230"/>
      <c r="X79" s="230"/>
      <c r="Y79" s="230"/>
      <c r="Z79" s="230"/>
      <c r="AA79" s="230"/>
      <c r="AB79" s="230"/>
      <c r="AC79" s="230"/>
      <c r="AD79" s="230"/>
      <c r="AE79" s="230"/>
      <c r="AF79" s="230"/>
    </row>
    <row r="80" spans="1:32" ht="22.5" hidden="1" customHeight="1" x14ac:dyDescent="0.4">
      <c r="A80" s="239" t="str">
        <f ca="1">Blad1!A80</f>
        <v/>
      </c>
      <c r="B80" s="275" t="str">
        <f ca="1">Blad1!B80</f>
        <v/>
      </c>
      <c r="C80" s="36" t="str">
        <f ca="1">IF(ISERROR(Blad1!C80),"",Blad1!C80)</f>
        <v xml:space="preserve"> </v>
      </c>
      <c r="D80" s="294"/>
      <c r="E80" s="39"/>
      <c r="F80" s="36" t="str">
        <f ca="1">Blad1!E80</f>
        <v/>
      </c>
      <c r="G80" s="278"/>
      <c r="H80" s="279"/>
      <c r="I80" s="279"/>
      <c r="J80" s="292"/>
      <c r="K80" s="291"/>
      <c r="L80" s="282" t="s">
        <v>477</v>
      </c>
      <c r="M80" s="230"/>
      <c r="N80" s="230"/>
      <c r="O80" s="230"/>
      <c r="P80" s="230"/>
      <c r="Q80" s="230"/>
      <c r="R80" s="230"/>
      <c r="S80" s="230"/>
      <c r="T80" s="230"/>
      <c r="U80" s="230"/>
      <c r="V80" s="230"/>
      <c r="W80" s="230"/>
      <c r="X80" s="230"/>
      <c r="Y80" s="230"/>
      <c r="Z80" s="230"/>
      <c r="AA80" s="230"/>
      <c r="AB80" s="230"/>
      <c r="AC80" s="230"/>
      <c r="AD80" s="230"/>
      <c r="AE80" s="230"/>
      <c r="AF80" s="230"/>
    </row>
    <row r="81" spans="1:32" ht="22.5" hidden="1" customHeight="1" x14ac:dyDescent="0.4">
      <c r="A81" s="239" t="str">
        <f ca="1">Blad1!A81</f>
        <v/>
      </c>
      <c r="B81" s="275" t="str">
        <f ca="1">Blad1!B81</f>
        <v/>
      </c>
      <c r="C81" s="36" t="str">
        <f ca="1">IF(ISERROR(Blad1!C81),"",Blad1!C81)</f>
        <v xml:space="preserve"> </v>
      </c>
      <c r="D81" s="294"/>
      <c r="E81" s="39"/>
      <c r="F81" s="36" t="str">
        <f ca="1">Blad1!E81</f>
        <v/>
      </c>
      <c r="G81" s="278"/>
      <c r="H81" s="279"/>
      <c r="I81" s="279"/>
      <c r="J81" s="292"/>
      <c r="K81" s="291"/>
      <c r="L81" s="282" t="s">
        <v>478</v>
      </c>
      <c r="M81" s="230"/>
      <c r="N81" s="230"/>
      <c r="O81" s="230"/>
      <c r="P81" s="230"/>
      <c r="Q81" s="230"/>
      <c r="R81" s="230"/>
      <c r="S81" s="230"/>
      <c r="T81" s="230"/>
      <c r="U81" s="230"/>
      <c r="V81" s="230"/>
      <c r="W81" s="230"/>
      <c r="X81" s="230"/>
      <c r="Y81" s="230"/>
      <c r="Z81" s="230"/>
      <c r="AA81" s="230"/>
      <c r="AB81" s="230"/>
      <c r="AC81" s="230"/>
      <c r="AD81" s="230"/>
      <c r="AE81" s="230"/>
      <c r="AF81" s="230"/>
    </row>
    <row r="82" spans="1:32" ht="22.5" hidden="1" customHeight="1" x14ac:dyDescent="0.4">
      <c r="A82" s="239" t="str">
        <f ca="1">Blad1!A82</f>
        <v/>
      </c>
      <c r="B82" s="275" t="str">
        <f ca="1">Blad1!B82</f>
        <v/>
      </c>
      <c r="C82" s="36" t="str">
        <f ca="1">IF(ISERROR(Blad1!C82),"",Blad1!C82)</f>
        <v xml:space="preserve"> </v>
      </c>
      <c r="D82" s="294"/>
      <c r="E82" s="39"/>
      <c r="F82" s="36" t="str">
        <f ca="1">Blad1!E82</f>
        <v/>
      </c>
      <c r="G82" s="278"/>
      <c r="H82" s="279"/>
      <c r="I82" s="279"/>
      <c r="J82" s="292"/>
      <c r="K82" s="291"/>
      <c r="L82" s="282" t="s">
        <v>479</v>
      </c>
      <c r="M82" s="230"/>
      <c r="N82" s="230"/>
      <c r="O82" s="230"/>
      <c r="P82" s="230"/>
      <c r="Q82" s="230"/>
      <c r="R82" s="230"/>
      <c r="S82" s="230"/>
      <c r="T82" s="230"/>
      <c r="U82" s="230"/>
      <c r="V82" s="230"/>
      <c r="W82" s="230"/>
      <c r="X82" s="230"/>
      <c r="Y82" s="230"/>
      <c r="Z82" s="230"/>
      <c r="AA82" s="230"/>
      <c r="AB82" s="230"/>
      <c r="AC82" s="230"/>
      <c r="AD82" s="230"/>
      <c r="AE82" s="230"/>
      <c r="AF82" s="230"/>
    </row>
    <row r="83" spans="1:32" ht="22.5" hidden="1" customHeight="1" x14ac:dyDescent="0.4">
      <c r="A83" s="239" t="str">
        <f ca="1">Blad1!A83</f>
        <v/>
      </c>
      <c r="B83" s="275" t="str">
        <f ca="1">Blad1!B83</f>
        <v/>
      </c>
      <c r="C83" s="36" t="str">
        <f ca="1">IF(ISERROR(Blad1!C83),"",Blad1!C83)</f>
        <v xml:space="preserve"> </v>
      </c>
      <c r="D83" s="294"/>
      <c r="E83" s="39"/>
      <c r="F83" s="36" t="str">
        <f ca="1">Blad1!E83</f>
        <v/>
      </c>
      <c r="G83" s="278"/>
      <c r="H83" s="279"/>
      <c r="I83" s="279"/>
      <c r="J83" s="292"/>
      <c r="K83" s="291"/>
      <c r="L83" s="282" t="s">
        <v>480</v>
      </c>
      <c r="M83" s="230"/>
      <c r="N83" s="230"/>
      <c r="O83" s="230"/>
      <c r="P83" s="230"/>
      <c r="Q83" s="230"/>
      <c r="R83" s="230"/>
      <c r="S83" s="230"/>
      <c r="T83" s="230"/>
      <c r="U83" s="230"/>
      <c r="V83" s="230"/>
      <c r="W83" s="230"/>
      <c r="X83" s="230"/>
      <c r="Y83" s="230"/>
      <c r="Z83" s="230"/>
      <c r="AA83" s="230"/>
      <c r="AB83" s="230"/>
      <c r="AC83" s="230"/>
      <c r="AD83" s="230"/>
      <c r="AE83" s="230"/>
      <c r="AF83" s="230"/>
    </row>
    <row r="84" spans="1:32" ht="22.5" hidden="1" customHeight="1" x14ac:dyDescent="0.4">
      <c r="A84" s="239" t="str">
        <f ca="1">Blad1!A84</f>
        <v/>
      </c>
      <c r="B84" s="275" t="str">
        <f ca="1">Blad1!B84</f>
        <v/>
      </c>
      <c r="C84" s="36" t="str">
        <f ca="1">IF(ISERROR(Blad1!C84),"",Blad1!C84)</f>
        <v xml:space="preserve"> </v>
      </c>
      <c r="D84" s="294"/>
      <c r="E84" s="39"/>
      <c r="F84" s="36" t="str">
        <f ca="1">Blad1!E84</f>
        <v/>
      </c>
      <c r="G84" s="278"/>
      <c r="H84" s="279"/>
      <c r="I84" s="279"/>
      <c r="J84" s="292"/>
      <c r="K84" s="79"/>
      <c r="L84" s="282"/>
      <c r="M84" s="230"/>
      <c r="N84" s="230"/>
      <c r="O84" s="230"/>
      <c r="P84" s="230"/>
      <c r="Q84" s="230"/>
      <c r="R84" s="230"/>
      <c r="S84" s="230"/>
      <c r="T84" s="230"/>
      <c r="U84" s="230"/>
      <c r="V84" s="230"/>
      <c r="W84" s="230"/>
      <c r="X84" s="230"/>
      <c r="Y84" s="230"/>
      <c r="Z84" s="230"/>
      <c r="AA84" s="230"/>
      <c r="AB84" s="230"/>
      <c r="AC84" s="230"/>
      <c r="AD84" s="230"/>
      <c r="AE84" s="230"/>
      <c r="AF84" s="230"/>
    </row>
    <row r="85" spans="1:32" ht="22.5" hidden="1" customHeight="1" x14ac:dyDescent="0.4">
      <c r="A85" s="239" t="str">
        <f ca="1">Blad1!A85</f>
        <v/>
      </c>
      <c r="B85" s="275" t="str">
        <f ca="1">Blad1!B85</f>
        <v/>
      </c>
      <c r="C85" s="36" t="str">
        <f ca="1">IF(ISERROR(Blad1!C85),"",Blad1!C85)</f>
        <v xml:space="preserve"> </v>
      </c>
      <c r="D85" s="294"/>
      <c r="E85" s="39"/>
      <c r="F85" s="36" t="str">
        <f ca="1">Blad1!E85</f>
        <v/>
      </c>
      <c r="G85" s="278"/>
      <c r="H85" s="279"/>
      <c r="I85" s="279"/>
      <c r="J85" s="292"/>
      <c r="K85" s="79"/>
      <c r="L85" s="282"/>
      <c r="M85" s="230"/>
      <c r="N85" s="230"/>
      <c r="O85" s="230"/>
      <c r="P85" s="230"/>
      <c r="Q85" s="230"/>
      <c r="R85" s="230"/>
      <c r="S85" s="230"/>
      <c r="T85" s="230"/>
      <c r="U85" s="230"/>
      <c r="V85" s="230"/>
      <c r="W85" s="230"/>
      <c r="X85" s="230"/>
      <c r="Y85" s="230"/>
      <c r="Z85" s="230"/>
      <c r="AA85" s="230"/>
      <c r="AB85" s="230"/>
      <c r="AC85" s="230"/>
      <c r="AD85" s="230"/>
      <c r="AE85" s="230"/>
      <c r="AF85" s="230"/>
    </row>
    <row r="86" spans="1:32" ht="22.5" hidden="1" customHeight="1" x14ac:dyDescent="0.4">
      <c r="A86" s="239" t="str">
        <f ca="1">Blad1!A86</f>
        <v/>
      </c>
      <c r="B86" s="275" t="str">
        <f ca="1">Blad1!B86</f>
        <v/>
      </c>
      <c r="C86" s="36" t="str">
        <f ca="1">IF(ISERROR(Blad1!C86),"",Blad1!C86)</f>
        <v xml:space="preserve"> </v>
      </c>
      <c r="D86" s="294"/>
      <c r="E86" s="39"/>
      <c r="F86" s="36" t="str">
        <f ca="1">Blad1!E86</f>
        <v/>
      </c>
      <c r="G86" s="278"/>
      <c r="H86" s="279"/>
      <c r="I86" s="279"/>
      <c r="J86" s="292"/>
      <c r="K86" s="79"/>
      <c r="L86" s="282"/>
      <c r="M86" s="230"/>
      <c r="N86" s="230"/>
      <c r="O86" s="230"/>
      <c r="P86" s="230"/>
      <c r="Q86" s="230"/>
      <c r="R86" s="230"/>
      <c r="S86" s="230"/>
      <c r="T86" s="230"/>
      <c r="U86" s="230"/>
      <c r="V86" s="230"/>
      <c r="W86" s="230"/>
      <c r="X86" s="230"/>
      <c r="Y86" s="230"/>
      <c r="Z86" s="230"/>
      <c r="AA86" s="230"/>
      <c r="AB86" s="230"/>
      <c r="AC86" s="230"/>
      <c r="AD86" s="230"/>
      <c r="AE86" s="230"/>
      <c r="AF86" s="230"/>
    </row>
    <row r="87" spans="1:32" ht="22.5" hidden="1" customHeight="1" x14ac:dyDescent="0.4">
      <c r="A87" s="239" t="str">
        <f ca="1">Blad1!A87</f>
        <v/>
      </c>
      <c r="B87" s="275" t="str">
        <f ca="1">Blad1!B87</f>
        <v/>
      </c>
      <c r="C87" s="36" t="str">
        <f ca="1">IF(ISERROR(Blad1!C87),"",Blad1!C87)</f>
        <v xml:space="preserve"> </v>
      </c>
      <c r="D87" s="294"/>
      <c r="E87" s="39"/>
      <c r="F87" s="36" t="str">
        <f ca="1">Blad1!E87</f>
        <v/>
      </c>
      <c r="G87" s="278"/>
      <c r="H87" s="279"/>
      <c r="I87" s="279"/>
      <c r="J87" s="292"/>
      <c r="K87" s="79"/>
      <c r="L87" s="282"/>
      <c r="M87" s="230"/>
      <c r="N87" s="230"/>
      <c r="O87" s="230"/>
      <c r="P87" s="230"/>
      <c r="Q87" s="230"/>
      <c r="R87" s="230"/>
      <c r="S87" s="230"/>
      <c r="T87" s="230"/>
      <c r="U87" s="230"/>
      <c r="V87" s="230"/>
      <c r="W87" s="230"/>
      <c r="X87" s="230"/>
      <c r="Y87" s="230"/>
      <c r="Z87" s="230"/>
      <c r="AA87" s="230"/>
      <c r="AB87" s="230"/>
      <c r="AC87" s="230"/>
      <c r="AD87" s="230"/>
      <c r="AE87" s="230"/>
      <c r="AF87" s="230"/>
    </row>
    <row r="88" spans="1:32" ht="22.5" hidden="1" customHeight="1" x14ac:dyDescent="0.4">
      <c r="A88" s="239" t="str">
        <f ca="1">Blad1!A88</f>
        <v/>
      </c>
      <c r="B88" s="275" t="str">
        <f ca="1">Blad1!B88</f>
        <v/>
      </c>
      <c r="C88" s="36" t="str">
        <f ca="1">IF(ISERROR(Blad1!C88),"",Blad1!C88)</f>
        <v xml:space="preserve"> </v>
      </c>
      <c r="D88" s="294"/>
      <c r="E88" s="39"/>
      <c r="F88" s="36" t="str">
        <f ca="1">Blad1!E88</f>
        <v/>
      </c>
      <c r="G88" s="278"/>
      <c r="H88" s="279"/>
      <c r="I88" s="279"/>
      <c r="J88" s="292"/>
      <c r="K88" s="79"/>
      <c r="L88" s="282"/>
      <c r="M88" s="230"/>
      <c r="N88" s="230"/>
      <c r="O88" s="230"/>
      <c r="P88" s="230"/>
      <c r="Q88" s="230"/>
      <c r="R88" s="230"/>
      <c r="S88" s="230"/>
      <c r="T88" s="230"/>
      <c r="U88" s="230"/>
      <c r="V88" s="230"/>
      <c r="W88" s="230"/>
      <c r="X88" s="230"/>
      <c r="Y88" s="230"/>
      <c r="Z88" s="230"/>
      <c r="AA88" s="230"/>
      <c r="AB88" s="230"/>
      <c r="AC88" s="230"/>
      <c r="AD88" s="230"/>
      <c r="AE88" s="230"/>
      <c r="AF88" s="230"/>
    </row>
    <row r="89" spans="1:32" ht="22.5" hidden="1" customHeight="1" x14ac:dyDescent="0.4">
      <c r="A89" s="239" t="str">
        <f ca="1">Blad1!A89</f>
        <v/>
      </c>
      <c r="B89" s="275" t="str">
        <f ca="1">Blad1!B89</f>
        <v/>
      </c>
      <c r="C89" s="36" t="str">
        <f ca="1">IF(ISERROR(Blad1!C89),"",Blad1!C89)</f>
        <v xml:space="preserve"> </v>
      </c>
      <c r="D89" s="294"/>
      <c r="E89" s="39"/>
      <c r="F89" s="36" t="str">
        <f ca="1">Blad1!E89</f>
        <v/>
      </c>
      <c r="G89" s="278"/>
      <c r="H89" s="279"/>
      <c r="I89" s="279"/>
      <c r="J89" s="292"/>
      <c r="K89" s="79"/>
      <c r="L89" s="282"/>
      <c r="M89" s="230"/>
      <c r="N89" s="230"/>
      <c r="O89" s="230"/>
      <c r="P89" s="230"/>
      <c r="Q89" s="230"/>
      <c r="R89" s="230"/>
      <c r="S89" s="230"/>
      <c r="T89" s="230"/>
      <c r="U89" s="230"/>
      <c r="V89" s="230"/>
      <c r="W89" s="230"/>
      <c r="X89" s="230"/>
      <c r="Y89" s="230"/>
      <c r="Z89" s="230"/>
      <c r="AA89" s="230"/>
      <c r="AB89" s="230"/>
      <c r="AC89" s="230"/>
      <c r="AD89" s="230"/>
      <c r="AE89" s="230"/>
      <c r="AF89" s="230"/>
    </row>
    <row r="90" spans="1:32" ht="22.5" hidden="1" customHeight="1" x14ac:dyDescent="0.4">
      <c r="A90" s="239" t="str">
        <f ca="1">Blad1!A90</f>
        <v/>
      </c>
      <c r="B90" s="275" t="str">
        <f ca="1">Blad1!B90</f>
        <v/>
      </c>
      <c r="C90" s="36" t="str">
        <f ca="1">IF(ISERROR(Blad1!C90),"",Blad1!C90)</f>
        <v xml:space="preserve"> </v>
      </c>
      <c r="D90" s="294"/>
      <c r="E90" s="39"/>
      <c r="F90" s="36" t="str">
        <f ca="1">Blad1!E90</f>
        <v/>
      </c>
      <c r="G90" s="278"/>
      <c r="H90" s="279"/>
      <c r="I90" s="279"/>
      <c r="J90" s="292"/>
      <c r="K90" s="79"/>
      <c r="L90" s="282"/>
      <c r="M90" s="230"/>
      <c r="N90" s="230"/>
      <c r="O90" s="230"/>
      <c r="P90" s="230"/>
      <c r="Q90" s="230"/>
      <c r="R90" s="230"/>
      <c r="S90" s="230"/>
      <c r="T90" s="230"/>
      <c r="U90" s="230"/>
      <c r="V90" s="230"/>
      <c r="W90" s="230"/>
      <c r="X90" s="230"/>
      <c r="Y90" s="230"/>
      <c r="Z90" s="230"/>
      <c r="AA90" s="230"/>
      <c r="AB90" s="230"/>
      <c r="AC90" s="230"/>
      <c r="AD90" s="230"/>
      <c r="AE90" s="230"/>
      <c r="AF90" s="230"/>
    </row>
    <row r="91" spans="1:32" ht="22.5" hidden="1" customHeight="1" x14ac:dyDescent="0.4">
      <c r="A91" s="239" t="str">
        <f ca="1">Blad1!A91</f>
        <v/>
      </c>
      <c r="B91" s="275" t="str">
        <f ca="1">Blad1!B91</f>
        <v/>
      </c>
      <c r="C91" s="36" t="str">
        <f ca="1">IF(ISERROR(Blad1!C91),"",Blad1!C91)</f>
        <v xml:space="preserve"> </v>
      </c>
      <c r="D91" s="294"/>
      <c r="E91" s="39"/>
      <c r="F91" s="36" t="str">
        <f ca="1">Blad1!E91</f>
        <v/>
      </c>
      <c r="G91" s="278"/>
      <c r="H91" s="279"/>
      <c r="I91" s="279"/>
      <c r="J91" s="292"/>
      <c r="K91" s="79"/>
      <c r="L91" s="282"/>
      <c r="M91" s="230"/>
      <c r="N91" s="230"/>
      <c r="O91" s="230"/>
      <c r="P91" s="230"/>
      <c r="Q91" s="230"/>
      <c r="R91" s="230"/>
      <c r="S91" s="230"/>
      <c r="T91" s="230"/>
      <c r="U91" s="230"/>
      <c r="V91" s="230"/>
      <c r="W91" s="230"/>
      <c r="X91" s="230"/>
      <c r="Y91" s="230"/>
      <c r="Z91" s="230"/>
      <c r="AA91" s="230"/>
      <c r="AB91" s="230"/>
      <c r="AC91" s="230"/>
      <c r="AD91" s="230"/>
      <c r="AE91" s="230"/>
      <c r="AF91" s="230"/>
    </row>
    <row r="92" spans="1:32" ht="22.5" hidden="1" customHeight="1" x14ac:dyDescent="0.4">
      <c r="A92" s="239" t="str">
        <f ca="1">Blad1!A92</f>
        <v/>
      </c>
      <c r="B92" s="275" t="str">
        <f ca="1">Blad1!B92</f>
        <v/>
      </c>
      <c r="C92" s="36" t="str">
        <f ca="1">IF(ISERROR(Blad1!C92),"",Blad1!C92)</f>
        <v xml:space="preserve"> </v>
      </c>
      <c r="D92" s="294"/>
      <c r="E92" s="39"/>
      <c r="F92" s="36" t="str">
        <f ca="1">Blad1!E92</f>
        <v/>
      </c>
      <c r="G92" s="278"/>
      <c r="H92" s="279"/>
      <c r="I92" s="279"/>
      <c r="J92" s="292"/>
      <c r="K92" s="79"/>
      <c r="L92" s="282"/>
      <c r="M92" s="230"/>
      <c r="N92" s="230"/>
      <c r="O92" s="230"/>
      <c r="P92" s="230"/>
      <c r="Q92" s="230"/>
      <c r="R92" s="230"/>
      <c r="S92" s="230"/>
      <c r="T92" s="230"/>
      <c r="U92" s="230"/>
      <c r="V92" s="230"/>
      <c r="W92" s="230"/>
      <c r="X92" s="230"/>
      <c r="Y92" s="230"/>
      <c r="Z92" s="230"/>
      <c r="AA92" s="230"/>
      <c r="AB92" s="230"/>
      <c r="AC92" s="230"/>
      <c r="AD92" s="230"/>
      <c r="AE92" s="230"/>
      <c r="AF92" s="230"/>
    </row>
    <row r="93" spans="1:32" ht="22.5" hidden="1" customHeight="1" x14ac:dyDescent="0.4">
      <c r="A93" s="239" t="str">
        <f ca="1">Blad1!A93</f>
        <v/>
      </c>
      <c r="B93" s="275" t="str">
        <f ca="1">Blad1!B93</f>
        <v/>
      </c>
      <c r="C93" s="36" t="str">
        <f ca="1">IF(ISERROR(Blad1!C93),"",Blad1!C93)</f>
        <v xml:space="preserve"> </v>
      </c>
      <c r="D93" s="294"/>
      <c r="E93" s="39"/>
      <c r="F93" s="36" t="str">
        <f ca="1">Blad1!E93</f>
        <v/>
      </c>
      <c r="G93" s="278"/>
      <c r="H93" s="279"/>
      <c r="I93" s="279"/>
      <c r="J93" s="292"/>
      <c r="K93" s="79"/>
      <c r="L93" s="282"/>
      <c r="M93" s="230"/>
      <c r="N93" s="230"/>
      <c r="O93" s="230"/>
      <c r="P93" s="230"/>
      <c r="Q93" s="230"/>
      <c r="R93" s="230"/>
      <c r="S93" s="230"/>
      <c r="T93" s="230"/>
      <c r="U93" s="230"/>
      <c r="V93" s="230"/>
      <c r="W93" s="230"/>
      <c r="X93" s="230"/>
      <c r="Y93" s="230"/>
      <c r="Z93" s="230"/>
      <c r="AA93" s="230"/>
      <c r="AB93" s="230"/>
      <c r="AC93" s="230"/>
      <c r="AD93" s="230"/>
      <c r="AE93" s="230"/>
      <c r="AF93" s="230"/>
    </row>
    <row r="94" spans="1:32" ht="22.5" hidden="1" customHeight="1" x14ac:dyDescent="0.4">
      <c r="A94" s="239" t="str">
        <f ca="1">Blad1!A94</f>
        <v/>
      </c>
      <c r="B94" s="275" t="str">
        <f ca="1">Blad1!B94</f>
        <v/>
      </c>
      <c r="C94" s="36" t="str">
        <f ca="1">IF(ISERROR(Blad1!C94),"",Blad1!C94)</f>
        <v xml:space="preserve"> </v>
      </c>
      <c r="D94" s="294"/>
      <c r="E94" s="39"/>
      <c r="F94" s="36" t="str">
        <f ca="1">Blad1!E94</f>
        <v/>
      </c>
      <c r="G94" s="278"/>
      <c r="H94" s="279"/>
      <c r="I94" s="279"/>
      <c r="J94" s="292"/>
      <c r="K94" s="79"/>
      <c r="L94" s="282"/>
      <c r="M94" s="230"/>
      <c r="N94" s="230"/>
      <c r="O94" s="230"/>
      <c r="P94" s="230"/>
      <c r="Q94" s="230"/>
      <c r="R94" s="230"/>
      <c r="S94" s="230"/>
      <c r="T94" s="230"/>
      <c r="U94" s="230"/>
      <c r="V94" s="230"/>
      <c r="W94" s="230"/>
      <c r="X94" s="230"/>
      <c r="Y94" s="230"/>
      <c r="Z94" s="230"/>
      <c r="AA94" s="230"/>
      <c r="AB94" s="230"/>
      <c r="AC94" s="230"/>
      <c r="AD94" s="230"/>
      <c r="AE94" s="230"/>
      <c r="AF94" s="230"/>
    </row>
    <row r="95" spans="1:32" ht="22.5" hidden="1" customHeight="1" x14ac:dyDescent="0.4">
      <c r="A95" s="239" t="str">
        <f ca="1">Blad1!A95</f>
        <v/>
      </c>
      <c r="B95" s="275" t="str">
        <f ca="1">Blad1!B95</f>
        <v/>
      </c>
      <c r="C95" s="36" t="str">
        <f ca="1">IF(ISERROR(Blad1!C95),"",Blad1!C95)</f>
        <v xml:space="preserve"> </v>
      </c>
      <c r="D95" s="294"/>
      <c r="E95" s="39"/>
      <c r="F95" s="36" t="str">
        <f ca="1">Blad1!E95</f>
        <v/>
      </c>
      <c r="G95" s="278"/>
      <c r="H95" s="279"/>
      <c r="I95" s="279"/>
      <c r="J95" s="292"/>
      <c r="K95" s="79"/>
      <c r="L95" s="282"/>
      <c r="M95" s="230"/>
      <c r="N95" s="230"/>
      <c r="O95" s="230"/>
      <c r="P95" s="230"/>
      <c r="Q95" s="230"/>
      <c r="R95" s="230"/>
      <c r="S95" s="230"/>
      <c r="T95" s="230"/>
      <c r="U95" s="230"/>
      <c r="V95" s="230"/>
      <c r="W95" s="230"/>
      <c r="X95" s="230"/>
      <c r="Y95" s="230"/>
      <c r="Z95" s="230"/>
      <c r="AA95" s="230"/>
      <c r="AB95" s="230"/>
      <c r="AC95" s="230"/>
      <c r="AD95" s="230"/>
      <c r="AE95" s="230"/>
      <c r="AF95" s="230"/>
    </row>
    <row r="96" spans="1:32" ht="22.5" hidden="1" customHeight="1" x14ac:dyDescent="0.4">
      <c r="A96" s="239" t="str">
        <f ca="1">Blad1!A96</f>
        <v/>
      </c>
      <c r="B96" s="275" t="str">
        <f ca="1">Blad1!B96</f>
        <v/>
      </c>
      <c r="C96" s="36" t="str">
        <f ca="1">IF(ISERROR(Blad1!C96),"",Blad1!C96)</f>
        <v xml:space="preserve"> </v>
      </c>
      <c r="D96" s="294"/>
      <c r="E96" s="39"/>
      <c r="F96" s="36" t="str">
        <f ca="1">Blad1!E96</f>
        <v/>
      </c>
      <c r="G96" s="278"/>
      <c r="H96" s="279"/>
      <c r="I96" s="279"/>
      <c r="J96" s="292"/>
      <c r="K96" s="79"/>
      <c r="L96" s="282"/>
      <c r="M96" s="230"/>
      <c r="N96" s="230"/>
      <c r="O96" s="230"/>
      <c r="P96" s="230"/>
      <c r="Q96" s="230"/>
      <c r="R96" s="230"/>
      <c r="S96" s="230"/>
      <c r="T96" s="230"/>
      <c r="U96" s="230"/>
      <c r="V96" s="230"/>
      <c r="W96" s="230"/>
      <c r="X96" s="230"/>
      <c r="Y96" s="230"/>
      <c r="Z96" s="230"/>
      <c r="AA96" s="230"/>
      <c r="AB96" s="230"/>
      <c r="AC96" s="230"/>
      <c r="AD96" s="230"/>
      <c r="AE96" s="230"/>
      <c r="AF96" s="230"/>
    </row>
    <row r="97" spans="1:32" ht="22.5" hidden="1" customHeight="1" x14ac:dyDescent="0.4">
      <c r="A97" s="239" t="str">
        <f ca="1">Blad1!A97</f>
        <v/>
      </c>
      <c r="B97" s="275" t="str">
        <f ca="1">Blad1!B97</f>
        <v/>
      </c>
      <c r="C97" s="36" t="str">
        <f ca="1">IF(ISERROR(Blad1!C97),"",Blad1!C97)</f>
        <v xml:space="preserve"> </v>
      </c>
      <c r="D97" s="294"/>
      <c r="E97" s="39"/>
      <c r="F97" s="36" t="str">
        <f ca="1">Blad1!E97</f>
        <v/>
      </c>
      <c r="G97" s="278"/>
      <c r="H97" s="279"/>
      <c r="I97" s="279"/>
      <c r="J97" s="292"/>
      <c r="K97" s="79"/>
      <c r="L97" s="282"/>
      <c r="M97" s="230"/>
      <c r="N97" s="230"/>
      <c r="O97" s="230"/>
      <c r="P97" s="230"/>
      <c r="Q97" s="230"/>
      <c r="R97" s="230"/>
      <c r="S97" s="230"/>
      <c r="T97" s="230"/>
      <c r="U97" s="230"/>
      <c r="V97" s="230"/>
      <c r="W97" s="230"/>
      <c r="X97" s="230"/>
      <c r="Y97" s="230"/>
      <c r="Z97" s="230"/>
      <c r="AA97" s="230"/>
      <c r="AB97" s="230"/>
      <c r="AC97" s="230"/>
      <c r="AD97" s="230"/>
      <c r="AE97" s="230"/>
      <c r="AF97" s="230"/>
    </row>
    <row r="98" spans="1:32" ht="22.5" hidden="1" customHeight="1" x14ac:dyDescent="0.4">
      <c r="A98" s="239" t="str">
        <f ca="1">Blad1!A98</f>
        <v/>
      </c>
      <c r="B98" s="275" t="str">
        <f ca="1">Blad1!B98</f>
        <v/>
      </c>
      <c r="C98" s="36" t="str">
        <f ca="1">IF(ISERROR(Blad1!C98),"",Blad1!C98)</f>
        <v xml:space="preserve"> </v>
      </c>
      <c r="D98" s="294"/>
      <c r="E98" s="39"/>
      <c r="F98" s="36" t="str">
        <f ca="1">Blad1!E98</f>
        <v/>
      </c>
      <c r="G98" s="278"/>
      <c r="H98" s="279"/>
      <c r="I98" s="279"/>
      <c r="J98" s="292"/>
      <c r="K98" s="79"/>
      <c r="L98" s="282"/>
      <c r="M98" s="230"/>
      <c r="N98" s="230"/>
      <c r="O98" s="230"/>
      <c r="P98" s="230"/>
      <c r="Q98" s="230"/>
      <c r="R98" s="230"/>
      <c r="S98" s="230"/>
      <c r="T98" s="230"/>
      <c r="U98" s="230"/>
      <c r="V98" s="230"/>
      <c r="W98" s="230"/>
      <c r="X98" s="230"/>
      <c r="Y98" s="230"/>
      <c r="Z98" s="230"/>
      <c r="AA98" s="230"/>
      <c r="AB98" s="230"/>
      <c r="AC98" s="230"/>
      <c r="AD98" s="230"/>
      <c r="AE98" s="230"/>
      <c r="AF98" s="230"/>
    </row>
    <row r="99" spans="1:32" ht="22.5" hidden="1" customHeight="1" x14ac:dyDescent="0.4">
      <c r="A99" s="239" t="str">
        <f ca="1">Blad1!A99</f>
        <v/>
      </c>
      <c r="B99" s="275" t="str">
        <f ca="1">Blad1!B99</f>
        <v/>
      </c>
      <c r="C99" s="36" t="str">
        <f ca="1">IF(ISERROR(Blad1!C99),"",Blad1!C99)</f>
        <v xml:space="preserve"> </v>
      </c>
      <c r="D99" s="294"/>
      <c r="E99" s="39"/>
      <c r="F99" s="36" t="str">
        <f ca="1">Blad1!E99</f>
        <v/>
      </c>
      <c r="G99" s="278"/>
      <c r="H99" s="279"/>
      <c r="I99" s="279"/>
      <c r="J99" s="292"/>
      <c r="K99" s="79"/>
      <c r="L99" s="282"/>
      <c r="M99" s="230"/>
      <c r="N99" s="230"/>
      <c r="O99" s="230"/>
      <c r="P99" s="230"/>
      <c r="Q99" s="230"/>
      <c r="R99" s="230"/>
      <c r="S99" s="230"/>
      <c r="T99" s="230"/>
      <c r="U99" s="230"/>
      <c r="V99" s="230"/>
      <c r="W99" s="230"/>
      <c r="X99" s="230"/>
      <c r="Y99" s="230"/>
      <c r="Z99" s="230"/>
      <c r="AA99" s="230"/>
      <c r="AB99" s="230"/>
      <c r="AC99" s="230"/>
      <c r="AD99" s="230"/>
      <c r="AE99" s="230"/>
      <c r="AF99" s="230"/>
    </row>
    <row r="100" spans="1:32" ht="22.5" hidden="1" customHeight="1" x14ac:dyDescent="0.4">
      <c r="A100" s="239" t="str">
        <f ca="1">IF(ISERROR(Blad1!A100),"",Blad1!A100)</f>
        <v/>
      </c>
      <c r="B100" s="275" t="str">
        <f ca="1">IF(ISERROR(Blad1!B100),"",Blad1!B100)</f>
        <v/>
      </c>
      <c r="C100" s="36" t="str">
        <f ca="1">IF(ISERROR(Blad1!C100),"",Blad1!C100)</f>
        <v xml:space="preserve"> </v>
      </c>
      <c r="D100" s="294"/>
      <c r="E100" s="39"/>
      <c r="F100" s="36" t="str">
        <f ca="1">Blad1!E100</f>
        <v/>
      </c>
      <c r="G100" s="278"/>
      <c r="H100" s="279"/>
      <c r="I100" s="279"/>
      <c r="J100" s="292"/>
      <c r="K100" s="79"/>
      <c r="L100" s="282"/>
      <c r="M100" s="230"/>
      <c r="N100" s="230"/>
      <c r="O100" s="230"/>
      <c r="P100" s="230"/>
      <c r="Q100" s="230"/>
      <c r="R100" s="230"/>
      <c r="S100" s="230"/>
      <c r="T100" s="230"/>
      <c r="U100" s="230"/>
      <c r="V100" s="230"/>
      <c r="W100" s="230"/>
      <c r="X100" s="230"/>
      <c r="Y100" s="230"/>
      <c r="Z100" s="230"/>
      <c r="AA100" s="230"/>
      <c r="AB100" s="230"/>
      <c r="AC100" s="230"/>
      <c r="AD100" s="230"/>
      <c r="AE100" s="230"/>
      <c r="AF100" s="230"/>
    </row>
    <row r="101" spans="1:32" ht="22.5" hidden="1" customHeight="1" x14ac:dyDescent="0.4">
      <c r="A101" s="239" t="str">
        <f ca="1">Blad1!A101</f>
        <v/>
      </c>
      <c r="B101" s="275" t="str">
        <f ca="1">Blad1!B101</f>
        <v/>
      </c>
      <c r="C101" s="36" t="str">
        <f ca="1">IF(ISERROR(Blad1!C101),"",Blad1!C101)</f>
        <v xml:space="preserve"> </v>
      </c>
      <c r="D101" s="294"/>
      <c r="E101" s="39"/>
      <c r="F101" s="36" t="str">
        <f ca="1">Blad1!E101</f>
        <v/>
      </c>
      <c r="G101" s="278"/>
      <c r="H101" s="279"/>
      <c r="I101" s="279"/>
      <c r="J101" s="292"/>
      <c r="K101" s="79"/>
      <c r="L101" s="282"/>
      <c r="M101" s="230"/>
      <c r="N101" s="230"/>
      <c r="O101" s="230"/>
      <c r="P101" s="230"/>
      <c r="Q101" s="230"/>
      <c r="R101" s="230"/>
      <c r="S101" s="230"/>
      <c r="T101" s="230"/>
      <c r="U101" s="230"/>
      <c r="V101" s="230"/>
      <c r="W101" s="230"/>
      <c r="X101" s="230"/>
      <c r="Y101" s="230"/>
      <c r="Z101" s="230"/>
      <c r="AA101" s="230"/>
      <c r="AB101" s="230"/>
      <c r="AC101" s="230"/>
      <c r="AD101" s="230"/>
      <c r="AE101" s="230"/>
      <c r="AF101" s="230"/>
    </row>
    <row r="102" spans="1:32" ht="22.5" hidden="1" customHeight="1" x14ac:dyDescent="0.4">
      <c r="A102" s="239" t="str">
        <f ca="1">Blad1!A102</f>
        <v/>
      </c>
      <c r="B102" s="275" t="str">
        <f ca="1">Blad1!B102</f>
        <v/>
      </c>
      <c r="C102" s="36" t="str">
        <f ca="1">IF(ISERROR(Blad1!C102),"",Blad1!C102)</f>
        <v xml:space="preserve"> </v>
      </c>
      <c r="D102" s="294"/>
      <c r="E102" s="39"/>
      <c r="F102" s="36" t="str">
        <f ca="1">Blad1!E102</f>
        <v/>
      </c>
      <c r="G102" s="278"/>
      <c r="H102" s="279"/>
      <c r="I102" s="279"/>
      <c r="J102" s="292"/>
      <c r="K102" s="79"/>
      <c r="L102" s="282"/>
      <c r="M102" s="230"/>
      <c r="N102" s="230"/>
      <c r="O102" s="230"/>
      <c r="P102" s="230"/>
      <c r="Q102" s="230"/>
      <c r="R102" s="230"/>
      <c r="S102" s="230"/>
      <c r="T102" s="230"/>
      <c r="U102" s="230"/>
      <c r="V102" s="230"/>
      <c r="W102" s="230"/>
      <c r="X102" s="230"/>
      <c r="Y102" s="230"/>
      <c r="Z102" s="230"/>
      <c r="AA102" s="230"/>
      <c r="AB102" s="230"/>
      <c r="AC102" s="230"/>
      <c r="AD102" s="230"/>
      <c r="AE102" s="230"/>
      <c r="AF102" s="230"/>
    </row>
    <row r="103" spans="1:32" ht="22.5" hidden="1" customHeight="1" x14ac:dyDescent="0.4">
      <c r="A103" s="239" t="str">
        <f ca="1">Blad1!A103</f>
        <v/>
      </c>
      <c r="B103" s="275" t="str">
        <f ca="1">Blad1!B103</f>
        <v/>
      </c>
      <c r="C103" s="36" t="str">
        <f ca="1">IF(ISERROR(Blad1!C103),"",Blad1!C103)</f>
        <v xml:space="preserve"> </v>
      </c>
      <c r="D103" s="294"/>
      <c r="E103" s="39"/>
      <c r="F103" s="36" t="str">
        <f ca="1">Blad1!E103</f>
        <v/>
      </c>
      <c r="G103" s="278"/>
      <c r="H103" s="279"/>
      <c r="I103" s="279"/>
      <c r="J103" s="292"/>
      <c r="K103" s="79"/>
      <c r="L103" s="282"/>
      <c r="M103" s="230"/>
      <c r="N103" s="230"/>
      <c r="O103" s="230"/>
      <c r="P103" s="230"/>
      <c r="Q103" s="230"/>
      <c r="R103" s="230"/>
      <c r="S103" s="230"/>
      <c r="T103" s="230"/>
      <c r="U103" s="230"/>
      <c r="V103" s="230"/>
      <c r="W103" s="230"/>
      <c r="X103" s="230"/>
      <c r="Y103" s="230"/>
      <c r="Z103" s="230"/>
      <c r="AA103" s="230"/>
      <c r="AB103" s="230"/>
      <c r="AC103" s="230"/>
      <c r="AD103" s="230"/>
      <c r="AE103" s="230"/>
      <c r="AF103" s="230"/>
    </row>
    <row r="104" spans="1:32" ht="22.5" hidden="1" customHeight="1" x14ac:dyDescent="0.4">
      <c r="A104" s="239" t="str">
        <f ca="1">Blad1!A104</f>
        <v/>
      </c>
      <c r="B104" s="275" t="str">
        <f ca="1">Blad1!B104</f>
        <v/>
      </c>
      <c r="C104" s="36" t="str">
        <f ca="1">IF(ISERROR(Blad1!C104),"",Blad1!C104)</f>
        <v xml:space="preserve"> </v>
      </c>
      <c r="D104" s="294"/>
      <c r="E104" s="39"/>
      <c r="F104" s="36" t="str">
        <f ca="1">Blad1!E104</f>
        <v/>
      </c>
      <c r="G104" s="278"/>
      <c r="H104" s="279"/>
      <c r="I104" s="279"/>
      <c r="J104" s="292"/>
      <c r="K104" s="79"/>
      <c r="L104" s="282"/>
      <c r="M104" s="230"/>
      <c r="N104" s="230"/>
      <c r="O104" s="230"/>
      <c r="P104" s="230"/>
      <c r="Q104" s="230"/>
      <c r="R104" s="230"/>
      <c r="S104" s="230"/>
      <c r="T104" s="230"/>
      <c r="U104" s="230"/>
      <c r="V104" s="230"/>
      <c r="W104" s="230"/>
      <c r="X104" s="230"/>
      <c r="Y104" s="230"/>
      <c r="Z104" s="230"/>
      <c r="AA104" s="230"/>
      <c r="AB104" s="230"/>
      <c r="AC104" s="230"/>
      <c r="AD104" s="230"/>
      <c r="AE104" s="230"/>
      <c r="AF104" s="230"/>
    </row>
    <row r="105" spans="1:32" ht="22.5" hidden="1" customHeight="1" x14ac:dyDescent="0.4">
      <c r="A105" s="239" t="str">
        <f ca="1">Blad1!A105</f>
        <v/>
      </c>
      <c r="B105" s="275" t="str">
        <f ca="1">Blad1!B105</f>
        <v/>
      </c>
      <c r="C105" s="36" t="str">
        <f ca="1">IF(ISERROR(Blad1!C105),"",Blad1!C105)</f>
        <v xml:space="preserve"> </v>
      </c>
      <c r="D105" s="294"/>
      <c r="E105" s="39"/>
      <c r="F105" s="36" t="str">
        <f ca="1">Blad1!E105</f>
        <v/>
      </c>
      <c r="G105" s="278"/>
      <c r="H105" s="279"/>
      <c r="I105" s="279"/>
      <c r="J105" s="292"/>
      <c r="K105" s="79"/>
      <c r="L105" s="282"/>
      <c r="M105" s="230"/>
      <c r="N105" s="230"/>
      <c r="O105" s="230"/>
      <c r="P105" s="230"/>
      <c r="Q105" s="230"/>
      <c r="R105" s="230"/>
      <c r="S105" s="230"/>
      <c r="T105" s="230"/>
      <c r="U105" s="230"/>
      <c r="V105" s="230"/>
      <c r="W105" s="230"/>
      <c r="X105" s="230"/>
      <c r="Y105" s="230"/>
      <c r="Z105" s="230"/>
      <c r="AA105" s="230"/>
      <c r="AB105" s="230"/>
      <c r="AC105" s="230"/>
      <c r="AD105" s="230"/>
      <c r="AE105" s="230"/>
      <c r="AF105" s="230"/>
    </row>
    <row r="106" spans="1:32" ht="22.5" hidden="1" customHeight="1" x14ac:dyDescent="0.4">
      <c r="A106" s="239" t="str">
        <f ca="1">Blad1!A106</f>
        <v/>
      </c>
      <c r="B106" s="275" t="str">
        <f ca="1">Blad1!B106</f>
        <v/>
      </c>
      <c r="C106" s="36" t="str">
        <f ca="1">IF(ISERROR(Blad1!C106),"",Blad1!C106)</f>
        <v xml:space="preserve"> </v>
      </c>
      <c r="D106" s="294"/>
      <c r="E106" s="39"/>
      <c r="F106" s="36" t="str">
        <f ca="1">Blad1!E106</f>
        <v/>
      </c>
      <c r="G106" s="278"/>
      <c r="H106" s="279"/>
      <c r="I106" s="279"/>
      <c r="J106" s="292"/>
      <c r="K106" s="79"/>
      <c r="L106" s="282"/>
      <c r="M106" s="230"/>
      <c r="N106" s="230"/>
      <c r="O106" s="230"/>
      <c r="P106" s="230"/>
      <c r="Q106" s="230"/>
      <c r="R106" s="230"/>
      <c r="S106" s="230"/>
      <c r="T106" s="230"/>
      <c r="U106" s="230"/>
      <c r="V106" s="230"/>
      <c r="W106" s="230"/>
      <c r="X106" s="230"/>
      <c r="Y106" s="230"/>
      <c r="Z106" s="230"/>
      <c r="AA106" s="230"/>
      <c r="AB106" s="230"/>
      <c r="AC106" s="230"/>
      <c r="AD106" s="230"/>
      <c r="AE106" s="230"/>
      <c r="AF106" s="230"/>
    </row>
    <row r="107" spans="1:32" ht="22.5" hidden="1" customHeight="1" x14ac:dyDescent="0.4">
      <c r="A107" s="239" t="str">
        <f ca="1">Blad1!A107</f>
        <v/>
      </c>
      <c r="B107" s="275" t="str">
        <f ca="1">Blad1!B107</f>
        <v/>
      </c>
      <c r="C107" s="36" t="str">
        <f ca="1">IF(ISERROR(Blad1!C107),"",Blad1!C107)</f>
        <v xml:space="preserve"> </v>
      </c>
      <c r="D107" s="294"/>
      <c r="E107" s="39"/>
      <c r="F107" s="36" t="str">
        <f ca="1">Blad1!E107</f>
        <v/>
      </c>
      <c r="G107" s="278"/>
      <c r="H107" s="279"/>
      <c r="I107" s="279"/>
      <c r="J107" s="292"/>
      <c r="K107" s="79"/>
      <c r="L107" s="282"/>
      <c r="M107" s="230"/>
      <c r="N107" s="230"/>
      <c r="O107" s="230"/>
      <c r="P107" s="230"/>
      <c r="Q107" s="230"/>
      <c r="R107" s="230"/>
      <c r="S107" s="230"/>
      <c r="T107" s="230"/>
      <c r="U107" s="230"/>
      <c r="V107" s="230"/>
      <c r="W107" s="230"/>
      <c r="X107" s="230"/>
      <c r="Y107" s="230"/>
      <c r="Z107" s="230"/>
      <c r="AA107" s="230"/>
      <c r="AB107" s="230"/>
      <c r="AC107" s="230"/>
      <c r="AD107" s="230"/>
      <c r="AE107" s="230"/>
      <c r="AF107" s="230"/>
    </row>
    <row r="108" spans="1:32" ht="22.5" hidden="1" customHeight="1" x14ac:dyDescent="0.4">
      <c r="A108" s="239" t="str">
        <f ca="1">Blad1!A108</f>
        <v/>
      </c>
      <c r="B108" s="275" t="str">
        <f ca="1">Blad1!B108</f>
        <v/>
      </c>
      <c r="C108" s="36" t="str">
        <f ca="1">IF(ISERROR(Blad1!C108),"",Blad1!C108)</f>
        <v xml:space="preserve"> </v>
      </c>
      <c r="D108" s="294"/>
      <c r="E108" s="39"/>
      <c r="F108" s="36" t="str">
        <f ca="1">Blad1!E108</f>
        <v/>
      </c>
      <c r="G108" s="278"/>
      <c r="H108" s="279"/>
      <c r="I108" s="279"/>
      <c r="J108" s="292"/>
      <c r="K108" s="79"/>
      <c r="L108" s="282"/>
      <c r="M108" s="230"/>
      <c r="N108" s="230"/>
      <c r="O108" s="230"/>
      <c r="P108" s="230"/>
      <c r="Q108" s="230"/>
      <c r="R108" s="230"/>
      <c r="S108" s="230"/>
      <c r="T108" s="230"/>
      <c r="U108" s="230"/>
      <c r="V108" s="230"/>
      <c r="W108" s="230"/>
      <c r="X108" s="230"/>
      <c r="Y108" s="230"/>
      <c r="Z108" s="230"/>
      <c r="AA108" s="230"/>
      <c r="AB108" s="230"/>
      <c r="AC108" s="230"/>
      <c r="AD108" s="230"/>
      <c r="AE108" s="230"/>
      <c r="AF108" s="230"/>
    </row>
    <row r="109" spans="1:32" ht="22.5" hidden="1" customHeight="1" x14ac:dyDescent="0.4">
      <c r="A109" s="239" t="str">
        <f ca="1">Blad1!A109</f>
        <v/>
      </c>
      <c r="B109" s="275" t="str">
        <f ca="1">Blad1!B109</f>
        <v/>
      </c>
      <c r="C109" s="36" t="str">
        <f ca="1">IF(ISERROR(Blad1!C109),"",Blad1!C109)</f>
        <v xml:space="preserve"> </v>
      </c>
      <c r="D109" s="294"/>
      <c r="E109" s="39"/>
      <c r="F109" s="36" t="str">
        <f ca="1">Blad1!E109</f>
        <v/>
      </c>
      <c r="G109" s="278"/>
      <c r="H109" s="279"/>
      <c r="I109" s="279"/>
      <c r="J109" s="292"/>
      <c r="K109" s="79"/>
      <c r="L109" s="282"/>
      <c r="M109" s="230"/>
      <c r="N109" s="230"/>
      <c r="O109" s="230"/>
      <c r="P109" s="230"/>
      <c r="Q109" s="230"/>
      <c r="R109" s="230"/>
      <c r="S109" s="230"/>
      <c r="T109" s="230"/>
      <c r="U109" s="230"/>
      <c r="V109" s="230"/>
      <c r="W109" s="230"/>
      <c r="X109" s="230"/>
      <c r="Y109" s="230"/>
      <c r="Z109" s="230"/>
      <c r="AA109" s="230"/>
      <c r="AB109" s="230"/>
      <c r="AC109" s="230"/>
      <c r="AD109" s="230"/>
      <c r="AE109" s="230"/>
      <c r="AF109" s="230"/>
    </row>
    <row r="110" spans="1:32" ht="22.5" hidden="1" customHeight="1" x14ac:dyDescent="0.4">
      <c r="A110" s="239" t="str">
        <f ca="1">Blad1!A110</f>
        <v/>
      </c>
      <c r="B110" s="275" t="str">
        <f ca="1">Blad1!B110</f>
        <v/>
      </c>
      <c r="C110" s="36" t="str">
        <f ca="1">IF(ISERROR(Blad1!C110),"",Blad1!C110)</f>
        <v xml:space="preserve"> </v>
      </c>
      <c r="D110" s="294"/>
      <c r="E110" s="39"/>
      <c r="F110" s="36" t="str">
        <f ca="1">Blad1!E110</f>
        <v/>
      </c>
      <c r="G110" s="278"/>
      <c r="H110" s="279"/>
      <c r="I110" s="279"/>
      <c r="J110" s="292"/>
      <c r="K110" s="79"/>
      <c r="L110" s="282"/>
      <c r="M110" s="230"/>
      <c r="N110" s="230"/>
      <c r="O110" s="230"/>
      <c r="P110" s="230"/>
      <c r="Q110" s="230"/>
      <c r="R110" s="230"/>
      <c r="S110" s="230"/>
      <c r="T110" s="230"/>
      <c r="U110" s="230"/>
      <c r="V110" s="230"/>
      <c r="W110" s="230"/>
      <c r="X110" s="230"/>
      <c r="Y110" s="230"/>
      <c r="Z110" s="230"/>
      <c r="AA110" s="230"/>
      <c r="AB110" s="230"/>
      <c r="AC110" s="230"/>
      <c r="AD110" s="230"/>
      <c r="AE110" s="230"/>
      <c r="AF110" s="230"/>
    </row>
    <row r="111" spans="1:32" ht="22.5" hidden="1" customHeight="1" x14ac:dyDescent="0.4">
      <c r="A111" s="239" t="str">
        <f ca="1">Blad1!A111</f>
        <v/>
      </c>
      <c r="B111" s="275" t="str">
        <f ca="1">Blad1!B111</f>
        <v/>
      </c>
      <c r="C111" s="36" t="str">
        <f ca="1">IF(ISERROR(Blad1!C111),"",Blad1!C111)</f>
        <v xml:space="preserve"> </v>
      </c>
      <c r="D111" s="294"/>
      <c r="E111" s="39"/>
      <c r="F111" s="36" t="str">
        <f ca="1">Blad1!E111</f>
        <v/>
      </c>
      <c r="G111" s="278"/>
      <c r="H111" s="279"/>
      <c r="I111" s="279"/>
      <c r="J111" s="292"/>
      <c r="K111" s="79"/>
      <c r="L111" s="282"/>
      <c r="M111" s="230"/>
      <c r="N111" s="230"/>
      <c r="O111" s="230"/>
      <c r="P111" s="230"/>
      <c r="Q111" s="230"/>
      <c r="R111" s="230"/>
      <c r="S111" s="230"/>
      <c r="T111" s="230"/>
      <c r="U111" s="230"/>
      <c r="V111" s="230"/>
      <c r="W111" s="230"/>
      <c r="X111" s="230"/>
      <c r="Y111" s="230"/>
      <c r="Z111" s="230"/>
      <c r="AA111" s="230"/>
      <c r="AB111" s="230"/>
      <c r="AC111" s="230"/>
      <c r="AD111" s="230"/>
      <c r="AE111" s="230"/>
      <c r="AF111" s="230"/>
    </row>
    <row r="112" spans="1:32" ht="22.5" hidden="1" customHeight="1" x14ac:dyDescent="0.4">
      <c r="A112" s="239" t="str">
        <f ca="1">Blad1!A112</f>
        <v/>
      </c>
      <c r="B112" s="275" t="str">
        <f ca="1">Blad1!B112</f>
        <v/>
      </c>
      <c r="C112" s="36" t="str">
        <f ca="1">IF(ISERROR(Blad1!C112),"",Blad1!C112)</f>
        <v xml:space="preserve"> </v>
      </c>
      <c r="D112" s="294"/>
      <c r="E112" s="39"/>
      <c r="F112" s="36" t="str">
        <f ca="1">Blad1!E112</f>
        <v/>
      </c>
      <c r="G112" s="278"/>
      <c r="H112" s="279"/>
      <c r="I112" s="279"/>
      <c r="J112" s="292"/>
      <c r="K112" s="79"/>
      <c r="L112" s="282"/>
      <c r="M112" s="230"/>
      <c r="N112" s="230"/>
      <c r="O112" s="230"/>
      <c r="P112" s="230"/>
      <c r="Q112" s="230"/>
      <c r="R112" s="230"/>
      <c r="S112" s="230"/>
      <c r="T112" s="230"/>
      <c r="U112" s="230"/>
      <c r="V112" s="230"/>
      <c r="W112" s="230"/>
      <c r="X112" s="230"/>
      <c r="Y112" s="230"/>
      <c r="Z112" s="230"/>
      <c r="AA112" s="230"/>
      <c r="AB112" s="230"/>
      <c r="AC112" s="230"/>
      <c r="AD112" s="230"/>
      <c r="AE112" s="230"/>
      <c r="AF112" s="230"/>
    </row>
    <row r="113" spans="1:32" ht="22.5" hidden="1" customHeight="1" x14ac:dyDescent="0.4">
      <c r="A113" s="239" t="str">
        <f ca="1">Blad1!A113</f>
        <v/>
      </c>
      <c r="B113" s="275" t="str">
        <f ca="1">Blad1!B113</f>
        <v/>
      </c>
      <c r="C113" s="36" t="str">
        <f ca="1">IF(ISERROR(Blad1!C113),"",Blad1!C113)</f>
        <v xml:space="preserve"> </v>
      </c>
      <c r="D113" s="294"/>
      <c r="E113" s="39"/>
      <c r="F113" s="36" t="str">
        <f ca="1">Blad1!E113</f>
        <v/>
      </c>
      <c r="G113" s="278"/>
      <c r="H113" s="279"/>
      <c r="I113" s="279"/>
      <c r="J113" s="292"/>
      <c r="K113" s="79"/>
      <c r="L113" s="282"/>
      <c r="M113" s="230"/>
      <c r="N113" s="230"/>
      <c r="O113" s="230"/>
      <c r="P113" s="230"/>
      <c r="Q113" s="230"/>
      <c r="R113" s="230"/>
      <c r="S113" s="230"/>
      <c r="T113" s="230"/>
      <c r="U113" s="230"/>
      <c r="V113" s="230"/>
      <c r="W113" s="230"/>
      <c r="X113" s="230"/>
      <c r="Y113" s="230"/>
      <c r="Z113" s="230"/>
      <c r="AA113" s="230"/>
      <c r="AB113" s="230"/>
      <c r="AC113" s="230"/>
      <c r="AD113" s="230"/>
      <c r="AE113" s="230"/>
      <c r="AF113" s="230"/>
    </row>
    <row r="114" spans="1:32" ht="22.5" hidden="1" customHeight="1" x14ac:dyDescent="0.4">
      <c r="A114" s="239" t="str">
        <f ca="1">Blad1!A114</f>
        <v/>
      </c>
      <c r="B114" s="275" t="str">
        <f ca="1">Blad1!B114</f>
        <v/>
      </c>
      <c r="C114" s="36" t="str">
        <f ca="1">IF(ISERROR(Blad1!C114),"",Blad1!C114)</f>
        <v xml:space="preserve"> </v>
      </c>
      <c r="D114" s="294"/>
      <c r="E114" s="39"/>
      <c r="F114" s="36" t="str">
        <f ca="1">Blad1!E114</f>
        <v/>
      </c>
      <c r="G114" s="278"/>
      <c r="H114" s="279"/>
      <c r="I114" s="279"/>
      <c r="J114" s="292"/>
      <c r="K114" s="79"/>
      <c r="L114" s="282"/>
      <c r="M114" s="230"/>
      <c r="N114" s="230"/>
      <c r="O114" s="230"/>
      <c r="P114" s="230"/>
      <c r="Q114" s="230"/>
      <c r="R114" s="230"/>
      <c r="S114" s="230"/>
      <c r="T114" s="230"/>
      <c r="U114" s="230"/>
      <c r="V114" s="230"/>
      <c r="W114" s="230"/>
      <c r="X114" s="230"/>
      <c r="Y114" s="230"/>
      <c r="Z114" s="230"/>
      <c r="AA114" s="230"/>
      <c r="AB114" s="230"/>
      <c r="AC114" s="230"/>
      <c r="AD114" s="230"/>
      <c r="AE114" s="230"/>
      <c r="AF114" s="230"/>
    </row>
    <row r="115" spans="1:32" ht="22.5" hidden="1" customHeight="1" x14ac:dyDescent="0.4">
      <c r="A115" s="239" t="str">
        <f ca="1">Blad1!A115</f>
        <v/>
      </c>
      <c r="B115" s="275" t="str">
        <f ca="1">Blad1!B115</f>
        <v/>
      </c>
      <c r="C115" s="36" t="str">
        <f ca="1">IF(ISERROR(Blad1!C115),"",Blad1!C115)</f>
        <v xml:space="preserve"> </v>
      </c>
      <c r="D115" s="294"/>
      <c r="E115" s="39"/>
      <c r="F115" s="36" t="str">
        <f ca="1">Blad1!E115</f>
        <v/>
      </c>
      <c r="G115" s="278"/>
      <c r="H115" s="279"/>
      <c r="I115" s="279"/>
      <c r="J115" s="292"/>
      <c r="K115" s="79"/>
      <c r="L115" s="282"/>
      <c r="M115" s="230"/>
      <c r="N115" s="230"/>
      <c r="O115" s="230"/>
      <c r="P115" s="230"/>
      <c r="Q115" s="230"/>
      <c r="R115" s="230"/>
      <c r="S115" s="230"/>
      <c r="T115" s="230"/>
      <c r="U115" s="230"/>
      <c r="V115" s="230"/>
      <c r="W115" s="230"/>
      <c r="X115" s="230"/>
      <c r="Y115" s="230"/>
      <c r="Z115" s="230"/>
      <c r="AA115" s="230"/>
      <c r="AB115" s="230"/>
      <c r="AC115" s="230"/>
      <c r="AD115" s="230"/>
      <c r="AE115" s="230"/>
      <c r="AF115" s="230"/>
    </row>
    <row r="116" spans="1:32" ht="22.5" hidden="1" customHeight="1" x14ac:dyDescent="0.4">
      <c r="A116" s="239" t="str">
        <f ca="1">Blad1!A116</f>
        <v/>
      </c>
      <c r="B116" s="275" t="str">
        <f ca="1">Blad1!B116</f>
        <v/>
      </c>
      <c r="C116" s="36" t="str">
        <f ca="1">IF(ISERROR(Blad1!C116),"",Blad1!C116)</f>
        <v xml:space="preserve"> </v>
      </c>
      <c r="D116" s="294"/>
      <c r="E116" s="39"/>
      <c r="F116" s="36" t="str">
        <f ca="1">Blad1!E116</f>
        <v/>
      </c>
      <c r="G116" s="278"/>
      <c r="H116" s="279"/>
      <c r="I116" s="279"/>
      <c r="J116" s="292"/>
      <c r="K116" s="79"/>
      <c r="L116" s="282"/>
      <c r="M116" s="230"/>
      <c r="N116" s="230"/>
      <c r="O116" s="230"/>
      <c r="P116" s="230"/>
      <c r="Q116" s="230"/>
      <c r="R116" s="230"/>
      <c r="S116" s="230"/>
      <c r="T116" s="230"/>
      <c r="U116" s="230"/>
      <c r="V116" s="230"/>
      <c r="W116" s="230"/>
      <c r="X116" s="230"/>
      <c r="Y116" s="230"/>
      <c r="Z116" s="230"/>
      <c r="AA116" s="230"/>
      <c r="AB116" s="230"/>
      <c r="AC116" s="230"/>
      <c r="AD116" s="230"/>
      <c r="AE116" s="230"/>
      <c r="AF116" s="230"/>
    </row>
    <row r="117" spans="1:32" ht="22.5" hidden="1" customHeight="1" x14ac:dyDescent="0.4">
      <c r="A117" s="239" t="str">
        <f ca="1">Blad1!A117</f>
        <v/>
      </c>
      <c r="B117" s="275" t="str">
        <f ca="1">Blad1!B117</f>
        <v/>
      </c>
      <c r="C117" s="36" t="str">
        <f ca="1">IF(ISERROR(Blad1!C117),"",Blad1!C117)</f>
        <v xml:space="preserve"> </v>
      </c>
      <c r="D117" s="294"/>
      <c r="E117" s="39"/>
      <c r="F117" s="36" t="str">
        <f ca="1">Blad1!E117</f>
        <v/>
      </c>
      <c r="G117" s="278"/>
      <c r="H117" s="279"/>
      <c r="I117" s="279"/>
      <c r="J117" s="292"/>
      <c r="K117" s="79"/>
      <c r="L117" s="282"/>
      <c r="M117" s="230"/>
      <c r="N117" s="230"/>
      <c r="O117" s="230"/>
      <c r="P117" s="230"/>
      <c r="Q117" s="230"/>
      <c r="R117" s="230"/>
      <c r="S117" s="230"/>
      <c r="T117" s="230"/>
      <c r="U117" s="230"/>
      <c r="V117" s="230"/>
      <c r="W117" s="230"/>
      <c r="X117" s="230"/>
      <c r="Y117" s="230"/>
      <c r="Z117" s="230"/>
      <c r="AA117" s="230"/>
      <c r="AB117" s="230"/>
      <c r="AC117" s="230"/>
      <c r="AD117" s="230"/>
      <c r="AE117" s="230"/>
      <c r="AF117" s="230"/>
    </row>
    <row r="118" spans="1:32" ht="22.5" hidden="1" customHeight="1" x14ac:dyDescent="0.4">
      <c r="A118" s="239" t="str">
        <f ca="1">Blad1!A118</f>
        <v/>
      </c>
      <c r="B118" s="275" t="str">
        <f ca="1">Blad1!B118</f>
        <v/>
      </c>
      <c r="C118" s="36" t="str">
        <f ca="1">IF(ISERROR(Blad1!C118),"",Blad1!C118)</f>
        <v xml:space="preserve"> </v>
      </c>
      <c r="D118" s="294"/>
      <c r="E118" s="39"/>
      <c r="F118" s="36" t="str">
        <f ca="1">Blad1!E118</f>
        <v/>
      </c>
      <c r="G118" s="278"/>
      <c r="H118" s="279"/>
      <c r="I118" s="279"/>
      <c r="J118" s="292"/>
      <c r="K118" s="79"/>
      <c r="L118" s="282"/>
      <c r="M118" s="230"/>
      <c r="N118" s="230"/>
      <c r="O118" s="230"/>
      <c r="P118" s="230"/>
      <c r="Q118" s="230"/>
      <c r="R118" s="230"/>
      <c r="S118" s="230"/>
      <c r="T118" s="230"/>
      <c r="U118" s="230"/>
      <c r="V118" s="230"/>
      <c r="W118" s="230"/>
      <c r="X118" s="230"/>
      <c r="Y118" s="230"/>
      <c r="Z118" s="230"/>
      <c r="AA118" s="230"/>
      <c r="AB118" s="230"/>
      <c r="AC118" s="230"/>
      <c r="AD118" s="230"/>
      <c r="AE118" s="230"/>
      <c r="AF118" s="230"/>
    </row>
    <row r="119" spans="1:32" ht="22.5" hidden="1" customHeight="1" x14ac:dyDescent="0.4">
      <c r="A119" s="239" t="str">
        <f ca="1">Blad1!A119</f>
        <v/>
      </c>
      <c r="B119" s="275" t="str">
        <f ca="1">Blad1!B119</f>
        <v/>
      </c>
      <c r="C119" s="36" t="str">
        <f ca="1">IF(ISERROR(Blad1!C119),"",Blad1!C119)</f>
        <v xml:space="preserve"> </v>
      </c>
      <c r="D119" s="294"/>
      <c r="E119" s="39"/>
      <c r="F119" s="36" t="str">
        <f ca="1">Blad1!E119</f>
        <v/>
      </c>
      <c r="G119" s="278"/>
      <c r="H119" s="279"/>
      <c r="I119" s="279"/>
      <c r="J119" s="292"/>
      <c r="K119" s="79"/>
      <c r="L119" s="282"/>
      <c r="M119" s="230"/>
      <c r="N119" s="230"/>
      <c r="O119" s="230"/>
      <c r="P119" s="230"/>
      <c r="Q119" s="230"/>
      <c r="R119" s="230"/>
      <c r="S119" s="230"/>
      <c r="T119" s="230"/>
      <c r="U119" s="230"/>
      <c r="V119" s="230"/>
      <c r="W119" s="230"/>
      <c r="X119" s="230"/>
      <c r="Y119" s="230"/>
      <c r="Z119" s="230"/>
      <c r="AA119" s="230"/>
      <c r="AB119" s="230"/>
      <c r="AC119" s="230"/>
      <c r="AD119" s="230"/>
      <c r="AE119" s="230"/>
      <c r="AF119" s="230"/>
    </row>
    <row r="120" spans="1:32" ht="22.5" hidden="1" customHeight="1" x14ac:dyDescent="0.4">
      <c r="A120" s="239" t="str">
        <f ca="1">Blad1!A120</f>
        <v/>
      </c>
      <c r="B120" s="275" t="str">
        <f ca="1">Blad1!B120</f>
        <v/>
      </c>
      <c r="C120" s="36" t="str">
        <f ca="1">IF(ISERROR(Blad1!C120),"",Blad1!C120)</f>
        <v xml:space="preserve"> </v>
      </c>
      <c r="D120" s="294"/>
      <c r="E120" s="39"/>
      <c r="F120" s="36" t="str">
        <f ca="1">Blad1!E120</f>
        <v/>
      </c>
      <c r="G120" s="278"/>
      <c r="H120" s="279"/>
      <c r="I120" s="279"/>
      <c r="J120" s="292"/>
      <c r="K120" s="79"/>
      <c r="L120" s="282"/>
      <c r="M120" s="230"/>
      <c r="N120" s="230"/>
      <c r="O120" s="230"/>
      <c r="P120" s="230"/>
      <c r="Q120" s="230"/>
      <c r="R120" s="230"/>
      <c r="S120" s="230"/>
      <c r="T120" s="230"/>
      <c r="U120" s="230"/>
      <c r="V120" s="230"/>
      <c r="W120" s="230"/>
      <c r="X120" s="230"/>
      <c r="Y120" s="230"/>
      <c r="Z120" s="230"/>
      <c r="AA120" s="230"/>
      <c r="AB120" s="230"/>
      <c r="AC120" s="230"/>
      <c r="AD120" s="230"/>
      <c r="AE120" s="230"/>
      <c r="AF120" s="230"/>
    </row>
    <row r="121" spans="1:32" ht="22.5" hidden="1" customHeight="1" x14ac:dyDescent="0.4">
      <c r="A121" s="239" t="str">
        <f ca="1">Blad1!A121</f>
        <v/>
      </c>
      <c r="B121" s="275" t="str">
        <f ca="1">Blad1!B121</f>
        <v/>
      </c>
      <c r="C121" s="36" t="str">
        <f ca="1">IF(ISERROR(Blad1!C121),"",Blad1!C121)</f>
        <v xml:space="preserve"> </v>
      </c>
      <c r="D121" s="294"/>
      <c r="E121" s="39"/>
      <c r="F121" s="36" t="str">
        <f ca="1">Blad1!E121</f>
        <v/>
      </c>
      <c r="G121" s="278"/>
      <c r="H121" s="279"/>
      <c r="I121" s="279"/>
      <c r="J121" s="292"/>
      <c r="K121" s="79"/>
      <c r="L121" s="282"/>
      <c r="M121" s="230"/>
      <c r="N121" s="230"/>
      <c r="O121" s="230"/>
      <c r="P121" s="230"/>
      <c r="Q121" s="230"/>
      <c r="R121" s="230"/>
      <c r="S121" s="230"/>
      <c r="T121" s="230"/>
      <c r="U121" s="230"/>
      <c r="V121" s="230"/>
      <c r="W121" s="230"/>
      <c r="X121" s="230"/>
      <c r="Y121" s="230"/>
      <c r="Z121" s="230"/>
      <c r="AA121" s="230"/>
      <c r="AB121" s="230"/>
      <c r="AC121" s="230"/>
      <c r="AD121" s="230"/>
      <c r="AE121" s="230"/>
      <c r="AF121" s="230"/>
    </row>
    <row r="122" spans="1:32" ht="22.5" hidden="1" customHeight="1" x14ac:dyDescent="0.4">
      <c r="A122" s="239" t="str">
        <f ca="1">Blad1!A122</f>
        <v/>
      </c>
      <c r="B122" s="275" t="str">
        <f ca="1">Blad1!B122</f>
        <v/>
      </c>
      <c r="C122" s="36" t="str">
        <f ca="1">IF(ISERROR(Blad1!C122),"",Blad1!C122)</f>
        <v xml:space="preserve"> </v>
      </c>
      <c r="D122" s="294"/>
      <c r="E122" s="39"/>
      <c r="F122" s="36" t="str">
        <f ca="1">Blad1!E122</f>
        <v/>
      </c>
      <c r="G122" s="278"/>
      <c r="H122" s="279"/>
      <c r="I122" s="279"/>
      <c r="J122" s="292"/>
      <c r="K122" s="79"/>
      <c r="L122" s="282"/>
      <c r="M122" s="230"/>
      <c r="N122" s="230"/>
      <c r="O122" s="230"/>
      <c r="P122" s="230"/>
      <c r="Q122" s="230"/>
      <c r="R122" s="230"/>
      <c r="S122" s="230"/>
      <c r="T122" s="230"/>
      <c r="U122" s="230"/>
      <c r="V122" s="230"/>
      <c r="W122" s="230"/>
      <c r="X122" s="230"/>
      <c r="Y122" s="230"/>
      <c r="Z122" s="230"/>
      <c r="AA122" s="230"/>
      <c r="AB122" s="230"/>
      <c r="AC122" s="230"/>
      <c r="AD122" s="230"/>
      <c r="AE122" s="230"/>
      <c r="AF122" s="230"/>
    </row>
    <row r="123" spans="1:32" ht="22.5" hidden="1" customHeight="1" x14ac:dyDescent="0.4">
      <c r="A123" s="239" t="str">
        <f ca="1">Blad1!A123</f>
        <v/>
      </c>
      <c r="B123" s="275" t="str">
        <f ca="1">Blad1!B123</f>
        <v/>
      </c>
      <c r="C123" s="36" t="str">
        <f ca="1">IF(ISERROR(Blad1!C123),"",Blad1!C123)</f>
        <v xml:space="preserve"> </v>
      </c>
      <c r="D123" s="294"/>
      <c r="E123" s="39"/>
      <c r="F123" s="36" t="str">
        <f ca="1">Blad1!E123</f>
        <v/>
      </c>
      <c r="G123" s="278"/>
      <c r="H123" s="279"/>
      <c r="I123" s="279"/>
      <c r="J123" s="292"/>
      <c r="K123" s="79"/>
      <c r="L123" s="282"/>
      <c r="M123" s="230"/>
      <c r="N123" s="230"/>
      <c r="O123" s="230"/>
      <c r="P123" s="230"/>
      <c r="Q123" s="230"/>
      <c r="R123" s="230"/>
      <c r="S123" s="230"/>
      <c r="T123" s="230"/>
      <c r="U123" s="230"/>
      <c r="V123" s="230"/>
      <c r="W123" s="230"/>
      <c r="X123" s="230"/>
      <c r="Y123" s="230"/>
      <c r="Z123" s="230"/>
      <c r="AA123" s="230"/>
      <c r="AB123" s="230"/>
      <c r="AC123" s="230"/>
      <c r="AD123" s="230"/>
      <c r="AE123" s="230"/>
      <c r="AF123" s="230"/>
    </row>
    <row r="124" spans="1:32" ht="22.5" hidden="1" customHeight="1" x14ac:dyDescent="0.4">
      <c r="A124" s="239" t="str">
        <f ca="1">Blad1!A124</f>
        <v/>
      </c>
      <c r="B124" s="275" t="str">
        <f ca="1">Blad1!B124</f>
        <v/>
      </c>
      <c r="C124" s="36" t="str">
        <f ca="1">IF(ISERROR(Blad1!C124),"",Blad1!C124)</f>
        <v xml:space="preserve"> </v>
      </c>
      <c r="D124" s="294"/>
      <c r="E124" s="39"/>
      <c r="F124" s="36" t="str">
        <f ca="1">Blad1!E124</f>
        <v/>
      </c>
      <c r="G124" s="278"/>
      <c r="H124" s="279"/>
      <c r="I124" s="279"/>
      <c r="J124" s="292"/>
      <c r="K124" s="79"/>
      <c r="L124" s="282"/>
      <c r="M124" s="230"/>
      <c r="N124" s="230"/>
      <c r="O124" s="230"/>
      <c r="P124" s="230"/>
      <c r="Q124" s="230"/>
      <c r="R124" s="230"/>
      <c r="S124" s="230"/>
      <c r="T124" s="230"/>
      <c r="U124" s="230"/>
      <c r="V124" s="230"/>
      <c r="W124" s="230"/>
      <c r="X124" s="230"/>
      <c r="Y124" s="230"/>
      <c r="Z124" s="230"/>
      <c r="AA124" s="230"/>
      <c r="AB124" s="230"/>
      <c r="AC124" s="230"/>
      <c r="AD124" s="230"/>
      <c r="AE124" s="230"/>
      <c r="AF124" s="230"/>
    </row>
    <row r="125" spans="1:32" ht="22.5" hidden="1" customHeight="1" x14ac:dyDescent="0.4">
      <c r="A125" s="239" t="str">
        <f ca="1">Blad1!A125</f>
        <v/>
      </c>
      <c r="B125" s="275" t="str">
        <f ca="1">Blad1!B125</f>
        <v/>
      </c>
      <c r="C125" s="36" t="str">
        <f ca="1">IF(ISERROR(Blad1!C125),"",Blad1!C125)</f>
        <v xml:space="preserve"> </v>
      </c>
      <c r="D125" s="294"/>
      <c r="E125" s="39"/>
      <c r="F125" s="36" t="str">
        <f ca="1">Blad1!E125</f>
        <v/>
      </c>
      <c r="G125" s="278"/>
      <c r="H125" s="279"/>
      <c r="I125" s="279"/>
      <c r="J125" s="292"/>
      <c r="K125" s="79"/>
      <c r="L125" s="282"/>
      <c r="M125" s="230"/>
      <c r="N125" s="230"/>
      <c r="O125" s="230"/>
      <c r="P125" s="230"/>
      <c r="Q125" s="230"/>
      <c r="R125" s="230"/>
      <c r="S125" s="230"/>
      <c r="T125" s="230"/>
      <c r="U125" s="230"/>
      <c r="V125" s="230"/>
      <c r="W125" s="230"/>
      <c r="X125" s="230"/>
      <c r="Y125" s="230"/>
      <c r="Z125" s="230"/>
      <c r="AA125" s="230"/>
      <c r="AB125" s="230"/>
      <c r="AC125" s="230"/>
      <c r="AD125" s="230"/>
      <c r="AE125" s="230"/>
      <c r="AF125" s="230"/>
    </row>
    <row r="126" spans="1:32" ht="22.5" hidden="1" customHeight="1" x14ac:dyDescent="0.4">
      <c r="A126" s="239" t="str">
        <f ca="1">Blad1!A126</f>
        <v/>
      </c>
      <c r="B126" s="275" t="str">
        <f ca="1">Blad1!B126</f>
        <v/>
      </c>
      <c r="C126" s="36" t="str">
        <f ca="1">IF(ISERROR(Blad1!C126),"",Blad1!C126)</f>
        <v xml:space="preserve"> </v>
      </c>
      <c r="D126" s="294"/>
      <c r="E126" s="39"/>
      <c r="F126" s="36" t="str">
        <f ca="1">Blad1!E126</f>
        <v/>
      </c>
      <c r="G126" s="278"/>
      <c r="H126" s="279"/>
      <c r="I126" s="279"/>
      <c r="J126" s="292"/>
      <c r="K126" s="79"/>
      <c r="L126" s="282"/>
      <c r="M126" s="230"/>
      <c r="N126" s="230"/>
      <c r="O126" s="230"/>
      <c r="P126" s="230"/>
      <c r="Q126" s="230"/>
      <c r="R126" s="230"/>
      <c r="S126" s="230"/>
      <c r="T126" s="230"/>
      <c r="U126" s="230"/>
      <c r="V126" s="230"/>
      <c r="W126" s="230"/>
      <c r="X126" s="230"/>
      <c r="Y126" s="230"/>
      <c r="Z126" s="230"/>
      <c r="AA126" s="230"/>
      <c r="AB126" s="230"/>
      <c r="AC126" s="230"/>
      <c r="AD126" s="230"/>
      <c r="AE126" s="230"/>
      <c r="AF126" s="230"/>
    </row>
    <row r="127" spans="1:32" ht="22.5" hidden="1" customHeight="1" x14ac:dyDescent="0.4">
      <c r="A127" s="239" t="str">
        <f ca="1">Blad1!A127</f>
        <v/>
      </c>
      <c r="B127" s="275" t="str">
        <f ca="1">Blad1!B127</f>
        <v/>
      </c>
      <c r="C127" s="36" t="str">
        <f ca="1">IF(ISERROR(Blad1!C127),"",Blad1!C127)</f>
        <v xml:space="preserve"> </v>
      </c>
      <c r="D127" s="294"/>
      <c r="E127" s="39"/>
      <c r="F127" s="36" t="str">
        <f ca="1">Blad1!E127</f>
        <v/>
      </c>
      <c r="G127" s="278"/>
      <c r="H127" s="279"/>
      <c r="I127" s="279"/>
      <c r="J127" s="292"/>
      <c r="K127" s="79"/>
      <c r="L127" s="282"/>
      <c r="M127" s="230"/>
      <c r="N127" s="230"/>
      <c r="O127" s="230"/>
      <c r="P127" s="230"/>
      <c r="Q127" s="230"/>
      <c r="R127" s="230"/>
      <c r="S127" s="230"/>
      <c r="T127" s="230"/>
      <c r="U127" s="230"/>
      <c r="V127" s="230"/>
      <c r="W127" s="230"/>
      <c r="X127" s="230"/>
      <c r="Y127" s="230"/>
      <c r="Z127" s="230"/>
      <c r="AA127" s="230"/>
      <c r="AB127" s="230"/>
      <c r="AC127" s="230"/>
      <c r="AD127" s="230"/>
      <c r="AE127" s="230"/>
      <c r="AF127" s="230"/>
    </row>
    <row r="128" spans="1:32" ht="22.5" hidden="1" customHeight="1" x14ac:dyDescent="0.4">
      <c r="A128" s="239" t="str">
        <f ca="1">Blad1!A128</f>
        <v/>
      </c>
      <c r="B128" s="275" t="str">
        <f ca="1">Blad1!B128</f>
        <v/>
      </c>
      <c r="C128" s="36" t="str">
        <f ca="1">IF(ISERROR(Blad1!C128),"",Blad1!C128)</f>
        <v xml:space="preserve"> </v>
      </c>
      <c r="D128" s="294"/>
      <c r="E128" s="39"/>
      <c r="F128" s="36" t="str">
        <f ca="1">Blad1!E128</f>
        <v/>
      </c>
      <c r="G128" s="278"/>
      <c r="H128" s="279"/>
      <c r="I128" s="279"/>
      <c r="J128" s="292"/>
      <c r="K128" s="79"/>
      <c r="L128" s="282"/>
      <c r="M128" s="230"/>
      <c r="N128" s="230"/>
      <c r="O128" s="230"/>
      <c r="P128" s="230"/>
      <c r="Q128" s="230"/>
      <c r="R128" s="230"/>
      <c r="S128" s="230"/>
      <c r="T128" s="230"/>
      <c r="U128" s="230"/>
      <c r="V128" s="230"/>
      <c r="W128" s="230"/>
      <c r="X128" s="230"/>
      <c r="Y128" s="230"/>
      <c r="Z128" s="230"/>
      <c r="AA128" s="230"/>
      <c r="AB128" s="230"/>
      <c r="AC128" s="230"/>
      <c r="AD128" s="230"/>
      <c r="AE128" s="230"/>
      <c r="AF128" s="230"/>
    </row>
    <row r="129" spans="1:32" ht="22.5" hidden="1" customHeight="1" x14ac:dyDescent="0.4">
      <c r="A129" s="239" t="str">
        <f ca="1">Blad1!A129</f>
        <v/>
      </c>
      <c r="B129" s="275" t="str">
        <f ca="1">Blad1!B129</f>
        <v/>
      </c>
      <c r="C129" s="36" t="str">
        <f ca="1">IF(ISERROR(Blad1!C129),"",Blad1!C129)</f>
        <v xml:space="preserve"> </v>
      </c>
      <c r="D129" s="294"/>
      <c r="E129" s="39"/>
      <c r="F129" s="36" t="str">
        <f ca="1">Blad1!E129</f>
        <v/>
      </c>
      <c r="G129" s="278"/>
      <c r="H129" s="279"/>
      <c r="I129" s="279"/>
      <c r="J129" s="292"/>
      <c r="K129" s="79"/>
      <c r="L129" s="282"/>
      <c r="M129" s="230"/>
      <c r="N129" s="230"/>
      <c r="O129" s="230"/>
      <c r="P129" s="230"/>
      <c r="Q129" s="230"/>
      <c r="R129" s="230"/>
      <c r="S129" s="230"/>
      <c r="T129" s="230"/>
      <c r="U129" s="230"/>
      <c r="V129" s="230"/>
      <c r="W129" s="230"/>
      <c r="X129" s="230"/>
      <c r="Y129" s="230"/>
      <c r="Z129" s="230"/>
      <c r="AA129" s="230"/>
      <c r="AB129" s="230"/>
      <c r="AC129" s="230"/>
      <c r="AD129" s="230"/>
      <c r="AE129" s="230"/>
      <c r="AF129" s="230"/>
    </row>
    <row r="130" spans="1:32" ht="22.5" hidden="1" customHeight="1" x14ac:dyDescent="0.4">
      <c r="A130" s="239" t="str">
        <f ca="1">Blad1!A130</f>
        <v/>
      </c>
      <c r="B130" s="275" t="str">
        <f ca="1">Blad1!B130</f>
        <v/>
      </c>
      <c r="C130" s="36" t="str">
        <f ca="1">IF(ISERROR(Blad1!C130),"",Blad1!C130)</f>
        <v xml:space="preserve"> </v>
      </c>
      <c r="D130" s="294"/>
      <c r="E130" s="39"/>
      <c r="F130" s="36" t="str">
        <f ca="1">Blad1!E130</f>
        <v/>
      </c>
      <c r="G130" s="278"/>
      <c r="H130" s="279"/>
      <c r="I130" s="279"/>
      <c r="J130" s="292"/>
      <c r="K130" s="79"/>
      <c r="L130" s="282"/>
      <c r="M130" s="230"/>
      <c r="N130" s="230"/>
      <c r="O130" s="230"/>
      <c r="P130" s="230"/>
      <c r="Q130" s="230"/>
      <c r="R130" s="230"/>
      <c r="S130" s="230"/>
      <c r="T130" s="230"/>
      <c r="U130" s="230"/>
      <c r="V130" s="230"/>
      <c r="W130" s="230"/>
      <c r="X130" s="230"/>
      <c r="Y130" s="230"/>
      <c r="Z130" s="230"/>
      <c r="AA130" s="230"/>
      <c r="AB130" s="230"/>
      <c r="AC130" s="230"/>
      <c r="AD130" s="230"/>
      <c r="AE130" s="230"/>
      <c r="AF130" s="230"/>
    </row>
    <row r="131" spans="1:32" ht="22.5" hidden="1" customHeight="1" x14ac:dyDescent="0.4">
      <c r="A131" s="239" t="str">
        <f ca="1">Blad1!A131</f>
        <v/>
      </c>
      <c r="B131" s="275" t="str">
        <f ca="1">Blad1!B131</f>
        <v/>
      </c>
      <c r="C131" s="36" t="str">
        <f ca="1">IF(ISERROR(Blad1!C131),"",Blad1!C131)</f>
        <v xml:space="preserve"> </v>
      </c>
      <c r="D131" s="294"/>
      <c r="E131" s="39"/>
      <c r="F131" s="36" t="str">
        <f ca="1">Blad1!E131</f>
        <v/>
      </c>
      <c r="G131" s="278"/>
      <c r="H131" s="279"/>
      <c r="I131" s="279"/>
      <c r="J131" s="292"/>
      <c r="K131" s="79"/>
      <c r="L131" s="282"/>
      <c r="M131" s="230"/>
      <c r="N131" s="230"/>
      <c r="O131" s="230"/>
      <c r="P131" s="230"/>
      <c r="Q131" s="230"/>
      <c r="R131" s="230"/>
      <c r="S131" s="230"/>
      <c r="T131" s="230"/>
      <c r="U131" s="230"/>
      <c r="V131" s="230"/>
      <c r="W131" s="230"/>
      <c r="X131" s="230"/>
      <c r="Y131" s="230"/>
      <c r="Z131" s="230"/>
      <c r="AA131" s="230"/>
      <c r="AB131" s="230"/>
      <c r="AC131" s="230"/>
      <c r="AD131" s="230"/>
      <c r="AE131" s="230"/>
      <c r="AF131" s="230"/>
    </row>
    <row r="132" spans="1:32" ht="22.5" hidden="1" customHeight="1" x14ac:dyDescent="0.4">
      <c r="A132" s="239" t="str">
        <f ca="1">Blad1!A132</f>
        <v/>
      </c>
      <c r="B132" s="275" t="str">
        <f ca="1">Blad1!B132</f>
        <v/>
      </c>
      <c r="C132" s="36" t="str">
        <f ca="1">IF(ISERROR(Blad1!C132),"",Blad1!C132)</f>
        <v xml:space="preserve"> </v>
      </c>
      <c r="D132" s="294"/>
      <c r="E132" s="39"/>
      <c r="F132" s="36" t="str">
        <f ca="1">Blad1!E132</f>
        <v/>
      </c>
      <c r="G132" s="278"/>
      <c r="H132" s="279"/>
      <c r="I132" s="279"/>
      <c r="J132" s="292"/>
      <c r="K132" s="79"/>
      <c r="L132" s="282"/>
      <c r="M132" s="230"/>
      <c r="N132" s="230"/>
      <c r="O132" s="230"/>
      <c r="P132" s="230"/>
      <c r="Q132" s="230"/>
      <c r="R132" s="230"/>
      <c r="S132" s="230"/>
      <c r="T132" s="230"/>
      <c r="U132" s="230"/>
      <c r="V132" s="230"/>
      <c r="W132" s="230"/>
      <c r="X132" s="230"/>
      <c r="Y132" s="230"/>
      <c r="Z132" s="230"/>
      <c r="AA132" s="230"/>
      <c r="AB132" s="230"/>
      <c r="AC132" s="230"/>
      <c r="AD132" s="230"/>
      <c r="AE132" s="230"/>
      <c r="AF132" s="230"/>
    </row>
    <row r="133" spans="1:32" ht="22.5" hidden="1" customHeight="1" x14ac:dyDescent="0.4">
      <c r="A133" s="239" t="str">
        <f ca="1">Blad1!A133</f>
        <v/>
      </c>
      <c r="B133" s="275" t="str">
        <f ca="1">Blad1!B133</f>
        <v/>
      </c>
      <c r="C133" s="36" t="str">
        <f ca="1">IF(ISERROR(Blad1!C133),"",Blad1!C133)</f>
        <v xml:space="preserve"> </v>
      </c>
      <c r="D133" s="294"/>
      <c r="E133" s="39"/>
      <c r="F133" s="36" t="str">
        <f ca="1">Blad1!E133</f>
        <v/>
      </c>
      <c r="G133" s="278"/>
      <c r="H133" s="279"/>
      <c r="I133" s="279"/>
      <c r="J133" s="292"/>
      <c r="K133" s="79"/>
      <c r="L133" s="282"/>
      <c r="M133" s="230"/>
      <c r="N133" s="230"/>
      <c r="O133" s="230"/>
      <c r="P133" s="230"/>
      <c r="Q133" s="230"/>
      <c r="R133" s="230"/>
      <c r="S133" s="230"/>
      <c r="T133" s="230"/>
      <c r="U133" s="230"/>
      <c r="V133" s="230"/>
      <c r="W133" s="230"/>
      <c r="X133" s="230"/>
      <c r="Y133" s="230"/>
      <c r="Z133" s="230"/>
      <c r="AA133" s="230"/>
      <c r="AB133" s="230"/>
      <c r="AC133" s="230"/>
      <c r="AD133" s="230"/>
      <c r="AE133" s="230"/>
      <c r="AF133" s="230"/>
    </row>
    <row r="134" spans="1:32" ht="22.5" hidden="1" customHeight="1" x14ac:dyDescent="0.4">
      <c r="A134" s="239" t="str">
        <f ca="1">Blad1!A134</f>
        <v/>
      </c>
      <c r="B134" s="275" t="str">
        <f ca="1">Blad1!B134</f>
        <v/>
      </c>
      <c r="C134" s="36" t="str">
        <f ca="1">IF(ISERROR(Blad1!C134),"",Blad1!C134)</f>
        <v xml:space="preserve"> </v>
      </c>
      <c r="D134" s="294"/>
      <c r="E134" s="39"/>
      <c r="F134" s="36" t="str">
        <f ca="1">Blad1!E134</f>
        <v/>
      </c>
      <c r="G134" s="278"/>
      <c r="H134" s="279"/>
      <c r="I134" s="279"/>
      <c r="J134" s="292"/>
      <c r="K134" s="79"/>
      <c r="L134" s="282"/>
      <c r="M134" s="230"/>
      <c r="N134" s="230"/>
      <c r="O134" s="230"/>
      <c r="P134" s="230"/>
      <c r="Q134" s="230"/>
      <c r="R134" s="230"/>
      <c r="S134" s="230"/>
      <c r="T134" s="230"/>
      <c r="U134" s="230"/>
      <c r="V134" s="230"/>
      <c r="W134" s="230"/>
      <c r="X134" s="230"/>
      <c r="Y134" s="230"/>
      <c r="Z134" s="230"/>
      <c r="AA134" s="230"/>
      <c r="AB134" s="230"/>
      <c r="AC134" s="230"/>
      <c r="AD134" s="230"/>
      <c r="AE134" s="230"/>
      <c r="AF134" s="230"/>
    </row>
    <row r="135" spans="1:32" ht="22.5" hidden="1" customHeight="1" x14ac:dyDescent="0.4">
      <c r="A135" s="239" t="str">
        <f ca="1">Blad1!A135</f>
        <v/>
      </c>
      <c r="B135" s="275" t="str">
        <f ca="1">Blad1!B135</f>
        <v/>
      </c>
      <c r="C135" s="36" t="str">
        <f ca="1">IF(ISERROR(Blad1!C135),"",Blad1!C135)</f>
        <v xml:space="preserve"> </v>
      </c>
      <c r="D135" s="294"/>
      <c r="E135" s="39"/>
      <c r="F135" s="36" t="str">
        <f ca="1">Blad1!E135</f>
        <v/>
      </c>
      <c r="G135" s="278"/>
      <c r="H135" s="279"/>
      <c r="I135" s="279"/>
      <c r="J135" s="292"/>
      <c r="K135" s="79"/>
      <c r="L135" s="282"/>
      <c r="M135" s="230"/>
      <c r="N135" s="230"/>
      <c r="O135" s="230"/>
      <c r="P135" s="230"/>
      <c r="Q135" s="230"/>
      <c r="R135" s="230"/>
      <c r="S135" s="230"/>
      <c r="T135" s="230"/>
      <c r="U135" s="230"/>
      <c r="V135" s="230"/>
      <c r="W135" s="230"/>
      <c r="X135" s="230"/>
      <c r="Y135" s="230"/>
      <c r="Z135" s="230"/>
      <c r="AA135" s="230"/>
      <c r="AB135" s="230"/>
      <c r="AC135" s="230"/>
      <c r="AD135" s="230"/>
      <c r="AE135" s="230"/>
      <c r="AF135" s="230"/>
    </row>
    <row r="136" spans="1:32" ht="22.5" hidden="1" customHeight="1" x14ac:dyDescent="0.4">
      <c r="A136" s="239" t="str">
        <f ca="1">Blad1!A136</f>
        <v/>
      </c>
      <c r="B136" s="275" t="str">
        <f ca="1">Blad1!B136</f>
        <v/>
      </c>
      <c r="C136" s="36" t="str">
        <f ca="1">IF(ISERROR(Blad1!C136),"",Blad1!C136)</f>
        <v xml:space="preserve"> </v>
      </c>
      <c r="D136" s="294"/>
      <c r="E136" s="39"/>
      <c r="F136" s="36" t="str">
        <f ca="1">Blad1!E136</f>
        <v/>
      </c>
      <c r="G136" s="278"/>
      <c r="H136" s="279"/>
      <c r="I136" s="279"/>
      <c r="J136" s="292"/>
      <c r="K136" s="79"/>
      <c r="L136" s="282"/>
      <c r="M136" s="230"/>
      <c r="N136" s="230"/>
      <c r="O136" s="230"/>
      <c r="P136" s="230"/>
      <c r="Q136" s="230"/>
      <c r="R136" s="230"/>
      <c r="S136" s="230"/>
      <c r="T136" s="230"/>
      <c r="U136" s="230"/>
      <c r="V136" s="230"/>
      <c r="W136" s="230"/>
      <c r="X136" s="230"/>
      <c r="Y136" s="230"/>
      <c r="Z136" s="230"/>
      <c r="AA136" s="230"/>
      <c r="AB136" s="230"/>
      <c r="AC136" s="230"/>
      <c r="AD136" s="230"/>
      <c r="AE136" s="230"/>
      <c r="AF136" s="230"/>
    </row>
    <row r="137" spans="1:32" ht="22.5" hidden="1" customHeight="1" x14ac:dyDescent="0.4">
      <c r="A137" s="239" t="str">
        <f ca="1">Blad1!A137</f>
        <v/>
      </c>
      <c r="B137" s="275" t="str">
        <f ca="1">Blad1!B137</f>
        <v/>
      </c>
      <c r="C137" s="36" t="str">
        <f ca="1">IF(ISERROR(Blad1!C137),"",Blad1!C137)</f>
        <v xml:space="preserve"> </v>
      </c>
      <c r="D137" s="294"/>
      <c r="E137" s="39"/>
      <c r="F137" s="36" t="str">
        <f ca="1">Blad1!E137</f>
        <v/>
      </c>
      <c r="G137" s="278"/>
      <c r="H137" s="279"/>
      <c r="I137" s="279"/>
      <c r="J137" s="292"/>
      <c r="K137" s="79"/>
      <c r="L137" s="282"/>
      <c r="M137" s="230"/>
      <c r="N137" s="230"/>
      <c r="O137" s="230"/>
      <c r="P137" s="230"/>
      <c r="Q137" s="230"/>
      <c r="R137" s="230"/>
      <c r="S137" s="230"/>
      <c r="T137" s="230"/>
      <c r="U137" s="230"/>
      <c r="V137" s="230"/>
      <c r="W137" s="230"/>
      <c r="X137" s="230"/>
      <c r="Y137" s="230"/>
      <c r="Z137" s="230"/>
      <c r="AA137" s="230"/>
      <c r="AB137" s="230"/>
      <c r="AC137" s="230"/>
      <c r="AD137" s="230"/>
      <c r="AE137" s="230"/>
      <c r="AF137" s="230"/>
    </row>
    <row r="138" spans="1:32" ht="22.5" hidden="1" customHeight="1" x14ac:dyDescent="0.4">
      <c r="A138" s="239" t="str">
        <f ca="1">Blad1!A138</f>
        <v/>
      </c>
      <c r="B138" s="275" t="str">
        <f ca="1">Blad1!B138</f>
        <v/>
      </c>
      <c r="C138" s="36" t="str">
        <f ca="1">IF(ISERROR(Blad1!C138),"",Blad1!C138)</f>
        <v xml:space="preserve"> </v>
      </c>
      <c r="D138" s="294"/>
      <c r="E138" s="39"/>
      <c r="F138" s="36" t="str">
        <f ca="1">Blad1!E138</f>
        <v/>
      </c>
      <c r="G138" s="278"/>
      <c r="H138" s="279"/>
      <c r="I138" s="279"/>
      <c r="J138" s="292"/>
      <c r="K138" s="79"/>
      <c r="L138" s="282"/>
      <c r="M138" s="230"/>
      <c r="N138" s="230"/>
      <c r="O138" s="230"/>
      <c r="P138" s="230"/>
      <c r="Q138" s="230"/>
      <c r="R138" s="230"/>
      <c r="S138" s="230"/>
      <c r="T138" s="230"/>
      <c r="U138" s="230"/>
      <c r="V138" s="230"/>
      <c r="W138" s="230"/>
      <c r="X138" s="230"/>
      <c r="Y138" s="230"/>
      <c r="Z138" s="230"/>
      <c r="AA138" s="230"/>
      <c r="AB138" s="230"/>
      <c r="AC138" s="230"/>
      <c r="AD138" s="230"/>
      <c r="AE138" s="230"/>
      <c r="AF138" s="230"/>
    </row>
    <row r="139" spans="1:32" ht="22.5" hidden="1" customHeight="1" x14ac:dyDescent="0.4">
      <c r="A139" s="239" t="str">
        <f ca="1">Blad1!A139</f>
        <v/>
      </c>
      <c r="B139" s="275" t="str">
        <f ca="1">Blad1!B139</f>
        <v/>
      </c>
      <c r="C139" s="36" t="str">
        <f ca="1">IF(ISERROR(Blad1!C139),"",Blad1!C139)</f>
        <v xml:space="preserve"> </v>
      </c>
      <c r="D139" s="294"/>
      <c r="E139" s="39"/>
      <c r="F139" s="36" t="str">
        <f ca="1">Blad1!E139</f>
        <v/>
      </c>
      <c r="G139" s="278"/>
      <c r="H139" s="279"/>
      <c r="I139" s="279"/>
      <c r="J139" s="292"/>
      <c r="K139" s="79"/>
      <c r="L139" s="282"/>
      <c r="M139" s="230"/>
      <c r="N139" s="230"/>
      <c r="O139" s="230"/>
      <c r="P139" s="230"/>
      <c r="Q139" s="230"/>
      <c r="R139" s="230"/>
      <c r="S139" s="230"/>
      <c r="T139" s="230"/>
      <c r="U139" s="230"/>
      <c r="V139" s="230"/>
      <c r="W139" s="230"/>
      <c r="X139" s="230"/>
      <c r="Y139" s="230"/>
      <c r="Z139" s="230"/>
      <c r="AA139" s="230"/>
      <c r="AB139" s="230"/>
      <c r="AC139" s="230"/>
      <c r="AD139" s="230"/>
      <c r="AE139" s="230"/>
      <c r="AF139" s="230"/>
    </row>
    <row r="140" spans="1:32" ht="22.5" hidden="1" customHeight="1" x14ac:dyDescent="0.4">
      <c r="A140" s="239" t="str">
        <f ca="1">Blad1!A140</f>
        <v/>
      </c>
      <c r="B140" s="275" t="str">
        <f ca="1">Blad1!B140</f>
        <v/>
      </c>
      <c r="C140" s="36" t="str">
        <f ca="1">IF(ISERROR(Blad1!C140),"",Blad1!C140)</f>
        <v xml:space="preserve"> </v>
      </c>
      <c r="D140" s="294"/>
      <c r="E140" s="39"/>
      <c r="F140" s="36" t="str">
        <f ca="1">Blad1!E140</f>
        <v/>
      </c>
      <c r="G140" s="278"/>
      <c r="H140" s="279"/>
      <c r="I140" s="279"/>
      <c r="J140" s="292"/>
      <c r="K140" s="79"/>
      <c r="L140" s="282"/>
      <c r="M140" s="230"/>
      <c r="N140" s="230"/>
      <c r="O140" s="230"/>
      <c r="P140" s="230"/>
      <c r="Q140" s="230"/>
      <c r="R140" s="230"/>
      <c r="S140" s="230"/>
      <c r="T140" s="230"/>
      <c r="U140" s="230"/>
      <c r="V140" s="230"/>
      <c r="W140" s="230"/>
      <c r="X140" s="230"/>
      <c r="Y140" s="230"/>
      <c r="Z140" s="230"/>
      <c r="AA140" s="230"/>
      <c r="AB140" s="230"/>
      <c r="AC140" s="230"/>
      <c r="AD140" s="230"/>
      <c r="AE140" s="230"/>
      <c r="AF140" s="230"/>
    </row>
    <row r="141" spans="1:32" ht="22.5" hidden="1" customHeight="1" x14ac:dyDescent="0.4">
      <c r="A141" s="239" t="str">
        <f ca="1">Blad1!A141</f>
        <v/>
      </c>
      <c r="B141" s="275" t="str">
        <f ca="1">Blad1!B141</f>
        <v/>
      </c>
      <c r="C141" s="36" t="str">
        <f ca="1">IF(ISERROR(Blad1!C141),"",Blad1!C141)</f>
        <v xml:space="preserve"> </v>
      </c>
      <c r="D141" s="294"/>
      <c r="E141" s="39"/>
      <c r="F141" s="36" t="str">
        <f ca="1">Blad1!E141</f>
        <v/>
      </c>
      <c r="G141" s="278"/>
      <c r="H141" s="279"/>
      <c r="I141" s="279"/>
      <c r="J141" s="292"/>
      <c r="K141" s="79"/>
      <c r="L141" s="282"/>
      <c r="M141" s="230"/>
      <c r="N141" s="230"/>
      <c r="O141" s="230"/>
      <c r="P141" s="230"/>
      <c r="Q141" s="230"/>
      <c r="R141" s="230"/>
      <c r="S141" s="230"/>
      <c r="T141" s="230"/>
      <c r="U141" s="230"/>
      <c r="V141" s="230"/>
      <c r="W141" s="230"/>
      <c r="X141" s="230"/>
      <c r="Y141" s="230"/>
      <c r="Z141" s="230"/>
      <c r="AA141" s="230"/>
      <c r="AB141" s="230"/>
      <c r="AC141" s="230"/>
      <c r="AD141" s="230"/>
      <c r="AE141" s="230"/>
      <c r="AF141" s="230"/>
    </row>
    <row r="142" spans="1:32" ht="22.5" hidden="1" customHeight="1" x14ac:dyDescent="0.4">
      <c r="A142" s="239" t="str">
        <f ca="1">Blad1!A142</f>
        <v/>
      </c>
      <c r="B142" s="275" t="str">
        <f ca="1">Blad1!B142</f>
        <v/>
      </c>
      <c r="C142" s="36" t="str">
        <f ca="1">IF(ISERROR(Blad1!C142),"",Blad1!C142)</f>
        <v xml:space="preserve"> </v>
      </c>
      <c r="D142" s="294"/>
      <c r="E142" s="39"/>
      <c r="F142" s="36" t="str">
        <f ca="1">Blad1!E142</f>
        <v/>
      </c>
      <c r="G142" s="278"/>
      <c r="H142" s="279"/>
      <c r="I142" s="279"/>
      <c r="J142" s="292"/>
      <c r="K142" s="79"/>
      <c r="L142" s="282"/>
      <c r="M142" s="230"/>
      <c r="N142" s="230"/>
      <c r="O142" s="230"/>
      <c r="P142" s="230"/>
      <c r="Q142" s="230"/>
      <c r="R142" s="230"/>
      <c r="S142" s="230"/>
      <c r="T142" s="230"/>
      <c r="U142" s="230"/>
      <c r="V142" s="230"/>
      <c r="W142" s="230"/>
      <c r="X142" s="230"/>
      <c r="Y142" s="230"/>
      <c r="Z142" s="230"/>
      <c r="AA142" s="230"/>
      <c r="AB142" s="230"/>
      <c r="AC142" s="230"/>
      <c r="AD142" s="230"/>
      <c r="AE142" s="230"/>
      <c r="AF142" s="230"/>
    </row>
    <row r="143" spans="1:32" ht="22.5" hidden="1" customHeight="1" x14ac:dyDescent="0.4">
      <c r="A143" s="239" t="str">
        <f ca="1">Blad1!A143</f>
        <v/>
      </c>
      <c r="B143" s="275" t="str">
        <f ca="1">Blad1!B143</f>
        <v/>
      </c>
      <c r="C143" s="36" t="str">
        <f ca="1">IF(ISERROR(Blad1!C143),"",Blad1!C143)</f>
        <v xml:space="preserve"> </v>
      </c>
      <c r="D143" s="294"/>
      <c r="E143" s="39"/>
      <c r="F143" s="36" t="str">
        <f ca="1">Blad1!E143</f>
        <v/>
      </c>
      <c r="G143" s="278"/>
      <c r="H143" s="279"/>
      <c r="I143" s="279"/>
      <c r="J143" s="292"/>
      <c r="K143" s="79"/>
      <c r="L143" s="282"/>
      <c r="M143" s="230"/>
      <c r="N143" s="230"/>
      <c r="O143" s="230"/>
      <c r="P143" s="230"/>
      <c r="Q143" s="230"/>
      <c r="R143" s="230"/>
      <c r="S143" s="230"/>
      <c r="T143" s="230"/>
      <c r="U143" s="230"/>
      <c r="V143" s="230"/>
      <c r="W143" s="230"/>
      <c r="X143" s="230"/>
      <c r="Y143" s="230"/>
      <c r="Z143" s="230"/>
      <c r="AA143" s="230"/>
      <c r="AB143" s="230"/>
      <c r="AC143" s="230"/>
      <c r="AD143" s="230"/>
      <c r="AE143" s="230"/>
      <c r="AF143" s="230"/>
    </row>
    <row r="144" spans="1:32" ht="22.5" hidden="1" customHeight="1" x14ac:dyDescent="0.4">
      <c r="A144" s="239" t="str">
        <f ca="1">Blad1!A144</f>
        <v/>
      </c>
      <c r="B144" s="275" t="str">
        <f ca="1">Blad1!B144</f>
        <v/>
      </c>
      <c r="C144" s="36" t="str">
        <f ca="1">IF(ISERROR(Blad1!C144),"",Blad1!C144)</f>
        <v xml:space="preserve"> </v>
      </c>
      <c r="D144" s="294"/>
      <c r="E144" s="39"/>
      <c r="F144" s="36" t="str">
        <f ca="1">Blad1!E144</f>
        <v/>
      </c>
      <c r="G144" s="278"/>
      <c r="H144" s="279"/>
      <c r="I144" s="279"/>
      <c r="J144" s="292"/>
      <c r="K144" s="79"/>
      <c r="L144" s="282"/>
      <c r="M144" s="230"/>
      <c r="N144" s="230"/>
      <c r="O144" s="230"/>
      <c r="P144" s="230"/>
      <c r="Q144" s="230"/>
      <c r="R144" s="230"/>
      <c r="S144" s="230"/>
      <c r="T144" s="230"/>
      <c r="U144" s="230"/>
      <c r="V144" s="230"/>
      <c r="W144" s="230"/>
      <c r="X144" s="230"/>
      <c r="Y144" s="230"/>
      <c r="Z144" s="230"/>
      <c r="AA144" s="230"/>
      <c r="AB144" s="230"/>
      <c r="AC144" s="230"/>
      <c r="AD144" s="230"/>
      <c r="AE144" s="230"/>
      <c r="AF144" s="230"/>
    </row>
    <row r="145" spans="1:32" ht="22.5" hidden="1" customHeight="1" x14ac:dyDescent="0.4">
      <c r="A145" s="239" t="str">
        <f ca="1">Blad1!A145</f>
        <v/>
      </c>
      <c r="B145" s="275" t="str">
        <f ca="1">Blad1!B145</f>
        <v/>
      </c>
      <c r="C145" s="36" t="str">
        <f ca="1">IF(ISERROR(Blad1!C145),"",Blad1!C145)</f>
        <v xml:space="preserve"> </v>
      </c>
      <c r="D145" s="294"/>
      <c r="E145" s="39"/>
      <c r="F145" s="36" t="str">
        <f ca="1">Blad1!E145</f>
        <v/>
      </c>
      <c r="G145" s="278"/>
      <c r="H145" s="279"/>
      <c r="I145" s="279"/>
      <c r="J145" s="292"/>
      <c r="K145" s="79"/>
      <c r="L145" s="282"/>
      <c r="M145" s="230"/>
      <c r="N145" s="230"/>
      <c r="O145" s="230"/>
      <c r="P145" s="230"/>
      <c r="Q145" s="230"/>
      <c r="R145" s="230"/>
      <c r="S145" s="230"/>
      <c r="T145" s="230"/>
      <c r="U145" s="230"/>
      <c r="V145" s="230"/>
      <c r="W145" s="230"/>
      <c r="X145" s="230"/>
      <c r="Y145" s="230"/>
      <c r="Z145" s="230"/>
      <c r="AA145" s="230"/>
      <c r="AB145" s="230"/>
      <c r="AC145" s="230"/>
      <c r="AD145" s="230"/>
      <c r="AE145" s="230"/>
      <c r="AF145" s="230"/>
    </row>
    <row r="146" spans="1:32" ht="22.5" hidden="1" customHeight="1" x14ac:dyDescent="0.4">
      <c r="A146" s="239" t="str">
        <f ca="1">Blad1!A146</f>
        <v/>
      </c>
      <c r="B146" s="275" t="str">
        <f ca="1">Blad1!B146</f>
        <v/>
      </c>
      <c r="C146" s="36" t="str">
        <f ca="1">IF(ISERROR(Blad1!C146),"",Blad1!C146)</f>
        <v xml:space="preserve"> </v>
      </c>
      <c r="D146" s="294"/>
      <c r="E146" s="39"/>
      <c r="F146" s="36" t="str">
        <f ca="1">Blad1!E146</f>
        <v/>
      </c>
      <c r="G146" s="278"/>
      <c r="H146" s="279"/>
      <c r="I146" s="279"/>
      <c r="J146" s="292"/>
      <c r="K146" s="79"/>
      <c r="L146" s="282"/>
      <c r="M146" s="230"/>
      <c r="N146" s="230"/>
      <c r="O146" s="230"/>
      <c r="P146" s="230"/>
      <c r="Q146" s="230"/>
      <c r="R146" s="230"/>
      <c r="S146" s="230"/>
      <c r="T146" s="230"/>
      <c r="U146" s="230"/>
      <c r="V146" s="230"/>
      <c r="W146" s="230"/>
      <c r="X146" s="230"/>
      <c r="Y146" s="230"/>
      <c r="Z146" s="230"/>
      <c r="AA146" s="230"/>
      <c r="AB146" s="230"/>
      <c r="AC146" s="230"/>
      <c r="AD146" s="230"/>
      <c r="AE146" s="230"/>
      <c r="AF146" s="230"/>
    </row>
    <row r="147" spans="1:32" ht="22.5" hidden="1" customHeight="1" x14ac:dyDescent="0.4">
      <c r="A147" s="239" t="str">
        <f ca="1">Blad1!A147</f>
        <v/>
      </c>
      <c r="B147" s="275" t="str">
        <f ca="1">Blad1!B147</f>
        <v/>
      </c>
      <c r="C147" s="36" t="str">
        <f ca="1">IF(ISERROR(Blad1!C147),"",Blad1!C147)</f>
        <v xml:space="preserve"> </v>
      </c>
      <c r="D147" s="294"/>
      <c r="E147" s="39"/>
      <c r="F147" s="36" t="str">
        <f ca="1">Blad1!E147</f>
        <v/>
      </c>
      <c r="G147" s="278"/>
      <c r="H147" s="279"/>
      <c r="I147" s="279"/>
      <c r="J147" s="292"/>
      <c r="K147" s="79"/>
      <c r="L147" s="282"/>
      <c r="M147" s="230"/>
      <c r="N147" s="230"/>
      <c r="O147" s="230"/>
      <c r="P147" s="230"/>
      <c r="Q147" s="230"/>
      <c r="R147" s="230"/>
      <c r="S147" s="230"/>
      <c r="T147" s="230"/>
      <c r="U147" s="230"/>
      <c r="V147" s="230"/>
      <c r="W147" s="230"/>
      <c r="X147" s="230"/>
      <c r="Y147" s="230"/>
      <c r="Z147" s="230"/>
      <c r="AA147" s="230"/>
      <c r="AB147" s="230"/>
      <c r="AC147" s="230"/>
      <c r="AD147" s="230"/>
      <c r="AE147" s="230"/>
      <c r="AF147" s="230"/>
    </row>
    <row r="148" spans="1:32" ht="22.5" hidden="1" customHeight="1" x14ac:dyDescent="0.4">
      <c r="A148" s="239" t="str">
        <f ca="1">Blad1!A148</f>
        <v/>
      </c>
      <c r="B148" s="275" t="str">
        <f ca="1">Blad1!B148</f>
        <v/>
      </c>
      <c r="C148" s="36" t="str">
        <f ca="1">IF(ISERROR(Blad1!C148),"",Blad1!C148)</f>
        <v xml:space="preserve"> </v>
      </c>
      <c r="D148" s="294"/>
      <c r="E148" s="39"/>
      <c r="F148" s="36" t="str">
        <f ca="1">Blad1!E148</f>
        <v/>
      </c>
      <c r="G148" s="278"/>
      <c r="H148" s="279"/>
      <c r="I148" s="279"/>
      <c r="J148" s="292"/>
      <c r="K148" s="79"/>
      <c r="L148" s="282"/>
      <c r="M148" s="230"/>
      <c r="N148" s="230"/>
      <c r="O148" s="230"/>
      <c r="P148" s="230"/>
      <c r="Q148" s="230"/>
      <c r="R148" s="230"/>
      <c r="S148" s="230"/>
      <c r="T148" s="230"/>
      <c r="U148" s="230"/>
      <c r="V148" s="230"/>
      <c r="W148" s="230"/>
      <c r="X148" s="230"/>
      <c r="Y148" s="230"/>
      <c r="Z148" s="230"/>
      <c r="AA148" s="230"/>
      <c r="AB148" s="230"/>
      <c r="AC148" s="230"/>
      <c r="AD148" s="230"/>
      <c r="AE148" s="230"/>
      <c r="AF148" s="230"/>
    </row>
    <row r="149" spans="1:32" ht="22.5" hidden="1" customHeight="1" x14ac:dyDescent="0.4">
      <c r="A149" s="239" t="str">
        <f ca="1">Blad1!A149</f>
        <v/>
      </c>
      <c r="B149" s="275" t="str">
        <f ca="1">Blad1!B149</f>
        <v/>
      </c>
      <c r="C149" s="36" t="str">
        <f ca="1">IF(ISERROR(Blad1!C149),"",Blad1!C149)</f>
        <v xml:space="preserve"> </v>
      </c>
      <c r="D149" s="294"/>
      <c r="E149" s="39"/>
      <c r="F149" s="36" t="str">
        <f ca="1">Blad1!E149</f>
        <v/>
      </c>
      <c r="G149" s="278"/>
      <c r="H149" s="279"/>
      <c r="I149" s="279"/>
      <c r="J149" s="292"/>
      <c r="K149" s="79"/>
      <c r="L149" s="282"/>
      <c r="M149" s="230"/>
      <c r="N149" s="230"/>
      <c r="O149" s="230"/>
      <c r="P149" s="230"/>
      <c r="Q149" s="230"/>
      <c r="R149" s="230"/>
      <c r="S149" s="230"/>
      <c r="T149" s="230"/>
      <c r="U149" s="230"/>
      <c r="V149" s="230"/>
      <c r="W149" s="230"/>
      <c r="X149" s="230"/>
      <c r="Y149" s="230"/>
      <c r="Z149" s="230"/>
      <c r="AA149" s="230"/>
      <c r="AB149" s="230"/>
      <c r="AC149" s="230"/>
      <c r="AD149" s="230"/>
      <c r="AE149" s="230"/>
      <c r="AF149" s="230"/>
    </row>
    <row r="150" spans="1:32" ht="22.5" hidden="1" customHeight="1" x14ac:dyDescent="0.4">
      <c r="A150" s="239" t="str">
        <f ca="1">Blad1!A150</f>
        <v/>
      </c>
      <c r="B150" s="275" t="str">
        <f ca="1">Blad1!B150</f>
        <v/>
      </c>
      <c r="C150" s="36" t="str">
        <f ca="1">IF(ISERROR(Blad1!C150),"",Blad1!C150)</f>
        <v xml:space="preserve"> </v>
      </c>
      <c r="D150" s="294"/>
      <c r="E150" s="39"/>
      <c r="F150" s="36" t="str">
        <f ca="1">Blad1!E150</f>
        <v/>
      </c>
      <c r="G150" s="278"/>
      <c r="H150" s="279"/>
      <c r="I150" s="279"/>
      <c r="J150" s="292"/>
      <c r="K150" s="79"/>
      <c r="L150" s="282"/>
      <c r="M150" s="230"/>
      <c r="N150" s="230"/>
      <c r="O150" s="230"/>
      <c r="P150" s="230"/>
      <c r="Q150" s="230"/>
      <c r="R150" s="230"/>
      <c r="S150" s="230"/>
      <c r="T150" s="230"/>
      <c r="U150" s="230"/>
      <c r="V150" s="230"/>
      <c r="W150" s="230"/>
      <c r="X150" s="230"/>
      <c r="Y150" s="230"/>
      <c r="Z150" s="230"/>
      <c r="AA150" s="230"/>
      <c r="AB150" s="230"/>
      <c r="AC150" s="230"/>
      <c r="AD150" s="230"/>
      <c r="AE150" s="230"/>
      <c r="AF150" s="230"/>
    </row>
    <row r="151" spans="1:32" ht="22.5" hidden="1" customHeight="1" x14ac:dyDescent="0.4">
      <c r="A151" s="239" t="str">
        <f ca="1">Blad1!A151</f>
        <v/>
      </c>
      <c r="B151" s="275" t="str">
        <f ca="1">Blad1!B151</f>
        <v/>
      </c>
      <c r="C151" s="36" t="str">
        <f ca="1">IF(ISERROR(Blad1!C151),"",Blad1!C151)</f>
        <v xml:space="preserve"> </v>
      </c>
      <c r="D151" s="294"/>
      <c r="E151" s="39"/>
      <c r="F151" s="36" t="str">
        <f ca="1">Blad1!E151</f>
        <v/>
      </c>
      <c r="G151" s="278"/>
      <c r="H151" s="279"/>
      <c r="I151" s="279"/>
      <c r="J151" s="292"/>
      <c r="K151" s="79"/>
      <c r="L151" s="282"/>
      <c r="M151" s="230"/>
      <c r="N151" s="230"/>
      <c r="O151" s="230"/>
      <c r="P151" s="230"/>
      <c r="Q151" s="230"/>
      <c r="R151" s="230"/>
      <c r="S151" s="230"/>
      <c r="T151" s="230"/>
      <c r="U151" s="230"/>
      <c r="V151" s="230"/>
      <c r="W151" s="230"/>
      <c r="X151" s="230"/>
      <c r="Y151" s="230"/>
      <c r="Z151" s="230"/>
      <c r="AA151" s="230"/>
      <c r="AB151" s="230"/>
      <c r="AC151" s="230"/>
      <c r="AD151" s="230"/>
      <c r="AE151" s="230"/>
      <c r="AF151" s="230"/>
    </row>
    <row r="152" spans="1:32" ht="22.5" hidden="1" customHeight="1" x14ac:dyDescent="0.4">
      <c r="A152" s="239" t="str">
        <f ca="1">Blad1!A152</f>
        <v/>
      </c>
      <c r="B152" s="275" t="str">
        <f ca="1">Blad1!B152</f>
        <v/>
      </c>
      <c r="C152" s="36" t="str">
        <f ca="1">IF(ISERROR(Blad1!C152),"",Blad1!C152)</f>
        <v xml:space="preserve"> </v>
      </c>
      <c r="D152" s="294"/>
      <c r="E152" s="39"/>
      <c r="F152" s="36" t="str">
        <f ca="1">Blad1!E152</f>
        <v/>
      </c>
      <c r="G152" s="278"/>
      <c r="H152" s="279"/>
      <c r="I152" s="279"/>
      <c r="J152" s="292"/>
      <c r="K152" s="79"/>
      <c r="L152" s="282"/>
      <c r="M152" s="230"/>
      <c r="N152" s="230"/>
      <c r="O152" s="230"/>
      <c r="P152" s="230"/>
      <c r="Q152" s="230"/>
      <c r="R152" s="230"/>
      <c r="S152" s="230"/>
      <c r="T152" s="230"/>
      <c r="U152" s="230"/>
      <c r="V152" s="230"/>
      <c r="W152" s="230"/>
      <c r="X152" s="230"/>
      <c r="Y152" s="230"/>
      <c r="Z152" s="230"/>
      <c r="AA152" s="230"/>
      <c r="AB152" s="230"/>
      <c r="AC152" s="230"/>
      <c r="AD152" s="230"/>
      <c r="AE152" s="230"/>
      <c r="AF152" s="230"/>
    </row>
    <row r="153" spans="1:32" ht="22.5" hidden="1" customHeight="1" x14ac:dyDescent="0.4">
      <c r="A153" s="239" t="str">
        <f ca="1">Blad1!A153</f>
        <v/>
      </c>
      <c r="B153" s="275" t="str">
        <f ca="1">Blad1!B153</f>
        <v/>
      </c>
      <c r="C153" s="36" t="str">
        <f ca="1">IF(ISERROR(Blad1!C153),"",Blad1!C153)</f>
        <v xml:space="preserve"> </v>
      </c>
      <c r="D153" s="294"/>
      <c r="E153" s="39"/>
      <c r="F153" s="36" t="str">
        <f ca="1">Blad1!E153</f>
        <v/>
      </c>
      <c r="G153" s="278"/>
      <c r="H153" s="279"/>
      <c r="I153" s="279"/>
      <c r="J153" s="292"/>
      <c r="K153" s="79"/>
      <c r="L153" s="282"/>
      <c r="M153" s="230"/>
      <c r="N153" s="230"/>
      <c r="O153" s="230"/>
      <c r="P153" s="230"/>
      <c r="Q153" s="230"/>
      <c r="R153" s="230"/>
      <c r="S153" s="230"/>
      <c r="T153" s="230"/>
      <c r="U153" s="230"/>
      <c r="V153" s="230"/>
      <c r="W153" s="230"/>
      <c r="X153" s="230"/>
      <c r="Y153" s="230"/>
      <c r="Z153" s="230"/>
      <c r="AA153" s="230"/>
      <c r="AB153" s="230"/>
      <c r="AC153" s="230"/>
      <c r="AD153" s="230"/>
      <c r="AE153" s="230"/>
      <c r="AF153" s="230"/>
    </row>
    <row r="154" spans="1:32" ht="22.5" hidden="1" customHeight="1" x14ac:dyDescent="0.4">
      <c r="A154" s="239" t="str">
        <f ca="1">Blad1!A154</f>
        <v/>
      </c>
      <c r="B154" s="275" t="str">
        <f ca="1">Blad1!B154</f>
        <v/>
      </c>
      <c r="C154" s="36" t="str">
        <f ca="1">IF(ISERROR(Blad1!C154),"",Blad1!C154)</f>
        <v xml:space="preserve"> </v>
      </c>
      <c r="D154" s="294"/>
      <c r="E154" s="39"/>
      <c r="F154" s="36" t="str">
        <f ca="1">Blad1!E154</f>
        <v/>
      </c>
      <c r="G154" s="278"/>
      <c r="H154" s="279"/>
      <c r="I154" s="279"/>
      <c r="J154" s="292"/>
      <c r="K154" s="79"/>
      <c r="L154" s="282"/>
      <c r="M154" s="230"/>
      <c r="N154" s="230"/>
      <c r="O154" s="230"/>
      <c r="P154" s="230"/>
      <c r="Q154" s="230"/>
      <c r="R154" s="230"/>
      <c r="S154" s="230"/>
      <c r="T154" s="230"/>
      <c r="U154" s="230"/>
      <c r="V154" s="230"/>
      <c r="W154" s="230"/>
      <c r="X154" s="230"/>
      <c r="Y154" s="230"/>
      <c r="Z154" s="230"/>
      <c r="AA154" s="230"/>
      <c r="AB154" s="230"/>
      <c r="AC154" s="230"/>
      <c r="AD154" s="230"/>
      <c r="AE154" s="230"/>
      <c r="AF154" s="230"/>
    </row>
    <row r="155" spans="1:32" ht="22.5" hidden="1" customHeight="1" x14ac:dyDescent="0.4">
      <c r="A155" s="239" t="str">
        <f ca="1">Blad1!A155</f>
        <v/>
      </c>
      <c r="B155" s="275" t="str">
        <f ca="1">Blad1!B155</f>
        <v/>
      </c>
      <c r="C155" s="36" t="str">
        <f ca="1">IF(ISERROR(Blad1!C155),"",Blad1!C155)</f>
        <v xml:space="preserve"> </v>
      </c>
      <c r="D155" s="294"/>
      <c r="E155" s="39"/>
      <c r="F155" s="36" t="str">
        <f ca="1">Blad1!E155</f>
        <v/>
      </c>
      <c r="G155" s="278"/>
      <c r="H155" s="279"/>
      <c r="I155" s="279"/>
      <c r="J155" s="292"/>
      <c r="K155" s="79"/>
      <c r="L155" s="282"/>
      <c r="M155" s="230"/>
      <c r="N155" s="230"/>
      <c r="O155" s="230"/>
      <c r="P155" s="230"/>
      <c r="Q155" s="230"/>
      <c r="R155" s="230"/>
      <c r="S155" s="230"/>
      <c r="T155" s="230"/>
      <c r="U155" s="230"/>
      <c r="V155" s="230"/>
      <c r="W155" s="230"/>
      <c r="X155" s="230"/>
      <c r="Y155" s="230"/>
      <c r="Z155" s="230"/>
      <c r="AA155" s="230"/>
      <c r="AB155" s="230"/>
      <c r="AC155" s="230"/>
      <c r="AD155" s="230"/>
      <c r="AE155" s="230"/>
      <c r="AF155" s="230"/>
    </row>
    <row r="156" spans="1:32" ht="22.5" hidden="1" customHeight="1" x14ac:dyDescent="0.4">
      <c r="A156" s="239" t="str">
        <f ca="1">Blad1!A156</f>
        <v/>
      </c>
      <c r="B156" s="275" t="str">
        <f ca="1">Blad1!B156</f>
        <v/>
      </c>
      <c r="C156" s="36" t="str">
        <f ca="1">IF(ISERROR(Blad1!C156),"",Blad1!C156)</f>
        <v xml:space="preserve"> </v>
      </c>
      <c r="D156" s="294"/>
      <c r="E156" s="39"/>
      <c r="F156" s="36" t="str">
        <f ca="1">Blad1!E156</f>
        <v/>
      </c>
      <c r="G156" s="278"/>
      <c r="H156" s="279"/>
      <c r="I156" s="279"/>
      <c r="J156" s="292"/>
      <c r="K156" s="79"/>
      <c r="L156" s="282"/>
      <c r="M156" s="230"/>
      <c r="N156" s="230"/>
      <c r="O156" s="230"/>
      <c r="P156" s="230"/>
      <c r="Q156" s="230"/>
      <c r="R156" s="230"/>
      <c r="S156" s="230"/>
      <c r="T156" s="230"/>
      <c r="U156" s="230"/>
      <c r="V156" s="230"/>
      <c r="W156" s="230"/>
      <c r="X156" s="230"/>
      <c r="Y156" s="230"/>
      <c r="Z156" s="230"/>
      <c r="AA156" s="230"/>
      <c r="AB156" s="230"/>
      <c r="AC156" s="230"/>
      <c r="AD156" s="230"/>
      <c r="AE156" s="230"/>
      <c r="AF156" s="230"/>
    </row>
    <row r="157" spans="1:32" ht="22.5" hidden="1" customHeight="1" x14ac:dyDescent="0.4">
      <c r="A157" s="239" t="str">
        <f ca="1">Blad1!A157</f>
        <v/>
      </c>
      <c r="B157" s="275" t="str">
        <f ca="1">Blad1!B157</f>
        <v/>
      </c>
      <c r="C157" s="36" t="str">
        <f ca="1">IF(ISERROR(Blad1!C157),"",Blad1!C157)</f>
        <v xml:space="preserve"> </v>
      </c>
      <c r="D157" s="294"/>
      <c r="E157" s="39"/>
      <c r="F157" s="36" t="str">
        <f ca="1">Blad1!E157</f>
        <v/>
      </c>
      <c r="G157" s="278"/>
      <c r="H157" s="279"/>
      <c r="I157" s="279"/>
      <c r="J157" s="292"/>
      <c r="K157" s="79"/>
      <c r="L157" s="282"/>
      <c r="M157" s="230"/>
      <c r="N157" s="230"/>
      <c r="O157" s="230"/>
      <c r="P157" s="230"/>
      <c r="Q157" s="230"/>
      <c r="R157" s="230"/>
      <c r="S157" s="230"/>
      <c r="T157" s="230"/>
      <c r="U157" s="230"/>
      <c r="V157" s="230"/>
      <c r="W157" s="230"/>
      <c r="X157" s="230"/>
      <c r="Y157" s="230"/>
      <c r="Z157" s="230"/>
      <c r="AA157" s="230"/>
      <c r="AB157" s="230"/>
      <c r="AC157" s="230"/>
      <c r="AD157" s="230"/>
      <c r="AE157" s="230"/>
      <c r="AF157" s="230"/>
    </row>
    <row r="158" spans="1:32" ht="22.5" hidden="1" customHeight="1" x14ac:dyDescent="0.4">
      <c r="A158" s="239" t="str">
        <f ca="1">Blad1!A158</f>
        <v/>
      </c>
      <c r="B158" s="275" t="str">
        <f ca="1">Blad1!B158</f>
        <v/>
      </c>
      <c r="C158" s="36" t="str">
        <f ca="1">IF(ISERROR(Blad1!C158),"",Blad1!C158)</f>
        <v xml:space="preserve"> </v>
      </c>
      <c r="D158" s="294"/>
      <c r="E158" s="39"/>
      <c r="F158" s="36" t="str">
        <f ca="1">Blad1!E158</f>
        <v/>
      </c>
      <c r="G158" s="278"/>
      <c r="H158" s="279"/>
      <c r="I158" s="279"/>
      <c r="J158" s="292"/>
      <c r="K158" s="79"/>
      <c r="L158" s="282"/>
      <c r="M158" s="230"/>
      <c r="N158" s="230"/>
      <c r="O158" s="230"/>
      <c r="P158" s="230"/>
      <c r="Q158" s="230"/>
      <c r="R158" s="230"/>
      <c r="S158" s="230"/>
      <c r="T158" s="230"/>
      <c r="U158" s="230"/>
      <c r="V158" s="230"/>
      <c r="W158" s="230"/>
      <c r="X158" s="230"/>
      <c r="Y158" s="230"/>
      <c r="Z158" s="230"/>
      <c r="AA158" s="230"/>
      <c r="AB158" s="230"/>
      <c r="AC158" s="230"/>
      <c r="AD158" s="230"/>
      <c r="AE158" s="230"/>
      <c r="AF158" s="230"/>
    </row>
    <row r="159" spans="1:32" ht="22.5" hidden="1" customHeight="1" x14ac:dyDescent="0.4">
      <c r="A159" s="239" t="str">
        <f ca="1">Blad1!A159</f>
        <v/>
      </c>
      <c r="B159" s="275" t="str">
        <f ca="1">Blad1!B159</f>
        <v/>
      </c>
      <c r="C159" s="36" t="str">
        <f ca="1">IF(ISERROR(Blad1!C159),"",Blad1!C159)</f>
        <v xml:space="preserve"> </v>
      </c>
      <c r="D159" s="294"/>
      <c r="E159" s="39"/>
      <c r="F159" s="36" t="str">
        <f ca="1">Blad1!E159</f>
        <v/>
      </c>
      <c r="G159" s="278"/>
      <c r="H159" s="279"/>
      <c r="I159" s="279"/>
      <c r="J159" s="292"/>
      <c r="K159" s="79"/>
      <c r="L159" s="282"/>
      <c r="M159" s="230"/>
      <c r="N159" s="230"/>
      <c r="O159" s="230"/>
      <c r="P159" s="230"/>
      <c r="Q159" s="230"/>
      <c r="R159" s="230"/>
      <c r="S159" s="230"/>
      <c r="T159" s="230"/>
      <c r="U159" s="230"/>
      <c r="V159" s="230"/>
      <c r="W159" s="230"/>
      <c r="X159" s="230"/>
      <c r="Y159" s="230"/>
      <c r="Z159" s="230"/>
      <c r="AA159" s="230"/>
      <c r="AB159" s="230"/>
      <c r="AC159" s="230"/>
      <c r="AD159" s="230"/>
      <c r="AE159" s="230"/>
      <c r="AF159" s="230"/>
    </row>
    <row r="160" spans="1:32" ht="22.5" hidden="1" customHeight="1" x14ac:dyDescent="0.4">
      <c r="A160" s="239" t="str">
        <f ca="1">Blad1!A160</f>
        <v/>
      </c>
      <c r="B160" s="275" t="str">
        <f ca="1">Blad1!B160</f>
        <v/>
      </c>
      <c r="C160" s="36" t="str">
        <f ca="1">IF(ISERROR(Blad1!C160),"",Blad1!C160)</f>
        <v xml:space="preserve"> </v>
      </c>
      <c r="D160" s="294"/>
      <c r="E160" s="39"/>
      <c r="F160" s="36" t="str">
        <f ca="1">Blad1!E160</f>
        <v/>
      </c>
      <c r="G160" s="278"/>
      <c r="H160" s="279"/>
      <c r="I160" s="279"/>
      <c r="J160" s="292"/>
      <c r="K160" s="79"/>
      <c r="L160" s="282"/>
      <c r="M160" s="230"/>
      <c r="N160" s="230"/>
      <c r="O160" s="230"/>
      <c r="P160" s="230"/>
      <c r="Q160" s="230"/>
      <c r="R160" s="230"/>
      <c r="S160" s="230"/>
      <c r="T160" s="230"/>
      <c r="U160" s="230"/>
      <c r="V160" s="230"/>
      <c r="W160" s="230"/>
      <c r="X160" s="230"/>
      <c r="Y160" s="230"/>
      <c r="Z160" s="230"/>
      <c r="AA160" s="230"/>
      <c r="AB160" s="230"/>
      <c r="AC160" s="230"/>
      <c r="AD160" s="230"/>
      <c r="AE160" s="230"/>
      <c r="AF160" s="230"/>
    </row>
    <row r="161" spans="1:32" ht="22.5" hidden="1" customHeight="1" x14ac:dyDescent="0.4">
      <c r="A161" s="239" t="str">
        <f ca="1">Blad1!A161</f>
        <v/>
      </c>
      <c r="B161" s="275" t="str">
        <f ca="1">Blad1!B161</f>
        <v/>
      </c>
      <c r="C161" s="36" t="str">
        <f ca="1">IF(ISERROR(Blad1!C161),"",Blad1!C161)</f>
        <v xml:space="preserve"> </v>
      </c>
      <c r="D161" s="294"/>
      <c r="E161" s="39"/>
      <c r="F161" s="36" t="str">
        <f ca="1">Blad1!E161</f>
        <v/>
      </c>
      <c r="G161" s="278"/>
      <c r="H161" s="279"/>
      <c r="I161" s="279"/>
      <c r="J161" s="292"/>
      <c r="K161" s="79"/>
      <c r="L161" s="282"/>
      <c r="M161" s="230"/>
      <c r="N161" s="230"/>
      <c r="O161" s="230"/>
      <c r="P161" s="230"/>
      <c r="Q161" s="230"/>
      <c r="R161" s="230"/>
      <c r="S161" s="230"/>
      <c r="T161" s="230"/>
      <c r="U161" s="230"/>
      <c r="V161" s="230"/>
      <c r="W161" s="230"/>
      <c r="X161" s="230"/>
      <c r="Y161" s="230"/>
      <c r="Z161" s="230"/>
      <c r="AA161" s="230"/>
      <c r="AB161" s="230"/>
      <c r="AC161" s="230"/>
      <c r="AD161" s="230"/>
      <c r="AE161" s="230"/>
      <c r="AF161" s="230"/>
    </row>
    <row r="162" spans="1:32" ht="22.5" hidden="1" customHeight="1" x14ac:dyDescent="0.4">
      <c r="A162" s="239" t="str">
        <f ca="1">Blad1!A162</f>
        <v/>
      </c>
      <c r="B162" s="275" t="str">
        <f ca="1">Blad1!B162</f>
        <v/>
      </c>
      <c r="C162" s="36" t="str">
        <f ca="1">IF(ISERROR(Blad1!C162),"",Blad1!C162)</f>
        <v xml:space="preserve"> </v>
      </c>
      <c r="D162" s="294"/>
      <c r="E162" s="39"/>
      <c r="F162" s="36" t="str">
        <f ca="1">Blad1!E162</f>
        <v/>
      </c>
      <c r="G162" s="278"/>
      <c r="H162" s="279"/>
      <c r="I162" s="279"/>
      <c r="J162" s="292"/>
      <c r="K162" s="79"/>
      <c r="L162" s="282"/>
      <c r="M162" s="230"/>
      <c r="N162" s="230"/>
      <c r="O162" s="230"/>
      <c r="P162" s="230"/>
      <c r="Q162" s="230"/>
      <c r="R162" s="230"/>
      <c r="S162" s="230"/>
      <c r="T162" s="230"/>
      <c r="U162" s="230"/>
      <c r="V162" s="230"/>
      <c r="W162" s="230"/>
      <c r="X162" s="230"/>
      <c r="Y162" s="230"/>
      <c r="Z162" s="230"/>
      <c r="AA162" s="230"/>
      <c r="AB162" s="230"/>
      <c r="AC162" s="230"/>
      <c r="AD162" s="230"/>
      <c r="AE162" s="230"/>
      <c r="AF162" s="230"/>
    </row>
    <row r="163" spans="1:32" ht="22.5" hidden="1" customHeight="1" x14ac:dyDescent="0.4">
      <c r="A163" s="239" t="str">
        <f ca="1">Blad1!A163</f>
        <v/>
      </c>
      <c r="B163" s="275" t="str">
        <f ca="1">Blad1!B163</f>
        <v/>
      </c>
      <c r="C163" s="36" t="str">
        <f ca="1">IF(ISERROR(Blad1!C163),"",Blad1!C163)</f>
        <v xml:space="preserve"> </v>
      </c>
      <c r="D163" s="294"/>
      <c r="E163" s="39"/>
      <c r="F163" s="36" t="str">
        <f ca="1">Blad1!E163</f>
        <v/>
      </c>
      <c r="G163" s="278"/>
      <c r="H163" s="279"/>
      <c r="I163" s="279"/>
      <c r="J163" s="292"/>
      <c r="K163" s="79"/>
      <c r="L163" s="282"/>
      <c r="M163" s="230"/>
      <c r="N163" s="230"/>
      <c r="O163" s="230"/>
      <c r="P163" s="230"/>
      <c r="Q163" s="230"/>
      <c r="R163" s="230"/>
      <c r="S163" s="230"/>
      <c r="T163" s="230"/>
      <c r="U163" s="230"/>
      <c r="V163" s="230"/>
      <c r="W163" s="230"/>
      <c r="X163" s="230"/>
      <c r="Y163" s="230"/>
      <c r="Z163" s="230"/>
      <c r="AA163" s="230"/>
      <c r="AB163" s="230"/>
      <c r="AC163" s="230"/>
      <c r="AD163" s="230"/>
      <c r="AE163" s="230"/>
      <c r="AF163" s="230"/>
    </row>
    <row r="164" spans="1:32" ht="22.5" hidden="1" customHeight="1" x14ac:dyDescent="0.4">
      <c r="A164" s="239" t="str">
        <f ca="1">Blad1!A164</f>
        <v/>
      </c>
      <c r="B164" s="275" t="str">
        <f ca="1">Blad1!B164</f>
        <v/>
      </c>
      <c r="C164" s="36" t="str">
        <f ca="1">IF(ISERROR(Blad1!C164),"",Blad1!C164)</f>
        <v xml:space="preserve"> </v>
      </c>
      <c r="D164" s="294"/>
      <c r="E164" s="39"/>
      <c r="F164" s="36" t="str">
        <f ca="1">Blad1!E164</f>
        <v/>
      </c>
      <c r="G164" s="278"/>
      <c r="H164" s="279"/>
      <c r="I164" s="279"/>
      <c r="J164" s="292"/>
      <c r="K164" s="79"/>
      <c r="L164" s="282"/>
      <c r="M164" s="230"/>
      <c r="N164" s="230"/>
      <c r="O164" s="230"/>
      <c r="P164" s="230"/>
      <c r="Q164" s="230"/>
      <c r="R164" s="230"/>
      <c r="S164" s="230"/>
      <c r="T164" s="230"/>
      <c r="U164" s="230"/>
      <c r="V164" s="230"/>
      <c r="W164" s="230"/>
      <c r="X164" s="230"/>
      <c r="Y164" s="230"/>
      <c r="Z164" s="230"/>
      <c r="AA164" s="230"/>
      <c r="AB164" s="230"/>
      <c r="AC164" s="230"/>
      <c r="AD164" s="230"/>
      <c r="AE164" s="230"/>
      <c r="AF164" s="230"/>
    </row>
    <row r="165" spans="1:32" ht="22.5" hidden="1" customHeight="1" x14ac:dyDescent="0.4">
      <c r="A165" s="239" t="str">
        <f ca="1">Blad1!A165</f>
        <v/>
      </c>
      <c r="B165" s="275" t="str">
        <f ca="1">Blad1!B165</f>
        <v/>
      </c>
      <c r="C165" s="36" t="str">
        <f ca="1">IF(ISERROR(Blad1!C165),"",Blad1!C165)</f>
        <v xml:space="preserve"> </v>
      </c>
      <c r="D165" s="294"/>
      <c r="E165" s="39"/>
      <c r="F165" s="36" t="str">
        <f ca="1">Blad1!E165</f>
        <v/>
      </c>
      <c r="G165" s="278"/>
      <c r="H165" s="279"/>
      <c r="I165" s="279"/>
      <c r="J165" s="292"/>
      <c r="K165" s="79"/>
      <c r="L165" s="282"/>
      <c r="M165" s="230"/>
      <c r="N165" s="230"/>
      <c r="O165" s="230"/>
      <c r="P165" s="230"/>
      <c r="Q165" s="230"/>
      <c r="R165" s="230"/>
      <c r="S165" s="230"/>
      <c r="T165" s="230"/>
      <c r="U165" s="230"/>
      <c r="V165" s="230"/>
      <c r="W165" s="230"/>
      <c r="X165" s="230"/>
      <c r="Y165" s="230"/>
      <c r="Z165" s="230"/>
      <c r="AA165" s="230"/>
      <c r="AB165" s="230"/>
      <c r="AC165" s="230"/>
      <c r="AD165" s="230"/>
      <c r="AE165" s="230"/>
      <c r="AF165" s="230"/>
    </row>
    <row r="166" spans="1:32" ht="22.5" hidden="1" customHeight="1" x14ac:dyDescent="0.4">
      <c r="A166" s="239" t="str">
        <f ca="1">Blad1!A166</f>
        <v/>
      </c>
      <c r="B166" s="275" t="str">
        <f ca="1">Blad1!B166</f>
        <v/>
      </c>
      <c r="C166" s="36" t="str">
        <f ca="1">IF(ISERROR(Blad1!C166),"",Blad1!C166)</f>
        <v xml:space="preserve"> </v>
      </c>
      <c r="D166" s="294"/>
      <c r="E166" s="39"/>
      <c r="F166" s="36" t="str">
        <f ca="1">Blad1!E166</f>
        <v/>
      </c>
      <c r="G166" s="278"/>
      <c r="H166" s="279"/>
      <c r="I166" s="279"/>
      <c r="J166" s="292"/>
      <c r="K166" s="79"/>
      <c r="L166" s="282"/>
      <c r="M166" s="230"/>
      <c r="N166" s="230"/>
      <c r="O166" s="230"/>
      <c r="P166" s="230"/>
      <c r="Q166" s="230"/>
      <c r="R166" s="230"/>
      <c r="S166" s="230"/>
      <c r="T166" s="230"/>
      <c r="U166" s="230"/>
      <c r="V166" s="230"/>
      <c r="W166" s="230"/>
      <c r="X166" s="230"/>
      <c r="Y166" s="230"/>
      <c r="Z166" s="230"/>
      <c r="AA166" s="230"/>
      <c r="AB166" s="230"/>
      <c r="AC166" s="230"/>
      <c r="AD166" s="230"/>
      <c r="AE166" s="230"/>
      <c r="AF166" s="230"/>
    </row>
    <row r="167" spans="1:32" ht="22.5" hidden="1" customHeight="1" x14ac:dyDescent="0.4">
      <c r="A167" s="239" t="str">
        <f ca="1">Blad1!A167</f>
        <v/>
      </c>
      <c r="B167" s="275" t="str">
        <f ca="1">Blad1!B167</f>
        <v/>
      </c>
      <c r="C167" s="36" t="str">
        <f ca="1">IF(ISERROR(Blad1!C167),"",Blad1!C167)</f>
        <v xml:space="preserve"> </v>
      </c>
      <c r="D167" s="294"/>
      <c r="E167" s="39"/>
      <c r="F167" s="36" t="str">
        <f ca="1">Blad1!E167</f>
        <v/>
      </c>
      <c r="G167" s="278"/>
      <c r="H167" s="279"/>
      <c r="I167" s="279"/>
      <c r="J167" s="292"/>
      <c r="K167" s="79"/>
      <c r="L167" s="282"/>
      <c r="M167" s="230"/>
      <c r="N167" s="230"/>
      <c r="O167" s="230"/>
      <c r="P167" s="230"/>
      <c r="Q167" s="230"/>
      <c r="R167" s="230"/>
      <c r="S167" s="230"/>
      <c r="T167" s="230"/>
      <c r="U167" s="230"/>
      <c r="V167" s="230"/>
      <c r="W167" s="230"/>
      <c r="X167" s="230"/>
      <c r="Y167" s="230"/>
      <c r="Z167" s="230"/>
      <c r="AA167" s="230"/>
      <c r="AB167" s="230"/>
      <c r="AC167" s="230"/>
      <c r="AD167" s="230"/>
      <c r="AE167" s="230"/>
      <c r="AF167" s="230"/>
    </row>
    <row r="168" spans="1:32" ht="22.5" hidden="1" customHeight="1" x14ac:dyDescent="0.4">
      <c r="A168" s="239" t="str">
        <f ca="1">Blad1!A168</f>
        <v/>
      </c>
      <c r="B168" s="275" t="str">
        <f ca="1">Blad1!B168</f>
        <v/>
      </c>
      <c r="C168" s="36" t="str">
        <f ca="1">IF(ISERROR(Blad1!C168),"",Blad1!C168)</f>
        <v xml:space="preserve"> </v>
      </c>
      <c r="D168" s="294"/>
      <c r="E168" s="39"/>
      <c r="F168" s="36" t="str">
        <f ca="1">Blad1!E168</f>
        <v/>
      </c>
      <c r="G168" s="278"/>
      <c r="H168" s="279"/>
      <c r="I168" s="279"/>
      <c r="J168" s="292"/>
      <c r="K168" s="79"/>
      <c r="L168" s="282"/>
      <c r="M168" s="230"/>
      <c r="N168" s="230"/>
      <c r="O168" s="230"/>
      <c r="P168" s="230"/>
      <c r="Q168" s="230"/>
      <c r="R168" s="230"/>
      <c r="S168" s="230"/>
      <c r="T168" s="230"/>
      <c r="U168" s="230"/>
      <c r="V168" s="230"/>
      <c r="W168" s="230"/>
      <c r="X168" s="230"/>
      <c r="Y168" s="230"/>
      <c r="Z168" s="230"/>
      <c r="AA168" s="230"/>
      <c r="AB168" s="230"/>
      <c r="AC168" s="230"/>
      <c r="AD168" s="230"/>
      <c r="AE168" s="230"/>
      <c r="AF168" s="230"/>
    </row>
    <row r="169" spans="1:32" ht="22.5" hidden="1" customHeight="1" x14ac:dyDescent="0.4">
      <c r="A169" s="239" t="str">
        <f ca="1">Blad1!A169</f>
        <v/>
      </c>
      <c r="B169" s="275" t="str">
        <f ca="1">Blad1!B169</f>
        <v/>
      </c>
      <c r="C169" s="36" t="str">
        <f ca="1">IF(ISERROR(Blad1!C169),"",Blad1!C169)</f>
        <v xml:space="preserve"> </v>
      </c>
      <c r="D169" s="294"/>
      <c r="E169" s="39"/>
      <c r="F169" s="36" t="str">
        <f ca="1">Blad1!E169</f>
        <v/>
      </c>
      <c r="G169" s="278"/>
      <c r="H169" s="279"/>
      <c r="I169" s="279"/>
      <c r="J169" s="292"/>
      <c r="K169" s="79"/>
      <c r="L169" s="282"/>
      <c r="M169" s="230"/>
      <c r="N169" s="230"/>
      <c r="O169" s="230"/>
      <c r="P169" s="230"/>
      <c r="Q169" s="230"/>
      <c r="R169" s="230"/>
      <c r="S169" s="230"/>
      <c r="T169" s="230"/>
      <c r="U169" s="230"/>
      <c r="V169" s="230"/>
      <c r="W169" s="230"/>
      <c r="X169" s="230"/>
      <c r="Y169" s="230"/>
      <c r="Z169" s="230"/>
      <c r="AA169" s="230"/>
      <c r="AB169" s="230"/>
      <c r="AC169" s="230"/>
      <c r="AD169" s="230"/>
      <c r="AE169" s="230"/>
      <c r="AF169" s="230"/>
    </row>
    <row r="170" spans="1:32" ht="22.5" hidden="1" customHeight="1" x14ac:dyDescent="0.4">
      <c r="A170" s="239" t="str">
        <f ca="1">Blad1!A170</f>
        <v/>
      </c>
      <c r="B170" s="275" t="str">
        <f ca="1">Blad1!B170</f>
        <v/>
      </c>
      <c r="C170" s="36" t="str">
        <f ca="1">IF(ISERROR(Blad1!C170),"",Blad1!C170)</f>
        <v xml:space="preserve"> </v>
      </c>
      <c r="D170" s="294"/>
      <c r="E170" s="39"/>
      <c r="F170" s="36" t="str">
        <f ca="1">Blad1!E170</f>
        <v/>
      </c>
      <c r="G170" s="278"/>
      <c r="H170" s="279"/>
      <c r="I170" s="279"/>
      <c r="J170" s="292"/>
      <c r="K170" s="79"/>
      <c r="L170" s="282"/>
      <c r="M170" s="230"/>
      <c r="N170" s="230"/>
      <c r="O170" s="230"/>
      <c r="P170" s="230"/>
      <c r="Q170" s="230"/>
      <c r="R170" s="230"/>
      <c r="S170" s="230"/>
      <c r="T170" s="230"/>
      <c r="U170" s="230"/>
      <c r="V170" s="230"/>
      <c r="W170" s="230"/>
      <c r="X170" s="230"/>
      <c r="Y170" s="230"/>
      <c r="Z170" s="230"/>
      <c r="AA170" s="230"/>
      <c r="AB170" s="230"/>
      <c r="AC170" s="230"/>
      <c r="AD170" s="230"/>
      <c r="AE170" s="230"/>
      <c r="AF170" s="230"/>
    </row>
    <row r="171" spans="1:32" ht="22.5" hidden="1" customHeight="1" x14ac:dyDescent="0.4">
      <c r="A171" s="239" t="str">
        <f ca="1">Blad1!A171</f>
        <v/>
      </c>
      <c r="B171" s="275" t="str">
        <f ca="1">Blad1!B171</f>
        <v/>
      </c>
      <c r="C171" s="36" t="str">
        <f ca="1">IF(ISERROR(Blad1!C171),"",Blad1!C171)</f>
        <v xml:space="preserve"> </v>
      </c>
      <c r="D171" s="294"/>
      <c r="E171" s="39"/>
      <c r="F171" s="36" t="str">
        <f ca="1">Blad1!E171</f>
        <v/>
      </c>
      <c r="G171" s="278"/>
      <c r="H171" s="279"/>
      <c r="I171" s="279"/>
      <c r="J171" s="292"/>
      <c r="K171" s="79"/>
      <c r="L171" s="282"/>
      <c r="M171" s="230"/>
      <c r="N171" s="230"/>
      <c r="O171" s="230"/>
      <c r="P171" s="230"/>
      <c r="Q171" s="230"/>
      <c r="R171" s="230"/>
      <c r="S171" s="230"/>
      <c r="T171" s="230"/>
      <c r="U171" s="230"/>
      <c r="V171" s="230"/>
      <c r="W171" s="230"/>
      <c r="X171" s="230"/>
      <c r="Y171" s="230"/>
      <c r="Z171" s="230"/>
      <c r="AA171" s="230"/>
      <c r="AB171" s="230"/>
      <c r="AC171" s="230"/>
      <c r="AD171" s="230"/>
      <c r="AE171" s="230"/>
      <c r="AF171" s="230"/>
    </row>
    <row r="172" spans="1:32" ht="22.5" hidden="1" customHeight="1" x14ac:dyDescent="0.4">
      <c r="A172" s="239" t="str">
        <f ca="1">Blad1!A172</f>
        <v/>
      </c>
      <c r="B172" s="275" t="str">
        <f ca="1">Blad1!B172</f>
        <v/>
      </c>
      <c r="C172" s="36" t="str">
        <f ca="1">IF(ISERROR(Blad1!C172),"",Blad1!C172)</f>
        <v xml:space="preserve"> </v>
      </c>
      <c r="D172" s="294"/>
      <c r="E172" s="39"/>
      <c r="F172" s="36" t="str">
        <f ca="1">Blad1!E172</f>
        <v/>
      </c>
      <c r="G172" s="278"/>
      <c r="H172" s="279"/>
      <c r="I172" s="279"/>
      <c r="J172" s="292"/>
      <c r="K172" s="79"/>
      <c r="L172" s="282"/>
      <c r="M172" s="230"/>
      <c r="N172" s="230"/>
      <c r="O172" s="230"/>
      <c r="P172" s="230"/>
      <c r="Q172" s="230"/>
      <c r="R172" s="230"/>
      <c r="S172" s="230"/>
      <c r="T172" s="230"/>
      <c r="U172" s="230"/>
      <c r="V172" s="230"/>
      <c r="W172" s="230"/>
      <c r="X172" s="230"/>
      <c r="Y172" s="230"/>
      <c r="Z172" s="230"/>
      <c r="AA172" s="230"/>
      <c r="AB172" s="230"/>
      <c r="AC172" s="230"/>
      <c r="AD172" s="230"/>
      <c r="AE172" s="230"/>
      <c r="AF172" s="230"/>
    </row>
    <row r="173" spans="1:32" ht="22.5" hidden="1" customHeight="1" x14ac:dyDescent="0.4">
      <c r="A173" s="239" t="str">
        <f ca="1">Blad1!A173</f>
        <v/>
      </c>
      <c r="B173" s="275" t="str">
        <f ca="1">Blad1!B173</f>
        <v/>
      </c>
      <c r="C173" s="36" t="str">
        <f ca="1">IF(ISERROR(Blad1!C173),"",Blad1!C173)</f>
        <v xml:space="preserve"> </v>
      </c>
      <c r="D173" s="294"/>
      <c r="E173" s="39"/>
      <c r="F173" s="36" t="str">
        <f ca="1">Blad1!E173</f>
        <v/>
      </c>
      <c r="G173" s="278"/>
      <c r="H173" s="279"/>
      <c r="I173" s="279"/>
      <c r="J173" s="292"/>
      <c r="K173" s="79"/>
      <c r="L173" s="282"/>
      <c r="M173" s="230"/>
      <c r="N173" s="230"/>
      <c r="O173" s="230"/>
      <c r="P173" s="230"/>
      <c r="Q173" s="230"/>
      <c r="R173" s="230"/>
      <c r="S173" s="230"/>
      <c r="T173" s="230"/>
      <c r="U173" s="230"/>
      <c r="V173" s="230"/>
      <c r="W173" s="230"/>
      <c r="X173" s="230"/>
      <c r="Y173" s="230"/>
      <c r="Z173" s="230"/>
      <c r="AA173" s="230"/>
      <c r="AB173" s="230"/>
      <c r="AC173" s="230"/>
      <c r="AD173" s="230"/>
      <c r="AE173" s="230"/>
      <c r="AF173" s="230"/>
    </row>
    <row r="174" spans="1:32" ht="22.5" hidden="1" customHeight="1" x14ac:dyDescent="0.4">
      <c r="A174" s="239" t="str">
        <f ca="1">Blad1!A174</f>
        <v/>
      </c>
      <c r="B174" s="275" t="str">
        <f ca="1">Blad1!B174</f>
        <v/>
      </c>
      <c r="C174" s="36" t="str">
        <f ca="1">IF(ISERROR(Blad1!C174),"",Blad1!C174)</f>
        <v xml:space="preserve"> </v>
      </c>
      <c r="D174" s="294"/>
      <c r="E174" s="39"/>
      <c r="F174" s="36" t="str">
        <f ca="1">Blad1!E174</f>
        <v/>
      </c>
      <c r="G174" s="278"/>
      <c r="H174" s="279"/>
      <c r="I174" s="279"/>
      <c r="J174" s="292"/>
      <c r="K174" s="79"/>
      <c r="L174" s="282"/>
      <c r="M174" s="230"/>
      <c r="N174" s="230"/>
      <c r="O174" s="230"/>
      <c r="P174" s="230"/>
      <c r="Q174" s="230"/>
      <c r="R174" s="230"/>
      <c r="S174" s="230"/>
      <c r="T174" s="230"/>
      <c r="U174" s="230"/>
      <c r="V174" s="230"/>
      <c r="W174" s="230"/>
      <c r="X174" s="230"/>
      <c r="Y174" s="230"/>
      <c r="Z174" s="230"/>
      <c r="AA174" s="230"/>
      <c r="AB174" s="230"/>
      <c r="AC174" s="230"/>
      <c r="AD174" s="230"/>
      <c r="AE174" s="230"/>
      <c r="AF174" s="230"/>
    </row>
    <row r="175" spans="1:32" ht="22.5" hidden="1" customHeight="1" x14ac:dyDescent="0.4">
      <c r="A175" s="239" t="str">
        <f ca="1">Blad1!A175</f>
        <v/>
      </c>
      <c r="B175" s="275" t="str">
        <f ca="1">Blad1!B175</f>
        <v/>
      </c>
      <c r="C175" s="36" t="str">
        <f ca="1">IF(ISERROR(Blad1!C175),"",Blad1!C175)</f>
        <v xml:space="preserve"> </v>
      </c>
      <c r="D175" s="294"/>
      <c r="E175" s="39"/>
      <c r="F175" s="36" t="str">
        <f ca="1">Blad1!E175</f>
        <v/>
      </c>
      <c r="G175" s="278"/>
      <c r="H175" s="279"/>
      <c r="I175" s="279"/>
      <c r="J175" s="292"/>
      <c r="K175" s="79"/>
      <c r="L175" s="282"/>
      <c r="M175" s="230"/>
      <c r="N175" s="230"/>
      <c r="O175" s="230"/>
      <c r="P175" s="230"/>
      <c r="Q175" s="230"/>
      <c r="R175" s="230"/>
      <c r="S175" s="230"/>
      <c r="T175" s="230"/>
      <c r="U175" s="230"/>
      <c r="V175" s="230"/>
      <c r="W175" s="230"/>
      <c r="X175" s="230"/>
      <c r="Y175" s="230"/>
      <c r="Z175" s="230"/>
      <c r="AA175" s="230"/>
      <c r="AB175" s="230"/>
      <c r="AC175" s="230"/>
      <c r="AD175" s="230"/>
      <c r="AE175" s="230"/>
      <c r="AF175" s="230"/>
    </row>
    <row r="176" spans="1:32" ht="22.5" hidden="1" customHeight="1" x14ac:dyDescent="0.4">
      <c r="A176" s="239" t="str">
        <f ca="1">Blad1!A176</f>
        <v/>
      </c>
      <c r="B176" s="275" t="str">
        <f ca="1">Blad1!B176</f>
        <v/>
      </c>
      <c r="C176" s="36" t="str">
        <f ca="1">IF(ISERROR(Blad1!C176),"",Blad1!C176)</f>
        <v xml:space="preserve"> </v>
      </c>
      <c r="D176" s="294"/>
      <c r="E176" s="39"/>
      <c r="F176" s="36" t="str">
        <f ca="1">Blad1!E176</f>
        <v/>
      </c>
      <c r="G176" s="278"/>
      <c r="H176" s="279"/>
      <c r="I176" s="279"/>
      <c r="J176" s="292"/>
      <c r="K176" s="79"/>
      <c r="L176" s="282"/>
      <c r="M176" s="230"/>
      <c r="N176" s="230"/>
      <c r="O176" s="230"/>
      <c r="P176" s="230"/>
      <c r="Q176" s="230"/>
      <c r="R176" s="230"/>
      <c r="S176" s="230"/>
      <c r="T176" s="230"/>
      <c r="U176" s="230"/>
      <c r="V176" s="230"/>
      <c r="W176" s="230"/>
      <c r="X176" s="230"/>
      <c r="Y176" s="230"/>
      <c r="Z176" s="230"/>
      <c r="AA176" s="230"/>
      <c r="AB176" s="230"/>
      <c r="AC176" s="230"/>
      <c r="AD176" s="230"/>
      <c r="AE176" s="230"/>
      <c r="AF176" s="230"/>
    </row>
    <row r="177" spans="1:32" ht="22.5" hidden="1" customHeight="1" x14ac:dyDescent="0.4">
      <c r="A177" s="239" t="str">
        <f ca="1">Blad1!A177</f>
        <v/>
      </c>
      <c r="B177" s="275" t="str">
        <f ca="1">Blad1!B177</f>
        <v/>
      </c>
      <c r="C177" s="36" t="str">
        <f ca="1">IF(ISERROR(Blad1!C177),"",Blad1!C177)</f>
        <v xml:space="preserve"> </v>
      </c>
      <c r="D177" s="294"/>
      <c r="E177" s="39"/>
      <c r="F177" s="36" t="str">
        <f ca="1">Blad1!E177</f>
        <v/>
      </c>
      <c r="G177" s="278"/>
      <c r="H177" s="279"/>
      <c r="I177" s="279"/>
      <c r="J177" s="292"/>
      <c r="K177" s="79"/>
      <c r="L177" s="282"/>
      <c r="M177" s="230"/>
      <c r="N177" s="230"/>
      <c r="O177" s="230"/>
      <c r="P177" s="230"/>
      <c r="Q177" s="230"/>
      <c r="R177" s="230"/>
      <c r="S177" s="230"/>
      <c r="T177" s="230"/>
      <c r="U177" s="230"/>
      <c r="V177" s="230"/>
      <c r="W177" s="230"/>
      <c r="X177" s="230"/>
      <c r="Y177" s="230"/>
      <c r="Z177" s="230"/>
      <c r="AA177" s="230"/>
      <c r="AB177" s="230"/>
      <c r="AC177" s="230"/>
      <c r="AD177" s="230"/>
      <c r="AE177" s="230"/>
      <c r="AF177" s="230"/>
    </row>
    <row r="178" spans="1:32" ht="22.5" hidden="1" customHeight="1" x14ac:dyDescent="0.4">
      <c r="A178" s="239" t="str">
        <f ca="1">Blad1!A178</f>
        <v/>
      </c>
      <c r="B178" s="275" t="str">
        <f ca="1">Blad1!B178</f>
        <v/>
      </c>
      <c r="C178" s="36" t="str">
        <f ca="1">IF(ISERROR(Blad1!C178),"",Blad1!C178)</f>
        <v xml:space="preserve"> </v>
      </c>
      <c r="D178" s="294"/>
      <c r="E178" s="39"/>
      <c r="F178" s="36" t="str">
        <f ca="1">Blad1!E178</f>
        <v/>
      </c>
      <c r="G178" s="278"/>
      <c r="H178" s="279"/>
      <c r="I178" s="279"/>
      <c r="J178" s="292"/>
      <c r="K178" s="79"/>
      <c r="L178" s="282"/>
      <c r="M178" s="230"/>
      <c r="N178" s="230"/>
      <c r="O178" s="230"/>
      <c r="P178" s="230"/>
      <c r="Q178" s="230"/>
      <c r="R178" s="230"/>
      <c r="S178" s="230"/>
      <c r="T178" s="230"/>
      <c r="U178" s="230"/>
      <c r="V178" s="230"/>
      <c r="W178" s="230"/>
      <c r="X178" s="230"/>
      <c r="Y178" s="230"/>
      <c r="Z178" s="230"/>
      <c r="AA178" s="230"/>
      <c r="AB178" s="230"/>
      <c r="AC178" s="230"/>
      <c r="AD178" s="230"/>
      <c r="AE178" s="230"/>
      <c r="AF178" s="230"/>
    </row>
    <row r="179" spans="1:32" ht="22.5" hidden="1" customHeight="1" x14ac:dyDescent="0.4">
      <c r="A179" s="239" t="str">
        <f ca="1">Blad1!A179</f>
        <v/>
      </c>
      <c r="B179" s="275" t="str">
        <f ca="1">Blad1!B179</f>
        <v/>
      </c>
      <c r="C179" s="36" t="str">
        <f ca="1">IF(ISERROR(Blad1!C179),"",Blad1!C179)</f>
        <v xml:space="preserve"> </v>
      </c>
      <c r="D179" s="294"/>
      <c r="E179" s="39"/>
      <c r="F179" s="36" t="str">
        <f ca="1">Blad1!E179</f>
        <v/>
      </c>
      <c r="G179" s="278"/>
      <c r="H179" s="279"/>
      <c r="I179" s="279"/>
      <c r="J179" s="292"/>
      <c r="K179" s="79"/>
      <c r="L179" s="282"/>
      <c r="M179" s="230"/>
      <c r="N179" s="230"/>
      <c r="O179" s="230"/>
      <c r="P179" s="230"/>
      <c r="Q179" s="230"/>
      <c r="R179" s="230"/>
      <c r="S179" s="230"/>
      <c r="T179" s="230"/>
      <c r="U179" s="230"/>
      <c r="V179" s="230"/>
      <c r="W179" s="230"/>
      <c r="X179" s="230"/>
      <c r="Y179" s="230"/>
      <c r="Z179" s="230"/>
      <c r="AA179" s="230"/>
      <c r="AB179" s="230"/>
      <c r="AC179" s="230"/>
      <c r="AD179" s="230"/>
      <c r="AE179" s="230"/>
      <c r="AF179" s="230"/>
    </row>
    <row r="180" spans="1:32" ht="22.5" hidden="1" customHeight="1" x14ac:dyDescent="0.4">
      <c r="A180" s="239" t="str">
        <f ca="1">Blad1!A180</f>
        <v/>
      </c>
      <c r="B180" s="275" t="str">
        <f ca="1">Blad1!B180</f>
        <v/>
      </c>
      <c r="C180" s="36" t="str">
        <f ca="1">IF(ISERROR(Blad1!C180),"",Blad1!C180)</f>
        <v xml:space="preserve"> </v>
      </c>
      <c r="D180" s="294"/>
      <c r="E180" s="39"/>
      <c r="F180" s="36" t="str">
        <f ca="1">Blad1!E180</f>
        <v/>
      </c>
      <c r="G180" s="278"/>
      <c r="H180" s="279"/>
      <c r="I180" s="279"/>
      <c r="J180" s="292"/>
      <c r="K180" s="79"/>
      <c r="L180" s="282"/>
      <c r="M180" s="230"/>
      <c r="N180" s="230"/>
      <c r="O180" s="230"/>
      <c r="P180" s="230"/>
      <c r="Q180" s="230"/>
      <c r="R180" s="230"/>
      <c r="S180" s="230"/>
      <c r="T180" s="230"/>
      <c r="U180" s="230"/>
      <c r="V180" s="230"/>
      <c r="W180" s="230"/>
      <c r="X180" s="230"/>
      <c r="Y180" s="230"/>
      <c r="Z180" s="230"/>
      <c r="AA180" s="230"/>
      <c r="AB180" s="230"/>
      <c r="AC180" s="230"/>
      <c r="AD180" s="230"/>
      <c r="AE180" s="230"/>
      <c r="AF180" s="230"/>
    </row>
    <row r="181" spans="1:32" ht="22.5" hidden="1" customHeight="1" x14ac:dyDescent="0.4">
      <c r="A181" s="239" t="str">
        <f ca="1">Blad1!A181</f>
        <v/>
      </c>
      <c r="B181" s="275" t="str">
        <f ca="1">Blad1!B181</f>
        <v/>
      </c>
      <c r="C181" s="36" t="str">
        <f ca="1">IF(ISERROR(Blad1!C181),"",Blad1!C181)</f>
        <v xml:space="preserve"> </v>
      </c>
      <c r="D181" s="294"/>
      <c r="E181" s="39"/>
      <c r="F181" s="36" t="str">
        <f ca="1">Blad1!E181</f>
        <v/>
      </c>
      <c r="G181" s="278"/>
      <c r="H181" s="279"/>
      <c r="I181" s="279"/>
      <c r="J181" s="292"/>
      <c r="K181" s="79"/>
      <c r="L181" s="282"/>
      <c r="M181" s="230"/>
      <c r="N181" s="230"/>
      <c r="O181" s="230"/>
      <c r="P181" s="230"/>
      <c r="Q181" s="230"/>
      <c r="R181" s="230"/>
      <c r="S181" s="230"/>
      <c r="T181" s="230"/>
      <c r="U181" s="230"/>
      <c r="V181" s="230"/>
      <c r="W181" s="230"/>
      <c r="X181" s="230"/>
      <c r="Y181" s="230"/>
      <c r="Z181" s="230"/>
      <c r="AA181" s="230"/>
      <c r="AB181" s="230"/>
      <c r="AC181" s="230"/>
      <c r="AD181" s="230"/>
      <c r="AE181" s="230"/>
      <c r="AF181" s="230"/>
    </row>
    <row r="182" spans="1:32" ht="22.5" hidden="1" customHeight="1" x14ac:dyDescent="0.4">
      <c r="A182" s="239" t="str">
        <f ca="1">Blad1!A182</f>
        <v/>
      </c>
      <c r="B182" s="275" t="str">
        <f ca="1">Blad1!B182</f>
        <v/>
      </c>
      <c r="C182" s="36" t="str">
        <f ca="1">IF(ISERROR(Blad1!C182),"",Blad1!C182)</f>
        <v xml:space="preserve"> </v>
      </c>
      <c r="D182" s="294"/>
      <c r="E182" s="39"/>
      <c r="F182" s="36" t="str">
        <f ca="1">Blad1!E182</f>
        <v/>
      </c>
      <c r="G182" s="278"/>
      <c r="H182" s="279"/>
      <c r="I182" s="279"/>
      <c r="J182" s="292"/>
      <c r="K182" s="79"/>
      <c r="L182" s="282"/>
      <c r="M182" s="230"/>
      <c r="N182" s="230"/>
      <c r="O182" s="230"/>
      <c r="P182" s="230"/>
      <c r="Q182" s="230"/>
      <c r="R182" s="230"/>
      <c r="S182" s="230"/>
      <c r="T182" s="230"/>
      <c r="U182" s="230"/>
      <c r="V182" s="230"/>
      <c r="W182" s="230"/>
      <c r="X182" s="230"/>
      <c r="Y182" s="230"/>
      <c r="Z182" s="230"/>
      <c r="AA182" s="230"/>
      <c r="AB182" s="230"/>
      <c r="AC182" s="230"/>
      <c r="AD182" s="230"/>
      <c r="AE182" s="230"/>
      <c r="AF182" s="230"/>
    </row>
    <row r="183" spans="1:32" ht="22.5" hidden="1" customHeight="1" x14ac:dyDescent="0.4">
      <c r="A183" s="239" t="str">
        <f ca="1">Blad1!A183</f>
        <v/>
      </c>
      <c r="B183" s="275" t="str">
        <f ca="1">Blad1!B183</f>
        <v/>
      </c>
      <c r="C183" s="36" t="str">
        <f ca="1">IF(ISERROR(Blad1!C183),"",Blad1!C183)</f>
        <v xml:space="preserve"> </v>
      </c>
      <c r="D183" s="294"/>
      <c r="E183" s="39"/>
      <c r="F183" s="36" t="str">
        <f ca="1">Blad1!E183</f>
        <v/>
      </c>
      <c r="G183" s="278"/>
      <c r="H183" s="279"/>
      <c r="I183" s="279"/>
      <c r="J183" s="292"/>
      <c r="K183" s="79"/>
      <c r="L183" s="282"/>
      <c r="M183" s="230"/>
      <c r="N183" s="230"/>
      <c r="O183" s="230"/>
      <c r="P183" s="230"/>
      <c r="Q183" s="230"/>
      <c r="R183" s="230"/>
      <c r="S183" s="230"/>
      <c r="T183" s="230"/>
      <c r="U183" s="230"/>
      <c r="V183" s="230"/>
      <c r="W183" s="230"/>
      <c r="X183" s="230"/>
      <c r="Y183" s="230"/>
      <c r="Z183" s="230"/>
      <c r="AA183" s="230"/>
      <c r="AB183" s="230"/>
      <c r="AC183" s="230"/>
      <c r="AD183" s="230"/>
      <c r="AE183" s="230"/>
      <c r="AF183" s="230"/>
    </row>
    <row r="184" spans="1:32" ht="22.5" hidden="1" customHeight="1" x14ac:dyDescent="0.4">
      <c r="A184" s="239" t="str">
        <f ca="1">Blad1!A184</f>
        <v/>
      </c>
      <c r="B184" s="275" t="str">
        <f ca="1">Blad1!B184</f>
        <v/>
      </c>
      <c r="C184" s="36" t="str">
        <f ca="1">IF(ISERROR(Blad1!C184),"",Blad1!C184)</f>
        <v xml:space="preserve"> </v>
      </c>
      <c r="D184" s="294"/>
      <c r="E184" s="39"/>
      <c r="F184" s="36" t="str">
        <f ca="1">Blad1!E184</f>
        <v/>
      </c>
      <c r="G184" s="278"/>
      <c r="H184" s="279"/>
      <c r="I184" s="279"/>
      <c r="J184" s="292"/>
      <c r="K184" s="79"/>
      <c r="L184" s="282"/>
      <c r="M184" s="230"/>
      <c r="N184" s="230"/>
      <c r="O184" s="230"/>
      <c r="P184" s="230"/>
      <c r="Q184" s="230"/>
      <c r="R184" s="230"/>
      <c r="S184" s="230"/>
      <c r="T184" s="230"/>
      <c r="U184" s="230"/>
      <c r="V184" s="230"/>
      <c r="W184" s="230"/>
      <c r="X184" s="230"/>
      <c r="Y184" s="230"/>
      <c r="Z184" s="230"/>
      <c r="AA184" s="230"/>
      <c r="AB184" s="230"/>
      <c r="AC184" s="230"/>
      <c r="AD184" s="230"/>
      <c r="AE184" s="230"/>
      <c r="AF184" s="230"/>
    </row>
    <row r="185" spans="1:32" ht="22.5" hidden="1" customHeight="1" x14ac:dyDescent="0.4">
      <c r="A185" s="239" t="str">
        <f ca="1">Blad1!A185</f>
        <v/>
      </c>
      <c r="B185" s="275" t="str">
        <f ca="1">Blad1!B185</f>
        <v/>
      </c>
      <c r="C185" s="36" t="str">
        <f ca="1">IF(ISERROR(Blad1!C185),"",Blad1!C185)</f>
        <v xml:space="preserve"> </v>
      </c>
      <c r="D185" s="294"/>
      <c r="E185" s="39"/>
      <c r="F185" s="36" t="str">
        <f ca="1">Blad1!E185</f>
        <v/>
      </c>
      <c r="G185" s="278"/>
      <c r="H185" s="279"/>
      <c r="I185" s="279"/>
      <c r="J185" s="292"/>
      <c r="K185" s="79"/>
      <c r="L185" s="282"/>
      <c r="M185" s="230"/>
      <c r="N185" s="230"/>
      <c r="O185" s="230"/>
      <c r="P185" s="230"/>
      <c r="Q185" s="230"/>
      <c r="R185" s="230"/>
      <c r="S185" s="230"/>
      <c r="T185" s="230"/>
      <c r="U185" s="230"/>
      <c r="V185" s="230"/>
      <c r="W185" s="230"/>
      <c r="X185" s="230"/>
      <c r="Y185" s="230"/>
      <c r="Z185" s="230"/>
      <c r="AA185" s="230"/>
      <c r="AB185" s="230"/>
      <c r="AC185" s="230"/>
      <c r="AD185" s="230"/>
      <c r="AE185" s="230"/>
      <c r="AF185" s="230"/>
    </row>
    <row r="186" spans="1:32" ht="22.5" hidden="1" customHeight="1" x14ac:dyDescent="0.4">
      <c r="A186" s="239" t="str">
        <f ca="1">Blad1!A186</f>
        <v/>
      </c>
      <c r="B186" s="275" t="str">
        <f ca="1">Blad1!B186</f>
        <v/>
      </c>
      <c r="C186" s="36" t="str">
        <f ca="1">IF(ISERROR(Blad1!C186),"",Blad1!C186)</f>
        <v xml:space="preserve"> </v>
      </c>
      <c r="D186" s="294"/>
      <c r="E186" s="39"/>
      <c r="F186" s="36" t="str">
        <f ca="1">Blad1!E186</f>
        <v/>
      </c>
      <c r="G186" s="278"/>
      <c r="H186" s="279"/>
      <c r="I186" s="279"/>
      <c r="J186" s="292"/>
      <c r="K186" s="79"/>
      <c r="L186" s="282"/>
      <c r="M186" s="230"/>
      <c r="N186" s="230"/>
      <c r="O186" s="230"/>
      <c r="P186" s="230"/>
      <c r="Q186" s="230"/>
      <c r="R186" s="230"/>
      <c r="S186" s="230"/>
      <c r="T186" s="230"/>
      <c r="U186" s="230"/>
      <c r="V186" s="230"/>
      <c r="W186" s="230"/>
      <c r="X186" s="230"/>
      <c r="Y186" s="230"/>
      <c r="Z186" s="230"/>
      <c r="AA186" s="230"/>
      <c r="AB186" s="230"/>
      <c r="AC186" s="230"/>
      <c r="AD186" s="230"/>
      <c r="AE186" s="230"/>
      <c r="AF186" s="230"/>
    </row>
    <row r="187" spans="1:32" ht="22.5" hidden="1" customHeight="1" x14ac:dyDescent="0.4">
      <c r="A187" s="239" t="str">
        <f ca="1">Blad1!A187</f>
        <v/>
      </c>
      <c r="B187" s="275" t="str">
        <f ca="1">Blad1!B187</f>
        <v/>
      </c>
      <c r="C187" s="36" t="str">
        <f ca="1">IF(ISERROR(Blad1!C187),"",Blad1!C187)</f>
        <v xml:space="preserve"> </v>
      </c>
      <c r="D187" s="294"/>
      <c r="E187" s="39"/>
      <c r="F187" s="36" t="str">
        <f ca="1">Blad1!E187</f>
        <v/>
      </c>
      <c r="G187" s="278"/>
      <c r="H187" s="279"/>
      <c r="I187" s="279"/>
      <c r="J187" s="292"/>
      <c r="K187" s="79"/>
      <c r="L187" s="282"/>
      <c r="M187" s="230"/>
      <c r="N187" s="230"/>
      <c r="O187" s="230"/>
      <c r="P187" s="230"/>
      <c r="Q187" s="230"/>
      <c r="R187" s="230"/>
      <c r="S187" s="230"/>
      <c r="T187" s="230"/>
      <c r="U187" s="230"/>
      <c r="V187" s="230"/>
      <c r="W187" s="230"/>
      <c r="X187" s="230"/>
      <c r="Y187" s="230"/>
      <c r="Z187" s="230"/>
      <c r="AA187" s="230"/>
      <c r="AB187" s="230"/>
      <c r="AC187" s="230"/>
      <c r="AD187" s="230"/>
      <c r="AE187" s="230"/>
      <c r="AF187" s="230"/>
    </row>
    <row r="188" spans="1:32" ht="22.5" hidden="1" customHeight="1" x14ac:dyDescent="0.4">
      <c r="A188" s="239" t="str">
        <f ca="1">Blad1!A188</f>
        <v/>
      </c>
      <c r="B188" s="275" t="str">
        <f ca="1">Blad1!B188</f>
        <v/>
      </c>
      <c r="C188" s="36" t="str">
        <f ca="1">IF(ISERROR(Blad1!C188),"",Blad1!C188)</f>
        <v xml:space="preserve"> </v>
      </c>
      <c r="D188" s="294"/>
      <c r="E188" s="39"/>
      <c r="F188" s="36" t="str">
        <f ca="1">Blad1!E188</f>
        <v/>
      </c>
      <c r="G188" s="278"/>
      <c r="H188" s="279"/>
      <c r="I188" s="279"/>
      <c r="J188" s="292"/>
      <c r="K188" s="79"/>
      <c r="L188" s="282"/>
      <c r="M188" s="230"/>
      <c r="N188" s="230"/>
      <c r="O188" s="230"/>
      <c r="P188" s="230"/>
      <c r="Q188" s="230"/>
      <c r="R188" s="230"/>
      <c r="S188" s="230"/>
      <c r="T188" s="230"/>
      <c r="U188" s="230"/>
      <c r="V188" s="230"/>
      <c r="W188" s="230"/>
      <c r="X188" s="230"/>
      <c r="Y188" s="230"/>
      <c r="Z188" s="230"/>
      <c r="AA188" s="230"/>
      <c r="AB188" s="230"/>
      <c r="AC188" s="230"/>
      <c r="AD188" s="230"/>
      <c r="AE188" s="230"/>
      <c r="AF188" s="230"/>
    </row>
    <row r="189" spans="1:32" ht="22.5" hidden="1" customHeight="1" x14ac:dyDescent="0.4">
      <c r="A189" s="239" t="str">
        <f ca="1">Blad1!A189</f>
        <v/>
      </c>
      <c r="B189" s="275" t="str">
        <f ca="1">Blad1!B189</f>
        <v/>
      </c>
      <c r="C189" s="36" t="str">
        <f ca="1">IF(ISERROR(Blad1!C189),"",Blad1!C189)</f>
        <v xml:space="preserve"> </v>
      </c>
      <c r="D189" s="294"/>
      <c r="E189" s="39"/>
      <c r="F189" s="36" t="str">
        <f ca="1">Blad1!E189</f>
        <v/>
      </c>
      <c r="G189" s="278"/>
      <c r="H189" s="279"/>
      <c r="I189" s="279"/>
      <c r="J189" s="292"/>
      <c r="K189" s="79"/>
      <c r="L189" s="282"/>
      <c r="M189" s="230"/>
      <c r="N189" s="230"/>
      <c r="O189" s="230"/>
      <c r="P189" s="230"/>
      <c r="Q189" s="230"/>
      <c r="R189" s="230"/>
      <c r="S189" s="230"/>
      <c r="T189" s="230"/>
      <c r="U189" s="230"/>
      <c r="V189" s="230"/>
      <c r="W189" s="230"/>
      <c r="X189" s="230"/>
      <c r="Y189" s="230"/>
      <c r="Z189" s="230"/>
      <c r="AA189" s="230"/>
      <c r="AB189" s="230"/>
      <c r="AC189" s="230"/>
      <c r="AD189" s="230"/>
      <c r="AE189" s="230"/>
      <c r="AF189" s="230"/>
    </row>
    <row r="190" spans="1:32" ht="22.5" hidden="1" customHeight="1" x14ac:dyDescent="0.4">
      <c r="A190" s="239" t="str">
        <f ca="1">Blad1!A190</f>
        <v/>
      </c>
      <c r="B190" s="275" t="str">
        <f ca="1">Blad1!B190</f>
        <v/>
      </c>
      <c r="C190" s="36" t="str">
        <f ca="1">IF(ISERROR(Blad1!C190),"",Blad1!C190)</f>
        <v xml:space="preserve"> </v>
      </c>
      <c r="D190" s="294"/>
      <c r="E190" s="39"/>
      <c r="F190" s="36" t="str">
        <f ca="1">Blad1!E190</f>
        <v/>
      </c>
      <c r="G190" s="278"/>
      <c r="H190" s="279"/>
      <c r="I190" s="279"/>
      <c r="J190" s="292"/>
      <c r="K190" s="79"/>
      <c r="L190" s="282"/>
      <c r="M190" s="230"/>
      <c r="N190" s="230"/>
      <c r="O190" s="230"/>
      <c r="P190" s="230"/>
      <c r="Q190" s="230"/>
      <c r="R190" s="230"/>
      <c r="S190" s="230"/>
      <c r="T190" s="230"/>
      <c r="U190" s="230"/>
      <c r="V190" s="230"/>
      <c r="W190" s="230"/>
      <c r="X190" s="230"/>
      <c r="Y190" s="230"/>
      <c r="Z190" s="230"/>
      <c r="AA190" s="230"/>
      <c r="AB190" s="230"/>
      <c r="AC190" s="230"/>
      <c r="AD190" s="230"/>
      <c r="AE190" s="230"/>
      <c r="AF190" s="230"/>
    </row>
    <row r="191" spans="1:32" ht="22.5" hidden="1" customHeight="1" x14ac:dyDescent="0.4">
      <c r="A191" s="239" t="str">
        <f ca="1">Blad1!A191</f>
        <v/>
      </c>
      <c r="B191" s="275" t="str">
        <f ca="1">Blad1!B191</f>
        <v/>
      </c>
      <c r="C191" s="36" t="str">
        <f ca="1">IF(ISERROR(Blad1!C191),"",Blad1!C191)</f>
        <v xml:space="preserve"> </v>
      </c>
      <c r="D191" s="294"/>
      <c r="E191" s="39"/>
      <c r="F191" s="36" t="str">
        <f ca="1">Blad1!E191</f>
        <v/>
      </c>
      <c r="G191" s="278"/>
      <c r="H191" s="279"/>
      <c r="I191" s="279"/>
      <c r="J191" s="292"/>
      <c r="K191" s="79"/>
      <c r="L191" s="282"/>
      <c r="M191" s="230"/>
      <c r="N191" s="230"/>
      <c r="O191" s="230"/>
      <c r="P191" s="230"/>
      <c r="Q191" s="230"/>
      <c r="R191" s="230"/>
      <c r="S191" s="230"/>
      <c r="T191" s="230"/>
      <c r="U191" s="230"/>
      <c r="V191" s="230"/>
      <c r="W191" s="230"/>
      <c r="X191" s="230"/>
      <c r="Y191" s="230"/>
      <c r="Z191" s="230"/>
      <c r="AA191" s="230"/>
      <c r="AB191" s="230"/>
      <c r="AC191" s="230"/>
      <c r="AD191" s="230"/>
      <c r="AE191" s="230"/>
      <c r="AF191" s="230"/>
    </row>
    <row r="192" spans="1:32" ht="22.5" hidden="1" customHeight="1" x14ac:dyDescent="0.4">
      <c r="A192" s="239" t="str">
        <f ca="1">Blad1!A192</f>
        <v/>
      </c>
      <c r="B192" s="275" t="str">
        <f ca="1">Blad1!B192</f>
        <v/>
      </c>
      <c r="C192" s="36" t="str">
        <f ca="1">IF(ISERROR(Blad1!C192),"",Blad1!C192)</f>
        <v xml:space="preserve"> </v>
      </c>
      <c r="D192" s="294"/>
      <c r="E192" s="39"/>
      <c r="F192" s="36" t="str">
        <f ca="1">Blad1!E192</f>
        <v/>
      </c>
      <c r="G192" s="278"/>
      <c r="H192" s="279"/>
      <c r="I192" s="279"/>
      <c r="J192" s="292"/>
      <c r="K192" s="79"/>
      <c r="L192" s="282"/>
      <c r="M192" s="230"/>
      <c r="N192" s="230"/>
      <c r="O192" s="230"/>
      <c r="P192" s="230"/>
      <c r="Q192" s="230"/>
      <c r="R192" s="230"/>
      <c r="S192" s="230"/>
      <c r="T192" s="230"/>
      <c r="U192" s="230"/>
      <c r="V192" s="230"/>
      <c r="W192" s="230"/>
      <c r="X192" s="230"/>
      <c r="Y192" s="230"/>
      <c r="Z192" s="230"/>
      <c r="AA192" s="230"/>
      <c r="AB192" s="230"/>
      <c r="AC192" s="230"/>
      <c r="AD192" s="230"/>
      <c r="AE192" s="230"/>
      <c r="AF192" s="230"/>
    </row>
    <row r="193" spans="1:32" ht="22.5" hidden="1" customHeight="1" x14ac:dyDescent="0.4">
      <c r="A193" s="239" t="str">
        <f ca="1">Blad1!A193</f>
        <v/>
      </c>
      <c r="B193" s="275" t="str">
        <f ca="1">Blad1!B193</f>
        <v/>
      </c>
      <c r="C193" s="36" t="str">
        <f ca="1">IF(ISERROR(Blad1!C193),"",Blad1!C193)</f>
        <v xml:space="preserve"> </v>
      </c>
      <c r="D193" s="294"/>
      <c r="E193" s="39"/>
      <c r="F193" s="36" t="str">
        <f ca="1">Blad1!E193</f>
        <v/>
      </c>
      <c r="G193" s="278"/>
      <c r="H193" s="279"/>
      <c r="I193" s="279"/>
      <c r="J193" s="292"/>
      <c r="K193" s="79"/>
      <c r="L193" s="282"/>
      <c r="M193" s="230"/>
      <c r="N193" s="230"/>
      <c r="O193" s="230"/>
      <c r="P193" s="230"/>
      <c r="Q193" s="230"/>
      <c r="R193" s="230"/>
      <c r="S193" s="230"/>
      <c r="T193" s="230"/>
      <c r="U193" s="230"/>
      <c r="V193" s="230"/>
      <c r="W193" s="230"/>
      <c r="X193" s="230"/>
      <c r="Y193" s="230"/>
      <c r="Z193" s="230"/>
      <c r="AA193" s="230"/>
      <c r="AB193" s="230"/>
      <c r="AC193" s="230"/>
      <c r="AD193" s="230"/>
      <c r="AE193" s="230"/>
      <c r="AF193" s="230"/>
    </row>
    <row r="194" spans="1:32" ht="22.5" hidden="1" customHeight="1" x14ac:dyDescent="0.4">
      <c r="A194" s="239" t="str">
        <f ca="1">Blad1!A194</f>
        <v/>
      </c>
      <c r="B194" s="275" t="str">
        <f ca="1">Blad1!B194</f>
        <v/>
      </c>
      <c r="C194" s="36" t="str">
        <f ca="1">IF(ISERROR(Blad1!C194),"",Blad1!C194)</f>
        <v xml:space="preserve"> </v>
      </c>
      <c r="D194" s="294"/>
      <c r="E194" s="39"/>
      <c r="F194" s="36" t="str">
        <f ca="1">Blad1!E194</f>
        <v/>
      </c>
      <c r="G194" s="278"/>
      <c r="H194" s="279"/>
      <c r="I194" s="279"/>
      <c r="J194" s="292"/>
      <c r="K194" s="79"/>
      <c r="L194" s="282"/>
      <c r="M194" s="230"/>
      <c r="N194" s="230"/>
      <c r="O194" s="230"/>
      <c r="P194" s="230"/>
      <c r="Q194" s="230"/>
      <c r="R194" s="230"/>
      <c r="S194" s="230"/>
      <c r="T194" s="230"/>
      <c r="U194" s="230"/>
      <c r="V194" s="230"/>
      <c r="W194" s="230"/>
      <c r="X194" s="230"/>
      <c r="Y194" s="230"/>
      <c r="Z194" s="230"/>
      <c r="AA194" s="230"/>
      <c r="AB194" s="230"/>
      <c r="AC194" s="230"/>
      <c r="AD194" s="230"/>
      <c r="AE194" s="230"/>
      <c r="AF194" s="230"/>
    </row>
    <row r="195" spans="1:32" ht="22.5" hidden="1" customHeight="1" x14ac:dyDescent="0.4">
      <c r="A195" s="239" t="str">
        <f ca="1">Blad1!A195</f>
        <v/>
      </c>
      <c r="B195" s="275" t="str">
        <f ca="1">Blad1!B195</f>
        <v/>
      </c>
      <c r="C195" s="36" t="str">
        <f ca="1">IF(ISERROR(Blad1!C195),"",Blad1!C195)</f>
        <v xml:space="preserve"> </v>
      </c>
      <c r="D195" s="294"/>
      <c r="E195" s="39"/>
      <c r="F195" s="36" t="str">
        <f ca="1">Blad1!E195</f>
        <v/>
      </c>
      <c r="G195" s="278"/>
      <c r="H195" s="279"/>
      <c r="I195" s="279"/>
      <c r="J195" s="292"/>
      <c r="K195" s="79"/>
      <c r="L195" s="282"/>
      <c r="M195" s="230"/>
      <c r="N195" s="230"/>
      <c r="O195" s="230"/>
      <c r="P195" s="230"/>
      <c r="Q195" s="230"/>
      <c r="R195" s="230"/>
      <c r="S195" s="230"/>
      <c r="T195" s="230"/>
      <c r="U195" s="230"/>
      <c r="V195" s="230"/>
      <c r="W195" s="230"/>
      <c r="X195" s="230"/>
      <c r="Y195" s="230"/>
      <c r="Z195" s="230"/>
      <c r="AA195" s="230"/>
      <c r="AB195" s="230"/>
      <c r="AC195" s="230"/>
      <c r="AD195" s="230"/>
      <c r="AE195" s="230"/>
      <c r="AF195" s="230"/>
    </row>
    <row r="196" spans="1:32" ht="22.5" hidden="1" customHeight="1" x14ac:dyDescent="0.4">
      <c r="A196" s="239" t="str">
        <f ca="1">Blad1!A196</f>
        <v/>
      </c>
      <c r="B196" s="275" t="str">
        <f ca="1">Blad1!B196</f>
        <v/>
      </c>
      <c r="C196" s="36" t="str">
        <f ca="1">IF(ISERROR(Blad1!C196),"",Blad1!C196)</f>
        <v xml:space="preserve"> </v>
      </c>
      <c r="D196" s="294"/>
      <c r="E196" s="39"/>
      <c r="F196" s="36" t="str">
        <f ca="1">Blad1!E196</f>
        <v/>
      </c>
      <c r="G196" s="278"/>
      <c r="H196" s="279"/>
      <c r="I196" s="279"/>
      <c r="J196" s="292"/>
      <c r="K196" s="79"/>
      <c r="L196" s="282"/>
      <c r="M196" s="230"/>
      <c r="N196" s="230"/>
      <c r="O196" s="230"/>
      <c r="P196" s="230"/>
      <c r="Q196" s="230"/>
      <c r="R196" s="230"/>
      <c r="S196" s="230"/>
      <c r="T196" s="230"/>
      <c r="U196" s="230"/>
      <c r="V196" s="230"/>
      <c r="W196" s="230"/>
      <c r="X196" s="230"/>
      <c r="Y196" s="230"/>
      <c r="Z196" s="230"/>
      <c r="AA196" s="230"/>
      <c r="AB196" s="230"/>
      <c r="AC196" s="230"/>
      <c r="AD196" s="230"/>
      <c r="AE196" s="230"/>
      <c r="AF196" s="230"/>
    </row>
    <row r="197" spans="1:32" ht="22.5" hidden="1" customHeight="1" x14ac:dyDescent="0.4">
      <c r="A197" s="239" t="str">
        <f ca="1">Blad1!A197</f>
        <v/>
      </c>
      <c r="B197" s="275" t="str">
        <f ca="1">Blad1!B197</f>
        <v/>
      </c>
      <c r="C197" s="36" t="str">
        <f ca="1">IF(ISERROR(Blad1!C197),"",Blad1!C197)</f>
        <v xml:space="preserve"> </v>
      </c>
      <c r="D197" s="294"/>
      <c r="E197" s="39"/>
      <c r="F197" s="36" t="str">
        <f ca="1">Blad1!E197</f>
        <v/>
      </c>
      <c r="G197" s="278"/>
      <c r="H197" s="279"/>
      <c r="I197" s="279"/>
      <c r="J197" s="292"/>
      <c r="K197" s="79"/>
      <c r="L197" s="282"/>
      <c r="M197" s="230"/>
      <c r="N197" s="230"/>
      <c r="O197" s="230"/>
      <c r="P197" s="230"/>
      <c r="Q197" s="230"/>
      <c r="R197" s="230"/>
      <c r="S197" s="230"/>
      <c r="T197" s="230"/>
      <c r="U197" s="230"/>
      <c r="V197" s="230"/>
      <c r="W197" s="230"/>
      <c r="X197" s="230"/>
      <c r="Y197" s="230"/>
      <c r="Z197" s="230"/>
      <c r="AA197" s="230"/>
      <c r="AB197" s="230"/>
      <c r="AC197" s="230"/>
      <c r="AD197" s="230"/>
      <c r="AE197" s="230"/>
      <c r="AF197" s="230"/>
    </row>
    <row r="198" spans="1:32" ht="22.5" hidden="1" customHeight="1" x14ac:dyDescent="0.4">
      <c r="A198" s="239" t="str">
        <f ca="1">Blad1!A198</f>
        <v/>
      </c>
      <c r="B198" s="275" t="str">
        <f ca="1">Blad1!B198</f>
        <v/>
      </c>
      <c r="C198" s="36" t="str">
        <f ca="1">IF(ISERROR(Blad1!C198),"",Blad1!C198)</f>
        <v xml:space="preserve"> </v>
      </c>
      <c r="D198" s="294"/>
      <c r="E198" s="39"/>
      <c r="F198" s="36" t="str">
        <f ca="1">Blad1!E198</f>
        <v/>
      </c>
      <c r="G198" s="278"/>
      <c r="H198" s="279"/>
      <c r="I198" s="279"/>
      <c r="J198" s="292"/>
      <c r="K198" s="79"/>
      <c r="L198" s="282"/>
      <c r="M198" s="230"/>
      <c r="N198" s="230"/>
      <c r="O198" s="230"/>
      <c r="P198" s="230"/>
      <c r="Q198" s="230"/>
      <c r="R198" s="230"/>
      <c r="S198" s="230"/>
      <c r="T198" s="230"/>
      <c r="U198" s="230"/>
      <c r="V198" s="230"/>
      <c r="W198" s="230"/>
      <c r="X198" s="230"/>
      <c r="Y198" s="230"/>
      <c r="Z198" s="230"/>
      <c r="AA198" s="230"/>
      <c r="AB198" s="230"/>
      <c r="AC198" s="230"/>
      <c r="AD198" s="230"/>
      <c r="AE198" s="230"/>
      <c r="AF198" s="230"/>
    </row>
    <row r="199" spans="1:32" ht="22.5" hidden="1" customHeight="1" x14ac:dyDescent="0.4">
      <c r="A199" s="239" t="str">
        <f ca="1">Blad1!A199</f>
        <v/>
      </c>
      <c r="B199" s="275" t="str">
        <f ca="1">Blad1!B199</f>
        <v/>
      </c>
      <c r="C199" s="36" t="str">
        <f ca="1">IF(ISERROR(Blad1!C199),"",Blad1!C199)</f>
        <v xml:space="preserve"> </v>
      </c>
      <c r="D199" s="294"/>
      <c r="E199" s="39"/>
      <c r="F199" s="36" t="str">
        <f ca="1">Blad1!E199</f>
        <v/>
      </c>
      <c r="G199" s="278"/>
      <c r="H199" s="279"/>
      <c r="I199" s="279"/>
      <c r="J199" s="292"/>
      <c r="K199" s="79"/>
      <c r="L199" s="282"/>
      <c r="M199" s="230"/>
      <c r="N199" s="230"/>
      <c r="O199" s="230"/>
      <c r="P199" s="230"/>
      <c r="Q199" s="230"/>
      <c r="R199" s="230"/>
      <c r="S199" s="230"/>
      <c r="T199" s="230"/>
      <c r="U199" s="230"/>
      <c r="V199" s="230"/>
      <c r="W199" s="230"/>
      <c r="X199" s="230"/>
      <c r="Y199" s="230"/>
      <c r="Z199" s="230"/>
      <c r="AA199" s="230"/>
      <c r="AB199" s="230"/>
      <c r="AC199" s="230"/>
      <c r="AD199" s="230"/>
      <c r="AE199" s="230"/>
      <c r="AF199" s="230"/>
    </row>
    <row r="200" spans="1:32" ht="22.5" customHeight="1" x14ac:dyDescent="0.4">
      <c r="A200" s="239" t="str">
        <f ca="1">Blad1!A200</f>
        <v/>
      </c>
      <c r="B200" s="275" t="str">
        <f ca="1">Blad1!B200</f>
        <v/>
      </c>
      <c r="C200" s="36" t="str">
        <f ca="1">IF(ISERROR(Blad1!C200),"",Blad1!C200)</f>
        <v xml:space="preserve"> </v>
      </c>
      <c r="D200" s="294"/>
      <c r="E200" s="39"/>
      <c r="F200" s="36" t="str">
        <f ca="1">Blad1!E200</f>
        <v/>
      </c>
      <c r="G200" s="278"/>
      <c r="H200" s="279"/>
      <c r="I200" s="279"/>
      <c r="J200" s="292"/>
      <c r="K200" s="79"/>
      <c r="L200" s="282"/>
      <c r="M200" s="230"/>
      <c r="N200" s="230"/>
      <c r="O200" s="230"/>
      <c r="P200" s="230"/>
      <c r="Q200" s="230"/>
      <c r="R200" s="230"/>
      <c r="S200" s="230"/>
      <c r="T200" s="230"/>
      <c r="U200" s="230"/>
      <c r="V200" s="230"/>
      <c r="W200" s="230"/>
      <c r="X200" s="230"/>
      <c r="Y200" s="230"/>
      <c r="Z200" s="230"/>
      <c r="AA200" s="230"/>
      <c r="AB200" s="230"/>
      <c r="AC200" s="230"/>
      <c r="AD200" s="230"/>
      <c r="AE200" s="230"/>
      <c r="AF200" s="230"/>
    </row>
    <row r="201" spans="1:32" ht="22.5" customHeight="1" x14ac:dyDescent="0.4">
      <c r="A201" s="239">
        <f ca="1">Blad1!A201-TIME(0,10,0)</f>
        <v>0.50062499999999988</v>
      </c>
      <c r="B201" s="295">
        <f ca="1">Blad1!B201</f>
        <v>0.5075694444444443</v>
      </c>
      <c r="C201" s="296">
        <f ca="1">IF(ISERROR(Blad1!C201),"",Blad1!C201)</f>
        <v>144.20000000000002</v>
      </c>
      <c r="D201" s="270" t="s">
        <v>109</v>
      </c>
      <c r="E201" s="270">
        <v>0</v>
      </c>
      <c r="F201" s="297" t="str">
        <f ca="1">Blad1!E201</f>
        <v/>
      </c>
      <c r="G201" s="270" t="s">
        <v>410</v>
      </c>
      <c r="H201" s="270"/>
      <c r="I201" s="270"/>
      <c r="J201" s="270" t="s">
        <v>427</v>
      </c>
      <c r="K201" s="270"/>
      <c r="L201" s="270">
        <v>1</v>
      </c>
      <c r="M201" s="230"/>
      <c r="N201" s="230"/>
      <c r="O201" s="230"/>
      <c r="P201" s="230"/>
      <c r="Q201" s="230"/>
      <c r="R201" s="230"/>
      <c r="S201" s="230"/>
      <c r="T201" s="230"/>
      <c r="U201" s="230"/>
      <c r="V201" s="230"/>
      <c r="W201" s="230"/>
      <c r="X201" s="230"/>
      <c r="Y201" s="230"/>
      <c r="Z201" s="230"/>
      <c r="AA201" s="230"/>
      <c r="AB201" s="230"/>
      <c r="AC201" s="230"/>
      <c r="AD201" s="230"/>
      <c r="AE201" s="230"/>
      <c r="AF201" s="230"/>
    </row>
    <row r="202" spans="1:32" ht="22.5" customHeight="1" x14ac:dyDescent="0.4">
      <c r="A202" s="239">
        <f ca="1">Blad1!A202-TIME(0,10,0)</f>
        <v>0.50099537037037023</v>
      </c>
      <c r="B202" s="275">
        <f ca="1">Blad1!B202</f>
        <v>0.50792824074074061</v>
      </c>
      <c r="C202" s="36">
        <f ca="1">IF(ISERROR(Blad1!C202),"",Blad1!C202)</f>
        <v>143.80000000000001</v>
      </c>
      <c r="D202" s="298" t="s">
        <v>481</v>
      </c>
      <c r="E202" s="299">
        <v>1.1000000000000001</v>
      </c>
      <c r="F202" s="36">
        <f ca="1">Blad1!E202</f>
        <v>-4.2999999999999829</v>
      </c>
      <c r="G202" s="278"/>
      <c r="H202" s="279"/>
      <c r="I202" s="279"/>
      <c r="J202" s="280" t="s">
        <v>427</v>
      </c>
      <c r="K202" s="79" t="s">
        <v>482</v>
      </c>
      <c r="L202" s="284">
        <f t="shared" ref="L202:L456" si="0">IF(J202&lt;&gt;"",L201+1,"")</f>
        <v>2</v>
      </c>
      <c r="M202" s="230"/>
      <c r="N202" s="230"/>
      <c r="O202" s="230"/>
      <c r="P202" s="230"/>
      <c r="Q202" s="230"/>
      <c r="R202" s="230"/>
      <c r="S202" s="230"/>
      <c r="T202" s="230"/>
      <c r="U202" s="230"/>
      <c r="V202" s="230"/>
      <c r="W202" s="230"/>
      <c r="X202" s="230"/>
      <c r="Y202" s="230"/>
      <c r="Z202" s="230"/>
      <c r="AA202" s="230"/>
      <c r="AB202" s="230"/>
      <c r="AC202" s="230"/>
      <c r="AD202" s="230"/>
      <c r="AE202" s="230"/>
      <c r="AF202" s="230"/>
    </row>
    <row r="203" spans="1:32" ht="22.5" customHeight="1" x14ac:dyDescent="0.4">
      <c r="A203" s="239">
        <f ca="1">Blad1!A203</f>
        <v>0.50850694444444433</v>
      </c>
      <c r="B203" s="275">
        <f ca="1">Blad1!B203</f>
        <v>0.50846064814814806</v>
      </c>
      <c r="C203" s="36">
        <f ca="1">IF(ISERROR(Blad1!C203),"",Blad1!C203)</f>
        <v>143.20000000000002</v>
      </c>
      <c r="D203" s="298"/>
      <c r="E203" s="299">
        <v>1.2</v>
      </c>
      <c r="F203" s="36">
        <f ca="1">Blad1!E203</f>
        <v>0.59999999999999432</v>
      </c>
      <c r="G203" s="278"/>
      <c r="H203" s="279"/>
      <c r="I203" s="279"/>
      <c r="J203" s="280" t="s">
        <v>483</v>
      </c>
      <c r="K203" s="300" t="s">
        <v>484</v>
      </c>
      <c r="L203" s="284">
        <f t="shared" si="0"/>
        <v>3</v>
      </c>
      <c r="M203" s="230"/>
      <c r="N203" s="230"/>
      <c r="O203" s="230"/>
      <c r="P203" s="230"/>
      <c r="Q203" s="230"/>
      <c r="R203" s="230"/>
      <c r="S203" s="230"/>
      <c r="T203" s="230"/>
      <c r="U203" s="230"/>
      <c r="V203" s="230"/>
      <c r="W203" s="230"/>
      <c r="X203" s="230"/>
      <c r="Y203" s="230"/>
      <c r="Z203" s="230"/>
      <c r="AA203" s="230"/>
      <c r="AB203" s="230"/>
      <c r="AC203" s="230"/>
      <c r="AD203" s="230"/>
      <c r="AE203" s="230"/>
      <c r="AF203" s="230"/>
    </row>
    <row r="204" spans="1:32" ht="22.5" customHeight="1" x14ac:dyDescent="0.4">
      <c r="A204" s="239">
        <f ca="1">Blad1!A204</f>
        <v>0.50887731481481469</v>
      </c>
      <c r="B204" s="275">
        <f ca="1">Blad1!B204</f>
        <v>0.50881944444444438</v>
      </c>
      <c r="C204" s="36">
        <f ca="1">IF(ISERROR(Blad1!C204),"",Blad1!C204)</f>
        <v>142.80000000000001</v>
      </c>
      <c r="D204" s="298"/>
      <c r="E204" s="299">
        <v>1.7</v>
      </c>
      <c r="F204" s="36">
        <f ca="1">Blad1!E204</f>
        <v>0.40000000000000568</v>
      </c>
      <c r="G204" s="278" t="s">
        <v>485</v>
      </c>
      <c r="H204" s="279"/>
      <c r="I204" s="279"/>
      <c r="J204" s="280" t="s">
        <v>486</v>
      </c>
      <c r="K204" s="301" t="s">
        <v>487</v>
      </c>
      <c r="L204" s="302">
        <f t="shared" si="0"/>
        <v>4</v>
      </c>
      <c r="M204" s="230"/>
      <c r="N204" s="230"/>
      <c r="O204" s="230"/>
      <c r="P204" s="230"/>
      <c r="Q204" s="230"/>
      <c r="R204" s="230"/>
      <c r="S204" s="230"/>
      <c r="T204" s="230"/>
      <c r="U204" s="230"/>
      <c r="V204" s="230"/>
      <c r="W204" s="230"/>
      <c r="X204" s="230"/>
      <c r="Y204" s="230"/>
      <c r="Z204" s="230"/>
      <c r="AA204" s="230"/>
      <c r="AB204" s="230"/>
      <c r="AC204" s="230"/>
      <c r="AD204" s="230"/>
      <c r="AE204" s="230"/>
      <c r="AF204" s="230"/>
    </row>
    <row r="205" spans="1:32" ht="22.5" customHeight="1" x14ac:dyDescent="0.4">
      <c r="A205" s="239">
        <f ca="1">Blad1!A205</f>
        <v>0.50906249999999986</v>
      </c>
      <c r="B205" s="275">
        <f ca="1">Blad1!B205</f>
        <v>0.50899305555555552</v>
      </c>
      <c r="C205" s="36">
        <f ca="1">IF(ISERROR(Blad1!C205),"",Blad1!C205)</f>
        <v>142.60000000000002</v>
      </c>
      <c r="D205" s="298"/>
      <c r="E205" s="299">
        <v>1.7</v>
      </c>
      <c r="F205" s="36" t="str">
        <f ca="1">Blad1!E205</f>
        <v/>
      </c>
      <c r="G205" s="288" t="s">
        <v>488</v>
      </c>
      <c r="H205" s="279"/>
      <c r="I205" s="279"/>
      <c r="J205" s="280" t="s">
        <v>489</v>
      </c>
      <c r="K205" s="285" t="s">
        <v>490</v>
      </c>
      <c r="L205" s="302">
        <f t="shared" si="0"/>
        <v>5</v>
      </c>
      <c r="M205" s="230"/>
      <c r="N205" s="230"/>
      <c r="O205" s="230"/>
      <c r="P205" s="230"/>
      <c r="Q205" s="230"/>
      <c r="R205" s="230"/>
      <c r="S205" s="230"/>
      <c r="T205" s="230"/>
      <c r="U205" s="230"/>
      <c r="V205" s="230"/>
      <c r="W205" s="230"/>
      <c r="X205" s="230"/>
      <c r="Y205" s="230"/>
      <c r="Z205" s="230"/>
      <c r="AA205" s="230"/>
      <c r="AB205" s="230"/>
      <c r="AC205" s="230"/>
      <c r="AD205" s="230"/>
      <c r="AE205" s="230"/>
      <c r="AF205" s="230"/>
    </row>
    <row r="206" spans="1:32" ht="22.5" customHeight="1" x14ac:dyDescent="0.4">
      <c r="A206" s="239">
        <f ca="1">Blad1!A206</f>
        <v>0.50915509259259251</v>
      </c>
      <c r="B206" s="275">
        <f ca="1">Blad1!B206</f>
        <v>0.50907407407407401</v>
      </c>
      <c r="C206" s="36">
        <f ca="1">IF(ISERROR(Blad1!C206),"",Blad1!C206)</f>
        <v>142.50000000000003</v>
      </c>
      <c r="D206" s="298"/>
      <c r="E206" s="299">
        <v>1.8</v>
      </c>
      <c r="F206" s="36" t="str">
        <f ca="1">Blad1!E206</f>
        <v/>
      </c>
      <c r="G206" s="278"/>
      <c r="H206" s="279"/>
      <c r="I206" s="279"/>
      <c r="J206" s="280" t="s">
        <v>489</v>
      </c>
      <c r="K206" s="285" t="s">
        <v>491</v>
      </c>
      <c r="L206" s="284">
        <f t="shared" si="0"/>
        <v>6</v>
      </c>
      <c r="M206" s="230"/>
      <c r="N206" s="230"/>
      <c r="O206" s="230"/>
      <c r="P206" s="230"/>
      <c r="Q206" s="230"/>
      <c r="R206" s="230"/>
      <c r="S206" s="230"/>
      <c r="T206" s="230"/>
      <c r="U206" s="230"/>
      <c r="V206" s="230"/>
      <c r="W206" s="230"/>
      <c r="X206" s="230"/>
      <c r="Y206" s="230"/>
      <c r="Z206" s="230"/>
      <c r="AA206" s="230"/>
      <c r="AB206" s="230"/>
      <c r="AC206" s="230"/>
      <c r="AD206" s="230"/>
      <c r="AE206" s="230"/>
      <c r="AF206" s="230"/>
    </row>
    <row r="207" spans="1:32" ht="22.5" customHeight="1" x14ac:dyDescent="0.4">
      <c r="A207" s="239">
        <f ca="1">Blad1!A207</f>
        <v>0.50943287037037033</v>
      </c>
      <c r="B207" s="275">
        <f ca="1">Blad1!B207</f>
        <v>0.50934027777777768</v>
      </c>
      <c r="C207" s="36">
        <f ca="1">IF(ISERROR(Blad1!C207),"",Blad1!C207)</f>
        <v>142.20000000000002</v>
      </c>
      <c r="D207" s="298"/>
      <c r="E207" s="299">
        <v>1.9</v>
      </c>
      <c r="F207" s="36" t="str">
        <f ca="1">Blad1!E207</f>
        <v/>
      </c>
      <c r="G207" s="278"/>
      <c r="H207" s="279"/>
      <c r="I207" s="279"/>
      <c r="J207" s="280" t="s">
        <v>489</v>
      </c>
      <c r="K207" s="285" t="s">
        <v>492</v>
      </c>
      <c r="L207" s="284">
        <f t="shared" si="0"/>
        <v>7</v>
      </c>
      <c r="M207" s="230"/>
      <c r="N207" s="230"/>
      <c r="O207" s="230"/>
      <c r="P207" s="230"/>
      <c r="Q207" s="230"/>
      <c r="R207" s="230"/>
      <c r="S207" s="230"/>
      <c r="T207" s="230"/>
      <c r="U207" s="230"/>
      <c r="V207" s="230"/>
      <c r="W207" s="230"/>
      <c r="X207" s="230"/>
      <c r="Y207" s="231"/>
      <c r="Z207" s="230"/>
      <c r="AA207" s="230"/>
      <c r="AB207" s="230"/>
      <c r="AC207" s="230"/>
      <c r="AD207" s="230"/>
      <c r="AE207" s="230"/>
      <c r="AF207" s="230"/>
    </row>
    <row r="208" spans="1:32" ht="22.5" customHeight="1" x14ac:dyDescent="0.4">
      <c r="A208" s="239">
        <f ca="1">Blad1!A208-TIME(0,10,0)</f>
        <v>0.50305555555555559</v>
      </c>
      <c r="B208" s="275">
        <f ca="1">Blad1!B208</f>
        <v>0.50987268518518514</v>
      </c>
      <c r="C208" s="36">
        <f ca="1">IF(ISERROR(Blad1!C208),"",Blad1!C208)</f>
        <v>141.60000000000002</v>
      </c>
      <c r="D208" s="298" t="s">
        <v>493</v>
      </c>
      <c r="E208" s="299">
        <v>2.1</v>
      </c>
      <c r="F208" s="36" t="str">
        <f ca="1">Blad1!E208</f>
        <v/>
      </c>
      <c r="G208" s="278"/>
      <c r="H208" s="279"/>
      <c r="I208" s="279"/>
      <c r="J208" s="303" t="s">
        <v>494</v>
      </c>
      <c r="K208" s="301"/>
      <c r="L208" s="284">
        <f t="shared" si="0"/>
        <v>8</v>
      </c>
      <c r="M208" s="230"/>
      <c r="N208" s="230"/>
      <c r="O208" s="230"/>
      <c r="P208" s="230"/>
      <c r="Q208" s="230"/>
      <c r="R208" s="230"/>
      <c r="S208" s="230"/>
      <c r="T208" s="230"/>
      <c r="U208" s="230"/>
      <c r="V208" s="230"/>
      <c r="W208" s="230"/>
      <c r="X208" s="230"/>
      <c r="Y208" s="231"/>
      <c r="Z208" s="230"/>
      <c r="AA208" s="230"/>
      <c r="AB208" s="230"/>
      <c r="AC208" s="230"/>
      <c r="AD208" s="230"/>
      <c r="AE208" s="230"/>
      <c r="AF208" s="230"/>
    </row>
    <row r="209" spans="1:32" ht="22.5" customHeight="1" x14ac:dyDescent="0.4">
      <c r="A209" s="239">
        <f ca="1">Blad1!A209</f>
        <v>0.51046296296296301</v>
      </c>
      <c r="B209" s="275">
        <f ca="1">Blad1!B209</f>
        <v>0.51032407407407399</v>
      </c>
      <c r="C209" s="36">
        <f ca="1">IF(ISERROR(Blad1!C209),"",Blad1!C209)</f>
        <v>141.10000000000002</v>
      </c>
      <c r="D209" s="298"/>
      <c r="E209" s="299">
        <v>2.2999999999999998</v>
      </c>
      <c r="F209" s="36" t="str">
        <f ca="1">Blad1!E209</f>
        <v/>
      </c>
      <c r="G209" s="278"/>
      <c r="H209" s="279"/>
      <c r="I209" s="279"/>
      <c r="J209" s="303" t="s">
        <v>494</v>
      </c>
      <c r="K209" s="301"/>
      <c r="L209" s="284">
        <f t="shared" si="0"/>
        <v>9</v>
      </c>
      <c r="M209" s="230"/>
      <c r="N209" s="230"/>
      <c r="O209" s="230"/>
      <c r="P209" s="230"/>
      <c r="Q209" s="230"/>
      <c r="R209" s="230"/>
      <c r="S209" s="230"/>
      <c r="T209" s="230"/>
      <c r="U209" s="230"/>
      <c r="V209" s="230"/>
      <c r="W209" s="230"/>
      <c r="X209" s="230"/>
      <c r="Y209" s="231"/>
      <c r="Z209" s="230"/>
      <c r="AA209" s="230"/>
      <c r="AB209" s="230"/>
      <c r="AC209" s="230"/>
      <c r="AD209" s="230"/>
      <c r="AE209" s="230"/>
      <c r="AF209" s="230"/>
    </row>
    <row r="210" spans="1:32" ht="22.5" customHeight="1" x14ac:dyDescent="0.4">
      <c r="A210" s="239">
        <f ca="1">Blad1!A210-TIME(0,10,0)</f>
        <v>0.50436342592592598</v>
      </c>
      <c r="B210" s="275">
        <f ca="1">Blad1!B210</f>
        <v>0.51113425925925915</v>
      </c>
      <c r="C210" s="36">
        <f ca="1">IF(ISERROR(Blad1!C210),"",Blad1!C210)</f>
        <v>140.20000000000002</v>
      </c>
      <c r="D210" s="298" t="s">
        <v>495</v>
      </c>
      <c r="E210" s="299">
        <v>2.4</v>
      </c>
      <c r="F210" s="36" t="str">
        <f ca="1">Blad1!E210</f>
        <v/>
      </c>
      <c r="G210" s="278"/>
      <c r="H210" s="279"/>
      <c r="I210" s="279"/>
      <c r="J210" s="280" t="s">
        <v>496</v>
      </c>
      <c r="K210" s="301" t="s">
        <v>497</v>
      </c>
      <c r="L210" s="284">
        <f t="shared" si="0"/>
        <v>10</v>
      </c>
      <c r="M210" s="230"/>
      <c r="N210" s="230"/>
      <c r="O210" s="230"/>
      <c r="P210" s="230"/>
      <c r="Q210" s="230"/>
      <c r="R210" s="230"/>
      <c r="S210" s="230"/>
      <c r="T210" s="230"/>
      <c r="U210" s="230"/>
      <c r="V210" s="230"/>
      <c r="W210" s="230"/>
      <c r="X210" s="230"/>
      <c r="Y210" s="231"/>
      <c r="Z210" s="230"/>
      <c r="AA210" s="230"/>
      <c r="AB210" s="230"/>
      <c r="AC210" s="230"/>
      <c r="AD210" s="230"/>
      <c r="AE210" s="230"/>
      <c r="AF210" s="230"/>
    </row>
    <row r="211" spans="1:32" ht="22.5" customHeight="1" x14ac:dyDescent="0.4">
      <c r="A211" s="239">
        <f ca="1">Blad1!A211</f>
        <v>0.51158564814814822</v>
      </c>
      <c r="B211" s="275">
        <f ca="1">Blad1!B211</f>
        <v>0.51140046296296282</v>
      </c>
      <c r="C211" s="36">
        <f ca="1">IF(ISERROR(Blad1!C211),"",Blad1!C211)</f>
        <v>139.9</v>
      </c>
      <c r="D211" s="298"/>
      <c r="E211" s="299">
        <v>2.5</v>
      </c>
      <c r="F211" s="36" t="str">
        <f ca="1">Blad1!E211</f>
        <v/>
      </c>
      <c r="G211" s="288"/>
      <c r="H211" s="279"/>
      <c r="I211" s="279"/>
      <c r="J211" s="280" t="s">
        <v>496</v>
      </c>
      <c r="K211" s="301" t="s">
        <v>498</v>
      </c>
      <c r="L211" s="284">
        <f t="shared" si="0"/>
        <v>11</v>
      </c>
      <c r="M211" s="230"/>
      <c r="N211" s="230"/>
      <c r="O211" s="230"/>
      <c r="P211" s="230"/>
      <c r="Q211" s="230"/>
      <c r="R211" s="230"/>
      <c r="S211" s="230"/>
      <c r="T211" s="230"/>
      <c r="U211" s="230"/>
      <c r="V211" s="230"/>
      <c r="W211" s="230"/>
      <c r="X211" s="230"/>
      <c r="Y211" s="231"/>
      <c r="Z211" s="230"/>
      <c r="AA211" s="230"/>
      <c r="AB211" s="230"/>
      <c r="AC211" s="230"/>
      <c r="AD211" s="230"/>
      <c r="AE211" s="230"/>
      <c r="AF211" s="230"/>
    </row>
    <row r="212" spans="1:32" ht="22.5" customHeight="1" x14ac:dyDescent="0.4">
      <c r="A212" s="239">
        <f ca="1">Blad1!A212</f>
        <v>0.51186342592592604</v>
      </c>
      <c r="B212" s="275">
        <f ca="1">Blad1!B212</f>
        <v>0.51166666666666649</v>
      </c>
      <c r="C212" s="36">
        <f ca="1">IF(ISERROR(Blad1!C212),"",Blad1!C212)</f>
        <v>139.60000000000002</v>
      </c>
      <c r="D212" s="298"/>
      <c r="E212" s="299">
        <v>2.6</v>
      </c>
      <c r="F212" s="36" t="str">
        <f ca="1">Blad1!E212</f>
        <v/>
      </c>
      <c r="G212" s="278"/>
      <c r="H212" s="279"/>
      <c r="I212" s="279"/>
      <c r="J212" s="280" t="s">
        <v>496</v>
      </c>
      <c r="K212" s="301" t="s">
        <v>499</v>
      </c>
      <c r="L212" s="284">
        <f t="shared" si="0"/>
        <v>12</v>
      </c>
      <c r="M212" s="304"/>
      <c r="N212" s="304"/>
      <c r="O212" s="228"/>
      <c r="P212" s="229"/>
      <c r="Q212" s="229"/>
      <c r="R212" s="230"/>
      <c r="S212" s="230"/>
      <c r="T212" s="230"/>
      <c r="U212" s="230"/>
      <c r="V212" s="230"/>
      <c r="W212" s="230"/>
      <c r="X212" s="230"/>
      <c r="Y212" s="231"/>
      <c r="Z212" s="230"/>
      <c r="AA212" s="230"/>
      <c r="AB212" s="230"/>
      <c r="AC212" s="230"/>
      <c r="AD212" s="230"/>
      <c r="AE212" s="230"/>
      <c r="AF212" s="230"/>
    </row>
    <row r="213" spans="1:32" ht="22.5" customHeight="1" x14ac:dyDescent="0.4">
      <c r="A213" s="239">
        <f ca="1">Blad1!A213</f>
        <v>0.51252314814814826</v>
      </c>
      <c r="B213" s="275">
        <f ca="1">Blad1!B213</f>
        <v>0.51229166666666648</v>
      </c>
      <c r="C213" s="36">
        <f ca="1">IF(ISERROR(Blad1!C213),"",Blad1!C213)</f>
        <v>138.9</v>
      </c>
      <c r="D213" s="298"/>
      <c r="E213" s="299">
        <v>2.7</v>
      </c>
      <c r="F213" s="36" t="str">
        <f ca="1">Blad1!E213</f>
        <v/>
      </c>
      <c r="G213" s="278"/>
      <c r="H213" s="279"/>
      <c r="I213" s="279"/>
      <c r="J213" s="280" t="s">
        <v>496</v>
      </c>
      <c r="K213" s="305" t="s">
        <v>500</v>
      </c>
      <c r="L213" s="284">
        <f t="shared" si="0"/>
        <v>13</v>
      </c>
      <c r="M213" s="304"/>
      <c r="N213" s="304"/>
      <c r="O213" s="228"/>
      <c r="P213" s="229"/>
      <c r="Q213" s="229"/>
      <c r="R213" s="230"/>
      <c r="S213" s="230"/>
      <c r="T213" s="230"/>
      <c r="U213" s="230"/>
      <c r="V213" s="230"/>
      <c r="W213" s="230"/>
      <c r="X213" s="230"/>
      <c r="Y213" s="231"/>
      <c r="Z213" s="230"/>
      <c r="AA213" s="230"/>
      <c r="AB213" s="230"/>
      <c r="AC213" s="230"/>
      <c r="AD213" s="230"/>
      <c r="AE213" s="230"/>
      <c r="AF213" s="230"/>
    </row>
    <row r="214" spans="1:32" ht="22.5" customHeight="1" x14ac:dyDescent="0.4">
      <c r="A214" s="239">
        <f ca="1">Blad1!A214</f>
        <v>0.51289351851851861</v>
      </c>
      <c r="B214" s="275">
        <f ca="1">Blad1!B214</f>
        <v>0.51265046296296279</v>
      </c>
      <c r="C214" s="36">
        <f ca="1">IF(ISERROR(Blad1!C214),"",Blad1!C214)</f>
        <v>138.50000000000003</v>
      </c>
      <c r="D214" s="298"/>
      <c r="E214" s="299">
        <v>2.8</v>
      </c>
      <c r="F214" s="36">
        <f ca="1">Blad1!E214</f>
        <v>4.2999999999999829</v>
      </c>
      <c r="G214" s="306" t="s">
        <v>485</v>
      </c>
      <c r="H214" s="279"/>
      <c r="I214" s="279"/>
      <c r="J214" s="280" t="s">
        <v>501</v>
      </c>
      <c r="K214" s="305" t="s">
        <v>502</v>
      </c>
      <c r="L214" s="302">
        <f t="shared" si="0"/>
        <v>14</v>
      </c>
      <c r="M214" s="304"/>
      <c r="N214" s="304"/>
      <c r="O214" s="228"/>
      <c r="P214" s="229"/>
      <c r="Q214" s="229"/>
      <c r="R214" s="230"/>
      <c r="S214" s="230"/>
      <c r="T214" s="230"/>
      <c r="U214" s="230"/>
      <c r="V214" s="230"/>
      <c r="W214" s="230"/>
      <c r="X214" s="230"/>
      <c r="Y214" s="231"/>
      <c r="Z214" s="230"/>
      <c r="AA214" s="230"/>
      <c r="AB214" s="230"/>
      <c r="AC214" s="230"/>
      <c r="AD214" s="230"/>
      <c r="AE214" s="230"/>
      <c r="AF214" s="230"/>
    </row>
    <row r="215" spans="1:32" ht="22.5" customHeight="1" x14ac:dyDescent="0.4">
      <c r="A215" s="239">
        <f ca="1">Blad1!A215-TIME(0,10,0)</f>
        <v>0.50670138888888905</v>
      </c>
      <c r="B215" s="275">
        <f ca="1">Blad1!B215</f>
        <v>0.51336805555555542</v>
      </c>
      <c r="C215" s="36">
        <f ca="1">IF(ISERROR(Blad1!C215),"",Blad1!C215)</f>
        <v>137.70000000000002</v>
      </c>
      <c r="D215" s="298" t="s">
        <v>493</v>
      </c>
      <c r="E215" s="299">
        <v>2.8</v>
      </c>
      <c r="F215" s="36">
        <f ca="1">Blad1!E215</f>
        <v>0.79999999999999982</v>
      </c>
      <c r="G215" s="307"/>
      <c r="H215" s="279"/>
      <c r="I215" s="279"/>
      <c r="J215" s="280" t="s">
        <v>503</v>
      </c>
      <c r="K215" s="301"/>
      <c r="L215" s="284">
        <f t="shared" si="0"/>
        <v>15</v>
      </c>
      <c r="M215" s="304"/>
      <c r="N215" s="304"/>
      <c r="O215" s="228"/>
      <c r="P215" s="229"/>
      <c r="Q215" s="229"/>
      <c r="R215" s="230"/>
      <c r="S215" s="230"/>
      <c r="T215" s="230"/>
      <c r="U215" s="230"/>
      <c r="V215" s="230"/>
      <c r="W215" s="230"/>
      <c r="X215" s="230"/>
      <c r="Y215" s="231"/>
      <c r="Z215" s="230"/>
      <c r="AA215" s="230"/>
      <c r="AB215" s="230"/>
      <c r="AC215" s="230"/>
      <c r="AD215" s="230"/>
      <c r="AE215" s="230"/>
      <c r="AF215" s="230"/>
    </row>
    <row r="216" spans="1:32" ht="22.5" customHeight="1" x14ac:dyDescent="0.4">
      <c r="A216" s="239">
        <f ca="1">Blad1!A216-TIME(0,10,0)</f>
        <v>0.50887731481481502</v>
      </c>
      <c r="B216" s="275">
        <f ca="1">Blad1!B216</f>
        <v>0.51545138888888875</v>
      </c>
      <c r="C216" s="36">
        <f ca="1">IF(ISERROR(Blad1!C216),"",Blad1!C216)</f>
        <v>135.4</v>
      </c>
      <c r="D216" s="308" t="s">
        <v>504</v>
      </c>
      <c r="E216" s="299">
        <v>3.4</v>
      </c>
      <c r="F216" s="36" t="str">
        <f ca="1">Blad1!E216</f>
        <v/>
      </c>
      <c r="G216" s="278"/>
      <c r="H216" s="279"/>
      <c r="I216" s="279"/>
      <c r="J216" s="280" t="s">
        <v>503</v>
      </c>
      <c r="L216" s="284">
        <f t="shared" si="0"/>
        <v>16</v>
      </c>
      <c r="M216" s="304"/>
      <c r="N216" s="304"/>
      <c r="O216" s="228"/>
      <c r="P216" s="229"/>
      <c r="Q216" s="229"/>
      <c r="R216" s="230"/>
      <c r="S216" s="230"/>
      <c r="T216" s="230"/>
      <c r="U216" s="230"/>
      <c r="V216" s="230"/>
      <c r="W216" s="230"/>
      <c r="X216" s="230"/>
      <c r="Y216" s="231"/>
      <c r="Z216" s="230"/>
      <c r="AA216" s="230"/>
      <c r="AB216" s="230"/>
      <c r="AC216" s="230"/>
      <c r="AD216" s="230"/>
      <c r="AE216" s="230"/>
      <c r="AF216" s="230"/>
    </row>
    <row r="217" spans="1:32" ht="22.5" customHeight="1" x14ac:dyDescent="0.4">
      <c r="A217" s="239">
        <f ca="1">Blad1!A217</f>
        <v>0.51591435185185208</v>
      </c>
      <c r="B217" s="275">
        <f ca="1">Blad1!B217</f>
        <v>0.51553240740740724</v>
      </c>
      <c r="C217" s="36">
        <f ca="1">IF(ISERROR(Blad1!C217),"",Blad1!C217)</f>
        <v>135.30000000000001</v>
      </c>
      <c r="D217" s="298"/>
      <c r="E217" s="299">
        <v>3.5</v>
      </c>
      <c r="F217" s="36" t="str">
        <f ca="1">Blad1!E217</f>
        <v/>
      </c>
      <c r="G217" s="278" t="s">
        <v>505</v>
      </c>
      <c r="H217" s="279"/>
      <c r="I217" s="279"/>
      <c r="J217" s="280" t="s">
        <v>506</v>
      </c>
      <c r="K217" s="285" t="s">
        <v>507</v>
      </c>
      <c r="L217" s="284">
        <f t="shared" si="0"/>
        <v>17</v>
      </c>
      <c r="M217" s="304"/>
      <c r="N217" s="304"/>
      <c r="O217" s="228"/>
      <c r="P217" s="229"/>
      <c r="Q217" s="229"/>
      <c r="R217" s="230"/>
      <c r="S217" s="230"/>
      <c r="T217" s="230"/>
      <c r="U217" s="230"/>
      <c r="V217" s="230"/>
      <c r="W217" s="230"/>
      <c r="X217" s="230"/>
      <c r="Y217" s="231"/>
      <c r="Z217" s="230"/>
      <c r="AA217" s="230"/>
      <c r="AB217" s="230"/>
      <c r="AC217" s="230"/>
      <c r="AD217" s="230"/>
      <c r="AE217" s="230"/>
      <c r="AF217" s="230"/>
    </row>
    <row r="218" spans="1:32" ht="22.5" customHeight="1" x14ac:dyDescent="0.4">
      <c r="A218" s="239">
        <f ca="1">Blad1!A218</f>
        <v>0.51628472222222244</v>
      </c>
      <c r="B218" s="275">
        <f ca="1">Blad1!B218</f>
        <v>0.51589120370370356</v>
      </c>
      <c r="C218" s="36">
        <f ca="1">IF(ISERROR(Blad1!C218),"",Blad1!C218)</f>
        <v>134.9</v>
      </c>
      <c r="D218" s="298"/>
      <c r="E218" s="299">
        <v>3.8</v>
      </c>
      <c r="F218" s="36">
        <f ca="1">Blad1!E218</f>
        <v>2.7999999999999989</v>
      </c>
      <c r="G218" s="278" t="s">
        <v>488</v>
      </c>
      <c r="H218" s="279"/>
      <c r="I218" s="279"/>
      <c r="J218" s="280" t="s">
        <v>508</v>
      </c>
      <c r="K218" s="309" t="s">
        <v>509</v>
      </c>
      <c r="L218" s="302">
        <f t="shared" si="0"/>
        <v>18</v>
      </c>
      <c r="M218" s="304"/>
      <c r="N218" s="304"/>
      <c r="O218" s="228"/>
      <c r="P218" s="229"/>
      <c r="Q218" s="229"/>
      <c r="R218" s="230"/>
      <c r="S218" s="230"/>
      <c r="T218" s="230"/>
      <c r="U218" s="230"/>
      <c r="V218" s="230"/>
      <c r="W218" s="230"/>
      <c r="X218" s="230"/>
      <c r="Y218" s="231"/>
      <c r="Z218" s="230"/>
      <c r="AA218" s="230"/>
      <c r="AB218" s="230"/>
      <c r="AC218" s="230"/>
      <c r="AD218" s="230"/>
      <c r="AE218" s="230"/>
      <c r="AF218" s="230"/>
    </row>
    <row r="219" spans="1:32" ht="22.5" customHeight="1" x14ac:dyDescent="0.4">
      <c r="A219" s="239">
        <f ca="1">Blad1!A219</f>
        <v>0.51674768518518543</v>
      </c>
      <c r="B219" s="275">
        <f ca="1">Blad1!B219</f>
        <v>0.51634259259259241</v>
      </c>
      <c r="C219" s="36">
        <f ca="1">IF(ISERROR(Blad1!C219),"",Blad1!C219)</f>
        <v>134.4</v>
      </c>
      <c r="D219" s="310"/>
      <c r="E219" s="299">
        <v>4</v>
      </c>
      <c r="F219" s="36">
        <f ca="1">Blad1!E219</f>
        <v>0.5</v>
      </c>
      <c r="G219" s="278" t="s">
        <v>505</v>
      </c>
      <c r="H219" s="279"/>
      <c r="I219" s="279"/>
      <c r="J219" s="280" t="s">
        <v>510</v>
      </c>
      <c r="K219" s="285" t="s">
        <v>511</v>
      </c>
      <c r="L219" s="284">
        <f t="shared" si="0"/>
        <v>19</v>
      </c>
      <c r="M219" s="304"/>
      <c r="N219" s="304"/>
      <c r="O219" s="228"/>
      <c r="P219" s="229"/>
      <c r="Q219" s="229"/>
      <c r="R219" s="230"/>
      <c r="S219" s="230"/>
      <c r="T219" s="230"/>
      <c r="U219" s="230"/>
      <c r="V219" s="230"/>
      <c r="W219" s="230"/>
      <c r="X219" s="230"/>
      <c r="Y219" s="231"/>
      <c r="Z219" s="230"/>
      <c r="AA219" s="230"/>
      <c r="AB219" s="230"/>
      <c r="AC219" s="230"/>
      <c r="AD219" s="230"/>
      <c r="AE219" s="230"/>
      <c r="AF219" s="230"/>
    </row>
    <row r="220" spans="1:32" ht="22.5" customHeight="1" x14ac:dyDescent="0.4">
      <c r="A220" s="239">
        <f ca="1">Blad1!A220</f>
        <v>0.51693287037037061</v>
      </c>
      <c r="B220" s="275">
        <f ca="1">Blad1!B220</f>
        <v>0.51651620370370355</v>
      </c>
      <c r="C220" s="36">
        <f ca="1">IF(ISERROR(Blad1!C220),"",Blad1!C220)</f>
        <v>134.20000000000002</v>
      </c>
      <c r="D220" s="310"/>
      <c r="E220" s="299">
        <v>4.0999999999999996</v>
      </c>
      <c r="F220" s="36">
        <f ca="1">Blad1!E220</f>
        <v>0.20000000000000107</v>
      </c>
      <c r="G220" s="278"/>
      <c r="H220" s="279"/>
      <c r="I220" s="279"/>
      <c r="J220" s="280" t="s">
        <v>512</v>
      </c>
      <c r="K220" s="301"/>
      <c r="L220" s="284">
        <f t="shared" si="0"/>
        <v>20</v>
      </c>
      <c r="M220" s="304"/>
      <c r="N220" s="304"/>
      <c r="O220" s="228"/>
      <c r="P220" s="229"/>
      <c r="Q220" s="229"/>
      <c r="R220" s="230"/>
      <c r="S220" s="230"/>
      <c r="T220" s="230"/>
      <c r="U220" s="230"/>
      <c r="V220" s="230"/>
      <c r="W220" s="230"/>
      <c r="X220" s="230"/>
      <c r="Y220" s="231"/>
      <c r="Z220" s="230"/>
      <c r="AA220" s="230"/>
      <c r="AB220" s="230"/>
      <c r="AC220" s="230"/>
      <c r="AD220" s="230"/>
      <c r="AE220" s="230"/>
      <c r="AF220" s="230"/>
    </row>
    <row r="221" spans="1:32" ht="22.5" customHeight="1" x14ac:dyDescent="0.4">
      <c r="A221" s="239">
        <f ca="1">Blad1!A221</f>
        <v>0.51711805555555579</v>
      </c>
      <c r="B221" s="275">
        <f ca="1">Blad1!B221</f>
        <v>0.51668981481481469</v>
      </c>
      <c r="C221" s="36">
        <f ca="1">IF(ISERROR(Blad1!C221),"",Blad1!C221)</f>
        <v>134.00000000000003</v>
      </c>
      <c r="D221" s="310"/>
      <c r="E221" s="299">
        <v>4.2</v>
      </c>
      <c r="F221" s="36">
        <f ca="1">Blad1!E221</f>
        <v>0.19999999999999929</v>
      </c>
      <c r="G221" s="278"/>
      <c r="H221" s="279"/>
      <c r="I221" s="279"/>
      <c r="J221" s="280" t="s">
        <v>513</v>
      </c>
      <c r="K221" s="311" t="s">
        <v>514</v>
      </c>
      <c r="L221" s="284">
        <f t="shared" si="0"/>
        <v>21</v>
      </c>
      <c r="M221" s="304"/>
      <c r="N221" s="304"/>
      <c r="O221" s="228"/>
      <c r="P221" s="229"/>
      <c r="Q221" s="229"/>
      <c r="R221" s="230"/>
      <c r="S221" s="230"/>
      <c r="T221" s="230"/>
      <c r="U221" s="230"/>
      <c r="V221" s="230"/>
      <c r="W221" s="230"/>
      <c r="X221" s="230"/>
      <c r="Y221" s="231"/>
      <c r="Z221" s="230"/>
      <c r="AA221" s="230"/>
      <c r="AB221" s="230"/>
      <c r="AC221" s="230"/>
      <c r="AD221" s="230"/>
      <c r="AE221" s="230"/>
      <c r="AF221" s="230"/>
    </row>
    <row r="222" spans="1:32" ht="22.5" customHeight="1" x14ac:dyDescent="0.4">
      <c r="A222" s="239">
        <f ca="1">Blad1!A222-TIME(0,10,0)</f>
        <v>0.51017361111111137</v>
      </c>
      <c r="B222" s="275">
        <f ca="1">Blad1!B222</f>
        <v>0.51668981481481469</v>
      </c>
      <c r="C222" s="36">
        <f ca="1">IF(ISERROR(Blad1!C222),"",Blad1!C222)</f>
        <v>134.00000000000003</v>
      </c>
      <c r="D222" s="310" t="s">
        <v>495</v>
      </c>
      <c r="E222" s="299">
        <v>4.5999999999999996</v>
      </c>
      <c r="F222" s="36">
        <f ca="1">Blad1!E222</f>
        <v>0</v>
      </c>
      <c r="G222" s="278"/>
      <c r="H222" s="279"/>
      <c r="I222" s="279"/>
      <c r="J222" s="280" t="s">
        <v>515</v>
      </c>
      <c r="K222" s="285"/>
      <c r="L222" s="284">
        <f t="shared" si="0"/>
        <v>22</v>
      </c>
      <c r="M222" s="304"/>
      <c r="N222" s="304"/>
      <c r="O222" s="228"/>
      <c r="P222" s="229"/>
      <c r="Q222" s="229"/>
      <c r="R222" s="230"/>
      <c r="S222" s="230"/>
      <c r="T222" s="230"/>
      <c r="U222" s="230"/>
      <c r="V222" s="230"/>
      <c r="W222" s="230"/>
      <c r="X222" s="230"/>
      <c r="Y222" s="231"/>
      <c r="Z222" s="230"/>
      <c r="AA222" s="230"/>
      <c r="AB222" s="230"/>
      <c r="AC222" s="230"/>
      <c r="AD222" s="230"/>
      <c r="AE222" s="230"/>
      <c r="AF222" s="230"/>
    </row>
    <row r="223" spans="1:32" ht="22.5" customHeight="1" x14ac:dyDescent="0.4">
      <c r="A223" s="239">
        <f ca="1">Blad1!A223</f>
        <v>0.51787037037037065</v>
      </c>
      <c r="B223" s="275">
        <f ca="1">Blad1!B223</f>
        <v>0.51740740740740732</v>
      </c>
      <c r="C223" s="36">
        <f ca="1">IF(ISERROR(Blad1!C223),"",Blad1!C223)</f>
        <v>133.20000000000002</v>
      </c>
      <c r="D223" s="310"/>
      <c r="E223" s="299">
        <v>4.8</v>
      </c>
      <c r="F223" s="36">
        <f ca="1">Blad1!E223</f>
        <v>0.80000000000000071</v>
      </c>
      <c r="G223" s="278" t="s">
        <v>516</v>
      </c>
      <c r="H223" s="279"/>
      <c r="I223" s="279"/>
      <c r="J223" s="280" t="s">
        <v>510</v>
      </c>
      <c r="K223" s="281" t="s">
        <v>517</v>
      </c>
      <c r="L223" s="302">
        <f t="shared" si="0"/>
        <v>23</v>
      </c>
      <c r="M223" s="304"/>
      <c r="N223" s="304"/>
      <c r="O223" s="228"/>
      <c r="P223" s="229"/>
      <c r="Q223" s="229"/>
      <c r="R223" s="230"/>
      <c r="S223" s="230"/>
      <c r="T223" s="230"/>
      <c r="U223" s="230"/>
      <c r="V223" s="230"/>
      <c r="W223" s="230"/>
      <c r="X223" s="230"/>
      <c r="Y223" s="231"/>
      <c r="Z223" s="230"/>
      <c r="AA223" s="230"/>
      <c r="AB223" s="230"/>
      <c r="AC223" s="230"/>
      <c r="AD223" s="230"/>
      <c r="AE223" s="230"/>
      <c r="AF223" s="230"/>
    </row>
    <row r="224" spans="1:32" ht="22.5" customHeight="1" x14ac:dyDescent="0.4">
      <c r="A224" s="239">
        <f ca="1">Blad1!A224</f>
        <v>0.518240740740741</v>
      </c>
      <c r="B224" s="275">
        <f ca="1">Blad1!B224</f>
        <v>0.51776620370370363</v>
      </c>
      <c r="C224" s="36">
        <f ca="1">IF(ISERROR(Blad1!C224),"",Blad1!C224)</f>
        <v>132.80000000000001</v>
      </c>
      <c r="D224" s="310"/>
      <c r="E224" s="299">
        <v>4.9000000000000004</v>
      </c>
      <c r="F224" s="36">
        <f ca="1">Blad1!E224</f>
        <v>0.39999999999999858</v>
      </c>
      <c r="G224" s="278"/>
      <c r="H224" s="279"/>
      <c r="I224" s="279"/>
      <c r="J224" s="280" t="s">
        <v>513</v>
      </c>
      <c r="K224" s="286" t="s">
        <v>518</v>
      </c>
      <c r="L224" s="284">
        <f t="shared" si="0"/>
        <v>24</v>
      </c>
      <c r="M224" s="304"/>
      <c r="N224" s="304"/>
      <c r="O224" s="228"/>
      <c r="P224" s="229"/>
      <c r="Q224" s="229"/>
      <c r="R224" s="230"/>
      <c r="S224" s="230"/>
      <c r="T224" s="230"/>
      <c r="U224" s="230"/>
      <c r="V224" s="230"/>
      <c r="W224" s="230"/>
      <c r="X224" s="230"/>
      <c r="Y224" s="231"/>
      <c r="Z224" s="230"/>
      <c r="AA224" s="230"/>
      <c r="AB224" s="230"/>
      <c r="AC224" s="230"/>
      <c r="AD224" s="230"/>
      <c r="AE224" s="230"/>
      <c r="AF224" s="230"/>
    </row>
    <row r="225" spans="1:32" ht="22.5" customHeight="1" x14ac:dyDescent="0.4">
      <c r="A225" s="239">
        <f ca="1">Blad1!A225</f>
        <v>0.51890046296296322</v>
      </c>
      <c r="B225" s="275">
        <f ca="1">Blad1!B225</f>
        <v>0.51839120370370362</v>
      </c>
      <c r="C225" s="36">
        <f ca="1">IF(ISERROR(Blad1!C225),"",Blad1!C225)</f>
        <v>132.10000000000002</v>
      </c>
      <c r="D225" s="310"/>
      <c r="E225" s="299">
        <v>5</v>
      </c>
      <c r="F225" s="36" t="str">
        <f ca="1">Blad1!E225</f>
        <v/>
      </c>
      <c r="G225" s="278" t="s">
        <v>505</v>
      </c>
      <c r="H225" s="279"/>
      <c r="I225" s="279"/>
      <c r="J225" s="280" t="s">
        <v>519</v>
      </c>
      <c r="K225" s="285" t="s">
        <v>520</v>
      </c>
      <c r="L225" s="302">
        <f t="shared" si="0"/>
        <v>25</v>
      </c>
      <c r="M225" s="304"/>
      <c r="N225" s="304"/>
      <c r="O225" s="228"/>
      <c r="P225" s="229"/>
      <c r="Q225" s="229"/>
      <c r="R225" s="230"/>
      <c r="S225" s="230"/>
      <c r="T225" s="230"/>
      <c r="U225" s="230"/>
      <c r="V225" s="230"/>
      <c r="W225" s="230"/>
      <c r="X225" s="230"/>
      <c r="Y225" s="231"/>
      <c r="Z225" s="230"/>
      <c r="AA225" s="230"/>
      <c r="AB225" s="230"/>
      <c r="AC225" s="230"/>
      <c r="AD225" s="230"/>
      <c r="AE225" s="230"/>
      <c r="AF225" s="230"/>
    </row>
    <row r="226" spans="1:32" ht="22.5" customHeight="1" x14ac:dyDescent="0.4">
      <c r="A226" s="239">
        <f ca="1">Blad1!A226</f>
        <v>0.5194675925925929</v>
      </c>
      <c r="B226" s="275">
        <f ca="1">Blad1!B226</f>
        <v>0.51892361111111107</v>
      </c>
      <c r="C226" s="36">
        <f ca="1">IF(ISERROR(Blad1!C226),"",Blad1!C226)</f>
        <v>131.50000000000003</v>
      </c>
      <c r="D226" s="310"/>
      <c r="E226" s="299">
        <v>5</v>
      </c>
      <c r="F226" s="36">
        <f ca="1">Blad1!E226</f>
        <v>1.3000000000000007</v>
      </c>
      <c r="G226" s="278"/>
      <c r="H226" s="279"/>
      <c r="I226" s="279"/>
      <c r="J226" s="280" t="s">
        <v>521</v>
      </c>
      <c r="K226" s="285" t="s">
        <v>520</v>
      </c>
      <c r="L226" s="284">
        <f t="shared" si="0"/>
        <v>26</v>
      </c>
      <c r="M226" s="304"/>
      <c r="N226" s="304"/>
      <c r="O226" s="228"/>
      <c r="P226" s="229"/>
      <c r="Q226" s="229"/>
      <c r="R226" s="230"/>
      <c r="S226" s="230"/>
      <c r="T226" s="230"/>
      <c r="U226" s="230"/>
      <c r="V226" s="230"/>
      <c r="W226" s="230"/>
      <c r="X226" s="230"/>
      <c r="Y226" s="231"/>
      <c r="Z226" s="230"/>
      <c r="AA226" s="230"/>
      <c r="AB226" s="230"/>
      <c r="AC226" s="230"/>
      <c r="AD226" s="230"/>
      <c r="AE226" s="230"/>
      <c r="AF226" s="230"/>
    </row>
    <row r="227" spans="1:32" ht="22.5" customHeight="1" x14ac:dyDescent="0.4">
      <c r="A227" s="239">
        <f ca="1">Blad1!A227</f>
        <v>0.5199305555555559</v>
      </c>
      <c r="B227" s="275">
        <f ca="1">Blad1!B227</f>
        <v>0.51937499999999992</v>
      </c>
      <c r="C227" s="36">
        <f ca="1">IF(ISERROR(Blad1!C227),"",Blad1!C227)</f>
        <v>131.00000000000003</v>
      </c>
      <c r="D227" s="310"/>
      <c r="E227" s="299">
        <v>5</v>
      </c>
      <c r="F227" s="36">
        <f ca="1">Blad1!E227</f>
        <v>0.5</v>
      </c>
      <c r="G227" s="278"/>
      <c r="H227" s="279"/>
      <c r="I227" s="279"/>
      <c r="J227" s="280" t="s">
        <v>521</v>
      </c>
      <c r="K227" s="281" t="s">
        <v>522</v>
      </c>
      <c r="L227" s="284">
        <f t="shared" si="0"/>
        <v>27</v>
      </c>
      <c r="M227" s="304"/>
      <c r="N227" s="304"/>
      <c r="O227" s="228"/>
      <c r="P227" s="229"/>
      <c r="Q227" s="229"/>
      <c r="R227" s="230"/>
      <c r="S227" s="230"/>
      <c r="T227" s="230"/>
      <c r="U227" s="230"/>
      <c r="V227" s="230"/>
      <c r="W227" s="230"/>
      <c r="X227" s="230"/>
      <c r="Y227" s="231"/>
      <c r="Z227" s="230"/>
      <c r="AA227" s="230"/>
      <c r="AB227" s="230"/>
      <c r="AC227" s="230"/>
      <c r="AD227" s="230"/>
      <c r="AE227" s="230"/>
      <c r="AF227" s="230"/>
    </row>
    <row r="228" spans="1:32" ht="22.5" customHeight="1" x14ac:dyDescent="0.4">
      <c r="A228" s="239">
        <f ca="1">Blad1!A228</f>
        <v>0.52049768518518558</v>
      </c>
      <c r="B228" s="275">
        <f ca="1">Blad1!B228</f>
        <v>0.51990740740740737</v>
      </c>
      <c r="C228" s="36">
        <f ca="1">IF(ISERROR(Blad1!C228),"",Blad1!C228)</f>
        <v>130.4</v>
      </c>
      <c r="D228" s="310"/>
      <c r="E228" s="299">
        <v>5.4</v>
      </c>
      <c r="F228" s="36" t="str">
        <f ca="1">Blad1!E228</f>
        <v/>
      </c>
      <c r="G228" s="278" t="s">
        <v>485</v>
      </c>
      <c r="H228" s="279"/>
      <c r="I228" s="279"/>
      <c r="J228" s="280" t="s">
        <v>519</v>
      </c>
      <c r="K228" s="281" t="s">
        <v>523</v>
      </c>
      <c r="L228" s="302">
        <f t="shared" si="0"/>
        <v>28</v>
      </c>
      <c r="M228" s="304"/>
      <c r="N228" s="304"/>
      <c r="O228" s="228"/>
      <c r="P228" s="229"/>
      <c r="Q228" s="229"/>
      <c r="R228" s="230"/>
      <c r="S228" s="230"/>
      <c r="T228" s="230"/>
      <c r="U228" s="230"/>
      <c r="V228" s="230"/>
      <c r="W228" s="230"/>
      <c r="X228" s="230"/>
      <c r="Y228" s="231"/>
      <c r="Z228" s="230"/>
      <c r="AA228" s="230"/>
      <c r="AB228" s="230"/>
      <c r="AC228" s="230"/>
      <c r="AD228" s="230"/>
      <c r="AE228" s="230"/>
      <c r="AF228" s="230"/>
    </row>
    <row r="229" spans="1:32" ht="22.5" customHeight="1" x14ac:dyDescent="0.4">
      <c r="A229" s="239">
        <f ca="1">Blad1!A229</f>
        <v>0.52181712962963001</v>
      </c>
      <c r="B229" s="275">
        <f ca="1">Blad1!B229</f>
        <v>0.5211689814814815</v>
      </c>
      <c r="C229" s="36">
        <f ca="1">IF(ISERROR(Blad1!C229),"",Blad1!C229)</f>
        <v>129.00000000000003</v>
      </c>
      <c r="D229" s="310"/>
      <c r="E229" s="299">
        <v>5.4</v>
      </c>
      <c r="F229" s="36" t="str">
        <f ca="1">Blad1!E229</f>
        <v/>
      </c>
      <c r="G229" s="278"/>
      <c r="H229" s="279"/>
      <c r="I229" s="279"/>
      <c r="J229" s="280" t="s">
        <v>524</v>
      </c>
      <c r="K229" s="79" t="s">
        <v>525</v>
      </c>
      <c r="L229" s="284">
        <f t="shared" si="0"/>
        <v>29</v>
      </c>
      <c r="M229" s="304"/>
      <c r="N229" s="304"/>
      <c r="O229" s="228"/>
      <c r="P229" s="229"/>
      <c r="Q229" s="229"/>
      <c r="R229" s="230"/>
      <c r="S229" s="230"/>
      <c r="T229" s="230"/>
      <c r="U229" s="230"/>
      <c r="V229" s="230"/>
      <c r="W229" s="230"/>
      <c r="X229" s="230"/>
      <c r="Y229" s="231"/>
      <c r="Z229" s="230"/>
      <c r="AA229" s="230"/>
      <c r="AB229" s="230"/>
      <c r="AC229" s="230"/>
      <c r="AD229" s="230"/>
      <c r="AE229" s="230"/>
      <c r="AF229" s="230"/>
    </row>
    <row r="230" spans="1:32" ht="22.5" customHeight="1" x14ac:dyDescent="0.4">
      <c r="A230" s="239">
        <f ca="1">Blad1!A230</f>
        <v>0.52247685185185222</v>
      </c>
      <c r="B230" s="275">
        <f ca="1">Blad1!B230</f>
        <v>0.52179398148148148</v>
      </c>
      <c r="C230" s="36">
        <f ca="1">IF(ISERROR(Blad1!C230),"",Blad1!C230)</f>
        <v>128.30000000000001</v>
      </c>
      <c r="D230" s="310"/>
      <c r="E230" s="299">
        <v>5.5</v>
      </c>
      <c r="F230" s="36" t="str">
        <f ca="1">Blad1!E230</f>
        <v/>
      </c>
      <c r="G230" s="278"/>
      <c r="H230" s="279"/>
      <c r="I230" s="279"/>
      <c r="J230" s="280" t="s">
        <v>524</v>
      </c>
      <c r="K230" s="105" t="s">
        <v>526</v>
      </c>
      <c r="L230" s="284">
        <f t="shared" si="0"/>
        <v>30</v>
      </c>
      <c r="M230" s="304"/>
      <c r="N230" s="304"/>
      <c r="O230" s="228"/>
      <c r="P230" s="229"/>
      <c r="Q230" s="229"/>
      <c r="R230" s="230"/>
      <c r="S230" s="230"/>
      <c r="T230" s="230"/>
      <c r="U230" s="230"/>
      <c r="V230" s="230"/>
      <c r="W230" s="230"/>
      <c r="X230" s="230"/>
      <c r="Y230" s="231"/>
      <c r="Z230" s="230"/>
      <c r="AA230" s="230"/>
      <c r="AB230" s="230"/>
      <c r="AC230" s="230"/>
      <c r="AD230" s="230"/>
      <c r="AE230" s="230"/>
      <c r="AF230" s="230"/>
    </row>
    <row r="231" spans="1:32" ht="22.5" customHeight="1" x14ac:dyDescent="0.4">
      <c r="A231" s="239">
        <f ca="1">Blad1!A231</f>
        <v>0.52313657407407443</v>
      </c>
      <c r="B231" s="275">
        <f ca="1">Blad1!B231</f>
        <v>0.52241898148148147</v>
      </c>
      <c r="C231" s="36">
        <f ca="1">IF(ISERROR(Blad1!C231),"",Blad1!C231)</f>
        <v>127.60000000000002</v>
      </c>
      <c r="D231" s="310"/>
      <c r="E231" s="299">
        <v>5.6</v>
      </c>
      <c r="F231" s="36" t="str">
        <f ca="1">Blad1!E231</f>
        <v/>
      </c>
      <c r="G231" s="278"/>
      <c r="H231" s="279"/>
      <c r="I231" s="279"/>
      <c r="J231" s="280" t="s">
        <v>524</v>
      </c>
      <c r="K231" s="105" t="s">
        <v>527</v>
      </c>
      <c r="L231" s="284">
        <f t="shared" si="0"/>
        <v>31</v>
      </c>
      <c r="M231" s="304"/>
      <c r="N231" s="304"/>
      <c r="O231" s="228"/>
      <c r="P231" s="229"/>
      <c r="Q231" s="229"/>
      <c r="R231" s="230"/>
      <c r="S231" s="230"/>
      <c r="T231" s="230"/>
      <c r="U231" s="230"/>
      <c r="V231" s="230"/>
      <c r="W231" s="230"/>
      <c r="X231" s="230"/>
      <c r="Y231" s="231"/>
      <c r="Z231" s="230"/>
      <c r="AA231" s="230"/>
      <c r="AB231" s="230"/>
      <c r="AC231" s="230"/>
      <c r="AD231" s="230"/>
      <c r="AE231" s="230"/>
      <c r="AF231" s="230"/>
    </row>
    <row r="232" spans="1:32" ht="22.5" customHeight="1" x14ac:dyDescent="0.4">
      <c r="A232" s="239">
        <f ca="1">Blad1!A232</f>
        <v>0.52332175925925961</v>
      </c>
      <c r="B232" s="275">
        <f ca="1">Blad1!B232</f>
        <v>0.52259259259259261</v>
      </c>
      <c r="C232" s="36">
        <f ca="1">IF(ISERROR(Blad1!C232),"",Blad1!C232)</f>
        <v>127.40000000000002</v>
      </c>
      <c r="D232" s="308"/>
      <c r="E232" s="299">
        <v>5.7</v>
      </c>
      <c r="F232" s="36">
        <f ca="1">Blad1!E232</f>
        <v>3.6000000000000014</v>
      </c>
      <c r="G232" s="278"/>
      <c r="H232" s="279"/>
      <c r="I232" s="279"/>
      <c r="J232" s="303" t="s">
        <v>528</v>
      </c>
      <c r="K232" s="312" t="s">
        <v>529</v>
      </c>
      <c r="L232" s="284">
        <f t="shared" si="0"/>
        <v>32</v>
      </c>
      <c r="M232" s="304"/>
      <c r="N232" s="304"/>
      <c r="O232" s="228"/>
      <c r="P232" s="229"/>
      <c r="Q232" s="229"/>
      <c r="R232" s="230"/>
      <c r="S232" s="230"/>
      <c r="T232" s="230"/>
      <c r="U232" s="230"/>
      <c r="V232" s="230"/>
      <c r="W232" s="230"/>
      <c r="X232" s="230"/>
      <c r="Y232" s="231"/>
      <c r="Z232" s="230"/>
      <c r="AA232" s="230"/>
      <c r="AB232" s="230"/>
      <c r="AC232" s="230"/>
      <c r="AD232" s="230"/>
      <c r="AE232" s="230"/>
      <c r="AF232" s="230"/>
    </row>
    <row r="233" spans="1:32" ht="22.5" customHeight="1" x14ac:dyDescent="0.4">
      <c r="A233" s="239">
        <f ca="1">Blad1!A233</f>
        <v>0.52350694444444479</v>
      </c>
      <c r="B233" s="275">
        <f ca="1">Blad1!B233</f>
        <v>0.52276620370370375</v>
      </c>
      <c r="C233" s="36">
        <f ca="1">IF(ISERROR(Blad1!C233),"",Blad1!C233)</f>
        <v>127.20000000000002</v>
      </c>
      <c r="D233" s="310"/>
      <c r="E233" s="299">
        <v>5.8</v>
      </c>
      <c r="F233" s="36" t="str">
        <f ca="1">Blad1!E233</f>
        <v/>
      </c>
      <c r="G233" s="278" t="s">
        <v>488</v>
      </c>
      <c r="H233" s="279"/>
      <c r="I233" s="279"/>
      <c r="J233" s="280" t="s">
        <v>530</v>
      </c>
      <c r="K233" s="313" t="s">
        <v>531</v>
      </c>
      <c r="L233" s="302">
        <f t="shared" si="0"/>
        <v>33</v>
      </c>
      <c r="M233" s="304"/>
      <c r="N233" s="304"/>
      <c r="O233" s="228"/>
      <c r="P233" s="229"/>
      <c r="Q233" s="229"/>
      <c r="R233" s="230"/>
      <c r="S233" s="230"/>
      <c r="T233" s="230"/>
      <c r="U233" s="230"/>
      <c r="V233" s="230"/>
      <c r="W233" s="230"/>
      <c r="X233" s="230"/>
      <c r="Y233" s="231"/>
      <c r="Z233" s="230"/>
      <c r="AA233" s="230"/>
      <c r="AB233" s="230"/>
      <c r="AC233" s="230"/>
      <c r="AD233" s="230"/>
      <c r="AE233" s="230"/>
      <c r="AF233" s="230"/>
    </row>
    <row r="234" spans="1:32" ht="22.5" customHeight="1" x14ac:dyDescent="0.4">
      <c r="A234" s="239">
        <f ca="1">Blad1!A234-TIME(0,10,0)</f>
        <v>0.51731481481481523</v>
      </c>
      <c r="B234" s="275">
        <f ca="1">Blad1!B234</f>
        <v>0.52348379629629638</v>
      </c>
      <c r="C234" s="36">
        <f ca="1">IF(ISERROR(Blad1!C234),"",Blad1!C234)</f>
        <v>126.40000000000002</v>
      </c>
      <c r="D234" s="310" t="s">
        <v>532</v>
      </c>
      <c r="E234" s="299">
        <v>5.9</v>
      </c>
      <c r="F234" s="36" t="str">
        <f ca="1">Blad1!E234</f>
        <v/>
      </c>
      <c r="G234" s="278" t="s">
        <v>516</v>
      </c>
      <c r="H234" s="279"/>
      <c r="I234" s="279"/>
      <c r="J234" s="280" t="s">
        <v>533</v>
      </c>
      <c r="K234" s="105" t="s">
        <v>534</v>
      </c>
      <c r="L234" s="284">
        <f t="shared" si="0"/>
        <v>34</v>
      </c>
      <c r="M234" s="304"/>
      <c r="N234" s="304"/>
      <c r="O234" s="228"/>
      <c r="P234" s="229"/>
      <c r="Q234" s="229"/>
      <c r="R234" s="230"/>
      <c r="S234" s="230"/>
      <c r="T234" s="230"/>
      <c r="U234" s="230"/>
      <c r="V234" s="230"/>
      <c r="W234" s="230"/>
      <c r="X234" s="230"/>
      <c r="Y234" s="231"/>
      <c r="Z234" s="230"/>
      <c r="AA234" s="230"/>
      <c r="AB234" s="230"/>
      <c r="AC234" s="230"/>
      <c r="AD234" s="230"/>
      <c r="AE234" s="230"/>
      <c r="AF234" s="230"/>
    </row>
    <row r="235" spans="1:32" ht="22.5" customHeight="1" x14ac:dyDescent="0.4">
      <c r="A235" s="239">
        <f ca="1">Blad1!A235</f>
        <v>0.52567129629629672</v>
      </c>
      <c r="B235" s="275">
        <f ca="1">Blad1!B235</f>
        <v>0.52483796296296303</v>
      </c>
      <c r="C235" s="36">
        <f ca="1">IF(ISERROR(Blad1!C235),"",Blad1!C235)</f>
        <v>124.90000000000002</v>
      </c>
      <c r="D235" s="310"/>
      <c r="E235" s="299">
        <v>6.7</v>
      </c>
      <c r="F235" s="36">
        <f ca="1">Blad1!E235</f>
        <v>2.5</v>
      </c>
      <c r="G235" s="278"/>
      <c r="H235" s="279"/>
      <c r="I235" s="279"/>
      <c r="J235" s="280" t="s">
        <v>535</v>
      </c>
      <c r="K235" s="313" t="s">
        <v>531</v>
      </c>
      <c r="L235" s="284">
        <f t="shared" si="0"/>
        <v>35</v>
      </c>
      <c r="M235" s="304"/>
      <c r="N235" s="304"/>
      <c r="O235" s="228"/>
      <c r="P235" s="229"/>
      <c r="Q235" s="229"/>
      <c r="R235" s="230"/>
      <c r="S235" s="230"/>
      <c r="T235" s="230"/>
      <c r="U235" s="230"/>
      <c r="V235" s="230"/>
      <c r="W235" s="230"/>
      <c r="X235" s="230"/>
      <c r="Y235" s="231"/>
      <c r="Z235" s="230"/>
      <c r="AA235" s="230"/>
      <c r="AB235" s="230"/>
      <c r="AC235" s="230"/>
      <c r="AD235" s="230"/>
      <c r="AE235" s="230"/>
      <c r="AF235" s="230"/>
    </row>
    <row r="236" spans="1:32" ht="22.5" customHeight="1" x14ac:dyDescent="0.4">
      <c r="A236" s="239">
        <f ca="1">Blad1!A236-TIME(0,10,0)</f>
        <v>0.5187268518518523</v>
      </c>
      <c r="B236" s="275">
        <f ca="1">Blad1!B236</f>
        <v>0.52483796296296303</v>
      </c>
      <c r="C236" s="36">
        <f ca="1">IF(ISERROR(Blad1!C236),"",Blad1!C236)</f>
        <v>124.90000000000002</v>
      </c>
      <c r="D236" s="310" t="s">
        <v>536</v>
      </c>
      <c r="E236" s="299">
        <v>8.4</v>
      </c>
      <c r="F236" s="36">
        <f ca="1">Blad1!E236</f>
        <v>0</v>
      </c>
      <c r="G236" s="278" t="s">
        <v>488</v>
      </c>
      <c r="H236" s="279"/>
      <c r="I236" s="279"/>
      <c r="J236" s="280" t="s">
        <v>537</v>
      </c>
      <c r="K236" s="313" t="s">
        <v>538</v>
      </c>
      <c r="L236" s="302">
        <f t="shared" si="0"/>
        <v>36</v>
      </c>
      <c r="M236" s="304"/>
      <c r="N236" s="304"/>
      <c r="O236" s="228"/>
      <c r="P236" s="229"/>
      <c r="Q236" s="229"/>
      <c r="R236" s="230"/>
      <c r="S236" s="230"/>
      <c r="T236" s="230"/>
      <c r="U236" s="230"/>
      <c r="V236" s="230"/>
      <c r="W236" s="230"/>
      <c r="X236" s="230"/>
      <c r="Y236" s="231"/>
      <c r="Z236" s="230"/>
      <c r="AA236" s="230"/>
      <c r="AB236" s="230"/>
      <c r="AC236" s="230"/>
      <c r="AD236" s="230"/>
      <c r="AE236" s="230"/>
      <c r="AF236" s="230"/>
    </row>
    <row r="237" spans="1:32" ht="22.5" customHeight="1" x14ac:dyDescent="0.4">
      <c r="A237" s="239">
        <f ca="1">Blad1!A237</f>
        <v>0.52728009259259301</v>
      </c>
      <c r="B237" s="275">
        <f ca="1">Blad1!B237</f>
        <v>0.52637731481481487</v>
      </c>
      <c r="C237" s="36">
        <f ca="1">IF(ISERROR(Blad1!C237),"",Blad1!C237)</f>
        <v>123.20000000000002</v>
      </c>
      <c r="D237" s="310"/>
      <c r="E237" s="299">
        <v>8.6</v>
      </c>
      <c r="F237" s="36" t="str">
        <f ca="1">Blad1!E237</f>
        <v/>
      </c>
      <c r="G237" s="278"/>
      <c r="H237" s="279"/>
      <c r="I237" s="279"/>
      <c r="J237" s="280" t="s">
        <v>539</v>
      </c>
      <c r="K237" s="313" t="s">
        <v>540</v>
      </c>
      <c r="L237" s="284">
        <f t="shared" si="0"/>
        <v>37</v>
      </c>
      <c r="M237" s="304"/>
      <c r="N237" s="304"/>
      <c r="O237" s="228"/>
      <c r="P237" s="229"/>
      <c r="Q237" s="229"/>
      <c r="R237" s="230"/>
      <c r="S237" s="230"/>
      <c r="T237" s="230"/>
      <c r="U237" s="230"/>
      <c r="V237" s="230"/>
      <c r="W237" s="230"/>
      <c r="X237" s="230"/>
      <c r="Y237" s="231"/>
      <c r="Z237" s="230"/>
      <c r="AA237" s="230"/>
      <c r="AB237" s="230"/>
      <c r="AC237" s="230"/>
      <c r="AD237" s="230"/>
      <c r="AE237" s="230"/>
      <c r="AF237" s="230"/>
    </row>
    <row r="238" spans="1:32" ht="22.5" customHeight="1" x14ac:dyDescent="0.4">
      <c r="A238" s="239">
        <f ca="1">Blad1!A238</f>
        <v>0.5281250000000004</v>
      </c>
      <c r="B238" s="275">
        <f ca="1">Blad1!B238</f>
        <v>0.52718750000000003</v>
      </c>
      <c r="C238" s="36">
        <f ca="1">IF(ISERROR(Blad1!C238),"",Blad1!C238)</f>
        <v>122.30000000000001</v>
      </c>
      <c r="D238" s="310"/>
      <c r="E238" s="299">
        <v>8.6999999999999993</v>
      </c>
      <c r="F238" s="36" t="str">
        <f ca="1">Blad1!E238</f>
        <v/>
      </c>
      <c r="G238" s="278"/>
      <c r="H238" s="279"/>
      <c r="I238" s="279"/>
      <c r="J238" s="280" t="s">
        <v>539</v>
      </c>
      <c r="K238" s="313" t="s">
        <v>541</v>
      </c>
      <c r="L238" s="284">
        <f t="shared" si="0"/>
        <v>38</v>
      </c>
      <c r="M238" s="304"/>
      <c r="N238" s="304"/>
      <c r="O238" s="228"/>
      <c r="P238" s="229"/>
      <c r="Q238" s="229"/>
      <c r="R238" s="230"/>
      <c r="S238" s="230"/>
      <c r="T238" s="230"/>
      <c r="U238" s="230"/>
      <c r="V238" s="230"/>
      <c r="W238" s="230"/>
      <c r="X238" s="230"/>
      <c r="Y238" s="231"/>
      <c r="Z238" s="230"/>
      <c r="AA238" s="230"/>
      <c r="AB238" s="230"/>
      <c r="AC238" s="230"/>
      <c r="AD238" s="230"/>
      <c r="AE238" s="230"/>
      <c r="AF238" s="230"/>
    </row>
    <row r="239" spans="1:32" ht="22.5" customHeight="1" x14ac:dyDescent="0.4">
      <c r="A239" s="239">
        <f ca="1">Blad1!A239</f>
        <v>0.5281250000000004</v>
      </c>
      <c r="B239" s="275">
        <f ca="1">Blad1!B239</f>
        <v>0.52718750000000003</v>
      </c>
      <c r="C239" s="36">
        <f ca="1">IF(ISERROR(Blad1!C239),"",Blad1!C239)</f>
        <v>122.30000000000001</v>
      </c>
      <c r="D239" s="310"/>
      <c r="E239" s="299">
        <v>9</v>
      </c>
      <c r="F239" s="36" t="str">
        <f ca="1">Blad1!E239</f>
        <v/>
      </c>
      <c r="G239" s="278"/>
      <c r="H239" s="279"/>
      <c r="I239" s="279"/>
      <c r="J239" s="280" t="s">
        <v>539</v>
      </c>
      <c r="K239" s="313" t="s">
        <v>542</v>
      </c>
      <c r="L239" s="284">
        <f t="shared" si="0"/>
        <v>39</v>
      </c>
      <c r="M239" s="304"/>
      <c r="N239" s="304"/>
      <c r="O239" s="228"/>
      <c r="P239" s="229"/>
      <c r="Q239" s="229"/>
      <c r="R239" s="230"/>
      <c r="S239" s="230"/>
      <c r="T239" s="230"/>
      <c r="U239" s="230"/>
      <c r="V239" s="230"/>
      <c r="W239" s="230"/>
      <c r="X239" s="230"/>
      <c r="Y239" s="231"/>
      <c r="Z239" s="230"/>
      <c r="AA239" s="230"/>
      <c r="AB239" s="230"/>
      <c r="AC239" s="230"/>
      <c r="AD239" s="230"/>
      <c r="AE239" s="230"/>
      <c r="AF239" s="230"/>
    </row>
    <row r="240" spans="1:32" ht="22.5" customHeight="1" x14ac:dyDescent="0.4">
      <c r="A240" s="239">
        <f ca="1">Blad1!A240</f>
        <v>0.52831018518518558</v>
      </c>
      <c r="B240" s="275">
        <f ca="1">Blad1!B240</f>
        <v>0.52736111111111117</v>
      </c>
      <c r="C240" s="36">
        <f ca="1">IF(ISERROR(Blad1!C240),"",Blad1!C240)</f>
        <v>122.10000000000002</v>
      </c>
      <c r="D240" s="310"/>
      <c r="E240" s="299">
        <v>9.1</v>
      </c>
      <c r="F240" s="36" t="str">
        <f ca="1">Blad1!E240</f>
        <v/>
      </c>
      <c r="G240" s="278"/>
      <c r="H240" s="279"/>
      <c r="I240" s="279"/>
      <c r="J240" s="280" t="s">
        <v>543</v>
      </c>
      <c r="K240" s="79" t="s">
        <v>544</v>
      </c>
      <c r="L240" s="284">
        <f t="shared" si="0"/>
        <v>40</v>
      </c>
      <c r="M240" s="304"/>
      <c r="N240" s="304"/>
      <c r="O240" s="228"/>
      <c r="P240" s="229"/>
      <c r="Q240" s="229"/>
      <c r="R240" s="230"/>
      <c r="S240" s="230"/>
      <c r="T240" s="230"/>
      <c r="U240" s="230"/>
      <c r="V240" s="230"/>
      <c r="W240" s="230"/>
      <c r="X240" s="230"/>
      <c r="Y240" s="231"/>
      <c r="Z240" s="230"/>
      <c r="AA240" s="230"/>
      <c r="AB240" s="230"/>
      <c r="AC240" s="230"/>
      <c r="AD240" s="230"/>
      <c r="AE240" s="230"/>
      <c r="AF240" s="230"/>
    </row>
    <row r="241" spans="1:32" ht="22.5" customHeight="1" x14ac:dyDescent="0.4">
      <c r="A241" s="239">
        <f ca="1">Blad1!A241</f>
        <v>0.53010416666666704</v>
      </c>
      <c r="B241" s="275">
        <f ca="1">Blad1!B241</f>
        <v>0.52907407407407414</v>
      </c>
      <c r="C241" s="36">
        <f ca="1">IF(ISERROR(Blad1!C241),"",Blad1!C241)</f>
        <v>120.20000000000002</v>
      </c>
      <c r="D241" s="310"/>
      <c r="E241" s="299">
        <v>9.5</v>
      </c>
      <c r="F241" s="36" t="str">
        <f ca="1">Blad1!E241</f>
        <v/>
      </c>
      <c r="G241" s="278"/>
      <c r="H241" s="279"/>
      <c r="I241" s="279"/>
      <c r="J241" s="280" t="s">
        <v>545</v>
      </c>
      <c r="K241" s="79" t="s">
        <v>546</v>
      </c>
      <c r="L241" s="302">
        <f t="shared" si="0"/>
        <v>41</v>
      </c>
      <c r="M241" s="304"/>
      <c r="N241" s="304"/>
      <c r="O241" s="228"/>
      <c r="P241" s="229"/>
      <c r="Q241" s="229"/>
      <c r="R241" s="230"/>
      <c r="S241" s="230"/>
      <c r="T241" s="230"/>
      <c r="U241" s="230"/>
      <c r="V241" s="230"/>
      <c r="W241" s="230"/>
      <c r="X241" s="230"/>
      <c r="Y241" s="231"/>
      <c r="Z241" s="230"/>
      <c r="AA241" s="230"/>
      <c r="AB241" s="230"/>
      <c r="AC241" s="230"/>
      <c r="AD241" s="230"/>
      <c r="AE241" s="230"/>
      <c r="AF241" s="230"/>
    </row>
    <row r="242" spans="1:32" ht="22.5" customHeight="1" x14ac:dyDescent="0.4">
      <c r="A242" s="239">
        <f ca="1">Blad1!A242</f>
        <v>0.5308564814814819</v>
      </c>
      <c r="B242" s="275">
        <f ca="1">Blad1!B242</f>
        <v>0.52979166666666677</v>
      </c>
      <c r="C242" s="36">
        <f ca="1">IF(ISERROR(Blad1!C242),"",Blad1!C242)</f>
        <v>119.40000000000002</v>
      </c>
      <c r="D242" s="310"/>
      <c r="E242" s="299">
        <v>9.5</v>
      </c>
      <c r="F242" s="36" t="str">
        <f ca="1">Blad1!E242</f>
        <v/>
      </c>
      <c r="G242" s="278" t="s">
        <v>485</v>
      </c>
      <c r="H242" s="279"/>
      <c r="I242" s="279"/>
      <c r="J242" s="280" t="s">
        <v>547</v>
      </c>
      <c r="K242" s="79"/>
      <c r="L242" s="302">
        <f t="shared" si="0"/>
        <v>42</v>
      </c>
      <c r="M242" s="304"/>
      <c r="N242" s="304"/>
      <c r="O242" s="228"/>
      <c r="P242" s="229"/>
      <c r="Q242" s="229"/>
      <c r="R242" s="230"/>
      <c r="S242" s="230"/>
      <c r="T242" s="230"/>
      <c r="U242" s="230"/>
      <c r="V242" s="230"/>
      <c r="W242" s="230"/>
      <c r="X242" s="230"/>
      <c r="Y242" s="231"/>
      <c r="Z242" s="230"/>
      <c r="AA242" s="230"/>
      <c r="AB242" s="230"/>
      <c r="AC242" s="230"/>
      <c r="AD242" s="230"/>
      <c r="AE242" s="230"/>
      <c r="AF242" s="230"/>
    </row>
    <row r="243" spans="1:32" ht="22.5" customHeight="1" x14ac:dyDescent="0.4">
      <c r="A243" s="239">
        <f ca="1">Blad1!A243</f>
        <v>0.53142361111111158</v>
      </c>
      <c r="B243" s="275">
        <f ca="1">Blad1!B243</f>
        <v>0.53032407407407423</v>
      </c>
      <c r="C243" s="36">
        <f ca="1">IF(ISERROR(Blad1!C243),"",Blad1!C243)</f>
        <v>118.80000000000001</v>
      </c>
      <c r="D243" s="310"/>
      <c r="E243" s="299">
        <v>9.6</v>
      </c>
      <c r="F243" s="36" t="str">
        <f ca="1">Blad1!E243</f>
        <v/>
      </c>
      <c r="G243" s="278" t="s">
        <v>488</v>
      </c>
      <c r="H243" s="279"/>
      <c r="I243" s="279"/>
      <c r="J243" s="280" t="s">
        <v>548</v>
      </c>
      <c r="K243" s="79"/>
      <c r="L243" s="302">
        <f t="shared" si="0"/>
        <v>43</v>
      </c>
      <c r="M243" s="304"/>
      <c r="N243" s="304"/>
      <c r="O243" s="228"/>
      <c r="P243" s="229"/>
      <c r="Q243" s="229"/>
      <c r="R243" s="230"/>
      <c r="S243" s="230"/>
      <c r="T243" s="230"/>
      <c r="U243" s="230"/>
      <c r="V243" s="230"/>
      <c r="W243" s="230"/>
      <c r="X243" s="230"/>
      <c r="Y243" s="231"/>
      <c r="Z243" s="230"/>
      <c r="AA243" s="230"/>
      <c r="AB243" s="230"/>
      <c r="AC243" s="230"/>
      <c r="AD243" s="230"/>
      <c r="AE243" s="230"/>
      <c r="AF243" s="230"/>
    </row>
    <row r="244" spans="1:32" ht="22.5" customHeight="1" x14ac:dyDescent="0.4">
      <c r="A244" s="239">
        <f ca="1">Blad1!A244</f>
        <v>0.53188657407407458</v>
      </c>
      <c r="B244" s="275">
        <f ca="1">Blad1!B244</f>
        <v>0.53077546296296307</v>
      </c>
      <c r="C244" s="36">
        <f ca="1">IF(ISERROR(Blad1!C244),"",Blad1!C244)</f>
        <v>118.30000000000001</v>
      </c>
      <c r="D244" s="310"/>
      <c r="E244" s="299">
        <v>10.1</v>
      </c>
      <c r="F244" s="36" t="str">
        <f ca="1">Blad1!E244</f>
        <v/>
      </c>
      <c r="G244" s="278"/>
      <c r="H244" s="279"/>
      <c r="I244" s="279"/>
      <c r="J244" s="280" t="s">
        <v>549</v>
      </c>
      <c r="K244" s="313" t="s">
        <v>550</v>
      </c>
      <c r="L244" s="302">
        <f t="shared" si="0"/>
        <v>44</v>
      </c>
      <c r="M244" s="304"/>
      <c r="N244" s="304"/>
      <c r="O244" s="228"/>
      <c r="P244" s="229"/>
      <c r="Q244" s="229"/>
      <c r="R244" s="230"/>
      <c r="S244" s="230"/>
      <c r="T244" s="230"/>
      <c r="U244" s="230"/>
      <c r="V244" s="230"/>
      <c r="W244" s="230"/>
      <c r="X244" s="230"/>
      <c r="Y244" s="231"/>
      <c r="Z244" s="230"/>
      <c r="AA244" s="230"/>
      <c r="AB244" s="230"/>
      <c r="AC244" s="230"/>
      <c r="AD244" s="230"/>
      <c r="AE244" s="230"/>
      <c r="AF244" s="230"/>
    </row>
    <row r="245" spans="1:32" ht="22.5" customHeight="1" x14ac:dyDescent="0.4">
      <c r="A245" s="239">
        <f ca="1">Blad1!A245</f>
        <v>0.53263888888888944</v>
      </c>
      <c r="B245" s="275">
        <f ca="1">Blad1!B245</f>
        <v>0.5314930555555557</v>
      </c>
      <c r="C245" s="36">
        <f ca="1">IF(ISERROR(Blad1!C245),"",Blad1!C245)</f>
        <v>117.50000000000001</v>
      </c>
      <c r="D245" s="310"/>
      <c r="E245" s="299">
        <v>10.3</v>
      </c>
      <c r="F245" s="36" t="str">
        <f ca="1">Blad1!E245</f>
        <v/>
      </c>
      <c r="G245" s="278" t="s">
        <v>488</v>
      </c>
      <c r="H245" s="279"/>
      <c r="I245" s="279"/>
      <c r="J245" s="280" t="s">
        <v>551</v>
      </c>
      <c r="K245" s="313" t="s">
        <v>552</v>
      </c>
      <c r="L245" s="302">
        <f t="shared" si="0"/>
        <v>45</v>
      </c>
      <c r="M245" s="304"/>
      <c r="N245" s="304"/>
      <c r="O245" s="228"/>
      <c r="P245" s="229"/>
      <c r="Q245" s="229"/>
      <c r="R245" s="230"/>
      <c r="S245" s="230"/>
      <c r="T245" s="230"/>
      <c r="U245" s="230"/>
      <c r="V245" s="230"/>
      <c r="W245" s="230"/>
      <c r="X245" s="230"/>
      <c r="Y245" s="231"/>
      <c r="Z245" s="230"/>
      <c r="AA245" s="230"/>
      <c r="AB245" s="230"/>
      <c r="AC245" s="230"/>
      <c r="AD245" s="230"/>
      <c r="AE245" s="230"/>
      <c r="AF245" s="230"/>
    </row>
    <row r="246" spans="1:32" ht="22.5" customHeight="1" x14ac:dyDescent="0.4">
      <c r="A246" s="239">
        <f ca="1">Blad1!A246</f>
        <v>0.53585648148148202</v>
      </c>
      <c r="B246" s="275">
        <f ca="1">Blad1!B246</f>
        <v>0.53457175925925937</v>
      </c>
      <c r="C246" s="36">
        <f ca="1">IF(ISERROR(Blad1!C246),"",Blad1!C246)</f>
        <v>114.10000000000002</v>
      </c>
      <c r="D246" s="310"/>
      <c r="E246" s="299">
        <v>11.2</v>
      </c>
      <c r="F246" s="36">
        <f ca="1">Blad1!E246</f>
        <v>10.799999999999997</v>
      </c>
      <c r="G246" s="278"/>
      <c r="H246" s="279"/>
      <c r="I246" s="279"/>
      <c r="J246" s="280" t="s">
        <v>553</v>
      </c>
      <c r="K246" s="105" t="s">
        <v>554</v>
      </c>
      <c r="L246" s="284">
        <f t="shared" si="0"/>
        <v>46</v>
      </c>
      <c r="M246" s="304"/>
      <c r="N246" s="304"/>
      <c r="O246" s="228"/>
      <c r="P246" s="229"/>
      <c r="Q246" s="229"/>
      <c r="R246" s="230"/>
      <c r="S246" s="230"/>
      <c r="T246" s="230"/>
      <c r="U246" s="230"/>
      <c r="V246" s="230"/>
      <c r="W246" s="230"/>
      <c r="X246" s="230"/>
      <c r="Y246" s="231"/>
      <c r="Z246" s="230"/>
      <c r="AA246" s="230"/>
      <c r="AB246" s="230"/>
      <c r="AC246" s="230"/>
      <c r="AD246" s="230"/>
      <c r="AE246" s="230"/>
      <c r="AF246" s="230"/>
    </row>
    <row r="247" spans="1:32" ht="22.5" customHeight="1" x14ac:dyDescent="0.4">
      <c r="A247" s="239">
        <f ca="1">Blad1!A247-TIME(0,10,0)</f>
        <v>0.52900462962963024</v>
      </c>
      <c r="B247" s="275">
        <f ca="1">Blad1!B247</f>
        <v>0.53465277777777787</v>
      </c>
      <c r="C247" s="36">
        <f ca="1">IF(ISERROR(Blad1!C247),"",Blad1!C247)</f>
        <v>114.00000000000001</v>
      </c>
      <c r="D247" s="310" t="s">
        <v>555</v>
      </c>
      <c r="E247" s="299">
        <v>11.6</v>
      </c>
      <c r="F247" s="36" t="str">
        <f ca="1">Blad1!E247</f>
        <v/>
      </c>
      <c r="G247" s="278"/>
      <c r="H247" s="279"/>
      <c r="I247" s="279"/>
      <c r="J247" s="280" t="s">
        <v>553</v>
      </c>
      <c r="K247" s="313" t="s">
        <v>552</v>
      </c>
      <c r="L247" s="284">
        <f t="shared" si="0"/>
        <v>47</v>
      </c>
      <c r="M247" s="304"/>
      <c r="N247" s="304"/>
      <c r="O247" s="228"/>
      <c r="P247" s="229"/>
      <c r="Q247" s="229"/>
      <c r="R247" s="230"/>
      <c r="S247" s="230"/>
      <c r="T247" s="230"/>
      <c r="U247" s="230"/>
      <c r="V247" s="230"/>
      <c r="W247" s="230"/>
      <c r="X247" s="230"/>
      <c r="Y247" s="231"/>
      <c r="Z247" s="230"/>
      <c r="AA247" s="230"/>
      <c r="AB247" s="230"/>
      <c r="AC247" s="230"/>
      <c r="AD247" s="230"/>
      <c r="AE247" s="230"/>
      <c r="AF247" s="230"/>
    </row>
    <row r="248" spans="1:32" ht="22.5" customHeight="1" x14ac:dyDescent="0.4">
      <c r="A248" s="239">
        <f ca="1">Blad1!A248</f>
        <v>0.5360416666666673</v>
      </c>
      <c r="B248" s="275">
        <f ca="1">Blad1!B248</f>
        <v>0.53473379629629636</v>
      </c>
      <c r="C248" s="36">
        <f ca="1">IF(ISERROR(Blad1!C248),"",Blad1!C248)</f>
        <v>113.90000000000002</v>
      </c>
      <c r="D248" s="310"/>
      <c r="E248" s="299">
        <v>11.8</v>
      </c>
      <c r="F248" s="36" t="str">
        <f ca="1">Blad1!E248</f>
        <v/>
      </c>
      <c r="G248" s="278"/>
      <c r="H248" s="279"/>
      <c r="I248" s="279"/>
      <c r="J248" s="280" t="s">
        <v>556</v>
      </c>
      <c r="K248" s="313" t="s">
        <v>557</v>
      </c>
      <c r="L248" s="284">
        <f t="shared" si="0"/>
        <v>48</v>
      </c>
      <c r="M248" s="304"/>
      <c r="N248" s="304"/>
      <c r="O248" s="228"/>
      <c r="P248" s="229"/>
      <c r="Q248" s="229"/>
      <c r="R248" s="230"/>
      <c r="S248" s="230"/>
      <c r="T248" s="230"/>
      <c r="U248" s="230"/>
      <c r="V248" s="230"/>
      <c r="W248" s="230"/>
      <c r="X248" s="230"/>
      <c r="Y248" s="231"/>
      <c r="Z248" s="230"/>
      <c r="AA248" s="230"/>
      <c r="AB248" s="230"/>
      <c r="AC248" s="230"/>
      <c r="AD248" s="230"/>
      <c r="AE248" s="230"/>
      <c r="AF248" s="230"/>
    </row>
    <row r="249" spans="1:32" ht="22.5" customHeight="1" x14ac:dyDescent="0.4">
      <c r="A249" s="239">
        <f ca="1">Blad1!A249</f>
        <v>0.53631944444444513</v>
      </c>
      <c r="B249" s="275">
        <f ca="1">Blad1!B249</f>
        <v>0.53500000000000003</v>
      </c>
      <c r="C249" s="36">
        <f ca="1">IF(ISERROR(Blad1!C249),"",Blad1!C249)</f>
        <v>113.60000000000002</v>
      </c>
      <c r="D249" s="310"/>
      <c r="E249" s="299">
        <v>12.1</v>
      </c>
      <c r="F249" s="36">
        <f ca="1">Blad1!E249</f>
        <v>0.5</v>
      </c>
      <c r="G249" s="278"/>
      <c r="H249" s="279"/>
      <c r="I249" s="279"/>
      <c r="J249" s="280" t="s">
        <v>556</v>
      </c>
      <c r="K249" s="313" t="s">
        <v>558</v>
      </c>
      <c r="L249" s="284">
        <f t="shared" si="0"/>
        <v>49</v>
      </c>
      <c r="M249" s="304"/>
      <c r="N249" s="304"/>
      <c r="O249" s="228"/>
      <c r="P249" s="229"/>
      <c r="Q249" s="229"/>
      <c r="R249" s="230"/>
      <c r="S249" s="230"/>
      <c r="T249" s="230"/>
      <c r="U249" s="230"/>
      <c r="V249" s="230"/>
      <c r="W249" s="230"/>
      <c r="X249" s="230"/>
      <c r="Y249" s="231"/>
      <c r="Z249" s="230"/>
      <c r="AA249" s="230"/>
      <c r="AB249" s="230"/>
      <c r="AC249" s="230"/>
      <c r="AD249" s="230"/>
      <c r="AE249" s="230"/>
      <c r="AF249" s="230"/>
    </row>
    <row r="250" spans="1:32" ht="22.5" customHeight="1" x14ac:dyDescent="0.4">
      <c r="A250" s="239">
        <f ca="1">Blad1!A250</f>
        <v>0.53736111111111184</v>
      </c>
      <c r="B250" s="275">
        <f ca="1">Blad1!B250</f>
        <v>0.53599537037037037</v>
      </c>
      <c r="C250" s="36">
        <f ca="1">IF(ISERROR(Blad1!C250),"",Blad1!C250)</f>
        <v>112.50000000000001</v>
      </c>
      <c r="D250" s="310"/>
      <c r="E250" s="299">
        <v>12.2</v>
      </c>
      <c r="F250" s="36" t="str">
        <f ca="1">Blad1!E250</f>
        <v/>
      </c>
      <c r="G250" s="278"/>
      <c r="H250" s="279"/>
      <c r="I250" s="279"/>
      <c r="J250" s="280" t="s">
        <v>556</v>
      </c>
      <c r="K250" s="313" t="s">
        <v>559</v>
      </c>
      <c r="L250" s="284">
        <f t="shared" si="0"/>
        <v>50</v>
      </c>
      <c r="M250" s="304"/>
      <c r="N250" s="304"/>
      <c r="O250" s="228"/>
      <c r="P250" s="229"/>
      <c r="Q250" s="229"/>
      <c r="R250" s="230"/>
      <c r="S250" s="230"/>
      <c r="T250" s="230"/>
      <c r="U250" s="230"/>
      <c r="V250" s="230"/>
      <c r="W250" s="230"/>
      <c r="X250" s="230"/>
      <c r="Y250" s="231"/>
      <c r="Z250" s="230"/>
      <c r="AA250" s="230"/>
      <c r="AB250" s="230"/>
      <c r="AC250" s="230"/>
      <c r="AD250" s="230"/>
      <c r="AE250" s="230"/>
      <c r="AF250" s="230"/>
    </row>
    <row r="251" spans="1:32" ht="22.5" customHeight="1" x14ac:dyDescent="0.4">
      <c r="A251" s="239">
        <f ca="1">Blad1!A251</f>
        <v>0.53763888888888967</v>
      </c>
      <c r="B251" s="275">
        <f ca="1">Blad1!B251</f>
        <v>0.53626157407407404</v>
      </c>
      <c r="C251" s="36">
        <f ca="1">IF(ISERROR(Blad1!C251),"",Blad1!C251)</f>
        <v>112.20000000000002</v>
      </c>
      <c r="D251" s="310"/>
      <c r="E251" s="299">
        <v>12.3</v>
      </c>
      <c r="F251" s="36" t="str">
        <f ca="1">Blad1!E251</f>
        <v/>
      </c>
      <c r="G251" s="278"/>
      <c r="H251" s="279"/>
      <c r="I251" s="279"/>
      <c r="J251" s="280" t="s">
        <v>556</v>
      </c>
      <c r="K251" s="105" t="s">
        <v>560</v>
      </c>
      <c r="L251" s="284">
        <f t="shared" si="0"/>
        <v>51</v>
      </c>
      <c r="M251" s="304"/>
      <c r="N251" s="304"/>
      <c r="O251" s="228"/>
      <c r="P251" s="229"/>
      <c r="Q251" s="229"/>
      <c r="R251" s="230"/>
      <c r="S251" s="230"/>
      <c r="T251" s="230"/>
      <c r="U251" s="230"/>
      <c r="V251" s="230"/>
      <c r="W251" s="230"/>
      <c r="X251" s="230"/>
      <c r="Y251" s="231"/>
      <c r="Z251" s="230"/>
      <c r="AA251" s="230"/>
      <c r="AB251" s="230"/>
      <c r="AC251" s="230"/>
      <c r="AD251" s="230"/>
      <c r="AE251" s="230"/>
      <c r="AF251" s="230"/>
    </row>
    <row r="252" spans="1:32" ht="22.5" customHeight="1" x14ac:dyDescent="0.4">
      <c r="A252" s="239">
        <f ca="1">Blad1!A252-TIME(0,10,0)</f>
        <v>0.5314467592592601</v>
      </c>
      <c r="B252" s="275">
        <f ca="1">Blad1!B252</f>
        <v>0.53697916666666667</v>
      </c>
      <c r="C252" s="36">
        <f ca="1">IF(ISERROR(Blad1!C252),"",Blad1!C252)</f>
        <v>111.4</v>
      </c>
      <c r="D252" s="310" t="s">
        <v>561</v>
      </c>
      <c r="E252" s="299">
        <v>13.6</v>
      </c>
      <c r="F252" s="36">
        <f ca="1">Blad1!E252</f>
        <v>2.2000000000000064</v>
      </c>
      <c r="G252" s="278"/>
      <c r="H252" s="279"/>
      <c r="I252" s="279"/>
      <c r="J252" s="280" t="s">
        <v>562</v>
      </c>
      <c r="K252" s="105"/>
      <c r="L252" s="284">
        <f t="shared" si="0"/>
        <v>52</v>
      </c>
      <c r="M252" s="304"/>
      <c r="N252" s="304"/>
      <c r="O252" s="228"/>
      <c r="P252" s="229"/>
      <c r="Q252" s="229"/>
      <c r="R252" s="230"/>
      <c r="S252" s="230"/>
      <c r="T252" s="230"/>
      <c r="U252" s="230"/>
      <c r="V252" s="230"/>
      <c r="W252" s="230"/>
      <c r="X252" s="230"/>
      <c r="Y252" s="231"/>
      <c r="Z252" s="230"/>
      <c r="AA252" s="230"/>
      <c r="AB252" s="230"/>
      <c r="AC252" s="230"/>
      <c r="AD252" s="230"/>
      <c r="AE252" s="230"/>
      <c r="AF252" s="230"/>
    </row>
    <row r="253" spans="1:32" ht="22.5" customHeight="1" x14ac:dyDescent="0.4">
      <c r="A253" s="239">
        <f ca="1">Blad1!A253</f>
        <v>0.54027777777777863</v>
      </c>
      <c r="B253" s="275">
        <f ca="1">Blad1!B253</f>
        <v>0.53878472222222218</v>
      </c>
      <c r="C253" s="36">
        <f ca="1">IF(ISERROR(Blad1!C253),"",Blad1!C253)</f>
        <v>109.4</v>
      </c>
      <c r="D253" s="310"/>
      <c r="E253" s="299">
        <v>13.6</v>
      </c>
      <c r="F253" s="36">
        <f ca="1">Blad1!E253</f>
        <v>2</v>
      </c>
      <c r="G253" s="278"/>
      <c r="H253" s="279"/>
      <c r="I253" s="279"/>
      <c r="J253" s="280" t="s">
        <v>563</v>
      </c>
      <c r="K253" s="105" t="s">
        <v>564</v>
      </c>
      <c r="L253" s="284">
        <f t="shared" si="0"/>
        <v>53</v>
      </c>
      <c r="M253" s="304"/>
      <c r="N253" s="304"/>
      <c r="O253" s="228"/>
      <c r="P253" s="229"/>
      <c r="Q253" s="229"/>
      <c r="R253" s="230"/>
      <c r="S253" s="230"/>
      <c r="T253" s="230"/>
      <c r="U253" s="230"/>
      <c r="V253" s="230"/>
      <c r="W253" s="230"/>
      <c r="X253" s="230"/>
      <c r="Y253" s="231"/>
      <c r="Z253" s="230"/>
      <c r="AA253" s="230"/>
      <c r="AB253" s="230"/>
      <c r="AC253" s="230"/>
      <c r="AD253" s="230"/>
      <c r="AE253" s="230"/>
      <c r="AF253" s="230"/>
    </row>
    <row r="254" spans="1:32" ht="22.5" customHeight="1" x14ac:dyDescent="0.4">
      <c r="A254" s="239">
        <f ca="1">Blad1!A254</f>
        <v>0.54027777777777863</v>
      </c>
      <c r="B254" s="275">
        <f ca="1">Blad1!B254</f>
        <v>0.53878472222222218</v>
      </c>
      <c r="C254" s="36">
        <f ca="1">IF(ISERROR(Blad1!C254),"",Blad1!C254)</f>
        <v>109.4</v>
      </c>
      <c r="D254" s="310"/>
      <c r="E254" s="299">
        <v>14.2</v>
      </c>
      <c r="F254" s="36">
        <f ca="1">Blad1!E254</f>
        <v>0</v>
      </c>
      <c r="G254" s="278"/>
      <c r="H254" s="279"/>
      <c r="I254" s="279"/>
      <c r="J254" s="280" t="s">
        <v>563</v>
      </c>
      <c r="K254" s="313" t="s">
        <v>565</v>
      </c>
      <c r="L254" s="284">
        <f t="shared" si="0"/>
        <v>54</v>
      </c>
      <c r="M254" s="304"/>
      <c r="N254" s="304"/>
      <c r="O254" s="228"/>
      <c r="P254" s="229"/>
      <c r="Q254" s="229"/>
      <c r="R254" s="230"/>
      <c r="S254" s="230"/>
      <c r="T254" s="230"/>
      <c r="U254" s="230"/>
      <c r="V254" s="230"/>
      <c r="W254" s="230"/>
      <c r="X254" s="230"/>
      <c r="Y254" s="231"/>
      <c r="Z254" s="230"/>
      <c r="AA254" s="230"/>
      <c r="AB254" s="230"/>
      <c r="AC254" s="230"/>
      <c r="AD254" s="230"/>
      <c r="AE254" s="230"/>
      <c r="AF254" s="230"/>
    </row>
    <row r="255" spans="1:32" ht="22.5" customHeight="1" x14ac:dyDescent="0.4">
      <c r="A255" s="239">
        <f ca="1">Blad1!A255</f>
        <v>0.54168981481481571</v>
      </c>
      <c r="B255" s="275">
        <f ca="1">Blad1!B255</f>
        <v>0.54013888888888884</v>
      </c>
      <c r="C255" s="36">
        <f ca="1">IF(ISERROR(Blad1!C255),"",Blad1!C255)</f>
        <v>107.9</v>
      </c>
      <c r="D255" s="310"/>
      <c r="E255" s="299">
        <v>14.2</v>
      </c>
      <c r="F255" s="36">
        <f ca="1">Blad1!E255</f>
        <v>1.5</v>
      </c>
      <c r="G255" s="278"/>
      <c r="H255" s="279"/>
      <c r="I255" s="279"/>
      <c r="J255" s="280" t="s">
        <v>563</v>
      </c>
      <c r="K255" s="105" t="s">
        <v>566</v>
      </c>
      <c r="L255" s="284">
        <f t="shared" si="0"/>
        <v>55</v>
      </c>
      <c r="M255" s="304"/>
      <c r="N255" s="304"/>
      <c r="O255" s="228"/>
      <c r="P255" s="229"/>
      <c r="Q255" s="229"/>
      <c r="R255" s="230"/>
      <c r="S255" s="230"/>
      <c r="T255" s="230"/>
      <c r="U255" s="230"/>
      <c r="V255" s="230"/>
      <c r="W255" s="230"/>
      <c r="X255" s="230"/>
      <c r="Y255" s="231"/>
      <c r="Z255" s="230"/>
      <c r="AA255" s="230"/>
      <c r="AB255" s="230"/>
      <c r="AC255" s="230"/>
      <c r="AD255" s="230"/>
      <c r="AE255" s="230"/>
      <c r="AF255" s="230"/>
    </row>
    <row r="256" spans="1:32" ht="22.5" customHeight="1" x14ac:dyDescent="0.4">
      <c r="A256" s="239">
        <f ca="1">Blad1!A256-TIME(0,10,0)</f>
        <v>0.53568287037037132</v>
      </c>
      <c r="B256" s="275">
        <f ca="1">Blad1!B256</f>
        <v>0.54104166666666664</v>
      </c>
      <c r="C256" s="36">
        <f ca="1">IF(ISERROR(Blad1!C256),"",Blad1!C256)</f>
        <v>106.9</v>
      </c>
      <c r="D256" s="310" t="s">
        <v>567</v>
      </c>
      <c r="E256" s="299">
        <v>14.2</v>
      </c>
      <c r="F256" s="36" t="str">
        <f ca="1">Blad1!E256</f>
        <v/>
      </c>
      <c r="G256" s="278"/>
      <c r="H256" s="279"/>
      <c r="I256" s="279"/>
      <c r="J256" s="280" t="s">
        <v>563</v>
      </c>
      <c r="K256" s="105"/>
      <c r="L256" s="284">
        <f t="shared" si="0"/>
        <v>56</v>
      </c>
      <c r="M256" s="304"/>
      <c r="N256" s="304"/>
      <c r="O256" s="228"/>
      <c r="P256" s="229"/>
      <c r="Q256" s="229"/>
      <c r="R256" s="230"/>
      <c r="S256" s="230"/>
      <c r="T256" s="230"/>
      <c r="U256" s="230"/>
      <c r="V256" s="230"/>
      <c r="W256" s="230"/>
      <c r="X256" s="230"/>
      <c r="Y256" s="231"/>
      <c r="Z256" s="230"/>
      <c r="AA256" s="230"/>
      <c r="AB256" s="230"/>
      <c r="AC256" s="230"/>
      <c r="AD256" s="230"/>
      <c r="AE256" s="230"/>
      <c r="AF256" s="230"/>
    </row>
    <row r="257" spans="1:32" ht="22.5" customHeight="1" x14ac:dyDescent="0.4">
      <c r="A257" s="239">
        <f ca="1">Blad1!A257</f>
        <v>0.54309027777777874</v>
      </c>
      <c r="B257" s="275">
        <f ca="1">Blad1!B257</f>
        <v>0.54149305555555549</v>
      </c>
      <c r="C257" s="36">
        <f ca="1">IF(ISERROR(Blad1!C257),"",Blad1!C257)</f>
        <v>106.4</v>
      </c>
      <c r="D257" s="310"/>
      <c r="E257" s="299">
        <v>14.9</v>
      </c>
      <c r="F257" s="36" t="str">
        <f ca="1">Blad1!E257</f>
        <v/>
      </c>
      <c r="G257" s="278"/>
      <c r="H257" s="279"/>
      <c r="I257" s="279"/>
      <c r="J257" s="280" t="s">
        <v>563</v>
      </c>
      <c r="K257" s="105" t="s">
        <v>568</v>
      </c>
      <c r="L257" s="284">
        <f t="shared" si="0"/>
        <v>57</v>
      </c>
      <c r="M257" s="304"/>
      <c r="N257" s="304"/>
      <c r="O257" s="228"/>
      <c r="P257" s="229"/>
      <c r="Q257" s="229"/>
      <c r="R257" s="230"/>
      <c r="S257" s="230"/>
      <c r="T257" s="230"/>
      <c r="U257" s="230"/>
      <c r="V257" s="230"/>
      <c r="W257" s="230"/>
      <c r="X257" s="230"/>
      <c r="Y257" s="231"/>
      <c r="Z257" s="230"/>
      <c r="AA257" s="230"/>
      <c r="AB257" s="230"/>
      <c r="AC257" s="230"/>
      <c r="AD257" s="230"/>
      <c r="AE257" s="230"/>
      <c r="AF257" s="230"/>
    </row>
    <row r="258" spans="1:32" ht="22.5" customHeight="1" x14ac:dyDescent="0.4">
      <c r="A258" s="239">
        <f ca="1">Blad1!A258-TIME(0,10,0)</f>
        <v>0.536712962962964</v>
      </c>
      <c r="B258" s="275">
        <f ca="1">Blad1!B258</f>
        <v>0.54202546296296295</v>
      </c>
      <c r="C258" s="36">
        <f ca="1">IF(ISERROR(Blad1!C258),"",Blad1!C258)</f>
        <v>105.80000000000001</v>
      </c>
      <c r="D258" s="310" t="s">
        <v>569</v>
      </c>
      <c r="E258" s="299">
        <v>15.9</v>
      </c>
      <c r="F258" s="36" t="str">
        <f ca="1">Blad1!E258</f>
        <v/>
      </c>
      <c r="G258" s="278"/>
      <c r="H258" s="279"/>
      <c r="I258" s="279"/>
      <c r="J258" s="280" t="s">
        <v>553</v>
      </c>
      <c r="K258" s="105"/>
      <c r="L258" s="284">
        <f t="shared" si="0"/>
        <v>58</v>
      </c>
      <c r="M258" s="304"/>
      <c r="N258" s="304"/>
      <c r="O258" s="228"/>
      <c r="P258" s="229"/>
      <c r="Q258" s="229"/>
      <c r="R258" s="230"/>
      <c r="S258" s="230"/>
      <c r="T258" s="230"/>
      <c r="U258" s="230"/>
      <c r="V258" s="230"/>
      <c r="W258" s="230"/>
      <c r="X258" s="230"/>
      <c r="Y258" s="231"/>
      <c r="Z258" s="230"/>
      <c r="AA258" s="230"/>
      <c r="AB258" s="230"/>
      <c r="AC258" s="230"/>
      <c r="AD258" s="230"/>
      <c r="AE258" s="230"/>
      <c r="AF258" s="230"/>
    </row>
    <row r="259" spans="1:32" ht="22.5" customHeight="1" x14ac:dyDescent="0.4">
      <c r="A259" s="239">
        <f ca="1">Blad1!A259</f>
        <v>0.54402777777777878</v>
      </c>
      <c r="B259" s="275">
        <f ca="1">Blad1!B259</f>
        <v>0.54238425925925926</v>
      </c>
      <c r="C259" s="36">
        <f ca="1">IF(ISERROR(Blad1!C259),"",Blad1!C259)</f>
        <v>105.4</v>
      </c>
      <c r="D259" s="310"/>
      <c r="E259" s="299">
        <v>16</v>
      </c>
      <c r="F259" s="36">
        <f ca="1">Blad1!E259</f>
        <v>2.5</v>
      </c>
      <c r="G259" s="278"/>
      <c r="H259" s="279"/>
      <c r="I259" s="279"/>
      <c r="J259" s="280" t="s">
        <v>553</v>
      </c>
      <c r="K259" s="313" t="s">
        <v>570</v>
      </c>
      <c r="L259" s="284">
        <f t="shared" si="0"/>
        <v>59</v>
      </c>
      <c r="M259" s="304"/>
      <c r="N259" s="304"/>
      <c r="O259" s="228"/>
      <c r="P259" s="229"/>
      <c r="Q259" s="229"/>
      <c r="R259" s="230"/>
      <c r="S259" s="230"/>
      <c r="T259" s="230"/>
      <c r="U259" s="230"/>
      <c r="V259" s="230"/>
      <c r="W259" s="230"/>
      <c r="X259" s="230"/>
      <c r="Y259" s="231"/>
      <c r="Z259" s="230"/>
      <c r="AA259" s="230"/>
      <c r="AB259" s="230"/>
      <c r="AC259" s="230"/>
      <c r="AD259" s="230"/>
      <c r="AE259" s="230"/>
      <c r="AF259" s="230"/>
    </row>
    <row r="260" spans="1:32" ht="22.5" customHeight="1" x14ac:dyDescent="0.4">
      <c r="A260" s="239">
        <f ca="1">Blad1!A260</f>
        <v>0.5453472222222232</v>
      </c>
      <c r="B260" s="275">
        <f ca="1">Blad1!B260</f>
        <v>0.54364583333333338</v>
      </c>
      <c r="C260" s="36">
        <f ca="1">IF(ISERROR(Blad1!C260),"",Blad1!C260)</f>
        <v>104.00000000000001</v>
      </c>
      <c r="D260" s="310"/>
      <c r="E260" s="299">
        <v>16.399999999999999</v>
      </c>
      <c r="F260" s="36">
        <f ca="1">Blad1!E260</f>
        <v>1.3999999999999986</v>
      </c>
      <c r="G260" s="278"/>
      <c r="H260" s="279"/>
      <c r="I260" s="279"/>
      <c r="J260" s="280" t="s">
        <v>553</v>
      </c>
      <c r="K260" s="313" t="s">
        <v>571</v>
      </c>
      <c r="L260" s="284">
        <f t="shared" si="0"/>
        <v>60</v>
      </c>
      <c r="M260" s="304"/>
      <c r="N260" s="304"/>
      <c r="O260" s="228"/>
      <c r="P260" s="229"/>
      <c r="Q260" s="229"/>
      <c r="R260" s="230"/>
      <c r="S260" s="230"/>
      <c r="T260" s="230"/>
      <c r="U260" s="230"/>
      <c r="V260" s="230"/>
      <c r="W260" s="230"/>
      <c r="X260" s="230"/>
      <c r="Y260" s="231"/>
      <c r="Z260" s="230"/>
      <c r="AA260" s="230"/>
      <c r="AB260" s="230"/>
      <c r="AC260" s="230"/>
      <c r="AD260" s="230"/>
      <c r="AE260" s="230"/>
      <c r="AF260" s="230"/>
    </row>
    <row r="261" spans="1:32" ht="22.5" customHeight="1" x14ac:dyDescent="0.4">
      <c r="A261" s="239">
        <f ca="1">Blad1!A261</f>
        <v>0.5458101851851862</v>
      </c>
      <c r="B261" s="275">
        <f ca="1">Blad1!B261</f>
        <v>0.54409722222222223</v>
      </c>
      <c r="C261" s="36">
        <f ca="1">IF(ISERROR(Blad1!C261),"",Blad1!C261)</f>
        <v>103.50000000000001</v>
      </c>
      <c r="D261" s="310"/>
      <c r="E261" s="299">
        <v>16.600000000000001</v>
      </c>
      <c r="F261" s="36" t="str">
        <f ca="1">Blad1!E261</f>
        <v/>
      </c>
      <c r="G261" s="278" t="s">
        <v>485</v>
      </c>
      <c r="H261" s="279"/>
      <c r="I261" s="279"/>
      <c r="J261" s="280" t="s">
        <v>572</v>
      </c>
      <c r="K261" s="105" t="s">
        <v>573</v>
      </c>
      <c r="L261" s="302">
        <f t="shared" si="0"/>
        <v>61</v>
      </c>
      <c r="M261" s="304"/>
      <c r="N261" s="304"/>
      <c r="O261" s="228"/>
      <c r="P261" s="229"/>
      <c r="Q261" s="229"/>
      <c r="R261" s="230"/>
      <c r="S261" s="230"/>
      <c r="T261" s="230"/>
      <c r="U261" s="230"/>
      <c r="V261" s="230"/>
      <c r="W261" s="230"/>
      <c r="X261" s="230"/>
      <c r="Y261" s="231"/>
      <c r="Z261" s="230"/>
      <c r="AA261" s="230"/>
      <c r="AB261" s="230"/>
      <c r="AC261" s="230"/>
      <c r="AD261" s="230"/>
      <c r="AE261" s="230"/>
      <c r="AF261" s="230"/>
    </row>
    <row r="262" spans="1:32" ht="22.5" customHeight="1" x14ac:dyDescent="0.4">
      <c r="A262" s="239">
        <f ca="1">Blad1!A262-TIME(0,10,0)</f>
        <v>0.53895833333333443</v>
      </c>
      <c r="B262" s="275">
        <f ca="1">Blad1!B262</f>
        <v>0.54417824074074073</v>
      </c>
      <c r="C262" s="36">
        <f ca="1">IF(ISERROR(Blad1!C262),"",Blad1!C262)</f>
        <v>103.4</v>
      </c>
      <c r="D262" s="310" t="s">
        <v>574</v>
      </c>
      <c r="E262" s="299">
        <v>17.100000000000001</v>
      </c>
      <c r="F262" s="36" t="str">
        <f ca="1">Blad1!E262</f>
        <v/>
      </c>
      <c r="G262" s="288" t="s">
        <v>488</v>
      </c>
      <c r="H262" s="279"/>
      <c r="I262" s="279"/>
      <c r="J262" s="280" t="s">
        <v>575</v>
      </c>
      <c r="K262" s="313" t="s">
        <v>576</v>
      </c>
      <c r="L262" s="302">
        <f t="shared" si="0"/>
        <v>62</v>
      </c>
      <c r="M262" s="304"/>
      <c r="N262" s="304"/>
      <c r="O262" s="228"/>
      <c r="P262" s="229"/>
      <c r="Q262" s="229"/>
      <c r="R262" s="230"/>
      <c r="S262" s="230"/>
      <c r="T262" s="230"/>
      <c r="U262" s="230"/>
      <c r="V262" s="230"/>
      <c r="W262" s="230"/>
      <c r="X262" s="230"/>
      <c r="Y262" s="231"/>
      <c r="Z262" s="230"/>
      <c r="AA262" s="230"/>
      <c r="AB262" s="230"/>
      <c r="AC262" s="230"/>
      <c r="AD262" s="230"/>
      <c r="AE262" s="230"/>
      <c r="AF262" s="230"/>
    </row>
    <row r="263" spans="1:32" ht="22.5" customHeight="1" x14ac:dyDescent="0.4">
      <c r="A263" s="239">
        <f ca="1">Blad1!A263</f>
        <v>0.54646990740740853</v>
      </c>
      <c r="B263" s="275">
        <f ca="1">Blad1!B263</f>
        <v>0.54471064814814818</v>
      </c>
      <c r="C263" s="36">
        <f ca="1">IF(ISERROR(Blad1!C263),"",Blad1!C263)</f>
        <v>102.80000000000001</v>
      </c>
      <c r="D263" s="310"/>
      <c r="E263" s="299">
        <v>17.2</v>
      </c>
      <c r="F263" s="36">
        <f ca="1">Blad1!E263</f>
        <v>1.2000000000000028</v>
      </c>
      <c r="G263" s="278"/>
      <c r="H263" s="279"/>
      <c r="I263" s="279"/>
      <c r="J263" s="280" t="s">
        <v>577</v>
      </c>
      <c r="K263" s="105" t="s">
        <v>578</v>
      </c>
      <c r="L263" s="284">
        <f t="shared" si="0"/>
        <v>63</v>
      </c>
      <c r="M263" s="304"/>
      <c r="N263" s="304"/>
      <c r="O263" s="228"/>
      <c r="P263" s="229"/>
      <c r="Q263" s="229"/>
      <c r="R263" s="230"/>
      <c r="S263" s="230"/>
      <c r="T263" s="230"/>
      <c r="U263" s="230"/>
      <c r="V263" s="230"/>
      <c r="W263" s="230"/>
      <c r="X263" s="230"/>
      <c r="Y263" s="231"/>
      <c r="Z263" s="230"/>
      <c r="AA263" s="230"/>
      <c r="AB263" s="230"/>
      <c r="AC263" s="230"/>
      <c r="AD263" s="230"/>
      <c r="AE263" s="230"/>
      <c r="AF263" s="230"/>
    </row>
    <row r="264" spans="1:32" ht="22.5" customHeight="1" x14ac:dyDescent="0.4">
      <c r="A264" s="239">
        <f ca="1">Blad1!A264</f>
        <v>0.54740740740740856</v>
      </c>
      <c r="B264" s="275">
        <f ca="1">Blad1!B264</f>
        <v>0.54561342592592599</v>
      </c>
      <c r="C264" s="36">
        <f ca="1">IF(ISERROR(Blad1!C264),"",Blad1!C264)</f>
        <v>101.80000000000001</v>
      </c>
      <c r="D264" s="310"/>
      <c r="E264" s="299">
        <v>17.3</v>
      </c>
      <c r="F264" s="36" t="str">
        <f ca="1">Blad1!E264</f>
        <v/>
      </c>
      <c r="G264" s="278"/>
      <c r="H264" s="279"/>
      <c r="I264" s="279"/>
      <c r="J264" s="280" t="s">
        <v>577</v>
      </c>
      <c r="K264" s="105" t="s">
        <v>579</v>
      </c>
      <c r="L264" s="284">
        <f t="shared" si="0"/>
        <v>64</v>
      </c>
      <c r="M264" s="304"/>
      <c r="N264" s="304"/>
      <c r="O264" s="228"/>
      <c r="P264" s="229"/>
      <c r="Q264" s="229"/>
      <c r="R264" s="230"/>
      <c r="S264" s="230"/>
      <c r="T264" s="230"/>
      <c r="U264" s="230"/>
      <c r="V264" s="230"/>
      <c r="W264" s="230"/>
      <c r="X264" s="230"/>
      <c r="Y264" s="231"/>
      <c r="Z264" s="230"/>
      <c r="AA264" s="230"/>
      <c r="AB264" s="230"/>
      <c r="AC264" s="230"/>
      <c r="AD264" s="230"/>
      <c r="AE264" s="230"/>
      <c r="AF264" s="230"/>
    </row>
    <row r="265" spans="1:32" ht="22.5" customHeight="1" x14ac:dyDescent="0.4">
      <c r="A265" s="239">
        <f ca="1">Blad1!A265</f>
        <v>0.54759259259259374</v>
      </c>
      <c r="B265" s="275">
        <f ca="1">Blad1!B265</f>
        <v>0.54578703703703713</v>
      </c>
      <c r="C265" s="36">
        <f ca="1">IF(ISERROR(Blad1!C265),"",Blad1!C265)</f>
        <v>101.60000000000002</v>
      </c>
      <c r="D265" s="310"/>
      <c r="E265" s="299">
        <v>17.399999999999999</v>
      </c>
      <c r="F265" s="36" t="str">
        <f ca="1">Blad1!E265</f>
        <v/>
      </c>
      <c r="G265" s="278"/>
      <c r="H265" s="279"/>
      <c r="I265" s="279"/>
      <c r="J265" s="280" t="s">
        <v>577</v>
      </c>
      <c r="K265" s="105" t="s">
        <v>580</v>
      </c>
      <c r="L265" s="284">
        <f t="shared" si="0"/>
        <v>65</v>
      </c>
      <c r="M265" s="304"/>
      <c r="N265" s="304"/>
      <c r="O265" s="228"/>
      <c r="P265" s="229"/>
      <c r="Q265" s="229"/>
      <c r="R265" s="230"/>
      <c r="S265" s="230"/>
      <c r="T265" s="230"/>
      <c r="U265" s="230"/>
      <c r="V265" s="230"/>
      <c r="W265" s="230"/>
      <c r="X265" s="230"/>
      <c r="Y265" s="231"/>
      <c r="Z265" s="230"/>
      <c r="AA265" s="230"/>
      <c r="AB265" s="230"/>
      <c r="AC265" s="230"/>
      <c r="AD265" s="230"/>
      <c r="AE265" s="230"/>
      <c r="AF265" s="230"/>
    </row>
    <row r="266" spans="1:32" ht="22.5" customHeight="1" x14ac:dyDescent="0.4">
      <c r="A266" s="239">
        <f ca="1">Blad1!A266</f>
        <v>0.54768518518518639</v>
      </c>
      <c r="B266" s="275">
        <f ca="1">Blad1!B266</f>
        <v>0.54586805555555562</v>
      </c>
      <c r="C266" s="36">
        <f ca="1">IF(ISERROR(Blad1!C266),"",Blad1!C266)</f>
        <v>101.50000000000001</v>
      </c>
      <c r="D266" s="310"/>
      <c r="E266" s="299">
        <v>17.5</v>
      </c>
      <c r="F266" s="36">
        <f ca="1">Blad1!E266</f>
        <v>1.2999999999999972</v>
      </c>
      <c r="G266" s="278"/>
      <c r="H266" s="279"/>
      <c r="I266" s="279"/>
      <c r="J266" s="280" t="s">
        <v>577</v>
      </c>
      <c r="K266" s="105" t="s">
        <v>581</v>
      </c>
      <c r="L266" s="284">
        <f t="shared" si="0"/>
        <v>66</v>
      </c>
      <c r="M266" s="304"/>
      <c r="N266" s="304"/>
      <c r="O266" s="228"/>
      <c r="P266" s="229"/>
      <c r="Q266" s="229"/>
      <c r="R266" s="230"/>
      <c r="S266" s="230"/>
      <c r="T266" s="230"/>
      <c r="U266" s="230"/>
      <c r="V266" s="230"/>
      <c r="W266" s="230"/>
      <c r="X266" s="230"/>
      <c r="Y266" s="231"/>
      <c r="Z266" s="230"/>
      <c r="AA266" s="230"/>
      <c r="AB266" s="230"/>
      <c r="AC266" s="230"/>
      <c r="AD266" s="230"/>
      <c r="AE266" s="230"/>
      <c r="AF266" s="230"/>
    </row>
    <row r="267" spans="1:32" ht="22.5" customHeight="1" x14ac:dyDescent="0.4">
      <c r="A267" s="239">
        <f ca="1">Blad1!A267</f>
        <v>0.54805555555555674</v>
      </c>
      <c r="B267" s="275">
        <f ca="1">Blad1!B267</f>
        <v>0.54622685185185194</v>
      </c>
      <c r="C267" s="36">
        <f ca="1">IF(ISERROR(Blad1!C267),"",Blad1!C267)</f>
        <v>101.10000000000002</v>
      </c>
      <c r="D267" s="310"/>
      <c r="E267" s="299">
        <v>17.600000000000001</v>
      </c>
      <c r="F267" s="36" t="str">
        <f ca="1">Blad1!E267</f>
        <v/>
      </c>
      <c r="G267" s="278"/>
      <c r="H267" s="279"/>
      <c r="I267" s="279"/>
      <c r="J267" s="280" t="s">
        <v>577</v>
      </c>
      <c r="K267" s="105" t="s">
        <v>582</v>
      </c>
      <c r="L267" s="284">
        <f t="shared" si="0"/>
        <v>67</v>
      </c>
      <c r="M267" s="304"/>
      <c r="N267" s="304"/>
      <c r="O267" s="228"/>
      <c r="P267" s="229"/>
      <c r="Q267" s="229"/>
      <c r="R267" s="230"/>
      <c r="S267" s="230"/>
      <c r="T267" s="230"/>
      <c r="U267" s="230"/>
      <c r="V267" s="230"/>
      <c r="W267" s="230"/>
      <c r="X267" s="230"/>
      <c r="Y267" s="231"/>
      <c r="Z267" s="230"/>
      <c r="AA267" s="230"/>
      <c r="AB267" s="230"/>
      <c r="AC267" s="230"/>
      <c r="AD267" s="230"/>
      <c r="AE267" s="230"/>
      <c r="AF267" s="230"/>
    </row>
    <row r="268" spans="1:32" ht="20.25" customHeight="1" x14ac:dyDescent="0.4">
      <c r="A268" s="239">
        <f ca="1">Blad1!A268-TIME(0,10,0)</f>
        <v>0.54195601851851971</v>
      </c>
      <c r="B268" s="275">
        <f ca="1">Blad1!B268</f>
        <v>0.5470370370370371</v>
      </c>
      <c r="C268" s="36">
        <f ca="1">IF(ISERROR(Blad1!C268),"",Blad1!C268)</f>
        <v>100.20000000000002</v>
      </c>
      <c r="D268" s="310" t="s">
        <v>583</v>
      </c>
      <c r="E268" s="299">
        <v>17.7</v>
      </c>
      <c r="F268" s="36" t="str">
        <f ca="1">Blad1!E268</f>
        <v/>
      </c>
      <c r="G268" s="278"/>
      <c r="H268" s="279"/>
      <c r="I268" s="279"/>
      <c r="J268" s="280" t="s">
        <v>584</v>
      </c>
      <c r="K268" s="79" t="s">
        <v>585</v>
      </c>
      <c r="L268" s="284">
        <f t="shared" si="0"/>
        <v>68</v>
      </c>
      <c r="M268" s="304"/>
      <c r="N268" s="304"/>
      <c r="O268" s="228"/>
      <c r="P268" s="229"/>
      <c r="Q268" s="229"/>
      <c r="R268" s="230"/>
      <c r="S268" s="230"/>
      <c r="T268" s="230"/>
      <c r="U268" s="230"/>
      <c r="V268" s="230"/>
      <c r="W268" s="230"/>
      <c r="X268" s="230"/>
      <c r="Y268" s="231"/>
      <c r="Z268" s="230"/>
      <c r="AA268" s="230"/>
      <c r="AB268" s="230"/>
      <c r="AC268" s="230"/>
      <c r="AD268" s="230"/>
      <c r="AE268" s="230"/>
      <c r="AF268" s="230"/>
    </row>
    <row r="269" spans="1:32" ht="22.5" customHeight="1" x14ac:dyDescent="0.4">
      <c r="A269" s="239">
        <f ca="1">Blad1!A269-TIME(0,10,0)</f>
        <v>0.54261574074074193</v>
      </c>
      <c r="B269" s="275">
        <f ca="1">Blad1!B269</f>
        <v>0.54766203703703709</v>
      </c>
      <c r="C269" s="36">
        <f ca="1">IF(ISERROR(Blad1!C269),"",Blad1!C269)</f>
        <v>99.500000000000014</v>
      </c>
      <c r="D269" s="310" t="s">
        <v>586</v>
      </c>
      <c r="E269" s="299">
        <v>18</v>
      </c>
      <c r="F269" s="36" t="str">
        <f ca="1">Blad1!E269</f>
        <v/>
      </c>
      <c r="G269" s="278"/>
      <c r="H269" s="279"/>
      <c r="I269" s="279"/>
      <c r="J269" s="280" t="s">
        <v>584</v>
      </c>
      <c r="K269" s="79"/>
      <c r="L269" s="284">
        <f t="shared" si="0"/>
        <v>69</v>
      </c>
      <c r="M269" s="304"/>
      <c r="N269" s="304"/>
      <c r="O269" s="228"/>
      <c r="P269" s="229"/>
      <c r="Q269" s="229"/>
      <c r="R269" s="230"/>
      <c r="S269" s="230"/>
      <c r="T269" s="230"/>
      <c r="U269" s="230"/>
      <c r="V269" s="230"/>
      <c r="W269" s="230"/>
      <c r="X269" s="230"/>
      <c r="Y269" s="231"/>
      <c r="Z269" s="230"/>
      <c r="AA269" s="230"/>
      <c r="AB269" s="230"/>
      <c r="AC269" s="230"/>
      <c r="AD269" s="230"/>
      <c r="AE269" s="230"/>
      <c r="AF269" s="230"/>
    </row>
    <row r="270" spans="1:32" ht="22.5" customHeight="1" x14ac:dyDescent="0.4">
      <c r="A270" s="239">
        <f ca="1">Blad1!A270</f>
        <v>0.54974537037037152</v>
      </c>
      <c r="B270" s="275">
        <f ca="1">Blad1!B270</f>
        <v>0.54783564814814822</v>
      </c>
      <c r="C270" s="36">
        <f ca="1">IF(ISERROR(Blad1!C270),"",Blad1!C270)</f>
        <v>99.300000000000011</v>
      </c>
      <c r="D270" s="310"/>
      <c r="E270" s="299">
        <v>18.100000000000001</v>
      </c>
      <c r="F270" s="36" t="str">
        <f ca="1">Blad1!E270</f>
        <v/>
      </c>
      <c r="G270" s="278"/>
      <c r="H270" s="279"/>
      <c r="I270" s="279"/>
      <c r="J270" s="280" t="s">
        <v>584</v>
      </c>
      <c r="K270" s="313" t="s">
        <v>587</v>
      </c>
      <c r="L270" s="284">
        <f t="shared" si="0"/>
        <v>70</v>
      </c>
      <c r="M270" s="304"/>
      <c r="N270" s="304"/>
      <c r="O270" s="228"/>
      <c r="P270" s="229"/>
      <c r="Q270" s="229"/>
      <c r="R270" s="230"/>
      <c r="S270" s="230"/>
      <c r="T270" s="230"/>
      <c r="U270" s="230"/>
      <c r="V270" s="230"/>
      <c r="W270" s="230"/>
      <c r="X270" s="230"/>
      <c r="Y270" s="231"/>
      <c r="Z270" s="230"/>
      <c r="AA270" s="230"/>
      <c r="AB270" s="230"/>
      <c r="AC270" s="230"/>
      <c r="AD270" s="230"/>
      <c r="AE270" s="230"/>
      <c r="AF270" s="230"/>
    </row>
    <row r="271" spans="1:32" ht="22.5" customHeight="1" x14ac:dyDescent="0.4">
      <c r="A271" s="239">
        <f ca="1">Blad1!A271-TIME(0,10,0)</f>
        <v>0.54346064814814932</v>
      </c>
      <c r="B271" s="275">
        <f ca="1">Blad1!B271</f>
        <v>0.54846064814814821</v>
      </c>
      <c r="C271" s="36">
        <f ca="1">IF(ISERROR(Blad1!C271),"",Blad1!C271)</f>
        <v>98.600000000000023</v>
      </c>
      <c r="D271" s="310" t="s">
        <v>588</v>
      </c>
      <c r="E271" s="299">
        <v>18.2</v>
      </c>
      <c r="F271" s="36">
        <f ca="1">Blad1!E271</f>
        <v>2.8999999999999986</v>
      </c>
      <c r="G271" s="278"/>
      <c r="H271" s="279"/>
      <c r="I271" s="279"/>
      <c r="J271" s="280" t="s">
        <v>584</v>
      </c>
      <c r="K271" s="79" t="s">
        <v>589</v>
      </c>
      <c r="L271" s="284">
        <f t="shared" si="0"/>
        <v>71</v>
      </c>
      <c r="M271" s="304"/>
      <c r="N271" s="304"/>
      <c r="O271" s="228"/>
      <c r="P271" s="229"/>
      <c r="Q271" s="229"/>
      <c r="R271" s="230"/>
      <c r="S271" s="230"/>
      <c r="T271" s="230"/>
      <c r="U271" s="230"/>
      <c r="V271" s="230"/>
      <c r="W271" s="230"/>
      <c r="X271" s="230"/>
      <c r="Y271" s="231"/>
      <c r="Z271" s="230"/>
      <c r="AA271" s="230"/>
      <c r="AB271" s="230"/>
      <c r="AC271" s="230"/>
      <c r="AD271" s="230"/>
      <c r="AE271" s="230"/>
      <c r="AF271" s="230"/>
    </row>
    <row r="272" spans="1:32" ht="22.5" customHeight="1" x14ac:dyDescent="0.4">
      <c r="A272" s="239">
        <f ca="1">Blad1!A272</f>
        <v>0.55068287037037156</v>
      </c>
      <c r="B272" s="275">
        <f ca="1">Blad1!B272</f>
        <v>0.54872685185185188</v>
      </c>
      <c r="C272" s="36">
        <f ca="1">IF(ISERROR(Blad1!C272),"",Blad1!C272)</f>
        <v>98.300000000000011</v>
      </c>
      <c r="D272" s="310"/>
      <c r="E272" s="299">
        <v>18.8</v>
      </c>
      <c r="F272" s="36">
        <f ca="1">Blad1!E272</f>
        <v>0.30000000000000426</v>
      </c>
      <c r="G272" s="278"/>
      <c r="H272" s="279"/>
      <c r="I272" s="279"/>
      <c r="J272" s="280" t="s">
        <v>590</v>
      </c>
      <c r="K272" s="313" t="s">
        <v>591</v>
      </c>
      <c r="L272" s="284">
        <f t="shared" si="0"/>
        <v>72</v>
      </c>
      <c r="M272" s="304"/>
      <c r="N272" s="304"/>
      <c r="O272" s="228"/>
      <c r="P272" s="229"/>
      <c r="Q272" s="229"/>
      <c r="R272" s="230"/>
      <c r="S272" s="230"/>
      <c r="T272" s="230"/>
      <c r="U272" s="230"/>
      <c r="V272" s="230"/>
      <c r="W272" s="230"/>
      <c r="X272" s="230"/>
      <c r="Y272" s="231"/>
      <c r="Z272" s="230"/>
      <c r="AA272" s="230"/>
      <c r="AB272" s="230"/>
      <c r="AC272" s="230"/>
      <c r="AD272" s="230"/>
      <c r="AE272" s="230"/>
      <c r="AF272" s="230"/>
    </row>
    <row r="273" spans="1:32" ht="22.5" customHeight="1" x14ac:dyDescent="0.4">
      <c r="A273" s="239">
        <f ca="1">Blad1!A273-TIME(0,10,0)</f>
        <v>0.54383101851851978</v>
      </c>
      <c r="B273" s="275">
        <f ca="1">Blad1!B273</f>
        <v>0.54880787037037038</v>
      </c>
      <c r="C273" s="36">
        <f ca="1">IF(ISERROR(Blad1!C273),"",Blad1!C273)</f>
        <v>98.200000000000017</v>
      </c>
      <c r="D273" s="310" t="s">
        <v>592</v>
      </c>
      <c r="E273" s="299">
        <v>19.2</v>
      </c>
      <c r="F273" s="36" t="str">
        <f ca="1">Blad1!E273</f>
        <v/>
      </c>
      <c r="G273" s="278"/>
      <c r="H273" s="279"/>
      <c r="I273" s="279"/>
      <c r="J273" s="280" t="s">
        <v>593</v>
      </c>
      <c r="K273" s="313" t="s">
        <v>594</v>
      </c>
      <c r="L273" s="284">
        <f t="shared" si="0"/>
        <v>73</v>
      </c>
      <c r="M273" s="304"/>
      <c r="N273" s="304"/>
      <c r="O273" s="228"/>
      <c r="P273" s="229"/>
      <c r="Q273" s="229"/>
      <c r="R273" s="230"/>
      <c r="S273" s="230"/>
      <c r="T273" s="230"/>
      <c r="U273" s="230"/>
      <c r="V273" s="230"/>
      <c r="W273" s="230"/>
      <c r="X273" s="230"/>
      <c r="Y273" s="231"/>
      <c r="Z273" s="230"/>
      <c r="AA273" s="230"/>
      <c r="AB273" s="230"/>
      <c r="AC273" s="230"/>
      <c r="AD273" s="230"/>
      <c r="AE273" s="230"/>
      <c r="AF273" s="230"/>
    </row>
    <row r="274" spans="1:32" ht="22.5" customHeight="1" x14ac:dyDescent="0.4">
      <c r="A274" s="239">
        <f ca="1">Blad1!A274</f>
        <v>0.55086805555555685</v>
      </c>
      <c r="B274" s="275">
        <f ca="1">Blad1!B274</f>
        <v>0.54888888888888887</v>
      </c>
      <c r="C274" s="36">
        <f ca="1">IF(ISERROR(Blad1!C274),"",Blad1!C274)</f>
        <v>98.100000000000023</v>
      </c>
      <c r="D274" s="310"/>
      <c r="E274" s="299">
        <v>19.7</v>
      </c>
      <c r="F274" s="36" t="str">
        <f ca="1">Blad1!E274</f>
        <v/>
      </c>
      <c r="G274" s="278"/>
      <c r="H274" s="279"/>
      <c r="I274" s="279"/>
      <c r="J274" s="280" t="s">
        <v>593</v>
      </c>
      <c r="K274" s="105" t="s">
        <v>595</v>
      </c>
      <c r="L274" s="284">
        <f t="shared" si="0"/>
        <v>74</v>
      </c>
      <c r="M274" s="304"/>
      <c r="N274" s="304"/>
      <c r="O274" s="228"/>
      <c r="P274" s="229"/>
      <c r="Q274" s="229"/>
      <c r="R274" s="230"/>
      <c r="S274" s="230"/>
      <c r="T274" s="230"/>
      <c r="U274" s="230"/>
      <c r="V274" s="230"/>
      <c r="W274" s="230"/>
      <c r="X274" s="230"/>
      <c r="Y274" s="231"/>
      <c r="Z274" s="230"/>
      <c r="AA274" s="230"/>
      <c r="AB274" s="230"/>
      <c r="AC274" s="230"/>
      <c r="AD274" s="230"/>
      <c r="AE274" s="230"/>
      <c r="AF274" s="230"/>
    </row>
    <row r="275" spans="1:32" ht="22.5" customHeight="1" x14ac:dyDescent="0.4">
      <c r="A275" s="239">
        <f ca="1">Blad1!A275-TIME(0,10,0)</f>
        <v>0.5441087962962976</v>
      </c>
      <c r="B275" s="275">
        <f ca="1">Blad1!B275</f>
        <v>0.54906250000000001</v>
      </c>
      <c r="C275" s="36">
        <f ca="1">IF(ISERROR(Blad1!C275),"",Blad1!C275)</f>
        <v>97.900000000000034</v>
      </c>
      <c r="D275" s="310" t="s">
        <v>596</v>
      </c>
      <c r="E275" s="299">
        <v>19.899999999999999</v>
      </c>
      <c r="F275" s="36" t="str">
        <f ca="1">Blad1!E275</f>
        <v/>
      </c>
      <c r="G275" s="278"/>
      <c r="H275" s="279"/>
      <c r="I275" s="279"/>
      <c r="J275" s="280" t="s">
        <v>593</v>
      </c>
      <c r="K275" s="105"/>
      <c r="L275" s="284">
        <f t="shared" si="0"/>
        <v>75</v>
      </c>
      <c r="M275" s="304"/>
      <c r="N275" s="304"/>
      <c r="O275" s="228"/>
      <c r="P275" s="229"/>
      <c r="Q275" s="229"/>
      <c r="R275" s="230"/>
      <c r="S275" s="230"/>
      <c r="T275" s="230"/>
      <c r="U275" s="230"/>
      <c r="V275" s="230"/>
      <c r="W275" s="230"/>
      <c r="X275" s="230"/>
      <c r="Y275" s="231"/>
      <c r="Z275" s="230"/>
      <c r="AA275" s="230"/>
      <c r="AB275" s="230"/>
      <c r="AC275" s="230"/>
      <c r="AD275" s="230"/>
      <c r="AE275" s="230"/>
      <c r="AF275" s="230"/>
    </row>
    <row r="276" spans="1:32" ht="22.5" customHeight="1" x14ac:dyDescent="0.4">
      <c r="A276" s="239">
        <f ca="1">Blad1!A276</f>
        <v>0.55133101851851984</v>
      </c>
      <c r="B276" s="275">
        <f ca="1">Blad1!B276</f>
        <v>0.54932870370370368</v>
      </c>
      <c r="C276" s="36">
        <f ca="1">IF(ISERROR(Blad1!C276),"",Blad1!C276)</f>
        <v>97.600000000000023</v>
      </c>
      <c r="D276" s="310"/>
      <c r="E276" s="299">
        <v>21</v>
      </c>
      <c r="F276" s="36" t="str">
        <f ca="1">Blad1!E276</f>
        <v/>
      </c>
      <c r="G276" s="278"/>
      <c r="H276" s="279"/>
      <c r="I276" s="279"/>
      <c r="J276" s="280" t="s">
        <v>597</v>
      </c>
      <c r="K276" s="79" t="s">
        <v>598</v>
      </c>
      <c r="L276" s="284">
        <f t="shared" si="0"/>
        <v>76</v>
      </c>
      <c r="M276" s="304"/>
      <c r="N276" s="304"/>
      <c r="O276" s="228"/>
      <c r="P276" s="229"/>
      <c r="Q276" s="229"/>
      <c r="R276" s="230"/>
      <c r="S276" s="230"/>
      <c r="T276" s="230"/>
      <c r="U276" s="230"/>
      <c r="V276" s="230"/>
      <c r="W276" s="230"/>
      <c r="X276" s="230"/>
      <c r="Y276" s="231"/>
      <c r="Z276" s="230"/>
      <c r="AA276" s="230"/>
      <c r="AB276" s="230"/>
      <c r="AC276" s="230"/>
      <c r="AD276" s="230"/>
      <c r="AE276" s="230"/>
      <c r="AF276" s="230"/>
    </row>
    <row r="277" spans="1:32" ht="22.5" customHeight="1" x14ac:dyDescent="0.4">
      <c r="A277" s="239">
        <f ca="1">Blad1!A277</f>
        <v>0.55160879629629767</v>
      </c>
      <c r="B277" s="275">
        <f ca="1">Blad1!B277</f>
        <v>0.54959490740740735</v>
      </c>
      <c r="C277" s="36">
        <f ca="1">IF(ISERROR(Blad1!C277),"",Blad1!C277)</f>
        <v>97.300000000000011</v>
      </c>
      <c r="D277" s="310"/>
      <c r="E277" s="299">
        <v>21.2</v>
      </c>
      <c r="F277" s="36" t="str">
        <f ca="1">Blad1!E277</f>
        <v/>
      </c>
      <c r="G277" s="278" t="s">
        <v>485</v>
      </c>
      <c r="H277" s="279"/>
      <c r="I277" s="279"/>
      <c r="J277" s="280" t="s">
        <v>599</v>
      </c>
      <c r="K277" s="105" t="s">
        <v>600</v>
      </c>
      <c r="L277" s="302">
        <f t="shared" si="0"/>
        <v>77</v>
      </c>
      <c r="M277" s="304"/>
      <c r="N277" s="304"/>
      <c r="O277" s="228"/>
      <c r="P277" s="229"/>
      <c r="Q277" s="229"/>
      <c r="R277" s="230"/>
      <c r="S277" s="230"/>
      <c r="T277" s="230"/>
      <c r="U277" s="230"/>
      <c r="V277" s="230"/>
      <c r="W277" s="230"/>
      <c r="X277" s="230"/>
      <c r="Y277" s="231"/>
      <c r="Z277" s="230"/>
      <c r="AA277" s="230"/>
      <c r="AB277" s="230"/>
      <c r="AC277" s="230"/>
      <c r="AD277" s="230"/>
      <c r="AE277" s="230"/>
      <c r="AF277" s="230"/>
    </row>
    <row r="278" spans="1:32" ht="22.5" customHeight="1" x14ac:dyDescent="0.4">
      <c r="A278" s="239">
        <f ca="1">Blad1!A278</f>
        <v>0.5525462962962977</v>
      </c>
      <c r="B278" s="275">
        <f ca="1">Blad1!B278</f>
        <v>0.55049768518518516</v>
      </c>
      <c r="C278" s="36">
        <f ca="1">IF(ISERROR(Blad1!C278),"",Blad1!C278)</f>
        <v>96.300000000000011</v>
      </c>
      <c r="D278" s="310"/>
      <c r="E278" s="299">
        <v>21.7</v>
      </c>
      <c r="F278" s="36" t="str">
        <f ca="1">Blad1!E278</f>
        <v/>
      </c>
      <c r="G278" s="278" t="s">
        <v>488</v>
      </c>
      <c r="H278" s="279"/>
      <c r="I278" s="279"/>
      <c r="J278" s="280" t="s">
        <v>601</v>
      </c>
      <c r="K278" s="313" t="s">
        <v>602</v>
      </c>
      <c r="L278" s="302">
        <f t="shared" si="0"/>
        <v>78</v>
      </c>
      <c r="M278" s="304"/>
      <c r="N278" s="304"/>
      <c r="O278" s="228"/>
      <c r="P278" s="229"/>
      <c r="Q278" s="229"/>
      <c r="R278" s="230"/>
      <c r="S278" s="230"/>
      <c r="T278" s="230"/>
      <c r="U278" s="230"/>
      <c r="V278" s="230"/>
      <c r="W278" s="230"/>
      <c r="X278" s="230"/>
      <c r="Y278" s="231"/>
      <c r="Z278" s="230"/>
      <c r="AA278" s="230"/>
      <c r="AB278" s="230"/>
      <c r="AC278" s="230"/>
      <c r="AD278" s="230"/>
      <c r="AE278" s="230"/>
      <c r="AF278" s="230"/>
    </row>
    <row r="279" spans="1:32" ht="22.5" customHeight="1" x14ac:dyDescent="0.4">
      <c r="A279" s="239">
        <f ca="1">Blad1!A279</f>
        <v>0.55263888888889035</v>
      </c>
      <c r="B279" s="275">
        <f ca="1">Blad1!B279</f>
        <v>0.55057870370370365</v>
      </c>
      <c r="C279" s="36">
        <f ca="1">IF(ISERROR(Blad1!C279),"",Blad1!C279)</f>
        <v>96.200000000000017</v>
      </c>
      <c r="D279" s="310"/>
      <c r="E279" s="299">
        <v>23.1</v>
      </c>
      <c r="F279" s="36" t="str">
        <f ca="1">Blad1!E279</f>
        <v/>
      </c>
      <c r="G279" s="278" t="s">
        <v>485</v>
      </c>
      <c r="H279" s="279"/>
      <c r="I279" s="279"/>
      <c r="J279" s="280" t="s">
        <v>603</v>
      </c>
      <c r="K279" s="105" t="s">
        <v>604</v>
      </c>
      <c r="L279" s="302">
        <f t="shared" si="0"/>
        <v>79</v>
      </c>
      <c r="M279" s="304"/>
      <c r="N279" s="304"/>
      <c r="O279" s="228"/>
      <c r="P279" s="229"/>
      <c r="Q279" s="229"/>
      <c r="R279" s="230"/>
      <c r="S279" s="230"/>
      <c r="T279" s="230"/>
      <c r="U279" s="230"/>
      <c r="V279" s="230"/>
      <c r="W279" s="230"/>
      <c r="X279" s="230"/>
      <c r="Y279" s="231"/>
      <c r="Z279" s="230"/>
      <c r="AA279" s="230"/>
      <c r="AB279" s="230"/>
      <c r="AC279" s="230"/>
      <c r="AD279" s="230"/>
      <c r="AE279" s="230"/>
      <c r="AF279" s="230"/>
    </row>
    <row r="280" spans="1:32" ht="22.5" customHeight="1" x14ac:dyDescent="0.4">
      <c r="A280" s="239">
        <f ca="1">Blad1!A280-TIME(0,10,0)</f>
        <v>0.54615740740740892</v>
      </c>
      <c r="B280" s="275">
        <f ca="1">Blad1!B280</f>
        <v>0.5510300925925925</v>
      </c>
      <c r="C280" s="36">
        <f ca="1">IF(ISERROR(Blad1!C280),"",Blad1!C280)</f>
        <v>95.700000000000017</v>
      </c>
      <c r="D280" s="310" t="s">
        <v>605</v>
      </c>
      <c r="E280" s="299">
        <v>23.4</v>
      </c>
      <c r="F280" s="36" t="str">
        <f ca="1">Blad1!E280</f>
        <v/>
      </c>
      <c r="G280" s="278" t="s">
        <v>505</v>
      </c>
      <c r="H280" s="279"/>
      <c r="I280" s="279"/>
      <c r="J280" s="280" t="s">
        <v>605</v>
      </c>
      <c r="K280" s="313" t="s">
        <v>606</v>
      </c>
      <c r="L280" s="302">
        <f t="shared" si="0"/>
        <v>80</v>
      </c>
      <c r="M280" s="304"/>
      <c r="N280" s="304"/>
      <c r="O280" s="228"/>
      <c r="P280" s="229"/>
      <c r="Q280" s="229"/>
      <c r="R280" s="230"/>
      <c r="S280" s="230"/>
      <c r="T280" s="230"/>
      <c r="U280" s="230"/>
      <c r="V280" s="230"/>
      <c r="W280" s="230"/>
      <c r="X280" s="230"/>
      <c r="Y280" s="231"/>
      <c r="Z280" s="230"/>
      <c r="AA280" s="230"/>
      <c r="AB280" s="230"/>
      <c r="AC280" s="230"/>
      <c r="AD280" s="230"/>
      <c r="AE280" s="230"/>
      <c r="AF280" s="230"/>
    </row>
    <row r="281" spans="1:32" ht="22.5" customHeight="1" x14ac:dyDescent="0.4">
      <c r="A281" s="239">
        <f ca="1">Blad1!A281-TIME(0,10,0)</f>
        <v>0.54643518518518674</v>
      </c>
      <c r="B281" s="275">
        <f ca="1">Blad1!B281</f>
        <v>0.55129629629629617</v>
      </c>
      <c r="C281" s="36">
        <f ca="1">IF(ISERROR(Blad1!C281),"",Blad1!C281)</f>
        <v>95.400000000000034</v>
      </c>
      <c r="D281" s="310" t="s">
        <v>493</v>
      </c>
      <c r="E281" s="299">
        <v>24.2</v>
      </c>
      <c r="F281" s="36" t="str">
        <f ca="1">Blad1!E281</f>
        <v/>
      </c>
      <c r="G281" s="278"/>
      <c r="H281" s="279"/>
      <c r="I281" s="279"/>
      <c r="J281" s="280" t="s">
        <v>607</v>
      </c>
      <c r="K281" s="105" t="s">
        <v>608</v>
      </c>
      <c r="L281" s="284">
        <f t="shared" si="0"/>
        <v>81</v>
      </c>
      <c r="M281" s="304"/>
      <c r="N281" s="304"/>
      <c r="O281" s="228"/>
      <c r="P281" s="229"/>
      <c r="Q281" s="229"/>
      <c r="R281" s="230"/>
      <c r="S281" s="230"/>
      <c r="T281" s="230"/>
      <c r="U281" s="230"/>
      <c r="V281" s="230"/>
      <c r="W281" s="230"/>
      <c r="X281" s="230"/>
      <c r="Y281" s="231"/>
      <c r="Z281" s="230"/>
      <c r="AA281" s="230"/>
      <c r="AB281" s="230"/>
      <c r="AC281" s="230"/>
      <c r="AD281" s="230"/>
      <c r="AE281" s="230"/>
      <c r="AF281" s="230"/>
    </row>
    <row r="282" spans="1:32" ht="22.5" customHeight="1" x14ac:dyDescent="0.4">
      <c r="A282" s="239">
        <f ca="1">Blad1!A282</f>
        <v>0.55337962962963116</v>
      </c>
      <c r="B282" s="275">
        <f ca="1">Blad1!B282</f>
        <v>0.55129629629629617</v>
      </c>
      <c r="C282" s="36">
        <f ca="1">IF(ISERROR(Blad1!C282),"",Blad1!C282)</f>
        <v>95.400000000000034</v>
      </c>
      <c r="D282" s="310"/>
      <c r="E282" s="299">
        <v>24.5</v>
      </c>
      <c r="F282" s="36" t="str">
        <f ca="1">Blad1!E282</f>
        <v/>
      </c>
      <c r="G282" s="278"/>
      <c r="H282" s="279"/>
      <c r="I282" s="279"/>
      <c r="J282" s="280" t="s">
        <v>607</v>
      </c>
      <c r="K282" s="313" t="s">
        <v>609</v>
      </c>
      <c r="L282" s="284">
        <f t="shared" si="0"/>
        <v>82</v>
      </c>
      <c r="M282" s="304"/>
      <c r="N282" s="304"/>
      <c r="O282" s="228"/>
      <c r="P282" s="229"/>
      <c r="Q282" s="229"/>
      <c r="R282" s="230"/>
      <c r="S282" s="230"/>
      <c r="T282" s="230"/>
      <c r="U282" s="230"/>
      <c r="V282" s="230"/>
      <c r="W282" s="230"/>
      <c r="X282" s="230"/>
      <c r="Y282" s="231"/>
      <c r="Z282" s="230"/>
      <c r="AA282" s="230"/>
      <c r="AB282" s="230"/>
      <c r="AC282" s="230"/>
      <c r="AD282" s="230"/>
      <c r="AE282" s="230"/>
      <c r="AF282" s="230"/>
    </row>
    <row r="283" spans="1:32" ht="22.5" customHeight="1" x14ac:dyDescent="0.4">
      <c r="A283" s="239">
        <f ca="1">Blad1!A283</f>
        <v>0.55365740740740899</v>
      </c>
      <c r="B283" s="275">
        <f ca="1">Blad1!B283</f>
        <v>0.55156249999999984</v>
      </c>
      <c r="C283" s="36">
        <f ca="1">IF(ISERROR(Blad1!C283),"",Blad1!C283)</f>
        <v>95.100000000000023</v>
      </c>
      <c r="D283" s="310"/>
      <c r="E283" s="299">
        <v>24.7</v>
      </c>
      <c r="F283" s="36" t="str">
        <f ca="1">Blad1!E283</f>
        <v/>
      </c>
      <c r="G283" s="278"/>
      <c r="H283" s="279"/>
      <c r="I283" s="279"/>
      <c r="J283" s="280" t="s">
        <v>607</v>
      </c>
      <c r="K283" s="313" t="s">
        <v>610</v>
      </c>
      <c r="L283" s="284">
        <f t="shared" si="0"/>
        <v>83</v>
      </c>
      <c r="M283" s="304"/>
      <c r="N283" s="304"/>
      <c r="O283" s="228"/>
      <c r="P283" s="229"/>
      <c r="Q283" s="229"/>
      <c r="R283" s="230"/>
      <c r="S283" s="230"/>
      <c r="T283" s="230"/>
      <c r="U283" s="230"/>
      <c r="V283" s="230"/>
      <c r="W283" s="230"/>
      <c r="X283" s="230"/>
      <c r="Y283" s="231"/>
      <c r="Z283" s="230"/>
      <c r="AA283" s="230"/>
      <c r="AB283" s="230"/>
      <c r="AC283" s="230"/>
      <c r="AD283" s="230"/>
      <c r="AE283" s="230"/>
      <c r="AF283" s="230"/>
    </row>
    <row r="284" spans="1:32" ht="22.5" customHeight="1" x14ac:dyDescent="0.4">
      <c r="A284" s="239">
        <f ca="1">Blad1!A284</f>
        <v>0.55412037037037198</v>
      </c>
      <c r="B284" s="275">
        <f ca="1">Blad1!B284</f>
        <v>0.55201388888888869</v>
      </c>
      <c r="C284" s="36">
        <f ca="1">IF(ISERROR(Blad1!C284),"",Blad1!C284)</f>
        <v>94.600000000000023</v>
      </c>
      <c r="D284" s="310"/>
      <c r="E284" s="299">
        <v>25</v>
      </c>
      <c r="F284" s="36" t="str">
        <f ca="1">Blad1!E284</f>
        <v/>
      </c>
      <c r="G284" s="278"/>
      <c r="H284" s="279"/>
      <c r="I284" s="279"/>
      <c r="J284" s="280" t="s">
        <v>607</v>
      </c>
      <c r="K284" s="105" t="s">
        <v>611</v>
      </c>
      <c r="L284" s="284">
        <f t="shared" si="0"/>
        <v>84</v>
      </c>
      <c r="M284" s="304"/>
      <c r="N284" s="304"/>
      <c r="O284" s="228"/>
      <c r="P284" s="229"/>
      <c r="Q284" s="229"/>
      <c r="R284" s="230"/>
      <c r="S284" s="230"/>
      <c r="T284" s="230"/>
      <c r="U284" s="230"/>
      <c r="V284" s="230"/>
      <c r="W284" s="230"/>
      <c r="X284" s="230"/>
      <c r="Y284" s="231"/>
      <c r="Z284" s="230"/>
      <c r="AA284" s="230"/>
      <c r="AB284" s="230"/>
      <c r="AC284" s="230"/>
      <c r="AD284" s="230"/>
      <c r="AE284" s="230"/>
      <c r="AF284" s="230"/>
    </row>
    <row r="285" spans="1:32" ht="22.5" customHeight="1" x14ac:dyDescent="0.4">
      <c r="A285" s="239">
        <f ca="1">Blad1!A285</f>
        <v>0.55421296296296463</v>
      </c>
      <c r="B285" s="275">
        <f ca="1">Blad1!B285</f>
        <v>0.55209490740740719</v>
      </c>
      <c r="C285" s="36">
        <f ca="1">IF(ISERROR(Blad1!C285),"",Blad1!C285)</f>
        <v>94.500000000000028</v>
      </c>
      <c r="D285" s="310"/>
      <c r="E285" s="299">
        <v>26.4</v>
      </c>
      <c r="F285" s="36" t="str">
        <f ca="1">Blad1!E285</f>
        <v/>
      </c>
      <c r="G285" s="278"/>
      <c r="H285" s="279"/>
      <c r="I285" s="279"/>
      <c r="J285" s="280" t="s">
        <v>607</v>
      </c>
      <c r="K285" s="105" t="s">
        <v>612</v>
      </c>
      <c r="L285" s="284">
        <f t="shared" si="0"/>
        <v>85</v>
      </c>
      <c r="M285" s="304"/>
      <c r="N285" s="304"/>
      <c r="O285" s="228"/>
      <c r="P285" s="229"/>
      <c r="Q285" s="229"/>
      <c r="R285" s="230"/>
      <c r="S285" s="230"/>
      <c r="T285" s="230"/>
      <c r="U285" s="230"/>
      <c r="V285" s="230"/>
      <c r="W285" s="230"/>
      <c r="X285" s="230"/>
      <c r="Y285" s="231"/>
      <c r="Z285" s="230"/>
      <c r="AA285" s="230"/>
      <c r="AB285" s="230"/>
      <c r="AC285" s="230"/>
      <c r="AD285" s="230"/>
      <c r="AE285" s="230"/>
      <c r="AF285" s="230"/>
    </row>
    <row r="286" spans="1:32" ht="22.5" customHeight="1" x14ac:dyDescent="0.4">
      <c r="A286" s="239">
        <f ca="1">Blad1!A286-TIME(0,10,0)</f>
        <v>0.54783564814814989</v>
      </c>
      <c r="B286" s="275">
        <f ca="1">Blad1!B286</f>
        <v>0.55262731481481464</v>
      </c>
      <c r="C286" s="36">
        <f ca="1">IF(ISERROR(Blad1!C286),"",Blad1!C286)</f>
        <v>93.9</v>
      </c>
      <c r="D286" s="310" t="s">
        <v>613</v>
      </c>
      <c r="E286" s="299">
        <v>26.5</v>
      </c>
      <c r="F286" s="36">
        <f ca="1">Blad1!E286</f>
        <v>4.4000000000000128</v>
      </c>
      <c r="G286" s="278"/>
      <c r="H286" s="279"/>
      <c r="I286" s="279"/>
      <c r="J286" s="280" t="s">
        <v>614</v>
      </c>
      <c r="K286" s="313" t="s">
        <v>615</v>
      </c>
      <c r="L286" s="284">
        <f t="shared" si="0"/>
        <v>86</v>
      </c>
      <c r="M286" s="304"/>
      <c r="N286" s="304"/>
      <c r="O286" s="228"/>
      <c r="P286" s="229"/>
      <c r="Q286" s="229"/>
      <c r="R286" s="230"/>
      <c r="S286" s="230"/>
      <c r="T286" s="230"/>
      <c r="U286" s="230"/>
      <c r="V286" s="230"/>
      <c r="W286" s="230"/>
      <c r="X286" s="230"/>
      <c r="Y286" s="231"/>
      <c r="Z286" s="230"/>
      <c r="AA286" s="230"/>
      <c r="AB286" s="230"/>
      <c r="AC286" s="230"/>
      <c r="AD286" s="230"/>
      <c r="AE286" s="230"/>
      <c r="AF286" s="230"/>
    </row>
    <row r="287" spans="1:32" ht="22.5" customHeight="1" x14ac:dyDescent="0.4">
      <c r="A287" s="239">
        <f ca="1">Blad1!A287</f>
        <v>0.55534722222222399</v>
      </c>
      <c r="B287" s="275">
        <f ca="1">Blad1!B287</f>
        <v>0.55315972222222209</v>
      </c>
      <c r="C287" s="36">
        <f ca="1">IF(ISERROR(Blad1!C287),"",Blad1!C287)</f>
        <v>93.300000000000011</v>
      </c>
      <c r="D287" s="310"/>
      <c r="E287" s="299">
        <v>27.7</v>
      </c>
      <c r="F287" s="36">
        <f ca="1">Blad1!E287</f>
        <v>0.59999999999999432</v>
      </c>
      <c r="G287" s="278" t="s">
        <v>488</v>
      </c>
      <c r="H287" s="279"/>
      <c r="I287" s="279"/>
      <c r="J287" s="280" t="s">
        <v>616</v>
      </c>
      <c r="K287" s="313" t="s">
        <v>617</v>
      </c>
      <c r="L287" s="302">
        <f t="shared" si="0"/>
        <v>87</v>
      </c>
      <c r="M287" s="304"/>
      <c r="N287" s="304"/>
      <c r="O287" s="228"/>
      <c r="P287" s="229"/>
      <c r="Q287" s="229"/>
      <c r="R287" s="230"/>
      <c r="S287" s="230"/>
      <c r="T287" s="230"/>
      <c r="U287" s="230"/>
      <c r="V287" s="230"/>
      <c r="W287" s="230"/>
      <c r="X287" s="230"/>
      <c r="Y287" s="231"/>
      <c r="Z287" s="230"/>
      <c r="AA287" s="230"/>
      <c r="AB287" s="230"/>
      <c r="AC287" s="230"/>
      <c r="AD287" s="230"/>
      <c r="AE287" s="230"/>
      <c r="AF287" s="230"/>
    </row>
    <row r="288" spans="1:32" ht="22.5" customHeight="1" x14ac:dyDescent="0.4">
      <c r="A288" s="239">
        <f ca="1">Blad1!A288-TIME(0,10,0)</f>
        <v>0.54877314814814993</v>
      </c>
      <c r="B288" s="275">
        <f ca="1">Blad1!B288</f>
        <v>0.55351851851851841</v>
      </c>
      <c r="C288" s="36">
        <f ca="1">IF(ISERROR(Blad1!C288),"",Blad1!C288)</f>
        <v>92.9</v>
      </c>
      <c r="D288" s="310" t="s">
        <v>618</v>
      </c>
      <c r="E288" s="299">
        <v>28.2</v>
      </c>
      <c r="F288" s="36">
        <f ca="1">Blad1!E288</f>
        <v>0.40000000000000568</v>
      </c>
      <c r="G288" s="278"/>
      <c r="H288" s="279"/>
      <c r="I288" s="279"/>
      <c r="J288" s="280" t="s">
        <v>590</v>
      </c>
      <c r="K288" s="313" t="s">
        <v>619</v>
      </c>
      <c r="L288" s="284">
        <f t="shared" si="0"/>
        <v>88</v>
      </c>
      <c r="M288" s="304"/>
      <c r="N288" s="304"/>
      <c r="O288" s="228"/>
      <c r="P288" s="229"/>
      <c r="Q288" s="229"/>
      <c r="R288" s="230"/>
      <c r="S288" s="230"/>
      <c r="T288" s="230"/>
      <c r="U288" s="230"/>
      <c r="V288" s="230"/>
      <c r="W288" s="230"/>
      <c r="X288" s="230"/>
      <c r="Y288" s="231"/>
      <c r="Z288" s="230"/>
      <c r="AA288" s="230"/>
      <c r="AB288" s="230"/>
      <c r="AC288" s="230"/>
      <c r="AD288" s="230"/>
      <c r="AE288" s="230"/>
      <c r="AF288" s="230"/>
    </row>
    <row r="289" spans="1:32" ht="22.5" customHeight="1" x14ac:dyDescent="0.4">
      <c r="A289" s="239">
        <f ca="1">Blad1!A289</f>
        <v>0.55590277777777952</v>
      </c>
      <c r="B289" s="275">
        <f ca="1">Blad1!B289</f>
        <v>0.55369212962962955</v>
      </c>
      <c r="C289" s="36">
        <f ca="1">IF(ISERROR(Blad1!C289),"",Blad1!C289)</f>
        <v>92.700000000000017</v>
      </c>
      <c r="D289" s="310"/>
      <c r="E289" s="299">
        <v>28.5</v>
      </c>
      <c r="F289" s="36" t="str">
        <f ca="1">Blad1!E289</f>
        <v/>
      </c>
      <c r="G289" s="278"/>
      <c r="H289" s="279"/>
      <c r="I289" s="279"/>
      <c r="J289" s="280" t="s">
        <v>590</v>
      </c>
      <c r="K289" s="313" t="s">
        <v>620</v>
      </c>
      <c r="L289" s="284">
        <f t="shared" si="0"/>
        <v>89</v>
      </c>
      <c r="M289" s="304"/>
      <c r="N289" s="304"/>
      <c r="O289" s="228"/>
      <c r="P289" s="229"/>
      <c r="Q289" s="229"/>
      <c r="R289" s="230"/>
      <c r="S289" s="230"/>
      <c r="T289" s="230"/>
      <c r="U289" s="230"/>
      <c r="V289" s="230"/>
      <c r="W289" s="230"/>
      <c r="X289" s="230"/>
      <c r="Y289" s="231"/>
      <c r="Z289" s="230"/>
      <c r="AA289" s="230"/>
      <c r="AB289" s="230"/>
      <c r="AC289" s="230"/>
      <c r="AD289" s="230"/>
      <c r="AE289" s="230"/>
      <c r="AF289" s="230"/>
    </row>
    <row r="290" spans="1:32" ht="22.5" customHeight="1" x14ac:dyDescent="0.4">
      <c r="A290" s="239">
        <f ca="1">Blad1!A290</f>
        <v>0.55599537037037217</v>
      </c>
      <c r="B290" s="275">
        <f ca="1">Blad1!B290</f>
        <v>0.55377314814814804</v>
      </c>
      <c r="C290" s="36">
        <f ca="1">IF(ISERROR(Blad1!C290),"",Blad1!C290)</f>
        <v>92.600000000000023</v>
      </c>
      <c r="D290" s="310"/>
      <c r="E290" s="299">
        <v>28.6</v>
      </c>
      <c r="F290" s="36" t="str">
        <f ca="1">Blad1!E290</f>
        <v/>
      </c>
      <c r="G290" s="278" t="s">
        <v>505</v>
      </c>
      <c r="H290" s="279"/>
      <c r="I290" s="279"/>
      <c r="J290" s="314" t="s">
        <v>621</v>
      </c>
      <c r="K290" s="285" t="s">
        <v>622</v>
      </c>
      <c r="L290" s="284">
        <f t="shared" si="0"/>
        <v>90</v>
      </c>
      <c r="M290" s="304"/>
      <c r="N290" s="304"/>
      <c r="O290" s="228"/>
      <c r="P290" s="229"/>
      <c r="Q290" s="229"/>
      <c r="R290" s="230"/>
      <c r="S290" s="230"/>
      <c r="T290" s="230"/>
      <c r="U290" s="230"/>
      <c r="V290" s="230"/>
      <c r="W290" s="230"/>
      <c r="X290" s="230"/>
      <c r="Y290" s="231"/>
      <c r="Z290" s="230"/>
      <c r="AA290" s="230"/>
      <c r="AB290" s="230"/>
      <c r="AC290" s="230"/>
      <c r="AD290" s="230"/>
      <c r="AE290" s="230"/>
      <c r="AF290" s="230"/>
    </row>
    <row r="291" spans="1:32" ht="22.5" customHeight="1" x14ac:dyDescent="0.4">
      <c r="A291" s="239">
        <f ca="1">Blad1!A291</f>
        <v>0.55627314814814999</v>
      </c>
      <c r="B291" s="275">
        <f ca="1">Blad1!B291</f>
        <v>0.55403935185185171</v>
      </c>
      <c r="C291" s="36">
        <f ca="1">IF(ISERROR(Blad1!C291),"",Blad1!C291)</f>
        <v>92.300000000000011</v>
      </c>
      <c r="D291" s="310"/>
      <c r="E291" s="299">
        <v>28.7</v>
      </c>
      <c r="F291" s="36" t="str">
        <f ca="1">Blad1!E291</f>
        <v/>
      </c>
      <c r="G291" s="278"/>
      <c r="H291" s="279"/>
      <c r="I291" s="279"/>
      <c r="J291" s="280" t="s">
        <v>623</v>
      </c>
      <c r="K291" s="286" t="s">
        <v>624</v>
      </c>
      <c r="L291" s="284">
        <f t="shared" si="0"/>
        <v>91</v>
      </c>
      <c r="M291" s="304"/>
      <c r="N291" s="304"/>
      <c r="O291" s="228"/>
      <c r="P291" s="229"/>
      <c r="Q291" s="229"/>
      <c r="R291" s="230"/>
      <c r="S291" s="230"/>
      <c r="T291" s="230"/>
      <c r="U291" s="230"/>
      <c r="V291" s="230"/>
      <c r="W291" s="230"/>
      <c r="X291" s="230"/>
      <c r="Y291" s="231"/>
      <c r="Z291" s="230"/>
      <c r="AA291" s="230"/>
      <c r="AB291" s="230"/>
      <c r="AC291" s="230"/>
      <c r="AD291" s="230"/>
      <c r="AE291" s="230"/>
      <c r="AF291" s="230"/>
    </row>
    <row r="292" spans="1:32" ht="22.5" customHeight="1" x14ac:dyDescent="0.4">
      <c r="A292" s="239">
        <f ca="1">Blad1!A292-TIME(0,10,0)</f>
        <v>0.54989583333333525</v>
      </c>
      <c r="B292" s="275">
        <f ca="1">Blad1!B292</f>
        <v>0.55457175925925917</v>
      </c>
      <c r="C292" s="36">
        <f ca="1">IF(ISERROR(Blad1!C292),"",Blad1!C292)</f>
        <v>91.700000000000017</v>
      </c>
      <c r="D292" s="310" t="s">
        <v>625</v>
      </c>
      <c r="E292" s="299">
        <v>28.8</v>
      </c>
      <c r="F292" s="36" t="str">
        <f ca="1">Blad1!E292</f>
        <v/>
      </c>
      <c r="G292" s="278"/>
      <c r="H292" s="279"/>
      <c r="I292" s="279"/>
      <c r="J292" s="280" t="s">
        <v>623</v>
      </c>
      <c r="K292" s="79"/>
      <c r="L292" s="284">
        <f t="shared" si="0"/>
        <v>92</v>
      </c>
      <c r="M292" s="304"/>
      <c r="N292" s="304"/>
      <c r="O292" s="228"/>
      <c r="P292" s="229"/>
      <c r="Q292" s="229"/>
      <c r="R292" s="230"/>
      <c r="S292" s="230"/>
      <c r="T292" s="230"/>
      <c r="U292" s="230"/>
      <c r="V292" s="230"/>
      <c r="W292" s="230"/>
      <c r="X292" s="230"/>
      <c r="Y292" s="231"/>
      <c r="Z292" s="230"/>
      <c r="AA292" s="230"/>
      <c r="AB292" s="230"/>
      <c r="AC292" s="230"/>
      <c r="AD292" s="230"/>
      <c r="AE292" s="230"/>
      <c r="AF292" s="230"/>
    </row>
    <row r="293" spans="1:32" ht="22.5" customHeight="1" x14ac:dyDescent="0.4">
      <c r="A293" s="239">
        <f ca="1">Blad1!A293</f>
        <v>0.55730324074074267</v>
      </c>
      <c r="B293" s="275">
        <f ca="1">Blad1!B293</f>
        <v>0.55502314814814802</v>
      </c>
      <c r="C293" s="36">
        <f ca="1">IF(ISERROR(Blad1!C293),"",Blad1!C293)</f>
        <v>91.200000000000017</v>
      </c>
      <c r="D293" s="310"/>
      <c r="E293" s="299">
        <v>29.3</v>
      </c>
      <c r="F293" s="36" t="str">
        <f ca="1">Blad1!E293</f>
        <v/>
      </c>
      <c r="G293" s="278"/>
      <c r="H293" s="279"/>
      <c r="I293" s="279"/>
      <c r="J293" s="280" t="s">
        <v>623</v>
      </c>
      <c r="K293" s="305" t="s">
        <v>626</v>
      </c>
      <c r="L293" s="284">
        <f t="shared" si="0"/>
        <v>93</v>
      </c>
      <c r="M293" s="304"/>
      <c r="N293" s="304"/>
      <c r="O293" s="228"/>
      <c r="P293" s="229"/>
      <c r="Q293" s="229"/>
      <c r="R293" s="230"/>
      <c r="S293" s="230"/>
      <c r="T293" s="230"/>
      <c r="U293" s="230"/>
      <c r="V293" s="230"/>
      <c r="W293" s="230"/>
      <c r="X293" s="230"/>
      <c r="Y293" s="231"/>
      <c r="Z293" s="230"/>
      <c r="AA293" s="230"/>
      <c r="AB293" s="230"/>
      <c r="AC293" s="230"/>
      <c r="AD293" s="230"/>
      <c r="AE293" s="230"/>
      <c r="AF293" s="230"/>
    </row>
    <row r="294" spans="1:32" ht="22.5" customHeight="1" x14ac:dyDescent="0.4">
      <c r="A294" s="239">
        <f ca="1">Blad1!A294</f>
        <v>0.55814814814815006</v>
      </c>
      <c r="B294" s="275">
        <f ca="1">Blad1!B294</f>
        <v>0.55583333333333318</v>
      </c>
      <c r="C294" s="36">
        <f ca="1">IF(ISERROR(Blad1!C294),"",Blad1!C294)</f>
        <v>90.300000000000011</v>
      </c>
      <c r="D294" s="310"/>
      <c r="E294" s="299">
        <v>29.8</v>
      </c>
      <c r="F294" s="36" t="str">
        <f ca="1">Blad1!E294</f>
        <v/>
      </c>
      <c r="G294" s="278"/>
      <c r="H294" s="279"/>
      <c r="I294" s="279"/>
      <c r="J294" s="280" t="s">
        <v>623</v>
      </c>
      <c r="K294" s="285" t="s">
        <v>627</v>
      </c>
      <c r="L294" s="284">
        <f t="shared" si="0"/>
        <v>94</v>
      </c>
      <c r="M294" s="304"/>
      <c r="N294" s="304"/>
      <c r="O294" s="228"/>
      <c r="P294" s="229"/>
      <c r="Q294" s="229"/>
      <c r="R294" s="230"/>
      <c r="S294" s="230"/>
      <c r="T294" s="230"/>
      <c r="U294" s="230"/>
      <c r="V294" s="230"/>
      <c r="W294" s="230"/>
      <c r="X294" s="230"/>
      <c r="Y294" s="231"/>
      <c r="Z294" s="230"/>
      <c r="AA294" s="230"/>
      <c r="AB294" s="230"/>
      <c r="AC294" s="230"/>
      <c r="AD294" s="230"/>
      <c r="AE294" s="230"/>
      <c r="AF294" s="230"/>
    </row>
    <row r="295" spans="1:32" ht="22.5" customHeight="1" x14ac:dyDescent="0.4">
      <c r="A295" s="239">
        <f ca="1">Blad1!A295</f>
        <v>0.55842592592592788</v>
      </c>
      <c r="B295" s="275">
        <f ca="1">Blad1!B295</f>
        <v>0.55609953703703685</v>
      </c>
      <c r="C295" s="36">
        <f ca="1">IF(ISERROR(Blad1!C295),"",Blad1!C295)</f>
        <v>90.000000000000028</v>
      </c>
      <c r="D295" s="310"/>
      <c r="E295" s="299">
        <v>30.1</v>
      </c>
      <c r="F295" s="36" t="str">
        <f ca="1">Blad1!E295</f>
        <v/>
      </c>
      <c r="G295" s="278"/>
      <c r="H295" s="279"/>
      <c r="I295" s="279"/>
      <c r="J295" s="280" t="s">
        <v>623</v>
      </c>
      <c r="K295" s="305" t="s">
        <v>626</v>
      </c>
      <c r="L295" s="284">
        <f t="shared" si="0"/>
        <v>95</v>
      </c>
      <c r="M295" s="304"/>
      <c r="N295" s="304"/>
      <c r="O295" s="228"/>
      <c r="P295" s="229"/>
      <c r="Q295" s="229"/>
      <c r="R295" s="230"/>
      <c r="S295" s="230"/>
      <c r="T295" s="230"/>
      <c r="U295" s="230"/>
      <c r="V295" s="230"/>
      <c r="W295" s="230"/>
      <c r="X295" s="230"/>
      <c r="Y295" s="231"/>
      <c r="Z295" s="230"/>
      <c r="AA295" s="230"/>
      <c r="AB295" s="230"/>
      <c r="AC295" s="230"/>
      <c r="AD295" s="230"/>
      <c r="AE295" s="230"/>
      <c r="AF295" s="230"/>
    </row>
    <row r="296" spans="1:32" ht="22.5" customHeight="1" x14ac:dyDescent="0.4">
      <c r="A296" s="239">
        <f ca="1">Blad1!A296-TIME(0,10,0)</f>
        <v>0.55175925925926128</v>
      </c>
      <c r="B296" s="275">
        <f ca="1">Blad1!B296</f>
        <v>0.55636574074074052</v>
      </c>
      <c r="C296" s="36">
        <f ca="1">IF(ISERROR(Blad1!C296),"",Blad1!C296)</f>
        <v>89.700000000000017</v>
      </c>
      <c r="D296" s="310" t="s">
        <v>628</v>
      </c>
      <c r="E296" s="299">
        <v>30.3</v>
      </c>
      <c r="F296" s="36" t="str">
        <f ca="1">Blad1!E296</f>
        <v/>
      </c>
      <c r="G296" s="278"/>
      <c r="H296" s="279"/>
      <c r="I296" s="279"/>
      <c r="J296" s="280" t="s">
        <v>623</v>
      </c>
      <c r="K296" s="79"/>
      <c r="L296" s="284">
        <f t="shared" si="0"/>
        <v>96</v>
      </c>
      <c r="M296" s="304"/>
      <c r="N296" s="304"/>
      <c r="O296" s="228"/>
      <c r="P296" s="229"/>
      <c r="Q296" s="229"/>
      <c r="R296" s="230"/>
      <c r="S296" s="230"/>
      <c r="T296" s="230"/>
      <c r="U296" s="230"/>
      <c r="V296" s="230"/>
      <c r="W296" s="230"/>
      <c r="X296" s="230"/>
      <c r="Y296" s="231"/>
      <c r="Z296" s="230"/>
      <c r="AA296" s="230"/>
      <c r="AB296" s="230"/>
      <c r="AC296" s="230"/>
      <c r="AD296" s="230"/>
      <c r="AE296" s="230"/>
      <c r="AF296" s="230"/>
    </row>
    <row r="297" spans="1:32" ht="22.5" customHeight="1" x14ac:dyDescent="0.4">
      <c r="A297" s="239">
        <f ca="1">Blad1!A297</f>
        <v>0.55936342592592792</v>
      </c>
      <c r="B297" s="275">
        <f ca="1">Blad1!B297</f>
        <v>0.55699074074074051</v>
      </c>
      <c r="C297" s="36">
        <f ca="1">IF(ISERROR(Blad1!C297),"",Blad1!C297)</f>
        <v>89.000000000000028</v>
      </c>
      <c r="D297" s="310"/>
      <c r="E297" s="299">
        <v>30.3</v>
      </c>
      <c r="F297" s="36" t="str">
        <f ca="1">Blad1!E297</f>
        <v/>
      </c>
      <c r="G297" s="278"/>
      <c r="H297" s="279"/>
      <c r="I297" s="279"/>
      <c r="J297" s="280" t="s">
        <v>623</v>
      </c>
      <c r="K297" s="286" t="s">
        <v>629</v>
      </c>
      <c r="L297" s="284">
        <f t="shared" si="0"/>
        <v>97</v>
      </c>
      <c r="M297" s="304"/>
      <c r="N297" s="304"/>
      <c r="O297" s="228"/>
      <c r="P297" s="229"/>
      <c r="Q297" s="229"/>
      <c r="R297" s="230"/>
      <c r="S297" s="230"/>
      <c r="T297" s="230"/>
      <c r="U297" s="230"/>
      <c r="V297" s="230"/>
      <c r="W297" s="230"/>
      <c r="X297" s="230"/>
      <c r="Y297" s="231"/>
      <c r="Z297" s="230"/>
      <c r="AA297" s="230"/>
      <c r="AB297" s="230"/>
      <c r="AC297" s="230"/>
      <c r="AD297" s="230"/>
      <c r="AE297" s="230"/>
      <c r="AF297" s="230"/>
    </row>
    <row r="298" spans="1:32" ht="22.5" customHeight="1" x14ac:dyDescent="0.4">
      <c r="A298" s="239">
        <f ca="1">Blad1!A298</f>
        <v>0.55973379629629827</v>
      </c>
      <c r="B298" s="275">
        <f ca="1">Blad1!B298</f>
        <v>0.55734953703703682</v>
      </c>
      <c r="C298" s="36">
        <f ca="1">IF(ISERROR(Blad1!C298),"",Blad1!C298)</f>
        <v>88.600000000000023</v>
      </c>
      <c r="D298" s="310"/>
      <c r="E298" s="299">
        <v>30.4</v>
      </c>
      <c r="F298" s="36">
        <f ca="1">Blad1!E298</f>
        <v>4.2999999999999829</v>
      </c>
      <c r="G298" s="278" t="s">
        <v>488</v>
      </c>
      <c r="H298" s="279"/>
      <c r="I298" s="279"/>
      <c r="J298" s="280" t="s">
        <v>630</v>
      </c>
      <c r="K298" s="313" t="s">
        <v>631</v>
      </c>
      <c r="L298" s="302">
        <f t="shared" si="0"/>
        <v>98</v>
      </c>
      <c r="M298" s="304"/>
      <c r="N298" s="304"/>
      <c r="O298" s="228"/>
      <c r="P298" s="229"/>
      <c r="Q298" s="229"/>
      <c r="R298" s="230"/>
      <c r="S298" s="230"/>
      <c r="T298" s="230"/>
      <c r="U298" s="230"/>
      <c r="V298" s="230"/>
      <c r="W298" s="230"/>
      <c r="X298" s="230"/>
      <c r="Y298" s="231"/>
      <c r="Z298" s="230"/>
      <c r="AA298" s="230"/>
      <c r="AB298" s="230"/>
      <c r="AC298" s="230"/>
      <c r="AD298" s="230"/>
      <c r="AE298" s="230"/>
      <c r="AF298" s="230"/>
    </row>
    <row r="299" spans="1:32" ht="22.5" customHeight="1" x14ac:dyDescent="0.4">
      <c r="A299" s="239">
        <f ca="1">Blad1!A299</f>
        <v>0.56048611111111313</v>
      </c>
      <c r="B299" s="275">
        <f ca="1">Blad1!B299</f>
        <v>0.55806712962962945</v>
      </c>
      <c r="C299" s="36">
        <f ca="1">IF(ISERROR(Blad1!C299),"",Blad1!C299)</f>
        <v>87.800000000000011</v>
      </c>
      <c r="D299" s="310"/>
      <c r="E299" s="299">
        <v>30.5</v>
      </c>
      <c r="F299" s="36">
        <f ca="1">Blad1!E299</f>
        <v>0.79999999999999716</v>
      </c>
      <c r="G299" s="278" t="s">
        <v>485</v>
      </c>
      <c r="H299" s="279"/>
      <c r="I299" s="279"/>
      <c r="J299" s="280" t="s">
        <v>632</v>
      </c>
      <c r="K299" s="105" t="s">
        <v>633</v>
      </c>
      <c r="L299" s="302">
        <f t="shared" si="0"/>
        <v>99</v>
      </c>
      <c r="M299" s="304"/>
      <c r="N299" s="304"/>
      <c r="O299" s="228"/>
      <c r="P299" s="229"/>
      <c r="Q299" s="229"/>
      <c r="R299" s="230"/>
      <c r="S299" s="230"/>
      <c r="T299" s="230"/>
      <c r="U299" s="230"/>
      <c r="V299" s="230"/>
      <c r="W299" s="230"/>
      <c r="X299" s="230"/>
      <c r="Y299" s="231"/>
      <c r="Z299" s="230"/>
      <c r="AA299" s="230"/>
      <c r="AB299" s="230"/>
      <c r="AC299" s="230"/>
      <c r="AD299" s="230"/>
      <c r="AE299" s="230"/>
      <c r="AF299" s="230"/>
    </row>
    <row r="300" spans="1:32" ht="22.5" customHeight="1" x14ac:dyDescent="0.4">
      <c r="A300" s="239">
        <f ca="1">Blad1!A300</f>
        <v>0.5626620370370391</v>
      </c>
      <c r="B300" s="275">
        <f ca="1">Blad1!B300</f>
        <v>0.56015046296296278</v>
      </c>
      <c r="C300" s="36">
        <f ca="1">IF(ISERROR(Blad1!C300),"",Blad1!C300)</f>
        <v>85.500000000000028</v>
      </c>
      <c r="D300" s="310"/>
      <c r="E300" s="299">
        <v>31.3</v>
      </c>
      <c r="F300" s="36" t="str">
        <f ca="1">Blad1!E300</f>
        <v/>
      </c>
      <c r="G300" s="278" t="s">
        <v>505</v>
      </c>
      <c r="H300" s="279"/>
      <c r="I300" s="279"/>
      <c r="J300" s="280" t="s">
        <v>634</v>
      </c>
      <c r="K300" s="313" t="s">
        <v>635</v>
      </c>
      <c r="L300" s="284">
        <f t="shared" si="0"/>
        <v>100</v>
      </c>
      <c r="M300" s="304"/>
      <c r="N300" s="304"/>
      <c r="O300" s="228"/>
      <c r="P300" s="229"/>
      <c r="Q300" s="229"/>
      <c r="R300" s="230"/>
      <c r="S300" s="230"/>
      <c r="T300" s="230"/>
      <c r="U300" s="230"/>
      <c r="V300" s="230"/>
      <c r="W300" s="230"/>
      <c r="X300" s="230"/>
      <c r="Y300" s="231"/>
      <c r="Z300" s="230"/>
      <c r="AA300" s="230"/>
      <c r="AB300" s="230"/>
      <c r="AC300" s="230"/>
      <c r="AD300" s="230"/>
      <c r="AE300" s="230"/>
      <c r="AF300" s="230"/>
    </row>
    <row r="301" spans="1:32" ht="22.5" customHeight="1" x14ac:dyDescent="0.4">
      <c r="A301" s="239">
        <f ca="1">Blad1!A301</f>
        <v>0.56275462962963174</v>
      </c>
      <c r="B301" s="275">
        <f ca="1">Blad1!B301</f>
        <v>0.56023148148148127</v>
      </c>
      <c r="C301" s="36">
        <f ca="1">IF(ISERROR(Blad1!C301),"",Blad1!C301)</f>
        <v>85.40000000000002</v>
      </c>
      <c r="D301" s="310"/>
      <c r="E301" s="299">
        <v>31.9</v>
      </c>
      <c r="F301" s="36" t="str">
        <f ca="1">Blad1!E301</f>
        <v/>
      </c>
      <c r="G301" s="278"/>
      <c r="H301" s="279"/>
      <c r="I301" s="279"/>
      <c r="J301" s="280" t="s">
        <v>636</v>
      </c>
      <c r="K301" s="313" t="s">
        <v>637</v>
      </c>
      <c r="L301" s="284">
        <f t="shared" si="0"/>
        <v>101</v>
      </c>
      <c r="M301" s="304"/>
      <c r="N301" s="304"/>
      <c r="O301" s="228"/>
      <c r="P301" s="229"/>
      <c r="Q301" s="229"/>
      <c r="R301" s="230"/>
      <c r="S301" s="230"/>
      <c r="T301" s="230"/>
      <c r="U301" s="230"/>
      <c r="V301" s="230"/>
      <c r="W301" s="230"/>
      <c r="X301" s="230"/>
      <c r="Y301" s="231"/>
      <c r="Z301" s="230"/>
      <c r="AA301" s="230"/>
      <c r="AB301" s="230"/>
      <c r="AC301" s="230"/>
      <c r="AD301" s="230"/>
      <c r="AE301" s="230"/>
      <c r="AF301" s="230"/>
    </row>
    <row r="302" spans="1:32" ht="22.5" customHeight="1" x14ac:dyDescent="0.4">
      <c r="A302" s="239">
        <f ca="1">Blad1!A302</f>
        <v>0.5631250000000021</v>
      </c>
      <c r="B302" s="275">
        <f ca="1">Blad1!B302</f>
        <v>0.56059027777777759</v>
      </c>
      <c r="C302" s="36">
        <f ca="1">IF(ISERROR(Blad1!C302),"",Blad1!C302)</f>
        <v>85.000000000000028</v>
      </c>
      <c r="D302" s="310"/>
      <c r="E302" s="299">
        <v>32.9</v>
      </c>
      <c r="F302" s="36">
        <f ca="1">Blad1!E302</f>
        <v>2.7999999999999972</v>
      </c>
      <c r="G302" s="278"/>
      <c r="H302" s="279"/>
      <c r="I302" s="279"/>
      <c r="J302" s="280" t="s">
        <v>636</v>
      </c>
      <c r="K302" s="105" t="s">
        <v>638</v>
      </c>
      <c r="L302" s="284">
        <f t="shared" si="0"/>
        <v>102</v>
      </c>
      <c r="M302" s="304"/>
      <c r="N302" s="304"/>
      <c r="O302" s="228"/>
      <c r="P302" s="229"/>
      <c r="Q302" s="229"/>
      <c r="R302" s="230"/>
      <c r="S302" s="230"/>
      <c r="T302" s="230"/>
      <c r="U302" s="230"/>
      <c r="V302" s="230"/>
      <c r="W302" s="230"/>
      <c r="X302" s="230"/>
      <c r="Y302" s="231"/>
      <c r="Z302" s="230"/>
      <c r="AA302" s="230"/>
      <c r="AB302" s="230"/>
      <c r="AC302" s="230"/>
      <c r="AD302" s="230"/>
      <c r="AE302" s="230"/>
      <c r="AF302" s="230"/>
    </row>
    <row r="303" spans="1:32" ht="22.5" customHeight="1" x14ac:dyDescent="0.4">
      <c r="A303" s="239">
        <f ca="1">Blad1!A303</f>
        <v>0.56358796296296509</v>
      </c>
      <c r="B303" s="275">
        <f ca="1">Blad1!B303</f>
        <v>0.56104166666666644</v>
      </c>
      <c r="C303" s="36">
        <f ca="1">IF(ISERROR(Blad1!C303),"",Blad1!C303)</f>
        <v>84.500000000000014</v>
      </c>
      <c r="D303" s="310"/>
      <c r="E303" s="299">
        <v>32.9</v>
      </c>
      <c r="F303" s="36">
        <f ca="1">Blad1!E303</f>
        <v>0.50000000000000711</v>
      </c>
      <c r="G303" s="278"/>
      <c r="H303" s="279"/>
      <c r="I303" s="279"/>
      <c r="J303" s="280" t="s">
        <v>636</v>
      </c>
      <c r="K303" s="313" t="s">
        <v>639</v>
      </c>
      <c r="L303" s="284">
        <f t="shared" si="0"/>
        <v>103</v>
      </c>
      <c r="M303" s="304"/>
      <c r="N303" s="304"/>
      <c r="O303" s="228"/>
      <c r="P303" s="229"/>
      <c r="Q303" s="229"/>
      <c r="R303" s="230"/>
      <c r="S303" s="230"/>
      <c r="T303" s="230"/>
      <c r="U303" s="230"/>
      <c r="V303" s="230"/>
      <c r="W303" s="230"/>
      <c r="X303" s="230"/>
      <c r="Y303" s="231"/>
      <c r="Z303" s="230"/>
      <c r="AA303" s="230"/>
      <c r="AB303" s="230"/>
      <c r="AC303" s="230"/>
      <c r="AD303" s="230"/>
      <c r="AE303" s="230"/>
      <c r="AF303" s="230"/>
    </row>
    <row r="304" spans="1:32" ht="22.5" customHeight="1" x14ac:dyDescent="0.4">
      <c r="A304" s="239">
        <f ca="1">Blad1!A304</f>
        <v>0.56377314814815027</v>
      </c>
      <c r="B304" s="275">
        <f ca="1">Blad1!B304</f>
        <v>0.56121527777777758</v>
      </c>
      <c r="C304" s="36">
        <f ca="1">IF(ISERROR(Blad1!C304),"",Blad1!C304)</f>
        <v>84.300000000000026</v>
      </c>
      <c r="D304" s="310"/>
      <c r="E304" s="299">
        <v>34</v>
      </c>
      <c r="F304" s="36">
        <f ca="1">Blad1!E304</f>
        <v>0.19999999999998863</v>
      </c>
      <c r="G304" s="278"/>
      <c r="H304" s="279"/>
      <c r="I304" s="279"/>
      <c r="J304" s="280" t="s">
        <v>636</v>
      </c>
      <c r="K304" s="105" t="s">
        <v>640</v>
      </c>
      <c r="L304" s="284">
        <f t="shared" si="0"/>
        <v>104</v>
      </c>
      <c r="M304" s="304"/>
      <c r="N304" s="304"/>
      <c r="O304" s="228"/>
      <c r="P304" s="229"/>
      <c r="Q304" s="229"/>
      <c r="R304" s="230"/>
      <c r="S304" s="230"/>
      <c r="T304" s="230"/>
      <c r="U304" s="230"/>
      <c r="V304" s="230"/>
      <c r="W304" s="230"/>
      <c r="X304" s="230"/>
      <c r="Y304" s="231"/>
      <c r="Z304" s="230"/>
      <c r="AA304" s="230"/>
      <c r="AB304" s="230"/>
      <c r="AC304" s="230"/>
      <c r="AD304" s="230"/>
      <c r="AE304" s="230"/>
      <c r="AF304" s="230"/>
    </row>
    <row r="305" spans="1:32" ht="22.5" customHeight="1" x14ac:dyDescent="0.4">
      <c r="A305" s="239">
        <f ca="1">Blad1!A305</f>
        <v>0.56395833333333545</v>
      </c>
      <c r="B305" s="275">
        <f ca="1">Blad1!B305</f>
        <v>0.56138888888888872</v>
      </c>
      <c r="C305" s="36">
        <f ca="1">IF(ISERROR(Blad1!C305),"",Blad1!C305)</f>
        <v>84.100000000000023</v>
      </c>
      <c r="D305" s="310"/>
      <c r="E305" s="299">
        <v>34.799999999999997</v>
      </c>
      <c r="F305" s="36">
        <f ca="1">Blad1!E305</f>
        <v>0.20000000000000284</v>
      </c>
      <c r="G305" s="278"/>
      <c r="H305" s="279"/>
      <c r="I305" s="279"/>
      <c r="J305" s="280" t="s">
        <v>641</v>
      </c>
      <c r="K305" s="313" t="s">
        <v>642</v>
      </c>
      <c r="L305" s="284">
        <f t="shared" si="0"/>
        <v>105</v>
      </c>
      <c r="M305" s="304"/>
      <c r="N305" s="304"/>
      <c r="O305" s="228"/>
      <c r="P305" s="229"/>
      <c r="Q305" s="229"/>
      <c r="R305" s="230"/>
      <c r="S305" s="230"/>
      <c r="T305" s="230"/>
      <c r="U305" s="230"/>
      <c r="V305" s="230"/>
      <c r="W305" s="230"/>
      <c r="X305" s="230"/>
      <c r="Y305" s="231"/>
      <c r="Z305" s="230"/>
      <c r="AA305" s="230"/>
      <c r="AB305" s="230"/>
      <c r="AC305" s="230"/>
      <c r="AD305" s="230"/>
      <c r="AE305" s="230"/>
      <c r="AF305" s="230"/>
    </row>
    <row r="306" spans="1:32" ht="22.5" customHeight="1" x14ac:dyDescent="0.4">
      <c r="A306" s="239">
        <f ca="1">Blad1!A306</f>
        <v>0.56395833333333545</v>
      </c>
      <c r="B306" s="275">
        <f ca="1">Blad1!B306</f>
        <v>0.56138888888888872</v>
      </c>
      <c r="C306" s="36">
        <f ca="1">IF(ISERROR(Blad1!C306),"",Blad1!C306)</f>
        <v>84.100000000000023</v>
      </c>
      <c r="D306" s="310"/>
      <c r="E306" s="299">
        <v>36.299999999999997</v>
      </c>
      <c r="F306" s="36">
        <f ca="1">Blad1!E306</f>
        <v>0</v>
      </c>
      <c r="G306" s="278"/>
      <c r="H306" s="279"/>
      <c r="I306" s="279"/>
      <c r="J306" s="280" t="s">
        <v>641</v>
      </c>
      <c r="K306" s="105" t="s">
        <v>643</v>
      </c>
      <c r="L306" s="284">
        <f t="shared" si="0"/>
        <v>106</v>
      </c>
      <c r="M306" s="304"/>
      <c r="N306" s="304"/>
      <c r="O306" s="228"/>
      <c r="P306" s="229"/>
      <c r="Q306" s="229"/>
      <c r="R306" s="230"/>
      <c r="S306" s="230"/>
      <c r="T306" s="230"/>
      <c r="U306" s="230"/>
      <c r="V306" s="230"/>
      <c r="W306" s="230"/>
      <c r="X306" s="230"/>
      <c r="Y306" s="231"/>
      <c r="Z306" s="230"/>
      <c r="AA306" s="230"/>
      <c r="AB306" s="230"/>
      <c r="AC306" s="230"/>
      <c r="AD306" s="230"/>
      <c r="AE306" s="230"/>
      <c r="AF306" s="230"/>
    </row>
    <row r="307" spans="1:32" ht="22.5" customHeight="1" x14ac:dyDescent="0.4">
      <c r="A307" s="239">
        <f ca="1">Blad1!A307-TIME(0,10,0)</f>
        <v>0.55776620370370589</v>
      </c>
      <c r="B307" s="275">
        <f ca="1">Blad1!B307</f>
        <v>0.56210648148148135</v>
      </c>
      <c r="C307" s="36">
        <f ca="1">IF(ISERROR(Blad1!C307),"",Blad1!C307)</f>
        <v>83.300000000000026</v>
      </c>
      <c r="D307" s="310" t="s">
        <v>644</v>
      </c>
      <c r="E307" s="299">
        <v>36.9</v>
      </c>
      <c r="F307" s="36">
        <f ca="1">Blad1!E307</f>
        <v>0.79999999999999716</v>
      </c>
      <c r="G307" s="278"/>
      <c r="H307" s="279"/>
      <c r="I307" s="279"/>
      <c r="J307" s="280" t="s">
        <v>645</v>
      </c>
      <c r="K307" s="313" t="s">
        <v>646</v>
      </c>
      <c r="L307" s="284">
        <f t="shared" si="0"/>
        <v>107</v>
      </c>
      <c r="M307" s="304"/>
      <c r="N307" s="304"/>
      <c r="O307" s="228"/>
      <c r="P307" s="229"/>
      <c r="Q307" s="229"/>
      <c r="R307" s="230"/>
      <c r="S307" s="230"/>
      <c r="T307" s="230"/>
      <c r="U307" s="230"/>
      <c r="V307" s="230"/>
      <c r="W307" s="230"/>
      <c r="X307" s="230"/>
      <c r="Y307" s="231"/>
      <c r="Z307" s="230"/>
      <c r="AA307" s="230"/>
      <c r="AB307" s="230"/>
      <c r="AC307" s="230"/>
      <c r="AD307" s="230"/>
      <c r="AE307" s="230"/>
      <c r="AF307" s="230"/>
    </row>
    <row r="308" spans="1:32" ht="22.5" customHeight="1" x14ac:dyDescent="0.4">
      <c r="A308" s="239">
        <f ca="1">Blad1!A308</f>
        <v>0.56508101851852066</v>
      </c>
      <c r="B308" s="275">
        <f ca="1">Blad1!B308</f>
        <v>0.56246527777777766</v>
      </c>
      <c r="C308" s="36">
        <f ca="1">IF(ISERROR(Blad1!C308),"",Blad1!C308)</f>
        <v>82.90000000000002</v>
      </c>
      <c r="D308" s="310"/>
      <c r="E308" s="299">
        <v>37.200000000000003</v>
      </c>
      <c r="F308" s="36">
        <f ca="1">Blad1!E308</f>
        <v>0.40000000000000568</v>
      </c>
      <c r="G308" s="278" t="s">
        <v>485</v>
      </c>
      <c r="H308" s="279"/>
      <c r="I308" s="279"/>
      <c r="J308" s="280" t="s">
        <v>647</v>
      </c>
      <c r="K308" s="105" t="s">
        <v>648</v>
      </c>
      <c r="L308" s="302">
        <f t="shared" si="0"/>
        <v>108</v>
      </c>
      <c r="M308" s="304"/>
      <c r="N308" s="304"/>
      <c r="O308" s="228"/>
      <c r="P308" s="229"/>
      <c r="Q308" s="229"/>
      <c r="R308" s="230"/>
      <c r="S308" s="230"/>
      <c r="T308" s="230"/>
      <c r="U308" s="230"/>
      <c r="V308" s="230"/>
      <c r="W308" s="230"/>
      <c r="X308" s="230"/>
      <c r="Y308" s="231"/>
      <c r="Z308" s="230"/>
      <c r="AA308" s="230"/>
      <c r="AB308" s="230"/>
      <c r="AC308" s="230"/>
      <c r="AD308" s="230"/>
      <c r="AE308" s="230"/>
      <c r="AF308" s="230"/>
    </row>
    <row r="309" spans="1:32" ht="22.5" customHeight="1" x14ac:dyDescent="0.4">
      <c r="A309" s="239">
        <f ca="1">Blad1!A309</f>
        <v>0.56574074074074288</v>
      </c>
      <c r="B309" s="275">
        <f ca="1">Blad1!B309</f>
        <v>0.56309027777777765</v>
      </c>
      <c r="C309" s="36">
        <f ca="1">IF(ISERROR(Blad1!C309),"",Blad1!C309)</f>
        <v>82.200000000000017</v>
      </c>
      <c r="D309" s="310"/>
      <c r="E309" s="299">
        <v>37.4</v>
      </c>
      <c r="F309" s="36" t="str">
        <f ca="1">Blad1!E309</f>
        <v/>
      </c>
      <c r="G309" s="278"/>
      <c r="H309" s="279"/>
      <c r="I309" s="279"/>
      <c r="J309" s="280" t="s">
        <v>649</v>
      </c>
      <c r="K309" s="105" t="s">
        <v>650</v>
      </c>
      <c r="L309" s="284">
        <f t="shared" si="0"/>
        <v>109</v>
      </c>
      <c r="M309" s="304"/>
      <c r="N309" s="304"/>
      <c r="O309" s="228"/>
      <c r="P309" s="229"/>
      <c r="Q309" s="229"/>
      <c r="R309" s="230"/>
      <c r="S309" s="230"/>
      <c r="T309" s="230"/>
      <c r="U309" s="230"/>
      <c r="V309" s="230"/>
      <c r="W309" s="230"/>
      <c r="X309" s="230"/>
      <c r="Y309" s="231"/>
      <c r="Z309" s="230"/>
      <c r="AA309" s="230"/>
      <c r="AB309" s="230"/>
      <c r="AC309" s="230"/>
      <c r="AD309" s="230"/>
      <c r="AE309" s="230"/>
      <c r="AF309" s="230"/>
    </row>
    <row r="310" spans="1:32" ht="22.5" customHeight="1" x14ac:dyDescent="0.4">
      <c r="A310" s="239">
        <f ca="1">Blad1!A310-TIME(0,10,0)</f>
        <v>0.55936342592592814</v>
      </c>
      <c r="B310" s="275">
        <f ca="1">Blad1!B310</f>
        <v>0.5636226851851851</v>
      </c>
      <c r="C310" s="36">
        <f ca="1">IF(ISERROR(Blad1!C310),"",Blad1!C310)</f>
        <v>81.600000000000023</v>
      </c>
      <c r="D310" s="310" t="s">
        <v>493</v>
      </c>
      <c r="E310" s="299">
        <v>37.5</v>
      </c>
      <c r="F310" s="36">
        <f ca="1">Blad1!E310</f>
        <v>1.2999999999999972</v>
      </c>
      <c r="G310" s="278"/>
      <c r="H310" s="279"/>
      <c r="I310" s="279"/>
      <c r="J310" s="280" t="s">
        <v>649</v>
      </c>
      <c r="K310" s="105" t="s">
        <v>651</v>
      </c>
      <c r="L310" s="284">
        <f t="shared" si="0"/>
        <v>110</v>
      </c>
      <c r="M310" s="304"/>
      <c r="N310" s="304"/>
      <c r="O310" s="228"/>
      <c r="P310" s="229"/>
      <c r="Q310" s="229"/>
      <c r="R310" s="230"/>
      <c r="S310" s="230"/>
      <c r="T310" s="230"/>
      <c r="U310" s="230"/>
      <c r="V310" s="230"/>
      <c r="W310" s="230"/>
      <c r="X310" s="230"/>
      <c r="Y310" s="231"/>
      <c r="Z310" s="230"/>
      <c r="AA310" s="230"/>
      <c r="AB310" s="230"/>
      <c r="AC310" s="230"/>
      <c r="AD310" s="230"/>
      <c r="AE310" s="230"/>
      <c r="AF310" s="230"/>
    </row>
    <row r="311" spans="1:32" ht="22.5" customHeight="1" x14ac:dyDescent="0.4">
      <c r="A311" s="239">
        <f ca="1">Blad1!A311</f>
        <v>0.56677083333333556</v>
      </c>
      <c r="B311" s="275">
        <f ca="1">Blad1!B311</f>
        <v>0.56407407407407395</v>
      </c>
      <c r="C311" s="36">
        <f ca="1">IF(ISERROR(Blad1!C311),"",Blad1!C311)</f>
        <v>81.100000000000023</v>
      </c>
      <c r="D311" s="310"/>
      <c r="E311" s="299">
        <v>37.6</v>
      </c>
      <c r="F311" s="36">
        <f ca="1">Blad1!E311</f>
        <v>0.5</v>
      </c>
      <c r="G311" s="278"/>
      <c r="H311" s="279"/>
      <c r="I311" s="279"/>
      <c r="J311" s="280" t="s">
        <v>649</v>
      </c>
      <c r="K311" s="313" t="s">
        <v>652</v>
      </c>
      <c r="L311" s="284">
        <f t="shared" si="0"/>
        <v>111</v>
      </c>
      <c r="M311" s="304"/>
      <c r="N311" s="304"/>
      <c r="O311" s="228"/>
      <c r="P311" s="229"/>
      <c r="Q311" s="229"/>
      <c r="R311" s="230"/>
      <c r="S311" s="230"/>
      <c r="T311" s="230"/>
      <c r="U311" s="230"/>
      <c r="V311" s="230"/>
      <c r="W311" s="230"/>
      <c r="X311" s="230"/>
      <c r="Y311" s="231"/>
      <c r="Z311" s="230"/>
      <c r="AA311" s="230"/>
      <c r="AB311" s="230"/>
      <c r="AC311" s="230"/>
      <c r="AD311" s="230"/>
      <c r="AE311" s="230"/>
      <c r="AF311" s="230"/>
    </row>
    <row r="312" spans="1:32" ht="22.5" customHeight="1" x14ac:dyDescent="0.4">
      <c r="A312" s="239">
        <f ca="1">Blad1!A312</f>
        <v>0.56733796296296524</v>
      </c>
      <c r="B312" s="275">
        <f ca="1">Blad1!B312</f>
        <v>0.5646064814814814</v>
      </c>
      <c r="C312" s="36">
        <f ca="1">IF(ISERROR(Blad1!C312),"",Blad1!C312)</f>
        <v>80.500000000000014</v>
      </c>
      <c r="D312" s="310"/>
      <c r="E312" s="299">
        <v>38.1</v>
      </c>
      <c r="F312" s="36" t="str">
        <f ca="1">Blad1!E312</f>
        <v/>
      </c>
      <c r="G312" s="278" t="s">
        <v>653</v>
      </c>
      <c r="H312" s="279"/>
      <c r="I312" s="279"/>
      <c r="J312" s="280" t="s">
        <v>654</v>
      </c>
      <c r="K312" s="313" t="s">
        <v>655</v>
      </c>
      <c r="L312" s="302">
        <f t="shared" si="0"/>
        <v>112</v>
      </c>
      <c r="M312" s="304"/>
      <c r="N312" s="304"/>
      <c r="O312" s="228"/>
      <c r="P312" s="229"/>
      <c r="Q312" s="229"/>
      <c r="R312" s="230"/>
      <c r="S312" s="230"/>
      <c r="T312" s="230"/>
      <c r="U312" s="230"/>
      <c r="V312" s="230"/>
      <c r="W312" s="230"/>
      <c r="X312" s="230"/>
      <c r="Y312" s="231"/>
      <c r="Z312" s="230"/>
      <c r="AA312" s="230"/>
      <c r="AB312" s="230"/>
      <c r="AC312" s="230"/>
      <c r="AD312" s="230"/>
      <c r="AE312" s="230"/>
      <c r="AF312" s="230"/>
    </row>
    <row r="313" spans="1:32" ht="22.5" customHeight="1" x14ac:dyDescent="0.4">
      <c r="A313" s="239">
        <f ca="1">Blad1!A313</f>
        <v>0.56865740740740967</v>
      </c>
      <c r="B313" s="275">
        <f ca="1">Blad1!B313</f>
        <v>0.56586805555555553</v>
      </c>
      <c r="C313" s="36">
        <f ca="1">IF(ISERROR(Blad1!C313),"",Blad1!C313)</f>
        <v>79.100000000000023</v>
      </c>
      <c r="D313" s="310"/>
      <c r="E313" s="299">
        <v>39.200000000000003</v>
      </c>
      <c r="F313" s="36" t="str">
        <f ca="1">Blad1!E313</f>
        <v/>
      </c>
      <c r="G313" s="278"/>
      <c r="H313" s="279"/>
      <c r="I313" s="279"/>
      <c r="J313" s="280" t="s">
        <v>656</v>
      </c>
      <c r="K313" s="79" t="s">
        <v>657</v>
      </c>
      <c r="L313" s="284">
        <f t="shared" si="0"/>
        <v>113</v>
      </c>
      <c r="M313" s="304"/>
      <c r="N313" s="304"/>
      <c r="O313" s="228"/>
      <c r="P313" s="229"/>
      <c r="Q313" s="229"/>
      <c r="R313" s="230"/>
      <c r="S313" s="230"/>
      <c r="T313" s="230"/>
      <c r="U313" s="230"/>
      <c r="V313" s="230"/>
      <c r="W313" s="230"/>
      <c r="X313" s="230"/>
      <c r="Y313" s="231"/>
      <c r="Z313" s="230"/>
      <c r="AA313" s="230"/>
      <c r="AB313" s="230"/>
      <c r="AC313" s="230"/>
      <c r="AD313" s="230"/>
      <c r="AE313" s="230"/>
      <c r="AF313" s="230"/>
    </row>
    <row r="314" spans="1:32" ht="22.5" customHeight="1" x14ac:dyDescent="0.4">
      <c r="A314" s="239">
        <f ca="1">Blad1!A314-TIME(0,10,0)</f>
        <v>0.56237268518518746</v>
      </c>
      <c r="B314" s="275">
        <f ca="1">Blad1!B314</f>
        <v>0.56649305555555551</v>
      </c>
      <c r="C314" s="36">
        <f ca="1">IF(ISERROR(Blad1!C314),"",Blad1!C314)</f>
        <v>78.40000000000002</v>
      </c>
      <c r="D314" s="310" t="s">
        <v>658</v>
      </c>
      <c r="E314" s="299">
        <v>39.700000000000003</v>
      </c>
      <c r="F314" s="36" t="str">
        <f ca="1">Blad1!E314</f>
        <v/>
      </c>
      <c r="G314" s="288" t="s">
        <v>659</v>
      </c>
      <c r="H314" s="279"/>
      <c r="I314" s="279"/>
      <c r="J314" s="303" t="s">
        <v>660</v>
      </c>
      <c r="K314" s="79" t="s">
        <v>661</v>
      </c>
      <c r="L314" s="302">
        <f t="shared" si="0"/>
        <v>114</v>
      </c>
      <c r="M314" s="304"/>
      <c r="N314" s="304"/>
      <c r="O314" s="228"/>
      <c r="P314" s="229"/>
      <c r="Q314" s="229"/>
      <c r="R314" s="230"/>
      <c r="S314" s="230"/>
      <c r="T314" s="230"/>
      <c r="U314" s="230"/>
      <c r="V314" s="230"/>
      <c r="W314" s="230"/>
      <c r="X314" s="230"/>
      <c r="Y314" s="231"/>
      <c r="Z314" s="230"/>
      <c r="AA314" s="230"/>
      <c r="AB314" s="230"/>
      <c r="AC314" s="230"/>
      <c r="AD314" s="230"/>
      <c r="AE314" s="230"/>
      <c r="AF314" s="230"/>
    </row>
    <row r="315" spans="1:32" ht="22.5" customHeight="1" x14ac:dyDescent="0.4">
      <c r="A315" s="239">
        <f ca="1">Blad1!A315</f>
        <v>0.56997685185185409</v>
      </c>
      <c r="B315" s="275">
        <f ca="1">Blad1!B315</f>
        <v>0.5671180555555555</v>
      </c>
      <c r="C315" s="36">
        <f ca="1">IF(ISERROR(Blad1!C315),"",Blad1!C315)</f>
        <v>77.700000000000017</v>
      </c>
      <c r="D315" s="310"/>
      <c r="E315" s="299">
        <v>39.799999999999997</v>
      </c>
      <c r="F315" s="36" t="str">
        <f ca="1">Blad1!E315</f>
        <v/>
      </c>
      <c r="G315" s="278" t="s">
        <v>485</v>
      </c>
      <c r="H315" s="279"/>
      <c r="I315" s="279"/>
      <c r="J315" s="280" t="s">
        <v>662</v>
      </c>
      <c r="K315" s="305" t="s">
        <v>663</v>
      </c>
      <c r="L315" s="302">
        <f t="shared" si="0"/>
        <v>115</v>
      </c>
      <c r="M315" s="304"/>
      <c r="N315" s="304"/>
      <c r="O315" s="228"/>
      <c r="P315" s="229"/>
      <c r="Q315" s="229"/>
      <c r="R315" s="230"/>
      <c r="S315" s="230"/>
      <c r="T315" s="230"/>
      <c r="U315" s="230"/>
      <c r="V315" s="230"/>
      <c r="W315" s="230"/>
      <c r="X315" s="230"/>
      <c r="Y315" s="231"/>
      <c r="Z315" s="230"/>
      <c r="AA315" s="230"/>
      <c r="AB315" s="230"/>
      <c r="AC315" s="230"/>
      <c r="AD315" s="230"/>
      <c r="AE315" s="230"/>
      <c r="AF315" s="230"/>
    </row>
    <row r="316" spans="1:32" ht="22.5" customHeight="1" x14ac:dyDescent="0.4">
      <c r="A316" s="239">
        <f ca="1">Blad1!A316</f>
        <v>0.57016203703703927</v>
      </c>
      <c r="B316" s="275">
        <f ca="1">Blad1!B316</f>
        <v>0.56729166666666664</v>
      </c>
      <c r="C316" s="36">
        <f ca="1">IF(ISERROR(Blad1!C316),"",Blad1!C316)</f>
        <v>77.500000000000014</v>
      </c>
      <c r="D316" s="310"/>
      <c r="E316" s="299">
        <v>39.9</v>
      </c>
      <c r="F316" s="36">
        <f ca="1">Blad1!E316</f>
        <v>3.6000000000000085</v>
      </c>
      <c r="G316" s="278"/>
      <c r="H316" s="279"/>
      <c r="I316" s="279"/>
      <c r="J316" s="280" t="s">
        <v>664</v>
      </c>
      <c r="K316" s="305" t="s">
        <v>665</v>
      </c>
      <c r="L316" s="284">
        <f t="shared" si="0"/>
        <v>116</v>
      </c>
      <c r="M316" s="304"/>
      <c r="N316" s="304"/>
      <c r="O316" s="228"/>
      <c r="P316" s="229"/>
      <c r="Q316" s="229"/>
      <c r="R316" s="230"/>
      <c r="S316" s="230"/>
      <c r="T316" s="230"/>
      <c r="U316" s="230"/>
      <c r="V316" s="230"/>
      <c r="W316" s="230"/>
      <c r="X316" s="230"/>
      <c r="Y316" s="231"/>
      <c r="Z316" s="230"/>
      <c r="AA316" s="230"/>
      <c r="AB316" s="230"/>
      <c r="AC316" s="230"/>
      <c r="AD316" s="230"/>
      <c r="AE316" s="230"/>
      <c r="AF316" s="230"/>
    </row>
    <row r="317" spans="1:32" ht="22.5" customHeight="1" x14ac:dyDescent="0.4">
      <c r="A317" s="239">
        <f ca="1">Blad1!A317</f>
        <v>0.57034722222222445</v>
      </c>
      <c r="B317" s="275">
        <f ca="1">Blad1!B317</f>
        <v>0.56746527777777778</v>
      </c>
      <c r="C317" s="36">
        <f ca="1">IF(ISERROR(Blad1!C317),"",Blad1!C317)</f>
        <v>77.300000000000026</v>
      </c>
      <c r="D317" s="310"/>
      <c r="E317" s="299">
        <v>40</v>
      </c>
      <c r="F317" s="36" t="str">
        <f ca="1">Blad1!E317</f>
        <v/>
      </c>
      <c r="G317" s="278" t="s">
        <v>488</v>
      </c>
      <c r="H317" s="279"/>
      <c r="I317" s="279"/>
      <c r="J317" s="280" t="s">
        <v>666</v>
      </c>
      <c r="K317" s="285" t="s">
        <v>667</v>
      </c>
      <c r="L317" s="302">
        <f t="shared" si="0"/>
        <v>117</v>
      </c>
      <c r="M317" s="304"/>
      <c r="N317" s="304"/>
      <c r="O317" s="228"/>
      <c r="P317" s="229"/>
      <c r="Q317" s="229"/>
      <c r="R317" s="230"/>
      <c r="S317" s="230"/>
      <c r="T317" s="230"/>
      <c r="U317" s="230"/>
      <c r="V317" s="230"/>
      <c r="W317" s="230"/>
      <c r="X317" s="230"/>
      <c r="Y317" s="231"/>
      <c r="Z317" s="230"/>
      <c r="AA317" s="230"/>
      <c r="AB317" s="230"/>
      <c r="AC317" s="230"/>
      <c r="AD317" s="230"/>
      <c r="AE317" s="230"/>
      <c r="AF317" s="230"/>
    </row>
    <row r="318" spans="1:32" ht="22.5" customHeight="1" x14ac:dyDescent="0.4">
      <c r="A318" s="239">
        <f ca="1">Blad1!A318</f>
        <v>0.57109953703703931</v>
      </c>
      <c r="B318" s="275">
        <f ca="1">Blad1!B318</f>
        <v>0.56818287037037041</v>
      </c>
      <c r="C318" s="36">
        <f ca="1">IF(ISERROR(Blad1!C318),"",Blad1!C318)</f>
        <v>76.500000000000014</v>
      </c>
      <c r="D318" s="310"/>
      <c r="E318" s="299">
        <v>40.1</v>
      </c>
      <c r="F318" s="36" t="str">
        <f ca="1">Blad1!E318</f>
        <v/>
      </c>
      <c r="G318" s="278" t="s">
        <v>485</v>
      </c>
      <c r="H318" s="279"/>
      <c r="I318" s="279"/>
      <c r="J318" s="280" t="s">
        <v>668</v>
      </c>
      <c r="K318" s="305" t="s">
        <v>669</v>
      </c>
      <c r="L318" s="302">
        <f t="shared" si="0"/>
        <v>118</v>
      </c>
      <c r="M318" s="304"/>
      <c r="N318" s="304"/>
      <c r="O318" s="228"/>
      <c r="P318" s="229"/>
      <c r="Q318" s="229"/>
      <c r="R318" s="230"/>
      <c r="S318" s="230"/>
      <c r="T318" s="230"/>
      <c r="U318" s="230"/>
      <c r="V318" s="230"/>
      <c r="W318" s="230"/>
      <c r="X318" s="230"/>
      <c r="Y318" s="231"/>
      <c r="Z318" s="230"/>
      <c r="AA318" s="230"/>
      <c r="AB318" s="230"/>
      <c r="AC318" s="230"/>
      <c r="AD318" s="230"/>
      <c r="AE318" s="230"/>
      <c r="AF318" s="230"/>
    </row>
    <row r="319" spans="1:32" ht="22.5" customHeight="1" x14ac:dyDescent="0.4">
      <c r="A319" s="239">
        <f ca="1">Blad1!A319-TIME(0,10,0)</f>
        <v>0.56556712962963196</v>
      </c>
      <c r="B319" s="275">
        <f ca="1">Blad1!B319</f>
        <v>0.56953703703703706</v>
      </c>
      <c r="C319" s="36">
        <f ca="1">IF(ISERROR(Blad1!C319),"",Blad1!C319)</f>
        <v>75.000000000000014</v>
      </c>
      <c r="D319" s="310" t="s">
        <v>493</v>
      </c>
      <c r="E319" s="299">
        <v>40.200000000000003</v>
      </c>
      <c r="F319" s="36">
        <f ca="1">Blad1!E319</f>
        <v>2.5</v>
      </c>
      <c r="G319" s="278"/>
      <c r="H319" s="279"/>
      <c r="I319" s="279"/>
      <c r="J319" s="280" t="s">
        <v>670</v>
      </c>
      <c r="K319" s="305" t="s">
        <v>671</v>
      </c>
      <c r="L319" s="284">
        <f t="shared" si="0"/>
        <v>119</v>
      </c>
      <c r="M319" s="304"/>
      <c r="N319" s="304"/>
      <c r="O319" s="228"/>
      <c r="P319" s="229"/>
      <c r="Q319" s="229"/>
      <c r="R319" s="230"/>
      <c r="S319" s="230"/>
      <c r="T319" s="230"/>
      <c r="U319" s="230"/>
      <c r="V319" s="230"/>
      <c r="W319" s="230"/>
      <c r="X319" s="230"/>
      <c r="Y319" s="231"/>
      <c r="Z319" s="230"/>
      <c r="AA319" s="230"/>
      <c r="AB319" s="230"/>
      <c r="AC319" s="230"/>
      <c r="AD319" s="230"/>
      <c r="AE319" s="230"/>
      <c r="AF319" s="230"/>
    </row>
    <row r="320" spans="1:32" ht="22.5" customHeight="1" x14ac:dyDescent="0.4">
      <c r="A320" s="239">
        <f ca="1">Blad1!A320</f>
        <v>0.57251157407407638</v>
      </c>
      <c r="B320" s="275">
        <f ca="1">Blad1!B320</f>
        <v>0.56953703703703706</v>
      </c>
      <c r="C320" s="36">
        <f ca="1">IF(ISERROR(Blad1!C320),"",Blad1!C320)</f>
        <v>75.000000000000014</v>
      </c>
      <c r="D320" s="310"/>
      <c r="E320" s="299">
        <v>40.9</v>
      </c>
      <c r="F320" s="36">
        <f ca="1">Blad1!E320</f>
        <v>0</v>
      </c>
      <c r="G320" s="278" t="s">
        <v>488</v>
      </c>
      <c r="H320" s="279"/>
      <c r="I320" s="279"/>
      <c r="J320" s="280" t="s">
        <v>672</v>
      </c>
      <c r="K320" s="285" t="s">
        <v>673</v>
      </c>
      <c r="L320" s="284">
        <f t="shared" si="0"/>
        <v>120</v>
      </c>
      <c r="M320" s="304"/>
      <c r="N320" s="304"/>
      <c r="O320" s="228"/>
      <c r="P320" s="229"/>
      <c r="Q320" s="229"/>
      <c r="R320" s="230"/>
      <c r="S320" s="230"/>
      <c r="T320" s="230"/>
      <c r="U320" s="230"/>
      <c r="V320" s="230"/>
      <c r="W320" s="230"/>
      <c r="X320" s="230"/>
      <c r="Y320" s="231"/>
      <c r="Z320" s="230"/>
      <c r="AA320" s="230"/>
      <c r="AB320" s="230"/>
      <c r="AC320" s="230"/>
      <c r="AD320" s="230"/>
      <c r="AE320" s="230"/>
      <c r="AF320" s="230"/>
    </row>
    <row r="321" spans="1:32" ht="22.5" customHeight="1" x14ac:dyDescent="0.4">
      <c r="A321" s="239">
        <f ca="1">Blad1!A321</f>
        <v>0.57412037037037267</v>
      </c>
      <c r="B321" s="275">
        <f ca="1">Blad1!B321</f>
        <v>0.5710763888888889</v>
      </c>
      <c r="C321" s="36">
        <f ca="1">IF(ISERROR(Blad1!C321),"",Blad1!C321)</f>
        <v>73.300000000000026</v>
      </c>
      <c r="D321" s="310"/>
      <c r="E321" s="299">
        <v>41.6</v>
      </c>
      <c r="F321" s="36" t="str">
        <f ca="1">Blad1!E321</f>
        <v/>
      </c>
      <c r="G321" s="278"/>
      <c r="H321" s="279"/>
      <c r="I321" s="279"/>
      <c r="J321" s="303" t="s">
        <v>674</v>
      </c>
      <c r="K321" s="79"/>
      <c r="L321" s="284">
        <f t="shared" si="0"/>
        <v>121</v>
      </c>
      <c r="M321" s="304"/>
      <c r="N321" s="304"/>
      <c r="O321" s="228"/>
      <c r="P321" s="229"/>
      <c r="Q321" s="229"/>
      <c r="R321" s="230"/>
      <c r="S321" s="230"/>
      <c r="T321" s="230"/>
      <c r="U321" s="230"/>
      <c r="V321" s="230"/>
      <c r="W321" s="230"/>
      <c r="X321" s="230"/>
      <c r="Y321" s="231"/>
      <c r="Z321" s="230"/>
      <c r="AA321" s="230"/>
      <c r="AB321" s="230"/>
      <c r="AC321" s="230"/>
      <c r="AD321" s="230"/>
      <c r="AE321" s="230"/>
      <c r="AF321" s="230"/>
    </row>
    <row r="322" spans="1:32" ht="22.5" customHeight="1" x14ac:dyDescent="0.4">
      <c r="A322" s="239">
        <f ca="1">Blad1!A322-TIME(0,10,0)</f>
        <v>0.56802083333333564</v>
      </c>
      <c r="B322" s="275">
        <f ca="1">Blad1!B322</f>
        <v>0.57188657407407406</v>
      </c>
      <c r="C322" s="36">
        <f ca="1">IF(ISERROR(Blad1!C322),"",Blad1!C322)</f>
        <v>72.40000000000002</v>
      </c>
      <c r="D322" s="310" t="s">
        <v>675</v>
      </c>
      <c r="E322" s="299">
        <v>41.7</v>
      </c>
      <c r="F322" s="36" t="str">
        <f ca="1">Blad1!E322</f>
        <v/>
      </c>
      <c r="G322" s="278"/>
      <c r="H322" s="279"/>
      <c r="I322" s="279"/>
      <c r="J322" s="280" t="s">
        <v>676</v>
      </c>
      <c r="K322" s="79"/>
      <c r="L322" s="284">
        <f t="shared" si="0"/>
        <v>122</v>
      </c>
      <c r="M322" s="304"/>
      <c r="N322" s="304"/>
      <c r="O322" s="228"/>
      <c r="P322" s="229"/>
      <c r="Q322" s="229"/>
      <c r="R322" s="230"/>
      <c r="S322" s="230"/>
      <c r="T322" s="230"/>
      <c r="U322" s="230"/>
      <c r="V322" s="230"/>
      <c r="W322" s="230"/>
      <c r="X322" s="230"/>
      <c r="Y322" s="231"/>
      <c r="Z322" s="230"/>
      <c r="AA322" s="230"/>
      <c r="AB322" s="230"/>
      <c r="AC322" s="230"/>
      <c r="AD322" s="230"/>
      <c r="AE322" s="230"/>
      <c r="AF322" s="230"/>
    </row>
    <row r="323" spans="1:32" ht="22.5" customHeight="1" x14ac:dyDescent="0.4">
      <c r="A323" s="239">
        <f ca="1">Blad1!A323</f>
        <v>0.57496527777778006</v>
      </c>
      <c r="B323" s="275">
        <f ca="1">Blad1!B323</f>
        <v>0.57188657407407406</v>
      </c>
      <c r="C323" s="36">
        <f ca="1">IF(ISERROR(Blad1!C323),"",Blad1!C323)</f>
        <v>72.40000000000002</v>
      </c>
      <c r="D323" s="310"/>
      <c r="E323" s="299">
        <v>41.8</v>
      </c>
      <c r="F323" s="36" t="str">
        <f ca="1">Blad1!E323</f>
        <v/>
      </c>
      <c r="G323" s="278"/>
      <c r="H323" s="279"/>
      <c r="I323" s="279"/>
      <c r="J323" s="280" t="s">
        <v>676</v>
      </c>
      <c r="K323" s="285" t="s">
        <v>677</v>
      </c>
      <c r="L323" s="284">
        <f t="shared" si="0"/>
        <v>123</v>
      </c>
      <c r="M323" s="304"/>
      <c r="N323" s="304"/>
      <c r="O323" s="228"/>
      <c r="P323" s="229"/>
      <c r="Q323" s="229"/>
      <c r="R323" s="230"/>
      <c r="S323" s="230"/>
      <c r="T323" s="230"/>
      <c r="U323" s="230"/>
      <c r="V323" s="230"/>
      <c r="W323" s="230"/>
      <c r="X323" s="230"/>
      <c r="Y323" s="231"/>
      <c r="Z323" s="230"/>
      <c r="AA323" s="230"/>
      <c r="AB323" s="230"/>
      <c r="AC323" s="230"/>
      <c r="AD323" s="230"/>
      <c r="AE323" s="230"/>
      <c r="AF323" s="230"/>
    </row>
    <row r="324" spans="1:32" ht="22.5" customHeight="1" x14ac:dyDescent="0.4">
      <c r="A324" s="239">
        <f ca="1">Blad1!A324</f>
        <v>0.57515046296296524</v>
      </c>
      <c r="B324" s="275">
        <f ca="1">Blad1!B324</f>
        <v>0.5720601851851852</v>
      </c>
      <c r="C324" s="36">
        <f ca="1">IF(ISERROR(Blad1!C324),"",Blad1!C324)</f>
        <v>72.200000000000017</v>
      </c>
      <c r="D324" s="310"/>
      <c r="E324" s="299">
        <v>41.9</v>
      </c>
      <c r="F324" s="36" t="str">
        <f ca="1">Blad1!E324</f>
        <v/>
      </c>
      <c r="G324" s="278" t="s">
        <v>488</v>
      </c>
      <c r="H324" s="279"/>
      <c r="I324" s="279"/>
      <c r="J324" s="280" t="s">
        <v>678</v>
      </c>
      <c r="K324" s="285" t="s">
        <v>679</v>
      </c>
      <c r="L324" s="302">
        <f t="shared" si="0"/>
        <v>124</v>
      </c>
      <c r="M324" s="304"/>
      <c r="N324" s="304"/>
      <c r="O324" s="228"/>
      <c r="P324" s="229"/>
      <c r="Q324" s="229"/>
      <c r="R324" s="230"/>
      <c r="S324" s="230"/>
      <c r="T324" s="230"/>
      <c r="U324" s="230"/>
      <c r="V324" s="230"/>
      <c r="W324" s="230"/>
      <c r="X324" s="230"/>
      <c r="Y324" s="231"/>
      <c r="Z324" s="230"/>
      <c r="AA324" s="230"/>
      <c r="AB324" s="230"/>
      <c r="AC324" s="230"/>
      <c r="AD324" s="230"/>
      <c r="AE324" s="230"/>
      <c r="AF324" s="230"/>
    </row>
    <row r="325" spans="1:32" ht="22.5" customHeight="1" x14ac:dyDescent="0.4">
      <c r="A325" s="239">
        <f ca="1">Blad1!A325</f>
        <v>0.5769444444444467</v>
      </c>
      <c r="B325" s="275">
        <f ca="1">Blad1!B325</f>
        <v>0.57377314814814817</v>
      </c>
      <c r="C325" s="36">
        <f ca="1">IF(ISERROR(Blad1!C325),"",Blad1!C325)</f>
        <v>70.300000000000026</v>
      </c>
      <c r="D325" s="310"/>
      <c r="E325" s="299">
        <v>42.1</v>
      </c>
      <c r="F325" s="36" t="str">
        <f ca="1">Blad1!E325</f>
        <v/>
      </c>
      <c r="G325" s="278" t="s">
        <v>488</v>
      </c>
      <c r="H325" s="279"/>
      <c r="I325" s="279"/>
      <c r="J325" s="280" t="s">
        <v>680</v>
      </c>
      <c r="K325" s="313" t="s">
        <v>681</v>
      </c>
      <c r="L325" s="302">
        <f t="shared" si="0"/>
        <v>125</v>
      </c>
      <c r="M325" s="304"/>
      <c r="N325" s="304"/>
      <c r="O325" s="228"/>
      <c r="P325" s="229"/>
      <c r="Q325" s="229"/>
      <c r="R325" s="230"/>
      <c r="S325" s="230"/>
      <c r="T325" s="230"/>
      <c r="U325" s="230"/>
      <c r="V325" s="230"/>
      <c r="W325" s="230"/>
      <c r="X325" s="230"/>
      <c r="Y325" s="231"/>
      <c r="Z325" s="230"/>
      <c r="AA325" s="230"/>
      <c r="AB325" s="230"/>
      <c r="AC325" s="230"/>
      <c r="AD325" s="230"/>
      <c r="AE325" s="230"/>
      <c r="AF325" s="230"/>
    </row>
    <row r="326" spans="1:32" ht="22.5" customHeight="1" x14ac:dyDescent="0.4">
      <c r="A326" s="239">
        <f ca="1">Blad1!A326</f>
        <v>0.57769675925926156</v>
      </c>
      <c r="B326" s="275">
        <f ca="1">Blad1!B326</f>
        <v>0.5744907407407408</v>
      </c>
      <c r="C326" s="36">
        <f ca="1">IF(ISERROR(Blad1!C326),"",Blad1!C326)</f>
        <v>69.500000000000014</v>
      </c>
      <c r="D326" s="310"/>
      <c r="E326" s="299">
        <v>42.2</v>
      </c>
      <c r="F326" s="36" t="str">
        <f ca="1">Blad1!E326</f>
        <v/>
      </c>
      <c r="G326" s="278" t="s">
        <v>485</v>
      </c>
      <c r="H326" s="279"/>
      <c r="I326" s="279"/>
      <c r="J326" s="280" t="s">
        <v>682</v>
      </c>
      <c r="K326" s="105" t="s">
        <v>683</v>
      </c>
      <c r="L326" s="302">
        <f t="shared" si="0"/>
        <v>126</v>
      </c>
      <c r="M326" s="304"/>
      <c r="N326" s="304"/>
      <c r="O326" s="228"/>
      <c r="P326" s="229"/>
      <c r="Q326" s="229"/>
      <c r="R326" s="230"/>
      <c r="S326" s="230"/>
      <c r="T326" s="230"/>
      <c r="U326" s="230"/>
      <c r="V326" s="230"/>
      <c r="W326" s="230"/>
      <c r="X326" s="230"/>
      <c r="Y326" s="231"/>
      <c r="Z326" s="230"/>
      <c r="AA326" s="230"/>
      <c r="AB326" s="230"/>
      <c r="AC326" s="230"/>
      <c r="AD326" s="230"/>
      <c r="AE326" s="230"/>
      <c r="AF326" s="230"/>
    </row>
    <row r="327" spans="1:32" ht="22.5" customHeight="1" x14ac:dyDescent="0.4">
      <c r="A327" s="239">
        <f ca="1">Blad1!A327-TIME(0,10,0)</f>
        <v>0.57131944444444682</v>
      </c>
      <c r="B327" s="275">
        <f ca="1">Blad1!B327</f>
        <v>0.57502314814814826</v>
      </c>
      <c r="C327" s="36">
        <f ca="1">IF(ISERROR(Blad1!C327),"",Blad1!C327)</f>
        <v>68.90000000000002</v>
      </c>
      <c r="D327" s="310" t="s">
        <v>493</v>
      </c>
      <c r="E327" s="299">
        <v>42.3</v>
      </c>
      <c r="F327" s="36" t="str">
        <f ca="1">Blad1!E327</f>
        <v/>
      </c>
      <c r="G327" s="278"/>
      <c r="H327" s="279"/>
      <c r="I327" s="279"/>
      <c r="J327" s="280" t="s">
        <v>684</v>
      </c>
      <c r="K327" s="105" t="s">
        <v>685</v>
      </c>
      <c r="L327" s="284">
        <f t="shared" si="0"/>
        <v>127</v>
      </c>
      <c r="M327" s="304"/>
      <c r="N327" s="304"/>
      <c r="O327" s="228"/>
      <c r="P327" s="229"/>
      <c r="Q327" s="229"/>
      <c r="R327" s="230"/>
      <c r="S327" s="230"/>
      <c r="T327" s="230"/>
      <c r="U327" s="230"/>
      <c r="V327" s="230"/>
      <c r="W327" s="230"/>
      <c r="X327" s="230"/>
      <c r="Y327" s="231"/>
      <c r="Z327" s="230"/>
      <c r="AA327" s="230"/>
      <c r="AB327" s="230"/>
      <c r="AC327" s="230"/>
      <c r="AD327" s="230"/>
      <c r="AE327" s="230"/>
      <c r="AF327" s="230"/>
    </row>
    <row r="328" spans="1:32" ht="22.5" customHeight="1" x14ac:dyDescent="0.4">
      <c r="A328" s="239">
        <f ca="1">Blad1!A328</f>
        <v>0.57872685185185424</v>
      </c>
      <c r="B328" s="275">
        <f ca="1">Blad1!B328</f>
        <v>0.5754745370370371</v>
      </c>
      <c r="C328" s="36">
        <f ca="1">IF(ISERROR(Blad1!C328),"",Blad1!C328)</f>
        <v>68.40000000000002</v>
      </c>
      <c r="D328" s="310"/>
      <c r="E328" s="299">
        <v>43.3</v>
      </c>
      <c r="F328" s="36" t="str">
        <f ca="1">Blad1!E328</f>
        <v/>
      </c>
      <c r="G328" s="278" t="s">
        <v>485</v>
      </c>
      <c r="H328" s="279"/>
      <c r="I328" s="279"/>
      <c r="J328" s="280" t="s">
        <v>682</v>
      </c>
      <c r="K328" s="105" t="s">
        <v>686</v>
      </c>
      <c r="L328" s="302">
        <f t="shared" si="0"/>
        <v>128</v>
      </c>
      <c r="M328" s="304"/>
      <c r="N328" s="304"/>
      <c r="O328" s="228"/>
      <c r="P328" s="229"/>
      <c r="Q328" s="229"/>
      <c r="R328" s="230"/>
      <c r="S328" s="230"/>
      <c r="T328" s="230"/>
      <c r="U328" s="230"/>
      <c r="V328" s="230"/>
      <c r="W328" s="230"/>
      <c r="X328" s="230"/>
      <c r="Y328" s="231"/>
      <c r="Z328" s="230"/>
      <c r="AA328" s="230"/>
      <c r="AB328" s="230"/>
      <c r="AC328" s="230"/>
      <c r="AD328" s="230"/>
      <c r="AE328" s="230"/>
      <c r="AF328" s="230"/>
    </row>
    <row r="329" spans="1:32" ht="22.5" customHeight="1" x14ac:dyDescent="0.4">
      <c r="A329" s="239">
        <f ca="1">Blad1!A329-TIME(0,10,0)</f>
        <v>0.57253472222222468</v>
      </c>
      <c r="B329" s="275">
        <f ca="1">Blad1!B329</f>
        <v>0.57619212962962973</v>
      </c>
      <c r="C329" s="36">
        <f ca="1">IF(ISERROR(Blad1!C329),"",Blad1!C329)</f>
        <v>67.600000000000023</v>
      </c>
      <c r="D329" s="310" t="s">
        <v>687</v>
      </c>
      <c r="E329" s="299">
        <v>43.9</v>
      </c>
      <c r="F329" s="36" t="str">
        <f ca="1">Blad1!E329</f>
        <v/>
      </c>
      <c r="G329" s="278" t="s">
        <v>488</v>
      </c>
      <c r="H329" s="279"/>
      <c r="I329" s="279"/>
      <c r="J329" s="280" t="s">
        <v>687</v>
      </c>
      <c r="K329" s="313" t="s">
        <v>688</v>
      </c>
      <c r="L329" s="302">
        <f t="shared" si="0"/>
        <v>129</v>
      </c>
      <c r="M329" s="304"/>
      <c r="N329" s="304"/>
      <c r="O329" s="228"/>
      <c r="P329" s="229"/>
      <c r="Q329" s="229"/>
      <c r="R329" s="230"/>
      <c r="S329" s="230"/>
      <c r="T329" s="230"/>
      <c r="U329" s="230"/>
      <c r="V329" s="230"/>
      <c r="W329" s="230"/>
      <c r="X329" s="230"/>
      <c r="Y329" s="231"/>
      <c r="Z329" s="230"/>
      <c r="AA329" s="230"/>
      <c r="AB329" s="230"/>
      <c r="AC329" s="230"/>
      <c r="AD329" s="230"/>
      <c r="AE329" s="230"/>
      <c r="AF329" s="230"/>
    </row>
    <row r="330" spans="1:32" ht="22.5" customHeight="1" x14ac:dyDescent="0.4">
      <c r="A330" s="239">
        <f ca="1">Blad1!A330</f>
        <v>0.58269675925926168</v>
      </c>
      <c r="B330" s="275">
        <f ca="1">Blad1!B330</f>
        <v>0.5792708333333334</v>
      </c>
      <c r="C330" s="36">
        <f ca="1">IF(ISERROR(Blad1!C330),"",Blad1!C330)</f>
        <v>64.200000000000017</v>
      </c>
      <c r="D330" s="310"/>
      <c r="E330" s="299">
        <v>44.2</v>
      </c>
      <c r="F330" s="36">
        <f ca="1">Blad1!E330</f>
        <v>10.799999999999997</v>
      </c>
      <c r="G330" s="278" t="s">
        <v>488</v>
      </c>
      <c r="H330" s="279"/>
      <c r="I330" s="279"/>
      <c r="J330" s="280" t="s">
        <v>689</v>
      </c>
      <c r="K330" s="313" t="s">
        <v>690</v>
      </c>
      <c r="L330" s="302">
        <f t="shared" si="0"/>
        <v>130</v>
      </c>
      <c r="M330" s="304"/>
      <c r="N330" s="304"/>
      <c r="O330" s="228"/>
      <c r="P330" s="229"/>
      <c r="Q330" s="229"/>
      <c r="R330" s="230"/>
      <c r="S330" s="230"/>
      <c r="T330" s="230"/>
      <c r="U330" s="230"/>
      <c r="V330" s="230"/>
      <c r="W330" s="230"/>
      <c r="X330" s="230"/>
      <c r="Y330" s="231"/>
      <c r="Z330" s="230"/>
      <c r="AA330" s="230"/>
      <c r="AB330" s="230"/>
      <c r="AC330" s="230"/>
      <c r="AD330" s="230"/>
      <c r="AE330" s="230"/>
      <c r="AF330" s="230"/>
    </row>
    <row r="331" spans="1:32" ht="22.5" customHeight="1" x14ac:dyDescent="0.4">
      <c r="A331" s="239">
        <f ca="1">Blad1!A331-TIME(0,10,0)</f>
        <v>0.5758449074074099</v>
      </c>
      <c r="B331" s="275">
        <f ca="1">Blad1!B331</f>
        <v>0.5793518518518519</v>
      </c>
      <c r="C331" s="36">
        <f ca="1">IF(ISERROR(Blad1!C331),"",Blad1!C331)</f>
        <v>64.100000000000023</v>
      </c>
      <c r="D331" s="310" t="s">
        <v>493</v>
      </c>
      <c r="E331" s="299">
        <v>44.4</v>
      </c>
      <c r="F331" s="36" t="str">
        <f ca="1">Blad1!E331</f>
        <v/>
      </c>
      <c r="G331" s="278" t="s">
        <v>485</v>
      </c>
      <c r="H331" s="279"/>
      <c r="I331" s="279"/>
      <c r="J331" s="280" t="s">
        <v>691</v>
      </c>
      <c r="K331" s="105" t="s">
        <v>692</v>
      </c>
      <c r="L331" s="302">
        <f t="shared" si="0"/>
        <v>131</v>
      </c>
      <c r="M331" s="304"/>
      <c r="N331" s="304"/>
      <c r="O331" s="228"/>
      <c r="P331" s="229"/>
      <c r="Q331" s="229"/>
      <c r="R331" s="230"/>
      <c r="S331" s="230"/>
      <c r="T331" s="230"/>
      <c r="U331" s="230"/>
      <c r="V331" s="230"/>
      <c r="W331" s="230"/>
      <c r="X331" s="230"/>
      <c r="Y331" s="231"/>
      <c r="Z331" s="230"/>
      <c r="AA331" s="230"/>
      <c r="AB331" s="230"/>
      <c r="AC331" s="230"/>
      <c r="AD331" s="230"/>
      <c r="AE331" s="230"/>
      <c r="AF331" s="230"/>
    </row>
    <row r="332" spans="1:32" ht="22.5" customHeight="1" x14ac:dyDescent="0.4">
      <c r="A332" s="239">
        <f ca="1">Blad1!A332</f>
        <v>0.58288194444444696</v>
      </c>
      <c r="B332" s="275">
        <f ca="1">Blad1!B332</f>
        <v>0.57943287037037039</v>
      </c>
      <c r="C332" s="36">
        <f ca="1">IF(ISERROR(Blad1!C332),"",Blad1!C332)</f>
        <v>64.000000000000014</v>
      </c>
      <c r="D332" s="310"/>
      <c r="E332" s="299">
        <v>45.4</v>
      </c>
      <c r="F332" s="36" t="str">
        <f ca="1">Blad1!E332</f>
        <v/>
      </c>
      <c r="G332" s="278" t="s">
        <v>488</v>
      </c>
      <c r="H332" s="279"/>
      <c r="I332" s="279"/>
      <c r="J332" s="280" t="s">
        <v>693</v>
      </c>
      <c r="K332" s="313" t="s">
        <v>694</v>
      </c>
      <c r="L332" s="302">
        <f t="shared" si="0"/>
        <v>132</v>
      </c>
      <c r="M332" s="304"/>
      <c r="N332" s="304"/>
      <c r="O332" s="228"/>
      <c r="P332" s="229"/>
      <c r="Q332" s="229"/>
      <c r="R332" s="230"/>
      <c r="S332" s="230"/>
      <c r="T332" s="230"/>
      <c r="U332" s="230"/>
      <c r="V332" s="230"/>
      <c r="W332" s="230"/>
      <c r="X332" s="230"/>
      <c r="Y332" s="231"/>
      <c r="Z332" s="230"/>
      <c r="AA332" s="230"/>
      <c r="AB332" s="230"/>
      <c r="AC332" s="230"/>
      <c r="AD332" s="230"/>
      <c r="AE332" s="230"/>
      <c r="AF332" s="230"/>
    </row>
    <row r="333" spans="1:32" ht="22.5" customHeight="1" x14ac:dyDescent="0.4">
      <c r="A333" s="239">
        <f ca="1">Blad1!A333</f>
        <v>0.58315972222222479</v>
      </c>
      <c r="B333" s="275">
        <f ca="1">Blad1!B333</f>
        <v>0.57969907407407406</v>
      </c>
      <c r="C333" s="36">
        <f ca="1">IF(ISERROR(Blad1!C333),"",Blad1!C333)</f>
        <v>63.700000000000017</v>
      </c>
      <c r="D333" s="310"/>
      <c r="E333" s="299">
        <v>45.7</v>
      </c>
      <c r="F333" s="36">
        <f ca="1">Blad1!E333</f>
        <v>0.5</v>
      </c>
      <c r="G333" s="278" t="s">
        <v>485</v>
      </c>
      <c r="H333" s="279"/>
      <c r="I333" s="279"/>
      <c r="J333" s="280" t="s">
        <v>695</v>
      </c>
      <c r="K333" s="105" t="s">
        <v>696</v>
      </c>
      <c r="L333" s="302">
        <f t="shared" si="0"/>
        <v>133</v>
      </c>
      <c r="M333" s="304"/>
      <c r="N333" s="304"/>
      <c r="O333" s="228"/>
      <c r="P333" s="229"/>
      <c r="Q333" s="229"/>
      <c r="R333" s="230"/>
      <c r="S333" s="230"/>
      <c r="T333" s="230"/>
      <c r="U333" s="230"/>
      <c r="V333" s="230"/>
      <c r="W333" s="230"/>
      <c r="X333" s="230"/>
      <c r="Y333" s="231"/>
      <c r="Z333" s="230"/>
      <c r="AA333" s="230"/>
      <c r="AB333" s="230"/>
      <c r="AC333" s="230"/>
      <c r="AD333" s="230"/>
      <c r="AE333" s="230"/>
      <c r="AF333" s="230"/>
    </row>
    <row r="334" spans="1:32" ht="22.5" customHeight="1" x14ac:dyDescent="0.4">
      <c r="A334" s="239">
        <f ca="1">Blad1!A334</f>
        <v>0.5842013888888915</v>
      </c>
      <c r="B334" s="275">
        <f ca="1">Blad1!B334</f>
        <v>0.5806944444444444</v>
      </c>
      <c r="C334" s="36">
        <f ca="1">IF(ISERROR(Blad1!C334),"",Blad1!C334)</f>
        <v>62.600000000000023</v>
      </c>
      <c r="D334" s="310"/>
      <c r="E334" s="299">
        <v>46.3</v>
      </c>
      <c r="F334" s="36" t="str">
        <f ca="1">Blad1!E334</f>
        <v/>
      </c>
      <c r="G334" s="278"/>
      <c r="H334" s="279"/>
      <c r="I334" s="279"/>
      <c r="J334" s="280" t="s">
        <v>697</v>
      </c>
      <c r="K334" s="79" t="s">
        <v>698</v>
      </c>
      <c r="L334" s="284">
        <f t="shared" si="0"/>
        <v>134</v>
      </c>
      <c r="M334" s="304"/>
      <c r="N334" s="304"/>
      <c r="O334" s="228"/>
      <c r="P334" s="229"/>
      <c r="Q334" s="229"/>
      <c r="R334" s="230"/>
      <c r="S334" s="230"/>
      <c r="T334" s="230"/>
      <c r="U334" s="230"/>
      <c r="V334" s="230"/>
      <c r="W334" s="230"/>
      <c r="X334" s="230"/>
      <c r="Y334" s="231"/>
      <c r="Z334" s="230"/>
      <c r="AA334" s="230"/>
      <c r="AB334" s="230"/>
      <c r="AC334" s="230"/>
      <c r="AD334" s="230"/>
      <c r="AE334" s="230"/>
      <c r="AF334" s="230"/>
    </row>
    <row r="335" spans="1:32" ht="22.5" customHeight="1" x14ac:dyDescent="0.4">
      <c r="A335" s="239">
        <f ca="1">Blad1!A335</f>
        <v>0.58447916666666933</v>
      </c>
      <c r="B335" s="275">
        <f ca="1">Blad1!B335</f>
        <v>0.58096064814814807</v>
      </c>
      <c r="C335" s="36">
        <f ca="1">IF(ISERROR(Blad1!C335),"",Blad1!C335)</f>
        <v>62.300000000000026</v>
      </c>
      <c r="D335" s="310"/>
      <c r="E335" s="299">
        <v>46.6</v>
      </c>
      <c r="F335" s="36" t="str">
        <f ca="1">Blad1!E335</f>
        <v/>
      </c>
      <c r="G335" s="278"/>
      <c r="H335" s="279"/>
      <c r="I335" s="279"/>
      <c r="J335" s="280" t="s">
        <v>697</v>
      </c>
      <c r="K335" s="313" t="s">
        <v>699</v>
      </c>
      <c r="L335" s="284">
        <f t="shared" si="0"/>
        <v>135</v>
      </c>
      <c r="M335" s="304"/>
      <c r="N335" s="304"/>
      <c r="O335" s="228"/>
      <c r="P335" s="229"/>
      <c r="Q335" s="229"/>
      <c r="R335" s="230"/>
      <c r="S335" s="230"/>
      <c r="T335" s="230"/>
      <c r="U335" s="230"/>
      <c r="V335" s="230"/>
      <c r="W335" s="230"/>
      <c r="X335" s="230"/>
      <c r="Y335" s="231"/>
      <c r="Z335" s="230"/>
      <c r="AA335" s="230"/>
      <c r="AB335" s="230"/>
      <c r="AC335" s="230"/>
      <c r="AD335" s="230"/>
      <c r="AE335" s="230"/>
      <c r="AF335" s="230"/>
    </row>
    <row r="336" spans="1:32" ht="22.5" customHeight="1" x14ac:dyDescent="0.4">
      <c r="A336" s="239">
        <f ca="1">Blad1!A336</f>
        <v>0.58523148148148418</v>
      </c>
      <c r="B336" s="275">
        <f ca="1">Blad1!B336</f>
        <v>0.5816782407407407</v>
      </c>
      <c r="C336" s="36">
        <f ca="1">IF(ISERROR(Blad1!C336),"",Blad1!C336)</f>
        <v>61.500000000000014</v>
      </c>
      <c r="D336" s="310"/>
      <c r="E336" s="299">
        <v>48.2</v>
      </c>
      <c r="F336" s="36">
        <f ca="1">Blad1!E336</f>
        <v>2.2000000000000028</v>
      </c>
      <c r="G336" s="278" t="s">
        <v>485</v>
      </c>
      <c r="H336" s="279"/>
      <c r="I336" s="279"/>
      <c r="J336" s="280" t="s">
        <v>700</v>
      </c>
      <c r="K336" s="105" t="s">
        <v>701</v>
      </c>
      <c r="L336" s="284">
        <f t="shared" si="0"/>
        <v>136</v>
      </c>
      <c r="M336" s="304"/>
      <c r="N336" s="304"/>
      <c r="O336" s="228"/>
      <c r="P336" s="229"/>
      <c r="Q336" s="229"/>
      <c r="R336" s="230"/>
      <c r="S336" s="230"/>
      <c r="T336" s="230"/>
      <c r="U336" s="230"/>
      <c r="V336" s="230"/>
      <c r="W336" s="230"/>
      <c r="X336" s="230"/>
      <c r="Y336" s="231"/>
      <c r="Z336" s="230"/>
      <c r="AA336" s="230"/>
      <c r="AB336" s="230"/>
      <c r="AC336" s="230"/>
      <c r="AD336" s="230"/>
      <c r="AE336" s="230"/>
      <c r="AF336" s="230"/>
    </row>
    <row r="337" spans="1:32" ht="22.5" customHeight="1" x14ac:dyDescent="0.4">
      <c r="A337" s="239">
        <f ca="1">Blad1!A337</f>
        <v>0.58711805555555829</v>
      </c>
      <c r="B337" s="275">
        <f ca="1">Blad1!B337</f>
        <v>0.58348379629629621</v>
      </c>
      <c r="C337" s="36">
        <f ca="1">IF(ISERROR(Blad1!C337),"",Blad1!C337)</f>
        <v>59.500000000000014</v>
      </c>
      <c r="D337" s="310"/>
      <c r="E337" s="299">
        <v>48.2</v>
      </c>
      <c r="F337" s="36">
        <f ca="1">Blad1!E337</f>
        <v>2</v>
      </c>
      <c r="G337" s="278" t="s">
        <v>488</v>
      </c>
      <c r="H337" s="279"/>
      <c r="I337" s="279"/>
      <c r="J337" s="280" t="s">
        <v>702</v>
      </c>
      <c r="K337" s="313" t="s">
        <v>703</v>
      </c>
      <c r="L337" s="284">
        <f t="shared" si="0"/>
        <v>137</v>
      </c>
      <c r="M337" s="304"/>
      <c r="N337" s="304"/>
      <c r="O337" s="228"/>
      <c r="P337" s="229"/>
      <c r="Q337" s="229"/>
      <c r="R337" s="230"/>
      <c r="S337" s="230"/>
      <c r="T337" s="230"/>
      <c r="U337" s="230"/>
      <c r="V337" s="230"/>
      <c r="W337" s="230"/>
      <c r="X337" s="230"/>
      <c r="Y337" s="231"/>
      <c r="Z337" s="230"/>
      <c r="AA337" s="230"/>
      <c r="AB337" s="230"/>
      <c r="AC337" s="230"/>
      <c r="AD337" s="230"/>
      <c r="AE337" s="230"/>
      <c r="AF337" s="230"/>
    </row>
    <row r="338" spans="1:32" ht="22.5" customHeight="1" x14ac:dyDescent="0.4">
      <c r="A338" s="239">
        <f ca="1">Blad1!A338</f>
        <v>0.58711805555555829</v>
      </c>
      <c r="B338" s="275">
        <f ca="1">Blad1!B338</f>
        <v>0.58348379629629621</v>
      </c>
      <c r="C338" s="36">
        <f ca="1">IF(ISERROR(Blad1!C338),"",Blad1!C338)</f>
        <v>59.500000000000014</v>
      </c>
      <c r="D338" s="310"/>
      <c r="E338" s="299">
        <v>50</v>
      </c>
      <c r="F338" s="36">
        <f ca="1">Blad1!E338</f>
        <v>0</v>
      </c>
      <c r="G338" s="278" t="s">
        <v>488</v>
      </c>
      <c r="H338" s="279"/>
      <c r="I338" s="279"/>
      <c r="J338" s="280" t="s">
        <v>704</v>
      </c>
      <c r="K338" s="313" t="s">
        <v>705</v>
      </c>
      <c r="L338" s="284">
        <f t="shared" si="0"/>
        <v>138</v>
      </c>
      <c r="M338" s="304"/>
      <c r="N338" s="304"/>
      <c r="O338" s="228"/>
      <c r="P338" s="229"/>
      <c r="Q338" s="229"/>
      <c r="R338" s="230"/>
      <c r="S338" s="230"/>
      <c r="T338" s="230"/>
      <c r="U338" s="230"/>
      <c r="V338" s="230"/>
      <c r="W338" s="230"/>
      <c r="X338" s="230"/>
      <c r="Y338" s="231"/>
      <c r="Z338" s="230"/>
      <c r="AA338" s="230"/>
      <c r="AB338" s="230"/>
      <c r="AC338" s="230"/>
      <c r="AD338" s="230"/>
      <c r="AE338" s="230"/>
      <c r="AF338" s="230"/>
    </row>
    <row r="339" spans="1:32" ht="22.5" customHeight="1" x14ac:dyDescent="0.4">
      <c r="A339" s="239">
        <f ca="1">Blad1!A339</f>
        <v>0.58853009259259537</v>
      </c>
      <c r="B339" s="275">
        <f ca="1">Blad1!B339</f>
        <v>0.58483796296296287</v>
      </c>
      <c r="C339" s="36">
        <f ca="1">IF(ISERROR(Blad1!C339),"",Blad1!C339)</f>
        <v>58.000000000000014</v>
      </c>
      <c r="D339" s="310"/>
      <c r="E339" s="299">
        <v>50.4</v>
      </c>
      <c r="F339" s="36">
        <f ca="1">Blad1!E339</f>
        <v>1.5</v>
      </c>
      <c r="G339" s="278"/>
      <c r="H339" s="279"/>
      <c r="I339" s="279"/>
      <c r="J339" s="280" t="s">
        <v>706</v>
      </c>
      <c r="K339" s="313" t="s">
        <v>707</v>
      </c>
      <c r="L339" s="284">
        <f t="shared" si="0"/>
        <v>139</v>
      </c>
      <c r="M339" s="304"/>
      <c r="N339" s="304"/>
      <c r="O339" s="228"/>
      <c r="P339" s="229"/>
      <c r="Q339" s="229"/>
      <c r="R339" s="230"/>
      <c r="S339" s="230"/>
      <c r="T339" s="230"/>
      <c r="U339" s="230"/>
      <c r="V339" s="230"/>
      <c r="W339" s="230"/>
      <c r="X339" s="230"/>
      <c r="Y339" s="231"/>
      <c r="Z339" s="230"/>
      <c r="AA339" s="230"/>
      <c r="AB339" s="230"/>
      <c r="AC339" s="230"/>
      <c r="AD339" s="230"/>
      <c r="AE339" s="230"/>
      <c r="AF339" s="230"/>
    </row>
    <row r="340" spans="1:32" ht="22.5" customHeight="1" x14ac:dyDescent="0.4">
      <c r="A340" s="239">
        <f ca="1">Blad1!A340-TIME(0,10,0)</f>
        <v>0.58252314814815098</v>
      </c>
      <c r="B340" s="275">
        <f ca="1">Blad1!B340</f>
        <v>0.58574074074074067</v>
      </c>
      <c r="C340" s="36">
        <f ca="1">IF(ISERROR(Blad1!C340),"",Blad1!C340)</f>
        <v>57.000000000000014</v>
      </c>
      <c r="D340" s="310" t="s">
        <v>708</v>
      </c>
      <c r="E340" s="299">
        <v>50.6</v>
      </c>
      <c r="F340" s="36" t="str">
        <f ca="1">Blad1!E340</f>
        <v/>
      </c>
      <c r="G340" s="278"/>
      <c r="H340" s="279"/>
      <c r="I340" s="279"/>
      <c r="J340" s="280" t="s">
        <v>706</v>
      </c>
      <c r="K340" s="105" t="s">
        <v>709</v>
      </c>
      <c r="L340" s="284">
        <f t="shared" si="0"/>
        <v>140</v>
      </c>
      <c r="M340" s="304"/>
      <c r="N340" s="304"/>
      <c r="O340" s="228"/>
      <c r="P340" s="229"/>
      <c r="Q340" s="229"/>
      <c r="R340" s="230"/>
      <c r="S340" s="230"/>
      <c r="T340" s="230"/>
      <c r="U340" s="230"/>
      <c r="V340" s="230"/>
      <c r="W340" s="230"/>
      <c r="X340" s="230"/>
      <c r="Y340" s="231"/>
      <c r="Z340" s="230"/>
      <c r="AA340" s="230"/>
      <c r="AB340" s="230"/>
      <c r="AC340" s="230"/>
      <c r="AD340" s="230"/>
      <c r="AE340" s="230"/>
      <c r="AF340" s="230"/>
    </row>
    <row r="341" spans="1:32" ht="22.5" customHeight="1" x14ac:dyDescent="0.4">
      <c r="A341" s="239">
        <f ca="1">Blad1!A341-TIME(0,10,0)</f>
        <v>0.58298611111111398</v>
      </c>
      <c r="B341" s="275">
        <f ca="1">Blad1!B341</f>
        <v>0.58619212962962952</v>
      </c>
      <c r="C341" s="36">
        <f ca="1">IF(ISERROR(Blad1!C341),"",Blad1!C341)</f>
        <v>56.500000000000014</v>
      </c>
      <c r="D341" s="310" t="s">
        <v>710</v>
      </c>
      <c r="E341" s="299">
        <v>50.9</v>
      </c>
      <c r="F341" s="36" t="str">
        <f ca="1">Blad1!E341</f>
        <v/>
      </c>
      <c r="G341" s="278"/>
      <c r="H341" s="279"/>
      <c r="I341" s="279"/>
      <c r="J341" s="280" t="s">
        <v>706</v>
      </c>
      <c r="K341" s="105" t="s">
        <v>711</v>
      </c>
      <c r="L341" s="284">
        <f t="shared" si="0"/>
        <v>141</v>
      </c>
      <c r="M341" s="304"/>
      <c r="N341" s="304"/>
      <c r="O341" s="228"/>
      <c r="P341" s="229"/>
      <c r="Q341" s="229"/>
      <c r="R341" s="230"/>
      <c r="S341" s="230"/>
      <c r="T341" s="230"/>
      <c r="U341" s="230"/>
      <c r="V341" s="230"/>
      <c r="W341" s="230"/>
      <c r="X341" s="230"/>
      <c r="Y341" s="231"/>
      <c r="Z341" s="230"/>
      <c r="AA341" s="230"/>
      <c r="AB341" s="230"/>
      <c r="AC341" s="230"/>
      <c r="AD341" s="230"/>
      <c r="AE341" s="230"/>
      <c r="AF341" s="230"/>
    </row>
    <row r="342" spans="1:32" ht="22.5" customHeight="1" x14ac:dyDescent="0.4">
      <c r="A342" s="239">
        <f ca="1">Blad1!A342</f>
        <v>0.59049768518518808</v>
      </c>
      <c r="B342" s="275">
        <f ca="1">Blad1!B342</f>
        <v>0.58672453703703698</v>
      </c>
      <c r="C342" s="36">
        <f ca="1">IF(ISERROR(Blad1!C342),"",Blad1!C342)</f>
        <v>55.90000000000002</v>
      </c>
      <c r="D342" s="310"/>
      <c r="E342" s="299">
        <v>51.2</v>
      </c>
      <c r="F342" s="36" t="str">
        <f ca="1">Blad1!E342</f>
        <v/>
      </c>
      <c r="G342" s="278"/>
      <c r="H342" s="279"/>
      <c r="I342" s="279"/>
      <c r="J342" s="280" t="s">
        <v>712</v>
      </c>
      <c r="K342" s="105" t="s">
        <v>713</v>
      </c>
      <c r="L342" s="284">
        <f t="shared" si="0"/>
        <v>142</v>
      </c>
      <c r="M342" s="304"/>
      <c r="N342" s="304"/>
      <c r="O342" s="228"/>
      <c r="P342" s="229"/>
      <c r="Q342" s="229"/>
      <c r="R342" s="230"/>
      <c r="S342" s="230"/>
      <c r="T342" s="230"/>
      <c r="U342" s="230"/>
      <c r="V342" s="230"/>
      <c r="W342" s="230"/>
      <c r="X342" s="230"/>
      <c r="Y342" s="231"/>
      <c r="Z342" s="230"/>
      <c r="AA342" s="230"/>
      <c r="AB342" s="230"/>
      <c r="AC342" s="230"/>
      <c r="AD342" s="230"/>
      <c r="AE342" s="230"/>
      <c r="AF342" s="230"/>
    </row>
    <row r="343" spans="1:32" ht="22.5" customHeight="1" x14ac:dyDescent="0.4">
      <c r="A343" s="239">
        <f ca="1">Blad1!A343</f>
        <v>0.59086805555555844</v>
      </c>
      <c r="B343" s="275">
        <f ca="1">Blad1!B343</f>
        <v>0.58708333333333329</v>
      </c>
      <c r="C343" s="36">
        <f ca="1">IF(ISERROR(Blad1!C343),"",Blad1!C343)</f>
        <v>55.500000000000014</v>
      </c>
      <c r="D343" s="310"/>
      <c r="E343" s="315">
        <v>51.9</v>
      </c>
      <c r="F343" s="36" t="str">
        <f ca="1">Blad1!E343</f>
        <v/>
      </c>
      <c r="G343" s="278" t="s">
        <v>485</v>
      </c>
      <c r="H343" s="279"/>
      <c r="I343" s="279"/>
      <c r="J343" s="280" t="s">
        <v>714</v>
      </c>
      <c r="K343" s="105" t="s">
        <v>715</v>
      </c>
      <c r="L343" s="302">
        <f t="shared" si="0"/>
        <v>143</v>
      </c>
      <c r="M343" s="304"/>
      <c r="N343" s="304"/>
      <c r="O343" s="228"/>
      <c r="P343" s="229"/>
      <c r="Q343" s="229"/>
      <c r="R343" s="230"/>
      <c r="S343" s="230"/>
      <c r="T343" s="230"/>
      <c r="U343" s="230"/>
      <c r="V343" s="230"/>
      <c r="W343" s="230"/>
      <c r="X343" s="230"/>
      <c r="Y343" s="231"/>
      <c r="Z343" s="230"/>
      <c r="AA343" s="230"/>
      <c r="AB343" s="230"/>
      <c r="AC343" s="230"/>
      <c r="AD343" s="230"/>
      <c r="AE343" s="230"/>
      <c r="AF343" s="230"/>
    </row>
    <row r="344" spans="1:32" ht="22.5" customHeight="1" x14ac:dyDescent="0.4">
      <c r="A344" s="239">
        <f ca="1">Blad1!A344</f>
        <v>0.59218750000000286</v>
      </c>
      <c r="B344" s="275">
        <f ca="1">Blad1!B344</f>
        <v>0.58834490740740741</v>
      </c>
      <c r="C344" s="36">
        <f ca="1">IF(ISERROR(Blad1!C344),"",Blad1!C344)</f>
        <v>54.100000000000009</v>
      </c>
      <c r="D344" s="310"/>
      <c r="E344" s="299">
        <v>52.4</v>
      </c>
      <c r="F344" s="36">
        <f ca="1">Blad1!E344</f>
        <v>3.9000000000000057</v>
      </c>
      <c r="G344" s="278"/>
      <c r="H344" s="279"/>
      <c r="I344" s="279"/>
      <c r="J344" s="280" t="s">
        <v>716</v>
      </c>
      <c r="K344" s="79" t="s">
        <v>717</v>
      </c>
      <c r="L344" s="284">
        <f t="shared" si="0"/>
        <v>144</v>
      </c>
      <c r="M344" s="304"/>
      <c r="N344" s="304"/>
      <c r="O344" s="228"/>
      <c r="P344" s="229"/>
      <c r="Q344" s="229"/>
      <c r="R344" s="230"/>
      <c r="S344" s="230"/>
      <c r="T344" s="230"/>
      <c r="U344" s="230"/>
      <c r="V344" s="230"/>
      <c r="W344" s="230"/>
      <c r="X344" s="230"/>
      <c r="Y344" s="231"/>
      <c r="Z344" s="230"/>
      <c r="AA344" s="230"/>
      <c r="AB344" s="230"/>
      <c r="AC344" s="230"/>
      <c r="AD344" s="230"/>
      <c r="AE344" s="230"/>
      <c r="AF344" s="230"/>
    </row>
    <row r="345" spans="1:32" ht="22.5" customHeight="1" x14ac:dyDescent="0.4">
      <c r="A345" s="239">
        <f ca="1">Blad1!A345</f>
        <v>0.59265046296296586</v>
      </c>
      <c r="B345" s="275">
        <f ca="1">Blad1!B345</f>
        <v>0.58879629629629626</v>
      </c>
      <c r="C345" s="36">
        <f ca="1">IF(ISERROR(Blad1!C345),"",Blad1!C345)</f>
        <v>53.600000000000009</v>
      </c>
      <c r="D345" s="310"/>
      <c r="E345" s="299">
        <v>52.9</v>
      </c>
      <c r="F345" s="36" t="str">
        <f ca="1">Blad1!E345</f>
        <v/>
      </c>
      <c r="G345" s="278"/>
      <c r="H345" s="279"/>
      <c r="I345" s="279"/>
      <c r="J345" s="280" t="s">
        <v>718</v>
      </c>
      <c r="K345" s="105" t="s">
        <v>719</v>
      </c>
      <c r="L345" s="284">
        <f t="shared" si="0"/>
        <v>145</v>
      </c>
      <c r="M345" s="304"/>
      <c r="N345" s="304"/>
      <c r="O345" s="228"/>
      <c r="P345" s="229"/>
      <c r="Q345" s="229"/>
      <c r="R345" s="230"/>
      <c r="S345" s="230"/>
      <c r="T345" s="230"/>
      <c r="U345" s="230"/>
      <c r="V345" s="230"/>
      <c r="W345" s="230"/>
      <c r="X345" s="230"/>
      <c r="Y345" s="231"/>
      <c r="Z345" s="230"/>
      <c r="AA345" s="230"/>
      <c r="AB345" s="230"/>
      <c r="AC345" s="230"/>
      <c r="AD345" s="230"/>
      <c r="AE345" s="230"/>
      <c r="AF345" s="230"/>
    </row>
    <row r="346" spans="1:32" ht="22.5" customHeight="1" x14ac:dyDescent="0.4">
      <c r="A346" s="239">
        <f ca="1">Blad1!A346</f>
        <v>0.59274305555555851</v>
      </c>
      <c r="B346" s="275">
        <f ca="1">Blad1!B346</f>
        <v>0.58887731481481476</v>
      </c>
      <c r="C346" s="36">
        <f ca="1">IF(ISERROR(Blad1!C346),"",Blad1!C346)</f>
        <v>53.500000000000014</v>
      </c>
      <c r="D346" s="310"/>
      <c r="E346" s="299">
        <v>53.5</v>
      </c>
      <c r="F346" s="36" t="str">
        <f ca="1">Blad1!E346</f>
        <v/>
      </c>
      <c r="G346" s="278"/>
      <c r="H346" s="279"/>
      <c r="I346" s="279"/>
      <c r="J346" s="280" t="s">
        <v>718</v>
      </c>
      <c r="K346" s="105" t="s">
        <v>720</v>
      </c>
      <c r="L346" s="284">
        <f t="shared" si="0"/>
        <v>146</v>
      </c>
      <c r="M346" s="304"/>
      <c r="N346" s="304"/>
      <c r="O346" s="228"/>
      <c r="P346" s="229"/>
      <c r="Q346" s="229"/>
      <c r="R346" s="230"/>
      <c r="S346" s="230"/>
      <c r="T346" s="230"/>
      <c r="U346" s="230"/>
      <c r="V346" s="230"/>
      <c r="W346" s="230"/>
      <c r="X346" s="230"/>
      <c r="Y346" s="231"/>
      <c r="Z346" s="230"/>
      <c r="AA346" s="230"/>
      <c r="AB346" s="230"/>
      <c r="AC346" s="230"/>
      <c r="AD346" s="230"/>
      <c r="AE346" s="230"/>
      <c r="AF346" s="230"/>
    </row>
    <row r="347" spans="1:32" ht="22.5" customHeight="1" x14ac:dyDescent="0.4">
      <c r="A347" s="239">
        <f ca="1">Blad1!A347</f>
        <v>0.59331018518518819</v>
      </c>
      <c r="B347" s="275">
        <f ca="1">Blad1!B347</f>
        <v>0.58940972222222221</v>
      </c>
      <c r="C347" s="36">
        <f ca="1">IF(ISERROR(Blad1!C347),"",Blad1!C347)</f>
        <v>52.90000000000002</v>
      </c>
      <c r="D347" s="310"/>
      <c r="E347" s="299">
        <v>54</v>
      </c>
      <c r="F347" s="36">
        <f ca="1">Blad1!E347</f>
        <v>1.1999999999999886</v>
      </c>
      <c r="G347" s="278" t="s">
        <v>721</v>
      </c>
      <c r="H347" s="279"/>
      <c r="I347" s="279"/>
      <c r="J347" s="280" t="s">
        <v>718</v>
      </c>
      <c r="K347" s="105" t="s">
        <v>722</v>
      </c>
      <c r="L347" s="284">
        <f t="shared" si="0"/>
        <v>147</v>
      </c>
      <c r="M347" s="304"/>
      <c r="N347" s="304"/>
      <c r="O347" s="228"/>
      <c r="P347" s="229"/>
      <c r="Q347" s="229"/>
      <c r="R347" s="230"/>
      <c r="S347" s="230"/>
      <c r="T347" s="230"/>
      <c r="U347" s="230"/>
      <c r="V347" s="230"/>
      <c r="W347" s="230"/>
      <c r="X347" s="230"/>
      <c r="Y347" s="231"/>
      <c r="Z347" s="230"/>
      <c r="AA347" s="230"/>
      <c r="AB347" s="230"/>
      <c r="AC347" s="230"/>
      <c r="AD347" s="230"/>
      <c r="AE347" s="230"/>
      <c r="AF347" s="230"/>
    </row>
    <row r="348" spans="1:32" ht="22.5" customHeight="1" x14ac:dyDescent="0.4">
      <c r="A348" s="239">
        <f ca="1">Blad1!A348-TIME(0,10,0)</f>
        <v>0.5873032407407438</v>
      </c>
      <c r="B348" s="275">
        <f ca="1">Blad1!B348</f>
        <v>0.59031250000000002</v>
      </c>
      <c r="C348" s="36">
        <f ca="1">IF(ISERROR(Blad1!C348),"",Blad1!C348)</f>
        <v>51.90000000000002</v>
      </c>
      <c r="D348" s="310" t="s">
        <v>723</v>
      </c>
      <c r="E348" s="299">
        <v>54.5</v>
      </c>
      <c r="F348" s="36" t="str">
        <f ca="1">Blad1!E348</f>
        <v/>
      </c>
      <c r="G348" s="278"/>
      <c r="H348" s="279"/>
      <c r="I348" s="279"/>
      <c r="J348" s="280" t="s">
        <v>718</v>
      </c>
      <c r="K348" s="105"/>
      <c r="L348" s="284">
        <f t="shared" si="0"/>
        <v>148</v>
      </c>
      <c r="M348" s="304"/>
      <c r="N348" s="304"/>
      <c r="O348" s="228"/>
      <c r="P348" s="229"/>
      <c r="Q348" s="229"/>
      <c r="R348" s="230"/>
      <c r="S348" s="230"/>
      <c r="T348" s="230"/>
      <c r="U348" s="230"/>
      <c r="V348" s="230"/>
      <c r="W348" s="230"/>
      <c r="X348" s="230"/>
      <c r="Y348" s="231"/>
      <c r="Z348" s="230"/>
      <c r="AA348" s="230"/>
      <c r="AB348" s="230"/>
      <c r="AC348" s="230"/>
      <c r="AD348" s="230"/>
      <c r="AE348" s="230"/>
      <c r="AF348" s="230"/>
    </row>
    <row r="349" spans="1:32" ht="22.5" customHeight="1" x14ac:dyDescent="0.4">
      <c r="A349" s="239">
        <f ca="1">Blad1!A349-TIME(0,10,0)</f>
        <v>0.58748842592592898</v>
      </c>
      <c r="B349" s="275">
        <f ca="1">Blad1!B349</f>
        <v>0.59048611111111116</v>
      </c>
      <c r="C349" s="36">
        <f ca="1">IF(ISERROR(Blad1!C349),"",Blad1!C349)</f>
        <v>51.700000000000017</v>
      </c>
      <c r="D349" s="310" t="s">
        <v>493</v>
      </c>
      <c r="E349" s="299">
        <v>55.2</v>
      </c>
      <c r="F349" s="36" t="str">
        <f ca="1">Blad1!E349</f>
        <v/>
      </c>
      <c r="G349" s="278" t="s">
        <v>488</v>
      </c>
      <c r="H349" s="279"/>
      <c r="I349" s="279"/>
      <c r="J349" s="280" t="s">
        <v>724</v>
      </c>
      <c r="K349" s="313" t="s">
        <v>725</v>
      </c>
      <c r="L349" s="302">
        <f t="shared" si="0"/>
        <v>149</v>
      </c>
      <c r="M349" s="304"/>
      <c r="N349" s="304"/>
      <c r="O349" s="228"/>
      <c r="P349" s="229"/>
      <c r="Q349" s="229"/>
      <c r="R349" s="230"/>
      <c r="S349" s="230"/>
      <c r="T349" s="230"/>
      <c r="U349" s="230"/>
      <c r="V349" s="230"/>
      <c r="W349" s="230"/>
      <c r="X349" s="230"/>
      <c r="Y349" s="231"/>
      <c r="Z349" s="230"/>
      <c r="AA349" s="230"/>
      <c r="AB349" s="230"/>
      <c r="AC349" s="230"/>
      <c r="AD349" s="230"/>
      <c r="AE349" s="230"/>
      <c r="AF349" s="230"/>
    </row>
    <row r="350" spans="1:32" ht="22.5" customHeight="1" x14ac:dyDescent="0.4">
      <c r="A350" s="239">
        <f ca="1">Blad1!A350-TIME(0,10,0)</f>
        <v>0.58758101851852163</v>
      </c>
      <c r="B350" s="275">
        <f ca="1">Blad1!B350</f>
        <v>0.59056712962962965</v>
      </c>
      <c r="C350" s="36">
        <f ca="1">IF(ISERROR(Blad1!C350),"",Blad1!C350)</f>
        <v>51.600000000000009</v>
      </c>
      <c r="D350" s="310" t="s">
        <v>726</v>
      </c>
      <c r="E350" s="299">
        <v>55.6</v>
      </c>
      <c r="F350" s="36">
        <f ca="1">Blad1!E350</f>
        <v>1.3000000000000114</v>
      </c>
      <c r="G350" s="278"/>
      <c r="H350" s="279"/>
      <c r="I350" s="279"/>
      <c r="J350" s="303" t="s">
        <v>727</v>
      </c>
      <c r="K350" s="285" t="s">
        <v>728</v>
      </c>
      <c r="L350" s="284">
        <f t="shared" si="0"/>
        <v>150</v>
      </c>
      <c r="M350" s="304"/>
      <c r="N350" s="304"/>
      <c r="O350" s="228"/>
      <c r="P350" s="229"/>
      <c r="Q350" s="229"/>
      <c r="R350" s="230"/>
      <c r="S350" s="230"/>
      <c r="T350" s="230"/>
      <c r="U350" s="230"/>
      <c r="V350" s="230"/>
      <c r="W350" s="230"/>
      <c r="X350" s="230"/>
      <c r="Y350" s="231"/>
      <c r="Z350" s="230"/>
      <c r="AA350" s="230"/>
      <c r="AB350" s="230"/>
      <c r="AC350" s="230"/>
      <c r="AD350" s="230"/>
      <c r="AE350" s="230"/>
      <c r="AF350" s="230"/>
    </row>
    <row r="351" spans="1:32" ht="22.5" customHeight="1" x14ac:dyDescent="0.4">
      <c r="A351" s="239">
        <f ca="1">Blad1!A351</f>
        <v>0.5948958333333364</v>
      </c>
      <c r="B351" s="275">
        <f ca="1">Blad1!B351</f>
        <v>0.59092592592592597</v>
      </c>
      <c r="C351" s="36">
        <f ca="1">IF(ISERROR(Blad1!C351),"",Blad1!C351)</f>
        <v>51.200000000000017</v>
      </c>
      <c r="D351" s="310"/>
      <c r="E351" s="299">
        <v>55.7</v>
      </c>
      <c r="F351" s="36" t="str">
        <f ca="1">Blad1!E351</f>
        <v/>
      </c>
      <c r="G351" s="278"/>
      <c r="H351" s="279"/>
      <c r="I351" s="279"/>
      <c r="J351" s="280" t="s">
        <v>729</v>
      </c>
      <c r="K351" s="305" t="s">
        <v>720</v>
      </c>
      <c r="L351" s="284">
        <f t="shared" si="0"/>
        <v>151</v>
      </c>
      <c r="M351" s="304"/>
      <c r="N351" s="304"/>
      <c r="O351" s="228"/>
      <c r="P351" s="229"/>
      <c r="Q351" s="229"/>
      <c r="R351" s="230"/>
      <c r="S351" s="230"/>
      <c r="T351" s="230"/>
      <c r="U351" s="230"/>
      <c r="V351" s="230"/>
      <c r="W351" s="230"/>
      <c r="X351" s="230"/>
      <c r="Y351" s="231"/>
      <c r="Z351" s="230"/>
      <c r="AA351" s="230"/>
      <c r="AB351" s="230"/>
      <c r="AC351" s="230"/>
      <c r="AD351" s="230"/>
      <c r="AE351" s="230"/>
      <c r="AF351" s="230"/>
    </row>
    <row r="352" spans="1:32" ht="22.5" customHeight="1" x14ac:dyDescent="0.4">
      <c r="A352" s="239">
        <f ca="1">Blad1!A352</f>
        <v>0.59574074074074379</v>
      </c>
      <c r="B352" s="275">
        <f ca="1">Blad1!B352</f>
        <v>0.59173611111111113</v>
      </c>
      <c r="C352" s="36">
        <f ca="1">IF(ISERROR(Blad1!C352),"",Blad1!C352)</f>
        <v>50.300000000000026</v>
      </c>
      <c r="D352" s="310"/>
      <c r="E352" s="299">
        <v>55.8</v>
      </c>
      <c r="F352" s="36" t="str">
        <f ca="1">Blad1!E352</f>
        <v/>
      </c>
      <c r="G352" s="278" t="s">
        <v>485</v>
      </c>
      <c r="H352" s="279"/>
      <c r="I352" s="279"/>
      <c r="J352" s="280" t="s">
        <v>730</v>
      </c>
      <c r="K352" s="305" t="s">
        <v>731</v>
      </c>
      <c r="L352" s="302">
        <f t="shared" si="0"/>
        <v>152</v>
      </c>
      <c r="M352" s="304"/>
      <c r="N352" s="304"/>
      <c r="O352" s="228"/>
      <c r="P352" s="229"/>
      <c r="Q352" s="229"/>
      <c r="R352" s="230"/>
      <c r="S352" s="230"/>
      <c r="T352" s="230"/>
      <c r="U352" s="230"/>
      <c r="V352" s="230"/>
      <c r="W352" s="230"/>
      <c r="X352" s="230"/>
      <c r="Y352" s="231"/>
      <c r="Z352" s="230"/>
      <c r="AA352" s="230"/>
      <c r="AB352" s="230"/>
      <c r="AC352" s="230"/>
      <c r="AD352" s="230"/>
      <c r="AE352" s="230"/>
      <c r="AF352" s="230"/>
    </row>
    <row r="353" spans="1:32" ht="22.5" customHeight="1" x14ac:dyDescent="0.4">
      <c r="A353" s="239">
        <f ca="1">Blad1!A353-TIME(0,10,0)</f>
        <v>0.58945601851852159</v>
      </c>
      <c r="B353" s="275">
        <f ca="1">Blad1!B353</f>
        <v>0.59236111111111112</v>
      </c>
      <c r="C353" s="36">
        <f ca="1">IF(ISERROR(Blad1!C353),"",Blad1!C353)</f>
        <v>49.600000000000009</v>
      </c>
      <c r="D353" s="310" t="s">
        <v>732</v>
      </c>
      <c r="E353" s="299">
        <v>55.9</v>
      </c>
      <c r="F353" s="36" t="str">
        <f ca="1">Blad1!E353</f>
        <v/>
      </c>
      <c r="G353" s="278"/>
      <c r="H353" s="279"/>
      <c r="I353" s="279"/>
      <c r="J353" s="280" t="s">
        <v>733</v>
      </c>
      <c r="K353" s="105" t="s">
        <v>734</v>
      </c>
      <c r="L353" s="284">
        <f t="shared" si="0"/>
        <v>153</v>
      </c>
      <c r="M353" s="304"/>
      <c r="N353" s="304"/>
      <c r="O353" s="228"/>
      <c r="P353" s="229"/>
      <c r="Q353" s="229"/>
      <c r="R353" s="230"/>
      <c r="S353" s="230"/>
      <c r="T353" s="230"/>
      <c r="U353" s="230"/>
      <c r="V353" s="230"/>
      <c r="W353" s="230"/>
      <c r="X353" s="230"/>
      <c r="Y353" s="231"/>
      <c r="Z353" s="230"/>
      <c r="AA353" s="230"/>
      <c r="AB353" s="230"/>
      <c r="AC353" s="230"/>
      <c r="AD353" s="230"/>
      <c r="AE353" s="230"/>
      <c r="AF353" s="230"/>
    </row>
    <row r="354" spans="1:32" ht="22.5" customHeight="1" x14ac:dyDescent="0.4">
      <c r="A354" s="239">
        <f ca="1">Blad1!A354</f>
        <v>0.59658564814815118</v>
      </c>
      <c r="B354" s="275">
        <f ca="1">Blad1!B354</f>
        <v>0.59253472222222225</v>
      </c>
      <c r="C354" s="36">
        <f ca="1">IF(ISERROR(Blad1!C354),"",Blad1!C354)</f>
        <v>49.40000000000002</v>
      </c>
      <c r="D354" s="310"/>
      <c r="E354" s="299">
        <v>56.7</v>
      </c>
      <c r="F354" s="36" t="str">
        <f ca="1">Blad1!E354</f>
        <v/>
      </c>
      <c r="G354" s="278" t="s">
        <v>488</v>
      </c>
      <c r="H354" s="279"/>
      <c r="I354" s="279"/>
      <c r="J354" s="280" t="s">
        <v>735</v>
      </c>
      <c r="K354" s="313" t="s">
        <v>736</v>
      </c>
      <c r="L354" s="302">
        <f t="shared" si="0"/>
        <v>154</v>
      </c>
      <c r="M354" s="304"/>
      <c r="N354" s="304"/>
      <c r="O354" s="228"/>
      <c r="P354" s="229"/>
      <c r="Q354" s="229"/>
      <c r="R354" s="230"/>
      <c r="S354" s="230"/>
      <c r="T354" s="230"/>
      <c r="U354" s="230"/>
      <c r="V354" s="230"/>
      <c r="W354" s="230"/>
      <c r="X354" s="230"/>
      <c r="Y354" s="231"/>
      <c r="Z354" s="230"/>
      <c r="AA354" s="230"/>
      <c r="AB354" s="230"/>
      <c r="AC354" s="230"/>
      <c r="AD354" s="230"/>
      <c r="AE354" s="230"/>
      <c r="AF354" s="230"/>
    </row>
    <row r="355" spans="1:32" ht="22.5" customHeight="1" x14ac:dyDescent="0.4">
      <c r="A355" s="239">
        <f ca="1">Blad1!A355</f>
        <v>0.5972453703703734</v>
      </c>
      <c r="B355" s="275">
        <f ca="1">Blad1!B355</f>
        <v>0.59315972222222224</v>
      </c>
      <c r="C355" s="36">
        <f ca="1">IF(ISERROR(Blad1!C355),"",Blad1!C355)</f>
        <v>48.700000000000017</v>
      </c>
      <c r="D355" s="310"/>
      <c r="E355" s="299">
        <v>57.3</v>
      </c>
      <c r="F355" s="36">
        <f ca="1">Blad1!E355</f>
        <v>2.8999999999999915</v>
      </c>
      <c r="G355" s="278" t="s">
        <v>488</v>
      </c>
      <c r="H355" s="279"/>
      <c r="I355" s="279"/>
      <c r="J355" s="280" t="s">
        <v>737</v>
      </c>
      <c r="K355" s="313" t="s">
        <v>738</v>
      </c>
      <c r="L355" s="284">
        <f t="shared" si="0"/>
        <v>155</v>
      </c>
      <c r="M355" s="304"/>
      <c r="N355" s="304"/>
      <c r="O355" s="228"/>
      <c r="P355" s="229"/>
      <c r="Q355" s="229"/>
      <c r="R355" s="230"/>
      <c r="S355" s="230"/>
      <c r="T355" s="230"/>
      <c r="U355" s="230"/>
      <c r="V355" s="230"/>
      <c r="W355" s="230"/>
      <c r="X355" s="230"/>
      <c r="Y355" s="231"/>
      <c r="Z355" s="230"/>
      <c r="AA355" s="230"/>
      <c r="AB355" s="230"/>
      <c r="AC355" s="230"/>
      <c r="AD355" s="230"/>
      <c r="AE355" s="230"/>
      <c r="AF355" s="230"/>
    </row>
    <row r="356" spans="1:32" ht="22.5" customHeight="1" x14ac:dyDescent="0.4">
      <c r="A356" s="239">
        <f ca="1">Blad1!A356</f>
        <v>0.59752314814815122</v>
      </c>
      <c r="B356" s="275">
        <f ca="1">Blad1!B356</f>
        <v>0.59342592592592591</v>
      </c>
      <c r="C356" s="36">
        <f ca="1">IF(ISERROR(Blad1!C356),"",Blad1!C356)</f>
        <v>48.40000000000002</v>
      </c>
      <c r="D356" s="310"/>
      <c r="E356" s="299">
        <v>57.5</v>
      </c>
      <c r="F356" s="36">
        <f ca="1">Blad1!E356</f>
        <v>0.29999999999999716</v>
      </c>
      <c r="G356" s="278"/>
      <c r="H356" s="279"/>
      <c r="I356" s="279"/>
      <c r="J356" s="280" t="s">
        <v>739</v>
      </c>
      <c r="K356" s="313"/>
      <c r="L356" s="284">
        <f t="shared" si="0"/>
        <v>156</v>
      </c>
      <c r="M356" s="304"/>
      <c r="N356" s="304"/>
      <c r="O356" s="228"/>
      <c r="P356" s="229"/>
      <c r="Q356" s="229"/>
      <c r="R356" s="230"/>
      <c r="S356" s="230"/>
      <c r="T356" s="230"/>
      <c r="U356" s="230"/>
      <c r="V356" s="230"/>
      <c r="W356" s="230"/>
      <c r="X356" s="230"/>
      <c r="Y356" s="231"/>
      <c r="Z356" s="230"/>
      <c r="AA356" s="230"/>
      <c r="AB356" s="230"/>
      <c r="AC356" s="230"/>
      <c r="AD356" s="230"/>
      <c r="AE356" s="230"/>
      <c r="AF356" s="230"/>
    </row>
    <row r="357" spans="1:32" ht="22.5" customHeight="1" x14ac:dyDescent="0.4">
      <c r="A357" s="239">
        <f ca="1">Blad1!A357</f>
        <v>0.59761574074074386</v>
      </c>
      <c r="B357" s="275">
        <f ca="1">Blad1!B357</f>
        <v>0.59350694444444441</v>
      </c>
      <c r="C357" s="36">
        <f ca="1">IF(ISERROR(Blad1!C357),"",Blad1!C357)</f>
        <v>48.300000000000026</v>
      </c>
      <c r="D357" s="310"/>
      <c r="E357" s="299">
        <v>57.9</v>
      </c>
      <c r="F357" s="36" t="str">
        <f ca="1">Blad1!E357</f>
        <v/>
      </c>
      <c r="G357" s="278"/>
      <c r="H357" s="279"/>
      <c r="I357" s="279"/>
      <c r="J357" s="280" t="s">
        <v>539</v>
      </c>
      <c r="K357" s="79" t="s">
        <v>740</v>
      </c>
      <c r="L357" s="284">
        <f t="shared" si="0"/>
        <v>157</v>
      </c>
      <c r="M357" s="304"/>
      <c r="N357" s="304"/>
      <c r="O357" s="228"/>
      <c r="P357" s="229"/>
      <c r="Q357" s="229"/>
      <c r="R357" s="230"/>
      <c r="S357" s="230"/>
      <c r="T357" s="230"/>
      <c r="U357" s="230"/>
      <c r="V357" s="230"/>
      <c r="W357" s="230"/>
      <c r="X357" s="230"/>
      <c r="Y357" s="231"/>
      <c r="Z357" s="230"/>
      <c r="AA357" s="230"/>
      <c r="AB357" s="230"/>
      <c r="AC357" s="230"/>
      <c r="AD357" s="230"/>
      <c r="AE357" s="230"/>
      <c r="AF357" s="230"/>
    </row>
    <row r="358" spans="1:32" ht="22.5" customHeight="1" x14ac:dyDescent="0.4">
      <c r="A358" s="239">
        <f ca="1">Blad1!A358-TIME(0,10,0)</f>
        <v>0.59076388888889209</v>
      </c>
      <c r="B358" s="275">
        <f ca="1">Blad1!B358</f>
        <v>0.5935879629629629</v>
      </c>
      <c r="C358" s="36">
        <f ca="1">IF(ISERROR(Blad1!C358),"",Blad1!C358)</f>
        <v>48.200000000000031</v>
      </c>
      <c r="D358" s="310" t="s">
        <v>741</v>
      </c>
      <c r="E358" s="299">
        <v>58.4</v>
      </c>
      <c r="F358" s="36" t="str">
        <f ca="1">Blad1!E358</f>
        <v/>
      </c>
      <c r="G358" s="278"/>
      <c r="H358" s="279"/>
      <c r="I358" s="279"/>
      <c r="J358" s="280" t="s">
        <v>742</v>
      </c>
      <c r="K358" s="79" t="s">
        <v>743</v>
      </c>
      <c r="L358" s="284">
        <f t="shared" si="0"/>
        <v>158</v>
      </c>
      <c r="M358" s="304"/>
      <c r="N358" s="304"/>
      <c r="O358" s="228"/>
      <c r="P358" s="229"/>
      <c r="Q358" s="229"/>
      <c r="R358" s="230"/>
      <c r="S358" s="230"/>
      <c r="T358" s="230"/>
      <c r="U358" s="230"/>
      <c r="V358" s="230"/>
      <c r="W358" s="230"/>
      <c r="X358" s="230"/>
      <c r="Y358" s="231"/>
      <c r="Z358" s="230"/>
      <c r="AA358" s="230"/>
      <c r="AB358" s="230"/>
      <c r="AC358" s="230"/>
      <c r="AD358" s="230"/>
      <c r="AE358" s="230"/>
      <c r="AF358" s="230"/>
    </row>
    <row r="359" spans="1:32" ht="22.5" customHeight="1" x14ac:dyDescent="0.4">
      <c r="A359" s="239">
        <f ca="1">Blad1!A359</f>
        <v>0.59789351851852168</v>
      </c>
      <c r="B359" s="275">
        <f ca="1">Blad1!B359</f>
        <v>0.59376157407407404</v>
      </c>
      <c r="C359" s="36">
        <f ca="1">IF(ISERROR(Blad1!C359),"",Blad1!C359)</f>
        <v>48.000000000000043</v>
      </c>
      <c r="D359" s="310"/>
      <c r="E359" s="299">
        <v>58.7</v>
      </c>
      <c r="F359" s="36" t="str">
        <f ca="1">Blad1!E359</f>
        <v/>
      </c>
      <c r="G359" s="278"/>
      <c r="H359" s="279"/>
      <c r="I359" s="279"/>
      <c r="J359" s="280" t="s">
        <v>742</v>
      </c>
      <c r="K359" s="105" t="s">
        <v>744</v>
      </c>
      <c r="L359" s="284">
        <f t="shared" si="0"/>
        <v>159</v>
      </c>
      <c r="M359" s="304"/>
      <c r="N359" s="304"/>
      <c r="O359" s="228"/>
      <c r="P359" s="229"/>
      <c r="Q359" s="229"/>
      <c r="R359" s="230"/>
      <c r="S359" s="230"/>
      <c r="T359" s="230"/>
      <c r="U359" s="230"/>
      <c r="V359" s="230"/>
      <c r="W359" s="230"/>
      <c r="X359" s="230"/>
      <c r="Y359" s="231"/>
      <c r="Z359" s="230"/>
      <c r="AA359" s="230"/>
      <c r="AB359" s="230"/>
      <c r="AC359" s="230"/>
      <c r="AD359" s="230"/>
      <c r="AE359" s="230"/>
      <c r="AF359" s="230"/>
    </row>
    <row r="360" spans="1:32" ht="22.5" customHeight="1" x14ac:dyDescent="0.4">
      <c r="A360" s="239">
        <f ca="1">Blad1!A360-TIME(0,10,0)</f>
        <v>0.59122685185185508</v>
      </c>
      <c r="B360" s="275">
        <f ca="1">Blad1!B360</f>
        <v>0.59402777777777771</v>
      </c>
      <c r="C360" s="36">
        <f ca="1">IF(ISERROR(Blad1!C360),"",Blad1!C360)</f>
        <v>47.700000000000031</v>
      </c>
      <c r="D360" s="310" t="s">
        <v>493</v>
      </c>
      <c r="E360" s="299">
        <v>58.9</v>
      </c>
      <c r="F360" s="36" t="str">
        <f ca="1">Blad1!E360</f>
        <v/>
      </c>
      <c r="G360" s="278" t="s">
        <v>485</v>
      </c>
      <c r="H360" s="279"/>
      <c r="I360" s="279"/>
      <c r="J360" s="280" t="s">
        <v>745</v>
      </c>
      <c r="K360" s="105" t="s">
        <v>746</v>
      </c>
      <c r="L360" s="302">
        <f t="shared" si="0"/>
        <v>160</v>
      </c>
      <c r="M360" s="304"/>
      <c r="N360" s="304"/>
      <c r="O360" s="228"/>
      <c r="P360" s="229"/>
      <c r="Q360" s="229"/>
      <c r="R360" s="230"/>
      <c r="S360" s="230"/>
      <c r="T360" s="230"/>
      <c r="U360" s="230"/>
      <c r="V360" s="230"/>
      <c r="W360" s="230"/>
      <c r="X360" s="230"/>
      <c r="Y360" s="231"/>
      <c r="Z360" s="230"/>
      <c r="AA360" s="230"/>
      <c r="AB360" s="230"/>
      <c r="AC360" s="230"/>
      <c r="AD360" s="230"/>
      <c r="AE360" s="230"/>
      <c r="AF360" s="230"/>
    </row>
    <row r="361" spans="1:32" ht="22.5" customHeight="1" x14ac:dyDescent="0.4">
      <c r="A361" s="239">
        <f ca="1">Blad1!A361-TIME(0,10,0)</f>
        <v>0.59150462962963291</v>
      </c>
      <c r="B361" s="275">
        <f ca="1">Blad1!B361</f>
        <v>0.59429398148148138</v>
      </c>
      <c r="C361" s="36">
        <f ca="1">IF(ISERROR(Blad1!C361),"",Blad1!C361)</f>
        <v>47.40000000000002</v>
      </c>
      <c r="D361" s="310" t="s">
        <v>747</v>
      </c>
      <c r="E361" s="299">
        <v>59.7</v>
      </c>
      <c r="F361" s="36" t="str">
        <f ca="1">Blad1!E361</f>
        <v/>
      </c>
      <c r="G361" s="278" t="s">
        <v>488</v>
      </c>
      <c r="H361" s="279"/>
      <c r="I361" s="279"/>
      <c r="J361" s="280" t="s">
        <v>748</v>
      </c>
      <c r="K361" s="313" t="s">
        <v>749</v>
      </c>
      <c r="L361" s="302">
        <f t="shared" si="0"/>
        <v>161</v>
      </c>
      <c r="M361" s="304"/>
      <c r="N361" s="304"/>
      <c r="O361" s="228"/>
      <c r="P361" s="229"/>
      <c r="Q361" s="229"/>
      <c r="R361" s="230"/>
      <c r="S361" s="230"/>
      <c r="T361" s="230"/>
      <c r="U361" s="230"/>
      <c r="V361" s="230"/>
      <c r="W361" s="230"/>
      <c r="X361" s="230"/>
      <c r="Y361" s="231"/>
      <c r="Z361" s="230"/>
      <c r="AA361" s="230"/>
      <c r="AB361" s="230"/>
      <c r="AC361" s="230"/>
      <c r="AD361" s="230"/>
      <c r="AE361" s="230"/>
      <c r="AF361" s="230"/>
    </row>
    <row r="362" spans="1:32" ht="22.5" customHeight="1" x14ac:dyDescent="0.4">
      <c r="A362" s="239">
        <f ca="1">Blad1!A362</f>
        <v>0.59938657407407736</v>
      </c>
      <c r="B362" s="275">
        <f ca="1">Blad1!B362</f>
        <v>0.59519675925925919</v>
      </c>
      <c r="C362" s="36">
        <f ca="1">IF(ISERROR(Blad1!C362),"",Blad1!C362)</f>
        <v>46.40000000000002</v>
      </c>
      <c r="D362" s="310"/>
      <c r="E362" s="299">
        <v>60.1</v>
      </c>
      <c r="F362" s="36" t="str">
        <f ca="1">Blad1!E362</f>
        <v/>
      </c>
      <c r="G362" s="278" t="s">
        <v>485</v>
      </c>
      <c r="H362" s="279"/>
      <c r="I362" s="279"/>
      <c r="J362" s="280" t="s">
        <v>750</v>
      </c>
      <c r="K362" s="79" t="s">
        <v>751</v>
      </c>
      <c r="L362" s="302">
        <f t="shared" si="0"/>
        <v>162</v>
      </c>
      <c r="M362" s="304"/>
      <c r="N362" s="304"/>
      <c r="O362" s="228"/>
      <c r="P362" s="229"/>
      <c r="Q362" s="229"/>
      <c r="R362" s="230"/>
      <c r="S362" s="230"/>
      <c r="T362" s="230"/>
      <c r="U362" s="230"/>
      <c r="V362" s="230"/>
      <c r="W362" s="230"/>
      <c r="X362" s="230"/>
      <c r="Y362" s="231"/>
      <c r="Z362" s="230"/>
      <c r="AA362" s="230"/>
      <c r="AB362" s="230"/>
      <c r="AC362" s="230"/>
      <c r="AD362" s="230"/>
      <c r="AE362" s="230"/>
      <c r="AF362" s="230"/>
    </row>
    <row r="363" spans="1:32" ht="22.5" customHeight="1" x14ac:dyDescent="0.4">
      <c r="A363" s="239">
        <f ca="1">Blad1!A363</f>
        <v>0.59947916666667</v>
      </c>
      <c r="B363" s="275">
        <f ca="1">Blad1!B363</f>
        <v>0.59527777777777768</v>
      </c>
      <c r="C363" s="36">
        <f ca="1">IF(ISERROR(Blad1!C363),"",Blad1!C363)</f>
        <v>46.300000000000026</v>
      </c>
      <c r="D363" s="310"/>
      <c r="E363" s="299">
        <v>60.5</v>
      </c>
      <c r="F363" s="36">
        <f ca="1">Blad1!E363</f>
        <v>2.0999999999999943</v>
      </c>
      <c r="G363" s="278"/>
      <c r="H363" s="279"/>
      <c r="I363" s="279"/>
      <c r="J363" s="280" t="s">
        <v>752</v>
      </c>
      <c r="K363" s="313" t="s">
        <v>753</v>
      </c>
      <c r="L363" s="284">
        <f t="shared" si="0"/>
        <v>163</v>
      </c>
      <c r="M363" s="304"/>
      <c r="N363" s="304"/>
      <c r="O363" s="228"/>
      <c r="P363" s="229"/>
      <c r="Q363" s="229"/>
      <c r="R363" s="230"/>
      <c r="S363" s="230"/>
      <c r="T363" s="230"/>
      <c r="U363" s="230"/>
      <c r="V363" s="230"/>
      <c r="W363" s="230"/>
      <c r="X363" s="230"/>
      <c r="Y363" s="231"/>
      <c r="Z363" s="230"/>
      <c r="AA363" s="230"/>
      <c r="AB363" s="230"/>
      <c r="AC363" s="230"/>
      <c r="AD363" s="230"/>
      <c r="AE363" s="230"/>
      <c r="AF363" s="230"/>
    </row>
    <row r="364" spans="1:32" ht="22.5" customHeight="1" x14ac:dyDescent="0.4">
      <c r="A364" s="239">
        <f ca="1">Blad1!A364</f>
        <v>0.599942129629633</v>
      </c>
      <c r="B364" s="275">
        <f ca="1">Blad1!B364</f>
        <v>0.59572916666666653</v>
      </c>
      <c r="C364" s="36">
        <f ca="1">IF(ISERROR(Blad1!C364),"",Blad1!C364)</f>
        <v>45.800000000000026</v>
      </c>
      <c r="D364" s="310"/>
      <c r="E364" s="299">
        <v>60.6</v>
      </c>
      <c r="F364" s="36" t="str">
        <f ca="1">Blad1!E364</f>
        <v/>
      </c>
      <c r="G364" s="278"/>
      <c r="H364" s="279"/>
      <c r="I364" s="279"/>
      <c r="J364" s="280" t="s">
        <v>752</v>
      </c>
      <c r="K364" s="105" t="s">
        <v>754</v>
      </c>
      <c r="L364" s="284">
        <f t="shared" si="0"/>
        <v>164</v>
      </c>
      <c r="M364" s="304"/>
      <c r="N364" s="304"/>
      <c r="O364" s="228"/>
      <c r="P364" s="229"/>
      <c r="Q364" s="229"/>
      <c r="R364" s="230"/>
      <c r="S364" s="230"/>
      <c r="T364" s="230"/>
      <c r="U364" s="230"/>
      <c r="V364" s="230"/>
      <c r="W364" s="230"/>
      <c r="X364" s="230"/>
      <c r="Y364" s="231"/>
      <c r="Z364" s="230"/>
      <c r="AA364" s="230"/>
      <c r="AB364" s="230"/>
      <c r="AC364" s="230"/>
      <c r="AD364" s="230"/>
      <c r="AE364" s="230"/>
      <c r="AF364" s="230"/>
    </row>
    <row r="365" spans="1:32" ht="22.5" customHeight="1" x14ac:dyDescent="0.4">
      <c r="A365" s="239">
        <f ca="1">Blad1!A365</f>
        <v>0.60021990740741082</v>
      </c>
      <c r="B365" s="275">
        <f ca="1">Blad1!B365</f>
        <v>0.5959953703703702</v>
      </c>
      <c r="C365" s="36">
        <f ca="1">IF(ISERROR(Blad1!C365),"",Blad1!C365)</f>
        <v>45.500000000000043</v>
      </c>
      <c r="D365" s="310"/>
      <c r="E365" s="299">
        <v>61.7</v>
      </c>
      <c r="F365" s="36" t="str">
        <f ca="1">Blad1!E365</f>
        <v/>
      </c>
      <c r="G365" s="278"/>
      <c r="H365" s="279"/>
      <c r="I365" s="279"/>
      <c r="J365" s="280" t="s">
        <v>752</v>
      </c>
      <c r="K365" s="79" t="s">
        <v>755</v>
      </c>
      <c r="L365" s="284">
        <f t="shared" si="0"/>
        <v>165</v>
      </c>
      <c r="M365" s="304"/>
      <c r="N365" s="304"/>
      <c r="O365" s="228"/>
      <c r="P365" s="229"/>
      <c r="Q365" s="229"/>
      <c r="R365" s="230"/>
      <c r="S365" s="230"/>
      <c r="T365" s="230"/>
      <c r="U365" s="230"/>
      <c r="V365" s="230"/>
      <c r="W365" s="230"/>
      <c r="X365" s="230"/>
      <c r="Y365" s="231"/>
      <c r="Z365" s="230"/>
      <c r="AA365" s="230"/>
      <c r="AB365" s="230"/>
      <c r="AC365" s="230"/>
      <c r="AD365" s="230"/>
      <c r="AE365" s="230"/>
      <c r="AF365" s="230"/>
    </row>
    <row r="366" spans="1:32" ht="22.5" customHeight="1" x14ac:dyDescent="0.4">
      <c r="A366" s="239">
        <f ca="1">Blad1!A366-TIME(0,10,0)</f>
        <v>0.5932754629629664</v>
      </c>
      <c r="B366" s="275">
        <f ca="1">Blad1!B366</f>
        <v>0.5959953703703702</v>
      </c>
      <c r="C366" s="36">
        <f ca="1">IF(ISERROR(Blad1!C366),"",Blad1!C366)</f>
        <v>45.500000000000043</v>
      </c>
      <c r="D366" s="310" t="s">
        <v>756</v>
      </c>
      <c r="E366" s="299">
        <v>62.1</v>
      </c>
      <c r="F366" s="36" t="str">
        <f ca="1">Blad1!E366</f>
        <v/>
      </c>
      <c r="G366" s="278"/>
      <c r="H366" s="279"/>
      <c r="I366" s="279"/>
      <c r="J366" s="280" t="s">
        <v>757</v>
      </c>
      <c r="K366" s="313" t="s">
        <v>758</v>
      </c>
      <c r="L366" s="284">
        <f t="shared" si="0"/>
        <v>166</v>
      </c>
      <c r="M366" s="304"/>
      <c r="N366" s="304"/>
      <c r="O366" s="228"/>
      <c r="P366" s="229"/>
      <c r="Q366" s="229"/>
      <c r="R366" s="230"/>
      <c r="S366" s="230"/>
      <c r="T366" s="230"/>
      <c r="U366" s="230"/>
      <c r="V366" s="230"/>
      <c r="W366" s="230"/>
      <c r="X366" s="230"/>
      <c r="Y366" s="231"/>
      <c r="Z366" s="230"/>
      <c r="AA366" s="230"/>
      <c r="AB366" s="230"/>
      <c r="AC366" s="230"/>
      <c r="AD366" s="230"/>
      <c r="AE366" s="230"/>
      <c r="AF366" s="230"/>
    </row>
    <row r="367" spans="1:32" ht="22.5" customHeight="1" x14ac:dyDescent="0.4">
      <c r="A367" s="239">
        <f ca="1">Blad1!A367</f>
        <v>0.60049768518518865</v>
      </c>
      <c r="B367" s="275">
        <f ca="1">Blad1!B367</f>
        <v>0.59626157407407387</v>
      </c>
      <c r="C367" s="36">
        <f ca="1">IF(ISERROR(Blad1!C367),"",Blad1!C367)</f>
        <v>45.200000000000031</v>
      </c>
      <c r="D367" s="310"/>
      <c r="E367" s="299">
        <v>62.3</v>
      </c>
      <c r="F367" s="36" t="str">
        <f ca="1">Blad1!E367</f>
        <v/>
      </c>
      <c r="G367" s="278"/>
      <c r="H367" s="279"/>
      <c r="I367" s="279"/>
      <c r="J367" s="280" t="s">
        <v>757</v>
      </c>
      <c r="K367" s="105" t="s">
        <v>759</v>
      </c>
      <c r="L367" s="284">
        <f t="shared" si="0"/>
        <v>167</v>
      </c>
      <c r="M367" s="304"/>
      <c r="N367" s="304"/>
      <c r="O367" s="228"/>
      <c r="P367" s="229"/>
      <c r="Q367" s="229"/>
      <c r="R367" s="230"/>
      <c r="S367" s="230"/>
      <c r="T367" s="230"/>
      <c r="U367" s="230"/>
      <c r="V367" s="230"/>
      <c r="W367" s="230"/>
      <c r="X367" s="230"/>
      <c r="Y367" s="231"/>
      <c r="Z367" s="230"/>
      <c r="AA367" s="230"/>
      <c r="AB367" s="230"/>
      <c r="AC367" s="230"/>
      <c r="AD367" s="230"/>
      <c r="AE367" s="230"/>
      <c r="AF367" s="230"/>
    </row>
    <row r="368" spans="1:32" ht="22.5" customHeight="1" x14ac:dyDescent="0.4">
      <c r="A368" s="239">
        <f ca="1">Blad1!A368</f>
        <v>0.60096064814815164</v>
      </c>
      <c r="B368" s="275">
        <f ca="1">Blad1!B368</f>
        <v>0.59671296296296272</v>
      </c>
      <c r="C368" s="36">
        <f ca="1">IF(ISERROR(Blad1!C368),"",Blad1!C368)</f>
        <v>44.700000000000031</v>
      </c>
      <c r="D368" s="310"/>
      <c r="E368" s="299">
        <v>62.4</v>
      </c>
      <c r="F368" s="36" t="str">
        <f ca="1">Blad1!E368</f>
        <v/>
      </c>
      <c r="G368" s="278"/>
      <c r="H368" s="279"/>
      <c r="I368" s="279"/>
      <c r="J368" s="280" t="s">
        <v>757</v>
      </c>
      <c r="K368" s="105" t="s">
        <v>760</v>
      </c>
      <c r="L368" s="284">
        <f t="shared" si="0"/>
        <v>168</v>
      </c>
      <c r="M368" s="304"/>
      <c r="N368" s="304"/>
      <c r="O368" s="228"/>
      <c r="P368" s="229"/>
      <c r="Q368" s="229"/>
      <c r="R368" s="230"/>
      <c r="S368" s="230"/>
      <c r="T368" s="230"/>
      <c r="U368" s="230"/>
      <c r="V368" s="230"/>
      <c r="W368" s="230"/>
      <c r="X368" s="230"/>
      <c r="Y368" s="231"/>
      <c r="Z368" s="230"/>
      <c r="AA368" s="230"/>
      <c r="AB368" s="230"/>
      <c r="AC368" s="230"/>
      <c r="AD368" s="230"/>
      <c r="AE368" s="230"/>
      <c r="AF368" s="230"/>
    </row>
    <row r="369" spans="1:32" ht="22.5" customHeight="1" x14ac:dyDescent="0.4">
      <c r="A369" s="239">
        <f ca="1">Blad1!A369</f>
        <v>0.60105324074074429</v>
      </c>
      <c r="B369" s="275">
        <f ca="1">Blad1!B369</f>
        <v>0.59679398148148122</v>
      </c>
      <c r="C369" s="36">
        <f ca="1">IF(ISERROR(Blad1!C369),"",Blad1!C369)</f>
        <v>44.600000000000037</v>
      </c>
      <c r="D369" s="310"/>
      <c r="E369" s="299">
        <v>62.4</v>
      </c>
      <c r="F369" s="36" t="str">
        <f ca="1">Blad1!E369</f>
        <v/>
      </c>
      <c r="G369" s="278" t="s">
        <v>485</v>
      </c>
      <c r="H369" s="279"/>
      <c r="I369" s="279"/>
      <c r="J369" s="280" t="s">
        <v>761</v>
      </c>
      <c r="K369" s="105" t="s">
        <v>762</v>
      </c>
      <c r="L369" s="302">
        <f t="shared" si="0"/>
        <v>169</v>
      </c>
      <c r="M369" s="304"/>
      <c r="N369" s="304"/>
      <c r="O369" s="228"/>
      <c r="P369" s="229"/>
      <c r="Q369" s="229"/>
      <c r="R369" s="230"/>
      <c r="S369" s="230"/>
      <c r="T369" s="230"/>
      <c r="U369" s="230"/>
      <c r="V369" s="230"/>
      <c r="W369" s="230"/>
      <c r="X369" s="230"/>
      <c r="Y369" s="231"/>
      <c r="Z369" s="230"/>
      <c r="AA369" s="230"/>
      <c r="AB369" s="230"/>
      <c r="AC369" s="230"/>
      <c r="AD369" s="230"/>
      <c r="AE369" s="230"/>
      <c r="AF369" s="230"/>
    </row>
    <row r="370" spans="1:32" ht="22.5" customHeight="1" x14ac:dyDescent="0.4">
      <c r="A370" s="239">
        <f ca="1">Blad1!A370</f>
        <v>0.6017129629629665</v>
      </c>
      <c r="B370" s="275">
        <f ca="1">Blad1!B370</f>
        <v>0.5974189814814812</v>
      </c>
      <c r="C370" s="36">
        <f ca="1">IF(ISERROR(Blad1!C370),"",Blad1!C370)</f>
        <v>43.90000000000002</v>
      </c>
      <c r="D370" s="310"/>
      <c r="E370" s="299">
        <v>62.6</v>
      </c>
      <c r="F370" s="36">
        <f ca="1">Blad1!E370</f>
        <v>2.4000000000000057</v>
      </c>
      <c r="G370" s="278"/>
      <c r="H370" s="279"/>
      <c r="I370" s="279"/>
      <c r="J370" s="280" t="s">
        <v>763</v>
      </c>
      <c r="K370" s="105" t="s">
        <v>764</v>
      </c>
      <c r="L370" s="284">
        <f t="shared" si="0"/>
        <v>170</v>
      </c>
      <c r="M370" s="304"/>
      <c r="N370" s="304"/>
      <c r="O370" s="228"/>
      <c r="P370" s="229"/>
      <c r="Q370" s="229"/>
      <c r="R370" s="230"/>
      <c r="S370" s="230"/>
      <c r="T370" s="230"/>
      <c r="U370" s="230"/>
      <c r="V370" s="230"/>
      <c r="W370" s="230"/>
      <c r="X370" s="230"/>
      <c r="Y370" s="231"/>
      <c r="Z370" s="230"/>
      <c r="AA370" s="230"/>
      <c r="AB370" s="230"/>
      <c r="AC370" s="230"/>
      <c r="AD370" s="230"/>
      <c r="AE370" s="230"/>
      <c r="AF370" s="230"/>
    </row>
    <row r="371" spans="1:32" ht="22.5" customHeight="1" x14ac:dyDescent="0.4">
      <c r="A371" s="239">
        <f ca="1">Blad1!A371-TIME(0,10,0)</f>
        <v>0.59561342592592947</v>
      </c>
      <c r="B371" s="275">
        <f ca="1">Blad1!B371</f>
        <v>0.59822916666666637</v>
      </c>
      <c r="C371" s="36">
        <f ca="1">IF(ISERROR(Blad1!C371),"",Blad1!C371)</f>
        <v>43.000000000000014</v>
      </c>
      <c r="D371" s="310" t="s">
        <v>765</v>
      </c>
      <c r="E371" s="299">
        <v>62.9</v>
      </c>
      <c r="F371" s="36">
        <f ca="1">Blad1!E371</f>
        <v>0.90000000000000568</v>
      </c>
      <c r="G371" s="278"/>
      <c r="H371" s="279"/>
      <c r="I371" s="279"/>
      <c r="J371" s="280" t="s">
        <v>763</v>
      </c>
      <c r="K371" s="105" t="s">
        <v>766</v>
      </c>
      <c r="L371" s="284">
        <f t="shared" si="0"/>
        <v>171</v>
      </c>
      <c r="M371" s="304"/>
      <c r="N371" s="304"/>
      <c r="O371" s="228"/>
      <c r="P371" s="229"/>
      <c r="Q371" s="229"/>
      <c r="R371" s="230"/>
      <c r="S371" s="230"/>
      <c r="T371" s="230"/>
      <c r="U371" s="230"/>
      <c r="V371" s="230"/>
      <c r="W371" s="230"/>
      <c r="X371" s="230"/>
      <c r="Y371" s="231"/>
      <c r="Z371" s="230"/>
      <c r="AA371" s="230"/>
      <c r="AB371" s="230"/>
      <c r="AC371" s="230"/>
      <c r="AD371" s="230"/>
      <c r="AE371" s="230"/>
      <c r="AF371" s="230"/>
    </row>
    <row r="372" spans="1:32" ht="22.5" customHeight="1" x14ac:dyDescent="0.4">
      <c r="A372" s="239">
        <f ca="1">Blad1!A372</f>
        <v>0.60292824074074425</v>
      </c>
      <c r="B372" s="275">
        <f ca="1">Blad1!B372</f>
        <v>0.59858796296296268</v>
      </c>
      <c r="C372" s="36">
        <f ca="1">IF(ISERROR(Blad1!C372),"",Blad1!C372)</f>
        <v>42.600000000000009</v>
      </c>
      <c r="D372" s="310"/>
      <c r="E372" s="299">
        <v>63.1</v>
      </c>
      <c r="F372" s="36">
        <f ca="1">Blad1!E372</f>
        <v>0.40000000000000568</v>
      </c>
      <c r="G372" s="278"/>
      <c r="H372" s="279"/>
      <c r="I372" s="279"/>
      <c r="J372" s="280" t="s">
        <v>763</v>
      </c>
      <c r="K372" s="105" t="s">
        <v>767</v>
      </c>
      <c r="L372" s="284">
        <f t="shared" si="0"/>
        <v>172</v>
      </c>
      <c r="M372" s="304"/>
      <c r="N372" s="304"/>
      <c r="O372" s="228"/>
      <c r="P372" s="229"/>
      <c r="Q372" s="229"/>
      <c r="R372" s="230"/>
      <c r="S372" s="230"/>
      <c r="T372" s="230"/>
      <c r="U372" s="230"/>
      <c r="V372" s="230"/>
      <c r="W372" s="230"/>
      <c r="X372" s="230"/>
      <c r="Y372" s="231"/>
      <c r="Z372" s="230"/>
      <c r="AA372" s="230"/>
      <c r="AB372" s="230"/>
      <c r="AC372" s="230"/>
      <c r="AD372" s="230"/>
      <c r="AE372" s="230"/>
      <c r="AF372" s="230"/>
    </row>
    <row r="373" spans="1:32" ht="22.5" customHeight="1" x14ac:dyDescent="0.4">
      <c r="A373" s="239">
        <f ca="1">Blad1!A373</f>
        <v>0.60311342592592943</v>
      </c>
      <c r="B373" s="275">
        <f ca="1">Blad1!B373</f>
        <v>0.59876157407407382</v>
      </c>
      <c r="C373" s="36">
        <f ca="1">IF(ISERROR(Blad1!C373),"",Blad1!C373)</f>
        <v>42.40000000000002</v>
      </c>
      <c r="D373" s="310"/>
      <c r="E373" s="299">
        <v>63.2</v>
      </c>
      <c r="F373" s="36" t="str">
        <f ca="1">Blad1!E373</f>
        <v/>
      </c>
      <c r="G373" s="278"/>
      <c r="H373" s="279"/>
      <c r="I373" s="279"/>
      <c r="J373" s="280" t="s">
        <v>763</v>
      </c>
      <c r="K373" s="313" t="s">
        <v>768</v>
      </c>
      <c r="L373" s="284">
        <f t="shared" si="0"/>
        <v>173</v>
      </c>
      <c r="M373" s="304"/>
      <c r="N373" s="304"/>
      <c r="O373" s="228"/>
      <c r="P373" s="229"/>
      <c r="Q373" s="229"/>
      <c r="R373" s="230"/>
      <c r="S373" s="230"/>
      <c r="T373" s="230"/>
      <c r="U373" s="230"/>
      <c r="V373" s="230"/>
      <c r="W373" s="230"/>
      <c r="X373" s="230"/>
      <c r="Y373" s="231"/>
      <c r="Z373" s="230"/>
      <c r="AA373" s="230"/>
      <c r="AB373" s="230"/>
      <c r="AC373" s="230"/>
      <c r="AD373" s="230"/>
      <c r="AE373" s="230"/>
      <c r="AF373" s="230"/>
    </row>
    <row r="374" spans="1:32" ht="22.5" customHeight="1" x14ac:dyDescent="0.4">
      <c r="A374" s="239">
        <f ca="1">Blad1!A374</f>
        <v>0.60320601851852207</v>
      </c>
      <c r="B374" s="275">
        <f ca="1">Blad1!B374</f>
        <v>0.59884259259259232</v>
      </c>
      <c r="C374" s="36">
        <f ca="1">IF(ISERROR(Blad1!C374),"",Blad1!C374)</f>
        <v>42.300000000000026</v>
      </c>
      <c r="D374" s="310"/>
      <c r="E374" s="299">
        <v>63.5</v>
      </c>
      <c r="F374" s="36" t="str">
        <f ca="1">Blad1!E374</f>
        <v/>
      </c>
      <c r="G374" s="278" t="s">
        <v>488</v>
      </c>
      <c r="H374" s="279"/>
      <c r="I374" s="279"/>
      <c r="J374" s="280" t="s">
        <v>769</v>
      </c>
      <c r="K374" s="316" t="s">
        <v>770</v>
      </c>
      <c r="L374" s="302">
        <f t="shared" si="0"/>
        <v>174</v>
      </c>
      <c r="M374" s="304"/>
      <c r="N374" s="304"/>
      <c r="O374" s="228"/>
      <c r="P374" s="229"/>
      <c r="Q374" s="229"/>
      <c r="R374" s="230"/>
      <c r="S374" s="230"/>
      <c r="T374" s="230"/>
      <c r="U374" s="230"/>
      <c r="V374" s="230"/>
      <c r="W374" s="230"/>
      <c r="X374" s="230"/>
      <c r="Y374" s="231"/>
      <c r="Z374" s="230"/>
      <c r="AA374" s="230"/>
      <c r="AB374" s="230"/>
      <c r="AC374" s="230"/>
      <c r="AD374" s="230"/>
      <c r="AE374" s="230"/>
      <c r="AF374" s="230"/>
    </row>
    <row r="375" spans="1:32" ht="22.5" customHeight="1" x14ac:dyDescent="0.4">
      <c r="A375" s="239">
        <f ca="1">Blad1!A375</f>
        <v>0.60348379629629989</v>
      </c>
      <c r="B375" s="275">
        <f ca="1">Blad1!B375</f>
        <v>0.59910879629629599</v>
      </c>
      <c r="C375" s="36">
        <f ca="1">IF(ISERROR(Blad1!C375),"",Blad1!C375)</f>
        <v>42.000000000000014</v>
      </c>
      <c r="D375" s="310"/>
      <c r="E375" s="299">
        <v>63.5</v>
      </c>
      <c r="F375" s="36" t="str">
        <f ca="1">Blad1!E375</f>
        <v/>
      </c>
      <c r="G375" s="278" t="s">
        <v>485</v>
      </c>
      <c r="H375" s="279"/>
      <c r="I375" s="279"/>
      <c r="J375" s="280" t="s">
        <v>771</v>
      </c>
      <c r="K375" s="79" t="s">
        <v>143</v>
      </c>
      <c r="L375" s="302">
        <f t="shared" si="0"/>
        <v>175</v>
      </c>
      <c r="M375" s="304"/>
      <c r="N375" s="304"/>
      <c r="O375" s="228"/>
      <c r="P375" s="229"/>
      <c r="Q375" s="229"/>
      <c r="R375" s="230"/>
      <c r="S375" s="230"/>
      <c r="T375" s="230"/>
      <c r="U375" s="230"/>
      <c r="V375" s="230"/>
      <c r="W375" s="230"/>
      <c r="X375" s="230"/>
      <c r="Y375" s="231"/>
      <c r="Z375" s="230"/>
      <c r="AA375" s="230"/>
      <c r="AB375" s="230"/>
      <c r="AC375" s="230"/>
      <c r="AD375" s="230"/>
      <c r="AE375" s="230"/>
      <c r="AF375" s="230"/>
    </row>
    <row r="376" spans="1:32" ht="22.5" customHeight="1" x14ac:dyDescent="0.4">
      <c r="A376" s="239">
        <f ca="1">Blad1!A376</f>
        <v>0.60405092592592957</v>
      </c>
      <c r="B376" s="275">
        <f ca="1">Blad1!B376</f>
        <v>0.59964120370370344</v>
      </c>
      <c r="C376" s="36">
        <f ca="1">IF(ISERROR(Blad1!C376),"",Blad1!C376)</f>
        <v>41.40000000000002</v>
      </c>
      <c r="D376" s="310"/>
      <c r="E376" s="299">
        <v>63.6</v>
      </c>
      <c r="F376" s="36" t="str">
        <f ca="1">Blad1!E376</f>
        <v/>
      </c>
      <c r="G376" s="278"/>
      <c r="H376" s="279"/>
      <c r="I376" s="279"/>
      <c r="J376" s="280" t="s">
        <v>772</v>
      </c>
      <c r="K376" s="79" t="s">
        <v>773</v>
      </c>
      <c r="L376" s="284">
        <f t="shared" si="0"/>
        <v>176</v>
      </c>
      <c r="M376" s="304"/>
      <c r="N376" s="304"/>
      <c r="O376" s="228"/>
      <c r="P376" s="229"/>
      <c r="Q376" s="229"/>
      <c r="R376" s="230"/>
      <c r="S376" s="230"/>
      <c r="T376" s="230"/>
      <c r="U376" s="230"/>
      <c r="V376" s="230"/>
      <c r="W376" s="230"/>
      <c r="X376" s="230"/>
      <c r="Y376" s="231"/>
      <c r="Z376" s="230"/>
      <c r="AA376" s="230"/>
      <c r="AB376" s="230"/>
      <c r="AC376" s="230"/>
      <c r="AD376" s="230"/>
      <c r="AE376" s="230"/>
      <c r="AF376" s="230"/>
    </row>
    <row r="377" spans="1:32" ht="22.5" customHeight="1" x14ac:dyDescent="0.4">
      <c r="A377" s="239">
        <f ca="1">Blad1!A377</f>
        <v>0.60451388888889257</v>
      </c>
      <c r="B377" s="275">
        <f ca="1">Blad1!B377</f>
        <v>0.60009259259259229</v>
      </c>
      <c r="C377" s="36">
        <f ca="1">IF(ISERROR(Blad1!C377),"",Blad1!C377)</f>
        <v>40.90000000000002</v>
      </c>
      <c r="D377" s="310"/>
      <c r="E377" s="299">
        <v>64.099999999999994</v>
      </c>
      <c r="F377" s="36" t="str">
        <f ca="1">Blad1!E377</f>
        <v/>
      </c>
      <c r="G377" s="278"/>
      <c r="H377" s="279"/>
      <c r="I377" s="279"/>
      <c r="J377" s="280" t="s">
        <v>772</v>
      </c>
      <c r="K377" s="313" t="s">
        <v>774</v>
      </c>
      <c r="L377" s="284">
        <f t="shared" si="0"/>
        <v>177</v>
      </c>
      <c r="M377" s="304"/>
      <c r="N377" s="304"/>
      <c r="O377" s="228"/>
      <c r="P377" s="229"/>
      <c r="Q377" s="229"/>
      <c r="R377" s="230"/>
      <c r="S377" s="230"/>
      <c r="T377" s="230"/>
      <c r="U377" s="230"/>
      <c r="V377" s="230"/>
      <c r="W377" s="230"/>
      <c r="X377" s="230"/>
      <c r="Y377" s="231"/>
      <c r="Z377" s="230"/>
      <c r="AA377" s="230"/>
      <c r="AB377" s="230"/>
      <c r="AC377" s="230"/>
      <c r="AD377" s="230"/>
      <c r="AE377" s="230"/>
      <c r="AF377" s="230"/>
    </row>
    <row r="378" spans="1:32" ht="22.5" customHeight="1" x14ac:dyDescent="0.4">
      <c r="A378" s="239">
        <f ca="1">Blad1!A378</f>
        <v>0.60535879629629996</v>
      </c>
      <c r="B378" s="275">
        <f ca="1">Blad1!B378</f>
        <v>0.60090277777777745</v>
      </c>
      <c r="C378" s="36">
        <f ca="1">IF(ISERROR(Blad1!C378),"",Blad1!C378)</f>
        <v>40.000000000000014</v>
      </c>
      <c r="D378" s="310"/>
      <c r="E378" s="299">
        <v>64.099999999999994</v>
      </c>
      <c r="F378" s="36" t="str">
        <f ca="1">Blad1!E378</f>
        <v/>
      </c>
      <c r="G378" s="278"/>
      <c r="H378" s="279"/>
      <c r="I378" s="279"/>
      <c r="J378" s="280" t="s">
        <v>772</v>
      </c>
      <c r="K378" s="313" t="s">
        <v>775</v>
      </c>
      <c r="L378" s="284">
        <f t="shared" si="0"/>
        <v>178</v>
      </c>
      <c r="M378" s="304"/>
      <c r="N378" s="304"/>
      <c r="O378" s="228"/>
      <c r="P378" s="229"/>
      <c r="Q378" s="229"/>
      <c r="R378" s="230"/>
      <c r="S378" s="230"/>
      <c r="T378" s="230"/>
      <c r="U378" s="230"/>
      <c r="V378" s="230"/>
      <c r="W378" s="230"/>
      <c r="X378" s="230"/>
      <c r="Y378" s="231"/>
      <c r="Z378" s="230"/>
      <c r="AA378" s="230"/>
      <c r="AB378" s="230"/>
      <c r="AC378" s="230"/>
      <c r="AD378" s="230"/>
      <c r="AE378" s="230"/>
      <c r="AF378" s="230"/>
    </row>
    <row r="379" spans="1:32" ht="22.5" customHeight="1" x14ac:dyDescent="0.4">
      <c r="A379" s="239">
        <f ca="1">Blad1!A379</f>
        <v>0.60592592592592964</v>
      </c>
      <c r="B379" s="275">
        <f ca="1">Blad1!B379</f>
        <v>0.60143518518518491</v>
      </c>
      <c r="C379" s="36">
        <f ca="1">IF(ISERROR(Blad1!C379),"",Blad1!C379)</f>
        <v>39.40000000000002</v>
      </c>
      <c r="D379" s="310"/>
      <c r="E379" s="299">
        <v>64.400000000000006</v>
      </c>
      <c r="F379" s="36">
        <f ca="1">Blad1!E379</f>
        <v>3.1999999999999886</v>
      </c>
      <c r="G379" s="278"/>
      <c r="H379" s="279"/>
      <c r="I379" s="279"/>
      <c r="J379" s="280" t="s">
        <v>772</v>
      </c>
      <c r="K379" s="105" t="s">
        <v>776</v>
      </c>
      <c r="L379" s="284">
        <f t="shared" si="0"/>
        <v>179</v>
      </c>
      <c r="M379" s="304"/>
      <c r="N379" s="304"/>
      <c r="O379" s="228"/>
      <c r="P379" s="229"/>
      <c r="Q379" s="229"/>
      <c r="R379" s="230"/>
      <c r="S379" s="230"/>
      <c r="T379" s="230"/>
      <c r="U379" s="230"/>
      <c r="V379" s="230"/>
      <c r="W379" s="230"/>
      <c r="X379" s="230"/>
      <c r="Y379" s="231"/>
      <c r="Z379" s="230"/>
      <c r="AA379" s="230"/>
      <c r="AB379" s="230"/>
      <c r="AC379" s="230"/>
      <c r="AD379" s="230"/>
      <c r="AE379" s="230"/>
      <c r="AF379" s="230"/>
    </row>
    <row r="380" spans="1:32" ht="22.5" customHeight="1" x14ac:dyDescent="0.4">
      <c r="A380" s="239">
        <f ca="1">Blad1!A380</f>
        <v>0.60611111111111482</v>
      </c>
      <c r="B380" s="275">
        <f ca="1">Blad1!B380</f>
        <v>0.60160879629629604</v>
      </c>
      <c r="C380" s="36">
        <f ca="1">IF(ISERROR(Blad1!C380),"",Blad1!C380)</f>
        <v>39.200000000000017</v>
      </c>
      <c r="D380" s="310"/>
      <c r="E380" s="299">
        <v>64.8</v>
      </c>
      <c r="F380" s="36" t="str">
        <f ca="1">Blad1!E380</f>
        <v/>
      </c>
      <c r="G380" s="278"/>
      <c r="H380" s="279"/>
      <c r="I380" s="279"/>
      <c r="J380" s="280" t="s">
        <v>772</v>
      </c>
      <c r="K380" s="313" t="s">
        <v>777</v>
      </c>
      <c r="L380" s="284">
        <f t="shared" si="0"/>
        <v>180</v>
      </c>
      <c r="M380" s="304"/>
      <c r="N380" s="304"/>
      <c r="O380" s="228"/>
      <c r="P380" s="229"/>
      <c r="Q380" s="229"/>
      <c r="R380" s="230"/>
      <c r="S380" s="230"/>
      <c r="T380" s="230"/>
      <c r="U380" s="230"/>
      <c r="V380" s="230"/>
      <c r="W380" s="230"/>
      <c r="X380" s="230"/>
      <c r="Y380" s="231"/>
      <c r="Z380" s="230"/>
      <c r="AA380" s="230"/>
      <c r="AB380" s="230"/>
      <c r="AC380" s="230"/>
      <c r="AD380" s="230"/>
      <c r="AE380" s="230"/>
      <c r="AF380" s="230"/>
    </row>
    <row r="381" spans="1:32" ht="22.5" customHeight="1" x14ac:dyDescent="0.4">
      <c r="A381" s="239">
        <f ca="1">Blad1!A381</f>
        <v>0.60620370370370746</v>
      </c>
      <c r="B381" s="275">
        <f ca="1">Blad1!B381</f>
        <v>0.60168981481481454</v>
      </c>
      <c r="C381" s="36">
        <f ca="1">IF(ISERROR(Blad1!C381),"",Blad1!C381)</f>
        <v>39.100000000000023</v>
      </c>
      <c r="D381" s="310"/>
      <c r="E381" s="299">
        <v>64.900000000000006</v>
      </c>
      <c r="F381" s="36">
        <f ca="1">Blad1!E381</f>
        <v>0.29999999999999716</v>
      </c>
      <c r="G381" s="278"/>
      <c r="H381" s="279"/>
      <c r="I381" s="279"/>
      <c r="J381" s="280" t="s">
        <v>772</v>
      </c>
      <c r="K381" s="105" t="s">
        <v>778</v>
      </c>
      <c r="L381" s="284">
        <f t="shared" si="0"/>
        <v>181</v>
      </c>
      <c r="M381" s="304"/>
      <c r="N381" s="304"/>
      <c r="O381" s="228"/>
      <c r="P381" s="229"/>
      <c r="Q381" s="229"/>
      <c r="R381" s="230"/>
      <c r="S381" s="230"/>
      <c r="T381" s="230"/>
      <c r="U381" s="230"/>
      <c r="V381" s="230"/>
      <c r="W381" s="230"/>
      <c r="X381" s="230"/>
      <c r="Y381" s="231"/>
      <c r="Z381" s="230"/>
      <c r="AA381" s="230"/>
      <c r="AB381" s="230"/>
      <c r="AC381" s="230"/>
      <c r="AD381" s="230"/>
      <c r="AE381" s="230"/>
      <c r="AF381" s="230"/>
    </row>
    <row r="382" spans="1:32" ht="22.5" customHeight="1" x14ac:dyDescent="0.4">
      <c r="A382" s="239">
        <f ca="1">Blad1!A382-TIME(0,10,0)</f>
        <v>0.59972222222222604</v>
      </c>
      <c r="B382" s="275">
        <f ca="1">Blad1!B382</f>
        <v>0.60214120370370339</v>
      </c>
      <c r="C382" s="36">
        <f ca="1">IF(ISERROR(Blad1!C382),"",Blad1!C382)</f>
        <v>38.600000000000023</v>
      </c>
      <c r="D382" s="310" t="s">
        <v>779</v>
      </c>
      <c r="E382" s="299">
        <v>64.900000000000006</v>
      </c>
      <c r="F382" s="36">
        <f ca="1">Blad1!E382</f>
        <v>0.5</v>
      </c>
      <c r="G382" s="278"/>
      <c r="H382" s="279"/>
      <c r="I382" s="279"/>
      <c r="J382" s="280" t="s">
        <v>780</v>
      </c>
      <c r="K382" s="79" t="s">
        <v>781</v>
      </c>
      <c r="L382" s="284">
        <f t="shared" si="0"/>
        <v>182</v>
      </c>
      <c r="M382" s="304"/>
      <c r="N382" s="304"/>
      <c r="O382" s="228"/>
      <c r="P382" s="229"/>
      <c r="Q382" s="229"/>
      <c r="R382" s="230"/>
      <c r="S382" s="230"/>
      <c r="T382" s="230"/>
      <c r="U382" s="230"/>
      <c r="V382" s="230"/>
      <c r="W382" s="230"/>
      <c r="X382" s="230"/>
      <c r="Y382" s="231"/>
      <c r="Z382" s="230"/>
      <c r="AA382" s="230"/>
      <c r="AB382" s="230"/>
      <c r="AC382" s="230"/>
      <c r="AD382" s="230"/>
      <c r="AE382" s="230"/>
      <c r="AF382" s="230"/>
    </row>
    <row r="383" spans="1:32" ht="22.5" customHeight="1" x14ac:dyDescent="0.4">
      <c r="A383" s="239">
        <f ca="1">Blad1!A383</f>
        <v>0.60723379629630014</v>
      </c>
      <c r="B383" s="275">
        <f ca="1">Blad1!B383</f>
        <v>0.60267361111111084</v>
      </c>
      <c r="C383" s="36">
        <f ca="1">IF(ISERROR(Blad1!C383),"",Blad1!C383)</f>
        <v>38.000000000000014</v>
      </c>
      <c r="D383" s="310"/>
      <c r="E383" s="299">
        <v>65.2</v>
      </c>
      <c r="F383" s="36" t="str">
        <f ca="1">Blad1!E383</f>
        <v/>
      </c>
      <c r="G383" s="278"/>
      <c r="H383" s="279"/>
      <c r="I383" s="279"/>
      <c r="J383" s="280" t="s">
        <v>780</v>
      </c>
      <c r="K383" s="105" t="s">
        <v>782</v>
      </c>
      <c r="L383" s="284">
        <f t="shared" si="0"/>
        <v>183</v>
      </c>
      <c r="M383" s="304"/>
      <c r="N383" s="304"/>
      <c r="O383" s="228"/>
      <c r="P383" s="229"/>
      <c r="Q383" s="229"/>
      <c r="R383" s="230"/>
      <c r="S383" s="230"/>
      <c r="T383" s="230"/>
      <c r="U383" s="230"/>
      <c r="V383" s="230"/>
      <c r="W383" s="230"/>
      <c r="X383" s="230"/>
      <c r="Y383" s="231"/>
      <c r="Z383" s="230"/>
      <c r="AA383" s="230"/>
      <c r="AB383" s="230"/>
      <c r="AC383" s="230"/>
      <c r="AD383" s="230"/>
      <c r="AE383" s="230"/>
      <c r="AF383" s="230"/>
    </row>
    <row r="384" spans="1:32" ht="22.5" customHeight="1" x14ac:dyDescent="0.4">
      <c r="A384" s="239">
        <f ca="1">Blad1!A384</f>
        <v>0.60723379629630014</v>
      </c>
      <c r="B384" s="275">
        <f ca="1">Blad1!B384</f>
        <v>0.60267361111111084</v>
      </c>
      <c r="C384" s="36">
        <f ca="1">IF(ISERROR(Blad1!C384),"",Blad1!C384)</f>
        <v>38.000000000000014</v>
      </c>
      <c r="D384" s="310"/>
      <c r="E384" s="299">
        <v>65.400000000000006</v>
      </c>
      <c r="F384" s="36">
        <f ca="1">Blad1!E384</f>
        <v>0.60000000000000853</v>
      </c>
      <c r="G384" s="278"/>
      <c r="H384" s="279"/>
      <c r="I384" s="279"/>
      <c r="J384" s="280" t="s">
        <v>780</v>
      </c>
      <c r="K384" s="79" t="s">
        <v>783</v>
      </c>
      <c r="L384" s="284">
        <f t="shared" si="0"/>
        <v>184</v>
      </c>
      <c r="M384" s="304"/>
      <c r="N384" s="304"/>
      <c r="O384" s="228"/>
      <c r="P384" s="229"/>
      <c r="Q384" s="229"/>
      <c r="R384" s="230"/>
      <c r="S384" s="230"/>
      <c r="T384" s="230"/>
      <c r="U384" s="230"/>
      <c r="V384" s="230"/>
      <c r="W384" s="230"/>
      <c r="X384" s="230"/>
      <c r="Y384" s="231"/>
      <c r="Z384" s="230"/>
      <c r="AA384" s="230"/>
      <c r="AB384" s="230"/>
      <c r="AC384" s="230"/>
      <c r="AD384" s="230"/>
      <c r="AE384" s="230"/>
      <c r="AF384" s="230"/>
    </row>
    <row r="385" spans="1:32" ht="22.5" customHeight="1" x14ac:dyDescent="0.4">
      <c r="A385" s="239">
        <f ca="1">Blad1!A385</f>
        <v>0.60902777777778161</v>
      </c>
      <c r="B385" s="275">
        <f ca="1">Blad1!B385</f>
        <v>0.60438657407407381</v>
      </c>
      <c r="C385" s="36">
        <f ca="1">IF(ISERROR(Blad1!C385),"",Blad1!C385)</f>
        <v>36.100000000000009</v>
      </c>
      <c r="D385" s="310"/>
      <c r="E385" s="299">
        <v>65.5</v>
      </c>
      <c r="F385" s="36" t="str">
        <f ca="1">Blad1!E385</f>
        <v/>
      </c>
      <c r="G385" s="278"/>
      <c r="H385" s="279"/>
      <c r="I385" s="279"/>
      <c r="J385" s="280" t="s">
        <v>780</v>
      </c>
      <c r="K385" s="313" t="s">
        <v>784</v>
      </c>
      <c r="L385" s="284">
        <f t="shared" si="0"/>
        <v>185</v>
      </c>
      <c r="M385" s="304"/>
      <c r="N385" s="304"/>
      <c r="O385" s="228"/>
      <c r="P385" s="229"/>
      <c r="Q385" s="229"/>
      <c r="R385" s="230"/>
      <c r="S385" s="230"/>
      <c r="T385" s="230"/>
      <c r="U385" s="230"/>
      <c r="V385" s="230"/>
      <c r="W385" s="230"/>
      <c r="X385" s="230"/>
      <c r="Y385" s="231"/>
      <c r="Z385" s="230"/>
      <c r="AA385" s="230"/>
      <c r="AB385" s="230"/>
      <c r="AC385" s="230"/>
      <c r="AD385" s="230"/>
      <c r="AE385" s="230"/>
      <c r="AF385" s="230"/>
    </row>
    <row r="386" spans="1:32" ht="22.5" customHeight="1" x14ac:dyDescent="0.4">
      <c r="A386" s="239">
        <f ca="1">Blad1!A386</f>
        <v>0.60939814814815196</v>
      </c>
      <c r="B386" s="275">
        <f ca="1">Blad1!B386</f>
        <v>0.60474537037037013</v>
      </c>
      <c r="C386" s="36">
        <f ca="1">IF(ISERROR(Blad1!C386),"",Blad1!C386)</f>
        <v>35.700000000000031</v>
      </c>
      <c r="D386" s="310"/>
      <c r="E386" s="299">
        <v>65.5</v>
      </c>
      <c r="F386" s="36" t="str">
        <f ca="1">Blad1!E386</f>
        <v/>
      </c>
      <c r="G386" s="278"/>
      <c r="H386" s="279"/>
      <c r="I386" s="279"/>
      <c r="J386" s="280" t="s">
        <v>780</v>
      </c>
      <c r="K386" s="79" t="s">
        <v>785</v>
      </c>
      <c r="L386" s="284">
        <f t="shared" si="0"/>
        <v>186</v>
      </c>
      <c r="M386" s="304"/>
      <c r="N386" s="304"/>
      <c r="O386" s="228"/>
      <c r="P386" s="229"/>
      <c r="Q386" s="229"/>
      <c r="R386" s="230"/>
      <c r="S386" s="230"/>
      <c r="T386" s="230"/>
      <c r="U386" s="230"/>
      <c r="V386" s="230"/>
      <c r="W386" s="230"/>
      <c r="X386" s="230"/>
      <c r="Y386" s="231"/>
      <c r="Z386" s="230"/>
      <c r="AA386" s="230"/>
      <c r="AB386" s="230"/>
      <c r="AC386" s="230"/>
      <c r="AD386" s="230"/>
      <c r="AE386" s="230"/>
      <c r="AF386" s="230"/>
    </row>
    <row r="387" spans="1:32" ht="22.5" customHeight="1" x14ac:dyDescent="0.4">
      <c r="A387" s="239">
        <f ca="1">Blad1!A387</f>
        <v>0.61062500000000386</v>
      </c>
      <c r="B387" s="275">
        <f ca="1">Blad1!B387</f>
        <v>0.60591435185185161</v>
      </c>
      <c r="C387" s="36">
        <f ca="1">IF(ISERROR(Blad1!C387),"",Blad1!C387)</f>
        <v>34.40000000000002</v>
      </c>
      <c r="D387" s="310"/>
      <c r="E387" s="299">
        <v>65.900000000000006</v>
      </c>
      <c r="F387" s="36">
        <f ca="1">Blad1!E387</f>
        <v>3.5999999999999943</v>
      </c>
      <c r="G387" s="278" t="s">
        <v>485</v>
      </c>
      <c r="H387" s="279"/>
      <c r="I387" s="279"/>
      <c r="J387" s="280" t="s">
        <v>786</v>
      </c>
      <c r="K387" s="79" t="s">
        <v>787</v>
      </c>
      <c r="L387" s="302">
        <f t="shared" si="0"/>
        <v>187</v>
      </c>
      <c r="M387" s="304"/>
      <c r="N387" s="304"/>
      <c r="O387" s="228"/>
      <c r="P387" s="229"/>
      <c r="Q387" s="229"/>
      <c r="R387" s="230"/>
      <c r="S387" s="230"/>
      <c r="T387" s="230"/>
      <c r="U387" s="230"/>
      <c r="V387" s="230"/>
      <c r="W387" s="230"/>
      <c r="X387" s="230"/>
      <c r="Y387" s="231"/>
      <c r="Z387" s="230"/>
      <c r="AA387" s="230"/>
      <c r="AB387" s="230"/>
      <c r="AC387" s="230"/>
      <c r="AD387" s="230"/>
      <c r="AE387" s="230"/>
      <c r="AF387" s="230"/>
    </row>
    <row r="388" spans="1:32" ht="22.5" customHeight="1" x14ac:dyDescent="0.4">
      <c r="A388" s="239">
        <f ca="1">Blad1!A388</f>
        <v>0.61194444444444829</v>
      </c>
      <c r="B388" s="275">
        <f ca="1">Blad1!B388</f>
        <v>0.60717592592592573</v>
      </c>
      <c r="C388" s="36">
        <f ca="1">IF(ISERROR(Blad1!C388),"",Blad1!C388)</f>
        <v>33.000000000000014</v>
      </c>
      <c r="D388" s="310"/>
      <c r="E388" s="299">
        <v>65.900000000000006</v>
      </c>
      <c r="F388" s="36" t="str">
        <f ca="1">Blad1!E388</f>
        <v/>
      </c>
      <c r="G388" s="278" t="s">
        <v>488</v>
      </c>
      <c r="H388" s="279"/>
      <c r="I388" s="279"/>
      <c r="J388" s="280" t="s">
        <v>788</v>
      </c>
      <c r="K388" s="79" t="s">
        <v>787</v>
      </c>
      <c r="L388" s="302">
        <f t="shared" si="0"/>
        <v>188</v>
      </c>
      <c r="M388" s="304"/>
      <c r="N388" s="304"/>
      <c r="O388" s="228"/>
      <c r="P388" s="229"/>
      <c r="Q388" s="229"/>
      <c r="R388" s="230"/>
      <c r="S388" s="230"/>
      <c r="T388" s="230"/>
      <c r="U388" s="230"/>
      <c r="V388" s="230"/>
      <c r="W388" s="230"/>
      <c r="X388" s="230"/>
      <c r="Y388" s="231"/>
      <c r="Z388" s="230"/>
      <c r="AA388" s="230"/>
      <c r="AB388" s="230"/>
      <c r="AC388" s="230"/>
      <c r="AD388" s="230"/>
      <c r="AE388" s="230"/>
      <c r="AF388" s="230"/>
    </row>
    <row r="389" spans="1:32" ht="22.5" customHeight="1" x14ac:dyDescent="0.4">
      <c r="A389" s="239">
        <f ca="1">Blad1!A389</f>
        <v>0.61212962962963346</v>
      </c>
      <c r="B389" s="275">
        <f ca="1">Blad1!B389</f>
        <v>0.60734953703703687</v>
      </c>
      <c r="C389" s="36">
        <f ca="1">IF(ISERROR(Blad1!C389),"",Blad1!C389)</f>
        <v>32.800000000000026</v>
      </c>
      <c r="D389" s="310"/>
      <c r="E389" s="299">
        <v>66</v>
      </c>
      <c r="F389" s="36" t="str">
        <f ca="1">Blad1!E389</f>
        <v/>
      </c>
      <c r="G389" s="278"/>
      <c r="H389" s="279"/>
      <c r="I389" s="279"/>
      <c r="J389" s="280" t="s">
        <v>789</v>
      </c>
      <c r="K389" s="105" t="s">
        <v>790</v>
      </c>
      <c r="L389" s="284">
        <f t="shared" si="0"/>
        <v>189</v>
      </c>
      <c r="M389" s="304"/>
      <c r="N389" s="304"/>
      <c r="O389" s="228"/>
      <c r="P389" s="229"/>
      <c r="Q389" s="229"/>
      <c r="R389" s="230"/>
      <c r="S389" s="230"/>
      <c r="T389" s="230"/>
      <c r="U389" s="230"/>
      <c r="V389" s="230"/>
      <c r="W389" s="230"/>
      <c r="X389" s="230"/>
      <c r="Y389" s="231"/>
      <c r="Z389" s="230"/>
      <c r="AA389" s="230"/>
      <c r="AB389" s="230"/>
      <c r="AC389" s="230"/>
      <c r="AD389" s="230"/>
      <c r="AE389" s="230"/>
      <c r="AF389" s="230"/>
    </row>
    <row r="390" spans="1:32" ht="22.5" customHeight="1" x14ac:dyDescent="0.4">
      <c r="A390" s="239">
        <f ca="1">Blad1!A390</f>
        <v>0.61240740740741129</v>
      </c>
      <c r="B390" s="275">
        <f ca="1">Blad1!B390</f>
        <v>0.60761574074074054</v>
      </c>
      <c r="C390" s="36">
        <f ca="1">IF(ISERROR(Blad1!C390),"",Blad1!C390)</f>
        <v>32.500000000000014</v>
      </c>
      <c r="D390" s="310"/>
      <c r="E390" s="299">
        <v>66.2</v>
      </c>
      <c r="F390" s="36" t="str">
        <f ca="1">Blad1!E390</f>
        <v/>
      </c>
      <c r="G390" s="278"/>
      <c r="H390" s="279"/>
      <c r="I390" s="279"/>
      <c r="J390" s="280" t="s">
        <v>789</v>
      </c>
      <c r="K390" s="105" t="s">
        <v>791</v>
      </c>
      <c r="L390" s="284">
        <f t="shared" si="0"/>
        <v>190</v>
      </c>
      <c r="M390" s="304"/>
      <c r="N390" s="304"/>
      <c r="O390" s="228"/>
      <c r="P390" s="229"/>
      <c r="Q390" s="229"/>
      <c r="R390" s="230"/>
      <c r="S390" s="230"/>
      <c r="T390" s="230"/>
      <c r="U390" s="230"/>
      <c r="V390" s="230"/>
      <c r="W390" s="230"/>
      <c r="X390" s="230"/>
      <c r="Y390" s="231"/>
      <c r="Z390" s="230"/>
      <c r="AA390" s="230"/>
      <c r="AB390" s="230"/>
      <c r="AC390" s="230"/>
      <c r="AD390" s="230"/>
      <c r="AE390" s="230"/>
      <c r="AF390" s="230"/>
    </row>
    <row r="391" spans="1:32" ht="22.5" customHeight="1" x14ac:dyDescent="0.4">
      <c r="A391" s="239">
        <f ca="1">Blad1!A391</f>
        <v>0.61250000000000393</v>
      </c>
      <c r="B391" s="275">
        <f ca="1">Blad1!B391</f>
        <v>0.60769675925925903</v>
      </c>
      <c r="C391" s="36">
        <f ca="1">IF(ISERROR(Blad1!C391),"",Blad1!C391)</f>
        <v>32.40000000000002</v>
      </c>
      <c r="D391" s="310"/>
      <c r="E391" s="299">
        <v>66.400000000000006</v>
      </c>
      <c r="F391" s="36" t="str">
        <f ca="1">Blad1!E391</f>
        <v/>
      </c>
      <c r="G391" s="278"/>
      <c r="H391" s="279"/>
      <c r="I391" s="279"/>
      <c r="J391" s="280" t="s">
        <v>789</v>
      </c>
      <c r="K391" s="313" t="s">
        <v>792</v>
      </c>
      <c r="L391" s="284">
        <f t="shared" si="0"/>
        <v>191</v>
      </c>
      <c r="M391" s="304"/>
      <c r="N391" s="304"/>
      <c r="O391" s="228"/>
      <c r="P391" s="229"/>
      <c r="Q391" s="229"/>
      <c r="R391" s="230"/>
      <c r="S391" s="230"/>
      <c r="T391" s="230"/>
      <c r="U391" s="230"/>
      <c r="V391" s="230"/>
      <c r="W391" s="230"/>
      <c r="X391" s="230"/>
      <c r="Y391" s="231"/>
      <c r="Z391" s="230"/>
      <c r="AA391" s="230"/>
      <c r="AB391" s="230"/>
      <c r="AC391" s="230"/>
      <c r="AD391" s="230"/>
      <c r="AE391" s="230"/>
      <c r="AF391" s="230"/>
    </row>
    <row r="392" spans="1:32" ht="22.5" customHeight="1" x14ac:dyDescent="0.4">
      <c r="A392" s="239">
        <f ca="1">Blad1!A392</f>
        <v>0.61259259259259657</v>
      </c>
      <c r="B392" s="275">
        <f ca="1">Blad1!B392</f>
        <v>0.60777777777777753</v>
      </c>
      <c r="C392" s="36">
        <f ca="1">IF(ISERROR(Blad1!C392),"",Blad1!C392)</f>
        <v>32.300000000000026</v>
      </c>
      <c r="D392" s="310"/>
      <c r="E392" s="299">
        <v>66.5</v>
      </c>
      <c r="F392" s="36" t="str">
        <f ca="1">Blad1!E392</f>
        <v/>
      </c>
      <c r="G392" s="278"/>
      <c r="H392" s="279"/>
      <c r="I392" s="279"/>
      <c r="J392" s="280" t="s">
        <v>789</v>
      </c>
      <c r="K392" s="105" t="s">
        <v>793</v>
      </c>
      <c r="L392" s="284">
        <f t="shared" si="0"/>
        <v>192</v>
      </c>
      <c r="M392" s="304"/>
      <c r="N392" s="304"/>
      <c r="O392" s="228"/>
      <c r="P392" s="229"/>
      <c r="Q392" s="229"/>
      <c r="R392" s="230"/>
      <c r="S392" s="230"/>
      <c r="T392" s="230"/>
      <c r="U392" s="230"/>
      <c r="V392" s="230"/>
      <c r="W392" s="230"/>
      <c r="X392" s="230"/>
      <c r="Y392" s="231"/>
      <c r="Z392" s="230"/>
      <c r="AA392" s="230"/>
      <c r="AB392" s="230"/>
      <c r="AC392" s="230"/>
      <c r="AD392" s="230"/>
      <c r="AE392" s="230"/>
      <c r="AF392" s="230"/>
    </row>
    <row r="393" spans="1:32" ht="22.5" customHeight="1" x14ac:dyDescent="0.4">
      <c r="A393" s="239">
        <f ca="1">Blad1!A393-TIME(0,10,0)</f>
        <v>0.60592592592592998</v>
      </c>
      <c r="B393" s="275">
        <f ca="1">Blad1!B393</f>
        <v>0.6080439814814812</v>
      </c>
      <c r="C393" s="36">
        <f ca="1">IF(ISERROR(Blad1!C393),"",Blad1!C393)</f>
        <v>32.000000000000014</v>
      </c>
      <c r="D393" s="310" t="s">
        <v>794</v>
      </c>
      <c r="E393" s="299">
        <v>66.900000000000006</v>
      </c>
      <c r="F393" s="36" t="str">
        <f ca="1">Blad1!E393</f>
        <v/>
      </c>
      <c r="G393" s="278" t="s">
        <v>485</v>
      </c>
      <c r="H393" s="279"/>
      <c r="I393" s="279"/>
      <c r="J393" s="280" t="s">
        <v>795</v>
      </c>
      <c r="K393" s="105" t="s">
        <v>796</v>
      </c>
      <c r="L393" s="302">
        <f t="shared" si="0"/>
        <v>193</v>
      </c>
      <c r="M393" s="304"/>
      <c r="N393" s="304"/>
      <c r="O393" s="228"/>
      <c r="P393" s="229"/>
      <c r="Q393" s="229"/>
      <c r="R393" s="230"/>
      <c r="S393" s="230"/>
      <c r="T393" s="230"/>
      <c r="U393" s="230"/>
      <c r="V393" s="230"/>
      <c r="W393" s="230"/>
      <c r="X393" s="230"/>
      <c r="Y393" s="231"/>
      <c r="Z393" s="230"/>
      <c r="AA393" s="230"/>
      <c r="AB393" s="230"/>
      <c r="AC393" s="230"/>
      <c r="AD393" s="230"/>
      <c r="AE393" s="230"/>
      <c r="AF393" s="230"/>
    </row>
    <row r="394" spans="1:32" ht="22.5" customHeight="1" x14ac:dyDescent="0.4">
      <c r="A394" s="239">
        <f ca="1">Blad1!A394</f>
        <v>0.61314814814815222</v>
      </c>
      <c r="B394" s="275">
        <f ca="1">Blad1!B394</f>
        <v>0.60831018518518487</v>
      </c>
      <c r="C394" s="36">
        <f ca="1">IF(ISERROR(Blad1!C394),"",Blad1!C394)</f>
        <v>31.700000000000031</v>
      </c>
      <c r="D394" s="310"/>
      <c r="E394" s="299">
        <v>67</v>
      </c>
      <c r="F394" s="36" t="str">
        <f ca="1">Blad1!E394</f>
        <v/>
      </c>
      <c r="G394" s="278" t="s">
        <v>488</v>
      </c>
      <c r="H394" s="279"/>
      <c r="I394" s="279"/>
      <c r="J394" s="280" t="s">
        <v>797</v>
      </c>
      <c r="K394" s="313" t="s">
        <v>798</v>
      </c>
      <c r="L394" s="302">
        <f t="shared" si="0"/>
        <v>194</v>
      </c>
      <c r="M394" s="304"/>
      <c r="N394" s="304"/>
      <c r="O394" s="228"/>
      <c r="P394" s="229"/>
      <c r="Q394" s="229"/>
      <c r="R394" s="230"/>
      <c r="S394" s="230"/>
      <c r="T394" s="230"/>
      <c r="U394" s="230"/>
      <c r="V394" s="230"/>
      <c r="W394" s="230"/>
      <c r="X394" s="230"/>
      <c r="Y394" s="231"/>
      <c r="Z394" s="230"/>
      <c r="AA394" s="230"/>
      <c r="AB394" s="230"/>
      <c r="AC394" s="230"/>
      <c r="AD394" s="230"/>
      <c r="AE394" s="230"/>
      <c r="AF394" s="230"/>
    </row>
    <row r="395" spans="1:32" ht="22.5" customHeight="1" x14ac:dyDescent="0.4">
      <c r="A395" s="239">
        <f ca="1">Blad1!A395-TIME(0,10,0)</f>
        <v>0.60648148148148562</v>
      </c>
      <c r="B395" s="275">
        <f ca="1">Blad1!B395</f>
        <v>0.60857638888888854</v>
      </c>
      <c r="C395" s="36">
        <f ca="1">IF(ISERROR(Blad1!C395),"",Blad1!C395)</f>
        <v>31.40000000000002</v>
      </c>
      <c r="D395" s="310" t="s">
        <v>493</v>
      </c>
      <c r="E395" s="299">
        <v>67.3</v>
      </c>
      <c r="F395" s="36" t="str">
        <f ca="1">Blad1!E395</f>
        <v/>
      </c>
      <c r="G395" s="278" t="s">
        <v>485</v>
      </c>
      <c r="H395" s="279"/>
      <c r="I395" s="279"/>
      <c r="J395" s="280" t="s">
        <v>797</v>
      </c>
      <c r="K395" s="105" t="s">
        <v>799</v>
      </c>
      <c r="L395" s="302">
        <f t="shared" si="0"/>
        <v>195</v>
      </c>
      <c r="M395" s="304"/>
      <c r="N395" s="304"/>
      <c r="O395" s="228"/>
      <c r="P395" s="229"/>
      <c r="Q395" s="229"/>
      <c r="R395" s="230"/>
      <c r="S395" s="230"/>
      <c r="T395" s="230"/>
      <c r="U395" s="230"/>
      <c r="V395" s="230"/>
      <c r="W395" s="230"/>
      <c r="X395" s="230"/>
      <c r="Y395" s="231"/>
      <c r="Z395" s="230"/>
      <c r="AA395" s="230"/>
      <c r="AB395" s="230"/>
      <c r="AC395" s="230"/>
      <c r="AD395" s="230"/>
      <c r="AE395" s="230"/>
      <c r="AF395" s="230"/>
    </row>
    <row r="396" spans="1:32" ht="22.5" customHeight="1" x14ac:dyDescent="0.4">
      <c r="A396" s="239">
        <f ca="1">Blad1!A396</f>
        <v>0.61436342592593007</v>
      </c>
      <c r="B396" s="275">
        <f ca="1">Blad1!B396</f>
        <v>0.60947916666666635</v>
      </c>
      <c r="C396" s="36">
        <f ca="1">IF(ISERROR(Blad1!C396),"",Blad1!C396)</f>
        <v>30.40000000000002</v>
      </c>
      <c r="D396" s="310"/>
      <c r="E396" s="299">
        <v>68</v>
      </c>
      <c r="F396" s="36" t="str">
        <f ca="1">Blad1!E396</f>
        <v/>
      </c>
      <c r="G396" s="278"/>
      <c r="H396" s="279"/>
      <c r="I396" s="279"/>
      <c r="J396" s="280" t="s">
        <v>800</v>
      </c>
      <c r="K396" s="105" t="s">
        <v>801</v>
      </c>
      <c r="L396" s="284">
        <f t="shared" si="0"/>
        <v>196</v>
      </c>
      <c r="M396" s="304"/>
      <c r="N396" s="304"/>
      <c r="O396" s="228"/>
      <c r="P396" s="229"/>
      <c r="Q396" s="229"/>
      <c r="R396" s="230"/>
      <c r="S396" s="230"/>
      <c r="T396" s="230"/>
      <c r="U396" s="230"/>
      <c r="V396" s="230"/>
      <c r="W396" s="230"/>
      <c r="X396" s="230"/>
      <c r="Y396" s="231"/>
      <c r="Z396" s="230"/>
      <c r="AA396" s="230"/>
      <c r="AB396" s="230"/>
      <c r="AC396" s="230"/>
      <c r="AD396" s="230"/>
      <c r="AE396" s="230"/>
      <c r="AF396" s="230"/>
    </row>
    <row r="397" spans="1:32" ht="22.5" customHeight="1" x14ac:dyDescent="0.4">
      <c r="A397" s="239">
        <f ca="1">Blad1!A397</f>
        <v>0.61445601851852272</v>
      </c>
      <c r="B397" s="275">
        <f ca="1">Blad1!B397</f>
        <v>0.60956018518518484</v>
      </c>
      <c r="C397" s="36">
        <f ca="1">IF(ISERROR(Blad1!C397),"",Blad1!C397)</f>
        <v>30.300000000000026</v>
      </c>
      <c r="D397" s="310"/>
      <c r="E397" s="299">
        <v>68.2</v>
      </c>
      <c r="F397" s="36">
        <f ca="1">Blad1!E397</f>
        <v>4.0999999999999943</v>
      </c>
      <c r="G397" s="317"/>
      <c r="H397" s="279"/>
      <c r="I397" s="279"/>
      <c r="J397" s="280" t="s">
        <v>802</v>
      </c>
      <c r="K397" s="313" t="s">
        <v>803</v>
      </c>
      <c r="L397" s="284">
        <f t="shared" si="0"/>
        <v>197</v>
      </c>
      <c r="M397" s="304"/>
      <c r="N397" s="304"/>
      <c r="O397" s="228"/>
      <c r="P397" s="229"/>
      <c r="Q397" s="229"/>
      <c r="R397" s="230"/>
      <c r="S397" s="230"/>
      <c r="T397" s="230"/>
      <c r="U397" s="230"/>
      <c r="V397" s="230"/>
      <c r="W397" s="230"/>
      <c r="X397" s="230"/>
      <c r="Y397" s="231"/>
      <c r="Z397" s="230"/>
      <c r="AA397" s="230"/>
      <c r="AB397" s="230"/>
      <c r="AC397" s="230"/>
      <c r="AD397" s="230"/>
      <c r="AE397" s="230"/>
      <c r="AF397" s="230"/>
    </row>
    <row r="398" spans="1:32" ht="22.5" customHeight="1" x14ac:dyDescent="0.4">
      <c r="A398" s="239">
        <f ca="1">Blad1!A398</f>
        <v>0.61491898148148572</v>
      </c>
      <c r="B398" s="275">
        <f ca="1">Blad1!B398</f>
        <v>0.61001157407407369</v>
      </c>
      <c r="C398" s="36">
        <f ca="1">IF(ISERROR(Blad1!C398),"",Blad1!C398)</f>
        <v>29.800000000000026</v>
      </c>
      <c r="D398" s="310"/>
      <c r="E398" s="299">
        <v>69</v>
      </c>
      <c r="F398" s="36" t="str">
        <f ca="1">Blad1!E398</f>
        <v/>
      </c>
      <c r="G398" s="278"/>
      <c r="H398" s="279"/>
      <c r="I398" s="279"/>
      <c r="J398" s="280" t="s">
        <v>804</v>
      </c>
      <c r="K398" s="313" t="s">
        <v>805</v>
      </c>
      <c r="L398" s="284">
        <f t="shared" si="0"/>
        <v>198</v>
      </c>
      <c r="M398" s="304"/>
      <c r="N398" s="304"/>
      <c r="O398" s="228"/>
      <c r="P398" s="229"/>
      <c r="Q398" s="229"/>
      <c r="R398" s="230"/>
      <c r="S398" s="230"/>
      <c r="T398" s="230"/>
      <c r="U398" s="230"/>
      <c r="V398" s="230"/>
      <c r="W398" s="230"/>
      <c r="X398" s="230"/>
      <c r="Y398" s="231"/>
      <c r="Z398" s="230"/>
      <c r="AA398" s="230"/>
      <c r="AB398" s="230"/>
      <c r="AC398" s="230"/>
      <c r="AD398" s="230"/>
      <c r="AE398" s="230"/>
      <c r="AF398" s="230"/>
    </row>
    <row r="399" spans="1:32" ht="22.5" customHeight="1" x14ac:dyDescent="0.4">
      <c r="A399" s="239">
        <f ca="1">Blad1!A399-TIME(0,10,0)</f>
        <v>0.60825231481481912</v>
      </c>
      <c r="B399" s="275">
        <f ca="1">Blad1!B399</f>
        <v>0.61027777777777736</v>
      </c>
      <c r="C399" s="36">
        <f ca="1">IF(ISERROR(Blad1!C399),"",Blad1!C399)</f>
        <v>29.500000000000043</v>
      </c>
      <c r="D399" s="310" t="s">
        <v>806</v>
      </c>
      <c r="E399" s="299">
        <v>69.5</v>
      </c>
      <c r="F399" s="36" t="str">
        <f ca="1">Blad1!E399</f>
        <v/>
      </c>
      <c r="G399" s="278"/>
      <c r="H399" s="279"/>
      <c r="I399" s="279"/>
      <c r="J399" s="280" t="s">
        <v>804</v>
      </c>
      <c r="K399" s="313" t="s">
        <v>807</v>
      </c>
      <c r="L399" s="284">
        <f t="shared" si="0"/>
        <v>199</v>
      </c>
      <c r="M399" s="304"/>
      <c r="N399" s="304"/>
      <c r="O399" s="228"/>
      <c r="P399" s="229"/>
      <c r="Q399" s="229"/>
      <c r="R399" s="230"/>
      <c r="S399" s="230"/>
      <c r="T399" s="230"/>
      <c r="U399" s="230"/>
      <c r="V399" s="230"/>
      <c r="W399" s="230"/>
      <c r="X399" s="230"/>
      <c r="Y399" s="231"/>
      <c r="Z399" s="230"/>
      <c r="AA399" s="230"/>
      <c r="AB399" s="230"/>
      <c r="AC399" s="230"/>
      <c r="AD399" s="230"/>
      <c r="AE399" s="230"/>
      <c r="AF399" s="230"/>
    </row>
    <row r="400" spans="1:32" ht="22.5" customHeight="1" x14ac:dyDescent="0.4">
      <c r="A400" s="239">
        <f ca="1">Blad1!A400</f>
        <v>0.61519675925926354</v>
      </c>
      <c r="B400" s="275">
        <f ca="1">Blad1!B400</f>
        <v>0.61027777777777736</v>
      </c>
      <c r="C400" s="36">
        <f ca="1">IF(ISERROR(Blad1!C400),"",Blad1!C400)</f>
        <v>29.500000000000043</v>
      </c>
      <c r="D400" s="310"/>
      <c r="E400" s="299">
        <v>69.7</v>
      </c>
      <c r="F400" s="36" t="str">
        <f ca="1">Blad1!E400</f>
        <v/>
      </c>
      <c r="G400" s="278"/>
      <c r="H400" s="279"/>
      <c r="I400" s="279"/>
      <c r="J400" s="280" t="s">
        <v>804</v>
      </c>
      <c r="K400" s="313" t="s">
        <v>808</v>
      </c>
      <c r="L400" s="284">
        <f t="shared" si="0"/>
        <v>200</v>
      </c>
      <c r="M400" s="304"/>
      <c r="N400" s="304"/>
      <c r="O400" s="228"/>
      <c r="P400" s="229"/>
      <c r="Q400" s="229"/>
      <c r="R400" s="230"/>
      <c r="S400" s="230"/>
      <c r="T400" s="230"/>
      <c r="U400" s="230"/>
      <c r="V400" s="230"/>
      <c r="W400" s="230"/>
      <c r="X400" s="230"/>
      <c r="Y400" s="231"/>
      <c r="Z400" s="230"/>
      <c r="AA400" s="230"/>
      <c r="AB400" s="230"/>
      <c r="AC400" s="230"/>
      <c r="AD400" s="230"/>
      <c r="AE400" s="230"/>
      <c r="AF400" s="230"/>
    </row>
    <row r="401" spans="1:32" ht="22.5" customHeight="1" x14ac:dyDescent="0.4">
      <c r="A401" s="239">
        <f ca="1">Blad1!A401</f>
        <v>0.61547453703704136</v>
      </c>
      <c r="B401" s="275">
        <f ca="1">Blad1!B401</f>
        <v>0.61054398148148104</v>
      </c>
      <c r="C401" s="36">
        <f ca="1">IF(ISERROR(Blad1!C401),"",Blad1!C401)</f>
        <v>29.200000000000031</v>
      </c>
      <c r="D401" s="310"/>
      <c r="E401" s="299">
        <v>69.900000000000006</v>
      </c>
      <c r="F401" s="36" t="str">
        <f ca="1">Blad1!E401</f>
        <v/>
      </c>
      <c r="G401" s="278"/>
      <c r="H401" s="279"/>
      <c r="I401" s="279"/>
      <c r="J401" s="280" t="s">
        <v>809</v>
      </c>
      <c r="K401" s="105" t="s">
        <v>810</v>
      </c>
      <c r="L401" s="284">
        <f t="shared" si="0"/>
        <v>201</v>
      </c>
      <c r="M401" s="304"/>
      <c r="N401" s="304"/>
      <c r="O401" s="228"/>
      <c r="P401" s="229"/>
      <c r="Q401" s="229"/>
      <c r="R401" s="230"/>
      <c r="S401" s="230"/>
      <c r="T401" s="230"/>
      <c r="U401" s="230"/>
      <c r="V401" s="230"/>
      <c r="W401" s="230"/>
      <c r="X401" s="230"/>
      <c r="Y401" s="231"/>
      <c r="Z401" s="230"/>
      <c r="AA401" s="230"/>
      <c r="AB401" s="230"/>
      <c r="AC401" s="230"/>
      <c r="AD401" s="230"/>
      <c r="AE401" s="230"/>
      <c r="AF401" s="230"/>
    </row>
    <row r="402" spans="1:32" ht="22.5" customHeight="1" x14ac:dyDescent="0.4">
      <c r="A402" s="239">
        <f ca="1">Blad1!A402</f>
        <v>0.61593750000000436</v>
      </c>
      <c r="B402" s="275">
        <f ca="1">Blad1!B402</f>
        <v>0.61099537037036988</v>
      </c>
      <c r="C402" s="36">
        <f ca="1">IF(ISERROR(Blad1!C402),"",Blad1!C402)</f>
        <v>28.700000000000031</v>
      </c>
      <c r="D402" s="310"/>
      <c r="E402" s="299">
        <v>70.2</v>
      </c>
      <c r="F402" s="36" t="str">
        <f ca="1">Blad1!E402</f>
        <v/>
      </c>
      <c r="G402" s="278" t="s">
        <v>485</v>
      </c>
      <c r="H402" s="279"/>
      <c r="I402" s="279"/>
      <c r="J402" s="280" t="s">
        <v>811</v>
      </c>
      <c r="K402" s="105" t="s">
        <v>812</v>
      </c>
      <c r="L402" s="302">
        <f t="shared" si="0"/>
        <v>202</v>
      </c>
      <c r="M402" s="304"/>
      <c r="N402" s="304"/>
      <c r="O402" s="228"/>
      <c r="P402" s="229"/>
      <c r="Q402" s="229"/>
      <c r="R402" s="230"/>
      <c r="S402" s="230"/>
      <c r="T402" s="230"/>
      <c r="U402" s="230"/>
      <c r="V402" s="230"/>
      <c r="W402" s="230"/>
      <c r="X402" s="230"/>
      <c r="Y402" s="231"/>
      <c r="Z402" s="230"/>
      <c r="AA402" s="230"/>
      <c r="AB402" s="230"/>
      <c r="AC402" s="230"/>
      <c r="AD402" s="230"/>
      <c r="AE402" s="230"/>
      <c r="AF402" s="230"/>
    </row>
    <row r="403" spans="1:32" ht="22.5" customHeight="1" x14ac:dyDescent="0.4">
      <c r="A403" s="239">
        <f ca="1">Blad1!A403-TIME(0,10,0)</f>
        <v>0.60908564814815258</v>
      </c>
      <c r="B403" s="275">
        <f ca="1">Blad1!B403</f>
        <v>0.61107638888888838</v>
      </c>
      <c r="C403" s="36">
        <f ca="1">IF(ISERROR(Blad1!C403),"",Blad1!C403)</f>
        <v>28.600000000000037</v>
      </c>
      <c r="D403" s="310" t="s">
        <v>813</v>
      </c>
      <c r="E403" s="299">
        <v>70.8</v>
      </c>
      <c r="F403" s="36" t="str">
        <f ca="1">Blad1!E403</f>
        <v/>
      </c>
      <c r="G403" s="278"/>
      <c r="H403" s="279"/>
      <c r="I403" s="279"/>
      <c r="J403" s="280" t="s">
        <v>814</v>
      </c>
      <c r="K403" s="79" t="s">
        <v>815</v>
      </c>
      <c r="L403" s="284">
        <f t="shared" si="0"/>
        <v>203</v>
      </c>
      <c r="M403" s="304"/>
      <c r="N403" s="304"/>
      <c r="O403" s="228"/>
      <c r="P403" s="229"/>
      <c r="Q403" s="229"/>
      <c r="R403" s="230"/>
      <c r="S403" s="230"/>
      <c r="T403" s="230"/>
      <c r="U403" s="230"/>
      <c r="V403" s="230"/>
      <c r="W403" s="230"/>
      <c r="X403" s="230"/>
      <c r="Y403" s="231"/>
      <c r="Z403" s="230"/>
      <c r="AA403" s="230"/>
      <c r="AB403" s="230"/>
      <c r="AC403" s="230"/>
      <c r="AD403" s="230"/>
      <c r="AE403" s="230"/>
      <c r="AF403" s="230"/>
    </row>
    <row r="404" spans="1:32" ht="22.5" customHeight="1" x14ac:dyDescent="0.4">
      <c r="A404" s="239">
        <f ca="1">Blad1!A404</f>
        <v>0.61668981481481921</v>
      </c>
      <c r="B404" s="275">
        <f ca="1">Blad1!B404</f>
        <v>0.61170138888888836</v>
      </c>
      <c r="C404" s="36">
        <f ca="1">IF(ISERROR(Blad1!C404),"",Blad1!C404)</f>
        <v>27.90000000000002</v>
      </c>
      <c r="D404" s="310"/>
      <c r="E404" s="299">
        <v>70.900000000000006</v>
      </c>
      <c r="F404" s="36">
        <f ca="1">Blad1!E404</f>
        <v>2.4000000000000057</v>
      </c>
      <c r="G404" s="278"/>
      <c r="H404" s="279"/>
      <c r="I404" s="279"/>
      <c r="J404" s="280" t="s">
        <v>814</v>
      </c>
      <c r="K404" s="313" t="s">
        <v>816</v>
      </c>
      <c r="L404" s="284">
        <f t="shared" si="0"/>
        <v>204</v>
      </c>
      <c r="M404" s="304"/>
      <c r="N404" s="304"/>
      <c r="O404" s="228"/>
      <c r="P404" s="229"/>
      <c r="Q404" s="229"/>
      <c r="R404" s="230"/>
      <c r="S404" s="230"/>
      <c r="T404" s="230"/>
      <c r="U404" s="230"/>
      <c r="V404" s="230"/>
      <c r="W404" s="230"/>
      <c r="X404" s="230"/>
      <c r="Y404" s="231"/>
      <c r="Z404" s="230"/>
      <c r="AA404" s="230"/>
      <c r="AB404" s="230"/>
      <c r="AC404" s="230"/>
      <c r="AD404" s="230"/>
      <c r="AE404" s="230"/>
      <c r="AF404" s="230"/>
    </row>
    <row r="405" spans="1:32" ht="22.5" customHeight="1" x14ac:dyDescent="0.4">
      <c r="A405" s="239">
        <f ca="1">Blad1!A405</f>
        <v>0.61753472222222661</v>
      </c>
      <c r="B405" s="275">
        <f ca="1">Blad1!B405</f>
        <v>0.61251157407407353</v>
      </c>
      <c r="C405" s="36">
        <f ca="1">IF(ISERROR(Blad1!C405),"",Blad1!C405)</f>
        <v>27.000000000000014</v>
      </c>
      <c r="D405" s="310"/>
      <c r="E405" s="299">
        <v>71</v>
      </c>
      <c r="F405" s="36">
        <f ca="1">Blad1!E405</f>
        <v>0.90000000000000568</v>
      </c>
      <c r="G405" s="278" t="s">
        <v>488</v>
      </c>
      <c r="H405" s="279"/>
      <c r="I405" s="279"/>
      <c r="J405" s="280" t="s">
        <v>817</v>
      </c>
      <c r="K405" s="313" t="s">
        <v>818</v>
      </c>
      <c r="L405" s="318">
        <f t="shared" si="0"/>
        <v>205</v>
      </c>
      <c r="M405" s="304"/>
      <c r="N405" s="304"/>
      <c r="O405" s="228"/>
      <c r="P405" s="229"/>
      <c r="Q405" s="229"/>
      <c r="R405" s="230"/>
      <c r="S405" s="230"/>
      <c r="T405" s="230"/>
      <c r="U405" s="230"/>
      <c r="V405" s="230"/>
      <c r="W405" s="230"/>
      <c r="X405" s="230"/>
      <c r="Y405" s="231"/>
      <c r="Z405" s="230"/>
      <c r="AA405" s="230"/>
      <c r="AB405" s="230"/>
      <c r="AC405" s="230"/>
      <c r="AD405" s="230"/>
      <c r="AE405" s="230"/>
      <c r="AF405" s="230"/>
    </row>
    <row r="406" spans="1:32" ht="22.5" customHeight="1" x14ac:dyDescent="0.4">
      <c r="A406" s="239">
        <f ca="1">Blad1!A406</f>
        <v>0.61790509259259696</v>
      </c>
      <c r="B406" s="275">
        <f ca="1">Blad1!B406</f>
        <v>0.61287037037036984</v>
      </c>
      <c r="C406" s="36">
        <f ca="1">IF(ISERROR(Blad1!C406),"",Blad1!C406)</f>
        <v>26.600000000000009</v>
      </c>
      <c r="D406" s="310"/>
      <c r="E406" s="299">
        <v>71.099999999999994</v>
      </c>
      <c r="F406" s="36">
        <f ca="1">Blad1!E406</f>
        <v>0.40000000000000568</v>
      </c>
      <c r="G406" s="278"/>
      <c r="H406" s="279"/>
      <c r="I406" s="279"/>
      <c r="J406" s="280" t="s">
        <v>819</v>
      </c>
      <c r="K406" s="79" t="s">
        <v>820</v>
      </c>
      <c r="L406" s="319">
        <f t="shared" si="0"/>
        <v>206</v>
      </c>
      <c r="M406" s="304"/>
      <c r="N406" s="304"/>
      <c r="O406" s="228"/>
      <c r="P406" s="229"/>
      <c r="Q406" s="229"/>
      <c r="R406" s="230"/>
      <c r="S406" s="230"/>
      <c r="T406" s="230"/>
      <c r="U406" s="230"/>
      <c r="V406" s="230"/>
      <c r="W406" s="230"/>
      <c r="X406" s="230"/>
      <c r="Y406" s="231"/>
      <c r="Z406" s="230"/>
      <c r="AA406" s="230"/>
      <c r="AB406" s="230"/>
      <c r="AC406" s="230"/>
      <c r="AD406" s="230"/>
      <c r="AE406" s="230"/>
      <c r="AF406" s="230"/>
    </row>
    <row r="407" spans="1:32" ht="22.5" customHeight="1" x14ac:dyDescent="0.4">
      <c r="A407" s="239">
        <f ca="1">Blad1!A407</f>
        <v>0.61809027777778214</v>
      </c>
      <c r="B407" s="275">
        <f ca="1">Blad1!B407</f>
        <v>0.61304398148148098</v>
      </c>
      <c r="C407" s="36">
        <f ca="1">IF(ISERROR(Blad1!C407),"",Blad1!C407)</f>
        <v>26.40000000000002</v>
      </c>
      <c r="D407" s="310"/>
      <c r="E407" s="299">
        <v>71.2</v>
      </c>
      <c r="F407" s="36" t="str">
        <f ca="1">Blad1!E407</f>
        <v/>
      </c>
      <c r="G407" s="278" t="s">
        <v>488</v>
      </c>
      <c r="H407" s="279"/>
      <c r="I407" s="279"/>
      <c r="J407" s="280" t="s">
        <v>821</v>
      </c>
      <c r="K407" s="313" t="s">
        <v>822</v>
      </c>
      <c r="L407" s="318">
        <f t="shared" si="0"/>
        <v>207</v>
      </c>
      <c r="M407" s="304"/>
      <c r="N407" s="304"/>
      <c r="O407" s="228"/>
      <c r="P407" s="229"/>
      <c r="Q407" s="229"/>
      <c r="R407" s="230"/>
      <c r="S407" s="230"/>
      <c r="T407" s="230"/>
      <c r="U407" s="230"/>
      <c r="V407" s="230"/>
      <c r="W407" s="230"/>
      <c r="X407" s="230"/>
      <c r="Y407" s="231"/>
      <c r="Z407" s="230"/>
      <c r="AA407" s="230"/>
      <c r="AB407" s="230"/>
      <c r="AC407" s="230"/>
      <c r="AD407" s="230"/>
      <c r="AE407" s="230"/>
      <c r="AF407" s="230"/>
    </row>
    <row r="408" spans="1:32" ht="22.5" customHeight="1" x14ac:dyDescent="0.4">
      <c r="A408" s="239">
        <f ca="1">Blad1!A408</f>
        <v>0.61818287037037478</v>
      </c>
      <c r="B408" s="275">
        <f ca="1">Blad1!B408</f>
        <v>0.61312499999999948</v>
      </c>
      <c r="C408" s="36">
        <f ca="1">IF(ISERROR(Blad1!C408),"",Blad1!C408)</f>
        <v>26.300000000000026</v>
      </c>
      <c r="D408" s="310"/>
      <c r="E408" s="299">
        <v>71.3</v>
      </c>
      <c r="F408" s="36" t="str">
        <f ca="1">Blad1!E408</f>
        <v/>
      </c>
      <c r="G408" s="278"/>
      <c r="H408" s="279"/>
      <c r="I408" s="279"/>
      <c r="J408" s="280" t="s">
        <v>823</v>
      </c>
      <c r="K408" s="313"/>
      <c r="L408" s="319">
        <f t="shared" si="0"/>
        <v>208</v>
      </c>
      <c r="M408" s="304"/>
      <c r="N408" s="304"/>
      <c r="O408" s="228"/>
      <c r="P408" s="229"/>
      <c r="Q408" s="229"/>
      <c r="R408" s="230"/>
      <c r="S408" s="230"/>
      <c r="T408" s="230"/>
      <c r="U408" s="230"/>
      <c r="V408" s="230"/>
      <c r="W408" s="230"/>
      <c r="X408" s="230"/>
      <c r="Y408" s="231"/>
      <c r="Z408" s="230"/>
      <c r="AA408" s="230"/>
      <c r="AB408" s="230"/>
      <c r="AC408" s="230"/>
      <c r="AD408" s="230"/>
      <c r="AE408" s="230"/>
      <c r="AF408" s="230"/>
    </row>
    <row r="409" spans="1:32" ht="22.5" customHeight="1" x14ac:dyDescent="0.4">
      <c r="A409" s="239">
        <f ca="1">Blad1!A409</f>
        <v>0.6184606481481526</v>
      </c>
      <c r="B409" s="275">
        <f ca="1">Blad1!B409</f>
        <v>0.61339120370370315</v>
      </c>
      <c r="C409" s="36">
        <f ca="1">IF(ISERROR(Blad1!C409),"",Blad1!C409)</f>
        <v>26.000000000000014</v>
      </c>
      <c r="D409" s="310"/>
      <c r="E409" s="299">
        <v>71.900000000000006</v>
      </c>
      <c r="F409" s="36" t="str">
        <f ca="1">Blad1!E409</f>
        <v/>
      </c>
      <c r="G409" s="278"/>
      <c r="H409" s="279"/>
      <c r="I409" s="279"/>
      <c r="J409" s="280" t="s">
        <v>824</v>
      </c>
      <c r="K409" s="105" t="s">
        <v>825</v>
      </c>
      <c r="L409" s="319">
        <f t="shared" si="0"/>
        <v>209</v>
      </c>
      <c r="M409" s="304"/>
      <c r="N409" s="304"/>
      <c r="O409" s="228"/>
      <c r="P409" s="229"/>
      <c r="Q409" s="229"/>
      <c r="R409" s="230"/>
      <c r="S409" s="230"/>
      <c r="T409" s="230"/>
      <c r="U409" s="230"/>
      <c r="V409" s="230"/>
      <c r="W409" s="230"/>
      <c r="X409" s="230"/>
      <c r="Y409" s="231"/>
      <c r="Z409" s="230"/>
      <c r="AA409" s="230"/>
      <c r="AB409" s="230"/>
      <c r="AC409" s="230"/>
      <c r="AD409" s="230"/>
      <c r="AE409" s="230"/>
      <c r="AF409" s="230"/>
    </row>
    <row r="410" spans="1:32" ht="22.5" customHeight="1" x14ac:dyDescent="0.4">
      <c r="A410" s="239">
        <f ca="1">Blad1!A410</f>
        <v>0.61902777777778228</v>
      </c>
      <c r="B410" s="275">
        <f ca="1">Blad1!B410</f>
        <v>0.6139236111111106</v>
      </c>
      <c r="C410" s="36">
        <f ca="1">IF(ISERROR(Blad1!C410),"",Blad1!C410)</f>
        <v>25.40000000000002</v>
      </c>
      <c r="D410" s="310"/>
      <c r="E410" s="299">
        <v>72</v>
      </c>
      <c r="F410" s="36" t="str">
        <f ca="1">Blad1!E410</f>
        <v/>
      </c>
      <c r="G410" s="278"/>
      <c r="H410" s="279"/>
      <c r="I410" s="279"/>
      <c r="J410" s="280" t="s">
        <v>824</v>
      </c>
      <c r="K410" s="313" t="s">
        <v>826</v>
      </c>
      <c r="L410" s="319">
        <f t="shared" si="0"/>
        <v>210</v>
      </c>
      <c r="M410" s="304"/>
      <c r="N410" s="304"/>
      <c r="O410" s="228"/>
      <c r="P410" s="229"/>
      <c r="Q410" s="229"/>
      <c r="R410" s="230"/>
      <c r="S410" s="230"/>
      <c r="T410" s="230"/>
      <c r="U410" s="230"/>
      <c r="V410" s="230"/>
      <c r="W410" s="230"/>
      <c r="X410" s="230"/>
      <c r="Y410" s="231"/>
      <c r="Z410" s="230"/>
      <c r="AA410" s="230"/>
      <c r="AB410" s="230"/>
      <c r="AC410" s="230"/>
      <c r="AD410" s="230"/>
      <c r="AE410" s="230"/>
      <c r="AF410" s="230"/>
    </row>
    <row r="411" spans="1:32" ht="22.5" customHeight="1" x14ac:dyDescent="0.4">
      <c r="A411" s="239">
        <f ca="1">Blad1!A411</f>
        <v>0.61949074074074528</v>
      </c>
      <c r="B411" s="275">
        <f ca="1">Blad1!B411</f>
        <v>0.61437499999999945</v>
      </c>
      <c r="C411" s="36">
        <f ca="1">IF(ISERROR(Blad1!C411),"",Blad1!C411)</f>
        <v>24.90000000000002</v>
      </c>
      <c r="D411" s="310"/>
      <c r="E411" s="299">
        <v>72.400000000000006</v>
      </c>
      <c r="F411" s="36" t="str">
        <f ca="1">Blad1!E411</f>
        <v/>
      </c>
      <c r="G411" s="278"/>
      <c r="H411" s="279"/>
      <c r="I411" s="279"/>
      <c r="J411" s="280" t="s">
        <v>827</v>
      </c>
      <c r="K411" s="79" t="s">
        <v>828</v>
      </c>
      <c r="L411" s="319">
        <f t="shared" si="0"/>
        <v>211</v>
      </c>
      <c r="M411" s="304"/>
      <c r="N411" s="304"/>
      <c r="O411" s="228"/>
      <c r="P411" s="229"/>
      <c r="Q411" s="229"/>
      <c r="R411" s="230"/>
      <c r="S411" s="230"/>
      <c r="T411" s="230"/>
      <c r="U411" s="230"/>
      <c r="V411" s="230"/>
      <c r="W411" s="230"/>
      <c r="X411" s="230"/>
      <c r="Y411" s="231"/>
      <c r="Z411" s="230"/>
      <c r="AA411" s="230"/>
      <c r="AB411" s="230"/>
      <c r="AC411" s="230"/>
      <c r="AD411" s="230"/>
      <c r="AE411" s="230"/>
      <c r="AF411" s="230"/>
    </row>
    <row r="412" spans="1:32" ht="22.5" customHeight="1" x14ac:dyDescent="0.4">
      <c r="A412" s="239">
        <f ca="1">Blad1!A412</f>
        <v>0.62033564814815267</v>
      </c>
      <c r="B412" s="275">
        <f ca="1">Blad1!B412</f>
        <v>0.61518518518518461</v>
      </c>
      <c r="C412" s="36">
        <f ca="1">IF(ISERROR(Blad1!C412),"",Blad1!C412)</f>
        <v>24.000000000000014</v>
      </c>
      <c r="D412" s="310"/>
      <c r="E412" s="299">
        <v>72.599999999999994</v>
      </c>
      <c r="F412" s="36" t="str">
        <f ca="1">Blad1!E412</f>
        <v/>
      </c>
      <c r="G412" s="278" t="s">
        <v>488</v>
      </c>
      <c r="H412" s="279"/>
      <c r="I412" s="279"/>
      <c r="J412" s="280" t="s">
        <v>829</v>
      </c>
      <c r="K412" s="313" t="s">
        <v>830</v>
      </c>
      <c r="L412" s="318">
        <f t="shared" si="0"/>
        <v>212</v>
      </c>
      <c r="M412" s="304"/>
      <c r="N412" s="304"/>
      <c r="O412" s="228"/>
      <c r="P412" s="229"/>
      <c r="Q412" s="229"/>
      <c r="R412" s="230"/>
      <c r="S412" s="230"/>
      <c r="T412" s="230"/>
      <c r="U412" s="230"/>
      <c r="V412" s="230"/>
      <c r="W412" s="230"/>
      <c r="X412" s="230"/>
      <c r="Y412" s="231"/>
      <c r="Z412" s="230"/>
      <c r="AA412" s="230"/>
      <c r="AB412" s="230"/>
      <c r="AC412" s="230"/>
      <c r="AD412" s="230"/>
      <c r="AE412" s="230"/>
      <c r="AF412" s="230"/>
    </row>
    <row r="413" spans="1:32" ht="22.5" customHeight="1" x14ac:dyDescent="0.4">
      <c r="A413" s="239">
        <f ca="1">Blad1!A413</f>
        <v>0.62090277777778236</v>
      </c>
      <c r="B413" s="275">
        <f ca="1">Blad1!B413</f>
        <v>0.61571759259259207</v>
      </c>
      <c r="C413" s="36">
        <f ca="1">IF(ISERROR(Blad1!C413),"",Blad1!C413)</f>
        <v>23.40000000000002</v>
      </c>
      <c r="D413" s="310"/>
      <c r="E413" s="299">
        <v>72.7</v>
      </c>
      <c r="F413" s="36">
        <f ca="1">Blad1!E413</f>
        <v>3.1999999999999886</v>
      </c>
      <c r="G413" s="278" t="s">
        <v>485</v>
      </c>
      <c r="H413" s="279"/>
      <c r="I413" s="279"/>
      <c r="J413" s="280" t="s">
        <v>831</v>
      </c>
      <c r="K413" s="105" t="s">
        <v>832</v>
      </c>
      <c r="L413" s="318">
        <f t="shared" si="0"/>
        <v>213</v>
      </c>
      <c r="M413" s="304"/>
      <c r="N413" s="304"/>
      <c r="O413" s="228"/>
      <c r="P413" s="229"/>
      <c r="Q413" s="229"/>
      <c r="R413" s="230"/>
      <c r="S413" s="230"/>
      <c r="T413" s="230"/>
      <c r="U413" s="230"/>
      <c r="V413" s="230"/>
      <c r="W413" s="230"/>
      <c r="X413" s="230"/>
      <c r="Y413" s="231"/>
      <c r="Z413" s="230"/>
      <c r="AA413" s="230"/>
      <c r="AB413" s="230"/>
      <c r="AC413" s="230"/>
      <c r="AD413" s="230"/>
      <c r="AE413" s="230"/>
      <c r="AF413" s="230"/>
    </row>
    <row r="414" spans="1:32" ht="22.5" customHeight="1" x14ac:dyDescent="0.4">
      <c r="A414" s="239">
        <f ca="1">Blad1!A414</f>
        <v>0.62108796296296753</v>
      </c>
      <c r="B414" s="275">
        <f ca="1">Blad1!B414</f>
        <v>0.61589120370370321</v>
      </c>
      <c r="C414" s="36">
        <f ca="1">IF(ISERROR(Blad1!C414),"",Blad1!C414)</f>
        <v>23.200000000000017</v>
      </c>
      <c r="D414" s="310"/>
      <c r="E414" s="299">
        <v>73</v>
      </c>
      <c r="F414" s="36" t="str">
        <f ca="1">Blad1!E414</f>
        <v/>
      </c>
      <c r="G414" s="278" t="s">
        <v>485</v>
      </c>
      <c r="H414" s="279"/>
      <c r="I414" s="279"/>
      <c r="J414" s="280" t="s">
        <v>833</v>
      </c>
      <c r="K414" s="105" t="s">
        <v>834</v>
      </c>
      <c r="L414" s="318">
        <f t="shared" si="0"/>
        <v>214</v>
      </c>
      <c r="M414" s="304"/>
      <c r="N414" s="304"/>
      <c r="O414" s="228"/>
      <c r="P414" s="229"/>
      <c r="Q414" s="229"/>
      <c r="R414" s="230"/>
      <c r="S414" s="230"/>
      <c r="T414" s="230"/>
      <c r="U414" s="230"/>
      <c r="V414" s="230"/>
      <c r="W414" s="230"/>
      <c r="X414" s="230"/>
      <c r="Y414" s="231"/>
      <c r="Z414" s="230"/>
      <c r="AA414" s="230"/>
      <c r="AB414" s="230"/>
      <c r="AC414" s="230"/>
      <c r="AD414" s="230"/>
      <c r="AE414" s="230"/>
      <c r="AF414" s="230"/>
    </row>
    <row r="415" spans="1:32" ht="22.5" customHeight="1" x14ac:dyDescent="0.4">
      <c r="A415" s="239">
        <f ca="1">Blad1!A415</f>
        <v>0.62118055555556018</v>
      </c>
      <c r="B415" s="275">
        <f ca="1">Blad1!B415</f>
        <v>0.6159722222222217</v>
      </c>
      <c r="C415" s="36">
        <f ca="1">IF(ISERROR(Blad1!C415),"",Blad1!C415)</f>
        <v>23.100000000000023</v>
      </c>
      <c r="D415" s="310"/>
      <c r="E415" s="299">
        <v>73.099999999999994</v>
      </c>
      <c r="F415" s="36">
        <f ca="1">Blad1!E415</f>
        <v>0.29999999999999716</v>
      </c>
      <c r="G415" s="278"/>
      <c r="H415" s="279"/>
      <c r="I415" s="279"/>
      <c r="J415" s="280" t="s">
        <v>835</v>
      </c>
      <c r="K415" s="105" t="s">
        <v>836</v>
      </c>
      <c r="L415" s="319">
        <f t="shared" si="0"/>
        <v>215</v>
      </c>
      <c r="M415" s="304"/>
      <c r="N415" s="304"/>
      <c r="O415" s="228"/>
      <c r="P415" s="229"/>
      <c r="Q415" s="229"/>
      <c r="R415" s="230"/>
      <c r="S415" s="230"/>
      <c r="T415" s="230"/>
      <c r="U415" s="230"/>
      <c r="V415" s="230"/>
      <c r="W415" s="230"/>
      <c r="X415" s="230"/>
      <c r="Y415" s="231"/>
      <c r="Z415" s="230"/>
      <c r="AA415" s="230"/>
      <c r="AB415" s="230"/>
      <c r="AC415" s="230"/>
      <c r="AD415" s="230"/>
      <c r="AE415" s="230"/>
      <c r="AF415" s="230"/>
    </row>
    <row r="416" spans="1:32" ht="22.5" customHeight="1" x14ac:dyDescent="0.4">
      <c r="A416" s="239">
        <f ca="1">Blad1!A416</f>
        <v>0.62164351851852317</v>
      </c>
      <c r="B416" s="275">
        <f ca="1">Blad1!B416</f>
        <v>0.61642361111111055</v>
      </c>
      <c r="C416" s="36">
        <f ca="1">IF(ISERROR(Blad1!C416),"",Blad1!C416)</f>
        <v>22.600000000000023</v>
      </c>
      <c r="D416" s="310"/>
      <c r="E416" s="299">
        <v>73.2</v>
      </c>
      <c r="F416" s="36">
        <f ca="1">Blad1!E416</f>
        <v>0.5</v>
      </c>
      <c r="G416" s="278"/>
      <c r="H416" s="279"/>
      <c r="I416" s="279"/>
      <c r="J416" s="280" t="s">
        <v>835</v>
      </c>
      <c r="K416" s="79" t="s">
        <v>837</v>
      </c>
      <c r="L416" s="319">
        <f t="shared" si="0"/>
        <v>216</v>
      </c>
      <c r="M416" s="304"/>
      <c r="N416" s="304"/>
      <c r="O416" s="228"/>
      <c r="P416" s="229"/>
      <c r="Q416" s="229"/>
      <c r="R416" s="230"/>
      <c r="S416" s="230"/>
      <c r="T416" s="230"/>
      <c r="U416" s="230"/>
      <c r="V416" s="230"/>
      <c r="W416" s="230"/>
      <c r="X416" s="230"/>
      <c r="Y416" s="231"/>
      <c r="Z416" s="230"/>
      <c r="AA416" s="230"/>
      <c r="AB416" s="230"/>
      <c r="AC416" s="230"/>
      <c r="AD416" s="230"/>
      <c r="AE416" s="230"/>
      <c r="AF416" s="230"/>
    </row>
    <row r="417" spans="1:32" ht="22.5" customHeight="1" x14ac:dyDescent="0.4">
      <c r="A417" s="239">
        <f ca="1">Blad1!A417-TIME(0,10,0)</f>
        <v>0.61526620370370844</v>
      </c>
      <c r="B417" s="275">
        <f ca="1">Blad1!B417</f>
        <v>0.616956018518518</v>
      </c>
      <c r="C417" s="36">
        <f ca="1">IF(ISERROR(Blad1!C417),"",Blad1!C417)</f>
        <v>22.000000000000014</v>
      </c>
      <c r="D417" s="310" t="s">
        <v>838</v>
      </c>
      <c r="E417" s="299">
        <v>73.3</v>
      </c>
      <c r="F417" s="36" t="str">
        <f ca="1">Blad1!E417</f>
        <v/>
      </c>
      <c r="G417" s="278"/>
      <c r="H417" s="279"/>
      <c r="I417" s="279"/>
      <c r="J417" s="320" t="s">
        <v>839</v>
      </c>
      <c r="K417" s="79"/>
      <c r="L417" s="319">
        <f t="shared" si="0"/>
        <v>217</v>
      </c>
      <c r="M417" s="304"/>
      <c r="N417" s="304"/>
      <c r="O417" s="228"/>
      <c r="P417" s="229"/>
      <c r="Q417" s="229"/>
      <c r="R417" s="230"/>
      <c r="S417" s="230"/>
      <c r="T417" s="230"/>
      <c r="U417" s="230"/>
      <c r="V417" s="230"/>
      <c r="W417" s="230"/>
      <c r="X417" s="230"/>
      <c r="Y417" s="231"/>
      <c r="Z417" s="230"/>
      <c r="AA417" s="230"/>
      <c r="AB417" s="230"/>
      <c r="AC417" s="230"/>
      <c r="AD417" s="230"/>
      <c r="AE417" s="230"/>
      <c r="AF417" s="230"/>
    </row>
    <row r="418" spans="1:32" ht="22.5" customHeight="1" x14ac:dyDescent="0.4">
      <c r="A418" s="239">
        <f ca="1">Blad1!A418</f>
        <v>0.62221064814815286</v>
      </c>
      <c r="B418" s="275">
        <f ca="1">Blad1!B418</f>
        <v>0.616956018518518</v>
      </c>
      <c r="C418" s="36">
        <f ca="1">IF(ISERROR(Blad1!C418),"",Blad1!C418)</f>
        <v>22.000000000000014</v>
      </c>
      <c r="D418" s="310"/>
      <c r="E418" s="299">
        <v>73.400000000000006</v>
      </c>
      <c r="F418" s="36">
        <f ca="1">Blad1!E418</f>
        <v>0.60000000000000853</v>
      </c>
      <c r="G418" s="288"/>
      <c r="H418" s="279"/>
      <c r="I418" s="279"/>
      <c r="J418" s="280" t="s">
        <v>840</v>
      </c>
      <c r="K418" s="79" t="s">
        <v>841</v>
      </c>
      <c r="L418" s="319">
        <f t="shared" si="0"/>
        <v>218</v>
      </c>
      <c r="M418" s="304"/>
      <c r="N418" s="304"/>
      <c r="O418" s="228"/>
      <c r="P418" s="229"/>
      <c r="Q418" s="229"/>
      <c r="R418" s="230"/>
      <c r="S418" s="230"/>
      <c r="T418" s="230"/>
      <c r="U418" s="230"/>
      <c r="V418" s="230"/>
      <c r="W418" s="230"/>
      <c r="X418" s="230"/>
      <c r="Y418" s="231"/>
      <c r="Z418" s="230"/>
      <c r="AA418" s="230"/>
      <c r="AB418" s="230"/>
      <c r="AC418" s="230"/>
      <c r="AD418" s="230"/>
      <c r="AE418" s="230"/>
      <c r="AF418" s="230"/>
    </row>
    <row r="419" spans="1:32" ht="22.5" customHeight="1" x14ac:dyDescent="0.4">
      <c r="A419" s="239">
        <f ca="1">Blad1!A419</f>
        <v>0.62400462962963432</v>
      </c>
      <c r="B419" s="275">
        <f ca="1">Blad1!B419</f>
        <v>0.61866898148148097</v>
      </c>
      <c r="C419" s="36">
        <f ca="1">IF(ISERROR(Blad1!C419),"",Blad1!C419)</f>
        <v>20.100000000000009</v>
      </c>
      <c r="D419" s="310"/>
      <c r="E419" s="299">
        <v>73.400000000000006</v>
      </c>
      <c r="F419" s="36" t="str">
        <f ca="1">Blad1!E419</f>
        <v/>
      </c>
      <c r="G419" s="278"/>
      <c r="H419" s="279"/>
      <c r="I419" s="279"/>
      <c r="J419" s="280" t="s">
        <v>840</v>
      </c>
      <c r="K419" s="79" t="s">
        <v>842</v>
      </c>
      <c r="L419" s="319">
        <f t="shared" si="0"/>
        <v>219</v>
      </c>
      <c r="M419" s="304"/>
      <c r="N419" s="304"/>
      <c r="O419" s="228"/>
      <c r="P419" s="229"/>
      <c r="Q419" s="229"/>
      <c r="R419" s="230"/>
      <c r="S419" s="230"/>
      <c r="T419" s="230"/>
      <c r="U419" s="230"/>
      <c r="V419" s="230"/>
      <c r="W419" s="230"/>
      <c r="X419" s="230"/>
      <c r="Y419" s="231"/>
      <c r="Z419" s="230"/>
      <c r="AA419" s="230"/>
      <c r="AB419" s="230"/>
      <c r="AC419" s="230"/>
      <c r="AD419" s="230"/>
      <c r="AE419" s="230"/>
      <c r="AF419" s="230"/>
    </row>
    <row r="420" spans="1:32" ht="22.5" customHeight="1" x14ac:dyDescent="0.4">
      <c r="A420" s="239">
        <f ca="1">Blad1!A420</f>
        <v>0.62437500000000468</v>
      </c>
      <c r="B420" s="275">
        <f ca="1">Blad1!B420</f>
        <v>0.61902777777777729</v>
      </c>
      <c r="C420" s="36">
        <f ca="1">IF(ISERROR(Blad1!C420),"",Blad1!C420)</f>
        <v>19.700000000000031</v>
      </c>
      <c r="D420" s="310"/>
      <c r="E420" s="299">
        <v>73.5</v>
      </c>
      <c r="F420" s="36" t="str">
        <f ca="1">Blad1!E420</f>
        <v/>
      </c>
      <c r="G420" s="278" t="s">
        <v>488</v>
      </c>
      <c r="H420" s="279"/>
      <c r="I420" s="279"/>
      <c r="J420" s="280" t="s">
        <v>843</v>
      </c>
      <c r="K420" s="313" t="s">
        <v>844</v>
      </c>
      <c r="L420" s="318">
        <f t="shared" si="0"/>
        <v>220</v>
      </c>
      <c r="M420" s="304"/>
      <c r="N420" s="304"/>
      <c r="O420" s="228"/>
      <c r="P420" s="229"/>
      <c r="Q420" s="229"/>
      <c r="R420" s="230"/>
      <c r="S420" s="230"/>
      <c r="T420" s="230"/>
      <c r="U420" s="230"/>
      <c r="V420" s="230"/>
      <c r="W420" s="230"/>
      <c r="X420" s="230"/>
      <c r="Y420" s="231"/>
      <c r="Z420" s="230"/>
      <c r="AA420" s="230"/>
      <c r="AB420" s="230"/>
      <c r="AC420" s="230"/>
      <c r="AD420" s="230"/>
      <c r="AE420" s="230"/>
      <c r="AF420" s="230"/>
    </row>
    <row r="421" spans="1:32" ht="22.5" customHeight="1" x14ac:dyDescent="0.4">
      <c r="A421" s="239">
        <f ca="1">Blad1!A421</f>
        <v>0.62560185185185657</v>
      </c>
      <c r="B421" s="275">
        <f ca="1">Blad1!B421</f>
        <v>0.62019675925925877</v>
      </c>
      <c r="C421" s="36">
        <f ca="1">IF(ISERROR(Blad1!C421),"",Blad1!C421)</f>
        <v>18.40000000000002</v>
      </c>
      <c r="D421" s="310"/>
      <c r="E421" s="299">
        <v>73.8</v>
      </c>
      <c r="F421" s="36">
        <f ca="1">Blad1!E421</f>
        <v>3.5999999999999943</v>
      </c>
      <c r="G421" s="278"/>
      <c r="H421" s="279"/>
      <c r="I421" s="279"/>
      <c r="J421" s="280" t="s">
        <v>845</v>
      </c>
      <c r="K421" s="79" t="s">
        <v>846</v>
      </c>
      <c r="L421" s="319">
        <f t="shared" si="0"/>
        <v>221</v>
      </c>
      <c r="M421" s="304"/>
      <c r="N421" s="304"/>
      <c r="O421" s="228"/>
      <c r="P421" s="229"/>
      <c r="Q421" s="229"/>
      <c r="R421" s="230"/>
      <c r="S421" s="230"/>
      <c r="T421" s="230"/>
      <c r="U421" s="230"/>
      <c r="V421" s="230"/>
      <c r="W421" s="230"/>
      <c r="X421" s="230"/>
      <c r="Y421" s="231"/>
      <c r="Z421" s="230"/>
      <c r="AA421" s="230"/>
      <c r="AB421" s="230"/>
      <c r="AC421" s="230"/>
      <c r="AD421" s="230"/>
      <c r="AE421" s="230"/>
      <c r="AF421" s="230"/>
    </row>
    <row r="422" spans="1:32" ht="22.5" customHeight="1" x14ac:dyDescent="0.4">
      <c r="A422" s="239">
        <f ca="1">Blad1!A422</f>
        <v>0.626921296296301</v>
      </c>
      <c r="B422" s="275">
        <f ca="1">Blad1!B422</f>
        <v>0.62145833333333289</v>
      </c>
      <c r="C422" s="36">
        <f ca="1">IF(ISERROR(Blad1!C422),"",Blad1!C422)</f>
        <v>17.000000000000014</v>
      </c>
      <c r="D422" s="310"/>
      <c r="E422" s="299">
        <v>73.900000000000006</v>
      </c>
      <c r="F422" s="36" t="str">
        <f ca="1">Blad1!E422</f>
        <v/>
      </c>
      <c r="G422" s="278"/>
      <c r="H422" s="279"/>
      <c r="I422" s="279"/>
      <c r="J422" s="280" t="s">
        <v>590</v>
      </c>
      <c r="K422" s="105" t="s">
        <v>847</v>
      </c>
      <c r="L422" s="319">
        <f t="shared" si="0"/>
        <v>222</v>
      </c>
      <c r="M422" s="304"/>
      <c r="N422" s="304"/>
      <c r="O422" s="228"/>
      <c r="P422" s="229"/>
      <c r="Q422" s="229"/>
      <c r="R422" s="230"/>
      <c r="S422" s="230"/>
      <c r="T422" s="230"/>
      <c r="U422" s="230"/>
      <c r="V422" s="230"/>
      <c r="W422" s="230"/>
      <c r="X422" s="230"/>
      <c r="Y422" s="231"/>
      <c r="Z422" s="230"/>
      <c r="AA422" s="230"/>
      <c r="AB422" s="230"/>
      <c r="AC422" s="230"/>
      <c r="AD422" s="230"/>
      <c r="AE422" s="230"/>
      <c r="AF422" s="230"/>
    </row>
    <row r="423" spans="1:32" ht="22.5" customHeight="1" x14ac:dyDescent="0.4">
      <c r="A423" s="239">
        <f ca="1">Blad1!A423</f>
        <v>0.62710648148148618</v>
      </c>
      <c r="B423" s="275">
        <f ca="1">Blad1!B423</f>
        <v>0.62163194444444403</v>
      </c>
      <c r="C423" s="36">
        <f ca="1">IF(ISERROR(Blad1!C423),"",Blad1!C423)</f>
        <v>16.800000000000026</v>
      </c>
      <c r="D423" s="310"/>
      <c r="E423" s="299">
        <v>74</v>
      </c>
      <c r="F423" s="36" t="str">
        <f ca="1">Blad1!E423</f>
        <v/>
      </c>
      <c r="G423" s="278"/>
      <c r="H423" s="279"/>
      <c r="I423" s="279"/>
      <c r="J423" s="280" t="s">
        <v>848</v>
      </c>
      <c r="K423" s="313" t="s">
        <v>849</v>
      </c>
      <c r="L423" s="319">
        <f t="shared" si="0"/>
        <v>223</v>
      </c>
      <c r="M423" s="304"/>
      <c r="N423" s="304"/>
      <c r="O423" s="228"/>
      <c r="P423" s="229"/>
      <c r="Q423" s="229"/>
      <c r="R423" s="230"/>
      <c r="S423" s="230"/>
      <c r="T423" s="230"/>
      <c r="U423" s="230"/>
      <c r="V423" s="230"/>
      <c r="W423" s="230"/>
      <c r="X423" s="230"/>
      <c r="Y423" s="231"/>
      <c r="Z423" s="230"/>
      <c r="AA423" s="230"/>
      <c r="AB423" s="230"/>
      <c r="AC423" s="230"/>
      <c r="AD423" s="230"/>
      <c r="AE423" s="230"/>
      <c r="AF423" s="230"/>
    </row>
    <row r="424" spans="1:32" ht="22.5" customHeight="1" x14ac:dyDescent="0.4">
      <c r="A424" s="239">
        <f ca="1">Blad1!A424</f>
        <v>0.627384259259264</v>
      </c>
      <c r="B424" s="275">
        <f ca="1">Blad1!B424</f>
        <v>0.6218981481481477</v>
      </c>
      <c r="C424" s="36">
        <f ca="1">IF(ISERROR(Blad1!C424),"",Blad1!C424)</f>
        <v>16.500000000000014</v>
      </c>
      <c r="D424" s="310"/>
      <c r="E424" s="299">
        <v>76.2</v>
      </c>
      <c r="F424" s="36" t="str">
        <f ca="1">Blad1!E424</f>
        <v/>
      </c>
      <c r="G424" s="278" t="s">
        <v>488</v>
      </c>
      <c r="H424" s="279"/>
      <c r="I424" s="279"/>
      <c r="J424" s="280" t="s">
        <v>850</v>
      </c>
      <c r="K424" s="313" t="s">
        <v>851</v>
      </c>
      <c r="L424" s="319">
        <f t="shared" si="0"/>
        <v>224</v>
      </c>
      <c r="M424" s="304"/>
      <c r="N424" s="304"/>
      <c r="O424" s="228"/>
      <c r="P424" s="229"/>
      <c r="Q424" s="229"/>
      <c r="R424" s="230"/>
      <c r="S424" s="230"/>
      <c r="T424" s="230"/>
      <c r="U424" s="230"/>
      <c r="V424" s="230"/>
      <c r="W424" s="230"/>
      <c r="X424" s="230"/>
      <c r="Y424" s="231"/>
      <c r="Z424" s="230"/>
      <c r="AA424" s="230"/>
      <c r="AB424" s="230"/>
      <c r="AC424" s="230"/>
      <c r="AD424" s="230"/>
      <c r="AE424" s="230"/>
      <c r="AF424" s="230"/>
    </row>
    <row r="425" spans="1:32" ht="22.5" customHeight="1" x14ac:dyDescent="0.4">
      <c r="A425" s="239">
        <f ca="1">Blad1!A425</f>
        <v>0.62747685185185664</v>
      </c>
      <c r="B425" s="275">
        <f ca="1">Blad1!B425</f>
        <v>0.62197916666666619</v>
      </c>
      <c r="C425" s="36">
        <f ca="1">IF(ISERROR(Blad1!C425),"",Blad1!C425)</f>
        <v>16.40000000000002</v>
      </c>
      <c r="D425" s="310"/>
      <c r="E425" s="299">
        <v>76.5</v>
      </c>
      <c r="F425" s="36" t="str">
        <f ca="1">Blad1!E425</f>
        <v/>
      </c>
      <c r="G425" s="278" t="s">
        <v>488</v>
      </c>
      <c r="H425" s="279"/>
      <c r="I425" s="279"/>
      <c r="J425" s="280" t="s">
        <v>852</v>
      </c>
      <c r="K425" s="313" t="s">
        <v>853</v>
      </c>
      <c r="L425" s="318">
        <f t="shared" si="0"/>
        <v>225</v>
      </c>
      <c r="M425" s="304"/>
      <c r="N425" s="304"/>
      <c r="O425" s="228"/>
      <c r="P425" s="229"/>
      <c r="Q425" s="229"/>
      <c r="R425" s="230"/>
      <c r="S425" s="230"/>
      <c r="T425" s="230"/>
      <c r="U425" s="230"/>
      <c r="V425" s="230"/>
      <c r="W425" s="230"/>
      <c r="X425" s="230"/>
      <c r="Y425" s="231"/>
      <c r="Z425" s="230"/>
      <c r="AA425" s="230"/>
      <c r="AB425" s="230"/>
      <c r="AC425" s="230"/>
      <c r="AD425" s="230"/>
      <c r="AE425" s="230"/>
      <c r="AF425" s="230"/>
    </row>
    <row r="426" spans="1:32" ht="22.5" customHeight="1" x14ac:dyDescent="0.4">
      <c r="A426" s="239">
        <f ca="1">Blad1!A426-TIME(0,10,0)</f>
        <v>0.62062500000000487</v>
      </c>
      <c r="B426" s="275">
        <f ca="1">Blad1!B426</f>
        <v>0.62206018518518469</v>
      </c>
      <c r="C426" s="36">
        <f ca="1">IF(ISERROR(Blad1!C426),"",Blad1!C426)</f>
        <v>16.300000000000026</v>
      </c>
      <c r="D426" s="310" t="s">
        <v>838</v>
      </c>
      <c r="E426" s="299">
        <v>76.599999999999994</v>
      </c>
      <c r="F426" s="36" t="str">
        <f ca="1">Blad1!E426</f>
        <v/>
      </c>
      <c r="G426" s="278"/>
      <c r="H426" s="279"/>
      <c r="I426" s="279"/>
      <c r="J426" s="280" t="s">
        <v>854</v>
      </c>
      <c r="K426" s="79"/>
      <c r="L426" s="318">
        <f t="shared" si="0"/>
        <v>226</v>
      </c>
      <c r="M426" s="304"/>
      <c r="N426" s="304"/>
      <c r="O426" s="228"/>
      <c r="P426" s="229"/>
      <c r="Q426" s="229"/>
      <c r="R426" s="230"/>
      <c r="S426" s="230"/>
      <c r="T426" s="230"/>
      <c r="U426" s="230"/>
      <c r="V426" s="230"/>
      <c r="W426" s="230"/>
      <c r="X426" s="230"/>
      <c r="Y426" s="231"/>
      <c r="Z426" s="230"/>
      <c r="AA426" s="230"/>
      <c r="AB426" s="230"/>
      <c r="AC426" s="230"/>
      <c r="AD426" s="230"/>
      <c r="AE426" s="230"/>
      <c r="AF426" s="230"/>
    </row>
    <row r="427" spans="1:32" ht="22.5" customHeight="1" x14ac:dyDescent="0.4">
      <c r="A427" s="239">
        <f ca="1">Blad1!A427-TIME(0,10,0)</f>
        <v>0.62090277777778269</v>
      </c>
      <c r="B427" s="275">
        <f ca="1">Blad1!B427</f>
        <v>0.62232638888888836</v>
      </c>
      <c r="C427" s="36">
        <f ca="1">IF(ISERROR(Blad1!C427),"",Blad1!C427)</f>
        <v>16</v>
      </c>
      <c r="D427" s="310" t="s">
        <v>855</v>
      </c>
      <c r="E427" s="299">
        <v>77.3</v>
      </c>
      <c r="F427" s="36" t="str">
        <f ca="1">Blad1!E427</f>
        <v/>
      </c>
      <c r="G427" s="278"/>
      <c r="H427" s="279"/>
      <c r="I427" s="279"/>
      <c r="J427" s="280" t="s">
        <v>856</v>
      </c>
      <c r="K427" s="79"/>
      <c r="L427" s="319">
        <f t="shared" si="0"/>
        <v>227</v>
      </c>
      <c r="M427" s="304"/>
      <c r="N427" s="304"/>
      <c r="O427" s="228"/>
      <c r="P427" s="229"/>
      <c r="Q427" s="229"/>
      <c r="R427" s="230"/>
      <c r="S427" s="230"/>
      <c r="T427" s="230"/>
      <c r="U427" s="230"/>
      <c r="V427" s="230"/>
      <c r="W427" s="230"/>
      <c r="X427" s="230"/>
      <c r="Y427" s="231"/>
      <c r="Z427" s="230"/>
      <c r="AA427" s="230"/>
      <c r="AB427" s="230"/>
      <c r="AC427" s="230"/>
      <c r="AD427" s="230"/>
      <c r="AE427" s="230"/>
      <c r="AF427" s="230"/>
    </row>
    <row r="428" spans="1:32" ht="22.5" customHeight="1" x14ac:dyDescent="0.4">
      <c r="A428" s="239">
        <f ca="1">Blad1!A428</f>
        <v>0.62812500000000493</v>
      </c>
      <c r="B428" s="275">
        <f ca="1">Blad1!B428</f>
        <v>0.62259259259259203</v>
      </c>
      <c r="C428" s="36">
        <f ca="1">IF(ISERROR(Blad1!C428),"",Blad1!C428)</f>
        <v>15.700000000000017</v>
      </c>
      <c r="D428" s="321"/>
      <c r="E428" s="299">
        <v>77.5</v>
      </c>
      <c r="F428" s="36" t="str">
        <f ca="1">Blad1!E428</f>
        <v/>
      </c>
      <c r="G428" s="278"/>
      <c r="H428" s="279"/>
      <c r="I428" s="279"/>
      <c r="J428" s="280" t="s">
        <v>856</v>
      </c>
      <c r="K428" s="105" t="s">
        <v>857</v>
      </c>
      <c r="L428" s="319">
        <f t="shared" si="0"/>
        <v>228</v>
      </c>
      <c r="M428" s="304"/>
      <c r="N428" s="304"/>
      <c r="O428" s="228"/>
      <c r="P428" s="229"/>
      <c r="Q428" s="229"/>
      <c r="R428" s="230"/>
      <c r="S428" s="230"/>
      <c r="T428" s="230"/>
      <c r="U428" s="230"/>
      <c r="V428" s="230"/>
      <c r="W428" s="230"/>
      <c r="X428" s="230"/>
      <c r="Y428" s="231"/>
      <c r="Z428" s="230"/>
      <c r="AA428" s="230"/>
      <c r="AB428" s="230"/>
      <c r="AC428" s="230"/>
      <c r="AD428" s="230"/>
      <c r="AE428" s="230"/>
      <c r="AF428" s="230"/>
    </row>
    <row r="429" spans="1:32" ht="22.5" customHeight="1" x14ac:dyDescent="0.4">
      <c r="A429" s="239">
        <f ca="1">Blad1!A429</f>
        <v>0.62840277777778275</v>
      </c>
      <c r="B429" s="275">
        <f ca="1">Blad1!B429</f>
        <v>0.6228587962962957</v>
      </c>
      <c r="C429" s="36">
        <f ca="1">IF(ISERROR(Blad1!C429),"",Blad1!C429)</f>
        <v>15.400000000000006</v>
      </c>
      <c r="D429" s="310"/>
      <c r="E429" s="299">
        <v>77.7</v>
      </c>
      <c r="F429" s="36" t="str">
        <f ca="1">Blad1!E429</f>
        <v/>
      </c>
      <c r="G429" s="278"/>
      <c r="H429" s="279"/>
      <c r="I429" s="279"/>
      <c r="J429" s="280" t="s">
        <v>856</v>
      </c>
      <c r="K429" s="105" t="s">
        <v>858</v>
      </c>
      <c r="L429" s="319">
        <f t="shared" si="0"/>
        <v>229</v>
      </c>
      <c r="M429" s="304"/>
      <c r="N429" s="304"/>
      <c r="O429" s="228"/>
      <c r="P429" s="229"/>
      <c r="Q429" s="229"/>
      <c r="R429" s="230"/>
      <c r="S429" s="230"/>
      <c r="T429" s="230"/>
      <c r="U429" s="230"/>
      <c r="V429" s="230"/>
      <c r="W429" s="230"/>
      <c r="X429" s="230"/>
      <c r="Y429" s="231"/>
      <c r="Z429" s="230"/>
      <c r="AA429" s="230"/>
      <c r="AB429" s="230"/>
      <c r="AC429" s="230"/>
      <c r="AD429" s="230"/>
      <c r="AE429" s="230"/>
      <c r="AF429" s="230"/>
    </row>
    <row r="430" spans="1:32" ht="22.5" customHeight="1" x14ac:dyDescent="0.4">
      <c r="A430" s="239">
        <f ca="1">Blad1!A430</f>
        <v>0.62934027777778279</v>
      </c>
      <c r="B430" s="275">
        <f ca="1">Blad1!B430</f>
        <v>0.62376157407407351</v>
      </c>
      <c r="C430" s="36">
        <f ca="1">IF(ISERROR(Blad1!C430),"",Blad1!C430)</f>
        <v>14.400000000000006</v>
      </c>
      <c r="D430" s="310"/>
      <c r="E430" s="299">
        <v>77.8</v>
      </c>
      <c r="F430" s="36" t="str">
        <f ca="1">Blad1!E430</f>
        <v/>
      </c>
      <c r="G430" s="278"/>
      <c r="H430" s="279"/>
      <c r="I430" s="279"/>
      <c r="J430" s="280" t="s">
        <v>856</v>
      </c>
      <c r="K430" s="313" t="s">
        <v>859</v>
      </c>
      <c r="L430" s="319">
        <f t="shared" si="0"/>
        <v>230</v>
      </c>
      <c r="M430" s="304"/>
      <c r="N430" s="304"/>
      <c r="O430" s="228"/>
      <c r="P430" s="229"/>
      <c r="Q430" s="229"/>
      <c r="R430" s="230"/>
      <c r="S430" s="230"/>
      <c r="T430" s="230"/>
      <c r="U430" s="230"/>
      <c r="V430" s="230"/>
      <c r="W430" s="230"/>
      <c r="X430" s="230"/>
      <c r="Y430" s="231"/>
      <c r="Z430" s="230"/>
      <c r="AA430" s="230"/>
      <c r="AB430" s="230"/>
      <c r="AC430" s="230"/>
      <c r="AD430" s="230"/>
      <c r="AE430" s="230"/>
      <c r="AF430" s="230"/>
    </row>
    <row r="431" spans="1:32" ht="22.5" customHeight="1" x14ac:dyDescent="0.4">
      <c r="A431" s="239">
        <f ca="1">Blad1!A431</f>
        <v>0.62943287037037543</v>
      </c>
      <c r="B431" s="275">
        <f ca="1">Blad1!B431</f>
        <v>0.623842592592592</v>
      </c>
      <c r="C431" s="36">
        <f ca="1">IF(ISERROR(Blad1!C431),"",Blad1!C431)</f>
        <v>14.300000000000011</v>
      </c>
      <c r="D431" s="310"/>
      <c r="E431" s="299">
        <v>77.900000000000006</v>
      </c>
      <c r="F431" s="36">
        <f ca="1">Blad1!E431</f>
        <v>4.1000000000000085</v>
      </c>
      <c r="G431" s="278" t="s">
        <v>485</v>
      </c>
      <c r="H431" s="279"/>
      <c r="I431" s="279"/>
      <c r="J431" s="280" t="s">
        <v>860</v>
      </c>
      <c r="K431" s="105" t="s">
        <v>861</v>
      </c>
      <c r="L431" s="318">
        <f t="shared" si="0"/>
        <v>231</v>
      </c>
      <c r="M431" s="304"/>
      <c r="N431" s="304"/>
      <c r="O431" s="228"/>
      <c r="P431" s="229"/>
      <c r="Q431" s="229"/>
      <c r="R431" s="230"/>
      <c r="S431" s="230"/>
      <c r="T431" s="230"/>
      <c r="U431" s="230"/>
      <c r="V431" s="230"/>
      <c r="W431" s="230"/>
      <c r="X431" s="230"/>
      <c r="Y431" s="231"/>
      <c r="Z431" s="230"/>
      <c r="AA431" s="230"/>
      <c r="AB431" s="230"/>
      <c r="AC431" s="230"/>
      <c r="AD431" s="230"/>
      <c r="AE431" s="230"/>
      <c r="AF431" s="230"/>
    </row>
    <row r="432" spans="1:32" ht="22.5" customHeight="1" x14ac:dyDescent="0.4">
      <c r="A432" s="239">
        <f ca="1">Blad1!A432</f>
        <v>0.62989583333333843</v>
      </c>
      <c r="B432" s="275">
        <f ca="1">Blad1!B432</f>
        <v>0.62429398148148085</v>
      </c>
      <c r="C432" s="36">
        <f ca="1">IF(ISERROR(Blad1!C432),"",Blad1!C432)</f>
        <v>13.800000000000011</v>
      </c>
      <c r="D432" s="310"/>
      <c r="E432" s="299">
        <v>77.900000000000006</v>
      </c>
      <c r="F432" s="36" t="str">
        <f ca="1">Blad1!E432</f>
        <v/>
      </c>
      <c r="G432" s="278"/>
      <c r="H432" s="279"/>
      <c r="I432" s="279"/>
      <c r="J432" s="280" t="s">
        <v>862</v>
      </c>
      <c r="K432" s="105" t="s">
        <v>863</v>
      </c>
      <c r="L432" s="319">
        <f t="shared" si="0"/>
        <v>232</v>
      </c>
      <c r="M432" s="304"/>
      <c r="N432" s="304"/>
      <c r="O432" s="228"/>
      <c r="P432" s="229"/>
      <c r="Q432" s="229"/>
      <c r="R432" s="230"/>
      <c r="S432" s="230"/>
      <c r="T432" s="230"/>
      <c r="U432" s="230"/>
      <c r="V432" s="230"/>
      <c r="W432" s="230"/>
      <c r="X432" s="230"/>
      <c r="Y432" s="231"/>
      <c r="Z432" s="230"/>
      <c r="AA432" s="230"/>
      <c r="AB432" s="230"/>
      <c r="AC432" s="230"/>
      <c r="AD432" s="230"/>
      <c r="AE432" s="230"/>
      <c r="AF432" s="230"/>
    </row>
    <row r="433" spans="1:32" ht="22.5" customHeight="1" x14ac:dyDescent="0.4">
      <c r="A433" s="239">
        <f ca="1">Blad1!A433</f>
        <v>0.63017361111111625</v>
      </c>
      <c r="B433" s="275">
        <f ca="1">Blad1!B433</f>
        <v>0.62456018518518452</v>
      </c>
      <c r="C433" s="36">
        <f ca="1">IF(ISERROR(Blad1!C433),"",Blad1!C433)</f>
        <v>13.500000000000028</v>
      </c>
      <c r="D433" s="310"/>
      <c r="E433" s="299">
        <v>78</v>
      </c>
      <c r="F433" s="36" t="str">
        <f ca="1">Blad1!E433</f>
        <v/>
      </c>
      <c r="G433" s="278"/>
      <c r="H433" s="279"/>
      <c r="I433" s="279"/>
      <c r="J433" s="280" t="s">
        <v>862</v>
      </c>
      <c r="K433" s="105" t="s">
        <v>864</v>
      </c>
      <c r="L433" s="319">
        <f t="shared" si="0"/>
        <v>233</v>
      </c>
      <c r="M433" s="304"/>
      <c r="N433" s="304"/>
      <c r="O433" s="228"/>
      <c r="P433" s="229"/>
      <c r="Q433" s="229"/>
      <c r="R433" s="230"/>
      <c r="S433" s="230"/>
      <c r="T433" s="230"/>
      <c r="U433" s="230"/>
      <c r="V433" s="230"/>
      <c r="W433" s="230"/>
      <c r="X433" s="230"/>
      <c r="Y433" s="231"/>
      <c r="Z433" s="230"/>
      <c r="AA433" s="230"/>
      <c r="AB433" s="230"/>
      <c r="AC433" s="230"/>
      <c r="AD433" s="230"/>
      <c r="AE433" s="230"/>
      <c r="AF433" s="230"/>
    </row>
    <row r="434" spans="1:32" ht="22.5" customHeight="1" x14ac:dyDescent="0.4">
      <c r="A434" s="239">
        <f ca="1">Blad1!A434</f>
        <v>0.63017361111111625</v>
      </c>
      <c r="B434" s="275">
        <f ca="1">Blad1!B434</f>
        <v>0.62456018518518452</v>
      </c>
      <c r="C434" s="36">
        <f ca="1">IF(ISERROR(Blad1!C434),"",Blad1!C434)</f>
        <v>13.500000000000028</v>
      </c>
      <c r="D434" s="310"/>
      <c r="E434" s="299">
        <v>78.2</v>
      </c>
      <c r="F434" s="36" t="str">
        <f ca="1">Blad1!E434</f>
        <v/>
      </c>
      <c r="G434" s="322"/>
      <c r="H434" s="279"/>
      <c r="I434" s="279"/>
      <c r="J434" s="280" t="s">
        <v>862</v>
      </c>
      <c r="K434" s="79" t="s">
        <v>865</v>
      </c>
      <c r="L434" s="319">
        <f t="shared" si="0"/>
        <v>234</v>
      </c>
      <c r="M434" s="304"/>
      <c r="N434" s="304"/>
      <c r="O434" s="228"/>
      <c r="P434" s="229"/>
      <c r="Q434" s="229"/>
      <c r="R434" s="230"/>
      <c r="S434" s="230"/>
      <c r="T434" s="230"/>
      <c r="U434" s="230"/>
      <c r="V434" s="230"/>
      <c r="W434" s="230"/>
      <c r="X434" s="230"/>
      <c r="Y434" s="231"/>
      <c r="Z434" s="230"/>
      <c r="AA434" s="230"/>
      <c r="AB434" s="230"/>
      <c r="AC434" s="230"/>
      <c r="AD434" s="230"/>
      <c r="AE434" s="230"/>
      <c r="AF434" s="230"/>
    </row>
    <row r="435" spans="1:32" ht="22.5" customHeight="1" x14ac:dyDescent="0.4">
      <c r="A435" s="239">
        <f ca="1">Blad1!A435</f>
        <v>0.63045138888889407</v>
      </c>
      <c r="B435" s="275">
        <f ca="1">Blad1!B435</f>
        <v>0.6248263888888882</v>
      </c>
      <c r="C435" s="36">
        <f ca="1">IF(ISERROR(Blad1!C435),"",Blad1!C435)</f>
        <v>13.200000000000017</v>
      </c>
      <c r="D435" s="310"/>
      <c r="E435" s="299">
        <v>78.599999999999994</v>
      </c>
      <c r="F435" s="36" t="str">
        <f ca="1">Blad1!E435</f>
        <v/>
      </c>
      <c r="G435" s="278"/>
      <c r="H435" s="279"/>
      <c r="I435" s="279"/>
      <c r="J435" s="280" t="s">
        <v>866</v>
      </c>
      <c r="K435" s="313" t="s">
        <v>867</v>
      </c>
      <c r="L435" s="319">
        <f t="shared" si="0"/>
        <v>235</v>
      </c>
      <c r="M435" s="304"/>
      <c r="N435" s="304"/>
      <c r="O435" s="228"/>
      <c r="P435" s="229"/>
      <c r="Q435" s="229"/>
      <c r="R435" s="230"/>
      <c r="S435" s="230"/>
      <c r="T435" s="230"/>
      <c r="U435" s="230"/>
      <c r="V435" s="230"/>
      <c r="W435" s="230"/>
      <c r="X435" s="230"/>
      <c r="Y435" s="231"/>
      <c r="Z435" s="230"/>
      <c r="AA435" s="230"/>
      <c r="AB435" s="230"/>
      <c r="AC435" s="230"/>
      <c r="AD435" s="230"/>
      <c r="AE435" s="230"/>
      <c r="AF435" s="230"/>
    </row>
    <row r="436" spans="1:32" ht="22.5" customHeight="1" x14ac:dyDescent="0.4">
      <c r="A436" s="239">
        <f ca="1">Blad1!A436</f>
        <v>0.63091435185185707</v>
      </c>
      <c r="B436" s="275">
        <f ca="1">Blad1!B436</f>
        <v>0.62527777777777704</v>
      </c>
      <c r="C436" s="36">
        <f ca="1">IF(ISERROR(Blad1!C436),"",Blad1!C436)</f>
        <v>12.700000000000017</v>
      </c>
      <c r="D436" s="310"/>
      <c r="E436" s="299">
        <v>78.8</v>
      </c>
      <c r="F436" s="36" t="str">
        <f ca="1">Blad1!E436</f>
        <v/>
      </c>
      <c r="G436" s="278"/>
      <c r="H436" s="279"/>
      <c r="I436" s="279"/>
      <c r="J436" s="280" t="s">
        <v>868</v>
      </c>
      <c r="K436" s="313" t="s">
        <v>869</v>
      </c>
      <c r="L436" s="319">
        <f t="shared" si="0"/>
        <v>236</v>
      </c>
      <c r="M436" s="304"/>
      <c r="N436" s="304"/>
      <c r="O436" s="228"/>
      <c r="P436" s="229"/>
      <c r="Q436" s="229"/>
      <c r="R436" s="230"/>
      <c r="S436" s="230"/>
      <c r="T436" s="230"/>
      <c r="U436" s="230"/>
      <c r="V436" s="230"/>
      <c r="W436" s="230"/>
      <c r="X436" s="230"/>
      <c r="Y436" s="231"/>
      <c r="Z436" s="230"/>
      <c r="AA436" s="230"/>
      <c r="AB436" s="230"/>
      <c r="AC436" s="230"/>
      <c r="AD436" s="230"/>
      <c r="AE436" s="230"/>
      <c r="AF436" s="230"/>
    </row>
    <row r="437" spans="1:32" ht="22.5" customHeight="1" x14ac:dyDescent="0.4">
      <c r="A437" s="239">
        <f ca="1">Blad1!A437</f>
        <v>0.63100694444444971</v>
      </c>
      <c r="B437" s="275">
        <f ca="1">Blad1!B437</f>
        <v>0.62535879629629554</v>
      </c>
      <c r="C437" s="36">
        <f ca="1">IF(ISERROR(Blad1!C437),"",Blad1!C437)</f>
        <v>12.600000000000023</v>
      </c>
      <c r="D437" s="310"/>
      <c r="E437" s="299">
        <v>79.400000000000006</v>
      </c>
      <c r="F437" s="36" t="str">
        <f ca="1">Blad1!E437</f>
        <v/>
      </c>
      <c r="G437" s="278"/>
      <c r="H437" s="279"/>
      <c r="I437" s="279"/>
      <c r="J437" s="280" t="s">
        <v>868</v>
      </c>
      <c r="K437" s="313" t="s">
        <v>869</v>
      </c>
      <c r="L437" s="319">
        <f t="shared" si="0"/>
        <v>237</v>
      </c>
      <c r="M437" s="304"/>
      <c r="N437" s="304"/>
      <c r="O437" s="228"/>
      <c r="P437" s="229"/>
      <c r="Q437" s="229"/>
      <c r="R437" s="230"/>
      <c r="S437" s="230"/>
      <c r="T437" s="230"/>
      <c r="U437" s="230"/>
      <c r="V437" s="230"/>
      <c r="W437" s="230"/>
      <c r="X437" s="230"/>
      <c r="Y437" s="231"/>
      <c r="Z437" s="230"/>
      <c r="AA437" s="230"/>
      <c r="AB437" s="230"/>
      <c r="AC437" s="230"/>
      <c r="AD437" s="230"/>
      <c r="AE437" s="230"/>
      <c r="AF437" s="230"/>
    </row>
    <row r="438" spans="1:32" ht="22.5" customHeight="1" x14ac:dyDescent="0.4">
      <c r="A438" s="239">
        <f ca="1">Blad1!A438-TIME(0,10,0)</f>
        <v>0.62472222222222751</v>
      </c>
      <c r="B438" s="275">
        <f ca="1">Blad1!B438</f>
        <v>0.62598379629629552</v>
      </c>
      <c r="C438" s="36">
        <f ca="1">IF(ISERROR(Blad1!C438),"",Blad1!C438)</f>
        <v>11.900000000000006</v>
      </c>
      <c r="D438" s="310" t="s">
        <v>870</v>
      </c>
      <c r="E438" s="299">
        <v>79.7</v>
      </c>
      <c r="F438" s="36">
        <f ca="1">Blad1!E438</f>
        <v>2.4000000000000057</v>
      </c>
      <c r="G438" s="278" t="s">
        <v>485</v>
      </c>
      <c r="H438" s="279"/>
      <c r="I438" s="279"/>
      <c r="J438" s="280" t="s">
        <v>871</v>
      </c>
      <c r="K438" s="105" t="s">
        <v>872</v>
      </c>
      <c r="L438" s="318">
        <f t="shared" si="0"/>
        <v>238</v>
      </c>
      <c r="M438" s="304"/>
      <c r="N438" s="304"/>
      <c r="O438" s="228"/>
      <c r="P438" s="229"/>
      <c r="Q438" s="229"/>
      <c r="R438" s="230"/>
      <c r="S438" s="230"/>
      <c r="T438" s="230"/>
      <c r="U438" s="230"/>
      <c r="V438" s="230"/>
      <c r="W438" s="230"/>
      <c r="X438" s="230"/>
      <c r="Y438" s="231"/>
      <c r="Z438" s="230"/>
      <c r="AA438" s="230"/>
      <c r="AB438" s="230"/>
      <c r="AC438" s="230"/>
      <c r="AD438" s="230"/>
      <c r="AE438" s="230"/>
      <c r="AF438" s="230"/>
    </row>
    <row r="439" spans="1:32" ht="22.5" customHeight="1" x14ac:dyDescent="0.4">
      <c r="A439" s="239">
        <f ca="1">Blad1!A439</f>
        <v>0.63251157407407932</v>
      </c>
      <c r="B439" s="275">
        <f ca="1">Blad1!B439</f>
        <v>0.62679398148148069</v>
      </c>
      <c r="C439" s="36">
        <f ca="1">IF(ISERROR(Blad1!C439),"",Blad1!C439)</f>
        <v>11</v>
      </c>
      <c r="D439" s="310"/>
      <c r="E439" s="299">
        <v>80.5</v>
      </c>
      <c r="F439" s="36">
        <f ca="1">Blad1!E439</f>
        <v>0.90000000000000568</v>
      </c>
      <c r="G439" s="278" t="s">
        <v>488</v>
      </c>
      <c r="H439" s="279"/>
      <c r="I439" s="279"/>
      <c r="J439" s="280" t="s">
        <v>873</v>
      </c>
      <c r="K439" s="313" t="s">
        <v>576</v>
      </c>
      <c r="L439" s="318">
        <f t="shared" si="0"/>
        <v>239</v>
      </c>
      <c r="M439" s="304"/>
      <c r="N439" s="304"/>
      <c r="O439" s="228"/>
      <c r="P439" s="229"/>
      <c r="Q439" s="229"/>
      <c r="R439" s="230"/>
      <c r="S439" s="230"/>
      <c r="T439" s="230"/>
      <c r="U439" s="230"/>
      <c r="V439" s="230"/>
      <c r="W439" s="230"/>
      <c r="X439" s="230"/>
      <c r="Y439" s="231"/>
      <c r="Z439" s="230"/>
      <c r="AA439" s="230"/>
      <c r="AB439" s="230"/>
      <c r="AC439" s="230"/>
      <c r="AD439" s="230"/>
      <c r="AE439" s="230"/>
      <c r="AF439" s="230"/>
    </row>
    <row r="440" spans="1:32" ht="22.5" customHeight="1" x14ac:dyDescent="0.4">
      <c r="A440" s="239">
        <f ca="1">Blad1!A440</f>
        <v>0.63288194444444967</v>
      </c>
      <c r="B440" s="275">
        <f ca="1">Blad1!B440</f>
        <v>0.627152777777777</v>
      </c>
      <c r="C440" s="36">
        <f ca="1">IF(ISERROR(Blad1!C440),"",Blad1!C440)</f>
        <v>10.599999999999994</v>
      </c>
      <c r="D440" s="310"/>
      <c r="E440" s="299">
        <v>81</v>
      </c>
      <c r="F440" s="36">
        <f ca="1">Blad1!E440</f>
        <v>0.40000000000000568</v>
      </c>
      <c r="G440" s="278"/>
      <c r="H440" s="279"/>
      <c r="I440" s="279"/>
      <c r="J440" s="280" t="s">
        <v>874</v>
      </c>
      <c r="K440" s="313" t="s">
        <v>875</v>
      </c>
      <c r="L440" s="319">
        <f t="shared" si="0"/>
        <v>240</v>
      </c>
      <c r="M440" s="304"/>
      <c r="N440" s="304"/>
      <c r="O440" s="228"/>
      <c r="P440" s="229"/>
      <c r="Q440" s="229"/>
      <c r="R440" s="230"/>
      <c r="S440" s="230"/>
      <c r="T440" s="230"/>
      <c r="U440" s="230"/>
      <c r="V440" s="230"/>
      <c r="W440" s="230"/>
      <c r="X440" s="230"/>
      <c r="Y440" s="231"/>
      <c r="Z440" s="230"/>
      <c r="AA440" s="230"/>
      <c r="AB440" s="230"/>
      <c r="AC440" s="230"/>
      <c r="AD440" s="230"/>
      <c r="AE440" s="230"/>
      <c r="AF440" s="230"/>
    </row>
    <row r="441" spans="1:32" ht="22.5" customHeight="1" x14ac:dyDescent="0.4">
      <c r="A441" s="239">
        <f ca="1">Blad1!A441</f>
        <v>0.63306712962963485</v>
      </c>
      <c r="B441" s="275">
        <f ca="1">Blad1!B441</f>
        <v>0.62732638888888814</v>
      </c>
      <c r="C441" s="36">
        <f ca="1">IF(ISERROR(Blad1!C441),"",Blad1!C441)</f>
        <v>10.400000000000006</v>
      </c>
      <c r="D441" s="310"/>
      <c r="E441" s="299">
        <v>81.099999999999994</v>
      </c>
      <c r="F441" s="36" t="str">
        <f ca="1">Blad1!E441</f>
        <v/>
      </c>
      <c r="G441" s="317"/>
      <c r="H441" s="279"/>
      <c r="I441" s="279"/>
      <c r="J441" s="280" t="s">
        <v>876</v>
      </c>
      <c r="K441" s="105" t="s">
        <v>877</v>
      </c>
      <c r="L441" s="319">
        <f t="shared" si="0"/>
        <v>241</v>
      </c>
      <c r="M441" s="304"/>
      <c r="N441" s="304"/>
      <c r="O441" s="228"/>
      <c r="P441" s="229"/>
      <c r="Q441" s="229"/>
      <c r="R441" s="230"/>
      <c r="S441" s="230"/>
      <c r="T441" s="230"/>
      <c r="U441" s="230"/>
      <c r="V441" s="230"/>
      <c r="W441" s="230"/>
      <c r="X441" s="230"/>
      <c r="Y441" s="231"/>
      <c r="Z441" s="230"/>
      <c r="AA441" s="230"/>
      <c r="AB441" s="230"/>
      <c r="AC441" s="230"/>
      <c r="AD441" s="230"/>
      <c r="AE441" s="230"/>
      <c r="AF441" s="230"/>
    </row>
    <row r="442" spans="1:32" ht="22.5" customHeight="1" x14ac:dyDescent="0.4">
      <c r="A442" s="239">
        <f ca="1">Blad1!A442</f>
        <v>0.63315972222222749</v>
      </c>
      <c r="B442" s="275">
        <f ca="1">Blad1!B442</f>
        <v>0.62740740740740664</v>
      </c>
      <c r="C442" s="36">
        <f ca="1">IF(ISERROR(Blad1!C442),"",Blad1!C442)</f>
        <v>10.300000000000011</v>
      </c>
      <c r="D442" s="310"/>
      <c r="E442" s="299">
        <v>82.2</v>
      </c>
      <c r="F442" s="36" t="str">
        <f ca="1">Blad1!E442</f>
        <v/>
      </c>
      <c r="G442" s="278" t="s">
        <v>485</v>
      </c>
      <c r="H442" s="279"/>
      <c r="I442" s="279"/>
      <c r="J442" s="280" t="s">
        <v>878</v>
      </c>
      <c r="K442" s="105" t="s">
        <v>879</v>
      </c>
      <c r="L442" s="318">
        <f t="shared" si="0"/>
        <v>242</v>
      </c>
      <c r="M442" s="304"/>
      <c r="N442" s="304"/>
      <c r="O442" s="228"/>
      <c r="P442" s="229"/>
      <c r="Q442" s="229"/>
      <c r="R442" s="230"/>
      <c r="S442" s="230"/>
      <c r="T442" s="230"/>
      <c r="U442" s="230"/>
      <c r="V442" s="230"/>
      <c r="W442" s="230"/>
      <c r="X442" s="230"/>
      <c r="Y442" s="231"/>
      <c r="Z442" s="230"/>
      <c r="AA442" s="230"/>
      <c r="AB442" s="230"/>
      <c r="AC442" s="230"/>
      <c r="AD442" s="230"/>
      <c r="AE442" s="230"/>
      <c r="AF442" s="230"/>
    </row>
    <row r="443" spans="1:32" ht="22.5" customHeight="1" x14ac:dyDescent="0.4">
      <c r="A443" s="239">
        <f ca="1">Blad1!A443</f>
        <v>0.63343750000000532</v>
      </c>
      <c r="B443" s="275">
        <f ca="1">Blad1!B443</f>
        <v>0.62767361111111031</v>
      </c>
      <c r="C443" s="36">
        <f ca="1">IF(ISERROR(Blad1!C443),"",Blad1!C443)</f>
        <v>10</v>
      </c>
      <c r="D443" s="310"/>
      <c r="E443" s="299">
        <v>82.2</v>
      </c>
      <c r="F443" s="36" t="str">
        <f ca="1">Blad1!E443</f>
        <v/>
      </c>
      <c r="G443" s="278" t="s">
        <v>488</v>
      </c>
      <c r="H443" s="279"/>
      <c r="I443" s="279"/>
      <c r="J443" s="280" t="s">
        <v>880</v>
      </c>
      <c r="K443" s="313" t="s">
        <v>881</v>
      </c>
      <c r="L443" s="318">
        <f t="shared" si="0"/>
        <v>243</v>
      </c>
      <c r="M443" s="304"/>
      <c r="N443" s="304"/>
      <c r="O443" s="228"/>
      <c r="P443" s="229"/>
      <c r="Q443" s="229"/>
      <c r="R443" s="230"/>
      <c r="S443" s="230"/>
      <c r="T443" s="230"/>
      <c r="U443" s="230"/>
      <c r="V443" s="230"/>
      <c r="W443" s="230"/>
      <c r="X443" s="230"/>
      <c r="Y443" s="231"/>
      <c r="Z443" s="230"/>
      <c r="AA443" s="230"/>
      <c r="AB443" s="230"/>
      <c r="AC443" s="230"/>
      <c r="AD443" s="230"/>
      <c r="AE443" s="230"/>
      <c r="AF443" s="230"/>
    </row>
    <row r="444" spans="1:32" ht="22.5" customHeight="1" x14ac:dyDescent="0.4">
      <c r="A444" s="239">
        <f ca="1">Blad1!A444-TIME(0,10,0)</f>
        <v>0.62706018518519058</v>
      </c>
      <c r="B444" s="275">
        <f ca="1">Blad1!B444</f>
        <v>0.62820601851851776</v>
      </c>
      <c r="C444" s="36">
        <f ca="1">IF(ISERROR(Blad1!C444),"",Blad1!C444)</f>
        <v>9.4000000000000057</v>
      </c>
      <c r="D444" s="310" t="s">
        <v>882</v>
      </c>
      <c r="E444" s="299">
        <v>82.6</v>
      </c>
      <c r="F444" s="36" t="str">
        <f ca="1">Blad1!E444</f>
        <v/>
      </c>
      <c r="G444" s="278" t="s">
        <v>485</v>
      </c>
      <c r="H444" s="279"/>
      <c r="I444" s="279"/>
      <c r="J444" s="280" t="s">
        <v>883</v>
      </c>
      <c r="K444" s="105" t="s">
        <v>884</v>
      </c>
      <c r="L444" s="318">
        <f t="shared" si="0"/>
        <v>244</v>
      </c>
      <c r="M444" s="304"/>
      <c r="N444" s="304"/>
      <c r="O444" s="228"/>
      <c r="P444" s="229"/>
      <c r="Q444" s="229"/>
      <c r="R444" s="230"/>
      <c r="S444" s="230"/>
      <c r="T444" s="230"/>
      <c r="U444" s="230"/>
      <c r="V444" s="230"/>
      <c r="W444" s="230"/>
      <c r="X444" s="230"/>
      <c r="Y444" s="231"/>
      <c r="Z444" s="230"/>
      <c r="AA444" s="230"/>
      <c r="AB444" s="230"/>
      <c r="AC444" s="230"/>
      <c r="AD444" s="230"/>
      <c r="AE444" s="230"/>
      <c r="AF444" s="230"/>
    </row>
    <row r="445" spans="1:32" ht="22.5" customHeight="1" x14ac:dyDescent="0.4">
      <c r="A445" s="239">
        <f ca="1">Blad1!A445</f>
        <v>0.634467592592598</v>
      </c>
      <c r="B445" s="275">
        <f ca="1">Blad1!B445</f>
        <v>0.62865740740740661</v>
      </c>
      <c r="C445" s="36">
        <f ca="1">IF(ISERROR(Blad1!C445),"",Blad1!C445)</f>
        <v>8.9000000000000057</v>
      </c>
      <c r="D445" s="310"/>
      <c r="E445" s="299">
        <v>82.8</v>
      </c>
      <c r="F445" s="36" t="str">
        <f ca="1">Blad1!E445</f>
        <v/>
      </c>
      <c r="G445" s="278" t="s">
        <v>485</v>
      </c>
      <c r="H445" s="279"/>
      <c r="I445" s="279"/>
      <c r="J445" s="280" t="s">
        <v>885</v>
      </c>
      <c r="K445" s="105" t="s">
        <v>886</v>
      </c>
      <c r="L445" s="318">
        <f t="shared" si="0"/>
        <v>245</v>
      </c>
      <c r="M445" s="304"/>
      <c r="N445" s="304"/>
      <c r="O445" s="228"/>
      <c r="P445" s="229"/>
      <c r="Q445" s="229"/>
      <c r="R445" s="230"/>
      <c r="S445" s="230"/>
      <c r="T445" s="230"/>
      <c r="U445" s="230"/>
      <c r="V445" s="230"/>
      <c r="W445" s="230"/>
      <c r="X445" s="230"/>
      <c r="Y445" s="231"/>
      <c r="Z445" s="230"/>
      <c r="AA445" s="230"/>
      <c r="AB445" s="230"/>
      <c r="AC445" s="230"/>
      <c r="AD445" s="230"/>
      <c r="AE445" s="230"/>
      <c r="AF445" s="230"/>
    </row>
    <row r="446" spans="1:32" ht="22.5" customHeight="1" x14ac:dyDescent="0.4">
      <c r="A446" s="239">
        <f ca="1">Blad1!A446</f>
        <v>0.63531250000000539</v>
      </c>
      <c r="B446" s="275">
        <f ca="1">Blad1!B446</f>
        <v>0.62946759259259177</v>
      </c>
      <c r="C446" s="36">
        <f ca="1">IF(ISERROR(Blad1!C446),"",Blad1!C446)</f>
        <v>8</v>
      </c>
      <c r="D446" s="310"/>
      <c r="E446" s="299">
        <v>83.6</v>
      </c>
      <c r="F446" s="36" t="str">
        <f ca="1">Blad1!E446</f>
        <v/>
      </c>
      <c r="G446" s="278"/>
      <c r="H446" s="279"/>
      <c r="I446" s="279"/>
      <c r="J446" s="280" t="s">
        <v>887</v>
      </c>
      <c r="K446" s="79" t="s">
        <v>888</v>
      </c>
      <c r="L446" s="318">
        <f t="shared" si="0"/>
        <v>246</v>
      </c>
      <c r="M446" s="304"/>
      <c r="N446" s="304"/>
      <c r="O446" s="228"/>
      <c r="P446" s="229"/>
      <c r="Q446" s="229"/>
      <c r="R446" s="230"/>
      <c r="S446" s="230"/>
      <c r="T446" s="230"/>
      <c r="U446" s="230"/>
      <c r="V446" s="230"/>
      <c r="W446" s="230"/>
      <c r="X446" s="230"/>
      <c r="Y446" s="231"/>
      <c r="Z446" s="230"/>
      <c r="AA446" s="230"/>
      <c r="AB446" s="230"/>
      <c r="AC446" s="230"/>
      <c r="AD446" s="230"/>
      <c r="AE446" s="230"/>
      <c r="AF446" s="230"/>
    </row>
    <row r="447" spans="1:32" ht="22.5" customHeight="1" x14ac:dyDescent="0.4">
      <c r="A447" s="239">
        <f ca="1">Blad1!A447</f>
        <v>0.63587962962963507</v>
      </c>
      <c r="B447" s="275">
        <f ca="1">Blad1!B447</f>
        <v>0.62999999999999923</v>
      </c>
      <c r="C447" s="36">
        <f ca="1">IF(ISERROR(Blad1!C447),"",Blad1!C447)</f>
        <v>7.4000000000000057</v>
      </c>
      <c r="D447" s="310"/>
      <c r="E447" s="299">
        <v>83.9</v>
      </c>
      <c r="F447" s="36">
        <f ca="1">Blad1!E447</f>
        <v>3.1999999999999886</v>
      </c>
      <c r="G447" s="278"/>
      <c r="H447" s="279"/>
      <c r="I447" s="279"/>
      <c r="J447" s="280" t="s">
        <v>889</v>
      </c>
      <c r="K447" s="313" t="s">
        <v>890</v>
      </c>
      <c r="L447" s="319">
        <f t="shared" si="0"/>
        <v>247</v>
      </c>
      <c r="M447" s="304"/>
      <c r="N447" s="304"/>
      <c r="O447" s="228"/>
      <c r="P447" s="229"/>
      <c r="Q447" s="229"/>
      <c r="R447" s="230"/>
      <c r="S447" s="230"/>
      <c r="T447" s="230"/>
      <c r="U447" s="230"/>
      <c r="V447" s="230"/>
      <c r="W447" s="230"/>
      <c r="X447" s="230"/>
      <c r="Y447" s="231"/>
      <c r="Z447" s="230"/>
      <c r="AA447" s="230"/>
      <c r="AB447" s="230"/>
      <c r="AC447" s="230"/>
      <c r="AD447" s="230"/>
      <c r="AE447" s="230"/>
      <c r="AF447" s="230"/>
    </row>
    <row r="448" spans="1:32" ht="22.5" customHeight="1" x14ac:dyDescent="0.4">
      <c r="A448" s="239">
        <f ca="1">Blad1!A448</f>
        <v>0.63606481481482025</v>
      </c>
      <c r="B448" s="275">
        <f ca="1">Blad1!B448</f>
        <v>0.63017361111111037</v>
      </c>
      <c r="C448" s="36">
        <f ca="1">IF(ISERROR(Blad1!C448),"",Blad1!C448)</f>
        <v>7.2000000000000171</v>
      </c>
      <c r="D448" s="310"/>
      <c r="E448" s="299">
        <v>84</v>
      </c>
      <c r="F448" s="36" t="str">
        <f ca="1">Blad1!E448</f>
        <v/>
      </c>
      <c r="G448" s="278"/>
      <c r="H448" s="279"/>
      <c r="I448" s="279"/>
      <c r="J448" s="280" t="s">
        <v>889</v>
      </c>
      <c r="K448" s="105" t="s">
        <v>891</v>
      </c>
      <c r="L448" s="319">
        <f t="shared" si="0"/>
        <v>248</v>
      </c>
      <c r="M448" s="304"/>
      <c r="N448" s="304"/>
      <c r="O448" s="228"/>
      <c r="P448" s="229"/>
      <c r="Q448" s="229"/>
      <c r="R448" s="230"/>
      <c r="S448" s="230"/>
      <c r="T448" s="230"/>
      <c r="U448" s="230"/>
      <c r="V448" s="230"/>
      <c r="W448" s="230"/>
      <c r="X448" s="230"/>
      <c r="Y448" s="231"/>
      <c r="Z448" s="230"/>
      <c r="AA448" s="230"/>
      <c r="AB448" s="230"/>
      <c r="AC448" s="230"/>
      <c r="AD448" s="230"/>
      <c r="AE448" s="230"/>
      <c r="AF448" s="230"/>
    </row>
    <row r="449" spans="1:32" ht="22.5" customHeight="1" x14ac:dyDescent="0.4">
      <c r="A449" s="239">
        <f ca="1">Blad1!A449-TIME(0,10,0)</f>
        <v>0.62921296296296847</v>
      </c>
      <c r="B449" s="275">
        <f ca="1">Blad1!B449</f>
        <v>0.63025462962962886</v>
      </c>
      <c r="C449" s="36">
        <f ca="1">IF(ISERROR(Blad1!C449),"",Blad1!C449)</f>
        <v>7.0999999999999943</v>
      </c>
      <c r="D449" s="310" t="s">
        <v>892</v>
      </c>
      <c r="E449" s="299">
        <v>84.7</v>
      </c>
      <c r="F449" s="36">
        <f ca="1">Blad1!E449</f>
        <v>0.30000000000001137</v>
      </c>
      <c r="G449" s="278" t="s">
        <v>488</v>
      </c>
      <c r="H449" s="279"/>
      <c r="I449" s="279"/>
      <c r="J449" s="280" t="s">
        <v>892</v>
      </c>
      <c r="K449" s="313" t="s">
        <v>893</v>
      </c>
      <c r="L449" s="318">
        <f t="shared" si="0"/>
        <v>249</v>
      </c>
      <c r="M449" s="304"/>
      <c r="N449" s="304"/>
      <c r="O449" s="228"/>
      <c r="P449" s="229"/>
      <c r="Q449" s="229"/>
      <c r="R449" s="230"/>
      <c r="S449" s="230"/>
      <c r="T449" s="230"/>
      <c r="U449" s="230"/>
      <c r="V449" s="230"/>
      <c r="W449" s="230"/>
      <c r="X449" s="230"/>
      <c r="Y449" s="231"/>
      <c r="Z449" s="230"/>
      <c r="AA449" s="230"/>
      <c r="AB449" s="230"/>
      <c r="AC449" s="230"/>
      <c r="AD449" s="230"/>
      <c r="AE449" s="230"/>
      <c r="AF449" s="230"/>
    </row>
    <row r="450" spans="1:32" ht="22.5" customHeight="1" x14ac:dyDescent="0.4">
      <c r="A450" s="239">
        <f ca="1">Blad1!A450-TIME(0,10,0)</f>
        <v>0.62967592592593147</v>
      </c>
      <c r="B450" s="275">
        <f ca="1">Blad1!B450</f>
        <v>0.63070601851851771</v>
      </c>
      <c r="C450" s="36">
        <f ca="1">IF(ISERROR(Blad1!C450),"",Blad1!C450)</f>
        <v>6.5999999999999943</v>
      </c>
      <c r="D450" s="310" t="s">
        <v>493</v>
      </c>
      <c r="E450" s="299">
        <v>85.7</v>
      </c>
      <c r="F450" s="36">
        <f ca="1">Blad1!E450</f>
        <v>0.5</v>
      </c>
      <c r="G450" s="278"/>
      <c r="H450" s="279"/>
      <c r="I450" s="279"/>
      <c r="J450" s="280" t="s">
        <v>894</v>
      </c>
      <c r="K450" s="313" t="s">
        <v>895</v>
      </c>
      <c r="L450" s="319">
        <f t="shared" si="0"/>
        <v>250</v>
      </c>
      <c r="M450" s="304"/>
      <c r="N450" s="304"/>
      <c r="O450" s="228"/>
      <c r="P450" s="229"/>
      <c r="Q450" s="229"/>
      <c r="R450" s="230"/>
      <c r="S450" s="230"/>
      <c r="T450" s="230"/>
      <c r="U450" s="230"/>
      <c r="V450" s="230"/>
      <c r="W450" s="230"/>
      <c r="X450" s="230"/>
      <c r="Y450" s="231"/>
      <c r="Z450" s="230"/>
      <c r="AA450" s="230"/>
      <c r="AB450" s="230"/>
      <c r="AC450" s="230"/>
      <c r="AD450" s="230"/>
      <c r="AE450" s="230"/>
      <c r="AF450" s="230"/>
    </row>
    <row r="451" spans="1:32" ht="22.5" customHeight="1" x14ac:dyDescent="0.4">
      <c r="A451" s="239">
        <f ca="1">Blad1!A451</f>
        <v>0.63718750000000557</v>
      </c>
      <c r="B451" s="275">
        <f ca="1">Blad1!B451</f>
        <v>0.63123842592592516</v>
      </c>
      <c r="C451" s="36">
        <f ca="1">IF(ISERROR(Blad1!C451),"",Blad1!C451)</f>
        <v>6</v>
      </c>
      <c r="D451" s="310"/>
      <c r="E451" s="299">
        <v>86.5</v>
      </c>
      <c r="F451" s="36" t="str">
        <f ca="1">Blad1!E451</f>
        <v/>
      </c>
      <c r="G451" s="278"/>
      <c r="H451" s="279"/>
      <c r="I451" s="279"/>
      <c r="J451" s="280" t="s">
        <v>894</v>
      </c>
      <c r="K451" s="105" t="s">
        <v>896</v>
      </c>
      <c r="L451" s="319">
        <f t="shared" si="0"/>
        <v>251</v>
      </c>
      <c r="M451" s="304"/>
      <c r="N451" s="304"/>
      <c r="O451" s="228"/>
      <c r="P451" s="229"/>
      <c r="Q451" s="229"/>
      <c r="R451" s="230"/>
      <c r="S451" s="230"/>
      <c r="T451" s="230"/>
      <c r="U451" s="230"/>
      <c r="V451" s="230"/>
      <c r="W451" s="230"/>
      <c r="X451" s="230"/>
      <c r="Y451" s="231"/>
      <c r="Z451" s="230"/>
      <c r="AA451" s="230"/>
      <c r="AB451" s="230"/>
      <c r="AC451" s="230"/>
      <c r="AD451" s="230"/>
      <c r="AE451" s="230"/>
      <c r="AF451" s="230"/>
    </row>
    <row r="452" spans="1:32" ht="22.5" customHeight="1" x14ac:dyDescent="0.4">
      <c r="A452" s="239">
        <f ca="1">Blad1!A452-TIME(0,10,0)</f>
        <v>0.63024305555556115</v>
      </c>
      <c r="B452" s="275">
        <f ca="1">Blad1!B452</f>
        <v>0.63123842592592516</v>
      </c>
      <c r="C452" s="36">
        <f ca="1">IF(ISERROR(Blad1!C452),"",Blad1!C452)</f>
        <v>6</v>
      </c>
      <c r="D452" s="310" t="s">
        <v>897</v>
      </c>
      <c r="E452" s="299">
        <v>87.4</v>
      </c>
      <c r="F452" s="36">
        <f ca="1">Blad1!E452</f>
        <v>0.59999999999999432</v>
      </c>
      <c r="G452" s="278"/>
      <c r="H452" s="279"/>
      <c r="I452" s="279"/>
      <c r="J452" s="280" t="s">
        <v>898</v>
      </c>
      <c r="K452" s="105" t="s">
        <v>899</v>
      </c>
      <c r="L452" s="319">
        <f t="shared" si="0"/>
        <v>252</v>
      </c>
      <c r="M452" s="304"/>
      <c r="N452" s="304"/>
      <c r="O452" s="228"/>
      <c r="P452" s="229"/>
      <c r="Q452" s="229"/>
      <c r="R452" s="230"/>
      <c r="S452" s="230"/>
      <c r="T452" s="230"/>
      <c r="U452" s="230"/>
      <c r="V452" s="230"/>
      <c r="W452" s="230"/>
      <c r="X452" s="230"/>
      <c r="Y452" s="231"/>
      <c r="Z452" s="230"/>
      <c r="AA452" s="230"/>
      <c r="AB452" s="230"/>
      <c r="AC452" s="230"/>
      <c r="AD452" s="230"/>
      <c r="AE452" s="230"/>
      <c r="AF452" s="230"/>
    </row>
    <row r="453" spans="1:32" ht="22.5" customHeight="1" x14ac:dyDescent="0.4">
      <c r="A453" s="239">
        <f ca="1">Blad1!A453</f>
        <v>0.63898148148148703</v>
      </c>
      <c r="B453" s="275">
        <f ca="1">Blad1!B453</f>
        <v>0.63295138888888813</v>
      </c>
      <c r="C453" s="36">
        <f ca="1">IF(ISERROR(Blad1!C453),"",Blad1!C453)</f>
        <v>4.0999999999999943</v>
      </c>
      <c r="D453" s="310"/>
      <c r="E453" s="299">
        <v>87.6</v>
      </c>
      <c r="F453" s="36" t="str">
        <f ca="1">Blad1!E453</f>
        <v/>
      </c>
      <c r="G453" s="278"/>
      <c r="H453" s="279"/>
      <c r="I453" s="279"/>
      <c r="J453" s="280" t="s">
        <v>900</v>
      </c>
      <c r="K453" s="313" t="s">
        <v>901</v>
      </c>
      <c r="L453" s="319">
        <f t="shared" si="0"/>
        <v>253</v>
      </c>
      <c r="M453" s="304"/>
      <c r="N453" s="304"/>
      <c r="O453" s="228"/>
      <c r="P453" s="229"/>
      <c r="Q453" s="229"/>
      <c r="R453" s="230"/>
      <c r="S453" s="230"/>
      <c r="T453" s="230"/>
      <c r="U453" s="230"/>
      <c r="V453" s="230"/>
      <c r="W453" s="230"/>
      <c r="X453" s="230"/>
      <c r="Y453" s="231"/>
      <c r="Z453" s="230"/>
      <c r="AA453" s="230"/>
      <c r="AB453" s="230"/>
      <c r="AC453" s="230"/>
      <c r="AD453" s="230"/>
      <c r="AE453" s="230"/>
      <c r="AF453" s="230"/>
    </row>
    <row r="454" spans="1:32" ht="22.5" customHeight="1" x14ac:dyDescent="0.4">
      <c r="A454" s="239">
        <f ca="1">Blad1!A454</f>
        <v>0.63935185185185739</v>
      </c>
      <c r="B454" s="275">
        <f ca="1">Blad1!B454</f>
        <v>0.63331018518518445</v>
      </c>
      <c r="C454" s="36">
        <f ca="1">IF(ISERROR(Blad1!C454),"",Blad1!C454)</f>
        <v>3.7000000000000171</v>
      </c>
      <c r="D454" s="310"/>
      <c r="E454" s="299">
        <v>88</v>
      </c>
      <c r="F454" s="36" t="str">
        <f ca="1">Blad1!E454</f>
        <v/>
      </c>
      <c r="G454" s="278" t="s">
        <v>485</v>
      </c>
      <c r="H454" s="279"/>
      <c r="I454" s="279"/>
      <c r="J454" s="280" t="s">
        <v>902</v>
      </c>
      <c r="K454" s="105" t="s">
        <v>903</v>
      </c>
      <c r="L454" s="318">
        <f t="shared" si="0"/>
        <v>254</v>
      </c>
      <c r="M454" s="304"/>
      <c r="N454" s="304"/>
      <c r="O454" s="228"/>
      <c r="P454" s="229"/>
      <c r="Q454" s="229"/>
      <c r="R454" s="230"/>
      <c r="S454" s="230"/>
      <c r="T454" s="230"/>
      <c r="U454" s="230"/>
      <c r="V454" s="230"/>
      <c r="W454" s="230"/>
      <c r="X454" s="230"/>
      <c r="Y454" s="231"/>
      <c r="Z454" s="230"/>
      <c r="AA454" s="230"/>
      <c r="AB454" s="230"/>
      <c r="AC454" s="230"/>
      <c r="AD454" s="230"/>
      <c r="AE454" s="230"/>
      <c r="AF454" s="230"/>
    </row>
    <row r="455" spans="1:32" ht="22.5" customHeight="1" x14ac:dyDescent="0.4">
      <c r="A455" s="239">
        <f ca="1">Blad1!A455</f>
        <v>0.64057870370370928</v>
      </c>
      <c r="B455" s="275">
        <f ca="1">Blad1!B455</f>
        <v>0.63447916666666593</v>
      </c>
      <c r="C455" s="36">
        <f ca="1">IF(ISERROR(Blad1!C455),"",Blad1!C455)</f>
        <v>2.4000000000000057</v>
      </c>
      <c r="D455" s="310"/>
      <c r="E455" s="299">
        <v>88.2</v>
      </c>
      <c r="F455" s="36">
        <f ca="1">Blad1!E455</f>
        <v>3.5999999999999943</v>
      </c>
      <c r="G455" s="278"/>
      <c r="H455" s="279"/>
      <c r="I455" s="279"/>
      <c r="J455" s="280" t="s">
        <v>904</v>
      </c>
      <c r="K455" s="313" t="s">
        <v>901</v>
      </c>
      <c r="L455" s="319">
        <f t="shared" si="0"/>
        <v>255</v>
      </c>
      <c r="M455" s="304"/>
      <c r="N455" s="304"/>
      <c r="O455" s="228"/>
      <c r="P455" s="229"/>
      <c r="Q455" s="229"/>
      <c r="R455" s="230"/>
      <c r="S455" s="230"/>
      <c r="T455" s="230"/>
      <c r="U455" s="230"/>
      <c r="V455" s="230"/>
      <c r="W455" s="230"/>
      <c r="X455" s="230"/>
      <c r="Y455" s="231"/>
      <c r="Z455" s="230"/>
      <c r="AA455" s="230"/>
      <c r="AB455" s="230"/>
      <c r="AC455" s="230"/>
      <c r="AD455" s="230"/>
      <c r="AE455" s="230"/>
      <c r="AF455" s="230"/>
    </row>
    <row r="456" spans="1:32" ht="22.5" customHeight="1" x14ac:dyDescent="0.4">
      <c r="A456" s="239">
        <f ca="1">Blad1!A456</f>
        <v>0.64189814814815371</v>
      </c>
      <c r="B456" s="275">
        <f ca="1">Blad1!B456</f>
        <v>0.63574074074074005</v>
      </c>
      <c r="C456" s="36">
        <f ca="1">IF(ISERROR(Blad1!C456),"",Blad1!C456)</f>
        <v>1</v>
      </c>
      <c r="D456" s="310"/>
      <c r="E456" s="299">
        <v>88.6</v>
      </c>
      <c r="F456" s="36" t="str">
        <f ca="1">Blad1!E456</f>
        <v/>
      </c>
      <c r="G456" s="278"/>
      <c r="H456" s="279"/>
      <c r="I456" s="279"/>
      <c r="J456" s="280" t="s">
        <v>905</v>
      </c>
      <c r="K456" s="105" t="s">
        <v>906</v>
      </c>
      <c r="L456" s="319">
        <f t="shared" si="0"/>
        <v>256</v>
      </c>
      <c r="M456" s="304"/>
      <c r="N456" s="304"/>
      <c r="O456" s="228"/>
      <c r="P456" s="229"/>
      <c r="Q456" s="229"/>
      <c r="R456" s="230"/>
      <c r="S456" s="230"/>
      <c r="T456" s="230"/>
      <c r="U456" s="230"/>
      <c r="V456" s="230"/>
      <c r="W456" s="230"/>
      <c r="X456" s="230"/>
      <c r="Y456" s="231"/>
      <c r="Z456" s="230"/>
      <c r="AA456" s="230"/>
      <c r="AB456" s="230"/>
      <c r="AC456" s="230"/>
      <c r="AD456" s="230"/>
      <c r="AE456" s="230"/>
      <c r="AF456" s="230"/>
    </row>
    <row r="457" spans="1:32" ht="22.5" customHeight="1" x14ac:dyDescent="0.4">
      <c r="A457" s="239">
        <f ca="1">Blad1!A457</f>
        <v>0.64208333333333889</v>
      </c>
      <c r="B457" s="275">
        <f ca="1">Blad1!B457</f>
        <v>0.63591435185185119</v>
      </c>
      <c r="C457" s="36">
        <f ca="1">IF(ISERROR(Blad1!C457),"",Blad1!C457)</f>
        <v>0.80000000000001137</v>
      </c>
      <c r="D457" s="310"/>
      <c r="E457" s="299">
        <v>89.9</v>
      </c>
      <c r="F457" s="36" t="str">
        <f ca="1">Blad1!E457</f>
        <v/>
      </c>
      <c r="G457" s="278"/>
      <c r="H457" s="279"/>
      <c r="I457" s="279"/>
      <c r="J457" s="280" t="s">
        <v>905</v>
      </c>
      <c r="K457" s="313" t="s">
        <v>907</v>
      </c>
      <c r="L457" s="319">
        <f t="shared" ref="L457:L459" si="1">IF(J457&lt;&gt;"",L456+1,"")</f>
        <v>257</v>
      </c>
      <c r="M457" s="304"/>
      <c r="N457" s="304"/>
      <c r="O457" s="228"/>
      <c r="P457" s="229"/>
      <c r="Q457" s="229"/>
      <c r="R457" s="230"/>
      <c r="S457" s="230"/>
      <c r="T457" s="230"/>
      <c r="U457" s="230"/>
      <c r="V457" s="230"/>
      <c r="W457" s="230"/>
      <c r="X457" s="230"/>
      <c r="Y457" s="231"/>
      <c r="Z457" s="230"/>
      <c r="AA457" s="230"/>
      <c r="AB457" s="230"/>
      <c r="AC457" s="230"/>
      <c r="AD457" s="230"/>
      <c r="AE457" s="230"/>
      <c r="AF457" s="230"/>
    </row>
    <row r="458" spans="1:32" ht="22.5" customHeight="1" x14ac:dyDescent="0.4">
      <c r="A458" s="239">
        <f ca="1">Blad1!A458</f>
        <v>0.64236111111111671</v>
      </c>
      <c r="B458" s="275">
        <f ca="1">Blad1!B458</f>
        <v>0.63618055555555486</v>
      </c>
      <c r="C458" s="36">
        <f ca="1">IF(ISERROR(Blad1!C458),"",Blad1!C458)</f>
        <v>0.5</v>
      </c>
      <c r="D458" s="310"/>
      <c r="E458" s="299">
        <v>90</v>
      </c>
      <c r="F458" s="36" t="str">
        <f ca="1">Blad1!E458</f>
        <v/>
      </c>
      <c r="G458" s="278"/>
      <c r="H458" s="279"/>
      <c r="I458" s="279"/>
      <c r="J458" s="280" t="s">
        <v>905</v>
      </c>
      <c r="K458" s="79" t="s">
        <v>908</v>
      </c>
      <c r="L458" s="319">
        <f t="shared" si="1"/>
        <v>258</v>
      </c>
      <c r="M458" s="304"/>
      <c r="N458" s="304"/>
      <c r="O458" s="228"/>
      <c r="P458" s="229"/>
      <c r="Q458" s="229"/>
      <c r="R458" s="230"/>
      <c r="S458" s="230"/>
      <c r="T458" s="230"/>
      <c r="U458" s="230"/>
      <c r="V458" s="230"/>
      <c r="W458" s="230"/>
      <c r="X458" s="230"/>
      <c r="Y458" s="231"/>
      <c r="Z458" s="230"/>
      <c r="AA458" s="230"/>
      <c r="AB458" s="230"/>
      <c r="AC458" s="230"/>
      <c r="AD458" s="230"/>
      <c r="AE458" s="230"/>
      <c r="AF458" s="230"/>
    </row>
    <row r="459" spans="1:32" ht="22.5" customHeight="1" x14ac:dyDescent="0.4">
      <c r="A459" s="239">
        <f ca="1">Blad1!A459</f>
        <v>0.64245370370370936</v>
      </c>
      <c r="B459" s="275">
        <f ca="1">Blad1!B459</f>
        <v>0.63626157407407335</v>
      </c>
      <c r="C459" s="36">
        <f ca="1">IF(ISERROR(Blad1!C459),"",Blad1!C459)</f>
        <v>0.40000000000000568</v>
      </c>
      <c r="D459" s="310"/>
      <c r="E459" s="299">
        <v>90.1</v>
      </c>
      <c r="F459" s="36" t="str">
        <f ca="1">Blad1!E459</f>
        <v/>
      </c>
      <c r="G459" s="278"/>
      <c r="H459" s="279"/>
      <c r="I459" s="279"/>
      <c r="J459" s="280" t="s">
        <v>905</v>
      </c>
      <c r="K459" s="313" t="s">
        <v>909</v>
      </c>
      <c r="L459" s="319">
        <f t="shared" si="1"/>
        <v>259</v>
      </c>
      <c r="M459" s="304"/>
      <c r="N459" s="304"/>
      <c r="O459" s="228"/>
      <c r="P459" s="229"/>
      <c r="Q459" s="229"/>
      <c r="R459" s="230"/>
      <c r="S459" s="230"/>
      <c r="T459" s="230"/>
      <c r="U459" s="230"/>
      <c r="V459" s="230"/>
      <c r="W459" s="230"/>
      <c r="X459" s="230"/>
      <c r="Y459" s="231"/>
      <c r="Z459" s="230"/>
      <c r="AA459" s="230"/>
      <c r="AB459" s="230"/>
      <c r="AC459" s="230"/>
      <c r="AD459" s="230"/>
      <c r="AE459" s="230"/>
      <c r="AF459" s="230"/>
    </row>
    <row r="460" spans="1:32" ht="22.5" customHeight="1" x14ac:dyDescent="0.4">
      <c r="A460" s="239">
        <f ca="1">Blad1!A460</f>
        <v>0.642546296296302</v>
      </c>
      <c r="B460" s="275">
        <f ca="1">Blad1!B460</f>
        <v>0.63634259259259185</v>
      </c>
      <c r="C460" s="36">
        <f ca="1">IF(ISERROR(Blad1!C460),"",Blad1!C460)</f>
        <v>0.30000000000001137</v>
      </c>
      <c r="D460" s="310"/>
      <c r="E460" s="299">
        <v>90.2</v>
      </c>
      <c r="F460" s="36" t="str">
        <f ca="1">Blad1!E460</f>
        <v/>
      </c>
      <c r="G460" s="278" t="s">
        <v>910</v>
      </c>
      <c r="H460" s="279"/>
      <c r="I460" s="279"/>
      <c r="J460" s="280" t="s">
        <v>911</v>
      </c>
      <c r="K460" s="313" t="s">
        <v>912</v>
      </c>
      <c r="L460" s="318">
        <f>IF(J460&lt;N460&gt;"",L459+1,"")</f>
        <v>260</v>
      </c>
      <c r="M460" s="304"/>
      <c r="N460" s="304"/>
      <c r="O460" s="228"/>
      <c r="P460" s="229"/>
      <c r="Q460" s="229"/>
      <c r="R460" s="230"/>
      <c r="S460" s="230"/>
      <c r="T460" s="230"/>
      <c r="U460" s="230"/>
      <c r="V460" s="230"/>
      <c r="W460" s="230"/>
      <c r="X460" s="230"/>
      <c r="Y460" s="231"/>
      <c r="Z460" s="230"/>
      <c r="AA460" s="230"/>
      <c r="AB460" s="230"/>
      <c r="AC460" s="230"/>
      <c r="AD460" s="230"/>
      <c r="AE460" s="230"/>
      <c r="AF460" s="230"/>
    </row>
    <row r="461" spans="1:32" ht="22.5" customHeight="1" x14ac:dyDescent="0.4">
      <c r="A461" s="239">
        <f ca="1">Blad1!A461</f>
        <v>0.64282407407407982</v>
      </c>
      <c r="B461" s="275">
        <f ca="1">Blad1!B461</f>
        <v>0.63660879629629552</v>
      </c>
      <c r="C461" s="36">
        <f ca="1">IF(ISERROR(Blad1!C461),"",Blad1!C461)</f>
        <v>0</v>
      </c>
      <c r="D461" s="310"/>
      <c r="E461" s="299">
        <v>90.4</v>
      </c>
      <c r="F461" s="36" t="str">
        <f ca="1">Blad1!E461</f>
        <v/>
      </c>
      <c r="G461" s="278"/>
      <c r="H461" s="279"/>
      <c r="I461" s="279"/>
      <c r="J461" s="280" t="s">
        <v>905</v>
      </c>
      <c r="K461" s="105" t="s">
        <v>913</v>
      </c>
      <c r="L461" s="14">
        <f t="shared" ref="L461:L715" si="2">IF(J461&lt;&gt;"",L460+1,"")</f>
        <v>261</v>
      </c>
      <c r="M461" s="304"/>
      <c r="N461" s="304"/>
      <c r="O461" s="228"/>
      <c r="P461" s="229"/>
      <c r="Q461" s="229"/>
      <c r="R461" s="230"/>
      <c r="S461" s="230"/>
      <c r="T461" s="230"/>
      <c r="U461" s="230"/>
      <c r="V461" s="230"/>
      <c r="W461" s="230"/>
      <c r="X461" s="230"/>
      <c r="Y461" s="231"/>
      <c r="Z461" s="230"/>
      <c r="AA461" s="230"/>
      <c r="AB461" s="230"/>
      <c r="AC461" s="230"/>
      <c r="AD461" s="230"/>
      <c r="AE461" s="230"/>
      <c r="AF461" s="230"/>
    </row>
    <row r="462" spans="1:32" ht="22.5" customHeight="1" x14ac:dyDescent="0.4">
      <c r="A462" s="239">
        <f ca="1">Blad1!A462</f>
        <v>0.64319444444445018</v>
      </c>
      <c r="B462" s="275">
        <f ca="1">Blad1!B462</f>
        <v>0.63696759259259184</v>
      </c>
      <c r="C462" s="36">
        <f ca="1">IF(ISERROR(Blad1!C462),"",Blad1!C462)</f>
        <v>-0.40000000000000568</v>
      </c>
      <c r="D462" s="310"/>
      <c r="E462" s="299">
        <v>90.6</v>
      </c>
      <c r="F462" s="36" t="str">
        <f ca="1">Blad1!E462</f>
        <v/>
      </c>
      <c r="G462" s="278" t="s">
        <v>653</v>
      </c>
      <c r="H462" s="279"/>
      <c r="I462" s="279"/>
      <c r="J462" s="280" t="s">
        <v>914</v>
      </c>
      <c r="K462" s="313" t="s">
        <v>915</v>
      </c>
      <c r="L462" s="318">
        <f t="shared" si="2"/>
        <v>262</v>
      </c>
      <c r="M462" s="304"/>
      <c r="N462" s="304"/>
      <c r="O462" s="228"/>
      <c r="P462" s="229"/>
      <c r="Q462" s="229"/>
      <c r="R462" s="230"/>
      <c r="S462" s="230"/>
      <c r="T462" s="230"/>
      <c r="U462" s="230"/>
      <c r="V462" s="230"/>
      <c r="W462" s="230"/>
      <c r="X462" s="230"/>
      <c r="Y462" s="231"/>
      <c r="Z462" s="230"/>
      <c r="AA462" s="230"/>
      <c r="AB462" s="230"/>
      <c r="AC462" s="230"/>
      <c r="AD462" s="230"/>
      <c r="AE462" s="230"/>
      <c r="AF462" s="230"/>
    </row>
    <row r="463" spans="1:32" ht="22.5" customHeight="1" x14ac:dyDescent="0.4">
      <c r="A463" s="239" t="e">
        <f ca="1">Blad1!A463</f>
        <v>#NUM!</v>
      </c>
      <c r="B463" s="275" t="e">
        <f ca="1">Blad1!B463</f>
        <v>#NUM!</v>
      </c>
      <c r="C463" s="36" t="str">
        <f ca="1">IF(ISERROR(Blad1!C463),"",Blad1!C463)</f>
        <v xml:space="preserve"> </v>
      </c>
      <c r="D463" s="310"/>
      <c r="E463" s="299">
        <v>90.8</v>
      </c>
      <c r="F463" s="36" t="str">
        <f ca="1">Blad1!E463</f>
        <v/>
      </c>
      <c r="G463" s="278" t="s">
        <v>485</v>
      </c>
      <c r="H463" s="279"/>
      <c r="I463" s="279"/>
      <c r="J463" s="280" t="s">
        <v>916</v>
      </c>
      <c r="K463" s="105" t="s">
        <v>917</v>
      </c>
      <c r="L463" s="318">
        <f t="shared" si="2"/>
        <v>263</v>
      </c>
      <c r="M463" s="304"/>
      <c r="N463" s="304"/>
      <c r="O463" s="228"/>
      <c r="P463" s="229"/>
      <c r="Q463" s="229"/>
      <c r="R463" s="230"/>
      <c r="S463" s="230"/>
      <c r="T463" s="230"/>
      <c r="U463" s="230"/>
      <c r="V463" s="230"/>
      <c r="W463" s="230"/>
      <c r="X463" s="230"/>
      <c r="Y463" s="231"/>
      <c r="Z463" s="230"/>
      <c r="AA463" s="230"/>
      <c r="AB463" s="230"/>
      <c r="AC463" s="230"/>
      <c r="AD463" s="230"/>
      <c r="AE463" s="230"/>
      <c r="AF463" s="230"/>
    </row>
    <row r="464" spans="1:32" ht="22.5" customHeight="1" x14ac:dyDescent="0.4">
      <c r="A464" s="239" t="e">
        <f ca="1">Blad1!A464</f>
        <v>#NUM!</v>
      </c>
      <c r="B464" s="275" t="e">
        <f ca="1">Blad1!B464</f>
        <v>#NUM!</v>
      </c>
      <c r="C464" s="36" t="str">
        <f ca="1">IF(ISERROR(Blad1!C464),"",Blad1!C464)</f>
        <v xml:space="preserve"> </v>
      </c>
      <c r="D464" s="310"/>
      <c r="E464" s="299">
        <v>90.9</v>
      </c>
      <c r="F464" s="36" t="str">
        <f ca="1">Blad1!E464</f>
        <v/>
      </c>
      <c r="G464" s="278"/>
      <c r="H464" s="279"/>
      <c r="I464" s="279"/>
      <c r="J464" s="280" t="s">
        <v>918</v>
      </c>
      <c r="K464" s="105" t="s">
        <v>919</v>
      </c>
      <c r="L464" s="319">
        <f t="shared" si="2"/>
        <v>264</v>
      </c>
      <c r="M464" s="304"/>
      <c r="N464" s="304"/>
      <c r="O464" s="228"/>
      <c r="P464" s="229"/>
      <c r="Q464" s="229"/>
      <c r="R464" s="230"/>
      <c r="S464" s="230"/>
      <c r="T464" s="230"/>
      <c r="U464" s="230"/>
      <c r="V464" s="230"/>
      <c r="W464" s="230"/>
      <c r="X464" s="230"/>
      <c r="Y464" s="231"/>
      <c r="Z464" s="230"/>
      <c r="AA464" s="230"/>
      <c r="AB464" s="230"/>
      <c r="AC464" s="230"/>
      <c r="AD464" s="230"/>
      <c r="AE464" s="230"/>
      <c r="AF464" s="230"/>
    </row>
    <row r="465" spans="1:32" ht="22.5" customHeight="1" x14ac:dyDescent="0.4">
      <c r="A465" s="239" t="e">
        <f ca="1">Blad1!A465</f>
        <v>#NUM!</v>
      </c>
      <c r="B465" s="275" t="e">
        <f ca="1">Blad1!B465</f>
        <v>#NUM!</v>
      </c>
      <c r="C465" s="36" t="str">
        <f ca="1">IF(ISERROR(Blad1!C465),"",Blad1!C465)</f>
        <v xml:space="preserve"> </v>
      </c>
      <c r="D465" s="310"/>
      <c r="E465" s="299">
        <v>91</v>
      </c>
      <c r="F465" s="36" t="str">
        <f ca="1">Blad1!E465</f>
        <v/>
      </c>
      <c r="G465" s="278"/>
      <c r="H465" s="279"/>
      <c r="I465" s="279"/>
      <c r="J465" s="280" t="s">
        <v>918</v>
      </c>
      <c r="K465" s="105" t="s">
        <v>920</v>
      </c>
      <c r="L465" s="319">
        <f t="shared" si="2"/>
        <v>265</v>
      </c>
      <c r="M465" s="304"/>
      <c r="N465" s="304"/>
      <c r="O465" s="228"/>
      <c r="P465" s="229"/>
      <c r="Q465" s="229"/>
      <c r="R465" s="230"/>
      <c r="S465" s="230"/>
      <c r="T465" s="230"/>
      <c r="U465" s="230"/>
      <c r="V465" s="230"/>
      <c r="W465" s="230"/>
      <c r="X465" s="230"/>
      <c r="Y465" s="231"/>
      <c r="Z465" s="230"/>
      <c r="AA465" s="230"/>
      <c r="AB465" s="230"/>
      <c r="AC465" s="230"/>
      <c r="AD465" s="230"/>
      <c r="AE465" s="230"/>
      <c r="AF465" s="230"/>
    </row>
    <row r="466" spans="1:32" ht="22.5" customHeight="1" x14ac:dyDescent="0.4">
      <c r="A466" s="239" t="e">
        <f ca="1">Blad1!A466</f>
        <v>#NUM!</v>
      </c>
      <c r="B466" s="275" t="e">
        <f ca="1">Blad1!B466</f>
        <v>#NUM!</v>
      </c>
      <c r="C466" s="36" t="str">
        <f ca="1">IF(ISERROR(Blad1!C466),"",Blad1!C466)</f>
        <v xml:space="preserve"> </v>
      </c>
      <c r="D466" s="310"/>
      <c r="E466" s="299">
        <v>91.1</v>
      </c>
      <c r="F466" s="36" t="str">
        <f ca="1">Blad1!E466</f>
        <v/>
      </c>
      <c r="G466" s="278"/>
      <c r="H466" s="279"/>
      <c r="I466" s="279"/>
      <c r="J466" s="280" t="s">
        <v>918</v>
      </c>
      <c r="K466" s="105" t="s">
        <v>921</v>
      </c>
      <c r="L466" s="319">
        <f t="shared" si="2"/>
        <v>266</v>
      </c>
      <c r="M466" s="304"/>
      <c r="N466" s="304"/>
      <c r="O466" s="228"/>
      <c r="P466" s="229"/>
      <c r="Q466" s="229"/>
      <c r="R466" s="230"/>
      <c r="S466" s="230"/>
      <c r="T466" s="230"/>
      <c r="U466" s="230"/>
      <c r="V466" s="230"/>
      <c r="W466" s="230"/>
      <c r="X466" s="230"/>
      <c r="Y466" s="231"/>
      <c r="Z466" s="230"/>
      <c r="AA466" s="230"/>
      <c r="AB466" s="230"/>
      <c r="AC466" s="230"/>
      <c r="AD466" s="230"/>
      <c r="AE466" s="230"/>
      <c r="AF466" s="230"/>
    </row>
    <row r="467" spans="1:32" ht="22.5" customHeight="1" x14ac:dyDescent="0.4">
      <c r="A467" s="239" t="e">
        <f ca="1">Blad1!A467</f>
        <v>#NUM!</v>
      </c>
      <c r="B467" s="275" t="e">
        <f ca="1">Blad1!B467</f>
        <v>#NUM!</v>
      </c>
      <c r="C467" s="36" t="str">
        <f ca="1">IF(ISERROR(Blad1!C467),"",Blad1!C467)</f>
        <v xml:space="preserve"> </v>
      </c>
      <c r="D467" s="310"/>
      <c r="E467" s="299">
        <v>91.2</v>
      </c>
      <c r="F467" s="36" t="str">
        <f ca="1">Blad1!E467</f>
        <v/>
      </c>
      <c r="G467" s="278"/>
      <c r="H467" s="279"/>
      <c r="I467" s="279"/>
      <c r="J467" s="280" t="s">
        <v>918</v>
      </c>
      <c r="K467" s="323" t="s">
        <v>922</v>
      </c>
      <c r="L467" s="319">
        <f t="shared" si="2"/>
        <v>267</v>
      </c>
      <c r="M467" s="304"/>
      <c r="N467" s="304"/>
      <c r="O467" s="228"/>
      <c r="P467" s="229"/>
      <c r="Q467" s="229"/>
      <c r="R467" s="230"/>
      <c r="S467" s="230"/>
      <c r="T467" s="230"/>
      <c r="U467" s="230"/>
      <c r="V467" s="230"/>
      <c r="W467" s="230"/>
      <c r="X467" s="230"/>
      <c r="Y467" s="231"/>
      <c r="Z467" s="230"/>
      <c r="AA467" s="230"/>
      <c r="AB467" s="230"/>
      <c r="AC467" s="230"/>
      <c r="AD467" s="230"/>
      <c r="AE467" s="230"/>
      <c r="AF467" s="230"/>
    </row>
    <row r="468" spans="1:32" ht="22.5" customHeight="1" x14ac:dyDescent="0.4">
      <c r="A468" s="239" t="e">
        <f ca="1">Blad1!A468</f>
        <v>#NUM!</v>
      </c>
      <c r="B468" s="275" t="e">
        <f ca="1">Blad1!B468</f>
        <v>#NUM!</v>
      </c>
      <c r="C468" s="36" t="str">
        <f ca="1">IF(ISERROR(Blad1!C468),"",Blad1!C468)</f>
        <v xml:space="preserve"> </v>
      </c>
      <c r="D468" s="310"/>
      <c r="E468" s="299">
        <v>91.3</v>
      </c>
      <c r="F468" s="36" t="str">
        <f ca="1">Blad1!E468</f>
        <v/>
      </c>
      <c r="G468" s="278"/>
      <c r="H468" s="279"/>
      <c r="I468" s="279"/>
      <c r="J468" s="280" t="s">
        <v>918</v>
      </c>
      <c r="K468" s="105" t="s">
        <v>923</v>
      </c>
      <c r="L468" s="319">
        <f t="shared" si="2"/>
        <v>268</v>
      </c>
      <c r="M468" s="304"/>
      <c r="N468" s="304"/>
      <c r="O468" s="228"/>
      <c r="P468" s="229"/>
      <c r="Q468" s="229"/>
      <c r="R468" s="230"/>
      <c r="S468" s="230"/>
      <c r="T468" s="230"/>
      <c r="U468" s="230"/>
      <c r="V468" s="230"/>
      <c r="W468" s="230"/>
      <c r="X468" s="230"/>
      <c r="Y468" s="231"/>
      <c r="Z468" s="230"/>
      <c r="AA468" s="230"/>
      <c r="AB468" s="230"/>
      <c r="AC468" s="230"/>
      <c r="AD468" s="230"/>
      <c r="AE468" s="230"/>
      <c r="AF468" s="230"/>
    </row>
    <row r="469" spans="1:32" ht="22.5" customHeight="1" x14ac:dyDescent="0.4">
      <c r="A469" s="239" t="e">
        <f ca="1">Blad1!A469</f>
        <v>#NUM!</v>
      </c>
      <c r="B469" s="275" t="e">
        <f ca="1">Blad1!B469</f>
        <v>#NUM!</v>
      </c>
      <c r="C469" s="36" t="str">
        <f ca="1">IF(ISERROR(Blad1!C469),"",Blad1!C469)</f>
        <v xml:space="preserve"> </v>
      </c>
      <c r="D469" s="310"/>
      <c r="E469" s="299">
        <v>91.4</v>
      </c>
      <c r="F469" s="36" t="str">
        <f ca="1">Blad1!E469</f>
        <v/>
      </c>
      <c r="G469" s="278"/>
      <c r="H469" s="279"/>
      <c r="I469" s="279"/>
      <c r="J469" s="280" t="s">
        <v>918</v>
      </c>
      <c r="K469" s="105" t="s">
        <v>924</v>
      </c>
      <c r="L469" s="319">
        <f t="shared" si="2"/>
        <v>269</v>
      </c>
      <c r="M469" s="304"/>
      <c r="N469" s="304"/>
      <c r="O469" s="228"/>
      <c r="P469" s="229"/>
      <c r="Q469" s="229"/>
      <c r="R469" s="230"/>
      <c r="S469" s="230"/>
      <c r="T469" s="230"/>
      <c r="U469" s="230"/>
      <c r="V469" s="230"/>
      <c r="W469" s="230"/>
      <c r="X469" s="230"/>
      <c r="Y469" s="231"/>
      <c r="Z469" s="230"/>
      <c r="AA469" s="230"/>
      <c r="AB469" s="230"/>
      <c r="AC469" s="230"/>
      <c r="AD469" s="230"/>
      <c r="AE469" s="230"/>
      <c r="AF469" s="230"/>
    </row>
    <row r="470" spans="1:32" ht="22.5" customHeight="1" x14ac:dyDescent="0.4">
      <c r="A470" s="239" t="e">
        <f ca="1">Blad1!A470</f>
        <v>#NUM!</v>
      </c>
      <c r="B470" s="275" t="e">
        <f ca="1">Blad1!B470</f>
        <v>#NUM!</v>
      </c>
      <c r="C470" s="36" t="str">
        <f ca="1">IF(ISERROR(Blad1!C470),"",Blad1!C470)</f>
        <v xml:space="preserve"> </v>
      </c>
      <c r="D470" s="310"/>
      <c r="E470" s="299">
        <v>91.5</v>
      </c>
      <c r="F470" s="36" t="str">
        <f ca="1">Blad1!E470</f>
        <v/>
      </c>
      <c r="G470" s="278"/>
      <c r="H470" s="279"/>
      <c r="I470" s="279"/>
      <c r="J470" s="280" t="s">
        <v>918</v>
      </c>
      <c r="K470" s="105" t="s">
        <v>925</v>
      </c>
      <c r="L470" s="319">
        <f t="shared" si="2"/>
        <v>270</v>
      </c>
      <c r="M470" s="304"/>
      <c r="N470" s="304"/>
      <c r="O470" s="228"/>
      <c r="P470" s="229"/>
      <c r="Q470" s="229"/>
      <c r="R470" s="230"/>
      <c r="S470" s="230"/>
      <c r="T470" s="230"/>
      <c r="U470" s="230"/>
      <c r="V470" s="230"/>
      <c r="W470" s="230"/>
      <c r="X470" s="230"/>
      <c r="Y470" s="231"/>
      <c r="Z470" s="230"/>
      <c r="AA470" s="230"/>
      <c r="AB470" s="230"/>
      <c r="AC470" s="230"/>
      <c r="AD470" s="230"/>
      <c r="AE470" s="230"/>
      <c r="AF470" s="230"/>
    </row>
    <row r="471" spans="1:32" ht="22.5" customHeight="1" x14ac:dyDescent="0.4">
      <c r="A471" s="239" t="e">
        <f ca="1">Blad1!A471</f>
        <v>#NUM!</v>
      </c>
      <c r="B471" s="275" t="e">
        <f ca="1">Blad1!B471</f>
        <v>#NUM!</v>
      </c>
      <c r="C471" s="36" t="str">
        <f ca="1">IF(ISERROR(Blad1!C471),"",Blad1!C471)</f>
        <v xml:space="preserve"> </v>
      </c>
      <c r="D471" s="310"/>
      <c r="E471" s="299">
        <v>91.5</v>
      </c>
      <c r="F471" s="36" t="str">
        <f ca="1">Blad1!E471</f>
        <v/>
      </c>
      <c r="G471" s="278"/>
      <c r="H471" s="279"/>
      <c r="I471" s="279"/>
      <c r="J471" s="280" t="s">
        <v>918</v>
      </c>
      <c r="K471" s="105" t="s">
        <v>926</v>
      </c>
      <c r="L471" s="319">
        <f t="shared" si="2"/>
        <v>271</v>
      </c>
      <c r="M471" s="304"/>
      <c r="N471" s="304"/>
      <c r="O471" s="228"/>
      <c r="P471" s="229"/>
      <c r="Q471" s="229"/>
      <c r="R471" s="230"/>
      <c r="S471" s="230"/>
      <c r="T471" s="230"/>
      <c r="U471" s="230"/>
      <c r="V471" s="230"/>
      <c r="W471" s="230"/>
      <c r="X471" s="230"/>
      <c r="Y471" s="231"/>
      <c r="Z471" s="230"/>
      <c r="AA471" s="230"/>
      <c r="AB471" s="230"/>
      <c r="AC471" s="230"/>
      <c r="AD471" s="230"/>
      <c r="AE471" s="230"/>
      <c r="AF471" s="230"/>
    </row>
    <row r="472" spans="1:32" ht="22.5" customHeight="1" x14ac:dyDescent="0.4">
      <c r="A472" s="239" t="e">
        <f ca="1">Blad1!A472</f>
        <v>#NUM!</v>
      </c>
      <c r="B472" s="275" t="e">
        <f ca="1">Blad1!B472</f>
        <v>#NUM!</v>
      </c>
      <c r="C472" s="36" t="str">
        <f ca="1">IF(ISERROR(Blad1!C472),"",Blad1!C472)</f>
        <v xml:space="preserve"> </v>
      </c>
      <c r="D472" s="310"/>
      <c r="E472" s="299">
        <v>91.6</v>
      </c>
      <c r="F472" s="36" t="str">
        <f ca="1">Blad1!E472</f>
        <v/>
      </c>
      <c r="G472" s="278"/>
      <c r="H472" s="279"/>
      <c r="I472" s="279"/>
      <c r="J472" s="280" t="s">
        <v>918</v>
      </c>
      <c r="K472" s="313" t="s">
        <v>927</v>
      </c>
      <c r="L472" s="319">
        <f t="shared" si="2"/>
        <v>272</v>
      </c>
      <c r="M472" s="304"/>
      <c r="N472" s="304"/>
      <c r="O472" s="228"/>
      <c r="P472" s="229"/>
      <c r="Q472" s="229"/>
      <c r="R472" s="230"/>
      <c r="S472" s="230"/>
      <c r="T472" s="230"/>
      <c r="U472" s="230"/>
      <c r="V472" s="230"/>
      <c r="W472" s="230"/>
      <c r="X472" s="230"/>
      <c r="Y472" s="231"/>
      <c r="Z472" s="230"/>
      <c r="AA472" s="230"/>
      <c r="AB472" s="230"/>
      <c r="AC472" s="230"/>
      <c r="AD472" s="230"/>
      <c r="AE472" s="230"/>
      <c r="AF472" s="230"/>
    </row>
    <row r="473" spans="1:32" ht="22.5" customHeight="1" x14ac:dyDescent="0.4">
      <c r="A473" s="239" t="e">
        <f ca="1">Blad1!A473</f>
        <v>#NUM!</v>
      </c>
      <c r="B473" s="275" t="e">
        <f ca="1">Blad1!B473</f>
        <v>#NUM!</v>
      </c>
      <c r="C473" s="36" t="str">
        <f ca="1">IF(ISERROR(Blad1!C473),"",Blad1!C473)</f>
        <v xml:space="preserve"> </v>
      </c>
      <c r="D473" s="310"/>
      <c r="E473" s="299">
        <v>91.6</v>
      </c>
      <c r="F473" s="36" t="str">
        <f ca="1">Blad1!E473</f>
        <v/>
      </c>
      <c r="G473" s="278"/>
      <c r="H473" s="279"/>
      <c r="I473" s="279"/>
      <c r="J473" s="280" t="s">
        <v>928</v>
      </c>
      <c r="K473" s="79" t="s">
        <v>929</v>
      </c>
      <c r="L473" s="319">
        <f t="shared" si="2"/>
        <v>273</v>
      </c>
      <c r="M473" s="304"/>
      <c r="N473" s="304"/>
      <c r="O473" s="228"/>
      <c r="P473" s="229"/>
      <c r="Q473" s="229"/>
      <c r="R473" s="230"/>
      <c r="S473" s="230"/>
      <c r="T473" s="230"/>
      <c r="U473" s="230"/>
      <c r="V473" s="230"/>
      <c r="W473" s="230"/>
      <c r="X473" s="230"/>
      <c r="Y473" s="231"/>
      <c r="Z473" s="230"/>
      <c r="AA473" s="230"/>
      <c r="AB473" s="230"/>
      <c r="AC473" s="230"/>
      <c r="AD473" s="230"/>
      <c r="AE473" s="230"/>
      <c r="AF473" s="230"/>
    </row>
    <row r="474" spans="1:32" ht="22.5" customHeight="1" x14ac:dyDescent="0.4">
      <c r="A474" s="239" t="e">
        <f ca="1">Blad1!A474</f>
        <v>#NUM!</v>
      </c>
      <c r="B474" s="275" t="e">
        <f ca="1">Blad1!B474</f>
        <v>#NUM!</v>
      </c>
      <c r="C474" s="36" t="str">
        <f ca="1">IF(ISERROR(Blad1!C474),"",Blad1!C474)</f>
        <v xml:space="preserve"> </v>
      </c>
      <c r="D474" s="310"/>
      <c r="E474" s="299">
        <v>91.7</v>
      </c>
      <c r="F474" s="36" t="str">
        <f ca="1">Blad1!E474</f>
        <v/>
      </c>
      <c r="G474" s="307"/>
      <c r="H474" s="279"/>
      <c r="I474" s="279"/>
      <c r="J474" s="280" t="s">
        <v>928</v>
      </c>
      <c r="K474" s="79" t="s">
        <v>930</v>
      </c>
      <c r="L474" s="319">
        <f t="shared" si="2"/>
        <v>274</v>
      </c>
      <c r="M474" s="304"/>
      <c r="N474" s="304"/>
      <c r="O474" s="228"/>
      <c r="P474" s="229"/>
      <c r="Q474" s="229"/>
      <c r="R474" s="230"/>
      <c r="S474" s="230"/>
      <c r="T474" s="230"/>
      <c r="U474" s="230"/>
      <c r="V474" s="230"/>
      <c r="W474" s="230"/>
      <c r="X474" s="230"/>
      <c r="Y474" s="231"/>
      <c r="Z474" s="230"/>
      <c r="AA474" s="230"/>
      <c r="AB474" s="230"/>
      <c r="AC474" s="230"/>
      <c r="AD474" s="230"/>
      <c r="AE474" s="230"/>
      <c r="AF474" s="230"/>
    </row>
    <row r="475" spans="1:32" ht="22.5" customHeight="1" x14ac:dyDescent="0.4">
      <c r="A475" s="239" t="e">
        <f ca="1">Blad1!A475</f>
        <v>#NUM!</v>
      </c>
      <c r="B475" s="275" t="e">
        <f ca="1">Blad1!B475</f>
        <v>#NUM!</v>
      </c>
      <c r="C475" s="36" t="str">
        <f ca="1">IF(ISERROR(Blad1!C475),"",Blad1!C475)</f>
        <v xml:space="preserve"> </v>
      </c>
      <c r="D475" s="310"/>
      <c r="E475" s="299">
        <v>91.8</v>
      </c>
      <c r="F475" s="36" t="str">
        <f ca="1">Blad1!E475</f>
        <v/>
      </c>
      <c r="G475" s="278"/>
      <c r="H475" s="279"/>
      <c r="I475" s="279"/>
      <c r="J475" s="280" t="s">
        <v>928</v>
      </c>
      <c r="K475" s="105" t="s">
        <v>931</v>
      </c>
      <c r="L475" s="319">
        <f t="shared" si="2"/>
        <v>275</v>
      </c>
      <c r="M475" s="304"/>
      <c r="N475" s="304"/>
      <c r="O475" s="228"/>
      <c r="P475" s="229"/>
      <c r="Q475" s="229"/>
      <c r="R475" s="230"/>
      <c r="S475" s="230"/>
      <c r="T475" s="230"/>
      <c r="U475" s="230"/>
      <c r="V475" s="230"/>
      <c r="W475" s="230"/>
      <c r="X475" s="230"/>
      <c r="Y475" s="231"/>
      <c r="Z475" s="230"/>
      <c r="AA475" s="230"/>
      <c r="AB475" s="230"/>
      <c r="AC475" s="230"/>
      <c r="AD475" s="230"/>
      <c r="AE475" s="230"/>
      <c r="AF475" s="230"/>
    </row>
    <row r="476" spans="1:32" ht="22.5" customHeight="1" x14ac:dyDescent="0.4">
      <c r="A476" s="239" t="e">
        <f ca="1">Blad1!A476</f>
        <v>#NUM!</v>
      </c>
      <c r="B476" s="275" t="e">
        <f ca="1">Blad1!B476</f>
        <v>#NUM!</v>
      </c>
      <c r="C476" s="36" t="str">
        <f ca="1">IF(ISERROR(Blad1!C476),"",Blad1!C476)</f>
        <v xml:space="preserve"> </v>
      </c>
      <c r="D476" s="310"/>
      <c r="E476" s="299">
        <v>91.9</v>
      </c>
      <c r="F476" s="36" t="str">
        <f ca="1">Blad1!E476</f>
        <v/>
      </c>
      <c r="G476" s="278"/>
      <c r="H476" s="279"/>
      <c r="I476" s="279"/>
      <c r="J476" s="280" t="s">
        <v>928</v>
      </c>
      <c r="K476" s="313" t="s">
        <v>932</v>
      </c>
      <c r="L476" s="319">
        <f t="shared" si="2"/>
        <v>276</v>
      </c>
      <c r="M476" s="304"/>
      <c r="N476" s="304"/>
      <c r="O476" s="228"/>
      <c r="P476" s="229"/>
      <c r="Q476" s="229"/>
      <c r="R476" s="230"/>
      <c r="S476" s="230"/>
      <c r="T476" s="230"/>
      <c r="U476" s="230"/>
      <c r="V476" s="230"/>
      <c r="W476" s="230"/>
      <c r="X476" s="230"/>
      <c r="Y476" s="231"/>
      <c r="Z476" s="230"/>
      <c r="AA476" s="230"/>
      <c r="AB476" s="230"/>
      <c r="AC476" s="230"/>
      <c r="AD476" s="230"/>
      <c r="AE476" s="230"/>
      <c r="AF476" s="230"/>
    </row>
    <row r="477" spans="1:32" ht="22.5" customHeight="1" x14ac:dyDescent="0.4">
      <c r="A477" s="239" t="e">
        <f ca="1">Blad1!A477</f>
        <v>#NUM!</v>
      </c>
      <c r="B477" s="275" t="e">
        <f ca="1">Blad1!B477</f>
        <v>#NUM!</v>
      </c>
      <c r="C477" s="36" t="str">
        <f ca="1">IF(ISERROR(Blad1!C477),"",Blad1!C477)</f>
        <v xml:space="preserve"> </v>
      </c>
      <c r="D477" s="310"/>
      <c r="E477" s="299">
        <v>92</v>
      </c>
      <c r="F477" s="36" t="str">
        <f ca="1">Blad1!E477</f>
        <v/>
      </c>
      <c r="G477" s="278" t="s">
        <v>485</v>
      </c>
      <c r="H477" s="279"/>
      <c r="I477" s="279"/>
      <c r="J477" s="280" t="s">
        <v>933</v>
      </c>
      <c r="K477" s="105" t="s">
        <v>934</v>
      </c>
      <c r="L477" s="318">
        <f t="shared" si="2"/>
        <v>277</v>
      </c>
      <c r="M477" s="304"/>
      <c r="N477" s="304"/>
      <c r="O477" s="228"/>
      <c r="P477" s="229"/>
      <c r="Q477" s="229"/>
      <c r="R477" s="230"/>
      <c r="S477" s="230"/>
      <c r="T477" s="230"/>
      <c r="U477" s="230"/>
      <c r="V477" s="230"/>
      <c r="W477" s="230"/>
      <c r="X477" s="230"/>
      <c r="Y477" s="231"/>
      <c r="Z477" s="230"/>
      <c r="AA477" s="230"/>
      <c r="AB477" s="230"/>
      <c r="AC477" s="230"/>
      <c r="AD477" s="230"/>
      <c r="AE477" s="230"/>
      <c r="AF477" s="230"/>
    </row>
    <row r="478" spans="1:32" ht="22.5" customHeight="1" x14ac:dyDescent="0.4">
      <c r="A478" s="239" t="e">
        <f ca="1">Blad1!A478</f>
        <v>#NUM!</v>
      </c>
      <c r="B478" s="275" t="e">
        <f ca="1">Blad1!B478</f>
        <v>#NUM!</v>
      </c>
      <c r="C478" s="36" t="str">
        <f ca="1">IF(ISERROR(Blad1!C478),"",Blad1!C478)</f>
        <v xml:space="preserve"> </v>
      </c>
      <c r="D478" s="310"/>
      <c r="E478" s="299">
        <v>92</v>
      </c>
      <c r="F478" s="36" t="str">
        <f ca="1">Blad1!E478</f>
        <v/>
      </c>
      <c r="G478" s="278" t="s">
        <v>488</v>
      </c>
      <c r="H478" s="279"/>
      <c r="I478" s="279"/>
      <c r="J478" s="280" t="s">
        <v>935</v>
      </c>
      <c r="K478" s="313" t="s">
        <v>936</v>
      </c>
      <c r="L478" s="318">
        <f t="shared" si="2"/>
        <v>278</v>
      </c>
      <c r="M478" s="304"/>
      <c r="N478" s="304"/>
      <c r="O478" s="228"/>
      <c r="P478" s="229"/>
      <c r="Q478" s="229"/>
      <c r="R478" s="230"/>
      <c r="S478" s="230"/>
      <c r="T478" s="230"/>
      <c r="U478" s="230"/>
      <c r="V478" s="230"/>
      <c r="W478" s="230"/>
      <c r="X478" s="230"/>
      <c r="Y478" s="231"/>
      <c r="Z478" s="230"/>
      <c r="AA478" s="230"/>
      <c r="AB478" s="230"/>
      <c r="AC478" s="230"/>
      <c r="AD478" s="230"/>
      <c r="AE478" s="230"/>
      <c r="AF478" s="230"/>
    </row>
    <row r="479" spans="1:32" ht="22.5" customHeight="1" x14ac:dyDescent="0.4">
      <c r="A479" s="239" t="e">
        <f ca="1">Blad1!A479</f>
        <v>#NUM!</v>
      </c>
      <c r="B479" s="275" t="e">
        <f ca="1">Blad1!B479</f>
        <v>#NUM!</v>
      </c>
      <c r="C479" s="36" t="str">
        <f ca="1">IF(ISERROR(Blad1!C479),"",Blad1!C479)</f>
        <v xml:space="preserve"> </v>
      </c>
      <c r="D479" s="310"/>
      <c r="E479" s="299">
        <v>92.1</v>
      </c>
      <c r="F479" s="36" t="str">
        <f ca="1">Blad1!E479</f>
        <v/>
      </c>
      <c r="G479" s="278" t="s">
        <v>485</v>
      </c>
      <c r="H479" s="279"/>
      <c r="I479" s="279"/>
      <c r="J479" s="280" t="s">
        <v>937</v>
      </c>
      <c r="K479" s="105" t="s">
        <v>938</v>
      </c>
      <c r="L479" s="318">
        <f t="shared" si="2"/>
        <v>279</v>
      </c>
      <c r="M479" s="304"/>
      <c r="N479" s="304"/>
      <c r="O479" s="228"/>
      <c r="P479" s="229"/>
      <c r="Q479" s="229"/>
      <c r="R479" s="230"/>
      <c r="S479" s="230"/>
      <c r="T479" s="230"/>
      <c r="U479" s="230"/>
      <c r="V479" s="230"/>
      <c r="W479" s="230"/>
      <c r="X479" s="230"/>
      <c r="Y479" s="231"/>
      <c r="Z479" s="230"/>
      <c r="AA479" s="230"/>
      <c r="AB479" s="230"/>
      <c r="AC479" s="230"/>
      <c r="AD479" s="230"/>
      <c r="AE479" s="230"/>
      <c r="AF479" s="230"/>
    </row>
    <row r="480" spans="1:32" ht="22.5" customHeight="1" x14ac:dyDescent="0.4">
      <c r="A480" s="239" t="e">
        <f ca="1">Blad1!A480</f>
        <v>#NUM!</v>
      </c>
      <c r="B480" s="275" t="e">
        <f ca="1">Blad1!B480</f>
        <v>#NUM!</v>
      </c>
      <c r="C480" s="36" t="str">
        <f ca="1">IF(ISERROR(Blad1!C480),"",Blad1!C480)</f>
        <v xml:space="preserve"> </v>
      </c>
      <c r="D480" s="310"/>
      <c r="E480" s="299">
        <v>92.2</v>
      </c>
      <c r="F480" s="36" t="str">
        <f ca="1">Blad1!E480</f>
        <v/>
      </c>
      <c r="G480" s="278"/>
      <c r="H480" s="279"/>
      <c r="I480" s="279"/>
      <c r="J480" s="280" t="s">
        <v>939</v>
      </c>
      <c r="K480" s="313" t="s">
        <v>940</v>
      </c>
      <c r="L480" s="319">
        <f t="shared" si="2"/>
        <v>280</v>
      </c>
      <c r="M480" s="304"/>
      <c r="N480" s="304"/>
      <c r="O480" s="228"/>
      <c r="P480" s="229"/>
      <c r="Q480" s="229"/>
      <c r="R480" s="230"/>
      <c r="S480" s="230"/>
      <c r="T480" s="230"/>
      <c r="U480" s="230"/>
      <c r="V480" s="230"/>
      <c r="W480" s="230"/>
      <c r="X480" s="230"/>
      <c r="Y480" s="231"/>
      <c r="Z480" s="230"/>
      <c r="AA480" s="230"/>
      <c r="AB480" s="230"/>
      <c r="AC480" s="230"/>
      <c r="AD480" s="230"/>
      <c r="AE480" s="230"/>
      <c r="AF480" s="230"/>
    </row>
    <row r="481" spans="1:32" ht="22.5" customHeight="1" x14ac:dyDescent="0.4">
      <c r="A481" s="239" t="e">
        <f ca="1">Blad1!A481</f>
        <v>#NUM!</v>
      </c>
      <c r="B481" s="275" t="e">
        <f ca="1">Blad1!B481</f>
        <v>#NUM!</v>
      </c>
      <c r="C481" s="36" t="str">
        <f ca="1">IF(ISERROR(Blad1!C481),"",Blad1!C481)</f>
        <v xml:space="preserve"> </v>
      </c>
      <c r="D481" s="310"/>
      <c r="E481" s="299">
        <v>92.2</v>
      </c>
      <c r="F481" s="36" t="str">
        <f ca="1">Blad1!E481</f>
        <v/>
      </c>
      <c r="G481" s="278"/>
      <c r="H481" s="279"/>
      <c r="I481" s="279"/>
      <c r="J481" s="280" t="s">
        <v>939</v>
      </c>
      <c r="K481" s="105" t="s">
        <v>941</v>
      </c>
      <c r="L481" s="319">
        <f t="shared" si="2"/>
        <v>281</v>
      </c>
      <c r="M481" s="304"/>
      <c r="N481" s="304"/>
      <c r="O481" s="228"/>
      <c r="P481" s="229"/>
      <c r="Q481" s="229"/>
      <c r="R481" s="230"/>
      <c r="S481" s="230"/>
      <c r="T481" s="230"/>
      <c r="U481" s="230"/>
      <c r="V481" s="230"/>
      <c r="W481" s="230"/>
      <c r="X481" s="230"/>
      <c r="Y481" s="231"/>
      <c r="Z481" s="230"/>
      <c r="AA481" s="230"/>
      <c r="AB481" s="230"/>
      <c r="AC481" s="230"/>
      <c r="AD481" s="230"/>
      <c r="AE481" s="230"/>
      <c r="AF481" s="230"/>
    </row>
    <row r="482" spans="1:32" ht="22.5" customHeight="1" x14ac:dyDescent="0.4">
      <c r="A482" s="239" t="e">
        <f ca="1">Blad1!A482</f>
        <v>#NUM!</v>
      </c>
      <c r="B482" s="275" t="e">
        <f ca="1">Blad1!B482</f>
        <v>#NUM!</v>
      </c>
      <c r="C482" s="36" t="str">
        <f ca="1">IF(ISERROR(Blad1!C482),"",Blad1!C482)</f>
        <v xml:space="preserve"> </v>
      </c>
      <c r="D482" s="310"/>
      <c r="E482" s="299">
        <v>92.2</v>
      </c>
      <c r="F482" s="36" t="str">
        <f ca="1">Blad1!E482</f>
        <v/>
      </c>
      <c r="G482" s="278"/>
      <c r="H482" s="279"/>
      <c r="I482" s="279"/>
      <c r="J482" s="280" t="s">
        <v>942</v>
      </c>
      <c r="K482" s="313" t="s">
        <v>943</v>
      </c>
      <c r="L482" s="319">
        <f t="shared" si="2"/>
        <v>282</v>
      </c>
      <c r="M482" s="304"/>
      <c r="N482" s="304"/>
      <c r="O482" s="228"/>
      <c r="P482" s="229"/>
      <c r="Q482" s="229"/>
      <c r="R482" s="230"/>
      <c r="S482" s="230"/>
      <c r="T482" s="230"/>
      <c r="U482" s="230"/>
      <c r="V482" s="230"/>
      <c r="W482" s="230"/>
      <c r="X482" s="230"/>
      <c r="Y482" s="231"/>
      <c r="Z482" s="230"/>
      <c r="AA482" s="230"/>
      <c r="AB482" s="230"/>
      <c r="AC482" s="230"/>
      <c r="AD482" s="230"/>
      <c r="AE482" s="230"/>
      <c r="AF482" s="230"/>
    </row>
    <row r="483" spans="1:32" ht="22.5" customHeight="1" x14ac:dyDescent="0.4">
      <c r="A483" s="239" t="e">
        <f ca="1">Blad1!A483</f>
        <v>#NUM!</v>
      </c>
      <c r="B483" s="275" t="e">
        <f ca="1">Blad1!B483</f>
        <v>#NUM!</v>
      </c>
      <c r="C483" s="36" t="str">
        <f ca="1">IF(ISERROR(Blad1!C483),"",Blad1!C483)</f>
        <v xml:space="preserve"> </v>
      </c>
      <c r="D483" s="310"/>
      <c r="E483" s="299">
        <v>92.3</v>
      </c>
      <c r="F483" s="36" t="str">
        <f ca="1">Blad1!E483</f>
        <v/>
      </c>
      <c r="G483" s="278" t="s">
        <v>485</v>
      </c>
      <c r="H483" s="279"/>
      <c r="I483" s="279"/>
      <c r="J483" s="280" t="s">
        <v>944</v>
      </c>
      <c r="K483" s="105" t="s">
        <v>945</v>
      </c>
      <c r="L483" s="318">
        <f t="shared" si="2"/>
        <v>283</v>
      </c>
      <c r="M483" s="304"/>
      <c r="N483" s="304"/>
      <c r="O483" s="228"/>
      <c r="P483" s="229"/>
      <c r="Q483" s="229"/>
      <c r="R483" s="230"/>
      <c r="S483" s="230"/>
      <c r="T483" s="230"/>
      <c r="U483" s="230"/>
      <c r="V483" s="230"/>
      <c r="W483" s="230"/>
      <c r="X483" s="230"/>
      <c r="Y483" s="231"/>
      <c r="Z483" s="230"/>
      <c r="AA483" s="230"/>
      <c r="AB483" s="230"/>
      <c r="AC483" s="230"/>
      <c r="AD483" s="230"/>
      <c r="AE483" s="230"/>
      <c r="AF483" s="230"/>
    </row>
    <row r="484" spans="1:32" ht="22.5" customHeight="1" x14ac:dyDescent="0.4">
      <c r="A484" s="239" t="e">
        <f ca="1">Blad1!A484-TIME(0,10,0)</f>
        <v>#NUM!</v>
      </c>
      <c r="B484" s="275" t="e">
        <f ca="1">Blad1!B484</f>
        <v>#NUM!</v>
      </c>
      <c r="C484" s="36" t="str">
        <f ca="1">IF(ISERROR(Blad1!C484),"",Blad1!C484)</f>
        <v xml:space="preserve"> </v>
      </c>
      <c r="D484" s="310" t="s">
        <v>946</v>
      </c>
      <c r="E484" s="299">
        <v>92.7</v>
      </c>
      <c r="F484" s="36" t="str">
        <f ca="1">Blad1!E484</f>
        <v/>
      </c>
      <c r="G484" s="278"/>
      <c r="H484" s="279"/>
      <c r="I484" s="279"/>
      <c r="J484" s="320" t="s">
        <v>947</v>
      </c>
      <c r="K484" s="105"/>
      <c r="L484" s="319">
        <f t="shared" si="2"/>
        <v>284</v>
      </c>
      <c r="M484" s="304"/>
      <c r="N484" s="304"/>
      <c r="O484" s="228"/>
      <c r="P484" s="229"/>
      <c r="Q484" s="229"/>
      <c r="R484" s="230"/>
      <c r="S484" s="230"/>
      <c r="T484" s="230"/>
      <c r="U484" s="230"/>
      <c r="V484" s="230"/>
      <c r="W484" s="230"/>
      <c r="X484" s="230"/>
      <c r="Y484" s="231"/>
      <c r="Z484" s="230"/>
      <c r="AA484" s="230"/>
      <c r="AB484" s="230"/>
      <c r="AC484" s="230"/>
      <c r="AD484" s="230"/>
      <c r="AE484" s="230"/>
      <c r="AF484" s="230"/>
    </row>
    <row r="485" spans="1:32" ht="22.5" customHeight="1" x14ac:dyDescent="0.4">
      <c r="A485" s="239" t="e">
        <f ca="1">Blad1!A485</f>
        <v>#NUM!</v>
      </c>
      <c r="B485" s="275" t="e">
        <f ca="1">Blad1!B485</f>
        <v>#NUM!</v>
      </c>
      <c r="C485" s="36" t="str">
        <f ca="1">IF(ISERROR(Blad1!C485),"",Blad1!C485)</f>
        <v xml:space="preserve"> </v>
      </c>
      <c r="D485" s="310"/>
      <c r="E485" s="299">
        <v>92.8</v>
      </c>
      <c r="F485" s="36" t="str">
        <f ca="1">Blad1!E485</f>
        <v/>
      </c>
      <c r="G485" s="278"/>
      <c r="H485" s="279"/>
      <c r="I485" s="279"/>
      <c r="J485" s="280" t="s">
        <v>948</v>
      </c>
      <c r="K485" s="105" t="s">
        <v>949</v>
      </c>
      <c r="L485" s="319">
        <f t="shared" si="2"/>
        <v>285</v>
      </c>
      <c r="M485" s="304"/>
      <c r="N485" s="304"/>
      <c r="O485" s="228"/>
      <c r="P485" s="229"/>
      <c r="Q485" s="229"/>
      <c r="R485" s="230"/>
      <c r="S485" s="230"/>
      <c r="T485" s="230"/>
      <c r="U485" s="230"/>
      <c r="V485" s="230"/>
      <c r="W485" s="230"/>
      <c r="X485" s="230"/>
      <c r="Y485" s="231"/>
      <c r="Z485" s="230"/>
      <c r="AA485" s="230"/>
      <c r="AB485" s="230"/>
      <c r="AC485" s="230"/>
      <c r="AD485" s="230"/>
      <c r="AE485" s="230"/>
      <c r="AF485" s="230"/>
    </row>
    <row r="486" spans="1:32" ht="22.5" customHeight="1" x14ac:dyDescent="0.4">
      <c r="A486" s="239" t="e">
        <f ca="1">Blad1!A486-TIME(0,10,0)</f>
        <v>#NUM!</v>
      </c>
      <c r="B486" s="275" t="e">
        <f ca="1">Blad1!B486</f>
        <v>#NUM!</v>
      </c>
      <c r="C486" s="36" t="str">
        <f ca="1">IF(ISERROR(Blad1!C486),"",Blad1!C486)</f>
        <v xml:space="preserve"> </v>
      </c>
      <c r="D486" s="298" t="s">
        <v>481</v>
      </c>
      <c r="E486" s="299">
        <v>94.2</v>
      </c>
      <c r="F486" s="36" t="str">
        <f ca="1">Blad1!E486</f>
        <v/>
      </c>
      <c r="G486" s="278"/>
      <c r="H486" s="279"/>
      <c r="I486" s="279"/>
      <c r="J486" s="280" t="s">
        <v>430</v>
      </c>
      <c r="K486" s="79" t="s">
        <v>482</v>
      </c>
      <c r="L486" s="319">
        <f t="shared" si="2"/>
        <v>286</v>
      </c>
      <c r="M486" s="304"/>
      <c r="N486" s="304"/>
      <c r="O486" s="228"/>
      <c r="P486" s="229"/>
      <c r="Q486" s="229"/>
      <c r="R486" s="230"/>
      <c r="S486" s="230"/>
      <c r="T486" s="230"/>
      <c r="U486" s="230"/>
      <c r="V486" s="230"/>
      <c r="W486" s="230"/>
      <c r="X486" s="230"/>
      <c r="Y486" s="231"/>
      <c r="Z486" s="230"/>
      <c r="AA486" s="230"/>
      <c r="AB486" s="230"/>
      <c r="AC486" s="230"/>
      <c r="AD486" s="230"/>
      <c r="AE486" s="230"/>
      <c r="AF486" s="230"/>
    </row>
    <row r="487" spans="1:32" ht="22.5" customHeight="1" x14ac:dyDescent="0.4">
      <c r="A487" s="239" t="e">
        <f ca="1">Blad1!A487</f>
        <v>#NUM!</v>
      </c>
      <c r="B487" s="275" t="e">
        <f ca="1">Blad1!B487</f>
        <v>#NUM!</v>
      </c>
      <c r="C487" s="36" t="str">
        <f ca="1">IF(ISERROR(Blad1!C487),"",Blad1!C487)</f>
        <v xml:space="preserve"> </v>
      </c>
      <c r="D487" s="321"/>
      <c r="E487" s="299">
        <v>94.3</v>
      </c>
      <c r="F487" s="36" t="str">
        <f ca="1">Blad1!E487</f>
        <v/>
      </c>
      <c r="G487" s="278"/>
      <c r="H487" s="279"/>
      <c r="I487" s="279"/>
      <c r="J487" s="280" t="s">
        <v>950</v>
      </c>
      <c r="K487" s="300" t="s">
        <v>484</v>
      </c>
      <c r="L487" s="319">
        <f t="shared" si="2"/>
        <v>287</v>
      </c>
      <c r="M487" s="304"/>
      <c r="N487" s="304"/>
      <c r="O487" s="228"/>
      <c r="P487" s="229"/>
      <c r="Q487" s="229"/>
      <c r="R487" s="230"/>
      <c r="S487" s="230"/>
      <c r="T487" s="230"/>
      <c r="U487" s="230"/>
      <c r="V487" s="230"/>
      <c r="W487" s="230"/>
      <c r="X487" s="230"/>
      <c r="Y487" s="231"/>
      <c r="Z487" s="230"/>
      <c r="AA487" s="230"/>
      <c r="AB487" s="230"/>
      <c r="AC487" s="230"/>
      <c r="AD487" s="230"/>
      <c r="AE487" s="230"/>
      <c r="AF487" s="230"/>
    </row>
    <row r="488" spans="1:32" ht="22.5" customHeight="1" x14ac:dyDescent="0.4">
      <c r="A488" s="239" t="e">
        <f ca="1">Blad1!A488</f>
        <v>#NUM!</v>
      </c>
      <c r="B488" s="275" t="e">
        <f ca="1">Blad1!B488</f>
        <v>#NUM!</v>
      </c>
      <c r="C488" s="36" t="str">
        <f ca="1">IF(ISERROR(Blad1!C488),"",Blad1!C488)</f>
        <v xml:space="preserve"> </v>
      </c>
      <c r="D488" s="298"/>
      <c r="E488" s="299">
        <v>94.4</v>
      </c>
      <c r="F488" s="36" t="str">
        <f ca="1">Blad1!E488</f>
        <v/>
      </c>
      <c r="G488" s="278" t="s">
        <v>485</v>
      </c>
      <c r="H488" s="279"/>
      <c r="I488" s="279"/>
      <c r="J488" s="324" t="s">
        <v>951</v>
      </c>
      <c r="K488" s="301" t="s">
        <v>487</v>
      </c>
      <c r="L488" s="318">
        <f t="shared" si="2"/>
        <v>288</v>
      </c>
      <c r="M488" s="304"/>
      <c r="N488" s="304"/>
      <c r="O488" s="228"/>
      <c r="P488" s="229"/>
      <c r="Q488" s="229"/>
      <c r="R488" s="230"/>
      <c r="S488" s="230"/>
      <c r="T488" s="230"/>
      <c r="U488" s="230"/>
      <c r="V488" s="230"/>
      <c r="W488" s="230"/>
      <c r="X488" s="230"/>
      <c r="Y488" s="231"/>
      <c r="Z488" s="230"/>
      <c r="AA488" s="230"/>
      <c r="AB488" s="230"/>
      <c r="AC488" s="230"/>
      <c r="AD488" s="230"/>
      <c r="AE488" s="230"/>
      <c r="AF488" s="230"/>
    </row>
    <row r="489" spans="1:32" ht="22.5" customHeight="1" x14ac:dyDescent="0.4">
      <c r="A489" s="239" t="e">
        <f ca="1">Blad1!A489</f>
        <v>#NUM!</v>
      </c>
      <c r="B489" s="275" t="e">
        <f ca="1">Blad1!B489</f>
        <v>#NUM!</v>
      </c>
      <c r="C489" s="36" t="str">
        <f ca="1">IF(ISERROR(Blad1!C489),"",Blad1!C489)</f>
        <v xml:space="preserve"> </v>
      </c>
      <c r="D489" s="298"/>
      <c r="E489" s="299">
        <v>94.4</v>
      </c>
      <c r="F489" s="36" t="str">
        <f ca="1">Blad1!E489</f>
        <v/>
      </c>
      <c r="G489" s="278" t="s">
        <v>488</v>
      </c>
      <c r="H489" s="279"/>
      <c r="I489" s="279"/>
      <c r="J489" s="325" t="s">
        <v>489</v>
      </c>
      <c r="K489" s="285" t="s">
        <v>490</v>
      </c>
      <c r="L489" s="318">
        <f t="shared" si="2"/>
        <v>289</v>
      </c>
      <c r="M489" s="304"/>
      <c r="N489" s="304"/>
      <c r="O489" s="228"/>
      <c r="P489" s="229"/>
      <c r="Q489" s="229"/>
      <c r="R489" s="230"/>
      <c r="S489" s="230"/>
      <c r="T489" s="230"/>
      <c r="U489" s="230"/>
      <c r="V489" s="230"/>
      <c r="W489" s="230"/>
      <c r="X489" s="230"/>
      <c r="Y489" s="231"/>
      <c r="Z489" s="230"/>
      <c r="AA489" s="230"/>
      <c r="AB489" s="230"/>
      <c r="AC489" s="230"/>
      <c r="AD489" s="230"/>
      <c r="AE489" s="230"/>
      <c r="AF489" s="230"/>
    </row>
    <row r="490" spans="1:32" ht="22.5" customHeight="1" x14ac:dyDescent="0.4">
      <c r="A490" s="239" t="e">
        <f ca="1">Blad1!A490</f>
        <v>#NUM!</v>
      </c>
      <c r="B490" s="275" t="e">
        <f ca="1">Blad1!B490</f>
        <v>#NUM!</v>
      </c>
      <c r="C490" s="36" t="str">
        <f ca="1">IF(ISERROR(Blad1!C490),"",Blad1!C490)</f>
        <v xml:space="preserve"> </v>
      </c>
      <c r="D490" s="298"/>
      <c r="E490" s="299">
        <v>94.6</v>
      </c>
      <c r="F490" s="36" t="str">
        <f ca="1">Blad1!E490</f>
        <v/>
      </c>
      <c r="G490" s="278"/>
      <c r="H490" s="279"/>
      <c r="I490" s="279"/>
      <c r="J490" s="280" t="s">
        <v>952</v>
      </c>
      <c r="K490" s="285" t="s">
        <v>491</v>
      </c>
      <c r="L490" s="319">
        <f t="shared" si="2"/>
        <v>290</v>
      </c>
      <c r="M490" s="304"/>
      <c r="N490" s="304"/>
      <c r="O490" s="228"/>
      <c r="P490" s="229"/>
      <c r="Q490" s="229"/>
      <c r="R490" s="230"/>
      <c r="S490" s="230"/>
      <c r="T490" s="230"/>
      <c r="U490" s="230"/>
      <c r="V490" s="230"/>
      <c r="W490" s="230"/>
      <c r="X490" s="230"/>
      <c r="Y490" s="231"/>
      <c r="Z490" s="230"/>
      <c r="AA490" s="230"/>
      <c r="AB490" s="230"/>
      <c r="AC490" s="230"/>
      <c r="AD490" s="230"/>
      <c r="AE490" s="230"/>
      <c r="AF490" s="230"/>
    </row>
    <row r="491" spans="1:32" ht="22.5" customHeight="1" x14ac:dyDescent="0.4">
      <c r="A491" s="239" t="e">
        <f ca="1">Blad1!A491</f>
        <v>#NUM!</v>
      </c>
      <c r="B491" s="275" t="e">
        <f ca="1">Blad1!B491</f>
        <v>#NUM!</v>
      </c>
      <c r="C491" s="36" t="str">
        <f ca="1">IF(ISERROR(Blad1!C491),"",Blad1!C491)</f>
        <v xml:space="preserve"> </v>
      </c>
      <c r="D491" s="298"/>
      <c r="E491" s="299">
        <v>94.7</v>
      </c>
      <c r="F491" s="36" t="str">
        <f ca="1">Blad1!E491</f>
        <v/>
      </c>
      <c r="G491" s="278"/>
      <c r="H491" s="279"/>
      <c r="I491" s="279"/>
      <c r="J491" s="280" t="s">
        <v>952</v>
      </c>
      <c r="K491" s="285" t="s">
        <v>492</v>
      </c>
      <c r="L491" s="319">
        <f t="shared" si="2"/>
        <v>291</v>
      </c>
      <c r="M491" s="304"/>
      <c r="N491" s="304"/>
      <c r="O491" s="228"/>
      <c r="P491" s="229"/>
      <c r="Q491" s="229"/>
      <c r="R491" s="230"/>
      <c r="S491" s="230"/>
      <c r="T491" s="230"/>
      <c r="U491" s="230"/>
      <c r="V491" s="230"/>
      <c r="W491" s="230"/>
      <c r="X491" s="230"/>
      <c r="Y491" s="231"/>
      <c r="Z491" s="230"/>
      <c r="AA491" s="230"/>
      <c r="AB491" s="230"/>
      <c r="AC491" s="230"/>
      <c r="AD491" s="230"/>
      <c r="AE491" s="230"/>
      <c r="AF491" s="230"/>
    </row>
    <row r="492" spans="1:32" ht="22.5" customHeight="1" x14ac:dyDescent="0.4">
      <c r="A492" s="239" t="e">
        <f ca="1">Blad1!A492-TIME(0,10,0)</f>
        <v>#NUM!</v>
      </c>
      <c r="B492" s="275" t="e">
        <f ca="1">Blad1!B492</f>
        <v>#NUM!</v>
      </c>
      <c r="C492" s="36" t="str">
        <f ca="1">IF(ISERROR(Blad1!C492),"",Blad1!C492)</f>
        <v xml:space="preserve"> </v>
      </c>
      <c r="D492" s="298" t="s">
        <v>493</v>
      </c>
      <c r="E492" s="299">
        <v>94.7</v>
      </c>
      <c r="F492" s="36" t="str">
        <f ca="1">Blad1!E492</f>
        <v/>
      </c>
      <c r="G492" s="278"/>
      <c r="H492" s="279"/>
      <c r="I492" s="279"/>
      <c r="J492" s="303" t="s">
        <v>494</v>
      </c>
      <c r="K492" s="301"/>
      <c r="L492" s="319">
        <f t="shared" si="2"/>
        <v>292</v>
      </c>
      <c r="M492" s="304"/>
      <c r="N492" s="304"/>
      <c r="O492" s="228"/>
      <c r="P492" s="229"/>
      <c r="Q492" s="229"/>
      <c r="R492" s="230"/>
      <c r="S492" s="230"/>
      <c r="T492" s="230"/>
      <c r="U492" s="230"/>
      <c r="V492" s="230"/>
      <c r="W492" s="230"/>
      <c r="X492" s="230"/>
      <c r="Y492" s="231"/>
      <c r="Z492" s="230"/>
      <c r="AA492" s="230"/>
      <c r="AB492" s="230"/>
      <c r="AC492" s="230"/>
      <c r="AD492" s="230"/>
      <c r="AE492" s="230"/>
      <c r="AF492" s="230"/>
    </row>
    <row r="493" spans="1:32" ht="22.5" customHeight="1" x14ac:dyDescent="0.4">
      <c r="A493" s="239" t="e">
        <f ca="1">Blad1!A493</f>
        <v>#NUM!</v>
      </c>
      <c r="B493" s="275" t="e">
        <f ca="1">Blad1!B493</f>
        <v>#NUM!</v>
      </c>
      <c r="C493" s="36" t="str">
        <f ca="1">IF(ISERROR(Blad1!C493),"",Blad1!C493)</f>
        <v xml:space="preserve"> </v>
      </c>
      <c r="D493" s="298"/>
      <c r="E493" s="299">
        <v>95</v>
      </c>
      <c r="F493" s="36" t="str">
        <f ca="1">Blad1!E493</f>
        <v/>
      </c>
      <c r="G493" s="278"/>
      <c r="H493" s="279"/>
      <c r="I493" s="279"/>
      <c r="J493" s="303" t="s">
        <v>494</v>
      </c>
      <c r="K493" s="301"/>
      <c r="L493" s="319">
        <f t="shared" si="2"/>
        <v>293</v>
      </c>
      <c r="M493" s="304"/>
      <c r="N493" s="304"/>
      <c r="O493" s="228"/>
      <c r="P493" s="229"/>
      <c r="Q493" s="229"/>
      <c r="R493" s="230"/>
      <c r="S493" s="230"/>
      <c r="T493" s="230"/>
      <c r="U493" s="230"/>
      <c r="V493" s="230"/>
      <c r="W493" s="230"/>
      <c r="X493" s="230"/>
      <c r="Y493" s="231"/>
      <c r="Z493" s="230"/>
      <c r="AA493" s="230"/>
      <c r="AB493" s="230"/>
      <c r="AC493" s="230"/>
      <c r="AD493" s="230"/>
      <c r="AE493" s="230"/>
      <c r="AF493" s="230"/>
    </row>
    <row r="494" spans="1:32" ht="22.5" customHeight="1" x14ac:dyDescent="0.4">
      <c r="A494" s="239" t="e">
        <f ca="1">Blad1!A494-TIME(0,10,0)</f>
        <v>#NUM!</v>
      </c>
      <c r="B494" s="275" t="e">
        <f ca="1">Blad1!B494</f>
        <v>#NUM!</v>
      </c>
      <c r="C494" s="36" t="str">
        <f ca="1">IF(ISERROR(Blad1!C494),"",Blad1!C494)</f>
        <v xml:space="preserve"> </v>
      </c>
      <c r="D494" s="298" t="s">
        <v>953</v>
      </c>
      <c r="E494" s="299">
        <v>95.1</v>
      </c>
      <c r="F494" s="36" t="str">
        <f ca="1">Blad1!E494</f>
        <v/>
      </c>
      <c r="G494" s="278"/>
      <c r="H494" s="279"/>
      <c r="I494" s="279"/>
      <c r="J494" s="280" t="s">
        <v>954</v>
      </c>
      <c r="K494" s="301" t="s">
        <v>497</v>
      </c>
      <c r="L494" s="319">
        <f t="shared" si="2"/>
        <v>294</v>
      </c>
      <c r="M494" s="304"/>
      <c r="N494" s="304"/>
      <c r="O494" s="228"/>
      <c r="P494" s="229"/>
      <c r="Q494" s="229"/>
      <c r="R494" s="230"/>
      <c r="S494" s="230"/>
      <c r="T494" s="230"/>
      <c r="U494" s="230"/>
      <c r="V494" s="230"/>
      <c r="W494" s="230"/>
      <c r="X494" s="230"/>
      <c r="Y494" s="231"/>
      <c r="Z494" s="230"/>
      <c r="AA494" s="230"/>
      <c r="AB494" s="230"/>
      <c r="AC494" s="230"/>
      <c r="AD494" s="230"/>
      <c r="AE494" s="230"/>
      <c r="AF494" s="230"/>
    </row>
    <row r="495" spans="1:32" ht="22.5" customHeight="1" x14ac:dyDescent="0.4">
      <c r="A495" s="239" t="e">
        <f ca="1">Blad1!A495</f>
        <v>#NUM!</v>
      </c>
      <c r="B495" s="275" t="e">
        <f ca="1">Blad1!B495</f>
        <v>#NUM!</v>
      </c>
      <c r="C495" s="36" t="str">
        <f ca="1">IF(ISERROR(Blad1!C495),"",Blad1!C495)</f>
        <v xml:space="preserve"> </v>
      </c>
      <c r="D495" s="298"/>
      <c r="E495" s="299">
        <v>95.2</v>
      </c>
      <c r="F495" s="36" t="str">
        <f ca="1">Blad1!E495</f>
        <v/>
      </c>
      <c r="G495" s="278"/>
      <c r="H495" s="279"/>
      <c r="I495" s="279"/>
      <c r="J495" s="280" t="s">
        <v>954</v>
      </c>
      <c r="K495" s="301" t="s">
        <v>498</v>
      </c>
      <c r="L495" s="319">
        <f t="shared" si="2"/>
        <v>295</v>
      </c>
      <c r="M495" s="304"/>
      <c r="N495" s="304"/>
      <c r="O495" s="228"/>
      <c r="P495" s="229"/>
      <c r="Q495" s="229"/>
      <c r="R495" s="230"/>
      <c r="S495" s="230"/>
      <c r="T495" s="230"/>
      <c r="U495" s="230"/>
      <c r="V495" s="230"/>
      <c r="W495" s="230"/>
      <c r="X495" s="230"/>
      <c r="Y495" s="231"/>
      <c r="Z495" s="230"/>
      <c r="AA495" s="230"/>
      <c r="AB495" s="230"/>
      <c r="AC495" s="230"/>
      <c r="AD495" s="230"/>
      <c r="AE495" s="230"/>
      <c r="AF495" s="230"/>
    </row>
    <row r="496" spans="1:32" ht="22.5" customHeight="1" x14ac:dyDescent="0.4">
      <c r="A496" s="239" t="e">
        <f ca="1">Blad1!A496</f>
        <v>#NUM!</v>
      </c>
      <c r="B496" s="275" t="e">
        <f ca="1">Blad1!B496</f>
        <v>#NUM!</v>
      </c>
      <c r="C496" s="36" t="str">
        <f ca="1">IF(ISERROR(Blad1!C496),"",Blad1!C496)</f>
        <v xml:space="preserve"> </v>
      </c>
      <c r="D496" s="298"/>
      <c r="E496" s="299">
        <v>95.3</v>
      </c>
      <c r="F496" s="36" t="str">
        <f ca="1">Blad1!E496</f>
        <v/>
      </c>
      <c r="G496" s="278"/>
      <c r="H496" s="279"/>
      <c r="I496" s="279"/>
      <c r="J496" s="280" t="s">
        <v>954</v>
      </c>
      <c r="K496" s="301" t="s">
        <v>955</v>
      </c>
      <c r="L496" s="319">
        <f t="shared" si="2"/>
        <v>296</v>
      </c>
      <c r="M496" s="304"/>
      <c r="N496" s="304"/>
      <c r="O496" s="228"/>
      <c r="P496" s="229"/>
      <c r="Q496" s="229"/>
      <c r="R496" s="230"/>
      <c r="S496" s="230"/>
      <c r="T496" s="230"/>
      <c r="U496" s="230"/>
      <c r="V496" s="230"/>
      <c r="W496" s="230"/>
      <c r="X496" s="230"/>
      <c r="Y496" s="231"/>
      <c r="Z496" s="230"/>
      <c r="AA496" s="230"/>
      <c r="AB496" s="230"/>
      <c r="AC496" s="230"/>
      <c r="AD496" s="230"/>
      <c r="AE496" s="230"/>
      <c r="AF496" s="230"/>
    </row>
    <row r="497" spans="1:32" ht="22.5" customHeight="1" x14ac:dyDescent="0.4">
      <c r="A497" s="239" t="e">
        <f ca="1">Blad1!A497</f>
        <v>#NUM!</v>
      </c>
      <c r="B497" s="275" t="e">
        <f ca="1">Blad1!B497</f>
        <v>#NUM!</v>
      </c>
      <c r="C497" s="36" t="str">
        <f ca="1">IF(ISERROR(Blad1!C497),"",Blad1!C497)</f>
        <v xml:space="preserve"> </v>
      </c>
      <c r="D497" s="298"/>
      <c r="E497" s="299">
        <v>95.4</v>
      </c>
      <c r="F497" s="36" t="str">
        <f ca="1">Blad1!E497</f>
        <v/>
      </c>
      <c r="G497" s="278"/>
      <c r="H497" s="279"/>
      <c r="I497" s="279"/>
      <c r="J497" s="280" t="s">
        <v>954</v>
      </c>
      <c r="K497" s="305" t="s">
        <v>500</v>
      </c>
      <c r="L497" s="319">
        <f t="shared" si="2"/>
        <v>297</v>
      </c>
      <c r="M497" s="304"/>
      <c r="N497" s="304"/>
      <c r="O497" s="228"/>
      <c r="P497" s="229"/>
      <c r="Q497" s="229"/>
      <c r="R497" s="230"/>
      <c r="S497" s="230"/>
      <c r="T497" s="230"/>
      <c r="U497" s="230"/>
      <c r="V497" s="230"/>
      <c r="W497" s="230"/>
      <c r="X497" s="230"/>
      <c r="Y497" s="231"/>
      <c r="Z497" s="230"/>
      <c r="AA497" s="230"/>
      <c r="AB497" s="230"/>
      <c r="AC497" s="230"/>
      <c r="AD497" s="230"/>
      <c r="AE497" s="230"/>
      <c r="AF497" s="230"/>
    </row>
    <row r="498" spans="1:32" ht="22.5" customHeight="1" x14ac:dyDescent="0.4">
      <c r="A498" s="239" t="e">
        <f ca="1">Blad1!A498</f>
        <v>#NUM!</v>
      </c>
      <c r="B498" s="275" t="e">
        <f ca="1">Blad1!B498</f>
        <v>#NUM!</v>
      </c>
      <c r="C498" s="36" t="str">
        <f ca="1">IF(ISERROR(Blad1!C498),"",Blad1!C498)</f>
        <v xml:space="preserve"> </v>
      </c>
      <c r="D498" s="298"/>
      <c r="E498" s="299">
        <v>95.5</v>
      </c>
      <c r="F498" s="36" t="str">
        <f ca="1">Blad1!E498</f>
        <v/>
      </c>
      <c r="G498" s="278" t="s">
        <v>485</v>
      </c>
      <c r="H498" s="279"/>
      <c r="I498" s="279"/>
      <c r="J498" s="280" t="s">
        <v>501</v>
      </c>
      <c r="K498" s="305" t="s">
        <v>502</v>
      </c>
      <c r="L498" s="318">
        <f t="shared" si="2"/>
        <v>298</v>
      </c>
      <c r="M498" s="304"/>
      <c r="N498" s="304"/>
      <c r="O498" s="228"/>
      <c r="P498" s="229"/>
      <c r="Q498" s="229"/>
      <c r="R498" s="230"/>
      <c r="S498" s="230"/>
      <c r="T498" s="230"/>
      <c r="U498" s="230"/>
      <c r="V498" s="230"/>
      <c r="W498" s="230"/>
      <c r="X498" s="230"/>
      <c r="Y498" s="231"/>
      <c r="Z498" s="230"/>
      <c r="AA498" s="230"/>
      <c r="AB498" s="230"/>
      <c r="AC498" s="230"/>
      <c r="AD498" s="230"/>
      <c r="AE498" s="230"/>
      <c r="AF498" s="230"/>
    </row>
    <row r="499" spans="1:32" ht="22.5" customHeight="1" x14ac:dyDescent="0.4">
      <c r="A499" s="239" t="e">
        <f ca="1">Blad1!A499-TIME(0,10,0)</f>
        <v>#NUM!</v>
      </c>
      <c r="B499" s="275" t="e">
        <f ca="1">Blad1!B499</f>
        <v>#NUM!</v>
      </c>
      <c r="C499" s="36" t="str">
        <f ca="1">IF(ISERROR(Blad1!C499),"",Blad1!C499)</f>
        <v xml:space="preserve"> </v>
      </c>
      <c r="D499" s="298" t="s">
        <v>493</v>
      </c>
      <c r="E499" s="299">
        <v>95.6</v>
      </c>
      <c r="F499" s="36" t="str">
        <f ca="1">Blad1!E499</f>
        <v/>
      </c>
      <c r="G499" s="278"/>
      <c r="H499" s="279"/>
      <c r="I499" s="279"/>
      <c r="J499" s="280" t="s">
        <v>501</v>
      </c>
      <c r="K499" s="301"/>
      <c r="L499" s="319">
        <f t="shared" si="2"/>
        <v>299</v>
      </c>
      <c r="M499" s="304"/>
      <c r="N499" s="304"/>
      <c r="O499" s="228"/>
      <c r="P499" s="229"/>
      <c r="Q499" s="229"/>
      <c r="R499" s="230"/>
      <c r="S499" s="230"/>
      <c r="T499" s="230"/>
      <c r="U499" s="230"/>
      <c r="V499" s="230"/>
      <c r="W499" s="230"/>
      <c r="X499" s="230"/>
      <c r="Y499" s="231"/>
      <c r="Z499" s="230"/>
      <c r="AA499" s="230"/>
      <c r="AB499" s="230"/>
      <c r="AC499" s="230"/>
      <c r="AD499" s="230"/>
      <c r="AE499" s="230"/>
      <c r="AF499" s="230"/>
    </row>
    <row r="500" spans="1:32" ht="22.5" customHeight="1" x14ac:dyDescent="0.4">
      <c r="A500" s="239" t="e">
        <f ca="1">Blad1!A500</f>
        <v>#NUM!</v>
      </c>
      <c r="B500" s="275" t="e">
        <f ca="1">Blad1!B500</f>
        <v>#NUM!</v>
      </c>
      <c r="C500" s="36" t="str">
        <f ca="1">IF(ISERROR(Blad1!C500),"",Blad1!C500)</f>
        <v xml:space="preserve"> </v>
      </c>
      <c r="D500" s="298"/>
      <c r="E500" s="299">
        <v>96.1</v>
      </c>
      <c r="F500" s="36" t="str">
        <f ca="1">Blad1!E500</f>
        <v/>
      </c>
      <c r="G500" s="278" t="s">
        <v>505</v>
      </c>
      <c r="H500" s="279"/>
      <c r="I500" s="279"/>
      <c r="J500" s="280" t="s">
        <v>506</v>
      </c>
      <c r="K500" s="285" t="s">
        <v>507</v>
      </c>
      <c r="L500" s="14">
        <f t="shared" si="2"/>
        <v>300</v>
      </c>
      <c r="M500" s="304"/>
      <c r="N500" s="304"/>
      <c r="O500" s="228"/>
      <c r="P500" s="229"/>
      <c r="Q500" s="229"/>
      <c r="R500" s="230"/>
      <c r="S500" s="230"/>
      <c r="T500" s="230"/>
      <c r="U500" s="230"/>
      <c r="V500" s="230"/>
      <c r="W500" s="230"/>
      <c r="X500" s="230"/>
      <c r="Y500" s="231"/>
      <c r="Z500" s="230"/>
      <c r="AA500" s="230"/>
      <c r="AB500" s="230"/>
      <c r="AC500" s="230"/>
      <c r="AD500" s="230"/>
      <c r="AE500" s="230"/>
      <c r="AF500" s="230"/>
    </row>
    <row r="501" spans="1:32" ht="22.5" customHeight="1" x14ac:dyDescent="0.4">
      <c r="A501" s="239" t="e">
        <f ca="1">Blad1!A501</f>
        <v>#NUM!</v>
      </c>
      <c r="B501" s="275" t="e">
        <f ca="1">Blad1!B501</f>
        <v>#NUM!</v>
      </c>
      <c r="C501" s="36" t="str">
        <f ca="1">IF(ISERROR(Blad1!C501),"",Blad1!C501)</f>
        <v xml:space="preserve"> </v>
      </c>
      <c r="D501" s="298"/>
      <c r="E501" s="299">
        <v>96.4</v>
      </c>
      <c r="F501" s="36" t="str">
        <f ca="1">Blad1!E501</f>
        <v/>
      </c>
      <c r="G501" s="278" t="s">
        <v>488</v>
      </c>
      <c r="H501" s="279"/>
      <c r="I501" s="279"/>
      <c r="J501" s="280" t="s">
        <v>956</v>
      </c>
      <c r="K501" s="309" t="s">
        <v>509</v>
      </c>
      <c r="L501" s="318">
        <f t="shared" si="2"/>
        <v>301</v>
      </c>
      <c r="M501" s="304"/>
      <c r="N501" s="304"/>
      <c r="O501" s="228"/>
      <c r="P501" s="229"/>
      <c r="Q501" s="229"/>
      <c r="R501" s="230"/>
      <c r="S501" s="230"/>
      <c r="T501" s="230"/>
      <c r="U501" s="230"/>
      <c r="V501" s="230"/>
      <c r="W501" s="230"/>
      <c r="X501" s="230"/>
      <c r="Y501" s="231"/>
      <c r="Z501" s="230"/>
      <c r="AA501" s="230"/>
      <c r="AB501" s="230"/>
      <c r="AC501" s="230"/>
      <c r="AD501" s="230"/>
      <c r="AE501" s="230"/>
      <c r="AF501" s="230"/>
    </row>
    <row r="502" spans="1:32" ht="22.5" customHeight="1" x14ac:dyDescent="0.4">
      <c r="A502" s="239" t="e">
        <f ca="1">Blad1!A502</f>
        <v>#NUM!</v>
      </c>
      <c r="B502" s="275" t="e">
        <f ca="1">Blad1!B502</f>
        <v>#NUM!</v>
      </c>
      <c r="C502" s="36" t="str">
        <f ca="1">IF(ISERROR(Blad1!C502),"",Blad1!C502)</f>
        <v xml:space="preserve"> </v>
      </c>
      <c r="D502" s="310"/>
      <c r="E502" s="299">
        <v>96.6</v>
      </c>
      <c r="F502" s="36" t="str">
        <f ca="1">Blad1!E502</f>
        <v/>
      </c>
      <c r="G502" s="278" t="s">
        <v>505</v>
      </c>
      <c r="H502" s="279"/>
      <c r="I502" s="279"/>
      <c r="J502" s="280" t="s">
        <v>510</v>
      </c>
      <c r="K502" s="285" t="s">
        <v>511</v>
      </c>
      <c r="L502" s="319">
        <f t="shared" si="2"/>
        <v>302</v>
      </c>
      <c r="M502" s="304"/>
      <c r="N502" s="304"/>
      <c r="O502" s="228"/>
      <c r="P502" s="229"/>
      <c r="Q502" s="229"/>
      <c r="R502" s="230"/>
      <c r="S502" s="230"/>
      <c r="T502" s="230"/>
      <c r="U502" s="230"/>
      <c r="V502" s="230"/>
      <c r="W502" s="230"/>
      <c r="X502" s="230"/>
      <c r="Y502" s="231"/>
      <c r="Z502" s="230"/>
      <c r="AA502" s="230"/>
      <c r="AB502" s="230"/>
      <c r="AC502" s="230"/>
      <c r="AD502" s="230"/>
      <c r="AE502" s="230"/>
      <c r="AF502" s="230"/>
    </row>
    <row r="503" spans="1:32" ht="22.5" customHeight="1" x14ac:dyDescent="0.4">
      <c r="A503" s="239" t="e">
        <f ca="1">Blad1!A503</f>
        <v>#NUM!</v>
      </c>
      <c r="B503" s="275" t="e">
        <f ca="1">Blad1!B503</f>
        <v>#NUM!</v>
      </c>
      <c r="C503" s="36" t="str">
        <f ca="1">IF(ISERROR(Blad1!C503),"",Blad1!C503)</f>
        <v xml:space="preserve"> </v>
      </c>
      <c r="D503" s="310"/>
      <c r="E503" s="299">
        <v>96.7</v>
      </c>
      <c r="F503" s="36" t="str">
        <f ca="1">Blad1!E503</f>
        <v/>
      </c>
      <c r="G503" s="278"/>
      <c r="H503" s="279"/>
      <c r="I503" s="279"/>
      <c r="J503" s="280" t="s">
        <v>512</v>
      </c>
      <c r="K503" s="301"/>
      <c r="L503" s="319">
        <f t="shared" si="2"/>
        <v>303</v>
      </c>
      <c r="M503" s="304"/>
      <c r="N503" s="304"/>
      <c r="O503" s="228"/>
      <c r="P503" s="229"/>
      <c r="Q503" s="229"/>
      <c r="R503" s="230"/>
      <c r="S503" s="230"/>
      <c r="T503" s="230"/>
      <c r="U503" s="230"/>
      <c r="V503" s="230"/>
      <c r="W503" s="230"/>
      <c r="X503" s="230"/>
      <c r="Y503" s="231"/>
      <c r="Z503" s="230"/>
      <c r="AA503" s="230"/>
      <c r="AB503" s="230"/>
      <c r="AC503" s="230"/>
      <c r="AD503" s="230"/>
      <c r="AE503" s="230"/>
      <c r="AF503" s="230"/>
    </row>
    <row r="504" spans="1:32" ht="22.5" customHeight="1" x14ac:dyDescent="0.4">
      <c r="A504" s="239" t="e">
        <f ca="1">Blad1!A504</f>
        <v>#NUM!</v>
      </c>
      <c r="B504" s="275" t="e">
        <f ca="1">Blad1!B504</f>
        <v>#NUM!</v>
      </c>
      <c r="C504" s="36" t="str">
        <f ca="1">IF(ISERROR(Blad1!C504),"",Blad1!C504)</f>
        <v xml:space="preserve"> </v>
      </c>
      <c r="D504" s="310"/>
      <c r="E504" s="299">
        <v>97</v>
      </c>
      <c r="F504" s="36" t="str">
        <f ca="1">Blad1!E504</f>
        <v/>
      </c>
      <c r="G504" s="278"/>
      <c r="H504" s="279"/>
      <c r="I504" s="279"/>
      <c r="J504" s="280" t="s">
        <v>513</v>
      </c>
      <c r="K504" s="311" t="s">
        <v>514</v>
      </c>
      <c r="L504" s="319">
        <f t="shared" si="2"/>
        <v>304</v>
      </c>
      <c r="M504" s="304"/>
      <c r="N504" s="304"/>
      <c r="O504" s="228"/>
      <c r="P504" s="229"/>
      <c r="Q504" s="229"/>
      <c r="R504" s="230"/>
      <c r="S504" s="230"/>
      <c r="T504" s="230"/>
      <c r="U504" s="230"/>
      <c r="V504" s="230"/>
      <c r="W504" s="230"/>
      <c r="X504" s="230"/>
      <c r="Y504" s="231"/>
      <c r="Z504" s="230"/>
      <c r="AA504" s="230"/>
      <c r="AB504" s="230"/>
      <c r="AC504" s="230"/>
      <c r="AD504" s="230"/>
      <c r="AE504" s="230"/>
      <c r="AF504" s="230"/>
    </row>
    <row r="505" spans="1:32" ht="22.5" customHeight="1" x14ac:dyDescent="0.4">
      <c r="A505" s="239" t="e">
        <f ca="1">Blad1!A505</f>
        <v>#NUM!</v>
      </c>
      <c r="B505" s="275" t="e">
        <f ca="1">Blad1!B505</f>
        <v>#NUM!</v>
      </c>
      <c r="C505" s="36" t="str">
        <f ca="1">IF(ISERROR(Blad1!C505),"",Blad1!C505)</f>
        <v xml:space="preserve"> </v>
      </c>
      <c r="D505" s="310"/>
      <c r="E505" s="299">
        <v>97.1</v>
      </c>
      <c r="F505" s="36" t="str">
        <f ca="1">Blad1!E505</f>
        <v/>
      </c>
      <c r="G505" s="278"/>
      <c r="H505" s="279"/>
      <c r="I505" s="279"/>
      <c r="J505" s="280" t="s">
        <v>957</v>
      </c>
      <c r="K505" s="285"/>
      <c r="L505" s="319">
        <f t="shared" si="2"/>
        <v>305</v>
      </c>
      <c r="M505" s="304"/>
      <c r="N505" s="304"/>
      <c r="O505" s="228"/>
      <c r="P505" s="229"/>
      <c r="Q505" s="229"/>
      <c r="R505" s="230"/>
      <c r="S505" s="230"/>
      <c r="T505" s="230"/>
      <c r="U505" s="230"/>
      <c r="V505" s="230"/>
      <c r="W505" s="230"/>
      <c r="X505" s="230"/>
      <c r="Y505" s="231"/>
      <c r="Z505" s="230"/>
      <c r="AA505" s="230"/>
      <c r="AB505" s="230"/>
      <c r="AC505" s="230"/>
      <c r="AD505" s="230"/>
      <c r="AE505" s="230"/>
      <c r="AF505" s="230"/>
    </row>
    <row r="506" spans="1:32" ht="22.5" customHeight="1" x14ac:dyDescent="0.4">
      <c r="A506" s="239" t="e">
        <f ca="1">Blad1!A506-TIME(0,10,0)</f>
        <v>#NUM!</v>
      </c>
      <c r="B506" s="275" t="e">
        <f ca="1">Blad1!B506</f>
        <v>#NUM!</v>
      </c>
      <c r="C506" s="36" t="str">
        <f ca="1">IF(ISERROR(Blad1!C506),"",Blad1!C506)</f>
        <v xml:space="preserve"> </v>
      </c>
      <c r="D506" s="310" t="s">
        <v>958</v>
      </c>
      <c r="E506" s="299">
        <v>97.5</v>
      </c>
      <c r="F506" s="36" t="str">
        <f ca="1">Blad1!E506</f>
        <v/>
      </c>
      <c r="G506" s="278" t="s">
        <v>516</v>
      </c>
      <c r="H506" s="279"/>
      <c r="I506" s="279"/>
      <c r="J506" s="280" t="s">
        <v>510</v>
      </c>
      <c r="K506" s="281" t="s">
        <v>517</v>
      </c>
      <c r="L506" s="319">
        <f t="shared" si="2"/>
        <v>306</v>
      </c>
      <c r="M506" s="304"/>
      <c r="N506" s="304"/>
      <c r="O506" s="228"/>
      <c r="P506" s="229"/>
      <c r="Q506" s="229"/>
      <c r="R506" s="230"/>
      <c r="S506" s="230"/>
      <c r="T506" s="230"/>
      <c r="U506" s="230"/>
      <c r="V506" s="230"/>
      <c r="W506" s="230"/>
      <c r="X506" s="230"/>
      <c r="Y506" s="231"/>
      <c r="Z506" s="230"/>
      <c r="AA506" s="230"/>
      <c r="AB506" s="230"/>
      <c r="AC506" s="230"/>
      <c r="AD506" s="230"/>
      <c r="AE506" s="230"/>
      <c r="AF506" s="230"/>
    </row>
    <row r="507" spans="1:32" ht="22.5" customHeight="1" x14ac:dyDescent="0.4">
      <c r="A507" s="239" t="e">
        <f ca="1">Blad1!A507</f>
        <v>#NUM!</v>
      </c>
      <c r="B507" s="275" t="e">
        <f ca="1">Blad1!B507</f>
        <v>#NUM!</v>
      </c>
      <c r="C507" s="36" t="str">
        <f ca="1">IF(ISERROR(Blad1!C507),"",Blad1!C507)</f>
        <v xml:space="preserve"> </v>
      </c>
      <c r="D507" s="310"/>
      <c r="E507" s="299">
        <v>97.6</v>
      </c>
      <c r="F507" s="36" t="str">
        <f ca="1">Blad1!E507</f>
        <v/>
      </c>
      <c r="G507" s="307"/>
      <c r="H507" s="279"/>
      <c r="I507" s="279"/>
      <c r="J507" s="280" t="s">
        <v>513</v>
      </c>
      <c r="K507" s="286" t="s">
        <v>518</v>
      </c>
      <c r="L507" s="319">
        <f t="shared" si="2"/>
        <v>307</v>
      </c>
      <c r="M507" s="304"/>
      <c r="N507" s="304"/>
      <c r="O507" s="228"/>
      <c r="P507" s="229"/>
      <c r="Q507" s="229"/>
      <c r="R507" s="230"/>
      <c r="S507" s="230"/>
      <c r="T507" s="230"/>
      <c r="U507" s="230"/>
      <c r="V507" s="230"/>
      <c r="W507" s="230"/>
      <c r="X507" s="230"/>
      <c r="Y507" s="231"/>
      <c r="Z507" s="230"/>
      <c r="AA507" s="230"/>
      <c r="AB507" s="230"/>
      <c r="AC507" s="230"/>
      <c r="AD507" s="230"/>
      <c r="AE507" s="230"/>
      <c r="AF507" s="230"/>
    </row>
    <row r="508" spans="1:32" ht="22.5" customHeight="1" x14ac:dyDescent="0.4">
      <c r="A508" s="239" t="e">
        <f ca="1">Blad1!A508</f>
        <v>#NUM!</v>
      </c>
      <c r="B508" s="275" t="e">
        <f ca="1">Blad1!B508</f>
        <v>#NUM!</v>
      </c>
      <c r="C508" s="36" t="str">
        <f ca="1">IF(ISERROR(Blad1!C508),"",Blad1!C508)</f>
        <v xml:space="preserve"> </v>
      </c>
      <c r="D508" s="310"/>
      <c r="E508" s="299">
        <v>97.6</v>
      </c>
      <c r="F508" s="36" t="str">
        <f ca="1">Blad1!E508</f>
        <v/>
      </c>
      <c r="G508" s="278" t="s">
        <v>488</v>
      </c>
      <c r="H508" s="279"/>
      <c r="I508" s="279"/>
      <c r="J508" s="280" t="s">
        <v>519</v>
      </c>
      <c r="K508" s="285" t="s">
        <v>520</v>
      </c>
      <c r="L508" s="318">
        <f t="shared" si="2"/>
        <v>308</v>
      </c>
      <c r="M508" s="304"/>
      <c r="N508" s="304"/>
      <c r="O508" s="228"/>
      <c r="P508" s="229"/>
      <c r="Q508" s="229"/>
      <c r="R508" s="230"/>
      <c r="S508" s="230"/>
      <c r="T508" s="230"/>
      <c r="U508" s="230"/>
      <c r="V508" s="230"/>
      <c r="W508" s="230"/>
      <c r="X508" s="230"/>
      <c r="Y508" s="231"/>
      <c r="Z508" s="230"/>
      <c r="AA508" s="230"/>
      <c r="AB508" s="230"/>
      <c r="AC508" s="230"/>
      <c r="AD508" s="230"/>
      <c r="AE508" s="230"/>
      <c r="AF508" s="230"/>
    </row>
    <row r="509" spans="1:32" ht="22.5" customHeight="1" x14ac:dyDescent="0.4">
      <c r="A509" s="239" t="e">
        <f ca="1">Blad1!A509</f>
        <v>#NUM!</v>
      </c>
      <c r="B509" s="275" t="e">
        <f ca="1">Blad1!B509</f>
        <v>#NUM!</v>
      </c>
      <c r="C509" s="36" t="str">
        <f ca="1">IF(ISERROR(Blad1!C509),"",Blad1!C509)</f>
        <v xml:space="preserve"> </v>
      </c>
      <c r="D509" s="310"/>
      <c r="E509" s="299">
        <v>97.6</v>
      </c>
      <c r="F509" s="36" t="str">
        <f ca="1">Blad1!E509</f>
        <v/>
      </c>
      <c r="G509" s="278"/>
      <c r="H509" s="279"/>
      <c r="I509" s="279"/>
      <c r="J509" s="280" t="s">
        <v>959</v>
      </c>
      <c r="K509" s="285" t="s">
        <v>520</v>
      </c>
      <c r="L509" s="319">
        <f t="shared" si="2"/>
        <v>309</v>
      </c>
      <c r="M509" s="304"/>
      <c r="N509" s="304"/>
      <c r="O509" s="228"/>
      <c r="P509" s="229"/>
      <c r="Q509" s="229"/>
      <c r="R509" s="230"/>
      <c r="S509" s="230"/>
      <c r="T509" s="230"/>
      <c r="U509" s="230"/>
      <c r="V509" s="230"/>
      <c r="W509" s="230"/>
      <c r="X509" s="230"/>
      <c r="Y509" s="231"/>
      <c r="Z509" s="230"/>
      <c r="AA509" s="230"/>
      <c r="AB509" s="230"/>
      <c r="AC509" s="230"/>
      <c r="AD509" s="230"/>
      <c r="AE509" s="230"/>
      <c r="AF509" s="230"/>
    </row>
    <row r="510" spans="1:32" ht="22.5" customHeight="1" x14ac:dyDescent="0.4">
      <c r="A510" s="239" t="e">
        <f ca="1">Blad1!A510</f>
        <v>#NUM!</v>
      </c>
      <c r="B510" s="275" t="e">
        <f ca="1">Blad1!B510</f>
        <v>#NUM!</v>
      </c>
      <c r="C510" s="36" t="str">
        <f ca="1">IF(ISERROR(Blad1!C510),"",Blad1!C510)</f>
        <v xml:space="preserve"> </v>
      </c>
      <c r="D510" s="310"/>
      <c r="E510" s="299">
        <v>97.9</v>
      </c>
      <c r="F510" s="36" t="str">
        <f ca="1">Blad1!E510</f>
        <v/>
      </c>
      <c r="G510" s="278"/>
      <c r="H510" s="279"/>
      <c r="I510" s="279"/>
      <c r="J510" s="280" t="s">
        <v>959</v>
      </c>
      <c r="K510" s="281" t="s">
        <v>522</v>
      </c>
      <c r="L510" s="319">
        <f t="shared" si="2"/>
        <v>310</v>
      </c>
      <c r="M510" s="304"/>
      <c r="N510" s="304"/>
      <c r="O510" s="228"/>
      <c r="P510" s="229"/>
      <c r="Q510" s="229"/>
      <c r="R510" s="230"/>
      <c r="S510" s="230"/>
      <c r="T510" s="230"/>
      <c r="U510" s="230"/>
      <c r="V510" s="230"/>
      <c r="W510" s="230"/>
      <c r="X510" s="230"/>
      <c r="Y510" s="231"/>
      <c r="Z510" s="230"/>
      <c r="AA510" s="230"/>
      <c r="AB510" s="230"/>
      <c r="AC510" s="230"/>
      <c r="AD510" s="230"/>
      <c r="AE510" s="230"/>
      <c r="AF510" s="230"/>
    </row>
    <row r="511" spans="1:32" ht="22.5" customHeight="1" x14ac:dyDescent="0.4">
      <c r="A511" s="239" t="e">
        <f ca="1">Blad1!A511</f>
        <v>#NUM!</v>
      </c>
      <c r="B511" s="275" t="e">
        <f ca="1">Blad1!B511</f>
        <v>#NUM!</v>
      </c>
      <c r="C511" s="36" t="str">
        <f ca="1">IF(ISERROR(Blad1!C511),"",Blad1!C511)</f>
        <v xml:space="preserve"> </v>
      </c>
      <c r="D511" s="310"/>
      <c r="E511" s="299">
        <v>98</v>
      </c>
      <c r="F511" s="36" t="str">
        <f ca="1">Blad1!E511</f>
        <v/>
      </c>
      <c r="G511" s="278" t="s">
        <v>485</v>
      </c>
      <c r="H511" s="279"/>
      <c r="I511" s="279"/>
      <c r="J511" s="280" t="s">
        <v>519</v>
      </c>
      <c r="K511" s="281" t="s">
        <v>523</v>
      </c>
      <c r="L511" s="318">
        <f t="shared" si="2"/>
        <v>311</v>
      </c>
      <c r="M511" s="304"/>
      <c r="N511" s="304"/>
      <c r="O511" s="228"/>
      <c r="P511" s="229"/>
      <c r="Q511" s="229"/>
      <c r="R511" s="230"/>
      <c r="S511" s="230"/>
      <c r="T511" s="230"/>
      <c r="U511" s="230"/>
      <c r="V511" s="230"/>
      <c r="W511" s="230"/>
      <c r="X511" s="230"/>
      <c r="Y511" s="231"/>
      <c r="Z511" s="230"/>
      <c r="AA511" s="230"/>
      <c r="AB511" s="230"/>
      <c r="AC511" s="230"/>
      <c r="AD511" s="230"/>
      <c r="AE511" s="230"/>
      <c r="AF511" s="230"/>
    </row>
    <row r="512" spans="1:32" ht="22.5" customHeight="1" x14ac:dyDescent="0.4">
      <c r="A512" s="239" t="e">
        <f ca="1">Blad1!A512</f>
        <v>#NUM!</v>
      </c>
      <c r="B512" s="275" t="e">
        <f ca="1">Blad1!B512</f>
        <v>#NUM!</v>
      </c>
      <c r="C512" s="36" t="str">
        <f ca="1">IF(ISERROR(Blad1!C512),"",Blad1!C512)</f>
        <v xml:space="preserve"> </v>
      </c>
      <c r="D512" s="310"/>
      <c r="E512" s="299">
        <v>98.1</v>
      </c>
      <c r="F512" s="36" t="str">
        <f ca="1">Blad1!E512</f>
        <v/>
      </c>
      <c r="G512" s="278"/>
      <c r="H512" s="279"/>
      <c r="I512" s="279"/>
      <c r="J512" s="280" t="s">
        <v>524</v>
      </c>
      <c r="K512" s="79" t="s">
        <v>525</v>
      </c>
      <c r="L512" s="319">
        <f t="shared" si="2"/>
        <v>312</v>
      </c>
      <c r="M512" s="304"/>
      <c r="N512" s="304"/>
      <c r="O512" s="228"/>
      <c r="P512" s="229"/>
      <c r="Q512" s="229"/>
      <c r="R512" s="230"/>
      <c r="S512" s="230"/>
      <c r="T512" s="230"/>
      <c r="U512" s="230"/>
      <c r="V512" s="230"/>
      <c r="W512" s="230"/>
      <c r="X512" s="230"/>
      <c r="Y512" s="231"/>
      <c r="Z512" s="230"/>
      <c r="AA512" s="230"/>
      <c r="AB512" s="230"/>
      <c r="AC512" s="230"/>
      <c r="AD512" s="230"/>
      <c r="AE512" s="230"/>
      <c r="AF512" s="230"/>
    </row>
    <row r="513" spans="1:32" ht="22.5" customHeight="1" x14ac:dyDescent="0.4">
      <c r="A513" s="239" t="e">
        <f ca="1">Blad1!A513</f>
        <v>#NUM!</v>
      </c>
      <c r="B513" s="275" t="e">
        <f ca="1">Blad1!B513</f>
        <v>#NUM!</v>
      </c>
      <c r="C513" s="36" t="str">
        <f ca="1">IF(ISERROR(Blad1!C513),"",Blad1!C513)</f>
        <v xml:space="preserve"> </v>
      </c>
      <c r="D513" s="310"/>
      <c r="E513" s="299">
        <v>98.1</v>
      </c>
      <c r="F513" s="36" t="str">
        <f ca="1">Blad1!E513</f>
        <v/>
      </c>
      <c r="G513" s="278"/>
      <c r="H513" s="279"/>
      <c r="I513" s="279"/>
      <c r="J513" s="280" t="s">
        <v>524</v>
      </c>
      <c r="K513" s="105" t="s">
        <v>526</v>
      </c>
      <c r="L513" s="319">
        <f t="shared" si="2"/>
        <v>313</v>
      </c>
      <c r="M513" s="304"/>
      <c r="N513" s="304"/>
      <c r="O513" s="228"/>
      <c r="P513" s="229"/>
      <c r="Q513" s="229"/>
      <c r="R513" s="230"/>
      <c r="S513" s="230"/>
      <c r="T513" s="230"/>
      <c r="U513" s="230"/>
      <c r="V513" s="230"/>
      <c r="W513" s="230"/>
      <c r="X513" s="230"/>
      <c r="Y513" s="231"/>
      <c r="Z513" s="230"/>
      <c r="AA513" s="230"/>
      <c r="AB513" s="230"/>
      <c r="AC513" s="230"/>
      <c r="AD513" s="230"/>
      <c r="AE513" s="230"/>
      <c r="AF513" s="230"/>
    </row>
    <row r="514" spans="1:32" ht="22.5" customHeight="1" x14ac:dyDescent="0.4">
      <c r="A514" s="239" t="e">
        <f ca="1">Blad1!A514</f>
        <v>#NUM!</v>
      </c>
      <c r="B514" s="275" t="e">
        <f ca="1">Blad1!B514</f>
        <v>#NUM!</v>
      </c>
      <c r="C514" s="36" t="str">
        <f ca="1">IF(ISERROR(Blad1!C514),"",Blad1!C514)</f>
        <v xml:space="preserve"> </v>
      </c>
      <c r="D514" s="310"/>
      <c r="E514" s="299">
        <v>98.2</v>
      </c>
      <c r="F514" s="36" t="str">
        <f ca="1">Blad1!E514</f>
        <v/>
      </c>
      <c r="G514" s="278"/>
      <c r="H514" s="279"/>
      <c r="I514" s="279"/>
      <c r="J514" s="280" t="s">
        <v>524</v>
      </c>
      <c r="K514" s="105" t="s">
        <v>527</v>
      </c>
      <c r="L514" s="319">
        <f t="shared" si="2"/>
        <v>314</v>
      </c>
      <c r="M514" s="304"/>
      <c r="N514" s="304"/>
      <c r="O514" s="228"/>
      <c r="P514" s="229"/>
      <c r="Q514" s="229"/>
      <c r="R514" s="230"/>
      <c r="S514" s="230"/>
      <c r="T514" s="230"/>
      <c r="U514" s="230"/>
      <c r="V514" s="230"/>
      <c r="W514" s="230"/>
      <c r="X514" s="230"/>
      <c r="Y514" s="231"/>
      <c r="Z514" s="230"/>
      <c r="AA514" s="230"/>
      <c r="AB514" s="230"/>
      <c r="AC514" s="230"/>
      <c r="AD514" s="230"/>
      <c r="AE514" s="230"/>
      <c r="AF514" s="230"/>
    </row>
    <row r="515" spans="1:32" ht="22.5" customHeight="1" x14ac:dyDescent="0.4">
      <c r="A515" s="239" t="e">
        <f ca="1">Blad1!A515</f>
        <v>#NUM!</v>
      </c>
      <c r="B515" s="275" t="e">
        <f ca="1">Blad1!B515</f>
        <v>#NUM!</v>
      </c>
      <c r="C515" s="36" t="str">
        <f ca="1">IF(ISERROR(Blad1!C515),"",Blad1!C515)</f>
        <v xml:space="preserve"> </v>
      </c>
      <c r="D515" s="310"/>
      <c r="E515" s="299">
        <v>98.3</v>
      </c>
      <c r="F515" s="36" t="str">
        <f ca="1">Blad1!E515</f>
        <v/>
      </c>
      <c r="G515" s="278" t="s">
        <v>488</v>
      </c>
      <c r="H515" s="279"/>
      <c r="I515" s="279"/>
      <c r="J515" s="280" t="s">
        <v>530</v>
      </c>
      <c r="K515" s="313" t="s">
        <v>531</v>
      </c>
      <c r="L515" s="318">
        <f t="shared" si="2"/>
        <v>315</v>
      </c>
      <c r="M515" s="304"/>
      <c r="N515" s="304"/>
      <c r="O515" s="228"/>
      <c r="P515" s="229"/>
      <c r="Q515" s="229"/>
      <c r="R515" s="230"/>
      <c r="S515" s="230"/>
      <c r="T515" s="230"/>
      <c r="U515" s="230"/>
      <c r="V515" s="230"/>
      <c r="W515" s="230"/>
      <c r="X515" s="230"/>
      <c r="Y515" s="231"/>
      <c r="Z515" s="230"/>
      <c r="AA515" s="230"/>
      <c r="AB515" s="230"/>
      <c r="AC515" s="230"/>
      <c r="AD515" s="230"/>
      <c r="AE515" s="230"/>
      <c r="AF515" s="230"/>
    </row>
    <row r="516" spans="1:32" ht="22.5" customHeight="1" x14ac:dyDescent="0.4">
      <c r="A516" s="239" t="e">
        <f ca="1">Blad1!A516</f>
        <v>#NUM!</v>
      </c>
      <c r="B516" s="275" t="e">
        <f ca="1">Blad1!B516</f>
        <v>#NUM!</v>
      </c>
      <c r="C516" s="36" t="str">
        <f ca="1">IF(ISERROR(Blad1!C516),"",Blad1!C516)</f>
        <v xml:space="preserve"> </v>
      </c>
      <c r="D516" s="310"/>
      <c r="E516" s="299">
        <v>98.4</v>
      </c>
      <c r="F516" s="36" t="str">
        <f ca="1">Blad1!E516</f>
        <v/>
      </c>
      <c r="G516" s="278" t="s">
        <v>488</v>
      </c>
      <c r="H516" s="279"/>
      <c r="I516" s="279"/>
      <c r="J516" s="280" t="s">
        <v>530</v>
      </c>
      <c r="K516" s="313"/>
      <c r="L516" s="318">
        <f t="shared" si="2"/>
        <v>316</v>
      </c>
      <c r="M516" s="304"/>
      <c r="N516" s="304"/>
      <c r="O516" s="228"/>
      <c r="P516" s="229"/>
      <c r="Q516" s="229"/>
      <c r="R516" s="230"/>
      <c r="S516" s="230"/>
      <c r="T516" s="230"/>
      <c r="U516" s="230"/>
      <c r="V516" s="230"/>
      <c r="W516" s="230"/>
      <c r="X516" s="230"/>
      <c r="Y516" s="231"/>
      <c r="Z516" s="230"/>
      <c r="AA516" s="230"/>
      <c r="AB516" s="230"/>
      <c r="AC516" s="230"/>
      <c r="AD516" s="230"/>
      <c r="AE516" s="230"/>
      <c r="AF516" s="230"/>
    </row>
    <row r="517" spans="1:32" ht="22.5" customHeight="1" x14ac:dyDescent="0.4">
      <c r="A517" s="239" t="e">
        <f ca="1">Blad1!A517</f>
        <v>#NUM!</v>
      </c>
      <c r="B517" s="275" t="e">
        <f ca="1">Blad1!B517</f>
        <v>#NUM!</v>
      </c>
      <c r="C517" s="36" t="str">
        <f ca="1">IF(ISERROR(Blad1!C517),"",Blad1!C517)</f>
        <v xml:space="preserve"> </v>
      </c>
      <c r="D517" s="310"/>
      <c r="E517" s="299">
        <v>98.5</v>
      </c>
      <c r="F517" s="36" t="str">
        <f ca="1">Blad1!E517</f>
        <v/>
      </c>
      <c r="G517" s="278" t="s">
        <v>485</v>
      </c>
      <c r="H517" s="279"/>
      <c r="I517" s="279"/>
      <c r="J517" s="280" t="s">
        <v>960</v>
      </c>
      <c r="K517" s="105" t="s">
        <v>534</v>
      </c>
      <c r="L517" s="318">
        <f t="shared" si="2"/>
        <v>317</v>
      </c>
      <c r="M517" s="304"/>
      <c r="N517" s="304"/>
      <c r="O517" s="228"/>
      <c r="P517" s="229"/>
      <c r="Q517" s="229"/>
      <c r="R517" s="230"/>
      <c r="S517" s="230"/>
      <c r="T517" s="230"/>
      <c r="U517" s="230"/>
      <c r="V517" s="230"/>
      <c r="W517" s="230"/>
      <c r="X517" s="230"/>
      <c r="Y517" s="231"/>
      <c r="Z517" s="230"/>
      <c r="AA517" s="230"/>
      <c r="AB517" s="230"/>
      <c r="AC517" s="230"/>
      <c r="AD517" s="230"/>
      <c r="AE517" s="230"/>
      <c r="AF517" s="230"/>
    </row>
    <row r="518" spans="1:32" ht="22.5" customHeight="1" x14ac:dyDescent="0.4">
      <c r="A518" s="239" t="e">
        <f ca="1">Blad1!A518</f>
        <v>#NUM!</v>
      </c>
      <c r="B518" s="275" t="e">
        <f ca="1">Blad1!B518</f>
        <v>#NUM!</v>
      </c>
      <c r="C518" s="36" t="str">
        <f ca="1">IF(ISERROR(Blad1!C518),"",Blad1!C518)</f>
        <v xml:space="preserve"> </v>
      </c>
      <c r="D518" s="310"/>
      <c r="E518" s="299">
        <v>99.2</v>
      </c>
      <c r="F518" s="36" t="str">
        <f ca="1">Blad1!E518</f>
        <v/>
      </c>
      <c r="G518" s="278"/>
      <c r="H518" s="279"/>
      <c r="I518" s="279"/>
      <c r="J518" s="280" t="s">
        <v>535</v>
      </c>
      <c r="K518" s="313" t="s">
        <v>531</v>
      </c>
      <c r="L518" s="319">
        <f t="shared" si="2"/>
        <v>318</v>
      </c>
      <c r="M518" s="304"/>
      <c r="N518" s="304"/>
      <c r="O518" s="228"/>
      <c r="P518" s="229"/>
      <c r="Q518" s="229"/>
      <c r="R518" s="230"/>
      <c r="S518" s="230"/>
      <c r="T518" s="230"/>
      <c r="U518" s="230"/>
      <c r="V518" s="230"/>
      <c r="W518" s="230"/>
      <c r="X518" s="230"/>
      <c r="Y518" s="231"/>
      <c r="Z518" s="230"/>
      <c r="AA518" s="230"/>
      <c r="AB518" s="230"/>
      <c r="AC518" s="230"/>
      <c r="AD518" s="230"/>
      <c r="AE518" s="230"/>
      <c r="AF518" s="230"/>
    </row>
    <row r="519" spans="1:32" ht="22.5" customHeight="1" x14ac:dyDescent="0.4">
      <c r="A519" s="239" t="e">
        <f ca="1">Blad1!A519-TIME(0,10,0)</f>
        <v>#NUM!</v>
      </c>
      <c r="B519" s="275" t="e">
        <f ca="1">Blad1!B519</f>
        <v>#NUM!</v>
      </c>
      <c r="C519" s="36" t="str">
        <f ca="1">IF(ISERROR(Blad1!C519),"",Blad1!C519)</f>
        <v xml:space="preserve"> </v>
      </c>
      <c r="D519" s="310" t="s">
        <v>536</v>
      </c>
      <c r="E519" s="299">
        <v>101.1</v>
      </c>
      <c r="F519" s="36" t="str">
        <f ca="1">Blad1!E519</f>
        <v/>
      </c>
      <c r="G519" s="278" t="s">
        <v>488</v>
      </c>
      <c r="H519" s="279"/>
      <c r="I519" s="279"/>
      <c r="J519" s="280" t="s">
        <v>537</v>
      </c>
      <c r="K519" s="313" t="s">
        <v>538</v>
      </c>
      <c r="L519" s="318">
        <f t="shared" si="2"/>
        <v>319</v>
      </c>
      <c r="M519" s="304"/>
      <c r="N519" s="304"/>
      <c r="O519" s="228"/>
      <c r="P519" s="229"/>
      <c r="Q519" s="229"/>
      <c r="R519" s="230"/>
      <c r="S519" s="230"/>
      <c r="T519" s="230"/>
      <c r="U519" s="230"/>
      <c r="V519" s="230"/>
      <c r="W519" s="230"/>
      <c r="X519" s="230"/>
      <c r="Y519" s="231"/>
      <c r="Z519" s="230"/>
      <c r="AA519" s="230"/>
      <c r="AB519" s="230"/>
      <c r="AC519" s="230"/>
      <c r="AD519" s="230"/>
      <c r="AE519" s="230"/>
      <c r="AF519" s="230"/>
    </row>
    <row r="520" spans="1:32" ht="22.5" customHeight="1" x14ac:dyDescent="0.4">
      <c r="A520" s="239" t="e">
        <f ca="1">Blad1!A520</f>
        <v>#NUM!</v>
      </c>
      <c r="B520" s="275" t="e">
        <f ca="1">Blad1!B520</f>
        <v>#NUM!</v>
      </c>
      <c r="C520" s="36" t="str">
        <f ca="1">IF(ISERROR(Blad1!C520),"",Blad1!C520)</f>
        <v xml:space="preserve"> </v>
      </c>
      <c r="D520" s="310"/>
      <c r="E520" s="299">
        <v>101.2</v>
      </c>
      <c r="F520" s="36" t="str">
        <f ca="1">Blad1!E520</f>
        <v/>
      </c>
      <c r="G520" s="278"/>
      <c r="H520" s="279"/>
      <c r="I520" s="279"/>
      <c r="J520" s="280" t="s">
        <v>539</v>
      </c>
      <c r="K520" s="313" t="s">
        <v>540</v>
      </c>
      <c r="L520" s="319">
        <f t="shared" si="2"/>
        <v>320</v>
      </c>
      <c r="M520" s="304"/>
      <c r="N520" s="304"/>
      <c r="O520" s="228"/>
      <c r="P520" s="229"/>
      <c r="Q520" s="229"/>
      <c r="R520" s="230"/>
      <c r="S520" s="230"/>
      <c r="T520" s="230"/>
      <c r="U520" s="230"/>
      <c r="V520" s="230"/>
      <c r="W520" s="230"/>
      <c r="X520" s="230"/>
      <c r="Y520" s="231"/>
      <c r="Z520" s="230"/>
      <c r="AA520" s="230"/>
      <c r="AB520" s="230"/>
      <c r="AC520" s="230"/>
      <c r="AD520" s="230"/>
      <c r="AE520" s="230"/>
      <c r="AF520" s="230"/>
    </row>
    <row r="521" spans="1:32" ht="22.5" customHeight="1" x14ac:dyDescent="0.4">
      <c r="A521" s="239" t="e">
        <f ca="1">Blad1!A521</f>
        <v>#NUM!</v>
      </c>
      <c r="B521" s="275" t="e">
        <f ca="1">Blad1!B521</f>
        <v>#NUM!</v>
      </c>
      <c r="C521" s="36" t="str">
        <f ca="1">IF(ISERROR(Blad1!C521),"",Blad1!C521)</f>
        <v xml:space="preserve"> </v>
      </c>
      <c r="D521" s="310"/>
      <c r="E521" s="299">
        <v>101.3</v>
      </c>
      <c r="F521" s="36" t="str">
        <f ca="1">Blad1!E521</f>
        <v/>
      </c>
      <c r="G521" s="278"/>
      <c r="H521" s="279"/>
      <c r="I521" s="279"/>
      <c r="J521" s="280" t="s">
        <v>539</v>
      </c>
      <c r="K521" s="313" t="s">
        <v>541</v>
      </c>
      <c r="L521" s="319">
        <f t="shared" si="2"/>
        <v>321</v>
      </c>
      <c r="M521" s="304"/>
      <c r="N521" s="304"/>
      <c r="O521" s="228"/>
      <c r="P521" s="229"/>
      <c r="Q521" s="229"/>
      <c r="R521" s="230"/>
      <c r="S521" s="230"/>
      <c r="T521" s="230"/>
      <c r="U521" s="230"/>
      <c r="V521" s="230"/>
      <c r="W521" s="230"/>
      <c r="X521" s="230"/>
      <c r="Y521" s="231"/>
      <c r="Z521" s="230"/>
      <c r="AA521" s="230"/>
      <c r="AB521" s="230"/>
      <c r="AC521" s="230"/>
      <c r="AD521" s="230"/>
      <c r="AE521" s="230"/>
      <c r="AF521" s="230"/>
    </row>
    <row r="522" spans="1:32" ht="22.5" customHeight="1" x14ac:dyDescent="0.4">
      <c r="A522" s="239" t="e">
        <f ca="1">Blad1!A522</f>
        <v>#NUM!</v>
      </c>
      <c r="B522" s="275" t="e">
        <f ca="1">Blad1!B522</f>
        <v>#NUM!</v>
      </c>
      <c r="C522" s="36" t="str">
        <f ca="1">IF(ISERROR(Blad1!C522),"",Blad1!C522)</f>
        <v xml:space="preserve"> </v>
      </c>
      <c r="D522" s="310"/>
      <c r="E522" s="299">
        <v>101.5</v>
      </c>
      <c r="F522" s="36" t="str">
        <f ca="1">Blad1!E522</f>
        <v/>
      </c>
      <c r="G522" s="278"/>
      <c r="H522" s="279"/>
      <c r="I522" s="279"/>
      <c r="J522" s="280" t="s">
        <v>539</v>
      </c>
      <c r="K522" s="313" t="s">
        <v>542</v>
      </c>
      <c r="L522" s="319">
        <f t="shared" si="2"/>
        <v>322</v>
      </c>
      <c r="M522" s="304"/>
      <c r="N522" s="304"/>
      <c r="O522" s="228"/>
      <c r="P522" s="229"/>
      <c r="Q522" s="229"/>
      <c r="R522" s="230"/>
      <c r="S522" s="230"/>
      <c r="T522" s="230"/>
      <c r="U522" s="230"/>
      <c r="V522" s="230"/>
      <c r="W522" s="230"/>
      <c r="X522" s="230"/>
      <c r="Y522" s="231"/>
      <c r="Z522" s="230"/>
      <c r="AA522" s="230"/>
      <c r="AB522" s="230"/>
      <c r="AC522" s="230"/>
      <c r="AD522" s="230"/>
      <c r="AE522" s="230"/>
      <c r="AF522" s="230"/>
    </row>
    <row r="523" spans="1:32" ht="22.5" customHeight="1" x14ac:dyDescent="0.4">
      <c r="A523" s="239" t="e">
        <f ca="1">Blad1!A523</f>
        <v>#NUM!</v>
      </c>
      <c r="B523" s="275" t="e">
        <f ca="1">Blad1!B523</f>
        <v>#NUM!</v>
      </c>
      <c r="C523" s="36" t="str">
        <f ca="1">IF(ISERROR(Blad1!C523),"",Blad1!C523)</f>
        <v xml:space="preserve"> </v>
      </c>
      <c r="D523" s="326"/>
      <c r="E523" s="299">
        <v>101.6</v>
      </c>
      <c r="F523" s="36" t="str">
        <f ca="1">Blad1!E523</f>
        <v/>
      </c>
      <c r="G523" s="278"/>
      <c r="H523" s="279"/>
      <c r="I523" s="279"/>
      <c r="J523" s="280" t="s">
        <v>543</v>
      </c>
      <c r="K523" s="79" t="s">
        <v>544</v>
      </c>
      <c r="L523" s="319">
        <f t="shared" si="2"/>
        <v>323</v>
      </c>
      <c r="M523" s="304"/>
      <c r="N523" s="304"/>
      <c r="O523" s="228"/>
      <c r="P523" s="229"/>
      <c r="Q523" s="229"/>
      <c r="R523" s="230"/>
      <c r="S523" s="230"/>
      <c r="T523" s="230"/>
      <c r="U523" s="230"/>
      <c r="V523" s="230"/>
      <c r="W523" s="230"/>
      <c r="X523" s="230"/>
      <c r="Y523" s="231"/>
      <c r="Z523" s="230"/>
      <c r="AA523" s="230"/>
      <c r="AB523" s="230"/>
      <c r="AC523" s="230"/>
      <c r="AD523" s="230"/>
      <c r="AE523" s="230"/>
      <c r="AF523" s="230"/>
    </row>
    <row r="524" spans="1:32" ht="22.5" customHeight="1" x14ac:dyDescent="0.4">
      <c r="A524" s="239" t="e">
        <f ca="1">Blad1!A524</f>
        <v>#NUM!</v>
      </c>
      <c r="B524" s="275" t="e">
        <f ca="1">Blad1!B524</f>
        <v>#NUM!</v>
      </c>
      <c r="C524" s="36" t="str">
        <f ca="1">IF(ISERROR(Blad1!C524),"",Blad1!C524)</f>
        <v xml:space="preserve"> </v>
      </c>
      <c r="D524" s="326"/>
      <c r="E524" s="299">
        <v>102</v>
      </c>
      <c r="F524" s="36" t="str">
        <f ca="1">Blad1!E524</f>
        <v/>
      </c>
      <c r="G524" s="278"/>
      <c r="H524" s="279"/>
      <c r="I524" s="279"/>
      <c r="J524" s="280" t="s">
        <v>961</v>
      </c>
      <c r="K524" s="79" t="s">
        <v>546</v>
      </c>
      <c r="L524" s="318">
        <f t="shared" si="2"/>
        <v>324</v>
      </c>
      <c r="M524" s="304"/>
      <c r="N524" s="304"/>
      <c r="O524" s="228"/>
      <c r="P524" s="229"/>
      <c r="Q524" s="229"/>
      <c r="R524" s="230"/>
      <c r="S524" s="230"/>
      <c r="T524" s="230"/>
      <c r="U524" s="230"/>
      <c r="V524" s="230"/>
      <c r="W524" s="230"/>
      <c r="X524" s="230"/>
      <c r="Y524" s="231"/>
      <c r="Z524" s="230"/>
      <c r="AA524" s="230"/>
      <c r="AB524" s="230"/>
      <c r="AC524" s="230"/>
      <c r="AD524" s="230"/>
      <c r="AE524" s="230"/>
      <c r="AF524" s="230"/>
    </row>
    <row r="525" spans="1:32" ht="22.5" customHeight="1" x14ac:dyDescent="0.4">
      <c r="A525" s="239" t="e">
        <f ca="1">Blad1!A525</f>
        <v>#NUM!</v>
      </c>
      <c r="B525" s="275" t="e">
        <f ca="1">Blad1!B525</f>
        <v>#NUM!</v>
      </c>
      <c r="C525" s="36" t="str">
        <f ca="1">IF(ISERROR(Blad1!C525),"",Blad1!C525)</f>
        <v xml:space="preserve"> </v>
      </c>
      <c r="D525" s="326"/>
      <c r="E525" s="299">
        <v>102</v>
      </c>
      <c r="F525" s="36" t="str">
        <f ca="1">Blad1!E525</f>
        <v/>
      </c>
      <c r="G525" s="278" t="s">
        <v>485</v>
      </c>
      <c r="H525" s="279"/>
      <c r="I525" s="279"/>
      <c r="J525" s="280" t="s">
        <v>547</v>
      </c>
      <c r="K525" s="79"/>
      <c r="L525" s="318">
        <f t="shared" si="2"/>
        <v>325</v>
      </c>
      <c r="M525" s="304"/>
      <c r="N525" s="304"/>
      <c r="O525" s="228"/>
      <c r="P525" s="229"/>
      <c r="Q525" s="229"/>
      <c r="R525" s="230"/>
      <c r="S525" s="230"/>
      <c r="T525" s="230"/>
      <c r="U525" s="230"/>
      <c r="V525" s="230"/>
      <c r="W525" s="230"/>
      <c r="X525" s="230"/>
      <c r="Y525" s="231"/>
      <c r="Z525" s="230"/>
      <c r="AA525" s="230"/>
      <c r="AB525" s="230"/>
      <c r="AC525" s="230"/>
      <c r="AD525" s="230"/>
      <c r="AE525" s="230"/>
      <c r="AF525" s="230"/>
    </row>
    <row r="526" spans="1:32" ht="22.5" customHeight="1" x14ac:dyDescent="0.4">
      <c r="A526" s="239" t="e">
        <f ca="1">Blad1!A526</f>
        <v>#NUM!</v>
      </c>
      <c r="B526" s="275" t="e">
        <f ca="1">Blad1!B526</f>
        <v>#NUM!</v>
      </c>
      <c r="C526" s="36" t="str">
        <f ca="1">IF(ISERROR(Blad1!C526),"",Blad1!C526)</f>
        <v xml:space="preserve"> </v>
      </c>
      <c r="D526" s="326"/>
      <c r="E526" s="299">
        <v>102.1</v>
      </c>
      <c r="F526" s="36" t="str">
        <f ca="1">Blad1!E526</f>
        <v/>
      </c>
      <c r="G526" s="278" t="s">
        <v>488</v>
      </c>
      <c r="H526" s="279"/>
      <c r="I526" s="279"/>
      <c r="J526" s="280" t="s">
        <v>548</v>
      </c>
      <c r="K526" s="79"/>
      <c r="L526" s="318">
        <f t="shared" si="2"/>
        <v>326</v>
      </c>
      <c r="M526" s="304"/>
      <c r="N526" s="304"/>
      <c r="O526" s="228"/>
      <c r="P526" s="229"/>
      <c r="Q526" s="229"/>
      <c r="R526" s="230"/>
      <c r="S526" s="230"/>
      <c r="T526" s="230"/>
      <c r="U526" s="230"/>
      <c r="V526" s="230"/>
      <c r="W526" s="230"/>
      <c r="X526" s="230"/>
      <c r="Y526" s="231"/>
      <c r="Z526" s="230"/>
      <c r="AA526" s="230"/>
      <c r="AB526" s="230"/>
      <c r="AC526" s="230"/>
      <c r="AD526" s="230"/>
      <c r="AE526" s="230"/>
      <c r="AF526" s="230"/>
    </row>
    <row r="527" spans="1:32" ht="22.5" customHeight="1" x14ac:dyDescent="0.4">
      <c r="A527" s="239" t="e">
        <f ca="1">Blad1!A527</f>
        <v>#NUM!</v>
      </c>
      <c r="B527" s="275" t="e">
        <f ca="1">Blad1!B527</f>
        <v>#NUM!</v>
      </c>
      <c r="C527" s="36" t="str">
        <f ca="1">IF(ISERROR(Blad1!C527),"",Blad1!C527)</f>
        <v xml:space="preserve"> </v>
      </c>
      <c r="D527" s="326"/>
      <c r="E527" s="299">
        <v>102.7</v>
      </c>
      <c r="F527" s="36" t="str">
        <f ca="1">Blad1!E527</f>
        <v/>
      </c>
      <c r="G527" s="278"/>
      <c r="H527" s="279"/>
      <c r="I527" s="279"/>
      <c r="J527" s="280" t="s">
        <v>549</v>
      </c>
      <c r="K527" s="313" t="s">
        <v>550</v>
      </c>
      <c r="L527" s="318">
        <f t="shared" si="2"/>
        <v>327</v>
      </c>
      <c r="M527" s="304"/>
      <c r="N527" s="304"/>
      <c r="O527" s="228"/>
      <c r="P527" s="229"/>
      <c r="Q527" s="229"/>
      <c r="R527" s="230"/>
      <c r="S527" s="230"/>
      <c r="T527" s="230"/>
      <c r="U527" s="230"/>
      <c r="V527" s="230"/>
      <c r="W527" s="230"/>
      <c r="X527" s="230"/>
      <c r="Y527" s="231"/>
      <c r="Z527" s="230"/>
      <c r="AA527" s="230"/>
      <c r="AB527" s="230"/>
      <c r="AC527" s="230"/>
      <c r="AD527" s="230"/>
      <c r="AE527" s="230"/>
      <c r="AF527" s="230"/>
    </row>
    <row r="528" spans="1:32" ht="22.5" customHeight="1" x14ac:dyDescent="0.4">
      <c r="A528" s="239" t="e">
        <f ca="1">Blad1!A528</f>
        <v>#NUM!</v>
      </c>
      <c r="B528" s="275" t="e">
        <f ca="1">Blad1!B528</f>
        <v>#NUM!</v>
      </c>
      <c r="C528" s="36" t="str">
        <f ca="1">IF(ISERROR(Blad1!C528),"",Blad1!C528)</f>
        <v xml:space="preserve"> </v>
      </c>
      <c r="D528" s="326"/>
      <c r="E528" s="299">
        <v>102.9</v>
      </c>
      <c r="F528" s="36" t="str">
        <f ca="1">Blad1!E528</f>
        <v/>
      </c>
      <c r="G528" s="278" t="s">
        <v>488</v>
      </c>
      <c r="H528" s="279"/>
      <c r="I528" s="279"/>
      <c r="J528" s="280" t="s">
        <v>551</v>
      </c>
      <c r="K528" s="313" t="s">
        <v>552</v>
      </c>
      <c r="L528" s="318">
        <f t="shared" si="2"/>
        <v>328</v>
      </c>
      <c r="M528" s="304"/>
      <c r="N528" s="304"/>
      <c r="O528" s="228"/>
      <c r="P528" s="229"/>
      <c r="Q528" s="229"/>
      <c r="R528" s="230"/>
      <c r="S528" s="230"/>
      <c r="T528" s="230"/>
      <c r="U528" s="230"/>
      <c r="V528" s="230"/>
      <c r="W528" s="230"/>
      <c r="X528" s="230"/>
      <c r="Y528" s="231"/>
      <c r="Z528" s="230"/>
      <c r="AA528" s="230"/>
      <c r="AB528" s="230"/>
      <c r="AC528" s="230"/>
      <c r="AD528" s="230"/>
      <c r="AE528" s="230"/>
      <c r="AF528" s="230"/>
    </row>
    <row r="529" spans="1:32" ht="22.5" customHeight="1" x14ac:dyDescent="0.4">
      <c r="A529" s="239" t="e">
        <f ca="1">Blad1!A529</f>
        <v>#NUM!</v>
      </c>
      <c r="B529" s="275" t="e">
        <f ca="1">Blad1!B529</f>
        <v>#NUM!</v>
      </c>
      <c r="C529" s="36" t="str">
        <f ca="1">IF(ISERROR(Blad1!C529),"",Blad1!C529)</f>
        <v xml:space="preserve"> </v>
      </c>
      <c r="D529" s="310"/>
      <c r="E529" s="299">
        <v>103.8</v>
      </c>
      <c r="F529" s="36" t="str">
        <f ca="1">Blad1!E529</f>
        <v/>
      </c>
      <c r="G529" s="278"/>
      <c r="H529" s="279"/>
      <c r="I529" s="279"/>
      <c r="J529" s="280" t="s">
        <v>553</v>
      </c>
      <c r="K529" s="105" t="s">
        <v>554</v>
      </c>
      <c r="L529" s="319">
        <f t="shared" si="2"/>
        <v>329</v>
      </c>
      <c r="M529" s="304"/>
      <c r="N529" s="304"/>
      <c r="O529" s="228"/>
      <c r="P529" s="229"/>
      <c r="Q529" s="229"/>
      <c r="R529" s="230"/>
      <c r="S529" s="230"/>
      <c r="T529" s="230"/>
      <c r="U529" s="230"/>
      <c r="V529" s="230"/>
      <c r="W529" s="230"/>
      <c r="X529" s="230"/>
      <c r="Y529" s="231"/>
      <c r="Z529" s="230"/>
      <c r="AA529" s="230"/>
      <c r="AB529" s="230"/>
      <c r="AC529" s="230"/>
      <c r="AD529" s="230"/>
      <c r="AE529" s="230"/>
      <c r="AF529" s="230"/>
    </row>
    <row r="530" spans="1:32" ht="22.5" customHeight="1" x14ac:dyDescent="0.4">
      <c r="A530" s="239" t="e">
        <f ca="1">Blad1!A530-TIME(0,10,0)</f>
        <v>#NUM!</v>
      </c>
      <c r="B530" s="275" t="e">
        <f ca="1">Blad1!B530</f>
        <v>#NUM!</v>
      </c>
      <c r="C530" s="36" t="str">
        <f ca="1">IF(ISERROR(Blad1!C530),"",Blad1!C530)</f>
        <v xml:space="preserve"> </v>
      </c>
      <c r="D530" s="310" t="s">
        <v>555</v>
      </c>
      <c r="E530" s="299">
        <v>104.1</v>
      </c>
      <c r="F530" s="36" t="str">
        <f ca="1">Blad1!E530</f>
        <v/>
      </c>
      <c r="G530" s="278"/>
      <c r="H530" s="279"/>
      <c r="I530" s="279"/>
      <c r="J530" s="280" t="s">
        <v>553</v>
      </c>
      <c r="K530" s="313" t="s">
        <v>552</v>
      </c>
      <c r="L530" s="319">
        <f t="shared" si="2"/>
        <v>330</v>
      </c>
      <c r="M530" s="304"/>
      <c r="N530" s="304"/>
      <c r="O530" s="228"/>
      <c r="P530" s="229"/>
      <c r="Q530" s="229"/>
      <c r="R530" s="230"/>
      <c r="S530" s="230"/>
      <c r="T530" s="230"/>
      <c r="U530" s="230"/>
      <c r="V530" s="230"/>
      <c r="W530" s="230"/>
      <c r="X530" s="230"/>
      <c r="Y530" s="231"/>
      <c r="Z530" s="230"/>
      <c r="AA530" s="230"/>
      <c r="AB530" s="230"/>
      <c r="AC530" s="230"/>
      <c r="AD530" s="230"/>
      <c r="AE530" s="230"/>
      <c r="AF530" s="230"/>
    </row>
    <row r="531" spans="1:32" ht="22.5" customHeight="1" x14ac:dyDescent="0.4">
      <c r="A531" s="239" t="e">
        <f ca="1">Blad1!A531</f>
        <v>#NUM!</v>
      </c>
      <c r="B531" s="275" t="e">
        <f ca="1">Blad1!B531</f>
        <v>#NUM!</v>
      </c>
      <c r="C531" s="36" t="str">
        <f ca="1">IF(ISERROR(Blad1!C531),"",Blad1!C531)</f>
        <v xml:space="preserve"> </v>
      </c>
      <c r="D531" s="310"/>
      <c r="E531" s="299">
        <v>104.2</v>
      </c>
      <c r="F531" s="36" t="str">
        <f ca="1">Blad1!E531</f>
        <v/>
      </c>
      <c r="G531" s="278"/>
      <c r="H531" s="279"/>
      <c r="I531" s="279"/>
      <c r="J531" s="280" t="s">
        <v>556</v>
      </c>
      <c r="K531" s="313" t="s">
        <v>557</v>
      </c>
      <c r="L531" s="319">
        <f t="shared" si="2"/>
        <v>331</v>
      </c>
      <c r="M531" s="304"/>
      <c r="N531" s="304"/>
      <c r="O531" s="228"/>
      <c r="P531" s="229"/>
      <c r="Q531" s="229"/>
      <c r="R531" s="230"/>
      <c r="S531" s="230"/>
      <c r="T531" s="230"/>
      <c r="U531" s="230"/>
      <c r="V531" s="230"/>
      <c r="W531" s="230"/>
      <c r="X531" s="230"/>
      <c r="Y531" s="231"/>
      <c r="Z531" s="230"/>
      <c r="AA531" s="230"/>
      <c r="AB531" s="230"/>
      <c r="AC531" s="230"/>
      <c r="AD531" s="230"/>
      <c r="AE531" s="230"/>
      <c r="AF531" s="230"/>
    </row>
    <row r="532" spans="1:32" ht="22.5" customHeight="1" x14ac:dyDescent="0.4">
      <c r="A532" s="239" t="e">
        <f ca="1">Blad1!A532</f>
        <v>#NUM!</v>
      </c>
      <c r="B532" s="275" t="e">
        <f ca="1">Blad1!B532</f>
        <v>#NUM!</v>
      </c>
      <c r="C532" s="36" t="str">
        <f ca="1">IF(ISERROR(Blad1!C532),"",Blad1!C532)</f>
        <v xml:space="preserve"> </v>
      </c>
      <c r="D532" s="310"/>
      <c r="E532" s="299">
        <v>104.7</v>
      </c>
      <c r="F532" s="36" t="str">
        <f ca="1">Blad1!E532</f>
        <v/>
      </c>
      <c r="G532" s="278"/>
      <c r="H532" s="279"/>
      <c r="I532" s="279"/>
      <c r="J532" s="280" t="s">
        <v>556</v>
      </c>
      <c r="K532" s="313" t="s">
        <v>558</v>
      </c>
      <c r="L532" s="319">
        <f t="shared" si="2"/>
        <v>332</v>
      </c>
      <c r="M532" s="304"/>
      <c r="N532" s="304"/>
      <c r="O532" s="228"/>
      <c r="P532" s="229"/>
      <c r="Q532" s="229"/>
      <c r="R532" s="230"/>
      <c r="S532" s="230"/>
      <c r="T532" s="230"/>
      <c r="U532" s="230"/>
      <c r="V532" s="230"/>
      <c r="W532" s="230"/>
      <c r="X532" s="230"/>
      <c r="Y532" s="231"/>
      <c r="Z532" s="230"/>
      <c r="AA532" s="230"/>
      <c r="AB532" s="230"/>
      <c r="AC532" s="230"/>
      <c r="AD532" s="230"/>
      <c r="AE532" s="230"/>
      <c r="AF532" s="230"/>
    </row>
    <row r="533" spans="1:32" ht="22.5" customHeight="1" x14ac:dyDescent="0.4">
      <c r="A533" s="239" t="e">
        <f ca="1">Blad1!A533</f>
        <v>#NUM!</v>
      </c>
      <c r="B533" s="275" t="e">
        <f ca="1">Blad1!B533</f>
        <v>#NUM!</v>
      </c>
      <c r="C533" s="36" t="str">
        <f ca="1">IF(ISERROR(Blad1!C533),"",Blad1!C533)</f>
        <v xml:space="preserve"> </v>
      </c>
      <c r="D533" s="310"/>
      <c r="E533" s="299">
        <v>104.7</v>
      </c>
      <c r="F533" s="36" t="str">
        <f ca="1">Blad1!E533</f>
        <v/>
      </c>
      <c r="G533" s="278"/>
      <c r="H533" s="279"/>
      <c r="I533" s="279"/>
      <c r="J533" s="280" t="s">
        <v>556</v>
      </c>
      <c r="K533" s="313" t="s">
        <v>962</v>
      </c>
      <c r="L533" s="319">
        <f t="shared" si="2"/>
        <v>333</v>
      </c>
      <c r="M533" s="304"/>
      <c r="N533" s="304"/>
      <c r="O533" s="228"/>
      <c r="P533" s="229"/>
      <c r="Q533" s="229"/>
      <c r="R533" s="230"/>
      <c r="S533" s="230"/>
      <c r="T533" s="230"/>
      <c r="U533" s="230"/>
      <c r="V533" s="230"/>
      <c r="W533" s="230"/>
      <c r="X533" s="230"/>
      <c r="Y533" s="231"/>
      <c r="Z533" s="230"/>
      <c r="AA533" s="230"/>
      <c r="AB533" s="230"/>
      <c r="AC533" s="230"/>
      <c r="AD533" s="230"/>
      <c r="AE533" s="230"/>
      <c r="AF533" s="230"/>
    </row>
    <row r="534" spans="1:32" ht="22.5" customHeight="1" x14ac:dyDescent="0.4">
      <c r="A534" s="239" t="e">
        <f ca="1">Blad1!A534</f>
        <v>#NUM!</v>
      </c>
      <c r="B534" s="275" t="e">
        <f ca="1">Blad1!B534</f>
        <v>#NUM!</v>
      </c>
      <c r="C534" s="36" t="str">
        <f ca="1">IF(ISERROR(Blad1!C534),"",Blad1!C534)</f>
        <v xml:space="preserve"> </v>
      </c>
      <c r="D534" s="310"/>
      <c r="E534" s="299">
        <v>104.9</v>
      </c>
      <c r="F534" s="36" t="str">
        <f ca="1">Blad1!E534</f>
        <v/>
      </c>
      <c r="G534" s="278"/>
      <c r="H534" s="279"/>
      <c r="I534" s="279"/>
      <c r="J534" s="280" t="s">
        <v>556</v>
      </c>
      <c r="K534" s="105" t="s">
        <v>560</v>
      </c>
      <c r="L534" s="319">
        <f t="shared" si="2"/>
        <v>334</v>
      </c>
      <c r="M534" s="304"/>
      <c r="N534" s="304"/>
      <c r="O534" s="228"/>
      <c r="P534" s="229"/>
      <c r="Q534" s="229"/>
      <c r="R534" s="230"/>
      <c r="S534" s="230"/>
      <c r="T534" s="230"/>
      <c r="U534" s="230"/>
      <c r="V534" s="230"/>
      <c r="W534" s="230"/>
      <c r="X534" s="230"/>
      <c r="Y534" s="231"/>
      <c r="Z534" s="230"/>
      <c r="AA534" s="230"/>
      <c r="AB534" s="230"/>
      <c r="AC534" s="230"/>
      <c r="AD534" s="230"/>
      <c r="AE534" s="230"/>
      <c r="AF534" s="230"/>
    </row>
    <row r="535" spans="1:32" ht="22.5" customHeight="1" x14ac:dyDescent="0.4">
      <c r="A535" s="239" t="e">
        <f ca="1">Blad1!A535-TIME(0,10,0)</f>
        <v>#NUM!</v>
      </c>
      <c r="B535" s="275" t="e">
        <f ca="1">Blad1!B535</f>
        <v>#NUM!</v>
      </c>
      <c r="C535" s="36" t="str">
        <f ca="1">IF(ISERROR(Blad1!C535),"",Blad1!C535)</f>
        <v xml:space="preserve"> </v>
      </c>
      <c r="D535" s="310" t="s">
        <v>561</v>
      </c>
      <c r="E535" s="299">
        <v>106.4</v>
      </c>
      <c r="F535" s="36" t="str">
        <f ca="1">Blad1!E535</f>
        <v/>
      </c>
      <c r="G535" s="278"/>
      <c r="H535" s="279"/>
      <c r="I535" s="279"/>
      <c r="J535" s="280" t="s">
        <v>562</v>
      </c>
      <c r="K535" s="105" t="s">
        <v>564</v>
      </c>
      <c r="L535" s="319">
        <f t="shared" si="2"/>
        <v>335</v>
      </c>
      <c r="M535" s="304"/>
      <c r="N535" s="304"/>
      <c r="O535" s="228"/>
      <c r="P535" s="229"/>
      <c r="Q535" s="229"/>
      <c r="R535" s="230"/>
      <c r="S535" s="230"/>
      <c r="T535" s="230"/>
      <c r="U535" s="230"/>
      <c r="V535" s="230"/>
      <c r="W535" s="230"/>
      <c r="X535" s="230"/>
      <c r="Y535" s="231"/>
      <c r="Z535" s="230"/>
      <c r="AA535" s="230"/>
      <c r="AB535" s="230"/>
      <c r="AC535" s="230"/>
      <c r="AD535" s="230"/>
      <c r="AE535" s="230"/>
      <c r="AF535" s="230"/>
    </row>
    <row r="536" spans="1:32" ht="22.5" customHeight="1" x14ac:dyDescent="0.4">
      <c r="A536" s="239" t="e">
        <f ca="1">Blad1!A536</f>
        <v>#NUM!</v>
      </c>
      <c r="B536" s="275" t="e">
        <f ca="1">Blad1!B536</f>
        <v>#NUM!</v>
      </c>
      <c r="C536" s="36" t="str">
        <f ca="1">IF(ISERROR(Blad1!C536),"",Blad1!C536)</f>
        <v xml:space="preserve"> </v>
      </c>
      <c r="D536" s="310"/>
      <c r="E536" s="299">
        <v>106.8</v>
      </c>
      <c r="F536" s="36" t="str">
        <f ca="1">Blad1!E536</f>
        <v/>
      </c>
      <c r="G536" s="278"/>
      <c r="H536" s="279"/>
      <c r="I536" s="279"/>
      <c r="J536" s="280" t="s">
        <v>563</v>
      </c>
      <c r="K536" s="313" t="s">
        <v>565</v>
      </c>
      <c r="L536" s="319">
        <f t="shared" si="2"/>
        <v>336</v>
      </c>
      <c r="M536" s="304"/>
      <c r="N536" s="304"/>
      <c r="O536" s="228"/>
      <c r="P536" s="229"/>
      <c r="Q536" s="229"/>
      <c r="R536" s="230"/>
      <c r="S536" s="230"/>
      <c r="T536" s="230"/>
      <c r="U536" s="230"/>
      <c r="V536" s="230"/>
      <c r="W536" s="230"/>
      <c r="X536" s="230"/>
      <c r="Y536" s="231"/>
      <c r="Z536" s="230"/>
      <c r="AA536" s="230"/>
      <c r="AB536" s="230"/>
      <c r="AC536" s="230"/>
      <c r="AD536" s="230"/>
      <c r="AE536" s="230"/>
      <c r="AF536" s="230"/>
    </row>
    <row r="537" spans="1:32" ht="22.5" customHeight="1" x14ac:dyDescent="0.4">
      <c r="A537" s="239" t="e">
        <f ca="1">Blad1!A537</f>
        <v>#NUM!</v>
      </c>
      <c r="B537" s="275" t="e">
        <f ca="1">Blad1!B537</f>
        <v>#NUM!</v>
      </c>
      <c r="C537" s="36" t="str">
        <f ca="1">IF(ISERROR(Blad1!C537),"",Blad1!C537)</f>
        <v xml:space="preserve"> </v>
      </c>
      <c r="D537" s="310"/>
      <c r="E537" s="299">
        <v>106.8</v>
      </c>
      <c r="F537" s="36" t="str">
        <f ca="1">Blad1!E537</f>
        <v/>
      </c>
      <c r="G537" s="278"/>
      <c r="H537" s="279"/>
      <c r="I537" s="279"/>
      <c r="J537" s="280" t="s">
        <v>563</v>
      </c>
      <c r="K537" s="105" t="s">
        <v>566</v>
      </c>
      <c r="L537" s="319">
        <f t="shared" si="2"/>
        <v>337</v>
      </c>
      <c r="M537" s="304"/>
      <c r="N537" s="304"/>
      <c r="O537" s="228"/>
      <c r="P537" s="229"/>
      <c r="Q537" s="229"/>
      <c r="R537" s="230"/>
      <c r="S537" s="230"/>
      <c r="T537" s="230"/>
      <c r="U537" s="230"/>
      <c r="V537" s="230"/>
      <c r="W537" s="230"/>
      <c r="X537" s="230"/>
      <c r="Y537" s="231"/>
      <c r="Z537" s="230"/>
      <c r="AA537" s="230"/>
      <c r="AB537" s="230"/>
      <c r="AC537" s="230"/>
      <c r="AD537" s="230"/>
      <c r="AE537" s="230"/>
      <c r="AF537" s="230"/>
    </row>
    <row r="538" spans="1:32" ht="22.5" customHeight="1" x14ac:dyDescent="0.4">
      <c r="A538" s="239" t="e">
        <f ca="1">Blad1!A538-TIME(0,10,0)</f>
        <v>#NUM!</v>
      </c>
      <c r="B538" s="275" t="e">
        <f ca="1">Blad1!B538</f>
        <v>#NUM!</v>
      </c>
      <c r="C538" s="36" t="str">
        <f ca="1">IF(ISERROR(Blad1!C538),"",Blad1!C538)</f>
        <v xml:space="preserve"> </v>
      </c>
      <c r="D538" s="310" t="s">
        <v>567</v>
      </c>
      <c r="E538" s="299">
        <v>106.8</v>
      </c>
      <c r="F538" s="36" t="str">
        <f ca="1">Blad1!E538</f>
        <v/>
      </c>
      <c r="G538" s="278"/>
      <c r="H538" s="279"/>
      <c r="I538" s="279"/>
      <c r="J538" s="280" t="s">
        <v>563</v>
      </c>
      <c r="K538" s="313"/>
      <c r="L538" s="319">
        <f t="shared" si="2"/>
        <v>338</v>
      </c>
      <c r="M538" s="304"/>
      <c r="N538" s="304"/>
      <c r="O538" s="228"/>
      <c r="P538" s="229"/>
      <c r="Q538" s="229"/>
      <c r="R538" s="230"/>
      <c r="S538" s="230"/>
      <c r="T538" s="230"/>
      <c r="U538" s="230"/>
      <c r="V538" s="230"/>
      <c r="W538" s="230"/>
      <c r="X538" s="230"/>
      <c r="Y538" s="231"/>
      <c r="Z538" s="230"/>
      <c r="AA538" s="230"/>
      <c r="AB538" s="230"/>
      <c r="AC538" s="230"/>
      <c r="AD538" s="230"/>
      <c r="AE538" s="230"/>
      <c r="AF538" s="230"/>
    </row>
    <row r="539" spans="1:32" ht="22.5" customHeight="1" x14ac:dyDescent="0.4">
      <c r="A539" s="239" t="e">
        <f ca="1">Blad1!A539</f>
        <v>#NUM!</v>
      </c>
      <c r="B539" s="275" t="e">
        <f ca="1">Blad1!B539</f>
        <v>#NUM!</v>
      </c>
      <c r="C539" s="36" t="str">
        <f ca="1">IF(ISERROR(Blad1!C539),"",Blad1!C539)</f>
        <v xml:space="preserve"> </v>
      </c>
      <c r="D539" s="310"/>
      <c r="E539" s="299">
        <v>106.9</v>
      </c>
      <c r="F539" s="36" t="str">
        <f ca="1">Blad1!E539</f>
        <v/>
      </c>
      <c r="G539" s="278"/>
      <c r="H539" s="279"/>
      <c r="I539" s="279"/>
      <c r="J539" s="280" t="s">
        <v>563</v>
      </c>
      <c r="K539" s="105" t="s">
        <v>568</v>
      </c>
      <c r="L539" s="319">
        <f t="shared" si="2"/>
        <v>339</v>
      </c>
      <c r="M539" s="304"/>
      <c r="N539" s="304"/>
      <c r="O539" s="228"/>
      <c r="P539" s="229"/>
      <c r="Q539" s="229"/>
      <c r="R539" s="230"/>
      <c r="S539" s="230"/>
      <c r="T539" s="230"/>
      <c r="U539" s="230"/>
      <c r="V539" s="230"/>
      <c r="W539" s="230"/>
      <c r="X539" s="230"/>
      <c r="Y539" s="231"/>
      <c r="Z539" s="230"/>
      <c r="AA539" s="230"/>
      <c r="AB539" s="230"/>
      <c r="AC539" s="230"/>
      <c r="AD539" s="230"/>
      <c r="AE539" s="230"/>
      <c r="AF539" s="230"/>
    </row>
    <row r="540" spans="1:32" ht="22.5" customHeight="1" x14ac:dyDescent="0.4">
      <c r="A540" s="239" t="e">
        <f ca="1">Blad1!A540-TIME(0,10,0)</f>
        <v>#NUM!</v>
      </c>
      <c r="B540" s="275" t="e">
        <f ca="1">Blad1!B540</f>
        <v>#NUM!</v>
      </c>
      <c r="C540" s="36" t="str">
        <f ca="1">IF(ISERROR(Blad1!C540),"",Blad1!C540)</f>
        <v xml:space="preserve"> </v>
      </c>
      <c r="D540" s="310" t="s">
        <v>493</v>
      </c>
      <c r="E540" s="299">
        <v>107.5</v>
      </c>
      <c r="F540" s="36" t="str">
        <f ca="1">Blad1!E540</f>
        <v/>
      </c>
      <c r="G540" s="307"/>
      <c r="H540" s="279"/>
      <c r="I540" s="279"/>
      <c r="J540" s="280" t="s">
        <v>563</v>
      </c>
      <c r="K540" s="105"/>
      <c r="L540" s="319">
        <f t="shared" si="2"/>
        <v>340</v>
      </c>
      <c r="M540" s="304"/>
      <c r="N540" s="304"/>
      <c r="O540" s="228"/>
      <c r="P540" s="229"/>
      <c r="Q540" s="229"/>
      <c r="R540" s="230"/>
      <c r="S540" s="230"/>
      <c r="T540" s="230"/>
      <c r="U540" s="230"/>
      <c r="V540" s="230"/>
      <c r="W540" s="230"/>
      <c r="X540" s="230"/>
      <c r="Y540" s="231"/>
      <c r="Z540" s="230"/>
      <c r="AA540" s="230"/>
      <c r="AB540" s="230"/>
      <c r="AC540" s="230"/>
      <c r="AD540" s="230"/>
      <c r="AE540" s="230"/>
      <c r="AF540" s="230"/>
    </row>
    <row r="541" spans="1:32" ht="22.5" customHeight="1" x14ac:dyDescent="0.4">
      <c r="A541" s="239" t="e">
        <f ca="1">Blad1!A541</f>
        <v>#NUM!</v>
      </c>
      <c r="B541" s="275" t="e">
        <f ca="1">Blad1!B541</f>
        <v>#NUM!</v>
      </c>
      <c r="C541" s="36" t="str">
        <f ca="1">IF(ISERROR(Blad1!C541),"",Blad1!C541)</f>
        <v xml:space="preserve"> </v>
      </c>
      <c r="D541" s="310"/>
      <c r="E541" s="299">
        <v>108.6</v>
      </c>
      <c r="F541" s="36" t="str">
        <f ca="1">Blad1!E541</f>
        <v/>
      </c>
      <c r="G541" s="278"/>
      <c r="H541" s="279"/>
      <c r="I541" s="279"/>
      <c r="J541" s="280" t="s">
        <v>553</v>
      </c>
      <c r="K541" s="313" t="s">
        <v>570</v>
      </c>
      <c r="L541" s="319">
        <f t="shared" si="2"/>
        <v>341</v>
      </c>
      <c r="M541" s="304"/>
      <c r="N541" s="304"/>
      <c r="O541" s="228"/>
      <c r="P541" s="229"/>
      <c r="Q541" s="229"/>
      <c r="R541" s="230"/>
      <c r="S541" s="230"/>
      <c r="T541" s="230"/>
      <c r="U541" s="230"/>
      <c r="V541" s="230"/>
      <c r="W541" s="230"/>
      <c r="X541" s="230"/>
      <c r="Y541" s="231"/>
      <c r="Z541" s="230"/>
      <c r="AA541" s="230"/>
      <c r="AB541" s="230"/>
      <c r="AC541" s="230"/>
      <c r="AD541" s="230"/>
      <c r="AE541" s="230"/>
      <c r="AF541" s="230"/>
    </row>
    <row r="542" spans="1:32" ht="22.5" customHeight="1" x14ac:dyDescent="0.4">
      <c r="A542" s="239" t="e">
        <f ca="1">Blad1!A542</f>
        <v>#NUM!</v>
      </c>
      <c r="B542" s="275" t="e">
        <f ca="1">Blad1!B542</f>
        <v>#NUM!</v>
      </c>
      <c r="C542" s="36" t="str">
        <f ca="1">IF(ISERROR(Blad1!C542),"",Blad1!C542)</f>
        <v xml:space="preserve"> </v>
      </c>
      <c r="D542" s="310"/>
      <c r="E542" s="299">
        <v>108.8</v>
      </c>
      <c r="F542" s="36" t="str">
        <f ca="1">Blad1!E542</f>
        <v/>
      </c>
      <c r="G542" s="278"/>
      <c r="H542" s="279"/>
      <c r="I542" s="279"/>
      <c r="J542" s="280" t="s">
        <v>553</v>
      </c>
      <c r="K542" s="79" t="s">
        <v>571</v>
      </c>
      <c r="L542" s="319">
        <f t="shared" si="2"/>
        <v>342</v>
      </c>
      <c r="M542" s="304"/>
      <c r="N542" s="304"/>
      <c r="O542" s="228"/>
      <c r="P542" s="229"/>
      <c r="Q542" s="229"/>
      <c r="R542" s="230"/>
      <c r="S542" s="230"/>
      <c r="T542" s="230"/>
      <c r="U542" s="230"/>
      <c r="V542" s="230"/>
      <c r="W542" s="230"/>
      <c r="X542" s="230"/>
      <c r="Y542" s="231"/>
      <c r="Z542" s="230"/>
      <c r="AA542" s="230"/>
      <c r="AB542" s="230"/>
      <c r="AC542" s="230"/>
      <c r="AD542" s="230"/>
      <c r="AE542" s="230"/>
      <c r="AF542" s="230"/>
    </row>
    <row r="543" spans="1:32" ht="22.5" customHeight="1" x14ac:dyDescent="0.4">
      <c r="A543" s="239" t="e">
        <f ca="1">Blad1!A543</f>
        <v>#NUM!</v>
      </c>
      <c r="B543" s="275" t="e">
        <f ca="1">Blad1!B543</f>
        <v>#NUM!</v>
      </c>
      <c r="C543" s="36" t="str">
        <f ca="1">IF(ISERROR(Blad1!C543),"",Blad1!C543)</f>
        <v xml:space="preserve"> </v>
      </c>
      <c r="D543" s="310"/>
      <c r="E543" s="299">
        <v>109.2</v>
      </c>
      <c r="F543" s="36" t="str">
        <f ca="1">Blad1!E543</f>
        <v/>
      </c>
      <c r="G543" s="278"/>
      <c r="H543" s="279"/>
      <c r="I543" s="279"/>
      <c r="J543" s="280" t="s">
        <v>553</v>
      </c>
      <c r="K543" s="313" t="s">
        <v>963</v>
      </c>
      <c r="L543" s="319">
        <f t="shared" si="2"/>
        <v>343</v>
      </c>
      <c r="M543" s="304"/>
      <c r="N543" s="304"/>
      <c r="O543" s="228"/>
      <c r="P543" s="229"/>
      <c r="Q543" s="229"/>
      <c r="R543" s="230"/>
      <c r="S543" s="230"/>
      <c r="T543" s="230"/>
      <c r="U543" s="230"/>
      <c r="V543" s="230"/>
      <c r="W543" s="230"/>
      <c r="X543" s="230"/>
      <c r="Y543" s="231"/>
      <c r="Z543" s="230"/>
      <c r="AA543" s="230"/>
      <c r="AB543" s="230"/>
      <c r="AC543" s="230"/>
      <c r="AD543" s="230"/>
      <c r="AE543" s="230"/>
      <c r="AF543" s="230"/>
    </row>
    <row r="544" spans="1:32" ht="22.5" customHeight="1" x14ac:dyDescent="0.4">
      <c r="A544" s="239" t="e">
        <f ca="1">Blad1!A544</f>
        <v>#NUM!</v>
      </c>
      <c r="B544" s="275" t="e">
        <f ca="1">Blad1!B544</f>
        <v>#NUM!</v>
      </c>
      <c r="C544" s="36" t="str">
        <f ca="1">IF(ISERROR(Blad1!C544),"",Blad1!C544)</f>
        <v xml:space="preserve"> </v>
      </c>
      <c r="D544" s="310"/>
      <c r="E544" s="299">
        <v>109.3</v>
      </c>
      <c r="F544" s="36" t="str">
        <f ca="1">Blad1!E544</f>
        <v/>
      </c>
      <c r="G544" s="278" t="s">
        <v>964</v>
      </c>
      <c r="H544" s="279"/>
      <c r="I544" s="279"/>
      <c r="J544" s="280" t="s">
        <v>965</v>
      </c>
      <c r="K544" s="79" t="s">
        <v>966</v>
      </c>
      <c r="L544" s="318">
        <f t="shared" si="2"/>
        <v>344</v>
      </c>
      <c r="M544" s="304"/>
      <c r="N544" s="304"/>
      <c r="O544" s="228"/>
      <c r="P544" s="229"/>
      <c r="Q544" s="229"/>
      <c r="R544" s="230"/>
      <c r="S544" s="230"/>
      <c r="T544" s="230"/>
      <c r="U544" s="230"/>
      <c r="V544" s="230"/>
      <c r="W544" s="230"/>
      <c r="X544" s="230"/>
      <c r="Y544" s="231"/>
      <c r="Z544" s="230"/>
      <c r="AA544" s="230"/>
      <c r="AB544" s="230"/>
      <c r="AC544" s="230"/>
      <c r="AD544" s="230"/>
      <c r="AE544" s="230"/>
      <c r="AF544" s="230"/>
    </row>
    <row r="545" spans="1:32" ht="22.5" customHeight="1" x14ac:dyDescent="0.4">
      <c r="A545" s="239" t="e">
        <f ca="1">Blad1!A545</f>
        <v>#NUM!</v>
      </c>
      <c r="B545" s="275" t="e">
        <f ca="1">Blad1!B545</f>
        <v>#NUM!</v>
      </c>
      <c r="C545" s="36" t="str">
        <f ca="1">IF(ISERROR(Blad1!C545),"",Blad1!C545)</f>
        <v xml:space="preserve"> </v>
      </c>
      <c r="D545" s="310"/>
      <c r="E545" s="299">
        <v>109.9</v>
      </c>
      <c r="F545" s="36" t="str">
        <f ca="1">Blad1!E545</f>
        <v/>
      </c>
      <c r="G545" s="278"/>
      <c r="H545" s="279"/>
      <c r="I545" s="279"/>
      <c r="J545" s="280" t="s">
        <v>967</v>
      </c>
      <c r="K545" s="313" t="s">
        <v>968</v>
      </c>
      <c r="L545" s="319">
        <f t="shared" si="2"/>
        <v>345</v>
      </c>
      <c r="M545" s="304"/>
      <c r="N545" s="304"/>
      <c r="O545" s="228"/>
      <c r="P545" s="229"/>
      <c r="Q545" s="229"/>
      <c r="R545" s="230"/>
      <c r="S545" s="230"/>
      <c r="T545" s="230"/>
      <c r="U545" s="230"/>
      <c r="V545" s="230"/>
      <c r="W545" s="230"/>
      <c r="X545" s="230"/>
      <c r="Y545" s="231"/>
      <c r="Z545" s="230"/>
      <c r="AA545" s="230"/>
      <c r="AB545" s="230"/>
      <c r="AC545" s="230"/>
      <c r="AD545" s="230"/>
      <c r="AE545" s="230"/>
      <c r="AF545" s="230"/>
    </row>
    <row r="546" spans="1:32" ht="22.5" customHeight="1" x14ac:dyDescent="0.4">
      <c r="A546" s="239" t="e">
        <f ca="1">Blad1!A546</f>
        <v>#NUM!</v>
      </c>
      <c r="B546" s="275" t="e">
        <f ca="1">Blad1!B546</f>
        <v>#NUM!</v>
      </c>
      <c r="C546" s="36" t="str">
        <f ca="1">IF(ISERROR(Blad1!C546),"",Blad1!C546)</f>
        <v xml:space="preserve"> </v>
      </c>
      <c r="D546" s="310"/>
      <c r="E546" s="299">
        <v>110.8</v>
      </c>
      <c r="F546" s="36" t="str">
        <f ca="1">Blad1!E546</f>
        <v/>
      </c>
      <c r="G546" s="278"/>
      <c r="H546" s="279"/>
      <c r="I546" s="279"/>
      <c r="J546" s="280" t="s">
        <v>967</v>
      </c>
      <c r="K546" s="313" t="s">
        <v>969</v>
      </c>
      <c r="L546" s="319">
        <f t="shared" si="2"/>
        <v>346</v>
      </c>
      <c r="M546" s="228"/>
      <c r="N546" s="228"/>
      <c r="O546" s="228"/>
      <c r="P546" s="229"/>
      <c r="Q546" s="229"/>
      <c r="R546" s="230"/>
      <c r="S546" s="230"/>
      <c r="T546" s="230"/>
      <c r="U546" s="230"/>
      <c r="V546" s="230"/>
      <c r="W546" s="230"/>
      <c r="X546" s="230"/>
      <c r="Y546" s="231"/>
      <c r="Z546" s="230"/>
      <c r="AA546" s="230"/>
      <c r="AB546" s="230"/>
      <c r="AC546" s="230"/>
      <c r="AD546" s="230"/>
      <c r="AE546" s="230"/>
      <c r="AF546" s="230"/>
    </row>
    <row r="547" spans="1:32" ht="22.5" customHeight="1" x14ac:dyDescent="0.4">
      <c r="A547" s="239" t="e">
        <f ca="1">Blad1!A547</f>
        <v>#NUM!</v>
      </c>
      <c r="B547" s="275" t="e">
        <f ca="1">Blad1!B547</f>
        <v>#NUM!</v>
      </c>
      <c r="C547" s="36" t="str">
        <f ca="1">IF(ISERROR(Blad1!C547),"",Blad1!C547)</f>
        <v xml:space="preserve"> </v>
      </c>
      <c r="D547" s="310"/>
      <c r="E547" s="299">
        <v>111.2</v>
      </c>
      <c r="F547" s="36" t="str">
        <f ca="1">Blad1!E547</f>
        <v/>
      </c>
      <c r="G547" s="278" t="s">
        <v>488</v>
      </c>
      <c r="H547" s="279"/>
      <c r="I547" s="279"/>
      <c r="J547" s="280" t="s">
        <v>970</v>
      </c>
      <c r="K547" s="313" t="s">
        <v>971</v>
      </c>
      <c r="L547" s="318">
        <f t="shared" si="2"/>
        <v>347</v>
      </c>
      <c r="M547" s="228"/>
      <c r="N547" s="228"/>
      <c r="O547" s="228"/>
      <c r="P547" s="229"/>
      <c r="Q547" s="229"/>
      <c r="R547" s="230"/>
      <c r="S547" s="230"/>
      <c r="T547" s="230"/>
      <c r="U547" s="230"/>
      <c r="V547" s="230"/>
      <c r="W547" s="230"/>
      <c r="X547" s="230"/>
      <c r="Y547" s="231"/>
      <c r="Z547" s="230"/>
      <c r="AA547" s="230"/>
      <c r="AB547" s="230"/>
      <c r="AC547" s="230"/>
      <c r="AD547" s="230"/>
      <c r="AE547" s="230"/>
      <c r="AF547" s="230"/>
    </row>
    <row r="548" spans="1:32" ht="22.5" customHeight="1" x14ac:dyDescent="0.4">
      <c r="A548" s="239" t="e">
        <f ca="1">Blad1!A548-TIME(0,10,0)</f>
        <v>#NUM!</v>
      </c>
      <c r="B548" s="275" t="e">
        <f ca="1">Blad1!B548</f>
        <v>#NUM!</v>
      </c>
      <c r="C548" s="36" t="str">
        <f ca="1">IF(ISERROR(Blad1!C548),"",Blad1!C548)</f>
        <v xml:space="preserve"> </v>
      </c>
      <c r="D548" s="310" t="s">
        <v>946</v>
      </c>
      <c r="E548" s="299">
        <v>112.9</v>
      </c>
      <c r="F548" s="36" t="str">
        <f ca="1">Blad1!E548</f>
        <v/>
      </c>
      <c r="G548" s="278"/>
      <c r="H548" s="279"/>
      <c r="I548" s="279"/>
      <c r="J548" s="320" t="s">
        <v>269</v>
      </c>
      <c r="K548" s="79"/>
      <c r="L548" s="319">
        <f t="shared" si="2"/>
        <v>348</v>
      </c>
      <c r="M548" s="228"/>
      <c r="N548" s="228"/>
      <c r="O548" s="228"/>
      <c r="P548" s="229"/>
      <c r="Q548" s="229"/>
      <c r="R548" s="230"/>
      <c r="S548" s="230"/>
      <c r="T548" s="230"/>
      <c r="U548" s="230"/>
      <c r="V548" s="230"/>
      <c r="W548" s="230"/>
      <c r="X548" s="230"/>
      <c r="Y548" s="231"/>
      <c r="Z548" s="230"/>
      <c r="AA548" s="230"/>
      <c r="AB548" s="230"/>
      <c r="AC548" s="230"/>
      <c r="AD548" s="230"/>
      <c r="AE548" s="230"/>
      <c r="AF548" s="230"/>
    </row>
    <row r="549" spans="1:32" ht="22.5" customHeight="1" x14ac:dyDescent="0.4">
      <c r="A549" s="239" t="e">
        <f ca="1">Blad1!A549</f>
        <v>#NUM!</v>
      </c>
      <c r="B549" s="275" t="e">
        <f ca="1">Blad1!B549</f>
        <v>#NUM!</v>
      </c>
      <c r="C549" s="36" t="str">
        <f ca="1">IF(ISERROR(Blad1!C549),"",Blad1!C549)</f>
        <v xml:space="preserve"> </v>
      </c>
      <c r="D549" s="310"/>
      <c r="E549" s="299">
        <v>113</v>
      </c>
      <c r="F549" s="36" t="str">
        <f ca="1">Blad1!E549</f>
        <v/>
      </c>
      <c r="G549" s="278"/>
      <c r="H549" s="279"/>
      <c r="I549" s="279"/>
      <c r="J549" s="280" t="s">
        <v>948</v>
      </c>
      <c r="K549" s="105" t="s">
        <v>949</v>
      </c>
      <c r="L549" s="319">
        <f t="shared" si="2"/>
        <v>349</v>
      </c>
      <c r="M549" s="228"/>
      <c r="N549" s="228"/>
      <c r="O549" s="228"/>
      <c r="P549" s="229"/>
      <c r="Q549" s="229"/>
      <c r="R549" s="230"/>
      <c r="S549" s="230"/>
      <c r="T549" s="230"/>
      <c r="U549" s="230"/>
      <c r="V549" s="230"/>
      <c r="W549" s="230"/>
      <c r="X549" s="230"/>
      <c r="Y549" s="231"/>
      <c r="Z549" s="230"/>
      <c r="AA549" s="230"/>
      <c r="AB549" s="230"/>
      <c r="AC549" s="230"/>
      <c r="AD549" s="230"/>
      <c r="AE549" s="230"/>
      <c r="AF549" s="230"/>
    </row>
    <row r="550" spans="1:32" ht="22.5" customHeight="1" x14ac:dyDescent="0.4">
      <c r="A550" s="239" t="e">
        <f ca="1">Blad1!A550-TIME(0,10,0)</f>
        <v>#NUM!</v>
      </c>
      <c r="B550" s="275" t="e">
        <f ca="1">Blad1!B550</f>
        <v>#NUM!</v>
      </c>
      <c r="C550" s="36" t="str">
        <f ca="1">IF(ISERROR(Blad1!C550),"",Blad1!C550)</f>
        <v xml:space="preserve"> </v>
      </c>
      <c r="D550" s="298" t="s">
        <v>481</v>
      </c>
      <c r="E550" s="299">
        <v>114.2</v>
      </c>
      <c r="F550" s="36" t="str">
        <f ca="1">Blad1!E550</f>
        <v/>
      </c>
      <c r="G550" s="278"/>
      <c r="H550" s="279"/>
      <c r="I550" s="279"/>
      <c r="J550" s="280" t="s">
        <v>430</v>
      </c>
      <c r="K550" s="79" t="s">
        <v>482</v>
      </c>
      <c r="L550" s="319">
        <f t="shared" si="2"/>
        <v>350</v>
      </c>
      <c r="M550" s="228"/>
      <c r="N550" s="228"/>
      <c r="O550" s="228"/>
      <c r="P550" s="229"/>
      <c r="Q550" s="229"/>
      <c r="R550" s="230"/>
      <c r="S550" s="230"/>
      <c r="T550" s="230"/>
      <c r="U550" s="230"/>
      <c r="V550" s="230"/>
      <c r="W550" s="230"/>
      <c r="X550" s="230"/>
      <c r="Y550" s="231"/>
      <c r="Z550" s="230"/>
      <c r="AA550" s="230"/>
      <c r="AB550" s="230"/>
      <c r="AC550" s="230"/>
      <c r="AD550" s="230"/>
      <c r="AE550" s="230"/>
      <c r="AF550" s="230"/>
    </row>
    <row r="551" spans="1:32" ht="22.5" customHeight="1" x14ac:dyDescent="0.4">
      <c r="A551" s="239" t="e">
        <f ca="1">Blad1!A551</f>
        <v>#NUM!</v>
      </c>
      <c r="B551" s="275" t="e">
        <f ca="1">Blad1!B551</f>
        <v>#NUM!</v>
      </c>
      <c r="C551" s="36" t="str">
        <f ca="1">IF(ISERROR(Blad1!C551),"",Blad1!C551)</f>
        <v xml:space="preserve"> </v>
      </c>
      <c r="D551" s="321"/>
      <c r="E551" s="299">
        <v>114.3</v>
      </c>
      <c r="F551" s="36" t="str">
        <f ca="1">Blad1!E551</f>
        <v/>
      </c>
      <c r="G551" s="278"/>
      <c r="H551" s="279"/>
      <c r="I551" s="279"/>
      <c r="J551" s="280" t="s">
        <v>950</v>
      </c>
      <c r="K551" s="300" t="s">
        <v>484</v>
      </c>
      <c r="L551" s="319">
        <f t="shared" si="2"/>
        <v>351</v>
      </c>
      <c r="M551" s="228"/>
      <c r="N551" s="228"/>
      <c r="O551" s="228"/>
      <c r="P551" s="229"/>
      <c r="Q551" s="229"/>
      <c r="R551" s="230"/>
      <c r="S551" s="230"/>
      <c r="T551" s="230"/>
      <c r="U551" s="230"/>
      <c r="V551" s="230"/>
      <c r="W551" s="230"/>
      <c r="X551" s="230"/>
      <c r="Y551" s="231"/>
      <c r="Z551" s="230"/>
      <c r="AA551" s="230"/>
      <c r="AB551" s="230"/>
      <c r="AC551" s="230"/>
      <c r="AD551" s="230"/>
      <c r="AE551" s="230"/>
      <c r="AF551" s="230"/>
    </row>
    <row r="552" spans="1:32" ht="22.5" customHeight="1" x14ac:dyDescent="0.4">
      <c r="A552" s="239" t="e">
        <f ca="1">Blad1!A552</f>
        <v>#NUM!</v>
      </c>
      <c r="B552" s="275" t="e">
        <f ca="1">Blad1!B552</f>
        <v>#NUM!</v>
      </c>
      <c r="C552" s="36" t="str">
        <f ca="1">IF(ISERROR(Blad1!C552),"",Blad1!C552)</f>
        <v xml:space="preserve"> </v>
      </c>
      <c r="D552" s="298"/>
      <c r="E552" s="299">
        <v>114.8</v>
      </c>
      <c r="F552" s="36" t="str">
        <f ca="1">Blad1!E552</f>
        <v/>
      </c>
      <c r="G552" s="278" t="s">
        <v>485</v>
      </c>
      <c r="H552" s="279"/>
      <c r="I552" s="279"/>
      <c r="J552" s="280" t="s">
        <v>951</v>
      </c>
      <c r="K552" s="301" t="s">
        <v>487</v>
      </c>
      <c r="L552" s="318">
        <f t="shared" si="2"/>
        <v>352</v>
      </c>
      <c r="M552" s="228"/>
      <c r="N552" s="228"/>
      <c r="O552" s="228"/>
      <c r="P552" s="229"/>
      <c r="Q552" s="229"/>
      <c r="R552" s="230"/>
      <c r="S552" s="230"/>
      <c r="T552" s="230"/>
      <c r="U552" s="230"/>
      <c r="V552" s="230"/>
      <c r="W552" s="230"/>
      <c r="X552" s="230"/>
      <c r="Y552" s="231"/>
      <c r="Z552" s="230"/>
      <c r="AA552" s="230"/>
      <c r="AB552" s="230"/>
      <c r="AC552" s="230"/>
      <c r="AD552" s="230"/>
      <c r="AE552" s="230"/>
      <c r="AF552" s="230"/>
    </row>
    <row r="553" spans="1:32" ht="22.5" customHeight="1" x14ac:dyDescent="0.4">
      <c r="A553" s="239" t="e">
        <f ca="1">Blad1!A553</f>
        <v>#NUM!</v>
      </c>
      <c r="B553" s="275" t="e">
        <f ca="1">Blad1!B553</f>
        <v>#NUM!</v>
      </c>
      <c r="C553" s="36" t="str">
        <f ca="1">IF(ISERROR(Blad1!C553),"",Blad1!C553)</f>
        <v xml:space="preserve"> </v>
      </c>
      <c r="D553" s="298"/>
      <c r="E553" s="299">
        <v>114.8</v>
      </c>
      <c r="F553" s="36" t="str">
        <f ca="1">Blad1!E553</f>
        <v/>
      </c>
      <c r="G553" s="278" t="s">
        <v>488</v>
      </c>
      <c r="H553" s="279"/>
      <c r="I553" s="279"/>
      <c r="J553" s="280" t="s">
        <v>489</v>
      </c>
      <c r="K553" s="285" t="s">
        <v>490</v>
      </c>
      <c r="L553" s="318">
        <f t="shared" si="2"/>
        <v>353</v>
      </c>
      <c r="M553" s="228"/>
      <c r="N553" s="228"/>
      <c r="O553" s="228"/>
      <c r="P553" s="229"/>
      <c r="Q553" s="229"/>
      <c r="R553" s="230"/>
      <c r="S553" s="230"/>
      <c r="T553" s="230"/>
      <c r="U553" s="230"/>
      <c r="V553" s="230"/>
      <c r="W553" s="230"/>
      <c r="X553" s="230"/>
      <c r="Y553" s="231"/>
      <c r="Z553" s="230"/>
      <c r="AA553" s="230"/>
      <c r="AB553" s="230"/>
      <c r="AC553" s="230"/>
      <c r="AD553" s="230"/>
      <c r="AE553" s="230"/>
      <c r="AF553" s="230"/>
    </row>
    <row r="554" spans="1:32" ht="22.5" customHeight="1" x14ac:dyDescent="0.4">
      <c r="A554" s="239" t="e">
        <f ca="1">Blad1!A554</f>
        <v>#NUM!</v>
      </c>
      <c r="B554" s="275" t="e">
        <f ca="1">Blad1!B554</f>
        <v>#NUM!</v>
      </c>
      <c r="C554" s="36" t="str">
        <f ca="1">IF(ISERROR(Blad1!C554),"",Blad1!C554)</f>
        <v xml:space="preserve"> </v>
      </c>
      <c r="D554" s="298"/>
      <c r="E554" s="299">
        <v>114.9</v>
      </c>
      <c r="F554" s="36" t="str">
        <f ca="1">Blad1!E554</f>
        <v/>
      </c>
      <c r="G554" s="278"/>
      <c r="H554" s="279"/>
      <c r="I554" s="279"/>
      <c r="J554" s="280" t="s">
        <v>952</v>
      </c>
      <c r="K554" s="285" t="s">
        <v>491</v>
      </c>
      <c r="L554" s="319">
        <f t="shared" si="2"/>
        <v>354</v>
      </c>
      <c r="M554" s="228"/>
      <c r="N554" s="228"/>
      <c r="O554" s="228"/>
      <c r="P554" s="229"/>
      <c r="Q554" s="229"/>
      <c r="R554" s="230"/>
      <c r="S554" s="230"/>
      <c r="T554" s="230"/>
      <c r="U554" s="230"/>
      <c r="V554" s="230"/>
      <c r="W554" s="230"/>
      <c r="X554" s="230"/>
      <c r="Y554" s="231"/>
      <c r="Z554" s="230"/>
      <c r="AA554" s="230"/>
      <c r="AB554" s="230"/>
      <c r="AC554" s="230"/>
      <c r="AD554" s="230"/>
      <c r="AE554" s="230"/>
      <c r="AF554" s="230"/>
    </row>
    <row r="555" spans="1:32" ht="22.5" customHeight="1" x14ac:dyDescent="0.4">
      <c r="A555" s="239" t="e">
        <f ca="1">Blad1!A555</f>
        <v>#NUM!</v>
      </c>
      <c r="B555" s="275" t="e">
        <f ca="1">Blad1!B555</f>
        <v>#NUM!</v>
      </c>
      <c r="C555" s="36" t="str">
        <f ca="1">IF(ISERROR(Blad1!C555),"",Blad1!C555)</f>
        <v xml:space="preserve"> </v>
      </c>
      <c r="D555" s="298"/>
      <c r="E555" s="299">
        <v>115</v>
      </c>
      <c r="F555" s="36" t="str">
        <f ca="1">Blad1!E555</f>
        <v/>
      </c>
      <c r="G555" s="278"/>
      <c r="H555" s="279"/>
      <c r="I555" s="279"/>
      <c r="J555" s="280" t="s">
        <v>952</v>
      </c>
      <c r="K555" s="285" t="s">
        <v>492</v>
      </c>
      <c r="L555" s="319">
        <f t="shared" si="2"/>
        <v>355</v>
      </c>
      <c r="M555" s="228"/>
      <c r="N555" s="228"/>
      <c r="O555" s="228"/>
      <c r="P555" s="229"/>
      <c r="Q555" s="229"/>
      <c r="R555" s="230"/>
      <c r="S555" s="230"/>
      <c r="T555" s="230"/>
      <c r="U555" s="230"/>
      <c r="V555" s="230"/>
      <c r="W555" s="230"/>
      <c r="X555" s="230"/>
      <c r="Y555" s="231"/>
      <c r="Z555" s="230"/>
      <c r="AA555" s="230"/>
      <c r="AB555" s="230"/>
      <c r="AC555" s="230"/>
      <c r="AD555" s="230"/>
      <c r="AE555" s="230"/>
      <c r="AF555" s="230"/>
    </row>
    <row r="556" spans="1:32" ht="22.5" customHeight="1" x14ac:dyDescent="0.4">
      <c r="A556" s="239" t="e">
        <f ca="1">Blad1!A556-TIME(0,10,0)</f>
        <v>#NUM!</v>
      </c>
      <c r="B556" s="275" t="e">
        <f ca="1">Blad1!B556</f>
        <v>#NUM!</v>
      </c>
      <c r="C556" s="36" t="str">
        <f ca="1">IF(ISERROR(Blad1!C556),"",Blad1!C556)</f>
        <v xml:space="preserve"> </v>
      </c>
      <c r="D556" s="298" t="s">
        <v>493</v>
      </c>
      <c r="E556" s="299">
        <v>115.1</v>
      </c>
      <c r="F556" s="36" t="str">
        <f ca="1">Blad1!E556</f>
        <v/>
      </c>
      <c r="G556" s="278"/>
      <c r="H556" s="279"/>
      <c r="I556" s="279"/>
      <c r="J556" s="303" t="s">
        <v>494</v>
      </c>
      <c r="K556" s="301"/>
      <c r="L556" s="319">
        <f t="shared" si="2"/>
        <v>356</v>
      </c>
      <c r="M556" s="228"/>
      <c r="N556" s="228"/>
      <c r="O556" s="228"/>
      <c r="P556" s="229"/>
      <c r="Q556" s="229"/>
      <c r="R556" s="230"/>
      <c r="S556" s="230"/>
      <c r="T556" s="230"/>
      <c r="U556" s="230"/>
      <c r="V556" s="230"/>
      <c r="W556" s="230"/>
      <c r="X556" s="230"/>
      <c r="Y556" s="231"/>
      <c r="Z556" s="230"/>
      <c r="AA556" s="230"/>
      <c r="AB556" s="230"/>
      <c r="AC556" s="230"/>
      <c r="AD556" s="230"/>
      <c r="AE556" s="230"/>
      <c r="AF556" s="230"/>
    </row>
    <row r="557" spans="1:32" ht="22.5" customHeight="1" x14ac:dyDescent="0.4">
      <c r="A557" s="239" t="e">
        <f ca="1">Blad1!A557</f>
        <v>#NUM!</v>
      </c>
      <c r="B557" s="275" t="e">
        <f ca="1">Blad1!B557</f>
        <v>#NUM!</v>
      </c>
      <c r="C557" s="36" t="str">
        <f ca="1">IF(ISERROR(Blad1!C557),"",Blad1!C557)</f>
        <v xml:space="preserve"> </v>
      </c>
      <c r="D557" s="298"/>
      <c r="E557" s="299">
        <v>115.2</v>
      </c>
      <c r="F557" s="36" t="str">
        <f ca="1">Blad1!E557</f>
        <v/>
      </c>
      <c r="G557" s="278"/>
      <c r="H557" s="279"/>
      <c r="I557" s="279"/>
      <c r="J557" s="303" t="s">
        <v>494</v>
      </c>
      <c r="K557" s="301"/>
      <c r="L557" s="319">
        <f t="shared" si="2"/>
        <v>357</v>
      </c>
      <c r="M557" s="228"/>
      <c r="N557" s="228"/>
      <c r="O557" s="228"/>
      <c r="P557" s="229"/>
      <c r="Q557" s="229"/>
      <c r="R557" s="230"/>
      <c r="S557" s="230"/>
      <c r="T557" s="230"/>
      <c r="U557" s="230"/>
      <c r="V557" s="230"/>
      <c r="W557" s="230"/>
      <c r="X557" s="230"/>
      <c r="Y557" s="231"/>
      <c r="Z557" s="230"/>
      <c r="AA557" s="230"/>
      <c r="AB557" s="230"/>
      <c r="AC557" s="230"/>
      <c r="AD557" s="230"/>
      <c r="AE557" s="230"/>
      <c r="AF557" s="230"/>
    </row>
    <row r="558" spans="1:32" ht="22.5" customHeight="1" x14ac:dyDescent="0.4">
      <c r="A558" s="239" t="e">
        <f ca="1">Blad1!A558-TIME(0,10,0)</f>
        <v>#NUM!</v>
      </c>
      <c r="B558" s="275" t="e">
        <f ca="1">Blad1!B558</f>
        <v>#NUM!</v>
      </c>
      <c r="C558" s="36" t="str">
        <f ca="1">IF(ISERROR(Blad1!C558),"",Blad1!C558)</f>
        <v xml:space="preserve"> </v>
      </c>
      <c r="D558" s="298" t="s">
        <v>953</v>
      </c>
      <c r="E558" s="299">
        <v>115.2</v>
      </c>
      <c r="F558" s="36" t="str">
        <f ca="1">Blad1!E558</f>
        <v/>
      </c>
      <c r="G558" s="278"/>
      <c r="H558" s="279"/>
      <c r="I558" s="279"/>
      <c r="J558" s="280" t="s">
        <v>954</v>
      </c>
      <c r="K558" s="301" t="s">
        <v>497</v>
      </c>
      <c r="L558" s="319">
        <f t="shared" si="2"/>
        <v>358</v>
      </c>
      <c r="M558" s="228"/>
      <c r="N558" s="228"/>
      <c r="O558" s="228"/>
      <c r="P558" s="229"/>
      <c r="Q558" s="229"/>
      <c r="R558" s="230"/>
      <c r="S558" s="230"/>
      <c r="T558" s="230"/>
      <c r="U558" s="230"/>
      <c r="V558" s="230"/>
      <c r="W558" s="230"/>
      <c r="X558" s="230"/>
      <c r="Y558" s="231"/>
      <c r="Z558" s="230"/>
      <c r="AA558" s="230"/>
      <c r="AB558" s="230"/>
      <c r="AC558" s="230"/>
      <c r="AD558" s="230"/>
      <c r="AE558" s="230"/>
      <c r="AF558" s="230"/>
    </row>
    <row r="559" spans="1:32" ht="22.5" customHeight="1" x14ac:dyDescent="0.4">
      <c r="A559" s="239" t="e">
        <f ca="1">Blad1!A559</f>
        <v>#NUM!</v>
      </c>
      <c r="B559" s="275" t="e">
        <f ca="1">Blad1!B559</f>
        <v>#NUM!</v>
      </c>
      <c r="C559" s="36" t="str">
        <f ca="1">IF(ISERROR(Blad1!C559),"",Blad1!C559)</f>
        <v xml:space="preserve"> </v>
      </c>
      <c r="D559" s="298"/>
      <c r="E559" s="299">
        <v>115.4</v>
      </c>
      <c r="F559" s="36" t="str">
        <f ca="1">Blad1!E559</f>
        <v/>
      </c>
      <c r="G559" s="278"/>
      <c r="H559" s="279"/>
      <c r="I559" s="279"/>
      <c r="J559" s="280" t="s">
        <v>954</v>
      </c>
      <c r="K559" s="301" t="s">
        <v>498</v>
      </c>
      <c r="L559" s="319">
        <f t="shared" si="2"/>
        <v>359</v>
      </c>
      <c r="M559" s="228"/>
      <c r="N559" s="228"/>
      <c r="O559" s="228"/>
      <c r="P559" s="229"/>
      <c r="Q559" s="229"/>
      <c r="R559" s="230"/>
      <c r="S559" s="230"/>
      <c r="T559" s="230"/>
      <c r="U559" s="230"/>
      <c r="V559" s="230"/>
      <c r="W559" s="230"/>
      <c r="X559" s="230"/>
      <c r="Y559" s="231"/>
      <c r="Z559" s="230"/>
      <c r="AA559" s="230"/>
      <c r="AB559" s="230"/>
      <c r="AC559" s="230"/>
      <c r="AD559" s="230"/>
      <c r="AE559" s="230"/>
      <c r="AF559" s="230"/>
    </row>
    <row r="560" spans="1:32" ht="22.5" customHeight="1" x14ac:dyDescent="0.4">
      <c r="A560" s="239" t="e">
        <f ca="1">Blad1!A560</f>
        <v>#NUM!</v>
      </c>
      <c r="B560" s="275" t="e">
        <f ca="1">Blad1!B560</f>
        <v>#NUM!</v>
      </c>
      <c r="C560" s="36" t="str">
        <f ca="1">IF(ISERROR(Blad1!C560),"",Blad1!C560)</f>
        <v xml:space="preserve"> </v>
      </c>
      <c r="D560" s="298"/>
      <c r="E560" s="299">
        <v>115.5</v>
      </c>
      <c r="F560" s="36" t="str">
        <f ca="1">Blad1!E560</f>
        <v/>
      </c>
      <c r="G560" s="278"/>
      <c r="H560" s="279"/>
      <c r="I560" s="279"/>
      <c r="J560" s="280" t="s">
        <v>954</v>
      </c>
      <c r="K560" s="301" t="s">
        <v>955</v>
      </c>
      <c r="L560" s="319">
        <f t="shared" si="2"/>
        <v>360</v>
      </c>
      <c r="M560" s="228"/>
      <c r="N560" s="228"/>
      <c r="O560" s="228"/>
      <c r="P560" s="229"/>
      <c r="Q560" s="229"/>
      <c r="R560" s="230"/>
      <c r="S560" s="230"/>
      <c r="T560" s="230"/>
      <c r="U560" s="230"/>
      <c r="V560" s="230"/>
      <c r="W560" s="230"/>
      <c r="X560" s="230"/>
      <c r="Y560" s="231"/>
      <c r="Z560" s="230"/>
      <c r="AA560" s="230"/>
      <c r="AB560" s="230"/>
      <c r="AC560" s="230"/>
      <c r="AD560" s="230"/>
      <c r="AE560" s="230"/>
      <c r="AF560" s="230"/>
    </row>
    <row r="561" spans="1:32" ht="22.5" customHeight="1" x14ac:dyDescent="0.4">
      <c r="A561" s="239" t="e">
        <f ca="1">Blad1!A561</f>
        <v>#NUM!</v>
      </c>
      <c r="B561" s="275" t="e">
        <f ca="1">Blad1!B561</f>
        <v>#NUM!</v>
      </c>
      <c r="C561" s="36" t="str">
        <f ca="1">IF(ISERROR(Blad1!C561),"",Blad1!C561)</f>
        <v xml:space="preserve"> </v>
      </c>
      <c r="D561" s="298"/>
      <c r="E561" s="299">
        <v>115.6</v>
      </c>
      <c r="F561" s="36" t="str">
        <f ca="1">Blad1!E561</f>
        <v/>
      </c>
      <c r="G561" s="278"/>
      <c r="H561" s="279"/>
      <c r="I561" s="279"/>
      <c r="J561" s="280" t="s">
        <v>954</v>
      </c>
      <c r="K561" s="305" t="s">
        <v>500</v>
      </c>
      <c r="L561" s="319">
        <f t="shared" si="2"/>
        <v>361</v>
      </c>
      <c r="M561" s="228"/>
      <c r="N561" s="228"/>
      <c r="O561" s="228"/>
      <c r="P561" s="229"/>
      <c r="Q561" s="229"/>
      <c r="R561" s="230"/>
      <c r="S561" s="230"/>
      <c r="T561" s="230"/>
      <c r="U561" s="230"/>
      <c r="V561" s="230"/>
      <c r="W561" s="230"/>
      <c r="X561" s="230"/>
      <c r="Y561" s="231"/>
      <c r="Z561" s="230"/>
      <c r="AA561" s="230"/>
      <c r="AB561" s="230"/>
      <c r="AC561" s="230"/>
      <c r="AD561" s="230"/>
      <c r="AE561" s="230"/>
      <c r="AF561" s="230"/>
    </row>
    <row r="562" spans="1:32" ht="22.5" customHeight="1" x14ac:dyDescent="0.4">
      <c r="A562" s="239" t="e">
        <f ca="1">Blad1!A562</f>
        <v>#NUM!</v>
      </c>
      <c r="B562" s="275" t="e">
        <f ca="1">Blad1!B562</f>
        <v>#NUM!</v>
      </c>
      <c r="C562" s="36" t="str">
        <f ca="1">IF(ISERROR(Blad1!C562),"",Blad1!C562)</f>
        <v xml:space="preserve"> </v>
      </c>
      <c r="D562" s="298"/>
      <c r="E562" s="299">
        <v>115.7</v>
      </c>
      <c r="F562" s="36" t="str">
        <f ca="1">Blad1!E562</f>
        <v/>
      </c>
      <c r="G562" s="278" t="s">
        <v>485</v>
      </c>
      <c r="H562" s="279"/>
      <c r="I562" s="279"/>
      <c r="J562" s="280" t="s">
        <v>501</v>
      </c>
      <c r="K562" s="305" t="s">
        <v>502</v>
      </c>
      <c r="L562" s="319">
        <f t="shared" si="2"/>
        <v>362</v>
      </c>
      <c r="M562" s="228"/>
      <c r="N562" s="228"/>
      <c r="O562" s="228"/>
      <c r="P562" s="229"/>
      <c r="Q562" s="229"/>
      <c r="R562" s="230"/>
      <c r="S562" s="230"/>
      <c r="T562" s="230"/>
      <c r="U562" s="230"/>
      <c r="V562" s="230"/>
      <c r="W562" s="230"/>
      <c r="X562" s="230"/>
      <c r="Y562" s="231"/>
      <c r="Z562" s="230"/>
      <c r="AA562" s="230"/>
      <c r="AB562" s="230"/>
      <c r="AC562" s="230"/>
      <c r="AD562" s="230"/>
      <c r="AE562" s="230"/>
      <c r="AF562" s="230"/>
    </row>
    <row r="563" spans="1:32" ht="22.5" customHeight="1" x14ac:dyDescent="0.4">
      <c r="A563" s="239" t="e">
        <f ca="1">Blad1!A563-TIME(0,10,0)</f>
        <v>#NUM!</v>
      </c>
      <c r="B563" s="275" t="e">
        <f ca="1">Blad1!B563</f>
        <v>#NUM!</v>
      </c>
      <c r="C563" s="36" t="str">
        <f ca="1">IF(ISERROR(Blad1!C563),"",Blad1!C563)</f>
        <v xml:space="preserve"> </v>
      </c>
      <c r="D563" s="298" t="s">
        <v>493</v>
      </c>
      <c r="E563" s="299">
        <v>115.7</v>
      </c>
      <c r="F563" s="36" t="str">
        <f ca="1">Blad1!E563</f>
        <v/>
      </c>
      <c r="G563" s="278"/>
      <c r="H563" s="279"/>
      <c r="I563" s="279"/>
      <c r="J563" s="280" t="s">
        <v>501</v>
      </c>
      <c r="K563" s="301"/>
      <c r="L563" s="319">
        <f t="shared" si="2"/>
        <v>363</v>
      </c>
      <c r="M563" s="228"/>
      <c r="N563" s="228"/>
      <c r="O563" s="228"/>
      <c r="P563" s="229"/>
      <c r="Q563" s="229"/>
      <c r="R563" s="230"/>
      <c r="S563" s="230"/>
      <c r="T563" s="230"/>
      <c r="U563" s="230"/>
      <c r="V563" s="230"/>
      <c r="W563" s="230"/>
      <c r="X563" s="230"/>
      <c r="Y563" s="231"/>
      <c r="Z563" s="230"/>
      <c r="AA563" s="230"/>
      <c r="AB563" s="230"/>
      <c r="AC563" s="230"/>
      <c r="AD563" s="230"/>
      <c r="AE563" s="230"/>
      <c r="AF563" s="230"/>
    </row>
    <row r="564" spans="1:32" ht="22.5" customHeight="1" x14ac:dyDescent="0.4">
      <c r="A564" s="239" t="e">
        <f ca="1">Blad1!A564-TIME(0,10,0)</f>
        <v>#NUM!</v>
      </c>
      <c r="B564" s="275" t="e">
        <f ca="1">Blad1!B564</f>
        <v>#NUM!</v>
      </c>
      <c r="C564" s="36" t="str">
        <f ca="1">IF(ISERROR(Blad1!C564),"",Blad1!C564)</f>
        <v xml:space="preserve"> </v>
      </c>
      <c r="D564" s="298" t="s">
        <v>504</v>
      </c>
      <c r="E564" s="299">
        <v>116.3</v>
      </c>
      <c r="F564" s="36" t="str">
        <f ca="1">Blad1!E564</f>
        <v/>
      </c>
      <c r="G564" s="278"/>
      <c r="H564" s="279"/>
      <c r="I564" s="279"/>
      <c r="J564" s="280" t="s">
        <v>501</v>
      </c>
      <c r="K564" s="301"/>
      <c r="L564" s="319">
        <f t="shared" si="2"/>
        <v>364</v>
      </c>
      <c r="M564" s="228"/>
      <c r="N564" s="228"/>
      <c r="O564" s="228"/>
      <c r="P564" s="229"/>
      <c r="Q564" s="229"/>
      <c r="R564" s="230"/>
      <c r="S564" s="230"/>
      <c r="T564" s="230"/>
      <c r="U564" s="230"/>
      <c r="V564" s="230"/>
      <c r="W564" s="230"/>
      <c r="X564" s="230"/>
      <c r="Y564" s="231"/>
      <c r="Z564" s="230"/>
      <c r="AA564" s="230"/>
      <c r="AB564" s="230"/>
      <c r="AC564" s="230"/>
      <c r="AD564" s="230"/>
      <c r="AE564" s="230"/>
      <c r="AF564" s="230"/>
    </row>
    <row r="565" spans="1:32" ht="22.5" customHeight="1" x14ac:dyDescent="0.4">
      <c r="A565" s="239" t="e">
        <f ca="1">Blad1!A565</f>
        <v>#NUM!</v>
      </c>
      <c r="B565" s="275" t="e">
        <f ca="1">Blad1!B565</f>
        <v>#NUM!</v>
      </c>
      <c r="C565" s="36" t="str">
        <f ca="1">IF(ISERROR(Blad1!C565),"",Blad1!C565)</f>
        <v xml:space="preserve"> </v>
      </c>
      <c r="D565" s="298"/>
      <c r="E565" s="299">
        <v>116.5</v>
      </c>
      <c r="F565" s="36" t="str">
        <f ca="1">Blad1!E565</f>
        <v/>
      </c>
      <c r="G565" s="278" t="s">
        <v>505</v>
      </c>
      <c r="H565" s="279"/>
      <c r="I565" s="279"/>
      <c r="J565" s="280" t="s">
        <v>506</v>
      </c>
      <c r="K565" s="285" t="s">
        <v>507</v>
      </c>
      <c r="L565" s="319">
        <f t="shared" si="2"/>
        <v>365</v>
      </c>
      <c r="M565" s="228"/>
      <c r="N565" s="228"/>
      <c r="O565" s="228"/>
      <c r="P565" s="229"/>
      <c r="Q565" s="229"/>
      <c r="R565" s="230"/>
      <c r="S565" s="230"/>
      <c r="T565" s="230"/>
      <c r="U565" s="230"/>
      <c r="V565" s="230"/>
      <c r="W565" s="230"/>
      <c r="X565" s="230"/>
      <c r="Y565" s="231"/>
      <c r="Z565" s="230"/>
      <c r="AA565" s="230"/>
      <c r="AB565" s="230"/>
      <c r="AC565" s="230"/>
      <c r="AD565" s="230"/>
      <c r="AE565" s="230"/>
      <c r="AF565" s="230"/>
    </row>
    <row r="566" spans="1:32" ht="22.5" customHeight="1" x14ac:dyDescent="0.4">
      <c r="A566" s="239" t="e">
        <f ca="1">Blad1!A566</f>
        <v>#NUM!</v>
      </c>
      <c r="B566" s="275" t="e">
        <f ca="1">Blad1!B566</f>
        <v>#NUM!</v>
      </c>
      <c r="C566" s="36" t="str">
        <f ca="1">IF(ISERROR(Blad1!C566),"",Blad1!C566)</f>
        <v xml:space="preserve"> </v>
      </c>
      <c r="D566" s="298"/>
      <c r="E566" s="299">
        <v>116.7</v>
      </c>
      <c r="F566" s="36" t="str">
        <f ca="1">Blad1!E566</f>
        <v/>
      </c>
      <c r="G566" s="278" t="s">
        <v>488</v>
      </c>
      <c r="H566" s="279"/>
      <c r="I566" s="279"/>
      <c r="J566" s="280" t="s">
        <v>972</v>
      </c>
      <c r="K566" s="309" t="s">
        <v>509</v>
      </c>
      <c r="L566" s="318">
        <f t="shared" si="2"/>
        <v>366</v>
      </c>
      <c r="M566" s="228"/>
      <c r="N566" s="228"/>
      <c r="O566" s="228"/>
      <c r="P566" s="229"/>
      <c r="Q566" s="229"/>
      <c r="R566" s="230"/>
      <c r="S566" s="230"/>
      <c r="T566" s="230"/>
      <c r="U566" s="230"/>
      <c r="V566" s="230"/>
      <c r="W566" s="230"/>
      <c r="X566" s="230"/>
      <c r="Y566" s="231"/>
      <c r="Z566" s="230"/>
      <c r="AA566" s="230"/>
      <c r="AB566" s="230"/>
      <c r="AC566" s="230"/>
      <c r="AD566" s="230"/>
      <c r="AE566" s="230"/>
      <c r="AF566" s="230"/>
    </row>
    <row r="567" spans="1:32" ht="22.5" customHeight="1" x14ac:dyDescent="0.4">
      <c r="A567" s="239" t="e">
        <f ca="1">Blad1!A567</f>
        <v>#NUM!</v>
      </c>
      <c r="B567" s="275" t="e">
        <f ca="1">Blad1!B567</f>
        <v>#NUM!</v>
      </c>
      <c r="C567" s="36" t="str">
        <f ca="1">IF(ISERROR(Blad1!C567),"",Blad1!C567)</f>
        <v xml:space="preserve"> </v>
      </c>
      <c r="D567" s="310"/>
      <c r="E567" s="299">
        <v>116.9</v>
      </c>
      <c r="F567" s="36" t="str">
        <f ca="1">Blad1!E567</f>
        <v/>
      </c>
      <c r="G567" s="278" t="s">
        <v>505</v>
      </c>
      <c r="H567" s="279"/>
      <c r="I567" s="279"/>
      <c r="J567" s="280" t="s">
        <v>510</v>
      </c>
      <c r="K567" s="285" t="s">
        <v>511</v>
      </c>
      <c r="L567" s="319">
        <f t="shared" si="2"/>
        <v>367</v>
      </c>
      <c r="M567" s="228"/>
      <c r="N567" s="228"/>
      <c r="O567" s="228"/>
      <c r="P567" s="229"/>
      <c r="Q567" s="229"/>
      <c r="R567" s="230"/>
      <c r="S567" s="230"/>
      <c r="T567" s="230"/>
      <c r="U567" s="230"/>
      <c r="V567" s="230"/>
      <c r="W567" s="230"/>
      <c r="X567" s="230"/>
      <c r="Y567" s="231"/>
      <c r="Z567" s="230"/>
      <c r="AA567" s="230"/>
      <c r="AB567" s="230"/>
      <c r="AC567" s="230"/>
      <c r="AD567" s="230"/>
      <c r="AE567" s="230"/>
      <c r="AF567" s="230"/>
    </row>
    <row r="568" spans="1:32" ht="22.5" customHeight="1" x14ac:dyDescent="0.4">
      <c r="A568" s="239" t="e">
        <f ca="1">Blad1!A568</f>
        <v>#NUM!</v>
      </c>
      <c r="B568" s="275" t="e">
        <f ca="1">Blad1!B568</f>
        <v>#NUM!</v>
      </c>
      <c r="C568" s="36" t="str">
        <f ca="1">IF(ISERROR(Blad1!C568),"",Blad1!C568)</f>
        <v xml:space="preserve"> </v>
      </c>
      <c r="D568" s="310"/>
      <c r="E568" s="299">
        <v>117</v>
      </c>
      <c r="F568" s="36" t="str">
        <f ca="1">Blad1!E568</f>
        <v/>
      </c>
      <c r="G568" s="278"/>
      <c r="H568" s="279"/>
      <c r="I568" s="279"/>
      <c r="J568" s="280" t="s">
        <v>512</v>
      </c>
      <c r="K568" s="301"/>
      <c r="L568" s="319">
        <f t="shared" si="2"/>
        <v>368</v>
      </c>
      <c r="M568" s="228"/>
      <c r="N568" s="228"/>
      <c r="O568" s="228"/>
      <c r="P568" s="229"/>
      <c r="Q568" s="229"/>
      <c r="R568" s="230"/>
      <c r="S568" s="230"/>
      <c r="T568" s="230"/>
      <c r="U568" s="230"/>
      <c r="V568" s="230"/>
      <c r="W568" s="230"/>
      <c r="X568" s="230"/>
      <c r="Y568" s="231"/>
      <c r="Z568" s="230"/>
      <c r="AA568" s="230"/>
      <c r="AB568" s="230"/>
      <c r="AC568" s="230"/>
      <c r="AD568" s="230"/>
      <c r="AE568" s="230"/>
      <c r="AF568" s="230"/>
    </row>
    <row r="569" spans="1:32" ht="22.5" customHeight="1" x14ac:dyDescent="0.4">
      <c r="A569" s="239" t="e">
        <f ca="1">Blad1!A569</f>
        <v>#NUM!</v>
      </c>
      <c r="B569" s="275" t="e">
        <f ca="1">Blad1!B569</f>
        <v>#NUM!</v>
      </c>
      <c r="C569" s="36" t="str">
        <f ca="1">IF(ISERROR(Blad1!C569),"",Blad1!C569)</f>
        <v xml:space="preserve"> </v>
      </c>
      <c r="D569" s="310"/>
      <c r="E569" s="299">
        <v>117.1</v>
      </c>
      <c r="F569" s="36" t="str">
        <f ca="1">Blad1!E569</f>
        <v/>
      </c>
      <c r="G569" s="278"/>
      <c r="H569" s="279"/>
      <c r="I569" s="279"/>
      <c r="J569" s="280" t="s">
        <v>513</v>
      </c>
      <c r="K569" s="311" t="s">
        <v>514</v>
      </c>
      <c r="L569" s="319">
        <f t="shared" si="2"/>
        <v>369</v>
      </c>
      <c r="M569" s="228"/>
      <c r="N569" s="228"/>
      <c r="O569" s="228"/>
      <c r="P569" s="229"/>
      <c r="Q569" s="229"/>
      <c r="R569" s="230"/>
      <c r="S569" s="230"/>
      <c r="T569" s="230"/>
      <c r="U569" s="230"/>
      <c r="V569" s="230"/>
      <c r="W569" s="230"/>
      <c r="X569" s="230"/>
      <c r="Y569" s="231"/>
      <c r="Z569" s="230"/>
      <c r="AA569" s="230"/>
      <c r="AB569" s="230"/>
      <c r="AC569" s="230"/>
      <c r="AD569" s="230"/>
      <c r="AE569" s="230"/>
      <c r="AF569" s="230"/>
    </row>
    <row r="570" spans="1:32" ht="22.5" customHeight="1" x14ac:dyDescent="0.4">
      <c r="A570" s="239" t="e">
        <f ca="1">Blad1!A570-TIME(0,10,0)</f>
        <v>#NUM!</v>
      </c>
      <c r="B570" s="275" t="e">
        <f ca="1">Blad1!B570</f>
        <v>#NUM!</v>
      </c>
      <c r="C570" s="36" t="str">
        <f ca="1">IF(ISERROR(Blad1!C570),"",Blad1!C570)</f>
        <v xml:space="preserve"> </v>
      </c>
      <c r="D570" s="310" t="s">
        <v>495</v>
      </c>
      <c r="E570" s="299">
        <v>117.5</v>
      </c>
      <c r="F570" s="36" t="str">
        <f ca="1">Blad1!E570</f>
        <v/>
      </c>
      <c r="G570" s="278"/>
      <c r="H570" s="279"/>
      <c r="I570" s="279"/>
      <c r="J570" s="280" t="s">
        <v>515</v>
      </c>
      <c r="K570" s="285"/>
      <c r="L570" s="319">
        <f t="shared" si="2"/>
        <v>370</v>
      </c>
      <c r="M570" s="228"/>
      <c r="N570" s="228"/>
      <c r="O570" s="228"/>
      <c r="P570" s="229"/>
      <c r="Q570" s="229"/>
      <c r="R570" s="230"/>
      <c r="S570" s="230"/>
      <c r="T570" s="230"/>
      <c r="U570" s="230"/>
      <c r="V570" s="230"/>
      <c r="W570" s="230"/>
      <c r="X570" s="230"/>
      <c r="Y570" s="231"/>
      <c r="Z570" s="230"/>
      <c r="AA570" s="230"/>
      <c r="AB570" s="230"/>
      <c r="AC570" s="230"/>
      <c r="AD570" s="230"/>
      <c r="AE570" s="230"/>
      <c r="AF570" s="230"/>
    </row>
    <row r="571" spans="1:32" ht="22.5" customHeight="1" x14ac:dyDescent="0.4">
      <c r="A571" s="239" t="e">
        <f ca="1">Blad1!A571</f>
        <v>#NUM!</v>
      </c>
      <c r="B571" s="275" t="e">
        <f ca="1">Blad1!B571</f>
        <v>#NUM!</v>
      </c>
      <c r="C571" s="36" t="str">
        <f ca="1">IF(ISERROR(Blad1!C571),"",Blad1!C571)</f>
        <v xml:space="preserve"> </v>
      </c>
      <c r="D571" s="310"/>
      <c r="E571" s="299">
        <v>117.7</v>
      </c>
      <c r="F571" s="36" t="str">
        <f ca="1">Blad1!E571</f>
        <v/>
      </c>
      <c r="G571" s="278" t="s">
        <v>516</v>
      </c>
      <c r="H571" s="279"/>
      <c r="I571" s="279"/>
      <c r="J571" s="280" t="s">
        <v>510</v>
      </c>
      <c r="K571" s="281" t="s">
        <v>517</v>
      </c>
      <c r="L571" s="319">
        <f t="shared" si="2"/>
        <v>371</v>
      </c>
      <c r="M571" s="228"/>
      <c r="N571" s="228"/>
      <c r="O571" s="228"/>
      <c r="P571" s="229"/>
      <c r="Q571" s="229"/>
      <c r="R571" s="230"/>
      <c r="S571" s="230"/>
      <c r="T571" s="230"/>
      <c r="U571" s="230"/>
      <c r="V571" s="230"/>
      <c r="W571" s="230"/>
      <c r="X571" s="230"/>
      <c r="Y571" s="231"/>
      <c r="Z571" s="230"/>
      <c r="AA571" s="230"/>
      <c r="AB571" s="230"/>
      <c r="AC571" s="230"/>
      <c r="AD571" s="230"/>
      <c r="AE571" s="230"/>
      <c r="AF571" s="230"/>
    </row>
    <row r="572" spans="1:32" ht="22.5" customHeight="1" x14ac:dyDescent="0.4">
      <c r="A572" s="239" t="e">
        <f ca="1">Blad1!A572</f>
        <v>#NUM!</v>
      </c>
      <c r="B572" s="275" t="e">
        <f ca="1">Blad1!B572</f>
        <v>#NUM!</v>
      </c>
      <c r="C572" s="36" t="str">
        <f ca="1">IF(ISERROR(Blad1!C572),"",Blad1!C572)</f>
        <v xml:space="preserve"> </v>
      </c>
      <c r="D572" s="310"/>
      <c r="E572" s="299">
        <v>117.8</v>
      </c>
      <c r="F572" s="36" t="str">
        <f ca="1">Blad1!E572</f>
        <v/>
      </c>
      <c r="G572" s="278"/>
      <c r="H572" s="279"/>
      <c r="I572" s="279"/>
      <c r="J572" s="280" t="s">
        <v>513</v>
      </c>
      <c r="K572" s="286" t="s">
        <v>518</v>
      </c>
      <c r="L572" s="319">
        <f t="shared" si="2"/>
        <v>372</v>
      </c>
      <c r="M572" s="228"/>
      <c r="N572" s="228"/>
      <c r="O572" s="228"/>
      <c r="P572" s="229"/>
      <c r="Q572" s="229"/>
      <c r="R572" s="230"/>
      <c r="S572" s="230"/>
      <c r="T572" s="230"/>
      <c r="U572" s="230"/>
      <c r="V572" s="230"/>
      <c r="W572" s="230"/>
      <c r="X572" s="230"/>
      <c r="Y572" s="231"/>
      <c r="Z572" s="230"/>
      <c r="AA572" s="230"/>
      <c r="AB572" s="230"/>
      <c r="AC572" s="230"/>
      <c r="AD572" s="230"/>
      <c r="AE572" s="230"/>
      <c r="AF572" s="230"/>
    </row>
    <row r="573" spans="1:32" ht="22.5" customHeight="1" x14ac:dyDescent="0.4">
      <c r="A573" s="239" t="e">
        <f ca="1">Blad1!A573</f>
        <v>#NUM!</v>
      </c>
      <c r="B573" s="275" t="e">
        <f ca="1">Blad1!B573</f>
        <v>#NUM!</v>
      </c>
      <c r="C573" s="36" t="str">
        <f ca="1">IF(ISERROR(Blad1!C573),"",Blad1!C573)</f>
        <v xml:space="preserve"> </v>
      </c>
      <c r="D573" s="310"/>
      <c r="E573" s="299">
        <v>117.9</v>
      </c>
      <c r="F573" s="36" t="str">
        <f ca="1">Blad1!E573</f>
        <v/>
      </c>
      <c r="G573" s="307" t="s">
        <v>488</v>
      </c>
      <c r="H573" s="279"/>
      <c r="I573" s="279"/>
      <c r="J573" s="280" t="s">
        <v>519</v>
      </c>
      <c r="K573" s="285" t="s">
        <v>520</v>
      </c>
      <c r="L573" s="318">
        <f t="shared" si="2"/>
        <v>373</v>
      </c>
      <c r="M573" s="228"/>
      <c r="N573" s="228"/>
      <c r="O573" s="228"/>
      <c r="P573" s="229"/>
      <c r="Q573" s="229"/>
      <c r="R573" s="230"/>
      <c r="S573" s="230"/>
      <c r="T573" s="230"/>
      <c r="U573" s="230"/>
      <c r="V573" s="230"/>
      <c r="W573" s="230"/>
      <c r="X573" s="230"/>
      <c r="Y573" s="231"/>
      <c r="Z573" s="230"/>
      <c r="AA573" s="230"/>
      <c r="AB573" s="230"/>
      <c r="AC573" s="230"/>
      <c r="AD573" s="230"/>
      <c r="AE573" s="230"/>
      <c r="AF573" s="230"/>
    </row>
    <row r="574" spans="1:32" ht="22.5" customHeight="1" x14ac:dyDescent="0.4">
      <c r="A574" s="239" t="e">
        <f ca="1">Blad1!A574</f>
        <v>#NUM!</v>
      </c>
      <c r="B574" s="275" t="e">
        <f ca="1">Blad1!B574</f>
        <v>#NUM!</v>
      </c>
      <c r="C574" s="36" t="str">
        <f ca="1">IF(ISERROR(Blad1!C574),"",Blad1!C574)</f>
        <v xml:space="preserve"> </v>
      </c>
      <c r="D574" s="310"/>
      <c r="E574" s="299">
        <v>118</v>
      </c>
      <c r="F574" s="36" t="str">
        <f ca="1">Blad1!E574</f>
        <v/>
      </c>
      <c r="G574" s="278"/>
      <c r="H574" s="279"/>
      <c r="I574" s="279"/>
      <c r="J574" s="280" t="s">
        <v>959</v>
      </c>
      <c r="K574" s="285" t="s">
        <v>520</v>
      </c>
      <c r="L574" s="319">
        <f t="shared" si="2"/>
        <v>374</v>
      </c>
      <c r="M574" s="228"/>
      <c r="N574" s="228"/>
      <c r="O574" s="228"/>
      <c r="P574" s="229"/>
      <c r="Q574" s="229"/>
      <c r="R574" s="230"/>
      <c r="S574" s="230"/>
      <c r="T574" s="230"/>
      <c r="U574" s="230"/>
      <c r="V574" s="230"/>
      <c r="W574" s="230"/>
      <c r="X574" s="230"/>
      <c r="Y574" s="231"/>
      <c r="Z574" s="230"/>
      <c r="AA574" s="230"/>
      <c r="AB574" s="230"/>
      <c r="AC574" s="230"/>
      <c r="AD574" s="230"/>
      <c r="AE574" s="230"/>
      <c r="AF574" s="230"/>
    </row>
    <row r="575" spans="1:32" ht="22.5" customHeight="1" x14ac:dyDescent="0.4">
      <c r="A575" s="239" t="e">
        <f ca="1">Blad1!A575</f>
        <v>#NUM!</v>
      </c>
      <c r="B575" s="275" t="e">
        <f ca="1">Blad1!B575</f>
        <v>#NUM!</v>
      </c>
      <c r="C575" s="36" t="str">
        <f ca="1">IF(ISERROR(Blad1!C575),"",Blad1!C575)</f>
        <v xml:space="preserve"> </v>
      </c>
      <c r="D575" s="310"/>
      <c r="E575" s="299">
        <v>118</v>
      </c>
      <c r="F575" s="36" t="str">
        <f ca="1">Blad1!E575</f>
        <v/>
      </c>
      <c r="G575" s="278"/>
      <c r="H575" s="279"/>
      <c r="I575" s="279"/>
      <c r="J575" s="280" t="s">
        <v>959</v>
      </c>
      <c r="K575" s="281" t="s">
        <v>522</v>
      </c>
      <c r="L575" s="319">
        <f t="shared" si="2"/>
        <v>375</v>
      </c>
      <c r="M575" s="228"/>
      <c r="N575" s="228"/>
      <c r="O575" s="228"/>
      <c r="P575" s="229"/>
      <c r="Q575" s="229"/>
      <c r="R575" s="230"/>
      <c r="S575" s="230"/>
      <c r="T575" s="230"/>
      <c r="U575" s="230"/>
      <c r="V575" s="230"/>
      <c r="W575" s="230"/>
      <c r="X575" s="230"/>
      <c r="Y575" s="231"/>
      <c r="Z575" s="230"/>
      <c r="AA575" s="230"/>
      <c r="AB575" s="230"/>
      <c r="AC575" s="230"/>
      <c r="AD575" s="230"/>
      <c r="AE575" s="230"/>
      <c r="AF575" s="230"/>
    </row>
    <row r="576" spans="1:32" ht="22.5" customHeight="1" x14ac:dyDescent="0.4">
      <c r="A576" s="239" t="e">
        <f ca="1">Blad1!A576</f>
        <v>#NUM!</v>
      </c>
      <c r="B576" s="275" t="e">
        <f ca="1">Blad1!B576</f>
        <v>#NUM!</v>
      </c>
      <c r="C576" s="36" t="str">
        <f ca="1">IF(ISERROR(Blad1!C576),"",Blad1!C576)</f>
        <v xml:space="preserve"> </v>
      </c>
      <c r="D576" s="310"/>
      <c r="E576" s="299">
        <v>118.4</v>
      </c>
      <c r="F576" s="36" t="str">
        <f ca="1">Blad1!E576</f>
        <v/>
      </c>
      <c r="G576" s="278" t="s">
        <v>485</v>
      </c>
      <c r="H576" s="279"/>
      <c r="I576" s="279"/>
      <c r="J576" s="280" t="s">
        <v>519</v>
      </c>
      <c r="K576" s="281" t="s">
        <v>523</v>
      </c>
      <c r="L576" s="318">
        <f t="shared" si="2"/>
        <v>376</v>
      </c>
      <c r="M576" s="228"/>
      <c r="N576" s="228"/>
      <c r="O576" s="228"/>
      <c r="P576" s="229"/>
      <c r="Q576" s="229"/>
      <c r="R576" s="230"/>
      <c r="S576" s="230"/>
      <c r="T576" s="230"/>
      <c r="U576" s="230"/>
      <c r="V576" s="230"/>
      <c r="W576" s="230"/>
      <c r="X576" s="230"/>
      <c r="Y576" s="231"/>
      <c r="Z576" s="230"/>
      <c r="AA576" s="230"/>
      <c r="AB576" s="230"/>
      <c r="AC576" s="230"/>
      <c r="AD576" s="230"/>
      <c r="AE576" s="230"/>
      <c r="AF576" s="230"/>
    </row>
    <row r="577" spans="1:32" ht="22.5" customHeight="1" x14ac:dyDescent="0.4">
      <c r="A577" s="239" t="e">
        <f ca="1">Blad1!A577</f>
        <v>#NUM!</v>
      </c>
      <c r="B577" s="275" t="e">
        <f ca="1">Blad1!B577</f>
        <v>#NUM!</v>
      </c>
      <c r="C577" s="36" t="str">
        <f ca="1">IF(ISERROR(Blad1!C577),"",Blad1!C577)</f>
        <v xml:space="preserve"> </v>
      </c>
      <c r="D577" s="310"/>
      <c r="E577" s="299">
        <v>118.4</v>
      </c>
      <c r="F577" s="36" t="str">
        <f ca="1">Blad1!E577</f>
        <v/>
      </c>
      <c r="G577" s="278"/>
      <c r="H577" s="279"/>
      <c r="I577" s="279"/>
      <c r="J577" s="280" t="s">
        <v>524</v>
      </c>
      <c r="K577" s="79" t="s">
        <v>525</v>
      </c>
      <c r="L577" s="319">
        <f t="shared" si="2"/>
        <v>377</v>
      </c>
      <c r="M577" s="228"/>
      <c r="N577" s="228"/>
      <c r="O577" s="228"/>
      <c r="P577" s="229"/>
      <c r="Q577" s="229"/>
      <c r="R577" s="230"/>
      <c r="S577" s="230"/>
      <c r="T577" s="230"/>
      <c r="U577" s="230"/>
      <c r="V577" s="230"/>
      <c r="W577" s="230"/>
      <c r="X577" s="230"/>
      <c r="Y577" s="231"/>
      <c r="Z577" s="230"/>
      <c r="AA577" s="230"/>
      <c r="AB577" s="230"/>
      <c r="AC577" s="230"/>
      <c r="AD577" s="230"/>
      <c r="AE577" s="230"/>
      <c r="AF577" s="230"/>
    </row>
    <row r="578" spans="1:32" ht="22.5" customHeight="1" x14ac:dyDescent="0.4">
      <c r="A578" s="239" t="e">
        <f ca="1">Blad1!A578</f>
        <v>#NUM!</v>
      </c>
      <c r="B578" s="275" t="e">
        <f ca="1">Blad1!B578</f>
        <v>#NUM!</v>
      </c>
      <c r="C578" s="36" t="str">
        <f ca="1">IF(ISERROR(Blad1!C578),"",Blad1!C578)</f>
        <v xml:space="preserve"> </v>
      </c>
      <c r="D578" s="310"/>
      <c r="E578" s="299">
        <v>118.5</v>
      </c>
      <c r="F578" s="36" t="str">
        <f ca="1">Blad1!E578</f>
        <v/>
      </c>
      <c r="G578" s="278"/>
      <c r="H578" s="279"/>
      <c r="I578" s="279"/>
      <c r="J578" s="280" t="s">
        <v>524</v>
      </c>
      <c r="K578" s="105" t="s">
        <v>526</v>
      </c>
      <c r="L578" s="319">
        <f t="shared" si="2"/>
        <v>378</v>
      </c>
      <c r="M578" s="228"/>
      <c r="N578" s="228"/>
      <c r="O578" s="228"/>
      <c r="P578" s="229"/>
      <c r="Q578" s="229"/>
      <c r="R578" s="230"/>
      <c r="S578" s="230"/>
      <c r="T578" s="230"/>
      <c r="U578" s="230"/>
      <c r="V578" s="230"/>
      <c r="W578" s="230"/>
      <c r="X578" s="230"/>
      <c r="Y578" s="231"/>
      <c r="Z578" s="230"/>
      <c r="AA578" s="230"/>
      <c r="AB578" s="230"/>
      <c r="AC578" s="230"/>
      <c r="AD578" s="230"/>
      <c r="AE578" s="230"/>
      <c r="AF578" s="230"/>
    </row>
    <row r="579" spans="1:32" ht="22.5" customHeight="1" x14ac:dyDescent="0.4">
      <c r="A579" s="239" t="e">
        <f ca="1">Blad1!A579</f>
        <v>#NUM!</v>
      </c>
      <c r="B579" s="275" t="e">
        <f ca="1">Blad1!B579</f>
        <v>#NUM!</v>
      </c>
      <c r="C579" s="36" t="str">
        <f ca="1">IF(ISERROR(Blad1!C579),"",Blad1!C579)</f>
        <v xml:space="preserve"> </v>
      </c>
      <c r="D579" s="310"/>
      <c r="E579" s="299">
        <v>118.6</v>
      </c>
      <c r="F579" s="36" t="str">
        <f ca="1">Blad1!E579</f>
        <v/>
      </c>
      <c r="G579" s="278"/>
      <c r="H579" s="279"/>
      <c r="I579" s="279"/>
      <c r="J579" s="280" t="s">
        <v>524</v>
      </c>
      <c r="K579" s="105" t="s">
        <v>527</v>
      </c>
      <c r="L579" s="319">
        <f t="shared" si="2"/>
        <v>379</v>
      </c>
      <c r="M579" s="228"/>
      <c r="N579" s="228"/>
      <c r="O579" s="228"/>
      <c r="P579" s="229"/>
      <c r="Q579" s="229"/>
      <c r="R579" s="230"/>
      <c r="S579" s="230"/>
      <c r="T579" s="230"/>
      <c r="U579" s="230"/>
      <c r="V579" s="230"/>
      <c r="W579" s="230"/>
      <c r="X579" s="230"/>
      <c r="Y579" s="231"/>
      <c r="Z579" s="230"/>
      <c r="AA579" s="230"/>
      <c r="AB579" s="230"/>
      <c r="AC579" s="230"/>
      <c r="AD579" s="230"/>
      <c r="AE579" s="230"/>
      <c r="AF579" s="230"/>
    </row>
    <row r="580" spans="1:32" ht="22.5" customHeight="1" x14ac:dyDescent="0.4">
      <c r="A580" s="239" t="e">
        <f ca="1">Blad1!A580</f>
        <v>#NUM!</v>
      </c>
      <c r="B580" s="275" t="e">
        <f ca="1">Blad1!B580</f>
        <v>#NUM!</v>
      </c>
      <c r="C580" s="36" t="str">
        <f ca="1">IF(ISERROR(Blad1!C580),"",Blad1!C580)</f>
        <v xml:space="preserve"> </v>
      </c>
      <c r="D580" s="310"/>
      <c r="E580" s="299">
        <v>118.7</v>
      </c>
      <c r="F580" s="36" t="str">
        <f ca="1">Blad1!E580</f>
        <v/>
      </c>
      <c r="G580" s="278"/>
      <c r="H580" s="279"/>
      <c r="I580" s="279"/>
      <c r="J580" s="280" t="s">
        <v>524</v>
      </c>
      <c r="K580" s="105" t="s">
        <v>973</v>
      </c>
      <c r="L580" s="319">
        <f t="shared" si="2"/>
        <v>380</v>
      </c>
      <c r="M580" s="228"/>
      <c r="N580" s="228"/>
      <c r="O580" s="228"/>
      <c r="P580" s="229"/>
      <c r="Q580" s="229"/>
      <c r="R580" s="230"/>
      <c r="S580" s="230"/>
      <c r="T580" s="230"/>
      <c r="U580" s="230"/>
      <c r="V580" s="230"/>
      <c r="W580" s="230"/>
      <c r="X580" s="230"/>
      <c r="Y580" s="231"/>
      <c r="Z580" s="230"/>
      <c r="AA580" s="230"/>
      <c r="AB580" s="230"/>
      <c r="AC580" s="230"/>
      <c r="AD580" s="230"/>
      <c r="AE580" s="230"/>
      <c r="AF580" s="230"/>
    </row>
    <row r="581" spans="1:32" ht="22.5" customHeight="1" x14ac:dyDescent="0.4">
      <c r="A581" s="239" t="e">
        <f ca="1">Blad1!A581</f>
        <v>#NUM!</v>
      </c>
      <c r="B581" s="275" t="e">
        <f ca="1">Blad1!B581</f>
        <v>#NUM!</v>
      </c>
      <c r="C581" s="36" t="str">
        <f ca="1">IF(ISERROR(Blad1!C581),"",Blad1!C581)</f>
        <v xml:space="preserve"> </v>
      </c>
      <c r="D581" s="310"/>
      <c r="E581" s="299">
        <v>118.8</v>
      </c>
      <c r="F581" s="36" t="str">
        <f ca="1">Blad1!E581</f>
        <v/>
      </c>
      <c r="G581" s="278" t="s">
        <v>488</v>
      </c>
      <c r="H581" s="279"/>
      <c r="I581" s="279"/>
      <c r="J581" s="280" t="s">
        <v>530</v>
      </c>
      <c r="K581" s="313" t="s">
        <v>531</v>
      </c>
      <c r="L581" s="319">
        <f t="shared" si="2"/>
        <v>381</v>
      </c>
      <c r="M581" s="228"/>
      <c r="N581" s="228"/>
      <c r="O581" s="228"/>
      <c r="P581" s="229"/>
      <c r="Q581" s="229"/>
      <c r="R581" s="230"/>
      <c r="S581" s="230"/>
      <c r="T581" s="230"/>
      <c r="U581" s="230"/>
      <c r="V581" s="230"/>
      <c r="W581" s="230"/>
      <c r="X581" s="230"/>
      <c r="Y581" s="231"/>
      <c r="Z581" s="230"/>
      <c r="AA581" s="230"/>
      <c r="AB581" s="230"/>
      <c r="AC581" s="230"/>
      <c r="AD581" s="230"/>
      <c r="AE581" s="230"/>
      <c r="AF581" s="230"/>
    </row>
    <row r="582" spans="1:32" ht="22.5" customHeight="1" x14ac:dyDescent="0.4">
      <c r="A582" s="239" t="e">
        <f ca="1">Blad1!A582-TIME(0,10,0)</f>
        <v>#NUM!</v>
      </c>
      <c r="B582" s="275" t="e">
        <f ca="1">Blad1!B582</f>
        <v>#NUM!</v>
      </c>
      <c r="C582" s="36" t="str">
        <f ca="1">IF(ISERROR(Blad1!C582),"",Blad1!C582)</f>
        <v xml:space="preserve"> </v>
      </c>
      <c r="D582" s="310" t="s">
        <v>493</v>
      </c>
      <c r="E582" s="299">
        <v>118.9</v>
      </c>
      <c r="F582" s="36" t="str">
        <f ca="1">Blad1!E582</f>
        <v/>
      </c>
      <c r="G582" s="278" t="s">
        <v>516</v>
      </c>
      <c r="H582" s="279"/>
      <c r="I582" s="279"/>
      <c r="J582" s="280" t="s">
        <v>974</v>
      </c>
      <c r="K582" s="313"/>
      <c r="L582" s="319">
        <f t="shared" si="2"/>
        <v>382</v>
      </c>
      <c r="M582" s="228"/>
      <c r="N582" s="228"/>
      <c r="O582" s="228"/>
      <c r="P582" s="229"/>
      <c r="Q582" s="229"/>
      <c r="R582" s="230"/>
      <c r="S582" s="230"/>
      <c r="T582" s="230"/>
      <c r="U582" s="230"/>
      <c r="V582" s="230"/>
      <c r="W582" s="230"/>
      <c r="X582" s="230"/>
      <c r="Y582" s="231"/>
      <c r="Z582" s="230"/>
      <c r="AA582" s="230"/>
      <c r="AB582" s="230"/>
      <c r="AC582" s="230"/>
      <c r="AD582" s="230"/>
      <c r="AE582" s="230"/>
      <c r="AF582" s="230"/>
    </row>
    <row r="583" spans="1:32" ht="22.5" customHeight="1" x14ac:dyDescent="0.4">
      <c r="A583" s="239" t="e">
        <f ca="1">Blad1!A583</f>
        <v>#NUM!</v>
      </c>
      <c r="B583" s="275" t="e">
        <f ca="1">Blad1!B583</f>
        <v>#NUM!</v>
      </c>
      <c r="C583" s="36" t="str">
        <f ca="1">IF(ISERROR(Blad1!C583),"",Blad1!C583)</f>
        <v xml:space="preserve"> </v>
      </c>
      <c r="D583" s="310"/>
      <c r="E583" s="299">
        <v>119.7</v>
      </c>
      <c r="F583" s="36" t="str">
        <f ca="1">Blad1!E583</f>
        <v/>
      </c>
      <c r="G583" s="278"/>
      <c r="H583" s="279"/>
      <c r="I583" s="279"/>
      <c r="J583" s="280" t="s">
        <v>535</v>
      </c>
      <c r="K583" s="313" t="s">
        <v>531</v>
      </c>
      <c r="L583" s="319">
        <f t="shared" si="2"/>
        <v>383</v>
      </c>
      <c r="M583" s="228"/>
      <c r="N583" s="228"/>
      <c r="O583" s="228"/>
      <c r="P583" s="229"/>
      <c r="Q583" s="229"/>
      <c r="R583" s="230"/>
      <c r="S583" s="230"/>
      <c r="T583" s="230"/>
      <c r="U583" s="230"/>
      <c r="V583" s="230"/>
      <c r="W583" s="230"/>
      <c r="X583" s="230"/>
      <c r="Y583" s="231"/>
      <c r="Z583" s="230"/>
      <c r="AA583" s="230"/>
      <c r="AB583" s="230"/>
      <c r="AC583" s="230"/>
      <c r="AD583" s="230"/>
      <c r="AE583" s="230"/>
      <c r="AF583" s="230"/>
    </row>
    <row r="584" spans="1:32" ht="22.5" customHeight="1" x14ac:dyDescent="0.4">
      <c r="A584" s="239" t="e">
        <f ca="1">Blad1!A584-TIME(0,10,0)</f>
        <v>#NUM!</v>
      </c>
      <c r="B584" s="275" t="e">
        <f ca="1">Blad1!B584</f>
        <v>#NUM!</v>
      </c>
      <c r="C584" s="36" t="str">
        <f ca="1">IF(ISERROR(Blad1!C584),"",Blad1!C584)</f>
        <v xml:space="preserve"> </v>
      </c>
      <c r="D584" s="310" t="s">
        <v>536</v>
      </c>
      <c r="E584" s="299">
        <v>120.4</v>
      </c>
      <c r="F584" s="36" t="str">
        <f ca="1">Blad1!E584</f>
        <v/>
      </c>
      <c r="G584" s="278" t="s">
        <v>488</v>
      </c>
      <c r="H584" s="279"/>
      <c r="I584" s="279"/>
      <c r="J584" s="280" t="s">
        <v>537</v>
      </c>
      <c r="K584" s="313" t="s">
        <v>538</v>
      </c>
      <c r="L584" s="319">
        <f t="shared" si="2"/>
        <v>384</v>
      </c>
      <c r="M584" s="228"/>
      <c r="N584" s="228"/>
      <c r="O584" s="228"/>
      <c r="P584" s="229"/>
      <c r="Q584" s="229"/>
      <c r="R584" s="230"/>
      <c r="S584" s="230"/>
      <c r="T584" s="230"/>
      <c r="U584" s="230"/>
      <c r="V584" s="230"/>
      <c r="W584" s="230"/>
      <c r="X584" s="230"/>
      <c r="Y584" s="231"/>
      <c r="Z584" s="230"/>
      <c r="AA584" s="230"/>
      <c r="AB584" s="230"/>
      <c r="AC584" s="230"/>
      <c r="AD584" s="230"/>
      <c r="AE584" s="230"/>
      <c r="AF584" s="230"/>
    </row>
    <row r="585" spans="1:32" ht="22.5" customHeight="1" x14ac:dyDescent="0.4">
      <c r="A585" s="239" t="e">
        <f ca="1">Blad1!A585</f>
        <v>#NUM!</v>
      </c>
      <c r="B585" s="275" t="e">
        <f ca="1">Blad1!B585</f>
        <v>#NUM!</v>
      </c>
      <c r="C585" s="36" t="str">
        <f ca="1">IF(ISERROR(Blad1!C585),"",Blad1!C585)</f>
        <v xml:space="preserve"> </v>
      </c>
      <c r="D585" s="310"/>
      <c r="E585" s="299">
        <v>120.6</v>
      </c>
      <c r="F585" s="36" t="str">
        <f ca="1">Blad1!E585</f>
        <v/>
      </c>
      <c r="G585" s="278"/>
      <c r="H585" s="279"/>
      <c r="I585" s="279"/>
      <c r="J585" s="280" t="s">
        <v>539</v>
      </c>
      <c r="K585" s="313" t="s">
        <v>540</v>
      </c>
      <c r="L585" s="319">
        <f t="shared" si="2"/>
        <v>385</v>
      </c>
      <c r="M585" s="228"/>
      <c r="N585" s="228"/>
      <c r="O585" s="228"/>
      <c r="P585" s="229"/>
      <c r="Q585" s="229"/>
      <c r="R585" s="230"/>
      <c r="S585" s="230"/>
      <c r="T585" s="230"/>
      <c r="U585" s="230"/>
      <c r="V585" s="230"/>
      <c r="W585" s="230"/>
      <c r="X585" s="230"/>
      <c r="Y585" s="231"/>
      <c r="Z585" s="230"/>
      <c r="AA585" s="230"/>
      <c r="AB585" s="230"/>
      <c r="AC585" s="230"/>
      <c r="AD585" s="230"/>
      <c r="AE585" s="230"/>
      <c r="AF585" s="230"/>
    </row>
    <row r="586" spans="1:32" ht="22.5" customHeight="1" x14ac:dyDescent="0.4">
      <c r="A586" s="239" t="e">
        <f ca="1">Blad1!A586</f>
        <v>#NUM!</v>
      </c>
      <c r="B586" s="275" t="e">
        <f ca="1">Blad1!B586</f>
        <v>#NUM!</v>
      </c>
      <c r="C586" s="36" t="str">
        <f ca="1">IF(ISERROR(Blad1!C586),"",Blad1!C586)</f>
        <v xml:space="preserve"> </v>
      </c>
      <c r="D586" s="310"/>
      <c r="E586" s="299">
        <v>120.7</v>
      </c>
      <c r="F586" s="36" t="str">
        <f ca="1">Blad1!E586</f>
        <v/>
      </c>
      <c r="G586" s="278"/>
      <c r="H586" s="279"/>
      <c r="I586" s="279"/>
      <c r="J586" s="280" t="s">
        <v>539</v>
      </c>
      <c r="K586" s="313" t="s">
        <v>541</v>
      </c>
      <c r="L586" s="319">
        <f t="shared" si="2"/>
        <v>386</v>
      </c>
      <c r="M586" s="228"/>
      <c r="N586" s="228"/>
      <c r="O586" s="228"/>
      <c r="P586" s="229"/>
      <c r="Q586" s="229"/>
      <c r="R586" s="230"/>
      <c r="S586" s="230"/>
      <c r="T586" s="230"/>
      <c r="U586" s="230"/>
      <c r="V586" s="230"/>
      <c r="W586" s="230"/>
      <c r="X586" s="230"/>
      <c r="Y586" s="231"/>
      <c r="Z586" s="230"/>
      <c r="AA586" s="230"/>
      <c r="AB586" s="230"/>
      <c r="AC586" s="230"/>
      <c r="AD586" s="230"/>
      <c r="AE586" s="230"/>
      <c r="AF586" s="230"/>
    </row>
    <row r="587" spans="1:32" ht="22.5" customHeight="1" x14ac:dyDescent="0.4">
      <c r="A587" s="239" t="e">
        <f ca="1">Blad1!A587</f>
        <v>#NUM!</v>
      </c>
      <c r="B587" s="275" t="e">
        <f ca="1">Blad1!B587</f>
        <v>#NUM!</v>
      </c>
      <c r="C587" s="36" t="str">
        <f ca="1">IF(ISERROR(Blad1!C587),"",Blad1!C587)</f>
        <v xml:space="preserve"> </v>
      </c>
      <c r="D587" s="310"/>
      <c r="E587" s="299">
        <v>121</v>
      </c>
      <c r="F587" s="36" t="str">
        <f ca="1">Blad1!E587</f>
        <v/>
      </c>
      <c r="G587" s="278"/>
      <c r="H587" s="279"/>
      <c r="I587" s="279"/>
      <c r="J587" s="280" t="s">
        <v>539</v>
      </c>
      <c r="K587" s="313" t="s">
        <v>542</v>
      </c>
      <c r="L587" s="319">
        <f t="shared" si="2"/>
        <v>387</v>
      </c>
      <c r="M587" s="228"/>
      <c r="N587" s="228"/>
      <c r="O587" s="228"/>
      <c r="P587" s="229"/>
      <c r="Q587" s="229"/>
      <c r="R587" s="230"/>
      <c r="S587" s="230"/>
      <c r="T587" s="230"/>
      <c r="U587" s="230"/>
      <c r="V587" s="230"/>
      <c r="W587" s="230"/>
      <c r="X587" s="230"/>
      <c r="Y587" s="231"/>
      <c r="Z587" s="230"/>
      <c r="AA587" s="230"/>
      <c r="AB587" s="230"/>
      <c r="AC587" s="230"/>
      <c r="AD587" s="230"/>
      <c r="AE587" s="230"/>
      <c r="AF587" s="230"/>
    </row>
    <row r="588" spans="1:32" ht="22.5" customHeight="1" x14ac:dyDescent="0.4">
      <c r="A588" s="239" t="e">
        <f ca="1">Blad1!A588</f>
        <v>#NUM!</v>
      </c>
      <c r="B588" s="275" t="e">
        <f ca="1">Blad1!B588</f>
        <v>#NUM!</v>
      </c>
      <c r="C588" s="36" t="str">
        <f ca="1">IF(ISERROR(Blad1!C588),"",Blad1!C588)</f>
        <v xml:space="preserve"> </v>
      </c>
      <c r="D588" s="326"/>
      <c r="E588" s="299">
        <v>121.1</v>
      </c>
      <c r="F588" s="36" t="str">
        <f ca="1">Blad1!E588</f>
        <v/>
      </c>
      <c r="G588" s="278"/>
      <c r="H588" s="279"/>
      <c r="I588" s="279"/>
      <c r="J588" s="280" t="s">
        <v>543</v>
      </c>
      <c r="K588" s="79" t="s">
        <v>544</v>
      </c>
      <c r="L588" s="319">
        <f t="shared" si="2"/>
        <v>388</v>
      </c>
      <c r="M588" s="228"/>
      <c r="N588" s="228"/>
      <c r="O588" s="228"/>
      <c r="P588" s="229"/>
      <c r="Q588" s="229"/>
      <c r="R588" s="230"/>
      <c r="S588" s="230"/>
      <c r="T588" s="230"/>
      <c r="U588" s="230"/>
      <c r="V588" s="230"/>
      <c r="W588" s="230"/>
      <c r="X588" s="230"/>
      <c r="Y588" s="231"/>
      <c r="Z588" s="230"/>
      <c r="AA588" s="230"/>
      <c r="AB588" s="230"/>
      <c r="AC588" s="230"/>
      <c r="AD588" s="230"/>
      <c r="AE588" s="230"/>
      <c r="AF588" s="230"/>
    </row>
    <row r="589" spans="1:32" ht="22.5" customHeight="1" x14ac:dyDescent="0.4">
      <c r="A589" s="239" t="e">
        <f ca="1">Blad1!A589</f>
        <v>#NUM!</v>
      </c>
      <c r="B589" s="275" t="e">
        <f ca="1">Blad1!B589</f>
        <v>#NUM!</v>
      </c>
      <c r="C589" s="36" t="str">
        <f ca="1">IF(ISERROR(Blad1!C589),"",Blad1!C589)</f>
        <v xml:space="preserve"> </v>
      </c>
      <c r="D589" s="326"/>
      <c r="E589" s="299">
        <v>121.5</v>
      </c>
      <c r="F589" s="36" t="str">
        <f ca="1">Blad1!E589</f>
        <v/>
      </c>
      <c r="G589" s="278"/>
      <c r="H589" s="279"/>
      <c r="I589" s="279"/>
      <c r="J589" s="280" t="s">
        <v>961</v>
      </c>
      <c r="K589" s="79" t="s">
        <v>546</v>
      </c>
      <c r="L589" s="318">
        <f t="shared" si="2"/>
        <v>389</v>
      </c>
      <c r="M589" s="228"/>
      <c r="N589" s="228"/>
      <c r="O589" s="228"/>
      <c r="P589" s="229"/>
      <c r="Q589" s="229"/>
      <c r="R589" s="230"/>
      <c r="S589" s="230"/>
      <c r="T589" s="230"/>
      <c r="U589" s="230"/>
      <c r="V589" s="230"/>
      <c r="W589" s="230"/>
      <c r="X589" s="230"/>
      <c r="Y589" s="231"/>
      <c r="Z589" s="230"/>
      <c r="AA589" s="230"/>
      <c r="AB589" s="230"/>
      <c r="AC589" s="230"/>
      <c r="AD589" s="230"/>
      <c r="AE589" s="230"/>
      <c r="AF589" s="230"/>
    </row>
    <row r="590" spans="1:32" ht="22.5" customHeight="1" x14ac:dyDescent="0.4">
      <c r="A590" s="239" t="e">
        <f ca="1">Blad1!A590</f>
        <v>#NUM!</v>
      </c>
      <c r="B590" s="275" t="e">
        <f ca="1">Blad1!B590</f>
        <v>#NUM!</v>
      </c>
      <c r="C590" s="36" t="str">
        <f ca="1">IF(ISERROR(Blad1!C590),"",Blad1!C590)</f>
        <v xml:space="preserve"> </v>
      </c>
      <c r="D590" s="326"/>
      <c r="E590" s="299">
        <v>121.5</v>
      </c>
      <c r="F590" s="36" t="str">
        <f ca="1">Blad1!E590</f>
        <v/>
      </c>
      <c r="G590" s="278" t="s">
        <v>485</v>
      </c>
      <c r="H590" s="279"/>
      <c r="I590" s="279"/>
      <c r="J590" s="280" t="s">
        <v>547</v>
      </c>
      <c r="K590" s="79"/>
      <c r="L590" s="318">
        <f t="shared" si="2"/>
        <v>390</v>
      </c>
      <c r="M590" s="228"/>
      <c r="N590" s="228"/>
      <c r="O590" s="228"/>
      <c r="P590" s="229"/>
      <c r="Q590" s="229"/>
      <c r="R590" s="230"/>
      <c r="S590" s="230"/>
      <c r="T590" s="230"/>
      <c r="U590" s="230"/>
      <c r="V590" s="230"/>
      <c r="W590" s="230"/>
      <c r="X590" s="230"/>
      <c r="Y590" s="231"/>
      <c r="Z590" s="230"/>
      <c r="AA590" s="230"/>
      <c r="AB590" s="230"/>
      <c r="AC590" s="230"/>
      <c r="AD590" s="230"/>
      <c r="AE590" s="230"/>
      <c r="AF590" s="230"/>
    </row>
    <row r="591" spans="1:32" ht="22.5" customHeight="1" x14ac:dyDescent="0.4">
      <c r="A591" s="239" t="e">
        <f ca="1">Blad1!A591</f>
        <v>#NUM!</v>
      </c>
      <c r="B591" s="275" t="e">
        <f ca="1">Blad1!B591</f>
        <v>#NUM!</v>
      </c>
      <c r="C591" s="36" t="str">
        <f ca="1">IF(ISERROR(Blad1!C591),"",Blad1!C591)</f>
        <v xml:space="preserve"> </v>
      </c>
      <c r="D591" s="326"/>
      <c r="E591" s="299">
        <v>121.6</v>
      </c>
      <c r="F591" s="36" t="str">
        <f ca="1">Blad1!E591</f>
        <v/>
      </c>
      <c r="G591" s="278" t="s">
        <v>488</v>
      </c>
      <c r="H591" s="279"/>
      <c r="I591" s="279"/>
      <c r="J591" s="280" t="s">
        <v>548</v>
      </c>
      <c r="K591" s="79"/>
      <c r="L591" s="319">
        <f t="shared" si="2"/>
        <v>391</v>
      </c>
      <c r="M591" s="228"/>
      <c r="N591" s="228"/>
      <c r="O591" s="228"/>
      <c r="P591" s="229"/>
      <c r="Q591" s="229"/>
      <c r="R591" s="230"/>
      <c r="S591" s="230"/>
      <c r="T591" s="230"/>
      <c r="U591" s="230"/>
      <c r="V591" s="230"/>
      <c r="W591" s="230"/>
      <c r="X591" s="230"/>
      <c r="Y591" s="231"/>
      <c r="Z591" s="230"/>
      <c r="AA591" s="230"/>
      <c r="AB591" s="230"/>
      <c r="AC591" s="230"/>
      <c r="AD591" s="230"/>
      <c r="AE591" s="230"/>
      <c r="AF591" s="230"/>
    </row>
    <row r="592" spans="1:32" ht="22.5" customHeight="1" x14ac:dyDescent="0.4">
      <c r="A592" s="239" t="e">
        <f ca="1">Blad1!A592</f>
        <v>#NUM!</v>
      </c>
      <c r="B592" s="275" t="e">
        <f ca="1">Blad1!B592</f>
        <v>#NUM!</v>
      </c>
      <c r="C592" s="36" t="str">
        <f ca="1">IF(ISERROR(Blad1!C592),"",Blad1!C592)</f>
        <v xml:space="preserve"> </v>
      </c>
      <c r="D592" s="326"/>
      <c r="E592" s="299">
        <v>122.1</v>
      </c>
      <c r="F592" s="36" t="str">
        <f ca="1">Blad1!E592</f>
        <v/>
      </c>
      <c r="G592" s="278"/>
      <c r="H592" s="279"/>
      <c r="I592" s="279"/>
      <c r="J592" s="280" t="s">
        <v>549</v>
      </c>
      <c r="K592" s="313" t="s">
        <v>550</v>
      </c>
      <c r="L592" s="319">
        <f t="shared" si="2"/>
        <v>392</v>
      </c>
      <c r="M592" s="228"/>
      <c r="N592" s="228"/>
      <c r="O592" s="228"/>
      <c r="P592" s="229"/>
      <c r="Q592" s="229"/>
      <c r="R592" s="230"/>
      <c r="S592" s="230"/>
      <c r="T592" s="230"/>
      <c r="U592" s="230"/>
      <c r="V592" s="230"/>
      <c r="W592" s="230"/>
      <c r="X592" s="230"/>
      <c r="Y592" s="231"/>
      <c r="Z592" s="230"/>
      <c r="AA592" s="230"/>
      <c r="AB592" s="230"/>
      <c r="AC592" s="230"/>
      <c r="AD592" s="230"/>
      <c r="AE592" s="230"/>
      <c r="AF592" s="230"/>
    </row>
    <row r="593" spans="1:32" ht="22.5" customHeight="1" x14ac:dyDescent="0.4">
      <c r="A593" s="239" t="e">
        <f ca="1">Blad1!A593</f>
        <v>#NUM!</v>
      </c>
      <c r="B593" s="275" t="e">
        <f ca="1">Blad1!B593</f>
        <v>#NUM!</v>
      </c>
      <c r="C593" s="36" t="str">
        <f ca="1">IF(ISERROR(Blad1!C593),"",Blad1!C593)</f>
        <v xml:space="preserve"> </v>
      </c>
      <c r="D593" s="326"/>
      <c r="E593" s="299">
        <v>122.3</v>
      </c>
      <c r="F593" s="36" t="str">
        <f ca="1">Blad1!E593</f>
        <v/>
      </c>
      <c r="G593" s="278" t="s">
        <v>488</v>
      </c>
      <c r="H593" s="279"/>
      <c r="I593" s="279"/>
      <c r="J593" s="280" t="s">
        <v>551</v>
      </c>
      <c r="K593" s="313" t="s">
        <v>552</v>
      </c>
      <c r="L593" s="318">
        <f t="shared" si="2"/>
        <v>393</v>
      </c>
      <c r="M593" s="228"/>
      <c r="N593" s="228"/>
      <c r="O593" s="228"/>
      <c r="P593" s="229"/>
      <c r="Q593" s="229"/>
      <c r="R593" s="230"/>
      <c r="S593" s="230"/>
      <c r="T593" s="230"/>
      <c r="U593" s="230"/>
      <c r="V593" s="230"/>
      <c r="W593" s="230"/>
      <c r="X593" s="230"/>
      <c r="Y593" s="231"/>
      <c r="Z593" s="230"/>
      <c r="AA593" s="230"/>
      <c r="AB593" s="230"/>
      <c r="AC593" s="230"/>
      <c r="AD593" s="230"/>
      <c r="AE593" s="230"/>
      <c r="AF593" s="230"/>
    </row>
    <row r="594" spans="1:32" ht="22.5" customHeight="1" x14ac:dyDescent="0.4">
      <c r="A594" s="239" t="e">
        <f ca="1">Blad1!A594</f>
        <v>#NUM!</v>
      </c>
      <c r="B594" s="275" t="e">
        <f ca="1">Blad1!B594</f>
        <v>#NUM!</v>
      </c>
      <c r="C594" s="36" t="str">
        <f ca="1">IF(ISERROR(Blad1!C594),"",Blad1!C594)</f>
        <v xml:space="preserve"> </v>
      </c>
      <c r="D594" s="310"/>
      <c r="E594" s="299">
        <v>123.2</v>
      </c>
      <c r="F594" s="36" t="str">
        <f ca="1">Blad1!E594</f>
        <v/>
      </c>
      <c r="G594" s="278"/>
      <c r="H594" s="279"/>
      <c r="I594" s="279"/>
      <c r="J594" s="280" t="s">
        <v>553</v>
      </c>
      <c r="K594" s="105" t="s">
        <v>554</v>
      </c>
      <c r="L594" s="319">
        <f t="shared" si="2"/>
        <v>394</v>
      </c>
      <c r="M594" s="228"/>
      <c r="N594" s="228"/>
      <c r="O594" s="228"/>
      <c r="P594" s="229"/>
      <c r="Q594" s="229"/>
      <c r="R594" s="230"/>
      <c r="S594" s="230"/>
      <c r="T594" s="230"/>
      <c r="U594" s="230"/>
      <c r="V594" s="230"/>
      <c r="W594" s="230"/>
      <c r="X594" s="230"/>
      <c r="Y594" s="231"/>
      <c r="Z594" s="230"/>
      <c r="AA594" s="230"/>
      <c r="AB594" s="230"/>
      <c r="AC594" s="230"/>
      <c r="AD594" s="230"/>
      <c r="AE594" s="230"/>
      <c r="AF594" s="230"/>
    </row>
    <row r="595" spans="1:32" ht="22.5" customHeight="1" x14ac:dyDescent="0.4">
      <c r="A595" s="239" t="e">
        <f ca="1">Blad1!A595-TIME(0,10,0)</f>
        <v>#NUM!</v>
      </c>
      <c r="B595" s="275" t="e">
        <f ca="1">Blad1!B595</f>
        <v>#NUM!</v>
      </c>
      <c r="C595" s="36" t="str">
        <f ca="1">IF(ISERROR(Blad1!C595),"",Blad1!C595)</f>
        <v xml:space="preserve"> </v>
      </c>
      <c r="D595" s="310" t="s">
        <v>555</v>
      </c>
      <c r="E595" s="299">
        <v>123.6</v>
      </c>
      <c r="F595" s="36" t="str">
        <f ca="1">Blad1!E595</f>
        <v/>
      </c>
      <c r="G595" s="278"/>
      <c r="H595" s="279"/>
      <c r="I595" s="279"/>
      <c r="J595" s="280" t="s">
        <v>553</v>
      </c>
      <c r="K595" s="313" t="s">
        <v>552</v>
      </c>
      <c r="L595" s="319">
        <f t="shared" si="2"/>
        <v>395</v>
      </c>
      <c r="M595" s="228"/>
      <c r="N595" s="228"/>
      <c r="O595" s="228"/>
      <c r="P595" s="229"/>
      <c r="Q595" s="229"/>
      <c r="R595" s="230"/>
      <c r="S595" s="230"/>
      <c r="T595" s="230"/>
      <c r="U595" s="230"/>
      <c r="V595" s="230"/>
      <c r="W595" s="230"/>
      <c r="X595" s="230"/>
      <c r="Y595" s="231"/>
      <c r="Z595" s="230"/>
      <c r="AA595" s="230"/>
      <c r="AB595" s="230"/>
      <c r="AC595" s="230"/>
      <c r="AD595" s="230"/>
      <c r="AE595" s="230"/>
      <c r="AF595" s="230"/>
    </row>
    <row r="596" spans="1:32" ht="22.5" customHeight="1" x14ac:dyDescent="0.4">
      <c r="A596" s="239" t="e">
        <f ca="1">Blad1!A596</f>
        <v>#NUM!</v>
      </c>
      <c r="B596" s="275" t="e">
        <f ca="1">Blad1!B596</f>
        <v>#NUM!</v>
      </c>
      <c r="C596" s="36" t="str">
        <f ca="1">IF(ISERROR(Blad1!C596),"",Blad1!C596)</f>
        <v xml:space="preserve"> </v>
      </c>
      <c r="D596" s="310"/>
      <c r="E596" s="299">
        <v>123.8</v>
      </c>
      <c r="F596" s="36" t="str">
        <f ca="1">Blad1!E596</f>
        <v/>
      </c>
      <c r="G596" s="278"/>
      <c r="H596" s="279"/>
      <c r="I596" s="279"/>
      <c r="J596" s="280" t="s">
        <v>556</v>
      </c>
      <c r="K596" s="313" t="s">
        <v>557</v>
      </c>
      <c r="L596" s="319">
        <f t="shared" si="2"/>
        <v>396</v>
      </c>
      <c r="M596" s="228"/>
      <c r="N596" s="228"/>
      <c r="O596" s="228"/>
      <c r="P596" s="229"/>
      <c r="Q596" s="229"/>
      <c r="R596" s="230"/>
      <c r="S596" s="230"/>
      <c r="T596" s="230"/>
      <c r="U596" s="230"/>
      <c r="V596" s="230"/>
      <c r="W596" s="230"/>
      <c r="X596" s="230"/>
      <c r="Y596" s="231"/>
      <c r="Z596" s="230"/>
      <c r="AA596" s="230"/>
      <c r="AB596" s="230"/>
      <c r="AC596" s="230"/>
      <c r="AD596" s="230"/>
      <c r="AE596" s="230"/>
      <c r="AF596" s="230"/>
    </row>
    <row r="597" spans="1:32" ht="22.5" customHeight="1" x14ac:dyDescent="0.4">
      <c r="A597" s="239" t="e">
        <f ca="1">Blad1!A597</f>
        <v>#NUM!</v>
      </c>
      <c r="B597" s="275" t="e">
        <f ca="1">Blad1!B597</f>
        <v>#NUM!</v>
      </c>
      <c r="C597" s="36" t="str">
        <f ca="1">IF(ISERROR(Blad1!C597),"",Blad1!C597)</f>
        <v xml:space="preserve"> </v>
      </c>
      <c r="D597" s="310"/>
      <c r="E597" s="299">
        <v>124.1</v>
      </c>
      <c r="F597" s="36" t="str">
        <f ca="1">Blad1!E597</f>
        <v/>
      </c>
      <c r="G597" s="278"/>
      <c r="H597" s="279"/>
      <c r="I597" s="279"/>
      <c r="J597" s="280" t="s">
        <v>556</v>
      </c>
      <c r="K597" s="313" t="s">
        <v>558</v>
      </c>
      <c r="L597" s="319">
        <f t="shared" si="2"/>
        <v>397</v>
      </c>
      <c r="M597" s="228"/>
      <c r="N597" s="228"/>
      <c r="O597" s="228"/>
      <c r="P597" s="229"/>
      <c r="Q597" s="229"/>
      <c r="R597" s="230"/>
      <c r="S597" s="230"/>
      <c r="T597" s="230"/>
      <c r="U597" s="230"/>
      <c r="V597" s="230"/>
      <c r="W597" s="230"/>
      <c r="X597" s="230"/>
      <c r="Y597" s="231"/>
      <c r="Z597" s="230"/>
      <c r="AA597" s="230"/>
      <c r="AB597" s="230"/>
      <c r="AC597" s="230"/>
      <c r="AD597" s="230"/>
      <c r="AE597" s="230"/>
      <c r="AF597" s="230"/>
    </row>
    <row r="598" spans="1:32" ht="22.5" customHeight="1" x14ac:dyDescent="0.4">
      <c r="A598" s="239" t="e">
        <f ca="1">Blad1!A598</f>
        <v>#NUM!</v>
      </c>
      <c r="B598" s="275" t="e">
        <f ca="1">Blad1!B598</f>
        <v>#NUM!</v>
      </c>
      <c r="C598" s="36" t="str">
        <f ca="1">IF(ISERROR(Blad1!C598),"",Blad1!C598)</f>
        <v xml:space="preserve"> </v>
      </c>
      <c r="D598" s="310"/>
      <c r="E598" s="299">
        <v>124.2</v>
      </c>
      <c r="F598" s="36" t="str">
        <f ca="1">Blad1!E598</f>
        <v/>
      </c>
      <c r="G598" s="278"/>
      <c r="H598" s="279"/>
      <c r="I598" s="279"/>
      <c r="J598" s="280" t="s">
        <v>556</v>
      </c>
      <c r="K598" s="313" t="s">
        <v>962</v>
      </c>
      <c r="L598" s="319">
        <f t="shared" si="2"/>
        <v>398</v>
      </c>
      <c r="M598" s="228"/>
      <c r="N598" s="228"/>
      <c r="O598" s="228"/>
      <c r="P598" s="229"/>
      <c r="Q598" s="229"/>
      <c r="R598" s="230"/>
      <c r="S598" s="230"/>
      <c r="T598" s="230"/>
      <c r="U598" s="230"/>
      <c r="V598" s="230"/>
      <c r="W598" s="230"/>
      <c r="X598" s="230"/>
      <c r="Y598" s="231"/>
      <c r="Z598" s="230"/>
      <c r="AA598" s="230"/>
      <c r="AB598" s="230"/>
      <c r="AC598" s="230"/>
      <c r="AD598" s="230"/>
      <c r="AE598" s="230"/>
      <c r="AF598" s="230"/>
    </row>
    <row r="599" spans="1:32" ht="22.5" customHeight="1" x14ac:dyDescent="0.4">
      <c r="A599" s="239" t="e">
        <f ca="1">Blad1!A599</f>
        <v>#NUM!</v>
      </c>
      <c r="B599" s="275" t="e">
        <f ca="1">Blad1!B599</f>
        <v>#NUM!</v>
      </c>
      <c r="C599" s="36" t="str">
        <f ca="1">IF(ISERROR(Blad1!C599),"",Blad1!C599)</f>
        <v xml:space="preserve"> </v>
      </c>
      <c r="D599" s="310"/>
      <c r="E599" s="299">
        <v>124.3</v>
      </c>
      <c r="F599" s="36" t="str">
        <f ca="1">Blad1!E599</f>
        <v/>
      </c>
      <c r="G599" s="278"/>
      <c r="H599" s="279"/>
      <c r="I599" s="279"/>
      <c r="J599" s="280" t="s">
        <v>556</v>
      </c>
      <c r="K599" s="105" t="s">
        <v>560</v>
      </c>
      <c r="L599" s="319">
        <f t="shared" si="2"/>
        <v>399</v>
      </c>
      <c r="M599" s="228"/>
      <c r="N599" s="228"/>
      <c r="O599" s="228"/>
      <c r="P599" s="229"/>
      <c r="Q599" s="229"/>
      <c r="R599" s="230"/>
      <c r="S599" s="230"/>
      <c r="T599" s="230"/>
      <c r="U599" s="230"/>
      <c r="V599" s="230"/>
      <c r="W599" s="230"/>
      <c r="X599" s="230"/>
      <c r="Y599" s="231"/>
      <c r="Z599" s="230"/>
      <c r="AA599" s="230"/>
      <c r="AB599" s="230"/>
      <c r="AC599" s="230"/>
      <c r="AD599" s="230"/>
      <c r="AE599" s="230"/>
      <c r="AF599" s="230"/>
    </row>
    <row r="600" spans="1:32" ht="22.5" customHeight="1" x14ac:dyDescent="0.4">
      <c r="A600" s="239" t="e">
        <f ca="1">Blad1!A600-TIME(0,10,0)</f>
        <v>#NUM!</v>
      </c>
      <c r="B600" s="275" t="e">
        <f ca="1">Blad1!B600</f>
        <v>#NUM!</v>
      </c>
      <c r="C600" s="36" t="str">
        <f ca="1">IF(ISERROR(Blad1!C600),"",Blad1!C600)</f>
        <v xml:space="preserve"> </v>
      </c>
      <c r="D600" s="310" t="s">
        <v>561</v>
      </c>
      <c r="E600" s="299">
        <v>124.6</v>
      </c>
      <c r="F600" s="36" t="str">
        <f ca="1">Blad1!E600</f>
        <v/>
      </c>
      <c r="G600" s="278"/>
      <c r="H600" s="279"/>
      <c r="I600" s="279"/>
      <c r="J600" s="280" t="s">
        <v>562</v>
      </c>
      <c r="K600" s="105"/>
      <c r="L600" s="319">
        <f t="shared" si="2"/>
        <v>400</v>
      </c>
      <c r="M600" s="228"/>
      <c r="N600" s="228"/>
      <c r="O600" s="228"/>
      <c r="P600" s="229"/>
      <c r="Q600" s="229"/>
      <c r="R600" s="230"/>
      <c r="S600" s="230"/>
      <c r="T600" s="230"/>
      <c r="U600" s="230"/>
      <c r="V600" s="230"/>
      <c r="W600" s="230"/>
      <c r="X600" s="230"/>
      <c r="Y600" s="231"/>
      <c r="Z600" s="230"/>
      <c r="AA600" s="230"/>
      <c r="AB600" s="230"/>
      <c r="AC600" s="230"/>
      <c r="AD600" s="230"/>
      <c r="AE600" s="230"/>
      <c r="AF600" s="230"/>
    </row>
    <row r="601" spans="1:32" ht="22.5" customHeight="1" x14ac:dyDescent="0.4">
      <c r="A601" s="239" t="e">
        <f ca="1">Blad1!A601</f>
        <v>#NUM!</v>
      </c>
      <c r="B601" s="275" t="e">
        <f ca="1">Blad1!B601</f>
        <v>#NUM!</v>
      </c>
      <c r="C601" s="36" t="str">
        <f ca="1">IF(ISERROR(Blad1!C601),"",Blad1!C601)</f>
        <v xml:space="preserve"> </v>
      </c>
      <c r="D601" s="321"/>
      <c r="E601" s="299">
        <v>124.6</v>
      </c>
      <c r="F601" s="36" t="str">
        <f ca="1">Blad1!E601</f>
        <v/>
      </c>
      <c r="G601" s="278"/>
      <c r="H601" s="279"/>
      <c r="I601" s="279"/>
      <c r="J601" s="280" t="s">
        <v>562</v>
      </c>
      <c r="K601" s="105" t="s">
        <v>564</v>
      </c>
      <c r="L601" s="319">
        <f t="shared" si="2"/>
        <v>401</v>
      </c>
      <c r="M601" s="228"/>
      <c r="N601" s="228"/>
      <c r="O601" s="228"/>
      <c r="P601" s="229"/>
      <c r="Q601" s="229"/>
      <c r="R601" s="230"/>
      <c r="S601" s="230"/>
      <c r="T601" s="230"/>
      <c r="U601" s="230"/>
      <c r="V601" s="230"/>
      <c r="W601" s="230"/>
      <c r="X601" s="230"/>
      <c r="Y601" s="231"/>
      <c r="Z601" s="230"/>
      <c r="AA601" s="230"/>
      <c r="AB601" s="230"/>
      <c r="AC601" s="230"/>
      <c r="AD601" s="230"/>
      <c r="AE601" s="230"/>
      <c r="AF601" s="230"/>
    </row>
    <row r="602" spans="1:32" ht="22.5" customHeight="1" x14ac:dyDescent="0.4">
      <c r="A602" s="239" t="e">
        <f ca="1">Blad1!A602</f>
        <v>#NUM!</v>
      </c>
      <c r="B602" s="275" t="e">
        <f ca="1">Blad1!B602</f>
        <v>#NUM!</v>
      </c>
      <c r="C602" s="36" t="str">
        <f ca="1">IF(ISERROR(Blad1!C602),"",Blad1!C602)</f>
        <v xml:space="preserve"> </v>
      </c>
      <c r="D602" s="310"/>
      <c r="E602" s="299">
        <v>125.2</v>
      </c>
      <c r="F602" s="36" t="str">
        <f ca="1">Blad1!E602</f>
        <v/>
      </c>
      <c r="G602" s="278"/>
      <c r="H602" s="279"/>
      <c r="I602" s="279"/>
      <c r="J602" s="280" t="s">
        <v>563</v>
      </c>
      <c r="K602" s="313" t="s">
        <v>565</v>
      </c>
      <c r="L602" s="319">
        <f t="shared" si="2"/>
        <v>402</v>
      </c>
      <c r="M602" s="228"/>
      <c r="N602" s="228"/>
      <c r="O602" s="228"/>
      <c r="P602" s="229"/>
      <c r="Q602" s="229"/>
      <c r="R602" s="230"/>
      <c r="S602" s="230"/>
      <c r="T602" s="230"/>
      <c r="U602" s="230"/>
      <c r="V602" s="230"/>
      <c r="W602" s="230"/>
      <c r="X602" s="230"/>
      <c r="Y602" s="231"/>
      <c r="Z602" s="230"/>
      <c r="AA602" s="230"/>
      <c r="AB602" s="230"/>
      <c r="AC602" s="230"/>
      <c r="AD602" s="230"/>
      <c r="AE602" s="230"/>
      <c r="AF602" s="230"/>
    </row>
    <row r="603" spans="1:32" ht="22.5" customHeight="1" x14ac:dyDescent="0.4">
      <c r="A603" s="239" t="e">
        <f ca="1">Blad1!A603</f>
        <v>#NUM!</v>
      </c>
      <c r="B603" s="275" t="e">
        <f ca="1">Blad1!B603</f>
        <v>#NUM!</v>
      </c>
      <c r="C603" s="36" t="str">
        <f ca="1">IF(ISERROR(Blad1!C603),"",Blad1!C603)</f>
        <v xml:space="preserve"> </v>
      </c>
      <c r="D603" s="310"/>
      <c r="E603" s="299">
        <v>125.2</v>
      </c>
      <c r="F603" s="36" t="str">
        <f ca="1">Blad1!E603</f>
        <v/>
      </c>
      <c r="G603" s="278"/>
      <c r="H603" s="279"/>
      <c r="I603" s="279"/>
      <c r="J603" s="280" t="s">
        <v>563</v>
      </c>
      <c r="K603" s="105" t="s">
        <v>566</v>
      </c>
      <c r="L603" s="319">
        <f t="shared" si="2"/>
        <v>403</v>
      </c>
      <c r="M603" s="228"/>
      <c r="N603" s="228"/>
      <c r="O603" s="228"/>
      <c r="P603" s="229"/>
      <c r="Q603" s="229"/>
      <c r="R603" s="230"/>
      <c r="S603" s="230"/>
      <c r="T603" s="230"/>
      <c r="U603" s="230"/>
      <c r="V603" s="230"/>
      <c r="W603" s="230"/>
      <c r="X603" s="230"/>
      <c r="Y603" s="231"/>
      <c r="Z603" s="230"/>
      <c r="AA603" s="230"/>
      <c r="AB603" s="230"/>
      <c r="AC603" s="230"/>
      <c r="AD603" s="230"/>
      <c r="AE603" s="230"/>
      <c r="AF603" s="230"/>
    </row>
    <row r="604" spans="1:32" ht="22.5" customHeight="1" x14ac:dyDescent="0.4">
      <c r="A604" s="239" t="e">
        <f ca="1">Blad1!A604-TIME(0,10,0)</f>
        <v>#NUM!</v>
      </c>
      <c r="B604" s="275" t="e">
        <f ca="1">Blad1!B604</f>
        <v>#NUM!</v>
      </c>
      <c r="C604" s="36" t="str">
        <f ca="1">IF(ISERROR(Blad1!C604),"",Blad1!C604)</f>
        <v xml:space="preserve"> </v>
      </c>
      <c r="D604" s="310" t="s">
        <v>975</v>
      </c>
      <c r="E604" s="299">
        <v>125.2</v>
      </c>
      <c r="F604" s="36" t="str">
        <f ca="1">Blad1!E604</f>
        <v/>
      </c>
      <c r="G604" s="278"/>
      <c r="H604" s="279"/>
      <c r="I604" s="279"/>
      <c r="J604" s="280" t="s">
        <v>563</v>
      </c>
      <c r="K604" s="313"/>
      <c r="L604" s="319">
        <f t="shared" si="2"/>
        <v>404</v>
      </c>
      <c r="M604" s="228"/>
      <c r="N604" s="228"/>
      <c r="O604" s="228"/>
      <c r="P604" s="229"/>
      <c r="Q604" s="229"/>
      <c r="R604" s="230"/>
      <c r="S604" s="230"/>
      <c r="T604" s="230"/>
      <c r="U604" s="230"/>
      <c r="V604" s="230"/>
      <c r="W604" s="230"/>
      <c r="X604" s="230"/>
      <c r="Y604" s="231"/>
      <c r="Z604" s="230"/>
      <c r="AA604" s="230"/>
      <c r="AB604" s="230"/>
      <c r="AC604" s="230"/>
      <c r="AD604" s="230"/>
      <c r="AE604" s="230"/>
      <c r="AF604" s="230"/>
    </row>
    <row r="605" spans="1:32" ht="22.5" customHeight="1" x14ac:dyDescent="0.4">
      <c r="A605" s="239" t="e">
        <f ca="1">Blad1!A605</f>
        <v>#NUM!</v>
      </c>
      <c r="B605" s="275" t="e">
        <f ca="1">Blad1!B605</f>
        <v>#NUM!</v>
      </c>
      <c r="C605" s="36" t="str">
        <f ca="1">IF(ISERROR(Blad1!C605),"",Blad1!C605)</f>
        <v xml:space="preserve"> </v>
      </c>
      <c r="D605" s="310"/>
      <c r="E605" s="299">
        <v>125.9</v>
      </c>
      <c r="F605" s="36" t="str">
        <f ca="1">Blad1!E605</f>
        <v/>
      </c>
      <c r="G605" s="278"/>
      <c r="H605" s="279"/>
      <c r="I605" s="279"/>
      <c r="J605" s="280" t="s">
        <v>563</v>
      </c>
      <c r="K605" s="105" t="s">
        <v>568</v>
      </c>
      <c r="L605" s="319">
        <f t="shared" si="2"/>
        <v>405</v>
      </c>
      <c r="M605" s="228"/>
      <c r="N605" s="228"/>
      <c r="O605" s="228"/>
      <c r="P605" s="229"/>
      <c r="Q605" s="229"/>
      <c r="R605" s="230"/>
      <c r="S605" s="230"/>
      <c r="T605" s="230"/>
      <c r="U605" s="230"/>
      <c r="V605" s="230"/>
      <c r="W605" s="230"/>
      <c r="X605" s="230"/>
      <c r="Y605" s="231"/>
      <c r="Z605" s="230"/>
      <c r="AA605" s="230"/>
      <c r="AB605" s="230"/>
      <c r="AC605" s="230"/>
      <c r="AD605" s="230"/>
      <c r="AE605" s="230"/>
      <c r="AF605" s="230"/>
    </row>
    <row r="606" spans="1:32" ht="22.5" customHeight="1" x14ac:dyDescent="0.4">
      <c r="A606" s="239" t="e">
        <f ca="1">Blad1!A606-TIME(0,10,0)</f>
        <v>#NUM!</v>
      </c>
      <c r="B606" s="275" t="e">
        <f ca="1">Blad1!B606</f>
        <v>#NUM!</v>
      </c>
      <c r="C606" s="36" t="str">
        <f ca="1">IF(ISERROR(Blad1!C606),"",Blad1!C606)</f>
        <v xml:space="preserve"> </v>
      </c>
      <c r="D606" s="310" t="s">
        <v>493</v>
      </c>
      <c r="E606" s="299">
        <v>126.9</v>
      </c>
      <c r="F606" s="36" t="str">
        <f ca="1">Blad1!E606</f>
        <v/>
      </c>
      <c r="G606" s="307"/>
      <c r="H606" s="279"/>
      <c r="I606" s="279"/>
      <c r="J606" s="280" t="s">
        <v>563</v>
      </c>
      <c r="L606" s="319">
        <f t="shared" si="2"/>
        <v>406</v>
      </c>
      <c r="M606" s="228"/>
      <c r="N606" s="228"/>
      <c r="O606" s="228"/>
      <c r="P606" s="229"/>
      <c r="Q606" s="229"/>
      <c r="R606" s="230"/>
      <c r="S606" s="230"/>
      <c r="T606" s="230"/>
      <c r="U606" s="230"/>
      <c r="V606" s="230"/>
      <c r="W606" s="230"/>
      <c r="X606" s="230"/>
      <c r="Y606" s="231"/>
      <c r="Z606" s="230"/>
      <c r="AA606" s="230"/>
      <c r="AB606" s="230"/>
      <c r="AC606" s="230"/>
      <c r="AD606" s="230"/>
      <c r="AE606" s="230"/>
      <c r="AF606" s="230"/>
    </row>
    <row r="607" spans="1:32" ht="22.5" customHeight="1" x14ac:dyDescent="0.4">
      <c r="A607" s="239" t="e">
        <f ca="1">Blad1!A607</f>
        <v>#NUM!</v>
      </c>
      <c r="B607" s="275" t="e">
        <f ca="1">Blad1!B607</f>
        <v>#NUM!</v>
      </c>
      <c r="C607" s="36" t="str">
        <f ca="1">IF(ISERROR(Blad1!C607),"",Blad1!C607)</f>
        <v xml:space="preserve"> </v>
      </c>
      <c r="D607" s="321"/>
      <c r="E607" s="299">
        <v>127</v>
      </c>
      <c r="F607" s="36" t="str">
        <f ca="1">Blad1!E607</f>
        <v/>
      </c>
      <c r="G607" s="278"/>
      <c r="H607" s="279"/>
      <c r="I607" s="279"/>
      <c r="J607" s="280" t="s">
        <v>553</v>
      </c>
      <c r="K607" s="313" t="s">
        <v>570</v>
      </c>
      <c r="L607" s="319">
        <f t="shared" si="2"/>
        <v>407</v>
      </c>
      <c r="M607" s="228"/>
      <c r="N607" s="228"/>
      <c r="O607" s="228"/>
      <c r="P607" s="229"/>
      <c r="Q607" s="229"/>
      <c r="R607" s="230"/>
      <c r="S607" s="230"/>
      <c r="T607" s="230"/>
      <c r="U607" s="230"/>
      <c r="V607" s="230"/>
      <c r="W607" s="230"/>
      <c r="X607" s="230"/>
      <c r="Y607" s="231"/>
      <c r="Z607" s="230"/>
      <c r="AA607" s="230"/>
      <c r="AB607" s="230"/>
      <c r="AC607" s="230"/>
      <c r="AD607" s="230"/>
      <c r="AE607" s="230"/>
      <c r="AF607" s="230"/>
    </row>
    <row r="608" spans="1:32" ht="22.5" customHeight="1" x14ac:dyDescent="0.4">
      <c r="A608" s="239" t="e">
        <f ca="1">Blad1!A608</f>
        <v>#NUM!</v>
      </c>
      <c r="B608" s="275" t="e">
        <f ca="1">Blad1!B608</f>
        <v>#NUM!</v>
      </c>
      <c r="C608" s="36" t="str">
        <f ca="1">IF(ISERROR(Blad1!C608),"",Blad1!C608)</f>
        <v xml:space="preserve"> </v>
      </c>
      <c r="D608" s="310"/>
      <c r="E608" s="299">
        <v>127.2</v>
      </c>
      <c r="F608" s="36" t="str">
        <f ca="1">Blad1!E608</f>
        <v/>
      </c>
      <c r="G608" s="278"/>
      <c r="H608" s="279"/>
      <c r="I608" s="279"/>
      <c r="J608" s="280" t="s">
        <v>553</v>
      </c>
      <c r="K608" s="79" t="s">
        <v>571</v>
      </c>
      <c r="L608" s="319">
        <f t="shared" si="2"/>
        <v>408</v>
      </c>
      <c r="M608" s="228"/>
      <c r="N608" s="228"/>
      <c r="O608" s="228"/>
      <c r="P608" s="229"/>
      <c r="Q608" s="229"/>
      <c r="R608" s="230"/>
      <c r="S608" s="230"/>
      <c r="T608" s="230"/>
      <c r="U608" s="230"/>
      <c r="V608" s="230"/>
      <c r="W608" s="230"/>
      <c r="X608" s="230"/>
      <c r="Y608" s="231"/>
      <c r="Z608" s="230"/>
      <c r="AA608" s="230"/>
      <c r="AB608" s="230"/>
      <c r="AC608" s="230"/>
      <c r="AD608" s="230"/>
      <c r="AE608" s="230"/>
      <c r="AF608" s="230"/>
    </row>
    <row r="609" spans="1:32" ht="22.5" customHeight="1" x14ac:dyDescent="0.4">
      <c r="A609" s="239" t="e">
        <f ca="1">Blad1!A609</f>
        <v>#NUM!</v>
      </c>
      <c r="B609" s="275" t="e">
        <f ca="1">Blad1!B609</f>
        <v>#NUM!</v>
      </c>
      <c r="C609" s="36" t="str">
        <f ca="1">IF(ISERROR(Blad1!C609),"",Blad1!C609)</f>
        <v xml:space="preserve"> </v>
      </c>
      <c r="D609" s="310"/>
      <c r="E609" s="299">
        <v>127.6</v>
      </c>
      <c r="F609" s="36" t="str">
        <f ca="1">Blad1!E609</f>
        <v/>
      </c>
      <c r="G609" s="278"/>
      <c r="H609" s="279"/>
      <c r="I609" s="279"/>
      <c r="J609" s="280" t="s">
        <v>553</v>
      </c>
      <c r="K609" s="313" t="s">
        <v>963</v>
      </c>
      <c r="L609" s="319">
        <f t="shared" si="2"/>
        <v>409</v>
      </c>
      <c r="M609" s="228"/>
      <c r="N609" s="228"/>
      <c r="O609" s="228"/>
      <c r="P609" s="229"/>
      <c r="Q609" s="229"/>
      <c r="R609" s="230"/>
      <c r="S609" s="230"/>
      <c r="T609" s="230"/>
      <c r="U609" s="230"/>
      <c r="V609" s="230"/>
      <c r="W609" s="230"/>
      <c r="X609" s="230"/>
      <c r="Y609" s="231"/>
      <c r="Z609" s="230"/>
      <c r="AA609" s="230"/>
      <c r="AB609" s="230"/>
      <c r="AC609" s="230"/>
      <c r="AD609" s="230"/>
      <c r="AE609" s="230"/>
      <c r="AF609" s="230"/>
    </row>
    <row r="610" spans="1:32" ht="22.5" customHeight="1" x14ac:dyDescent="0.4">
      <c r="A610" s="239" t="e">
        <f ca="1">Blad1!A610</f>
        <v>#NUM!</v>
      </c>
      <c r="B610" s="275" t="e">
        <f ca="1">Blad1!B610</f>
        <v>#NUM!</v>
      </c>
      <c r="C610" s="36" t="str">
        <f ca="1">IF(ISERROR(Blad1!C610),"",Blad1!C610)</f>
        <v xml:space="preserve"> </v>
      </c>
      <c r="D610" s="310"/>
      <c r="E610" s="299">
        <v>127.7</v>
      </c>
      <c r="F610" s="36" t="str">
        <f ca="1">Blad1!E610</f>
        <v/>
      </c>
      <c r="G610" s="278" t="s">
        <v>964</v>
      </c>
      <c r="H610" s="279"/>
      <c r="I610" s="279"/>
      <c r="J610" s="280" t="s">
        <v>965</v>
      </c>
      <c r="K610" s="79" t="s">
        <v>966</v>
      </c>
      <c r="L610" s="318">
        <f t="shared" si="2"/>
        <v>410</v>
      </c>
      <c r="M610" s="228"/>
      <c r="N610" s="228"/>
      <c r="O610" s="228"/>
      <c r="P610" s="229"/>
      <c r="Q610" s="229"/>
      <c r="R610" s="230"/>
      <c r="S610" s="230"/>
      <c r="T610" s="230"/>
      <c r="U610" s="230"/>
      <c r="V610" s="230"/>
      <c r="W610" s="230"/>
      <c r="X610" s="230"/>
      <c r="Y610" s="231"/>
      <c r="Z610" s="230"/>
      <c r="AA610" s="230"/>
      <c r="AB610" s="230"/>
      <c r="AC610" s="230"/>
      <c r="AD610" s="230"/>
      <c r="AE610" s="230"/>
      <c r="AF610" s="230"/>
    </row>
    <row r="611" spans="1:32" ht="22.5" customHeight="1" x14ac:dyDescent="0.4">
      <c r="A611" s="239" t="e">
        <f ca="1">Blad1!A611</f>
        <v>#NUM!</v>
      </c>
      <c r="B611" s="275" t="e">
        <f ca="1">Blad1!B611</f>
        <v>#NUM!</v>
      </c>
      <c r="C611" s="36" t="str">
        <f ca="1">IF(ISERROR(Blad1!C611),"",Blad1!C611)</f>
        <v xml:space="preserve"> </v>
      </c>
      <c r="D611" s="310"/>
      <c r="E611" s="299">
        <v>128.30000000000001</v>
      </c>
      <c r="F611" s="36" t="str">
        <f ca="1">Blad1!E611</f>
        <v/>
      </c>
      <c r="G611" s="278"/>
      <c r="H611" s="279"/>
      <c r="I611" s="279"/>
      <c r="J611" s="280" t="s">
        <v>967</v>
      </c>
      <c r="K611" s="313" t="s">
        <v>968</v>
      </c>
      <c r="L611" s="319">
        <f t="shared" si="2"/>
        <v>411</v>
      </c>
      <c r="M611" s="228"/>
      <c r="N611" s="228"/>
      <c r="O611" s="228"/>
      <c r="P611" s="229"/>
      <c r="Q611" s="229"/>
      <c r="R611" s="230"/>
      <c r="S611" s="230"/>
      <c r="T611" s="230"/>
      <c r="U611" s="230"/>
      <c r="V611" s="230"/>
      <c r="W611" s="230"/>
      <c r="X611" s="230"/>
      <c r="Y611" s="231"/>
      <c r="Z611" s="230"/>
      <c r="AA611" s="230"/>
      <c r="AB611" s="230"/>
      <c r="AC611" s="230"/>
      <c r="AD611" s="230"/>
      <c r="AE611" s="230"/>
      <c r="AF611" s="230"/>
    </row>
    <row r="612" spans="1:32" ht="22.5" customHeight="1" x14ac:dyDescent="0.4">
      <c r="A612" s="239" t="e">
        <f ca="1">Blad1!A612</f>
        <v>#NUM!</v>
      </c>
      <c r="B612" s="275" t="e">
        <f ca="1">Blad1!B612</f>
        <v>#NUM!</v>
      </c>
      <c r="C612" s="36" t="str">
        <f ca="1">IF(ISERROR(Blad1!C612),"",Blad1!C612)</f>
        <v xml:space="preserve"> </v>
      </c>
      <c r="D612" s="310"/>
      <c r="E612" s="299">
        <v>129.19999999999999</v>
      </c>
      <c r="F612" s="36" t="str">
        <f ca="1">Blad1!E612</f>
        <v/>
      </c>
      <c r="G612" s="278"/>
      <c r="H612" s="279"/>
      <c r="I612" s="279"/>
      <c r="J612" s="280" t="s">
        <v>967</v>
      </c>
      <c r="K612" s="313" t="s">
        <v>969</v>
      </c>
      <c r="L612" s="319">
        <f t="shared" si="2"/>
        <v>412</v>
      </c>
      <c r="M612" s="228"/>
      <c r="N612" s="228"/>
      <c r="O612" s="228"/>
      <c r="P612" s="229"/>
      <c r="Q612" s="229"/>
      <c r="R612" s="230"/>
      <c r="S612" s="230"/>
      <c r="T612" s="230"/>
      <c r="U612" s="230"/>
      <c r="V612" s="230"/>
      <c r="W612" s="230"/>
      <c r="X612" s="230"/>
      <c r="Y612" s="231"/>
      <c r="Z612" s="230"/>
      <c r="AA612" s="230"/>
      <c r="AB612" s="230"/>
      <c r="AC612" s="230"/>
      <c r="AD612" s="230"/>
      <c r="AE612" s="230"/>
      <c r="AF612" s="230"/>
    </row>
    <row r="613" spans="1:32" ht="22.5" customHeight="1" x14ac:dyDescent="0.4">
      <c r="A613" s="239" t="e">
        <f ca="1">Blad1!A613</f>
        <v>#NUM!</v>
      </c>
      <c r="B613" s="275" t="e">
        <f ca="1">Blad1!B613</f>
        <v>#NUM!</v>
      </c>
      <c r="C613" s="36" t="str">
        <f ca="1">IF(ISERROR(Blad1!C613),"",Blad1!C613)</f>
        <v xml:space="preserve"> </v>
      </c>
      <c r="D613" s="310"/>
      <c r="E613" s="299">
        <v>129.6</v>
      </c>
      <c r="F613" s="36" t="str">
        <f ca="1">Blad1!E613</f>
        <v/>
      </c>
      <c r="G613" s="278" t="s">
        <v>488</v>
      </c>
      <c r="H613" s="279"/>
      <c r="I613" s="279"/>
      <c r="J613" s="280" t="s">
        <v>970</v>
      </c>
      <c r="K613" s="313" t="s">
        <v>971</v>
      </c>
      <c r="L613" s="318">
        <f t="shared" si="2"/>
        <v>413</v>
      </c>
      <c r="M613" s="228"/>
      <c r="N613" s="228"/>
      <c r="O613" s="228"/>
      <c r="P613" s="229"/>
      <c r="Q613" s="229"/>
      <c r="R613" s="230"/>
      <c r="S613" s="230"/>
      <c r="T613" s="230"/>
      <c r="U613" s="230"/>
      <c r="V613" s="230"/>
      <c r="W613" s="230"/>
      <c r="X613" s="230"/>
      <c r="Y613" s="231"/>
      <c r="Z613" s="230"/>
      <c r="AA613" s="230"/>
      <c r="AB613" s="230"/>
      <c r="AC613" s="230"/>
      <c r="AD613" s="230"/>
      <c r="AE613" s="230"/>
      <c r="AF613" s="230"/>
    </row>
    <row r="614" spans="1:32" ht="22.5" customHeight="1" x14ac:dyDescent="0.4">
      <c r="A614" s="239" t="e">
        <f ca="1">Blad1!A614-TIME(0,10,0)</f>
        <v>#NUM!</v>
      </c>
      <c r="B614" s="275" t="e">
        <f ca="1">Blad1!B614</f>
        <v>#NUM!</v>
      </c>
      <c r="C614" s="36" t="str">
        <f ca="1">IF(ISERROR(Blad1!C614),"",Blad1!C614)</f>
        <v xml:space="preserve"> </v>
      </c>
      <c r="D614" s="310" t="s">
        <v>10</v>
      </c>
      <c r="E614" s="299">
        <v>130.5</v>
      </c>
      <c r="F614" s="36" t="str">
        <f ca="1">Blad1!E614</f>
        <v/>
      </c>
      <c r="G614" s="278" t="s">
        <v>10</v>
      </c>
      <c r="H614" s="279"/>
      <c r="I614" s="279"/>
      <c r="J614" s="280" t="s">
        <v>976</v>
      </c>
      <c r="K614" s="79"/>
      <c r="L614" s="319">
        <f t="shared" si="2"/>
        <v>414</v>
      </c>
      <c r="M614" s="228"/>
      <c r="N614" s="228"/>
      <c r="O614" s="228"/>
      <c r="P614" s="229"/>
      <c r="Q614" s="229"/>
      <c r="R614" s="230"/>
      <c r="S614" s="230"/>
      <c r="T614" s="230"/>
      <c r="U614" s="230"/>
      <c r="V614" s="230"/>
      <c r="W614" s="230"/>
      <c r="X614" s="230"/>
      <c r="Y614" s="231"/>
      <c r="Z614" s="230"/>
      <c r="AA614" s="230"/>
      <c r="AB614" s="230"/>
      <c r="AC614" s="230"/>
      <c r="AD614" s="230"/>
      <c r="AE614" s="230"/>
      <c r="AF614" s="230"/>
    </row>
    <row r="615" spans="1:32" ht="22.5" customHeight="1" x14ac:dyDescent="0.4">
      <c r="A615" s="239" t="e">
        <f ca="1">Blad1!A615</f>
        <v>#NUM!</v>
      </c>
      <c r="B615" s="275" t="e">
        <f ca="1">Blad1!B615</f>
        <v>#NUM!</v>
      </c>
      <c r="C615" s="36" t="str">
        <f ca="1">IF(ISERROR(Blad1!C615),"",Blad1!C615)</f>
        <v xml:space="preserve"> </v>
      </c>
      <c r="D615" s="327"/>
      <c r="E615" s="36"/>
      <c r="F615" s="36" t="str">
        <f ca="1">Blad1!E615</f>
        <v/>
      </c>
      <c r="G615" s="278"/>
      <c r="H615" s="279"/>
      <c r="I615" s="279"/>
      <c r="J615" s="290"/>
      <c r="K615" s="79"/>
      <c r="L615" s="319" t="str">
        <f t="shared" si="2"/>
        <v/>
      </c>
      <c r="M615" s="228"/>
      <c r="N615" s="228"/>
      <c r="O615" s="228"/>
      <c r="P615" s="229"/>
      <c r="Q615" s="229"/>
      <c r="R615" s="230"/>
      <c r="S615" s="230"/>
      <c r="T615" s="230"/>
      <c r="U615" s="230"/>
      <c r="V615" s="230"/>
      <c r="W615" s="230"/>
      <c r="X615" s="230"/>
      <c r="Y615" s="231"/>
      <c r="Z615" s="230"/>
      <c r="AA615" s="230"/>
      <c r="AB615" s="230"/>
      <c r="AC615" s="230"/>
      <c r="AD615" s="230"/>
      <c r="AE615" s="230"/>
      <c r="AF615" s="230"/>
    </row>
    <row r="616" spans="1:32" ht="22.5" customHeight="1" x14ac:dyDescent="0.4">
      <c r="A616" s="239" t="e">
        <f ca="1">Blad1!A616</f>
        <v>#NUM!</v>
      </c>
      <c r="B616" s="275" t="e">
        <f ca="1">Blad1!B616</f>
        <v>#NUM!</v>
      </c>
      <c r="C616" s="36" t="str">
        <f ca="1">IF(ISERROR(Blad1!C616),"",Blad1!C616)</f>
        <v xml:space="preserve"> </v>
      </c>
      <c r="D616" s="327"/>
      <c r="E616" s="36"/>
      <c r="F616" s="36" t="str">
        <f ca="1">Blad1!E616</f>
        <v/>
      </c>
      <c r="G616" s="278"/>
      <c r="H616" s="279"/>
      <c r="I616" s="279"/>
      <c r="J616" s="290"/>
      <c r="K616" s="79"/>
      <c r="L616" s="319" t="str">
        <f t="shared" si="2"/>
        <v/>
      </c>
      <c r="M616" s="228"/>
      <c r="N616" s="228"/>
      <c r="O616" s="228"/>
      <c r="P616" s="229"/>
      <c r="Q616" s="229"/>
      <c r="R616" s="230"/>
      <c r="S616" s="230"/>
      <c r="T616" s="230"/>
      <c r="U616" s="230"/>
      <c r="V616" s="230"/>
      <c r="W616" s="230"/>
      <c r="X616" s="230"/>
      <c r="Y616" s="231"/>
      <c r="Z616" s="230"/>
      <c r="AA616" s="230"/>
      <c r="AB616" s="230"/>
      <c r="AC616" s="230"/>
      <c r="AD616" s="230"/>
      <c r="AE616" s="230"/>
      <c r="AF616" s="230"/>
    </row>
    <row r="617" spans="1:32" ht="22.5" customHeight="1" x14ac:dyDescent="0.4">
      <c r="A617" s="239" t="e">
        <f ca="1">Blad1!A617</f>
        <v>#NUM!</v>
      </c>
      <c r="B617" s="275" t="e">
        <f ca="1">Blad1!B617</f>
        <v>#NUM!</v>
      </c>
      <c r="C617" s="36" t="str">
        <f ca="1">IF(ISERROR(Blad1!C617),"",Blad1!C617)</f>
        <v xml:space="preserve"> </v>
      </c>
      <c r="D617" s="327"/>
      <c r="E617" s="36"/>
      <c r="F617" s="36" t="str">
        <f ca="1">Blad1!E617</f>
        <v/>
      </c>
      <c r="G617" s="278"/>
      <c r="H617" s="279"/>
      <c r="I617" s="279"/>
      <c r="J617" s="328"/>
      <c r="K617" s="79"/>
      <c r="L617" s="319" t="str">
        <f t="shared" si="2"/>
        <v/>
      </c>
      <c r="M617" s="228"/>
      <c r="N617" s="228"/>
      <c r="O617" s="228"/>
      <c r="P617" s="229"/>
      <c r="Q617" s="229"/>
      <c r="R617" s="230"/>
      <c r="S617" s="230"/>
      <c r="T617" s="230"/>
      <c r="U617" s="230"/>
      <c r="V617" s="230"/>
      <c r="W617" s="230"/>
      <c r="X617" s="230"/>
      <c r="Y617" s="231"/>
      <c r="Z617" s="230"/>
      <c r="AA617" s="230"/>
      <c r="AB617" s="230"/>
      <c r="AC617" s="230"/>
      <c r="AD617" s="230"/>
      <c r="AE617" s="230"/>
      <c r="AF617" s="230"/>
    </row>
    <row r="618" spans="1:32" ht="22.5" customHeight="1" x14ac:dyDescent="0.4">
      <c r="A618" s="239" t="e">
        <f ca="1">Blad1!A618</f>
        <v>#NUM!</v>
      </c>
      <c r="B618" s="275" t="e">
        <f ca="1">Blad1!B618</f>
        <v>#NUM!</v>
      </c>
      <c r="C618" s="36" t="str">
        <f ca="1">IF(ISERROR(Blad1!C618),"",Blad1!C618)</f>
        <v xml:space="preserve"> </v>
      </c>
      <c r="D618" s="327"/>
      <c r="E618" s="36"/>
      <c r="F618" s="36" t="str">
        <f ca="1">Blad1!E618</f>
        <v/>
      </c>
      <c r="G618" s="278"/>
      <c r="H618" s="279"/>
      <c r="I618" s="279"/>
      <c r="J618" s="290"/>
      <c r="K618" s="79"/>
      <c r="L618" s="319" t="str">
        <f t="shared" si="2"/>
        <v/>
      </c>
      <c r="M618" s="228"/>
      <c r="N618" s="228"/>
      <c r="O618" s="228"/>
      <c r="P618" s="229"/>
      <c r="Q618" s="229"/>
      <c r="R618" s="230"/>
      <c r="S618" s="230"/>
      <c r="T618" s="230"/>
      <c r="U618" s="230"/>
      <c r="V618" s="230"/>
      <c r="W618" s="230"/>
      <c r="X618" s="230"/>
      <c r="Y618" s="231"/>
      <c r="Z618" s="230"/>
      <c r="AA618" s="230"/>
      <c r="AB618" s="230"/>
      <c r="AC618" s="230"/>
      <c r="AD618" s="230"/>
      <c r="AE618" s="230"/>
      <c r="AF618" s="230"/>
    </row>
    <row r="619" spans="1:32" ht="22.5" customHeight="1" x14ac:dyDescent="0.4">
      <c r="A619" s="239" t="e">
        <f ca="1">Blad1!A619</f>
        <v>#NUM!</v>
      </c>
      <c r="B619" s="275" t="e">
        <f ca="1">Blad1!B619</f>
        <v>#NUM!</v>
      </c>
      <c r="C619" s="36" t="str">
        <f ca="1">IF(ISERROR(Blad1!C619),"",Blad1!C619)</f>
        <v xml:space="preserve"> </v>
      </c>
      <c r="D619" s="327"/>
      <c r="E619" s="36"/>
      <c r="F619" s="36" t="str">
        <f ca="1">Blad1!E619</f>
        <v/>
      </c>
      <c r="G619" s="278"/>
      <c r="H619" s="279"/>
      <c r="I619" s="279"/>
      <c r="J619" s="290"/>
      <c r="K619" s="79"/>
      <c r="L619" s="319" t="str">
        <f t="shared" si="2"/>
        <v/>
      </c>
      <c r="M619" s="228"/>
      <c r="N619" s="228"/>
      <c r="O619" s="228"/>
      <c r="P619" s="229"/>
      <c r="Q619" s="229"/>
      <c r="R619" s="230"/>
      <c r="S619" s="230"/>
      <c r="T619" s="230"/>
      <c r="U619" s="230"/>
      <c r="V619" s="230"/>
      <c r="W619" s="230"/>
      <c r="X619" s="230"/>
      <c r="Y619" s="231"/>
      <c r="Z619" s="230"/>
      <c r="AA619" s="230"/>
      <c r="AB619" s="230"/>
      <c r="AC619" s="230"/>
      <c r="AD619" s="230"/>
      <c r="AE619" s="230"/>
      <c r="AF619" s="230"/>
    </row>
    <row r="620" spans="1:32" ht="22.5" customHeight="1" x14ac:dyDescent="0.4">
      <c r="A620" s="239" t="e">
        <f ca="1">Blad1!A620</f>
        <v>#NUM!</v>
      </c>
      <c r="B620" s="275" t="e">
        <f ca="1">Blad1!B620</f>
        <v>#NUM!</v>
      </c>
      <c r="C620" s="36" t="str">
        <f ca="1">IF(ISERROR(Blad1!C620),"",Blad1!C620)</f>
        <v xml:space="preserve"> </v>
      </c>
      <c r="D620" s="327"/>
      <c r="E620" s="36"/>
      <c r="F620" s="36" t="str">
        <f ca="1">Blad1!E620</f>
        <v/>
      </c>
      <c r="G620" s="278"/>
      <c r="H620" s="279"/>
      <c r="I620" s="279"/>
      <c r="J620" s="290"/>
      <c r="K620" s="79"/>
      <c r="L620" s="319" t="str">
        <f t="shared" si="2"/>
        <v/>
      </c>
      <c r="M620" s="228"/>
      <c r="N620" s="228"/>
      <c r="O620" s="228"/>
      <c r="P620" s="229"/>
      <c r="Q620" s="229"/>
      <c r="R620" s="230"/>
      <c r="S620" s="230"/>
      <c r="T620" s="230"/>
      <c r="U620" s="230"/>
      <c r="V620" s="230"/>
      <c r="W620" s="230"/>
      <c r="X620" s="230"/>
      <c r="Y620" s="231"/>
      <c r="Z620" s="230"/>
      <c r="AA620" s="230"/>
      <c r="AB620" s="230"/>
      <c r="AC620" s="230"/>
      <c r="AD620" s="230"/>
      <c r="AE620" s="230"/>
      <c r="AF620" s="230"/>
    </row>
    <row r="621" spans="1:32" ht="22.5" customHeight="1" x14ac:dyDescent="0.4">
      <c r="A621" s="239" t="e">
        <f ca="1">Blad1!A621</f>
        <v>#NUM!</v>
      </c>
      <c r="B621" s="275" t="e">
        <f ca="1">Blad1!B621</f>
        <v>#NUM!</v>
      </c>
      <c r="C621" s="36" t="str">
        <f ca="1">IF(ISERROR(Blad1!C621),"",Blad1!C621)</f>
        <v xml:space="preserve"> </v>
      </c>
      <c r="D621" s="327"/>
      <c r="E621" s="36"/>
      <c r="F621" s="36" t="str">
        <f ca="1">Blad1!E621</f>
        <v/>
      </c>
      <c r="G621" s="278"/>
      <c r="H621" s="279"/>
      <c r="I621" s="279"/>
      <c r="J621" s="328"/>
      <c r="K621" s="79"/>
      <c r="L621" s="319" t="str">
        <f t="shared" si="2"/>
        <v/>
      </c>
      <c r="M621" s="228"/>
      <c r="N621" s="228"/>
      <c r="O621" s="228"/>
      <c r="P621" s="229"/>
      <c r="Q621" s="229"/>
      <c r="R621" s="230"/>
      <c r="S621" s="230"/>
      <c r="T621" s="230"/>
      <c r="U621" s="230"/>
      <c r="V621" s="230"/>
      <c r="W621" s="230"/>
      <c r="X621" s="230"/>
      <c r="Y621" s="231"/>
      <c r="Z621" s="230"/>
      <c r="AA621" s="230"/>
      <c r="AB621" s="230"/>
      <c r="AC621" s="230"/>
      <c r="AD621" s="230"/>
      <c r="AE621" s="230"/>
      <c r="AF621" s="230"/>
    </row>
    <row r="622" spans="1:32" ht="22.5" customHeight="1" x14ac:dyDescent="0.4">
      <c r="A622" s="239" t="e">
        <f ca="1">Blad1!A622</f>
        <v>#NUM!</v>
      </c>
      <c r="B622" s="275" t="e">
        <f ca="1">Blad1!B622</f>
        <v>#NUM!</v>
      </c>
      <c r="C622" s="36" t="str">
        <f ca="1">IF(ISERROR(Blad1!C622),"",Blad1!C622)</f>
        <v xml:space="preserve"> </v>
      </c>
      <c r="D622" s="327"/>
      <c r="E622" s="36"/>
      <c r="F622" s="36" t="str">
        <f ca="1">Blad1!E622</f>
        <v/>
      </c>
      <c r="G622" s="278"/>
      <c r="H622" s="279"/>
      <c r="I622" s="279"/>
      <c r="J622" s="328"/>
      <c r="K622" s="79"/>
      <c r="L622" s="319" t="str">
        <f t="shared" si="2"/>
        <v/>
      </c>
      <c r="M622" s="228"/>
      <c r="N622" s="228"/>
      <c r="O622" s="228"/>
      <c r="P622" s="229"/>
      <c r="Q622" s="229"/>
      <c r="R622" s="230"/>
      <c r="S622" s="230"/>
      <c r="T622" s="230"/>
      <c r="U622" s="230"/>
      <c r="V622" s="230"/>
      <c r="W622" s="230"/>
      <c r="X622" s="230"/>
      <c r="Y622" s="231"/>
      <c r="Z622" s="230"/>
      <c r="AA622" s="230"/>
      <c r="AB622" s="230"/>
      <c r="AC622" s="230"/>
      <c r="AD622" s="230"/>
      <c r="AE622" s="230"/>
      <c r="AF622" s="230"/>
    </row>
    <row r="623" spans="1:32" ht="22.5" customHeight="1" x14ac:dyDescent="0.4">
      <c r="A623" s="239" t="e">
        <f ca="1">Blad1!A623</f>
        <v>#NUM!</v>
      </c>
      <c r="B623" s="275" t="e">
        <f ca="1">Blad1!B623</f>
        <v>#NUM!</v>
      </c>
      <c r="C623" s="36" t="str">
        <f ca="1">IF(ISERROR(Blad1!C623),"",Blad1!C623)</f>
        <v xml:space="preserve"> </v>
      </c>
      <c r="D623" s="327"/>
      <c r="E623" s="36"/>
      <c r="F623" s="36" t="str">
        <f ca="1">Blad1!E623</f>
        <v/>
      </c>
      <c r="G623" s="278"/>
      <c r="H623" s="279"/>
      <c r="I623" s="279"/>
      <c r="J623" s="328"/>
      <c r="K623" s="79"/>
      <c r="L623" s="319" t="str">
        <f t="shared" si="2"/>
        <v/>
      </c>
      <c r="M623" s="228"/>
      <c r="N623" s="228"/>
      <c r="O623" s="228"/>
      <c r="P623" s="229"/>
      <c r="Q623" s="229"/>
      <c r="R623" s="230"/>
      <c r="S623" s="230"/>
      <c r="T623" s="230"/>
      <c r="U623" s="230"/>
      <c r="V623" s="230"/>
      <c r="W623" s="230"/>
      <c r="X623" s="230"/>
      <c r="Y623" s="231"/>
      <c r="Z623" s="230"/>
      <c r="AA623" s="230"/>
      <c r="AB623" s="230"/>
      <c r="AC623" s="230"/>
      <c r="AD623" s="230"/>
      <c r="AE623" s="230"/>
      <c r="AF623" s="230"/>
    </row>
    <row r="624" spans="1:32" ht="22.5" customHeight="1" x14ac:dyDescent="0.4">
      <c r="A624" s="239" t="e">
        <f ca="1">Blad1!A624</f>
        <v>#NUM!</v>
      </c>
      <c r="B624" s="275" t="e">
        <f ca="1">Blad1!B624</f>
        <v>#NUM!</v>
      </c>
      <c r="C624" s="36" t="str">
        <f ca="1">IF(ISERROR(Blad1!C624),"",Blad1!C624)</f>
        <v xml:space="preserve"> </v>
      </c>
      <c r="D624" s="327"/>
      <c r="E624" s="36"/>
      <c r="F624" s="36" t="str">
        <f ca="1">Blad1!E624</f>
        <v/>
      </c>
      <c r="G624" s="278"/>
      <c r="H624" s="279"/>
      <c r="I624" s="279"/>
      <c r="J624" s="290"/>
      <c r="K624" s="79"/>
      <c r="L624" s="319" t="str">
        <f t="shared" si="2"/>
        <v/>
      </c>
      <c r="M624" s="228"/>
      <c r="N624" s="228"/>
      <c r="O624" s="228"/>
      <c r="P624" s="229"/>
      <c r="Q624" s="229"/>
      <c r="R624" s="230"/>
      <c r="S624" s="230"/>
      <c r="T624" s="230"/>
      <c r="U624" s="230"/>
      <c r="V624" s="230"/>
      <c r="W624" s="230"/>
      <c r="X624" s="230"/>
      <c r="Y624" s="231"/>
      <c r="Z624" s="230"/>
      <c r="AA624" s="230"/>
      <c r="AB624" s="230"/>
      <c r="AC624" s="230"/>
      <c r="AD624" s="230"/>
      <c r="AE624" s="230"/>
      <c r="AF624" s="230"/>
    </row>
    <row r="625" spans="1:32" ht="22.5" customHeight="1" x14ac:dyDescent="0.4">
      <c r="A625" s="239" t="e">
        <f ca="1">Blad1!A625</f>
        <v>#NUM!</v>
      </c>
      <c r="B625" s="275" t="e">
        <f ca="1">Blad1!B625</f>
        <v>#NUM!</v>
      </c>
      <c r="C625" s="36" t="str">
        <f ca="1">IF(ISERROR(Blad1!C625),"",Blad1!C625)</f>
        <v xml:space="preserve"> </v>
      </c>
      <c r="D625" s="327"/>
      <c r="E625" s="36"/>
      <c r="F625" s="36" t="str">
        <f ca="1">Blad1!E625</f>
        <v/>
      </c>
      <c r="G625" s="278"/>
      <c r="H625" s="279"/>
      <c r="I625" s="279"/>
      <c r="J625" s="290"/>
      <c r="K625" s="79"/>
      <c r="L625" s="319" t="str">
        <f t="shared" si="2"/>
        <v/>
      </c>
      <c r="M625" s="228"/>
      <c r="N625" s="228"/>
      <c r="O625" s="228"/>
      <c r="P625" s="229"/>
      <c r="Q625" s="229"/>
      <c r="R625" s="230"/>
      <c r="S625" s="230"/>
      <c r="T625" s="230"/>
      <c r="U625" s="230"/>
      <c r="V625" s="230"/>
      <c r="W625" s="230"/>
      <c r="X625" s="230"/>
      <c r="Y625" s="231"/>
      <c r="Z625" s="230"/>
      <c r="AA625" s="230"/>
      <c r="AB625" s="230"/>
      <c r="AC625" s="230"/>
      <c r="AD625" s="230"/>
      <c r="AE625" s="230"/>
      <c r="AF625" s="230"/>
    </row>
    <row r="626" spans="1:32" ht="22.5" customHeight="1" x14ac:dyDescent="0.4">
      <c r="A626" s="239" t="e">
        <f ca="1">Blad1!A626</f>
        <v>#NUM!</v>
      </c>
      <c r="B626" s="275" t="e">
        <f ca="1">Blad1!B626</f>
        <v>#NUM!</v>
      </c>
      <c r="C626" s="36" t="str">
        <f ca="1">IF(ISERROR(Blad1!C626),"",Blad1!C626)</f>
        <v xml:space="preserve"> </v>
      </c>
      <c r="D626" s="327"/>
      <c r="E626" s="36"/>
      <c r="F626" s="36" t="str">
        <f ca="1">Blad1!E626</f>
        <v/>
      </c>
      <c r="G626" s="278"/>
      <c r="H626" s="279"/>
      <c r="I626" s="279"/>
      <c r="J626" s="290"/>
      <c r="K626" s="79"/>
      <c r="L626" s="319" t="str">
        <f t="shared" si="2"/>
        <v/>
      </c>
      <c r="M626" s="228"/>
      <c r="N626" s="228"/>
      <c r="O626" s="228"/>
      <c r="P626" s="229"/>
      <c r="Q626" s="229"/>
      <c r="R626" s="230"/>
      <c r="S626" s="230"/>
      <c r="T626" s="230"/>
      <c r="U626" s="230"/>
      <c r="V626" s="230"/>
      <c r="W626" s="230"/>
      <c r="X626" s="230"/>
      <c r="Y626" s="231"/>
      <c r="Z626" s="230"/>
      <c r="AA626" s="230"/>
      <c r="AB626" s="230"/>
      <c r="AC626" s="230"/>
      <c r="AD626" s="230"/>
      <c r="AE626" s="230"/>
      <c r="AF626" s="230"/>
    </row>
    <row r="627" spans="1:32" ht="22.5" customHeight="1" x14ac:dyDescent="0.4">
      <c r="A627" s="239" t="e">
        <f ca="1">Blad1!A627</f>
        <v>#NUM!</v>
      </c>
      <c r="B627" s="275" t="e">
        <f ca="1">Blad1!B627</f>
        <v>#NUM!</v>
      </c>
      <c r="C627" s="36" t="str">
        <f ca="1">IF(ISERROR(Blad1!C627),"",Blad1!C627)</f>
        <v xml:space="preserve"> </v>
      </c>
      <c r="D627" s="327"/>
      <c r="E627" s="36"/>
      <c r="F627" s="36" t="str">
        <f ca="1">Blad1!E627</f>
        <v/>
      </c>
      <c r="G627" s="278"/>
      <c r="H627" s="279"/>
      <c r="I627" s="279"/>
      <c r="J627" s="290"/>
      <c r="K627" s="79"/>
      <c r="L627" s="319" t="str">
        <f t="shared" si="2"/>
        <v/>
      </c>
      <c r="M627" s="228"/>
      <c r="N627" s="228"/>
      <c r="O627" s="228"/>
      <c r="P627" s="229"/>
      <c r="Q627" s="229"/>
      <c r="R627" s="230"/>
      <c r="S627" s="230"/>
      <c r="T627" s="230"/>
      <c r="U627" s="230"/>
      <c r="V627" s="230"/>
      <c r="W627" s="230"/>
      <c r="X627" s="230"/>
      <c r="Y627" s="231"/>
      <c r="Z627" s="230"/>
      <c r="AA627" s="230"/>
      <c r="AB627" s="230"/>
      <c r="AC627" s="230"/>
      <c r="AD627" s="230"/>
      <c r="AE627" s="230"/>
      <c r="AF627" s="230"/>
    </row>
    <row r="628" spans="1:32" ht="22.5" customHeight="1" x14ac:dyDescent="0.4">
      <c r="A628" s="239" t="e">
        <f ca="1">Blad1!A628</f>
        <v>#NUM!</v>
      </c>
      <c r="B628" s="275" t="e">
        <f ca="1">Blad1!B628</f>
        <v>#NUM!</v>
      </c>
      <c r="C628" s="36" t="str">
        <f ca="1">IF(ISERROR(Blad1!C628),"",Blad1!C628)</f>
        <v xml:space="preserve"> </v>
      </c>
      <c r="D628" s="327"/>
      <c r="E628" s="36"/>
      <c r="F628" s="36" t="str">
        <f ca="1">Blad1!E628</f>
        <v/>
      </c>
      <c r="G628" s="278"/>
      <c r="H628" s="279"/>
      <c r="I628" s="279"/>
      <c r="J628" s="290"/>
      <c r="K628" s="79"/>
      <c r="L628" s="319" t="str">
        <f t="shared" si="2"/>
        <v/>
      </c>
      <c r="M628" s="228"/>
      <c r="N628" s="228"/>
      <c r="O628" s="228"/>
      <c r="P628" s="229"/>
      <c r="Q628" s="229"/>
      <c r="R628" s="230"/>
      <c r="S628" s="230"/>
      <c r="T628" s="230"/>
      <c r="U628" s="230"/>
      <c r="V628" s="230"/>
      <c r="W628" s="230"/>
      <c r="X628" s="230"/>
      <c r="Y628" s="231"/>
      <c r="Z628" s="230"/>
      <c r="AA628" s="230"/>
      <c r="AB628" s="230"/>
      <c r="AC628" s="230"/>
      <c r="AD628" s="230"/>
      <c r="AE628" s="230"/>
      <c r="AF628" s="230"/>
    </row>
    <row r="629" spans="1:32" ht="22.5" customHeight="1" x14ac:dyDescent="0.4">
      <c r="A629" s="239" t="e">
        <f ca="1">Blad1!A629</f>
        <v>#NUM!</v>
      </c>
      <c r="B629" s="275" t="e">
        <f ca="1">Blad1!B629</f>
        <v>#NUM!</v>
      </c>
      <c r="C629" s="36" t="str">
        <f ca="1">IF(ISERROR(Blad1!C629),"",Blad1!C629)</f>
        <v xml:space="preserve"> </v>
      </c>
      <c r="D629" s="327"/>
      <c r="E629" s="36"/>
      <c r="F629" s="36" t="str">
        <f ca="1">Blad1!E629</f>
        <v/>
      </c>
      <c r="G629" s="278"/>
      <c r="H629" s="279"/>
      <c r="I629" s="279"/>
      <c r="J629" s="290"/>
      <c r="K629" s="79"/>
      <c r="L629" s="319" t="str">
        <f t="shared" si="2"/>
        <v/>
      </c>
      <c r="M629" s="228"/>
      <c r="N629" s="228"/>
      <c r="O629" s="228"/>
      <c r="P629" s="229"/>
      <c r="Q629" s="229"/>
      <c r="R629" s="230"/>
      <c r="S629" s="230"/>
      <c r="T629" s="230"/>
      <c r="U629" s="230"/>
      <c r="V629" s="230"/>
      <c r="W629" s="230"/>
      <c r="X629" s="230"/>
      <c r="Y629" s="231"/>
      <c r="Z629" s="230"/>
      <c r="AA629" s="230"/>
      <c r="AB629" s="230"/>
      <c r="AC629" s="230"/>
      <c r="AD629" s="230"/>
      <c r="AE629" s="230"/>
      <c r="AF629" s="230"/>
    </row>
    <row r="630" spans="1:32" ht="22.5" customHeight="1" x14ac:dyDescent="0.4">
      <c r="A630" s="239" t="e">
        <f ca="1">Blad1!A630</f>
        <v>#NUM!</v>
      </c>
      <c r="B630" s="275" t="e">
        <f ca="1">Blad1!B630</f>
        <v>#NUM!</v>
      </c>
      <c r="C630" s="36" t="str">
        <f ca="1">IF(ISERROR(Blad1!C630),"",Blad1!C630)</f>
        <v xml:space="preserve"> </v>
      </c>
      <c r="D630" s="327"/>
      <c r="E630" s="36"/>
      <c r="F630" s="36" t="str">
        <f ca="1">Blad1!E630</f>
        <v/>
      </c>
      <c r="G630" s="278"/>
      <c r="H630" s="279"/>
      <c r="I630" s="279"/>
      <c r="J630" s="290"/>
      <c r="K630" s="79"/>
      <c r="L630" s="319" t="str">
        <f t="shared" si="2"/>
        <v/>
      </c>
      <c r="M630" s="228"/>
      <c r="N630" s="228"/>
      <c r="O630" s="228"/>
      <c r="P630" s="229"/>
      <c r="Q630" s="229"/>
      <c r="R630" s="230"/>
      <c r="S630" s="230"/>
      <c r="T630" s="230"/>
      <c r="U630" s="230"/>
      <c r="V630" s="230"/>
      <c r="W630" s="230"/>
      <c r="X630" s="230"/>
      <c r="Y630" s="231"/>
      <c r="Z630" s="230"/>
      <c r="AA630" s="230"/>
      <c r="AB630" s="230"/>
      <c r="AC630" s="230"/>
      <c r="AD630" s="230"/>
      <c r="AE630" s="230"/>
      <c r="AF630" s="230"/>
    </row>
    <row r="631" spans="1:32" ht="22.5" customHeight="1" x14ac:dyDescent="0.4">
      <c r="A631" s="239" t="e">
        <f ca="1">Blad1!A631</f>
        <v>#NUM!</v>
      </c>
      <c r="B631" s="275" t="e">
        <f ca="1">Blad1!B631</f>
        <v>#NUM!</v>
      </c>
      <c r="C631" s="36" t="str">
        <f ca="1">IF(ISERROR(Blad1!C631),"",Blad1!C631)</f>
        <v xml:space="preserve"> </v>
      </c>
      <c r="D631" s="327"/>
      <c r="E631" s="36"/>
      <c r="F631" s="36" t="str">
        <f ca="1">Blad1!E631</f>
        <v/>
      </c>
      <c r="G631" s="278"/>
      <c r="H631" s="279"/>
      <c r="I631" s="279"/>
      <c r="J631" s="290"/>
      <c r="K631" s="79"/>
      <c r="L631" s="319" t="str">
        <f t="shared" si="2"/>
        <v/>
      </c>
      <c r="M631" s="228"/>
      <c r="N631" s="228"/>
      <c r="O631" s="228"/>
      <c r="P631" s="229"/>
      <c r="Q631" s="229"/>
      <c r="R631" s="230"/>
      <c r="S631" s="230"/>
      <c r="T631" s="230"/>
      <c r="U631" s="230"/>
      <c r="V631" s="230"/>
      <c r="W631" s="230"/>
      <c r="X631" s="230"/>
      <c r="Y631" s="231"/>
      <c r="Z631" s="230"/>
      <c r="AA631" s="230"/>
      <c r="AB631" s="230"/>
      <c r="AC631" s="230"/>
      <c r="AD631" s="230"/>
      <c r="AE631" s="230"/>
      <c r="AF631" s="230"/>
    </row>
    <row r="632" spans="1:32" ht="22.5" customHeight="1" x14ac:dyDescent="0.4">
      <c r="A632" s="239" t="e">
        <f ca="1">Blad1!A632</f>
        <v>#NUM!</v>
      </c>
      <c r="B632" s="275" t="e">
        <f ca="1">Blad1!B632</f>
        <v>#NUM!</v>
      </c>
      <c r="C632" s="36" t="str">
        <f ca="1">IF(ISERROR(Blad1!C632),"",Blad1!C632)</f>
        <v xml:space="preserve"> </v>
      </c>
      <c r="D632" s="327"/>
      <c r="E632" s="36"/>
      <c r="F632" s="36" t="str">
        <f ca="1">Blad1!E632</f>
        <v/>
      </c>
      <c r="G632" s="278"/>
      <c r="H632" s="279"/>
      <c r="I632" s="279"/>
      <c r="J632" s="290"/>
      <c r="K632" s="79"/>
      <c r="L632" s="319" t="str">
        <f t="shared" si="2"/>
        <v/>
      </c>
      <c r="M632" s="228"/>
      <c r="N632" s="228"/>
      <c r="O632" s="228"/>
      <c r="P632" s="229"/>
      <c r="Q632" s="229"/>
      <c r="R632" s="230"/>
      <c r="S632" s="230"/>
      <c r="T632" s="230"/>
      <c r="U632" s="230"/>
      <c r="V632" s="230"/>
      <c r="W632" s="230"/>
      <c r="X632" s="230"/>
      <c r="Y632" s="231"/>
      <c r="Z632" s="230"/>
      <c r="AA632" s="230"/>
      <c r="AB632" s="230"/>
      <c r="AC632" s="230"/>
      <c r="AD632" s="230"/>
      <c r="AE632" s="230"/>
      <c r="AF632" s="230"/>
    </row>
    <row r="633" spans="1:32" ht="22.5" customHeight="1" x14ac:dyDescent="0.4">
      <c r="A633" s="239" t="e">
        <f ca="1">Blad1!A633</f>
        <v>#NUM!</v>
      </c>
      <c r="B633" s="275" t="e">
        <f ca="1">Blad1!B633</f>
        <v>#NUM!</v>
      </c>
      <c r="C633" s="36" t="str">
        <f ca="1">IF(ISERROR(Blad1!C633),"",Blad1!C633)</f>
        <v xml:space="preserve"> </v>
      </c>
      <c r="D633" s="327"/>
      <c r="E633" s="36"/>
      <c r="F633" s="36" t="str">
        <f ca="1">Blad1!E633</f>
        <v/>
      </c>
      <c r="G633" s="278"/>
      <c r="H633" s="279"/>
      <c r="I633" s="279"/>
      <c r="J633" s="290"/>
      <c r="K633" s="79"/>
      <c r="L633" s="319" t="str">
        <f t="shared" si="2"/>
        <v/>
      </c>
      <c r="M633" s="228"/>
      <c r="N633" s="228"/>
      <c r="O633" s="228"/>
      <c r="P633" s="229"/>
      <c r="Q633" s="229"/>
      <c r="R633" s="230"/>
      <c r="S633" s="230"/>
      <c r="T633" s="230"/>
      <c r="U633" s="230"/>
      <c r="V633" s="230"/>
      <c r="W633" s="230"/>
      <c r="X633" s="230"/>
      <c r="Y633" s="231"/>
      <c r="Z633" s="230"/>
      <c r="AA633" s="230"/>
      <c r="AB633" s="230"/>
      <c r="AC633" s="230"/>
      <c r="AD633" s="230"/>
      <c r="AE633" s="230"/>
      <c r="AF633" s="230"/>
    </row>
    <row r="634" spans="1:32" ht="22.5" customHeight="1" x14ac:dyDescent="0.4">
      <c r="A634" s="239" t="e">
        <f ca="1">Blad1!A634</f>
        <v>#NUM!</v>
      </c>
      <c r="B634" s="275" t="e">
        <f ca="1">Blad1!B634</f>
        <v>#NUM!</v>
      </c>
      <c r="C634" s="36" t="str">
        <f ca="1">IF(ISERROR(Blad1!C634),"",Blad1!C634)</f>
        <v xml:space="preserve"> </v>
      </c>
      <c r="D634" s="327"/>
      <c r="E634" s="36"/>
      <c r="F634" s="36" t="str">
        <f ca="1">Blad1!E634</f>
        <v/>
      </c>
      <c r="G634" s="278"/>
      <c r="H634" s="279"/>
      <c r="I634" s="279"/>
      <c r="J634" s="290"/>
      <c r="K634" s="79"/>
      <c r="L634" s="319" t="str">
        <f t="shared" si="2"/>
        <v/>
      </c>
      <c r="M634" s="228"/>
      <c r="N634" s="228"/>
      <c r="O634" s="228"/>
      <c r="P634" s="229"/>
      <c r="Q634" s="229"/>
      <c r="R634" s="230"/>
      <c r="S634" s="230"/>
      <c r="T634" s="230"/>
      <c r="U634" s="230"/>
      <c r="V634" s="230"/>
      <c r="W634" s="230"/>
      <c r="X634" s="230"/>
      <c r="Y634" s="231"/>
      <c r="Z634" s="230"/>
      <c r="AA634" s="230"/>
      <c r="AB634" s="230"/>
      <c r="AC634" s="230"/>
      <c r="AD634" s="230"/>
      <c r="AE634" s="230"/>
      <c r="AF634" s="230"/>
    </row>
    <row r="635" spans="1:32" ht="22.5" customHeight="1" x14ac:dyDescent="0.4">
      <c r="A635" s="239" t="e">
        <f ca="1">Blad1!A635</f>
        <v>#NUM!</v>
      </c>
      <c r="B635" s="275" t="e">
        <f ca="1">Blad1!B635</f>
        <v>#NUM!</v>
      </c>
      <c r="C635" s="36" t="str">
        <f ca="1">IF(ISERROR(Blad1!C635),"",Blad1!C635)</f>
        <v xml:space="preserve"> </v>
      </c>
      <c r="D635" s="327"/>
      <c r="E635" s="36"/>
      <c r="F635" s="36" t="str">
        <f ca="1">Blad1!E635</f>
        <v/>
      </c>
      <c r="G635" s="278"/>
      <c r="H635" s="279"/>
      <c r="I635" s="279"/>
      <c r="J635" s="328"/>
      <c r="K635" s="79"/>
      <c r="L635" s="319" t="str">
        <f t="shared" si="2"/>
        <v/>
      </c>
      <c r="M635" s="228"/>
      <c r="N635" s="228"/>
      <c r="O635" s="228"/>
      <c r="P635" s="229"/>
      <c r="Q635" s="229"/>
      <c r="R635" s="230"/>
      <c r="S635" s="230"/>
      <c r="T635" s="230"/>
      <c r="U635" s="230"/>
      <c r="V635" s="230"/>
      <c r="W635" s="230"/>
      <c r="X635" s="230"/>
      <c r="Y635" s="231"/>
      <c r="Z635" s="230"/>
      <c r="AA635" s="230"/>
      <c r="AB635" s="230"/>
      <c r="AC635" s="230"/>
      <c r="AD635" s="230"/>
      <c r="AE635" s="230"/>
      <c r="AF635" s="230"/>
    </row>
    <row r="636" spans="1:32" ht="22.5" customHeight="1" x14ac:dyDescent="0.4">
      <c r="A636" s="239" t="e">
        <f ca="1">Blad1!A636</f>
        <v>#NUM!</v>
      </c>
      <c r="B636" s="275" t="e">
        <f ca="1">Blad1!B636</f>
        <v>#NUM!</v>
      </c>
      <c r="C636" s="36" t="str">
        <f ca="1">IF(ISERROR(Blad1!C636),"",Blad1!C636)</f>
        <v xml:space="preserve"> </v>
      </c>
      <c r="D636" s="327"/>
      <c r="E636" s="36"/>
      <c r="F636" s="36" t="str">
        <f ca="1">Blad1!E636</f>
        <v/>
      </c>
      <c r="G636" s="278"/>
      <c r="H636" s="279"/>
      <c r="I636" s="279"/>
      <c r="J636" s="328"/>
      <c r="K636" s="79"/>
      <c r="L636" s="319" t="str">
        <f t="shared" si="2"/>
        <v/>
      </c>
      <c r="M636" s="228"/>
      <c r="N636" s="228"/>
      <c r="O636" s="228"/>
      <c r="P636" s="229"/>
      <c r="Q636" s="229"/>
      <c r="R636" s="230"/>
      <c r="S636" s="230"/>
      <c r="T636" s="230"/>
      <c r="U636" s="230"/>
      <c r="V636" s="230"/>
      <c r="W636" s="230"/>
      <c r="X636" s="230"/>
      <c r="Y636" s="231"/>
      <c r="Z636" s="230"/>
      <c r="AA636" s="230"/>
      <c r="AB636" s="230"/>
      <c r="AC636" s="230"/>
      <c r="AD636" s="230"/>
      <c r="AE636" s="230"/>
      <c r="AF636" s="230"/>
    </row>
    <row r="637" spans="1:32" ht="22.5" customHeight="1" x14ac:dyDescent="0.4">
      <c r="A637" s="239" t="e">
        <f ca="1">Blad1!A637</f>
        <v>#NUM!</v>
      </c>
      <c r="B637" s="275" t="e">
        <f ca="1">Blad1!B637</f>
        <v>#NUM!</v>
      </c>
      <c r="C637" s="36" t="str">
        <f ca="1">IF(ISERROR(Blad1!C637),"",Blad1!C637)</f>
        <v xml:space="preserve"> </v>
      </c>
      <c r="D637" s="327"/>
      <c r="E637" s="36"/>
      <c r="F637" s="36" t="str">
        <f ca="1">Blad1!E637</f>
        <v/>
      </c>
      <c r="G637" s="278"/>
      <c r="H637" s="279"/>
      <c r="I637" s="279"/>
      <c r="J637" s="328"/>
      <c r="K637" s="79"/>
      <c r="L637" s="319" t="str">
        <f t="shared" si="2"/>
        <v/>
      </c>
      <c r="M637" s="228"/>
      <c r="N637" s="228"/>
      <c r="O637" s="228"/>
      <c r="P637" s="229"/>
      <c r="Q637" s="229"/>
      <c r="R637" s="230"/>
      <c r="S637" s="230"/>
      <c r="T637" s="230"/>
      <c r="U637" s="230"/>
      <c r="V637" s="230"/>
      <c r="W637" s="230"/>
      <c r="X637" s="230"/>
      <c r="Y637" s="231"/>
      <c r="Z637" s="230"/>
      <c r="AA637" s="230"/>
      <c r="AB637" s="230"/>
      <c r="AC637" s="230"/>
      <c r="AD637" s="230"/>
      <c r="AE637" s="230"/>
      <c r="AF637" s="230"/>
    </row>
    <row r="638" spans="1:32" ht="22.5" customHeight="1" x14ac:dyDescent="0.4">
      <c r="A638" s="239" t="e">
        <f ca="1">Blad1!A638</f>
        <v>#NUM!</v>
      </c>
      <c r="B638" s="275" t="e">
        <f ca="1">Blad1!B638</f>
        <v>#NUM!</v>
      </c>
      <c r="C638" s="36" t="str">
        <f ca="1">IF(ISERROR(Blad1!C638),"",Blad1!C638)</f>
        <v xml:space="preserve"> </v>
      </c>
      <c r="D638" s="327"/>
      <c r="E638" s="36"/>
      <c r="F638" s="36" t="str">
        <f ca="1">Blad1!E638</f>
        <v/>
      </c>
      <c r="G638" s="278"/>
      <c r="H638" s="279"/>
      <c r="I638" s="279"/>
      <c r="J638" s="328"/>
      <c r="K638" s="79"/>
      <c r="L638" s="319" t="str">
        <f t="shared" si="2"/>
        <v/>
      </c>
      <c r="M638" s="228"/>
      <c r="N638" s="228"/>
      <c r="O638" s="228"/>
      <c r="P638" s="229"/>
      <c r="Q638" s="229"/>
      <c r="R638" s="230"/>
      <c r="S638" s="230"/>
      <c r="T638" s="230"/>
      <c r="U638" s="230"/>
      <c r="V638" s="230"/>
      <c r="W638" s="230"/>
      <c r="X638" s="230"/>
      <c r="Y638" s="231"/>
      <c r="Z638" s="230"/>
      <c r="AA638" s="230"/>
      <c r="AB638" s="230"/>
      <c r="AC638" s="230"/>
      <c r="AD638" s="230"/>
      <c r="AE638" s="230"/>
      <c r="AF638" s="230"/>
    </row>
    <row r="639" spans="1:32" ht="22.5" customHeight="1" x14ac:dyDescent="0.4">
      <c r="A639" s="239" t="e">
        <f ca="1">Blad1!A639</f>
        <v>#NUM!</v>
      </c>
      <c r="B639" s="275" t="e">
        <f ca="1">Blad1!B639</f>
        <v>#NUM!</v>
      </c>
      <c r="C639" s="36" t="str">
        <f ca="1">IF(ISERROR(Blad1!C639),"",Blad1!C639)</f>
        <v xml:space="preserve"> </v>
      </c>
      <c r="D639" s="327"/>
      <c r="E639" s="36"/>
      <c r="F639" s="36" t="str">
        <f ca="1">Blad1!E639</f>
        <v/>
      </c>
      <c r="G639" s="278"/>
      <c r="H639" s="279"/>
      <c r="I639" s="279"/>
      <c r="J639" s="290"/>
      <c r="K639" s="79"/>
      <c r="L639" s="319" t="str">
        <f t="shared" si="2"/>
        <v/>
      </c>
      <c r="M639" s="228"/>
      <c r="N639" s="228"/>
      <c r="O639" s="228"/>
      <c r="P639" s="229"/>
      <c r="Q639" s="229"/>
      <c r="R639" s="230"/>
      <c r="S639" s="230"/>
      <c r="T639" s="230"/>
      <c r="U639" s="230"/>
      <c r="V639" s="230"/>
      <c r="W639" s="230"/>
      <c r="X639" s="230"/>
      <c r="Y639" s="231"/>
      <c r="Z639" s="230"/>
      <c r="AA639" s="230"/>
      <c r="AB639" s="230"/>
      <c r="AC639" s="230"/>
      <c r="AD639" s="230"/>
      <c r="AE639" s="230"/>
      <c r="AF639" s="230"/>
    </row>
    <row r="640" spans="1:32" ht="22.5" customHeight="1" x14ac:dyDescent="0.4">
      <c r="A640" s="239" t="e">
        <f ca="1">Blad1!A640</f>
        <v>#NUM!</v>
      </c>
      <c r="B640" s="275" t="e">
        <f ca="1">Blad1!B640</f>
        <v>#NUM!</v>
      </c>
      <c r="C640" s="36" t="str">
        <f ca="1">IF(ISERROR(Blad1!C640),"",Blad1!C640)</f>
        <v xml:space="preserve"> </v>
      </c>
      <c r="D640" s="327"/>
      <c r="E640" s="36"/>
      <c r="F640" s="36" t="str">
        <f ca="1">Blad1!E640</f>
        <v/>
      </c>
      <c r="G640" s="278"/>
      <c r="H640" s="279"/>
      <c r="I640" s="279"/>
      <c r="J640" s="328"/>
      <c r="K640" s="79"/>
      <c r="L640" s="319" t="str">
        <f t="shared" si="2"/>
        <v/>
      </c>
      <c r="M640" s="228"/>
      <c r="N640" s="228"/>
      <c r="O640" s="228"/>
      <c r="P640" s="229"/>
      <c r="Q640" s="229"/>
      <c r="R640" s="230"/>
      <c r="S640" s="230"/>
      <c r="T640" s="230"/>
      <c r="U640" s="230"/>
      <c r="V640" s="230"/>
      <c r="W640" s="230"/>
      <c r="X640" s="230"/>
      <c r="Y640" s="231"/>
      <c r="Z640" s="230"/>
      <c r="AA640" s="230"/>
      <c r="AB640" s="230"/>
      <c r="AC640" s="230"/>
      <c r="AD640" s="230"/>
      <c r="AE640" s="230"/>
      <c r="AF640" s="230"/>
    </row>
    <row r="641" spans="1:32" ht="22.5" customHeight="1" x14ac:dyDescent="0.4">
      <c r="A641" s="239" t="e">
        <f ca="1">Blad1!A641</f>
        <v>#NUM!</v>
      </c>
      <c r="B641" s="275" t="e">
        <f ca="1">Blad1!B641</f>
        <v>#NUM!</v>
      </c>
      <c r="C641" s="36" t="str">
        <f ca="1">IF(ISERROR(Blad1!C641),"",Blad1!C641)</f>
        <v xml:space="preserve"> </v>
      </c>
      <c r="D641" s="327"/>
      <c r="E641" s="36"/>
      <c r="F641" s="36" t="str">
        <f ca="1">Blad1!E641</f>
        <v/>
      </c>
      <c r="G641" s="278"/>
      <c r="H641" s="279"/>
      <c r="I641" s="279"/>
      <c r="J641" s="290"/>
      <c r="K641" s="79"/>
      <c r="L641" s="319" t="str">
        <f t="shared" si="2"/>
        <v/>
      </c>
      <c r="M641" s="228"/>
      <c r="N641" s="228"/>
      <c r="O641" s="228"/>
      <c r="P641" s="229"/>
      <c r="Q641" s="229"/>
      <c r="R641" s="230"/>
      <c r="S641" s="230"/>
      <c r="T641" s="230"/>
      <c r="U641" s="230"/>
      <c r="V641" s="230"/>
      <c r="W641" s="230"/>
      <c r="X641" s="230"/>
      <c r="Y641" s="231"/>
      <c r="Z641" s="230"/>
      <c r="AA641" s="230"/>
      <c r="AB641" s="230"/>
      <c r="AC641" s="230"/>
      <c r="AD641" s="230"/>
      <c r="AE641" s="230"/>
      <c r="AF641" s="230"/>
    </row>
    <row r="642" spans="1:32" ht="22.5" customHeight="1" x14ac:dyDescent="0.4">
      <c r="A642" s="239" t="e">
        <f ca="1">Blad1!A642</f>
        <v>#NUM!</v>
      </c>
      <c r="B642" s="275" t="e">
        <f ca="1">Blad1!B642</f>
        <v>#NUM!</v>
      </c>
      <c r="C642" s="36" t="str">
        <f ca="1">IF(ISERROR(Blad1!C642),"",Blad1!C642)</f>
        <v xml:space="preserve"> </v>
      </c>
      <c r="D642" s="327"/>
      <c r="E642" s="36"/>
      <c r="F642" s="36" t="str">
        <f ca="1">Blad1!E642</f>
        <v/>
      </c>
      <c r="G642" s="278"/>
      <c r="H642" s="279"/>
      <c r="I642" s="279"/>
      <c r="J642" s="328"/>
      <c r="K642" s="79"/>
      <c r="L642" s="319" t="str">
        <f t="shared" si="2"/>
        <v/>
      </c>
      <c r="M642" s="228"/>
      <c r="N642" s="228"/>
      <c r="O642" s="228"/>
      <c r="P642" s="229"/>
      <c r="Q642" s="229"/>
      <c r="R642" s="230"/>
      <c r="S642" s="230"/>
      <c r="T642" s="230"/>
      <c r="U642" s="230"/>
      <c r="V642" s="230"/>
      <c r="W642" s="230"/>
      <c r="X642" s="230"/>
      <c r="Y642" s="231"/>
      <c r="Z642" s="230"/>
      <c r="AA642" s="230"/>
      <c r="AB642" s="230"/>
      <c r="AC642" s="230"/>
      <c r="AD642" s="230"/>
      <c r="AE642" s="230"/>
      <c r="AF642" s="230"/>
    </row>
    <row r="643" spans="1:32" ht="22.5" customHeight="1" x14ac:dyDescent="0.4">
      <c r="A643" s="239" t="e">
        <f ca="1">Blad1!A643</f>
        <v>#NUM!</v>
      </c>
      <c r="B643" s="275" t="e">
        <f ca="1">Blad1!B643</f>
        <v>#NUM!</v>
      </c>
      <c r="C643" s="36" t="str">
        <f ca="1">IF(ISERROR(Blad1!C643),"",Blad1!C643)</f>
        <v xml:space="preserve"> </v>
      </c>
      <c r="D643" s="327"/>
      <c r="E643" s="36"/>
      <c r="F643" s="36" t="str">
        <f ca="1">Blad1!E643</f>
        <v/>
      </c>
      <c r="G643" s="278"/>
      <c r="H643" s="279"/>
      <c r="I643" s="279"/>
      <c r="J643" s="290"/>
      <c r="K643" s="79"/>
      <c r="L643" s="319" t="str">
        <f t="shared" si="2"/>
        <v/>
      </c>
      <c r="M643" s="228"/>
      <c r="N643" s="228"/>
      <c r="O643" s="228"/>
      <c r="P643" s="229"/>
      <c r="Q643" s="229"/>
      <c r="R643" s="230"/>
      <c r="S643" s="230"/>
      <c r="T643" s="230"/>
      <c r="U643" s="230"/>
      <c r="V643" s="230"/>
      <c r="W643" s="230"/>
      <c r="X643" s="230"/>
      <c r="Y643" s="231"/>
      <c r="Z643" s="230"/>
      <c r="AA643" s="230"/>
      <c r="AB643" s="230"/>
      <c r="AC643" s="230"/>
      <c r="AD643" s="230"/>
      <c r="AE643" s="230"/>
      <c r="AF643" s="230"/>
    </row>
    <row r="644" spans="1:32" ht="22.5" customHeight="1" x14ac:dyDescent="0.4">
      <c r="A644" s="239" t="e">
        <f ca="1">Blad1!A644</f>
        <v>#NUM!</v>
      </c>
      <c r="B644" s="275" t="e">
        <f ca="1">Blad1!B644</f>
        <v>#NUM!</v>
      </c>
      <c r="C644" s="36" t="str">
        <f ca="1">IF(ISERROR(Blad1!C644),"",Blad1!C644)</f>
        <v xml:space="preserve"> </v>
      </c>
      <c r="D644" s="327"/>
      <c r="E644" s="36"/>
      <c r="F644" s="36" t="str">
        <f ca="1">Blad1!E644</f>
        <v/>
      </c>
      <c r="G644" s="278"/>
      <c r="H644" s="279"/>
      <c r="I644" s="279"/>
      <c r="J644" s="328"/>
      <c r="K644" s="79"/>
      <c r="L644" s="14" t="str">
        <f t="shared" si="2"/>
        <v/>
      </c>
      <c r="M644" s="228"/>
      <c r="N644" s="228"/>
      <c r="O644" s="228"/>
      <c r="P644" s="229"/>
      <c r="Q644" s="229"/>
      <c r="R644" s="230"/>
      <c r="S644" s="230"/>
      <c r="T644" s="230"/>
      <c r="U644" s="230"/>
      <c r="V644" s="230"/>
      <c r="W644" s="230"/>
      <c r="X644" s="230"/>
      <c r="Y644" s="231"/>
      <c r="Z644" s="230"/>
      <c r="AA644" s="230"/>
      <c r="AB644" s="230"/>
      <c r="AC644" s="230"/>
      <c r="AD644" s="230"/>
      <c r="AE644" s="230"/>
      <c r="AF644" s="230"/>
    </row>
    <row r="645" spans="1:32" ht="22.5" customHeight="1" x14ac:dyDescent="0.4">
      <c r="A645" s="239" t="e">
        <f ca="1">Blad1!A645</f>
        <v>#NUM!</v>
      </c>
      <c r="B645" s="275" t="e">
        <f ca="1">Blad1!B645</f>
        <v>#NUM!</v>
      </c>
      <c r="C645" s="36" t="str">
        <f ca="1">IF(ISERROR(Blad1!C645),"",Blad1!C645)</f>
        <v xml:space="preserve"> </v>
      </c>
      <c r="D645" s="327"/>
      <c r="E645" s="36"/>
      <c r="F645" s="36" t="str">
        <f ca="1">Blad1!E645</f>
        <v/>
      </c>
      <c r="G645" s="278"/>
      <c r="H645" s="279"/>
      <c r="I645" s="279"/>
      <c r="J645" s="328"/>
      <c r="K645" s="79"/>
      <c r="L645" s="14" t="str">
        <f t="shared" si="2"/>
        <v/>
      </c>
      <c r="M645" s="228"/>
      <c r="N645" s="228"/>
      <c r="O645" s="228"/>
      <c r="P645" s="229"/>
      <c r="Q645" s="229"/>
      <c r="R645" s="230"/>
      <c r="S645" s="230"/>
      <c r="T645" s="230"/>
      <c r="U645" s="230"/>
      <c r="V645" s="230"/>
      <c r="W645" s="230"/>
      <c r="X645" s="230"/>
      <c r="Y645" s="231"/>
      <c r="Z645" s="230"/>
      <c r="AA645" s="230"/>
      <c r="AB645" s="230"/>
      <c r="AC645" s="230"/>
      <c r="AD645" s="230"/>
      <c r="AE645" s="230"/>
      <c r="AF645" s="230"/>
    </row>
    <row r="646" spans="1:32" ht="22.5" customHeight="1" x14ac:dyDescent="0.4">
      <c r="A646" s="239" t="e">
        <f ca="1">Blad1!A646</f>
        <v>#NUM!</v>
      </c>
      <c r="B646" s="275" t="e">
        <f ca="1">Blad1!B646</f>
        <v>#NUM!</v>
      </c>
      <c r="C646" s="36" t="str">
        <f ca="1">IF(ISERROR(Blad1!C646),"",Blad1!C646)</f>
        <v xml:space="preserve"> </v>
      </c>
      <c r="D646" s="327"/>
      <c r="E646" s="36"/>
      <c r="F646" s="36" t="str">
        <f ca="1">Blad1!E646</f>
        <v/>
      </c>
      <c r="G646" s="278"/>
      <c r="H646" s="279"/>
      <c r="I646" s="279"/>
      <c r="J646" s="290"/>
      <c r="K646" s="79"/>
      <c r="L646" s="14" t="str">
        <f t="shared" si="2"/>
        <v/>
      </c>
      <c r="M646" s="228"/>
      <c r="N646" s="228"/>
      <c r="O646" s="228"/>
      <c r="P646" s="229"/>
      <c r="Q646" s="229"/>
      <c r="R646" s="230"/>
      <c r="S646" s="230"/>
      <c r="T646" s="230"/>
      <c r="U646" s="230"/>
      <c r="V646" s="230"/>
      <c r="W646" s="230"/>
      <c r="X646" s="230"/>
      <c r="Y646" s="231"/>
      <c r="Z646" s="230"/>
      <c r="AA646" s="230"/>
      <c r="AB646" s="230"/>
      <c r="AC646" s="230"/>
      <c r="AD646" s="230"/>
      <c r="AE646" s="230"/>
      <c r="AF646" s="230"/>
    </row>
    <row r="647" spans="1:32" ht="22.5" customHeight="1" x14ac:dyDescent="0.4">
      <c r="A647" s="239" t="e">
        <f ca="1">Blad1!A647</f>
        <v>#NUM!</v>
      </c>
      <c r="B647" s="275" t="e">
        <f ca="1">Blad1!B647</f>
        <v>#NUM!</v>
      </c>
      <c r="C647" s="36" t="str">
        <f ca="1">IF(ISERROR(Blad1!C647),"",Blad1!C647)</f>
        <v xml:space="preserve"> </v>
      </c>
      <c r="D647" s="327"/>
      <c r="E647" s="36"/>
      <c r="F647" s="36" t="str">
        <f ca="1">Blad1!E647</f>
        <v/>
      </c>
      <c r="G647" s="278"/>
      <c r="H647" s="279"/>
      <c r="I647" s="279"/>
      <c r="J647" s="328"/>
      <c r="K647" s="79"/>
      <c r="L647" s="14" t="str">
        <f t="shared" si="2"/>
        <v/>
      </c>
      <c r="M647" s="228"/>
      <c r="N647" s="228"/>
      <c r="O647" s="228"/>
      <c r="P647" s="229"/>
      <c r="Q647" s="229"/>
      <c r="R647" s="230"/>
      <c r="S647" s="230"/>
      <c r="T647" s="230"/>
      <c r="U647" s="230"/>
      <c r="V647" s="230"/>
      <c r="W647" s="230"/>
      <c r="X647" s="230"/>
      <c r="Y647" s="231"/>
      <c r="Z647" s="230"/>
      <c r="AA647" s="230"/>
      <c r="AB647" s="230"/>
      <c r="AC647" s="230"/>
      <c r="AD647" s="230"/>
      <c r="AE647" s="230"/>
      <c r="AF647" s="230"/>
    </row>
    <row r="648" spans="1:32" ht="22.5" customHeight="1" x14ac:dyDescent="0.4">
      <c r="A648" s="239" t="e">
        <f ca="1">Blad1!A648</f>
        <v>#NUM!</v>
      </c>
      <c r="B648" s="275" t="e">
        <f ca="1">Blad1!B648</f>
        <v>#NUM!</v>
      </c>
      <c r="C648" s="36" t="str">
        <f ca="1">IF(ISERROR(Blad1!C648),"",Blad1!C648)</f>
        <v xml:space="preserve"> </v>
      </c>
      <c r="D648" s="327"/>
      <c r="E648" s="36"/>
      <c r="F648" s="36" t="str">
        <f ca="1">Blad1!E648</f>
        <v/>
      </c>
      <c r="G648" s="278"/>
      <c r="H648" s="279"/>
      <c r="I648" s="279"/>
      <c r="J648" s="290"/>
      <c r="K648" s="79"/>
      <c r="L648" s="14" t="str">
        <f t="shared" si="2"/>
        <v/>
      </c>
      <c r="M648" s="228"/>
      <c r="N648" s="228"/>
      <c r="O648" s="228"/>
      <c r="P648" s="229"/>
      <c r="Q648" s="229"/>
      <c r="R648" s="230"/>
      <c r="S648" s="230"/>
      <c r="T648" s="230"/>
      <c r="U648" s="230"/>
      <c r="V648" s="230"/>
      <c r="W648" s="230"/>
      <c r="X648" s="230"/>
      <c r="Y648" s="231"/>
      <c r="Z648" s="230"/>
      <c r="AA648" s="230"/>
      <c r="AB648" s="230"/>
      <c r="AC648" s="230"/>
      <c r="AD648" s="230"/>
      <c r="AE648" s="230"/>
      <c r="AF648" s="230"/>
    </row>
    <row r="649" spans="1:32" ht="22.5" customHeight="1" x14ac:dyDescent="0.4">
      <c r="A649" s="239" t="e">
        <f ca="1">Blad1!A649</f>
        <v>#NUM!</v>
      </c>
      <c r="B649" s="275" t="e">
        <f ca="1">Blad1!B649</f>
        <v>#NUM!</v>
      </c>
      <c r="C649" s="36" t="str">
        <f ca="1">IF(ISERROR(Blad1!C649),"",Blad1!C649)</f>
        <v xml:space="preserve"> </v>
      </c>
      <c r="D649" s="327"/>
      <c r="E649" s="36"/>
      <c r="F649" s="36" t="str">
        <f ca="1">Blad1!E649</f>
        <v/>
      </c>
      <c r="G649" s="278"/>
      <c r="H649" s="279"/>
      <c r="I649" s="279"/>
      <c r="J649" s="328"/>
      <c r="K649" s="79"/>
      <c r="L649" s="14" t="str">
        <f t="shared" si="2"/>
        <v/>
      </c>
      <c r="M649" s="228"/>
      <c r="N649" s="228"/>
      <c r="O649" s="228"/>
      <c r="P649" s="229"/>
      <c r="Q649" s="229"/>
      <c r="R649" s="230"/>
      <c r="S649" s="230"/>
      <c r="T649" s="230"/>
      <c r="U649" s="230"/>
      <c r="V649" s="230"/>
      <c r="W649" s="230"/>
      <c r="X649" s="230"/>
      <c r="Y649" s="231"/>
      <c r="Z649" s="230"/>
      <c r="AA649" s="230"/>
      <c r="AB649" s="230"/>
      <c r="AC649" s="230"/>
      <c r="AD649" s="230"/>
      <c r="AE649" s="230"/>
      <c r="AF649" s="230"/>
    </row>
    <row r="650" spans="1:32" ht="22.5" customHeight="1" x14ac:dyDescent="0.4">
      <c r="A650" s="239" t="e">
        <f ca="1">Blad1!A650</f>
        <v>#NUM!</v>
      </c>
      <c r="B650" s="275" t="e">
        <f ca="1">Blad1!B650</f>
        <v>#NUM!</v>
      </c>
      <c r="C650" s="36" t="str">
        <f ca="1">IF(ISERROR(Blad1!C650),"",Blad1!C650)</f>
        <v xml:space="preserve"> </v>
      </c>
      <c r="D650" s="327"/>
      <c r="E650" s="36"/>
      <c r="F650" s="36" t="str">
        <f ca="1">Blad1!E650</f>
        <v/>
      </c>
      <c r="G650" s="278"/>
      <c r="H650" s="279"/>
      <c r="I650" s="279"/>
      <c r="J650" s="328"/>
      <c r="K650" s="79"/>
      <c r="L650" s="14" t="str">
        <f t="shared" si="2"/>
        <v/>
      </c>
      <c r="M650" s="228"/>
      <c r="N650" s="228"/>
      <c r="O650" s="228"/>
      <c r="P650" s="229"/>
      <c r="Q650" s="229"/>
      <c r="R650" s="230"/>
      <c r="S650" s="230"/>
      <c r="T650" s="230"/>
      <c r="U650" s="230"/>
      <c r="V650" s="230"/>
      <c r="W650" s="230"/>
      <c r="X650" s="230"/>
      <c r="Y650" s="231"/>
      <c r="Z650" s="230"/>
      <c r="AA650" s="230"/>
      <c r="AB650" s="230"/>
      <c r="AC650" s="230"/>
      <c r="AD650" s="230"/>
      <c r="AE650" s="230"/>
      <c r="AF650" s="230"/>
    </row>
    <row r="651" spans="1:32" ht="22.5" customHeight="1" x14ac:dyDescent="0.4">
      <c r="A651" s="239" t="e">
        <f ca="1">Blad1!A651</f>
        <v>#NUM!</v>
      </c>
      <c r="B651" s="275" t="e">
        <f ca="1">Blad1!B651</f>
        <v>#NUM!</v>
      </c>
      <c r="C651" s="36" t="str">
        <f ca="1">IF(ISERROR(Blad1!C651),"",Blad1!C651)</f>
        <v xml:space="preserve"> </v>
      </c>
      <c r="D651" s="327"/>
      <c r="E651" s="36"/>
      <c r="F651" s="36" t="str">
        <f ca="1">Blad1!E651</f>
        <v/>
      </c>
      <c r="G651" s="278"/>
      <c r="H651" s="279"/>
      <c r="I651" s="279"/>
      <c r="J651" s="328"/>
      <c r="K651" s="79"/>
      <c r="L651" s="14" t="str">
        <f t="shared" si="2"/>
        <v/>
      </c>
      <c r="M651" s="228"/>
      <c r="N651" s="228"/>
      <c r="O651" s="228"/>
      <c r="P651" s="229"/>
      <c r="Q651" s="229"/>
      <c r="R651" s="230"/>
      <c r="S651" s="230"/>
      <c r="T651" s="230"/>
      <c r="U651" s="230"/>
      <c r="V651" s="230"/>
      <c r="W651" s="230"/>
      <c r="X651" s="230"/>
      <c r="Y651" s="231"/>
      <c r="Z651" s="230"/>
      <c r="AA651" s="230"/>
      <c r="AB651" s="230"/>
      <c r="AC651" s="230"/>
      <c r="AD651" s="230"/>
      <c r="AE651" s="230"/>
      <c r="AF651" s="230"/>
    </row>
    <row r="652" spans="1:32" ht="22.5" customHeight="1" x14ac:dyDescent="0.4">
      <c r="A652" s="239" t="e">
        <f ca="1">Blad1!A652</f>
        <v>#NUM!</v>
      </c>
      <c r="B652" s="275" t="e">
        <f ca="1">Blad1!B652</f>
        <v>#NUM!</v>
      </c>
      <c r="C652" s="36" t="str">
        <f ca="1">IF(ISERROR(Blad1!C652),"",Blad1!C652)</f>
        <v xml:space="preserve"> </v>
      </c>
      <c r="D652" s="327"/>
      <c r="E652" s="36"/>
      <c r="F652" s="36" t="str">
        <f ca="1">Blad1!E652</f>
        <v/>
      </c>
      <c r="G652" s="278"/>
      <c r="H652" s="279"/>
      <c r="I652" s="279"/>
      <c r="J652" s="290"/>
      <c r="K652" s="79"/>
      <c r="L652" s="14" t="str">
        <f t="shared" si="2"/>
        <v/>
      </c>
      <c r="M652" s="228"/>
      <c r="N652" s="228"/>
      <c r="O652" s="228"/>
      <c r="P652" s="229"/>
      <c r="Q652" s="229"/>
      <c r="R652" s="230"/>
      <c r="S652" s="230"/>
      <c r="T652" s="230"/>
      <c r="U652" s="230"/>
      <c r="V652" s="230"/>
      <c r="W652" s="230"/>
      <c r="X652" s="230"/>
      <c r="Y652" s="231"/>
      <c r="Z652" s="230"/>
      <c r="AA652" s="230"/>
      <c r="AB652" s="230"/>
      <c r="AC652" s="230"/>
      <c r="AD652" s="230"/>
      <c r="AE652" s="230"/>
      <c r="AF652" s="230"/>
    </row>
    <row r="653" spans="1:32" ht="22.5" customHeight="1" x14ac:dyDescent="0.4">
      <c r="A653" s="239" t="e">
        <f ca="1">Blad1!A653</f>
        <v>#NUM!</v>
      </c>
      <c r="B653" s="275" t="e">
        <f ca="1">Blad1!B653</f>
        <v>#NUM!</v>
      </c>
      <c r="C653" s="36" t="str">
        <f ca="1">IF(ISERROR(Blad1!C653),"",Blad1!C653)</f>
        <v xml:space="preserve"> </v>
      </c>
      <c r="D653" s="327"/>
      <c r="E653" s="36"/>
      <c r="F653" s="36" t="str">
        <f ca="1">Blad1!E653</f>
        <v/>
      </c>
      <c r="G653" s="278"/>
      <c r="H653" s="279"/>
      <c r="I653" s="279"/>
      <c r="J653" s="328"/>
      <c r="K653" s="79"/>
      <c r="L653" s="14" t="str">
        <f t="shared" si="2"/>
        <v/>
      </c>
      <c r="M653" s="228"/>
      <c r="N653" s="228"/>
      <c r="O653" s="228"/>
      <c r="P653" s="229"/>
      <c r="Q653" s="229"/>
      <c r="R653" s="230"/>
      <c r="S653" s="230"/>
      <c r="T653" s="230"/>
      <c r="U653" s="230"/>
      <c r="V653" s="230"/>
      <c r="W653" s="230"/>
      <c r="X653" s="230"/>
      <c r="Y653" s="231"/>
      <c r="Z653" s="230"/>
      <c r="AA653" s="230"/>
      <c r="AB653" s="230"/>
      <c r="AC653" s="230"/>
      <c r="AD653" s="230"/>
      <c r="AE653" s="230"/>
      <c r="AF653" s="230"/>
    </row>
    <row r="654" spans="1:32" ht="22.5" customHeight="1" x14ac:dyDescent="0.4">
      <c r="A654" s="239" t="e">
        <f ca="1">Blad1!A654</f>
        <v>#NUM!</v>
      </c>
      <c r="B654" s="275" t="e">
        <f ca="1">Blad1!B654</f>
        <v>#NUM!</v>
      </c>
      <c r="C654" s="36" t="str">
        <f ca="1">IF(ISERROR(Blad1!C654),"",Blad1!C654)</f>
        <v xml:space="preserve"> </v>
      </c>
      <c r="D654" s="327"/>
      <c r="E654" s="36"/>
      <c r="F654" s="36" t="str">
        <f ca="1">Blad1!E654</f>
        <v/>
      </c>
      <c r="G654" s="278"/>
      <c r="H654" s="279"/>
      <c r="I654" s="279"/>
      <c r="J654" s="328"/>
      <c r="K654" s="79"/>
      <c r="L654" s="14" t="str">
        <f t="shared" si="2"/>
        <v/>
      </c>
      <c r="M654" s="228"/>
      <c r="N654" s="228"/>
      <c r="O654" s="228"/>
      <c r="P654" s="229"/>
      <c r="Q654" s="229"/>
      <c r="R654" s="230"/>
      <c r="S654" s="230"/>
      <c r="T654" s="230"/>
      <c r="U654" s="230"/>
      <c r="V654" s="230"/>
      <c r="W654" s="230"/>
      <c r="X654" s="230"/>
      <c r="Y654" s="231"/>
      <c r="Z654" s="230"/>
      <c r="AA654" s="230"/>
      <c r="AB654" s="230"/>
      <c r="AC654" s="230"/>
      <c r="AD654" s="230"/>
      <c r="AE654" s="230"/>
      <c r="AF654" s="230"/>
    </row>
    <row r="655" spans="1:32" ht="22.5" customHeight="1" x14ac:dyDescent="0.4">
      <c r="A655" s="239" t="e">
        <f ca="1">Blad1!A655</f>
        <v>#NUM!</v>
      </c>
      <c r="B655" s="275" t="e">
        <f ca="1">Blad1!B655</f>
        <v>#NUM!</v>
      </c>
      <c r="C655" s="36" t="str">
        <f ca="1">IF(ISERROR(Blad1!C655),"",Blad1!C655)</f>
        <v xml:space="preserve"> </v>
      </c>
      <c r="D655" s="327"/>
      <c r="E655" s="36"/>
      <c r="F655" s="36" t="str">
        <f ca="1">Blad1!E655</f>
        <v/>
      </c>
      <c r="G655" s="278"/>
      <c r="H655" s="279"/>
      <c r="I655" s="279"/>
      <c r="J655" s="328"/>
      <c r="K655" s="79"/>
      <c r="L655" s="14" t="str">
        <f t="shared" si="2"/>
        <v/>
      </c>
      <c r="M655" s="228"/>
      <c r="N655" s="228"/>
      <c r="O655" s="228"/>
      <c r="P655" s="229"/>
      <c r="Q655" s="229"/>
      <c r="R655" s="230"/>
      <c r="S655" s="230"/>
      <c r="T655" s="230"/>
      <c r="U655" s="230"/>
      <c r="V655" s="230"/>
      <c r="W655" s="230"/>
      <c r="X655" s="230"/>
      <c r="Y655" s="231"/>
      <c r="Z655" s="230"/>
      <c r="AA655" s="230"/>
      <c r="AB655" s="230"/>
      <c r="AC655" s="230"/>
      <c r="AD655" s="230"/>
      <c r="AE655" s="230"/>
      <c r="AF655" s="230"/>
    </row>
    <row r="656" spans="1:32" ht="22.5" customHeight="1" x14ac:dyDescent="0.4">
      <c r="A656" s="239" t="e">
        <f ca="1">Blad1!A656</f>
        <v>#NUM!</v>
      </c>
      <c r="B656" s="275" t="e">
        <f ca="1">Blad1!B656</f>
        <v>#NUM!</v>
      </c>
      <c r="C656" s="36" t="str">
        <f ca="1">IF(ISERROR(Blad1!C656),"",Blad1!C656)</f>
        <v xml:space="preserve"> </v>
      </c>
      <c r="D656" s="327"/>
      <c r="E656" s="36"/>
      <c r="F656" s="36" t="str">
        <f ca="1">Blad1!E656</f>
        <v/>
      </c>
      <c r="G656" s="278"/>
      <c r="H656" s="279"/>
      <c r="I656" s="279"/>
      <c r="J656" s="328"/>
      <c r="K656" s="79"/>
      <c r="L656" s="14" t="str">
        <f t="shared" si="2"/>
        <v/>
      </c>
      <c r="M656" s="228"/>
      <c r="N656" s="228"/>
      <c r="O656" s="228"/>
      <c r="P656" s="229"/>
      <c r="Q656" s="229"/>
      <c r="R656" s="230"/>
      <c r="S656" s="230"/>
      <c r="T656" s="230"/>
      <c r="U656" s="230"/>
      <c r="V656" s="230"/>
      <c r="W656" s="230"/>
      <c r="X656" s="230"/>
      <c r="Y656" s="231"/>
      <c r="Z656" s="230"/>
      <c r="AA656" s="230"/>
      <c r="AB656" s="230"/>
      <c r="AC656" s="230"/>
      <c r="AD656" s="230"/>
      <c r="AE656" s="230"/>
      <c r="AF656" s="230"/>
    </row>
    <row r="657" spans="1:32" ht="22.5" customHeight="1" x14ac:dyDescent="0.4">
      <c r="A657" s="239" t="e">
        <f ca="1">Blad1!A657</f>
        <v>#NUM!</v>
      </c>
      <c r="B657" s="275" t="e">
        <f ca="1">Blad1!B657</f>
        <v>#NUM!</v>
      </c>
      <c r="C657" s="36" t="str">
        <f ca="1">IF(ISERROR(Blad1!C657),"",Blad1!C657)</f>
        <v xml:space="preserve"> </v>
      </c>
      <c r="D657" s="327"/>
      <c r="E657" s="36"/>
      <c r="F657" s="36" t="str">
        <f ca="1">Blad1!E657</f>
        <v/>
      </c>
      <c r="G657" s="278"/>
      <c r="H657" s="279"/>
      <c r="I657" s="279"/>
      <c r="J657" s="328"/>
      <c r="K657" s="79"/>
      <c r="L657" s="14" t="str">
        <f t="shared" si="2"/>
        <v/>
      </c>
      <c r="M657" s="228"/>
      <c r="N657" s="228"/>
      <c r="O657" s="228"/>
      <c r="P657" s="229"/>
      <c r="Q657" s="229"/>
      <c r="R657" s="230"/>
      <c r="S657" s="230"/>
      <c r="T657" s="230"/>
      <c r="U657" s="230"/>
      <c r="V657" s="230"/>
      <c r="W657" s="230"/>
      <c r="X657" s="230"/>
      <c r="Y657" s="231"/>
      <c r="Z657" s="230"/>
      <c r="AA657" s="230"/>
      <c r="AB657" s="230"/>
      <c r="AC657" s="230"/>
      <c r="AD657" s="230"/>
      <c r="AE657" s="230"/>
      <c r="AF657" s="230"/>
    </row>
    <row r="658" spans="1:32" ht="22.5" customHeight="1" x14ac:dyDescent="0.4">
      <c r="A658" s="239" t="e">
        <f ca="1">Blad1!A658</f>
        <v>#NUM!</v>
      </c>
      <c r="B658" s="275" t="e">
        <f ca="1">Blad1!B658</f>
        <v>#NUM!</v>
      </c>
      <c r="C658" s="36" t="str">
        <f ca="1">IF(ISERROR(Blad1!C658),"",Blad1!C658)</f>
        <v xml:space="preserve"> </v>
      </c>
      <c r="D658" s="327"/>
      <c r="E658" s="36"/>
      <c r="F658" s="36" t="str">
        <f ca="1">Blad1!E658</f>
        <v/>
      </c>
      <c r="G658" s="278"/>
      <c r="H658" s="279"/>
      <c r="I658" s="279"/>
      <c r="J658" s="290"/>
      <c r="K658" s="79"/>
      <c r="L658" s="14" t="str">
        <f t="shared" si="2"/>
        <v/>
      </c>
      <c r="M658" s="228"/>
      <c r="N658" s="228"/>
      <c r="O658" s="228"/>
      <c r="P658" s="229"/>
      <c r="Q658" s="229"/>
      <c r="R658" s="230"/>
      <c r="S658" s="230"/>
      <c r="T658" s="230"/>
      <c r="U658" s="230"/>
      <c r="V658" s="230"/>
      <c r="W658" s="230"/>
      <c r="X658" s="230"/>
      <c r="Y658" s="231"/>
      <c r="Z658" s="230"/>
      <c r="AA658" s="230"/>
      <c r="AB658" s="230"/>
      <c r="AC658" s="230"/>
      <c r="AD658" s="230"/>
      <c r="AE658" s="230"/>
      <c r="AF658" s="230"/>
    </row>
    <row r="659" spans="1:32" ht="22.5" customHeight="1" x14ac:dyDescent="0.4">
      <c r="A659" s="239" t="e">
        <f ca="1">Blad1!A659</f>
        <v>#NUM!</v>
      </c>
      <c r="B659" s="275" t="e">
        <f ca="1">Blad1!B659</f>
        <v>#NUM!</v>
      </c>
      <c r="C659" s="36" t="str">
        <f ca="1">IF(ISERROR(Blad1!C659),"",Blad1!C659)</f>
        <v xml:space="preserve"> </v>
      </c>
      <c r="D659" s="327"/>
      <c r="E659" s="36"/>
      <c r="F659" s="36" t="str">
        <f ca="1">Blad1!E659</f>
        <v/>
      </c>
      <c r="G659" s="278"/>
      <c r="H659" s="279"/>
      <c r="I659" s="279"/>
      <c r="J659" s="328"/>
      <c r="K659" s="79"/>
      <c r="L659" s="14" t="str">
        <f t="shared" si="2"/>
        <v/>
      </c>
      <c r="M659" s="228"/>
      <c r="N659" s="228"/>
      <c r="O659" s="228"/>
      <c r="P659" s="229"/>
      <c r="Q659" s="229"/>
      <c r="R659" s="230"/>
      <c r="S659" s="230"/>
      <c r="T659" s="230"/>
      <c r="U659" s="230"/>
      <c r="V659" s="230"/>
      <c r="W659" s="230"/>
      <c r="X659" s="230"/>
      <c r="Y659" s="231"/>
      <c r="Z659" s="230"/>
      <c r="AA659" s="230"/>
      <c r="AB659" s="230"/>
      <c r="AC659" s="230"/>
      <c r="AD659" s="230"/>
      <c r="AE659" s="230"/>
      <c r="AF659" s="230"/>
    </row>
    <row r="660" spans="1:32" ht="22.5" customHeight="1" x14ac:dyDescent="0.4">
      <c r="A660" s="239" t="e">
        <f ca="1">Blad1!A660</f>
        <v>#NUM!</v>
      </c>
      <c r="B660" s="275" t="e">
        <f ca="1">Blad1!B660</f>
        <v>#NUM!</v>
      </c>
      <c r="C660" s="36" t="str">
        <f ca="1">IF(ISERROR(Blad1!C660),"",Blad1!C660)</f>
        <v xml:space="preserve"> </v>
      </c>
      <c r="D660" s="327"/>
      <c r="E660" s="36"/>
      <c r="F660" s="36" t="str">
        <f ca="1">Blad1!E660</f>
        <v/>
      </c>
      <c r="G660" s="278"/>
      <c r="H660" s="279"/>
      <c r="I660" s="279"/>
      <c r="J660" s="290"/>
      <c r="K660" s="79"/>
      <c r="L660" s="14" t="str">
        <f t="shared" si="2"/>
        <v/>
      </c>
      <c r="M660" s="228"/>
      <c r="N660" s="228"/>
      <c r="O660" s="228"/>
      <c r="P660" s="229"/>
      <c r="Q660" s="229"/>
      <c r="R660" s="230"/>
      <c r="S660" s="230"/>
      <c r="T660" s="230"/>
      <c r="U660" s="230"/>
      <c r="V660" s="230"/>
      <c r="W660" s="230"/>
      <c r="X660" s="230"/>
      <c r="Y660" s="231"/>
      <c r="Z660" s="230"/>
      <c r="AA660" s="230"/>
      <c r="AB660" s="230"/>
      <c r="AC660" s="230"/>
      <c r="AD660" s="230"/>
      <c r="AE660" s="230"/>
      <c r="AF660" s="230"/>
    </row>
    <row r="661" spans="1:32" ht="22.5" customHeight="1" x14ac:dyDescent="0.4">
      <c r="A661" s="239" t="e">
        <f ca="1">Blad1!A661</f>
        <v>#NUM!</v>
      </c>
      <c r="B661" s="275" t="e">
        <f ca="1">Blad1!B661</f>
        <v>#NUM!</v>
      </c>
      <c r="C661" s="36" t="str">
        <f ca="1">IF(ISERROR(Blad1!C661),"",Blad1!C661)</f>
        <v xml:space="preserve"> </v>
      </c>
      <c r="D661" s="327"/>
      <c r="E661" s="36"/>
      <c r="F661" s="36" t="str">
        <f ca="1">Blad1!E661</f>
        <v/>
      </c>
      <c r="G661" s="278"/>
      <c r="H661" s="279"/>
      <c r="I661" s="279"/>
      <c r="J661" s="328"/>
      <c r="K661" s="79"/>
      <c r="L661" s="14" t="str">
        <f t="shared" si="2"/>
        <v/>
      </c>
      <c r="M661" s="228"/>
      <c r="N661" s="228"/>
      <c r="O661" s="228"/>
      <c r="P661" s="229"/>
      <c r="Q661" s="229"/>
      <c r="R661" s="230"/>
      <c r="S661" s="230"/>
      <c r="T661" s="230"/>
      <c r="U661" s="230"/>
      <c r="V661" s="230"/>
      <c r="W661" s="230"/>
      <c r="X661" s="230"/>
      <c r="Y661" s="231"/>
      <c r="Z661" s="230"/>
      <c r="AA661" s="230"/>
      <c r="AB661" s="230"/>
      <c r="AC661" s="230"/>
      <c r="AD661" s="230"/>
      <c r="AE661" s="230"/>
      <c r="AF661" s="230"/>
    </row>
    <row r="662" spans="1:32" ht="22.5" customHeight="1" x14ac:dyDescent="0.4">
      <c r="A662" s="239" t="e">
        <f ca="1">Blad1!A662</f>
        <v>#NUM!</v>
      </c>
      <c r="B662" s="275" t="e">
        <f ca="1">Blad1!B662</f>
        <v>#NUM!</v>
      </c>
      <c r="C662" s="36" t="str">
        <f ca="1">IF(ISERROR(Blad1!C662),"",Blad1!C662)</f>
        <v xml:space="preserve"> </v>
      </c>
      <c r="D662" s="327"/>
      <c r="E662" s="36"/>
      <c r="F662" s="36" t="str">
        <f ca="1">Blad1!E662</f>
        <v/>
      </c>
      <c r="G662" s="278"/>
      <c r="H662" s="279"/>
      <c r="I662" s="279"/>
      <c r="J662" s="328"/>
      <c r="K662" s="79"/>
      <c r="L662" s="14" t="str">
        <f t="shared" si="2"/>
        <v/>
      </c>
      <c r="M662" s="228"/>
      <c r="N662" s="228"/>
      <c r="O662" s="228"/>
      <c r="P662" s="229"/>
      <c r="Q662" s="229"/>
      <c r="R662" s="230"/>
      <c r="S662" s="230"/>
      <c r="T662" s="230"/>
      <c r="U662" s="230"/>
      <c r="V662" s="230"/>
      <c r="W662" s="230"/>
      <c r="X662" s="230"/>
      <c r="Y662" s="231"/>
      <c r="Z662" s="230"/>
      <c r="AA662" s="230"/>
      <c r="AB662" s="230"/>
      <c r="AC662" s="230"/>
      <c r="AD662" s="230"/>
      <c r="AE662" s="230"/>
      <c r="AF662" s="230"/>
    </row>
    <row r="663" spans="1:32" ht="22.5" customHeight="1" x14ac:dyDescent="0.4">
      <c r="A663" s="239" t="e">
        <f ca="1">Blad1!A663</f>
        <v>#NUM!</v>
      </c>
      <c r="B663" s="275" t="e">
        <f ca="1">Blad1!B663</f>
        <v>#NUM!</v>
      </c>
      <c r="C663" s="36" t="str">
        <f ca="1">IF(ISERROR(Blad1!C663),"",Blad1!C663)</f>
        <v xml:space="preserve"> </v>
      </c>
      <c r="D663" s="327"/>
      <c r="E663" s="36"/>
      <c r="F663" s="36" t="str">
        <f ca="1">Blad1!E663</f>
        <v/>
      </c>
      <c r="G663" s="278"/>
      <c r="H663" s="279"/>
      <c r="I663" s="279"/>
      <c r="J663" s="290"/>
      <c r="K663" s="79"/>
      <c r="L663" s="14" t="str">
        <f t="shared" si="2"/>
        <v/>
      </c>
      <c r="M663" s="228"/>
      <c r="N663" s="228"/>
      <c r="O663" s="228"/>
      <c r="P663" s="229"/>
      <c r="Q663" s="229"/>
      <c r="R663" s="230"/>
      <c r="S663" s="230"/>
      <c r="T663" s="230"/>
      <c r="U663" s="230"/>
      <c r="V663" s="230"/>
      <c r="W663" s="230"/>
      <c r="X663" s="230"/>
      <c r="Y663" s="231"/>
      <c r="Z663" s="230"/>
      <c r="AA663" s="230"/>
      <c r="AB663" s="230"/>
      <c r="AC663" s="230"/>
      <c r="AD663" s="230"/>
      <c r="AE663" s="230"/>
      <c r="AF663" s="230"/>
    </row>
    <row r="664" spans="1:32" ht="22.5" customHeight="1" x14ac:dyDescent="0.4">
      <c r="A664" s="239" t="e">
        <f ca="1">Blad1!A664</f>
        <v>#NUM!</v>
      </c>
      <c r="B664" s="275" t="e">
        <f ca="1">Blad1!B664</f>
        <v>#NUM!</v>
      </c>
      <c r="C664" s="36" t="str">
        <f ca="1">IF(ISERROR(Blad1!C664),"",Blad1!C664)</f>
        <v xml:space="preserve"> </v>
      </c>
      <c r="D664" s="327"/>
      <c r="E664" s="36"/>
      <c r="F664" s="36" t="str">
        <f ca="1">Blad1!E664</f>
        <v/>
      </c>
      <c r="G664" s="278"/>
      <c r="H664" s="279"/>
      <c r="I664" s="279"/>
      <c r="J664" s="290"/>
      <c r="K664" s="79"/>
      <c r="L664" s="14" t="str">
        <f t="shared" si="2"/>
        <v/>
      </c>
      <c r="M664" s="228"/>
      <c r="N664" s="228"/>
      <c r="O664" s="228"/>
      <c r="P664" s="229"/>
      <c r="Q664" s="229"/>
      <c r="R664" s="230"/>
      <c r="S664" s="230"/>
      <c r="T664" s="230"/>
      <c r="U664" s="230"/>
      <c r="V664" s="230"/>
      <c r="W664" s="230"/>
      <c r="X664" s="230"/>
      <c r="Y664" s="231"/>
      <c r="Z664" s="230"/>
      <c r="AA664" s="230"/>
      <c r="AB664" s="230"/>
      <c r="AC664" s="230"/>
      <c r="AD664" s="230"/>
      <c r="AE664" s="230"/>
      <c r="AF664" s="230"/>
    </row>
    <row r="665" spans="1:32" ht="22.5" customHeight="1" x14ac:dyDescent="0.4">
      <c r="A665" s="239" t="e">
        <f ca="1">Blad1!A665</f>
        <v>#NUM!</v>
      </c>
      <c r="B665" s="275" t="e">
        <f ca="1">Blad1!B665</f>
        <v>#NUM!</v>
      </c>
      <c r="C665" s="36" t="str">
        <f ca="1">IF(ISERROR(Blad1!C665),"",Blad1!C665)</f>
        <v xml:space="preserve"> </v>
      </c>
      <c r="D665" s="327"/>
      <c r="E665" s="36"/>
      <c r="F665" s="36" t="str">
        <f ca="1">Blad1!E665</f>
        <v/>
      </c>
      <c r="G665" s="278"/>
      <c r="H665" s="279"/>
      <c r="I665" s="279"/>
      <c r="J665" s="290"/>
      <c r="K665" s="79"/>
      <c r="L665" s="14" t="str">
        <f t="shared" si="2"/>
        <v/>
      </c>
      <c r="M665" s="228"/>
      <c r="N665" s="228"/>
      <c r="O665" s="228"/>
      <c r="P665" s="229"/>
      <c r="Q665" s="229"/>
      <c r="R665" s="230"/>
      <c r="S665" s="230"/>
      <c r="T665" s="230"/>
      <c r="U665" s="230"/>
      <c r="V665" s="230"/>
      <c r="W665" s="230"/>
      <c r="X665" s="230"/>
      <c r="Y665" s="231"/>
      <c r="Z665" s="230"/>
      <c r="AA665" s="230"/>
      <c r="AB665" s="230"/>
      <c r="AC665" s="230"/>
      <c r="AD665" s="230"/>
      <c r="AE665" s="230"/>
      <c r="AF665" s="230"/>
    </row>
    <row r="666" spans="1:32" ht="22.5" customHeight="1" x14ac:dyDescent="0.4">
      <c r="A666" s="239" t="e">
        <f ca="1">Blad1!A666</f>
        <v>#NUM!</v>
      </c>
      <c r="B666" s="275" t="e">
        <f ca="1">Blad1!B666</f>
        <v>#NUM!</v>
      </c>
      <c r="C666" s="36" t="str">
        <f ca="1">IF(ISERROR(Blad1!C666),"",Blad1!C666)</f>
        <v xml:space="preserve"> </v>
      </c>
      <c r="D666" s="327"/>
      <c r="E666" s="36"/>
      <c r="F666" s="36" t="str">
        <f ca="1">Blad1!E666</f>
        <v/>
      </c>
      <c r="G666" s="278"/>
      <c r="H666" s="279"/>
      <c r="I666" s="279"/>
      <c r="J666" s="290"/>
      <c r="K666" s="79"/>
      <c r="L666" s="14" t="str">
        <f t="shared" si="2"/>
        <v/>
      </c>
      <c r="M666" s="228"/>
      <c r="N666" s="228"/>
      <c r="O666" s="228"/>
      <c r="P666" s="229"/>
      <c r="Q666" s="229"/>
      <c r="R666" s="230"/>
      <c r="S666" s="230"/>
      <c r="T666" s="230"/>
      <c r="U666" s="230"/>
      <c r="V666" s="230"/>
      <c r="W666" s="230"/>
      <c r="X666" s="230"/>
      <c r="Y666" s="231"/>
      <c r="Z666" s="230"/>
      <c r="AA666" s="230"/>
      <c r="AB666" s="230"/>
      <c r="AC666" s="230"/>
      <c r="AD666" s="230"/>
      <c r="AE666" s="230"/>
      <c r="AF666" s="230"/>
    </row>
    <row r="667" spans="1:32" ht="22.5" customHeight="1" x14ac:dyDescent="0.4">
      <c r="A667" s="239" t="e">
        <f ca="1">Blad1!A667</f>
        <v>#NUM!</v>
      </c>
      <c r="B667" s="275" t="e">
        <f ca="1">Blad1!B667</f>
        <v>#NUM!</v>
      </c>
      <c r="C667" s="36" t="str">
        <f ca="1">IF(ISERROR(Blad1!C667),"",Blad1!C667)</f>
        <v xml:space="preserve"> </v>
      </c>
      <c r="D667" s="327"/>
      <c r="E667" s="36"/>
      <c r="F667" s="36" t="str">
        <f ca="1">Blad1!E667</f>
        <v/>
      </c>
      <c r="G667" s="278"/>
      <c r="H667" s="279"/>
      <c r="I667" s="279"/>
      <c r="J667" s="290"/>
      <c r="K667" s="79"/>
      <c r="L667" s="14" t="str">
        <f t="shared" si="2"/>
        <v/>
      </c>
      <c r="M667" s="228"/>
      <c r="N667" s="228"/>
      <c r="O667" s="228"/>
      <c r="P667" s="229"/>
      <c r="Q667" s="229"/>
      <c r="R667" s="230"/>
      <c r="S667" s="230"/>
      <c r="T667" s="230"/>
      <c r="U667" s="230"/>
      <c r="V667" s="230"/>
      <c r="W667" s="230"/>
      <c r="X667" s="230"/>
      <c r="Y667" s="231"/>
      <c r="Z667" s="230"/>
      <c r="AA667" s="230"/>
      <c r="AB667" s="230"/>
      <c r="AC667" s="230"/>
      <c r="AD667" s="230"/>
      <c r="AE667" s="230"/>
      <c r="AF667" s="230"/>
    </row>
    <row r="668" spans="1:32" ht="22.5" customHeight="1" x14ac:dyDescent="0.4">
      <c r="A668" s="239" t="e">
        <f ca="1">Blad1!A668</f>
        <v>#NUM!</v>
      </c>
      <c r="B668" s="275" t="e">
        <f ca="1">Blad1!B668</f>
        <v>#NUM!</v>
      </c>
      <c r="C668" s="36" t="str">
        <f ca="1">IF(ISERROR(Blad1!C668),"",Blad1!C668)</f>
        <v xml:space="preserve"> </v>
      </c>
      <c r="D668" s="327"/>
      <c r="E668" s="36"/>
      <c r="F668" s="36" t="str">
        <f ca="1">Blad1!E668</f>
        <v/>
      </c>
      <c r="G668" s="278"/>
      <c r="H668" s="279"/>
      <c r="I668" s="279"/>
      <c r="J668" s="328"/>
      <c r="K668" s="79"/>
      <c r="L668" s="14" t="str">
        <f t="shared" si="2"/>
        <v/>
      </c>
      <c r="M668" s="228"/>
      <c r="N668" s="228"/>
      <c r="O668" s="228"/>
      <c r="P668" s="229"/>
      <c r="Q668" s="229"/>
      <c r="R668" s="230"/>
      <c r="S668" s="230"/>
      <c r="T668" s="230"/>
      <c r="U668" s="230"/>
      <c r="V668" s="230"/>
      <c r="W668" s="230"/>
      <c r="X668" s="230"/>
      <c r="Y668" s="231"/>
      <c r="Z668" s="230"/>
      <c r="AA668" s="230"/>
      <c r="AB668" s="230"/>
      <c r="AC668" s="230"/>
      <c r="AD668" s="230"/>
      <c r="AE668" s="230"/>
      <c r="AF668" s="230"/>
    </row>
    <row r="669" spans="1:32" ht="22.5" customHeight="1" x14ac:dyDescent="0.4">
      <c r="A669" s="239" t="e">
        <f ca="1">Blad1!A669</f>
        <v>#NUM!</v>
      </c>
      <c r="B669" s="275" t="e">
        <f ca="1">Blad1!B669</f>
        <v>#NUM!</v>
      </c>
      <c r="C669" s="36" t="str">
        <f ca="1">IF(ISERROR(Blad1!C669),"",Blad1!C669)</f>
        <v xml:space="preserve"> </v>
      </c>
      <c r="D669" s="327"/>
      <c r="E669" s="36"/>
      <c r="F669" s="36" t="str">
        <f ca="1">Blad1!E669</f>
        <v/>
      </c>
      <c r="G669" s="278"/>
      <c r="H669" s="279"/>
      <c r="I669" s="279"/>
      <c r="J669" s="290"/>
      <c r="K669" s="79"/>
      <c r="L669" s="14" t="str">
        <f t="shared" si="2"/>
        <v/>
      </c>
      <c r="M669" s="228"/>
      <c r="N669" s="228"/>
      <c r="O669" s="228"/>
      <c r="P669" s="229"/>
      <c r="Q669" s="229"/>
      <c r="R669" s="230"/>
      <c r="S669" s="230"/>
      <c r="T669" s="230"/>
      <c r="U669" s="230"/>
      <c r="V669" s="230"/>
      <c r="W669" s="230"/>
      <c r="X669" s="230"/>
      <c r="Y669" s="231"/>
      <c r="Z669" s="230"/>
      <c r="AA669" s="230"/>
      <c r="AB669" s="230"/>
      <c r="AC669" s="230"/>
      <c r="AD669" s="230"/>
      <c r="AE669" s="230"/>
      <c r="AF669" s="230"/>
    </row>
    <row r="670" spans="1:32" ht="22.5" customHeight="1" x14ac:dyDescent="0.4">
      <c r="A670" s="239" t="e">
        <f ca="1">Blad1!A670</f>
        <v>#NUM!</v>
      </c>
      <c r="B670" s="275" t="e">
        <f ca="1">Blad1!B670</f>
        <v>#NUM!</v>
      </c>
      <c r="C670" s="36" t="str">
        <f ca="1">IF(ISERROR(Blad1!C670),"",Blad1!C670)</f>
        <v xml:space="preserve"> </v>
      </c>
      <c r="D670" s="327"/>
      <c r="E670" s="36"/>
      <c r="F670" s="36" t="str">
        <f ca="1">Blad1!E670</f>
        <v/>
      </c>
      <c r="G670" s="278"/>
      <c r="H670" s="279"/>
      <c r="I670" s="279"/>
      <c r="J670" s="328"/>
      <c r="K670" s="79"/>
      <c r="L670" s="14" t="str">
        <f t="shared" si="2"/>
        <v/>
      </c>
      <c r="M670" s="228"/>
      <c r="N670" s="228"/>
      <c r="O670" s="228"/>
      <c r="P670" s="229"/>
      <c r="Q670" s="229"/>
      <c r="R670" s="230"/>
      <c r="S670" s="230"/>
      <c r="T670" s="230"/>
      <c r="U670" s="230"/>
      <c r="V670" s="230"/>
      <c r="W670" s="230"/>
      <c r="X670" s="230"/>
      <c r="Y670" s="231"/>
      <c r="Z670" s="230"/>
      <c r="AA670" s="230"/>
      <c r="AB670" s="230"/>
      <c r="AC670" s="230"/>
      <c r="AD670" s="230"/>
      <c r="AE670" s="230"/>
      <c r="AF670" s="230"/>
    </row>
    <row r="671" spans="1:32" ht="22.5" customHeight="1" x14ac:dyDescent="0.4">
      <c r="A671" s="239" t="e">
        <f ca="1">Blad1!A671</f>
        <v>#NUM!</v>
      </c>
      <c r="B671" s="275" t="e">
        <f ca="1">Blad1!B671</f>
        <v>#NUM!</v>
      </c>
      <c r="C671" s="36" t="str">
        <f ca="1">IF(ISERROR(Blad1!C671),"",Blad1!C671)</f>
        <v xml:space="preserve"> </v>
      </c>
      <c r="D671" s="327"/>
      <c r="E671" s="36"/>
      <c r="F671" s="36" t="str">
        <f ca="1">Blad1!E671</f>
        <v/>
      </c>
      <c r="G671" s="278"/>
      <c r="H671" s="279"/>
      <c r="I671" s="279"/>
      <c r="J671" s="290"/>
      <c r="K671" s="79"/>
      <c r="L671" s="14" t="str">
        <f t="shared" si="2"/>
        <v/>
      </c>
      <c r="M671" s="228"/>
      <c r="N671" s="228"/>
      <c r="O671" s="228"/>
      <c r="P671" s="229"/>
      <c r="Q671" s="229"/>
      <c r="R671" s="230"/>
      <c r="S671" s="230"/>
      <c r="T671" s="230"/>
      <c r="U671" s="230"/>
      <c r="V671" s="230"/>
      <c r="W671" s="230"/>
      <c r="X671" s="230"/>
      <c r="Y671" s="231"/>
      <c r="Z671" s="230"/>
      <c r="AA671" s="230"/>
      <c r="AB671" s="230"/>
      <c r="AC671" s="230"/>
      <c r="AD671" s="230"/>
      <c r="AE671" s="230"/>
      <c r="AF671" s="230"/>
    </row>
    <row r="672" spans="1:32" ht="22.5" customHeight="1" x14ac:dyDescent="0.4">
      <c r="A672" s="239" t="e">
        <f ca="1">Blad1!A672</f>
        <v>#NUM!</v>
      </c>
      <c r="B672" s="275" t="e">
        <f ca="1">Blad1!B672</f>
        <v>#NUM!</v>
      </c>
      <c r="C672" s="36" t="str">
        <f ca="1">IF(ISERROR(Blad1!C672),"",Blad1!C672)</f>
        <v xml:space="preserve"> </v>
      </c>
      <c r="D672" s="327"/>
      <c r="E672" s="36"/>
      <c r="F672" s="36" t="str">
        <f ca="1">Blad1!E672</f>
        <v/>
      </c>
      <c r="G672" s="278"/>
      <c r="H672" s="279"/>
      <c r="I672" s="279"/>
      <c r="J672" s="328"/>
      <c r="K672" s="79"/>
      <c r="L672" s="14" t="str">
        <f t="shared" si="2"/>
        <v/>
      </c>
      <c r="M672" s="228"/>
      <c r="N672" s="228"/>
      <c r="O672" s="228"/>
      <c r="P672" s="229"/>
      <c r="Q672" s="229"/>
      <c r="R672" s="230"/>
      <c r="S672" s="230"/>
      <c r="T672" s="230"/>
      <c r="U672" s="230"/>
      <c r="V672" s="230"/>
      <c r="W672" s="230"/>
      <c r="X672" s="230"/>
      <c r="Y672" s="231"/>
      <c r="Z672" s="230"/>
      <c r="AA672" s="230"/>
      <c r="AB672" s="230"/>
      <c r="AC672" s="230"/>
      <c r="AD672" s="230"/>
      <c r="AE672" s="230"/>
      <c r="AF672" s="230"/>
    </row>
    <row r="673" spans="1:32" ht="22.5" customHeight="1" x14ac:dyDescent="0.4">
      <c r="A673" s="239" t="e">
        <f ca="1">Blad1!A673</f>
        <v>#NUM!</v>
      </c>
      <c r="B673" s="275" t="e">
        <f ca="1">Blad1!B673</f>
        <v>#NUM!</v>
      </c>
      <c r="C673" s="36" t="str">
        <f ca="1">IF(ISERROR(Blad1!C673),"",Blad1!C673)</f>
        <v xml:space="preserve"> </v>
      </c>
      <c r="D673" s="327"/>
      <c r="E673" s="36"/>
      <c r="F673" s="36" t="str">
        <f ca="1">Blad1!E673</f>
        <v/>
      </c>
      <c r="G673" s="278"/>
      <c r="H673" s="279"/>
      <c r="I673" s="279"/>
      <c r="J673" s="328"/>
      <c r="K673" s="79"/>
      <c r="L673" s="14" t="str">
        <f t="shared" si="2"/>
        <v/>
      </c>
      <c r="M673" s="228"/>
      <c r="N673" s="228"/>
      <c r="O673" s="228"/>
      <c r="P673" s="229"/>
      <c r="Q673" s="229"/>
      <c r="R673" s="230"/>
      <c r="S673" s="230"/>
      <c r="T673" s="230"/>
      <c r="U673" s="230"/>
      <c r="V673" s="230"/>
      <c r="W673" s="230"/>
      <c r="X673" s="230"/>
      <c r="Y673" s="231"/>
      <c r="Z673" s="230"/>
      <c r="AA673" s="230"/>
      <c r="AB673" s="230"/>
      <c r="AC673" s="230"/>
      <c r="AD673" s="230"/>
      <c r="AE673" s="230"/>
      <c r="AF673" s="230"/>
    </row>
    <row r="674" spans="1:32" ht="22.5" customHeight="1" x14ac:dyDescent="0.4">
      <c r="A674" s="239" t="e">
        <f ca="1">Blad1!A674</f>
        <v>#NUM!</v>
      </c>
      <c r="B674" s="275" t="e">
        <f ca="1">Blad1!B674</f>
        <v>#NUM!</v>
      </c>
      <c r="C674" s="36" t="str">
        <f ca="1">IF(ISERROR(Blad1!C674),"",Blad1!C674)</f>
        <v xml:space="preserve"> </v>
      </c>
      <c r="D674" s="327"/>
      <c r="E674" s="36"/>
      <c r="F674" s="36" t="str">
        <f ca="1">Blad1!E674</f>
        <v/>
      </c>
      <c r="G674" s="278"/>
      <c r="H674" s="279"/>
      <c r="I674" s="279"/>
      <c r="J674" s="328"/>
      <c r="K674" s="79"/>
      <c r="L674" s="14" t="str">
        <f t="shared" si="2"/>
        <v/>
      </c>
      <c r="M674" s="228"/>
      <c r="N674" s="228"/>
      <c r="O674" s="228"/>
      <c r="P674" s="229"/>
      <c r="Q674" s="229"/>
      <c r="R674" s="230"/>
      <c r="S674" s="230"/>
      <c r="T674" s="230"/>
      <c r="U674" s="230"/>
      <c r="V674" s="230"/>
      <c r="W674" s="230"/>
      <c r="X674" s="230"/>
      <c r="Y674" s="231"/>
      <c r="Z674" s="230"/>
      <c r="AA674" s="230"/>
      <c r="AB674" s="230"/>
      <c r="AC674" s="230"/>
      <c r="AD674" s="230"/>
      <c r="AE674" s="230"/>
      <c r="AF674" s="230"/>
    </row>
    <row r="675" spans="1:32" ht="22.5" customHeight="1" x14ac:dyDescent="0.4">
      <c r="A675" s="239" t="e">
        <f ca="1">Blad1!A675</f>
        <v>#NUM!</v>
      </c>
      <c r="B675" s="275" t="e">
        <f ca="1">Blad1!B675</f>
        <v>#NUM!</v>
      </c>
      <c r="C675" s="36" t="str">
        <f ca="1">IF(ISERROR(Blad1!C675),"",Blad1!C675)</f>
        <v xml:space="preserve"> </v>
      </c>
      <c r="D675" s="327"/>
      <c r="E675" s="36"/>
      <c r="F675" s="36" t="str">
        <f ca="1">Blad1!E675</f>
        <v/>
      </c>
      <c r="G675" s="278"/>
      <c r="H675" s="279"/>
      <c r="I675" s="279"/>
      <c r="J675" s="328"/>
      <c r="K675" s="79"/>
      <c r="L675" s="14" t="str">
        <f t="shared" si="2"/>
        <v/>
      </c>
      <c r="M675" s="228"/>
      <c r="N675" s="228"/>
      <c r="O675" s="228"/>
      <c r="P675" s="229"/>
      <c r="Q675" s="229"/>
      <c r="R675" s="230"/>
      <c r="S675" s="230"/>
      <c r="T675" s="230"/>
      <c r="U675" s="230"/>
      <c r="V675" s="230"/>
      <c r="W675" s="230"/>
      <c r="X675" s="230"/>
      <c r="Y675" s="231"/>
      <c r="Z675" s="230"/>
      <c r="AA675" s="230"/>
      <c r="AB675" s="230"/>
      <c r="AC675" s="230"/>
      <c r="AD675" s="230"/>
      <c r="AE675" s="230"/>
      <c r="AF675" s="230"/>
    </row>
    <row r="676" spans="1:32" ht="22.5" customHeight="1" x14ac:dyDescent="0.4">
      <c r="A676" s="239" t="e">
        <f ca="1">Blad1!A676</f>
        <v>#NUM!</v>
      </c>
      <c r="B676" s="275" t="e">
        <f ca="1">Blad1!B676</f>
        <v>#NUM!</v>
      </c>
      <c r="C676" s="36" t="str">
        <f ca="1">IF(ISERROR(Blad1!C676),"",Blad1!C676)</f>
        <v xml:space="preserve"> </v>
      </c>
      <c r="D676" s="327"/>
      <c r="E676" s="36"/>
      <c r="F676" s="36" t="str">
        <f ca="1">Blad1!E676</f>
        <v/>
      </c>
      <c r="G676" s="278"/>
      <c r="H676" s="279"/>
      <c r="I676" s="279"/>
      <c r="J676" s="328"/>
      <c r="K676" s="79"/>
      <c r="L676" s="14" t="str">
        <f t="shared" si="2"/>
        <v/>
      </c>
      <c r="M676" s="228"/>
      <c r="N676" s="228"/>
      <c r="O676" s="228"/>
      <c r="P676" s="229"/>
      <c r="Q676" s="229"/>
      <c r="R676" s="230"/>
      <c r="S676" s="230"/>
      <c r="T676" s="230"/>
      <c r="U676" s="230"/>
      <c r="V676" s="230"/>
      <c r="W676" s="230"/>
      <c r="X676" s="230"/>
      <c r="Y676" s="231"/>
      <c r="Z676" s="230"/>
      <c r="AA676" s="230"/>
      <c r="AB676" s="230"/>
      <c r="AC676" s="230"/>
      <c r="AD676" s="230"/>
      <c r="AE676" s="230"/>
      <c r="AF676" s="230"/>
    </row>
    <row r="677" spans="1:32" ht="22.5" customHeight="1" x14ac:dyDescent="0.4">
      <c r="A677" s="239" t="e">
        <f ca="1">Blad1!A677</f>
        <v>#NUM!</v>
      </c>
      <c r="B677" s="275" t="e">
        <f ca="1">Blad1!B677</f>
        <v>#NUM!</v>
      </c>
      <c r="C677" s="36" t="str">
        <f ca="1">IF(ISERROR(Blad1!C677),"",Blad1!C677)</f>
        <v xml:space="preserve"> </v>
      </c>
      <c r="D677" s="327"/>
      <c r="E677" s="36"/>
      <c r="F677" s="36" t="str">
        <f ca="1">Blad1!E677</f>
        <v/>
      </c>
      <c r="G677" s="278"/>
      <c r="H677" s="279"/>
      <c r="I677" s="279"/>
      <c r="J677" s="290"/>
      <c r="K677" s="79"/>
      <c r="L677" s="14" t="str">
        <f t="shared" si="2"/>
        <v/>
      </c>
      <c r="M677" s="228"/>
      <c r="N677" s="228"/>
      <c r="O677" s="228"/>
      <c r="P677" s="229"/>
      <c r="Q677" s="229"/>
      <c r="R677" s="230"/>
      <c r="S677" s="230"/>
      <c r="T677" s="230"/>
      <c r="U677" s="230"/>
      <c r="V677" s="230"/>
      <c r="W677" s="230"/>
      <c r="X677" s="230"/>
      <c r="Y677" s="231"/>
      <c r="Z677" s="230"/>
      <c r="AA677" s="230"/>
      <c r="AB677" s="230"/>
      <c r="AC677" s="230"/>
      <c r="AD677" s="230"/>
      <c r="AE677" s="230"/>
      <c r="AF677" s="230"/>
    </row>
    <row r="678" spans="1:32" ht="22.5" customHeight="1" x14ac:dyDescent="0.4">
      <c r="A678" s="239" t="e">
        <f ca="1">Blad1!A678</f>
        <v>#NUM!</v>
      </c>
      <c r="B678" s="275" t="e">
        <f ca="1">Blad1!B678</f>
        <v>#NUM!</v>
      </c>
      <c r="C678" s="36" t="str">
        <f ca="1">IF(ISERROR(Blad1!C678),"",Blad1!C678)</f>
        <v xml:space="preserve"> </v>
      </c>
      <c r="D678" s="327"/>
      <c r="E678" s="36"/>
      <c r="F678" s="36" t="str">
        <f ca="1">Blad1!E678</f>
        <v/>
      </c>
      <c r="G678" s="278"/>
      <c r="H678" s="279"/>
      <c r="I678" s="279"/>
      <c r="J678" s="290"/>
      <c r="K678" s="79"/>
      <c r="L678" s="14" t="str">
        <f t="shared" si="2"/>
        <v/>
      </c>
      <c r="M678" s="228"/>
      <c r="N678" s="228"/>
      <c r="O678" s="228"/>
      <c r="P678" s="229"/>
      <c r="Q678" s="229"/>
      <c r="R678" s="230"/>
      <c r="S678" s="230"/>
      <c r="T678" s="230"/>
      <c r="U678" s="230"/>
      <c r="V678" s="230"/>
      <c r="W678" s="230"/>
      <c r="X678" s="230"/>
      <c r="Y678" s="231"/>
      <c r="Z678" s="230"/>
      <c r="AA678" s="230"/>
      <c r="AB678" s="230"/>
      <c r="AC678" s="230"/>
      <c r="AD678" s="230"/>
      <c r="AE678" s="230"/>
      <c r="AF678" s="230"/>
    </row>
    <row r="679" spans="1:32" ht="22.5" customHeight="1" x14ac:dyDescent="0.4">
      <c r="A679" s="239" t="e">
        <f ca="1">Blad1!A679</f>
        <v>#NUM!</v>
      </c>
      <c r="B679" s="275" t="e">
        <f ca="1">Blad1!B679</f>
        <v>#NUM!</v>
      </c>
      <c r="C679" s="36" t="str">
        <f ca="1">IF(ISERROR(Blad1!C679),"",Blad1!C679)</f>
        <v xml:space="preserve"> </v>
      </c>
      <c r="D679" s="327"/>
      <c r="E679" s="36"/>
      <c r="F679" s="36" t="str">
        <f ca="1">Blad1!E679</f>
        <v/>
      </c>
      <c r="G679" s="278"/>
      <c r="H679" s="279"/>
      <c r="I679" s="279"/>
      <c r="J679" s="290"/>
      <c r="K679" s="79"/>
      <c r="L679" s="14" t="str">
        <f t="shared" si="2"/>
        <v/>
      </c>
      <c r="M679" s="228"/>
      <c r="N679" s="228"/>
      <c r="O679" s="228"/>
      <c r="P679" s="229"/>
      <c r="Q679" s="229"/>
      <c r="R679" s="230"/>
      <c r="S679" s="230"/>
      <c r="T679" s="230"/>
      <c r="U679" s="230"/>
      <c r="V679" s="230"/>
      <c r="W679" s="230"/>
      <c r="X679" s="230"/>
      <c r="Y679" s="231"/>
      <c r="Z679" s="230"/>
      <c r="AA679" s="230"/>
      <c r="AB679" s="230"/>
      <c r="AC679" s="230"/>
      <c r="AD679" s="230"/>
      <c r="AE679" s="230"/>
      <c r="AF679" s="230"/>
    </row>
    <row r="680" spans="1:32" ht="22.5" customHeight="1" x14ac:dyDescent="0.4">
      <c r="A680" s="239" t="e">
        <f ca="1">Blad1!A680</f>
        <v>#NUM!</v>
      </c>
      <c r="B680" s="275" t="e">
        <f ca="1">Blad1!B680</f>
        <v>#NUM!</v>
      </c>
      <c r="C680" s="36" t="str">
        <f ca="1">IF(ISERROR(Blad1!C680),"",Blad1!C680)</f>
        <v xml:space="preserve"> </v>
      </c>
      <c r="D680" s="327"/>
      <c r="E680" s="36"/>
      <c r="F680" s="36" t="str">
        <f ca="1">Blad1!E680</f>
        <v/>
      </c>
      <c r="G680" s="278"/>
      <c r="H680" s="279"/>
      <c r="I680" s="279"/>
      <c r="J680" s="290"/>
      <c r="K680" s="79"/>
      <c r="L680" s="14" t="str">
        <f t="shared" si="2"/>
        <v/>
      </c>
      <c r="M680" s="228"/>
      <c r="N680" s="228"/>
      <c r="O680" s="228"/>
      <c r="P680" s="229"/>
      <c r="Q680" s="229"/>
      <c r="R680" s="230"/>
      <c r="S680" s="230"/>
      <c r="T680" s="230"/>
      <c r="U680" s="230"/>
      <c r="V680" s="230"/>
      <c r="W680" s="230"/>
      <c r="X680" s="230"/>
      <c r="Y680" s="231"/>
      <c r="Z680" s="230"/>
      <c r="AA680" s="230"/>
      <c r="AB680" s="230"/>
      <c r="AC680" s="230"/>
      <c r="AD680" s="230"/>
      <c r="AE680" s="230"/>
      <c r="AF680" s="230"/>
    </row>
    <row r="681" spans="1:32" ht="22.5" customHeight="1" x14ac:dyDescent="0.4">
      <c r="A681" s="239" t="e">
        <f ca="1">Blad1!A681</f>
        <v>#NUM!</v>
      </c>
      <c r="B681" s="275" t="e">
        <f ca="1">Blad1!B681</f>
        <v>#NUM!</v>
      </c>
      <c r="C681" s="36" t="str">
        <f ca="1">IF(ISERROR(Blad1!C681),"",Blad1!C681)</f>
        <v xml:space="preserve"> </v>
      </c>
      <c r="D681" s="327"/>
      <c r="E681" s="36"/>
      <c r="F681" s="36" t="str">
        <f ca="1">Blad1!E681</f>
        <v/>
      </c>
      <c r="G681" s="278"/>
      <c r="H681" s="279"/>
      <c r="I681" s="279"/>
      <c r="J681" s="290"/>
      <c r="K681" s="79"/>
      <c r="L681" s="14" t="str">
        <f t="shared" si="2"/>
        <v/>
      </c>
      <c r="M681" s="228"/>
      <c r="N681" s="228"/>
      <c r="O681" s="228"/>
      <c r="P681" s="229"/>
      <c r="Q681" s="229"/>
      <c r="R681" s="230"/>
      <c r="S681" s="230"/>
      <c r="T681" s="230"/>
      <c r="U681" s="230"/>
      <c r="V681" s="230"/>
      <c r="W681" s="230"/>
      <c r="X681" s="230"/>
      <c r="Y681" s="231"/>
      <c r="Z681" s="230"/>
      <c r="AA681" s="230"/>
      <c r="AB681" s="230"/>
      <c r="AC681" s="230"/>
      <c r="AD681" s="230"/>
      <c r="AE681" s="230"/>
      <c r="AF681" s="230"/>
    </row>
    <row r="682" spans="1:32" ht="22.5" customHeight="1" x14ac:dyDescent="0.4">
      <c r="A682" s="239" t="e">
        <f ca="1">Blad1!A682</f>
        <v>#NUM!</v>
      </c>
      <c r="B682" s="275" t="e">
        <f ca="1">Blad1!B682</f>
        <v>#NUM!</v>
      </c>
      <c r="C682" s="36" t="str">
        <f ca="1">IF(ISERROR(Blad1!C682),"",Blad1!C682)</f>
        <v xml:space="preserve"> </v>
      </c>
      <c r="D682" s="327"/>
      <c r="E682" s="36"/>
      <c r="F682" s="36" t="str">
        <f ca="1">Blad1!E682</f>
        <v/>
      </c>
      <c r="G682" s="278"/>
      <c r="H682" s="279"/>
      <c r="I682" s="279"/>
      <c r="J682" s="328"/>
      <c r="K682" s="79"/>
      <c r="L682" s="14" t="str">
        <f t="shared" si="2"/>
        <v/>
      </c>
      <c r="M682" s="228"/>
      <c r="N682" s="228"/>
      <c r="O682" s="228"/>
      <c r="P682" s="229"/>
      <c r="Q682" s="229"/>
      <c r="R682" s="230"/>
      <c r="S682" s="230"/>
      <c r="T682" s="230"/>
      <c r="U682" s="230"/>
      <c r="V682" s="230"/>
      <c r="W682" s="230"/>
      <c r="X682" s="230"/>
      <c r="Y682" s="231"/>
      <c r="Z682" s="230"/>
      <c r="AA682" s="230"/>
      <c r="AB682" s="230"/>
      <c r="AC682" s="230"/>
      <c r="AD682" s="230"/>
      <c r="AE682" s="230"/>
      <c r="AF682" s="230"/>
    </row>
    <row r="683" spans="1:32" ht="22.5" customHeight="1" x14ac:dyDescent="0.4">
      <c r="A683" s="239" t="e">
        <f ca="1">Blad1!A683</f>
        <v>#NUM!</v>
      </c>
      <c r="B683" s="275" t="e">
        <f ca="1">Blad1!B683</f>
        <v>#NUM!</v>
      </c>
      <c r="C683" s="36" t="str">
        <f ca="1">IF(ISERROR(Blad1!C683),"",Blad1!C683)</f>
        <v xml:space="preserve"> </v>
      </c>
      <c r="D683" s="327"/>
      <c r="E683" s="36"/>
      <c r="F683" s="36" t="str">
        <f ca="1">Blad1!E683</f>
        <v/>
      </c>
      <c r="G683" s="278"/>
      <c r="H683" s="279"/>
      <c r="I683" s="279"/>
      <c r="J683" s="328"/>
      <c r="K683" s="79"/>
      <c r="L683" s="14" t="str">
        <f t="shared" si="2"/>
        <v/>
      </c>
      <c r="M683" s="228"/>
      <c r="N683" s="228"/>
      <c r="O683" s="228"/>
      <c r="P683" s="229"/>
      <c r="Q683" s="229"/>
      <c r="R683" s="230"/>
      <c r="S683" s="230"/>
      <c r="T683" s="230"/>
      <c r="U683" s="230"/>
      <c r="V683" s="230"/>
      <c r="W683" s="230"/>
      <c r="X683" s="230"/>
      <c r="Y683" s="231"/>
      <c r="Z683" s="230"/>
      <c r="AA683" s="230"/>
      <c r="AB683" s="230"/>
      <c r="AC683" s="230"/>
      <c r="AD683" s="230"/>
      <c r="AE683" s="230"/>
      <c r="AF683" s="230"/>
    </row>
    <row r="684" spans="1:32" ht="22.5" customHeight="1" x14ac:dyDescent="0.4">
      <c r="A684" s="239" t="e">
        <f ca="1">Blad1!A684</f>
        <v>#NUM!</v>
      </c>
      <c r="B684" s="275" t="e">
        <f ca="1">Blad1!B684</f>
        <v>#NUM!</v>
      </c>
      <c r="C684" s="36" t="str">
        <f ca="1">IF(ISERROR(Blad1!C684),"",Blad1!C684)</f>
        <v xml:space="preserve"> </v>
      </c>
      <c r="D684" s="327"/>
      <c r="E684" s="36"/>
      <c r="F684" s="36" t="str">
        <f ca="1">Blad1!E684</f>
        <v/>
      </c>
      <c r="G684" s="278"/>
      <c r="H684" s="279"/>
      <c r="I684" s="279"/>
      <c r="J684" s="290"/>
      <c r="K684" s="79"/>
      <c r="L684" s="14" t="str">
        <f t="shared" si="2"/>
        <v/>
      </c>
      <c r="M684" s="228"/>
      <c r="N684" s="228"/>
      <c r="O684" s="228"/>
      <c r="P684" s="229"/>
      <c r="Q684" s="229"/>
      <c r="R684" s="230"/>
      <c r="S684" s="230"/>
      <c r="T684" s="230"/>
      <c r="U684" s="230"/>
      <c r="V684" s="230"/>
      <c r="W684" s="230"/>
      <c r="X684" s="230"/>
      <c r="Y684" s="231"/>
      <c r="Z684" s="230"/>
      <c r="AA684" s="230"/>
      <c r="AB684" s="230"/>
      <c r="AC684" s="230"/>
      <c r="AD684" s="230"/>
      <c r="AE684" s="230"/>
      <c r="AF684" s="230"/>
    </row>
    <row r="685" spans="1:32" ht="22.5" customHeight="1" x14ac:dyDescent="0.4">
      <c r="A685" s="239" t="e">
        <f ca="1">Blad1!A685</f>
        <v>#NUM!</v>
      </c>
      <c r="B685" s="275" t="e">
        <f ca="1">Blad1!B685</f>
        <v>#NUM!</v>
      </c>
      <c r="C685" s="36" t="str">
        <f ca="1">IF(ISERROR(Blad1!C685),"",Blad1!C685)</f>
        <v xml:space="preserve"> </v>
      </c>
      <c r="D685" s="327"/>
      <c r="E685" s="36"/>
      <c r="F685" s="36" t="str">
        <f ca="1">Blad1!E685</f>
        <v/>
      </c>
      <c r="G685" s="278"/>
      <c r="H685" s="279"/>
      <c r="I685" s="279"/>
      <c r="J685" s="290"/>
      <c r="K685" s="79"/>
      <c r="L685" s="14" t="str">
        <f t="shared" si="2"/>
        <v/>
      </c>
      <c r="M685" s="228"/>
      <c r="N685" s="228"/>
      <c r="O685" s="228"/>
      <c r="P685" s="229"/>
      <c r="Q685" s="229"/>
      <c r="R685" s="230"/>
      <c r="S685" s="230"/>
      <c r="T685" s="230"/>
      <c r="U685" s="230"/>
      <c r="V685" s="230"/>
      <c r="W685" s="230"/>
      <c r="X685" s="230"/>
      <c r="Y685" s="231"/>
      <c r="Z685" s="230"/>
      <c r="AA685" s="230"/>
      <c r="AB685" s="230"/>
      <c r="AC685" s="230"/>
      <c r="AD685" s="230"/>
      <c r="AE685" s="230"/>
      <c r="AF685" s="230"/>
    </row>
    <row r="686" spans="1:32" ht="22.5" customHeight="1" x14ac:dyDescent="0.4">
      <c r="A686" s="239" t="e">
        <f ca="1">Blad1!A686</f>
        <v>#NUM!</v>
      </c>
      <c r="B686" s="275" t="e">
        <f ca="1">Blad1!B686</f>
        <v>#NUM!</v>
      </c>
      <c r="C686" s="36" t="str">
        <f ca="1">IF(ISERROR(Blad1!C686),"",Blad1!C686)</f>
        <v xml:space="preserve"> </v>
      </c>
      <c r="D686" s="327"/>
      <c r="E686" s="36"/>
      <c r="F686" s="36" t="str">
        <f ca="1">Blad1!E686</f>
        <v/>
      </c>
      <c r="G686" s="278"/>
      <c r="H686" s="279"/>
      <c r="I686" s="279"/>
      <c r="J686" s="290"/>
      <c r="K686" s="79"/>
      <c r="L686" s="14" t="str">
        <f t="shared" si="2"/>
        <v/>
      </c>
      <c r="M686" s="228"/>
      <c r="N686" s="228"/>
      <c r="O686" s="228"/>
      <c r="P686" s="229"/>
      <c r="Q686" s="229"/>
      <c r="R686" s="230"/>
      <c r="S686" s="230"/>
      <c r="T686" s="230"/>
      <c r="U686" s="230"/>
      <c r="V686" s="230"/>
      <c r="W686" s="230"/>
      <c r="X686" s="230"/>
      <c r="Y686" s="231"/>
      <c r="Z686" s="230"/>
      <c r="AA686" s="230"/>
      <c r="AB686" s="230"/>
      <c r="AC686" s="230"/>
      <c r="AD686" s="230"/>
      <c r="AE686" s="230"/>
      <c r="AF686" s="230"/>
    </row>
    <row r="687" spans="1:32" ht="22.5" customHeight="1" x14ac:dyDescent="0.4">
      <c r="A687" s="239" t="e">
        <f ca="1">Blad1!A687</f>
        <v>#NUM!</v>
      </c>
      <c r="B687" s="275" t="e">
        <f ca="1">Blad1!B687</f>
        <v>#NUM!</v>
      </c>
      <c r="C687" s="36" t="str">
        <f ca="1">IF(ISERROR(Blad1!C687),"",Blad1!C687)</f>
        <v xml:space="preserve"> </v>
      </c>
      <c r="D687" s="327"/>
      <c r="E687" s="36"/>
      <c r="F687" s="36" t="str">
        <f ca="1">Blad1!E687</f>
        <v/>
      </c>
      <c r="G687" s="278"/>
      <c r="H687" s="279"/>
      <c r="I687" s="279"/>
      <c r="J687" s="290"/>
      <c r="K687" s="79"/>
      <c r="L687" s="14" t="str">
        <f t="shared" si="2"/>
        <v/>
      </c>
      <c r="M687" s="228"/>
      <c r="N687" s="228"/>
      <c r="O687" s="228"/>
      <c r="P687" s="229"/>
      <c r="Q687" s="229"/>
      <c r="R687" s="230"/>
      <c r="S687" s="230"/>
      <c r="T687" s="230"/>
      <c r="U687" s="230"/>
      <c r="V687" s="230"/>
      <c r="W687" s="230"/>
      <c r="X687" s="230"/>
      <c r="Y687" s="231"/>
      <c r="Z687" s="230"/>
      <c r="AA687" s="230"/>
      <c r="AB687" s="230"/>
      <c r="AC687" s="230"/>
      <c r="AD687" s="230"/>
      <c r="AE687" s="230"/>
      <c r="AF687" s="230"/>
    </row>
    <row r="688" spans="1:32" ht="22.5" customHeight="1" x14ac:dyDescent="0.4">
      <c r="A688" s="239" t="e">
        <f ca="1">Blad1!A688</f>
        <v>#NUM!</v>
      </c>
      <c r="B688" s="275" t="e">
        <f ca="1">Blad1!B688</f>
        <v>#NUM!</v>
      </c>
      <c r="C688" s="36" t="str">
        <f ca="1">IF(ISERROR(Blad1!C688),"",Blad1!C688)</f>
        <v xml:space="preserve"> </v>
      </c>
      <c r="D688" s="327"/>
      <c r="E688" s="36"/>
      <c r="F688" s="36" t="str">
        <f ca="1">Blad1!E688</f>
        <v/>
      </c>
      <c r="G688" s="278"/>
      <c r="H688" s="279"/>
      <c r="I688" s="279"/>
      <c r="J688" s="290"/>
      <c r="K688" s="79"/>
      <c r="L688" s="14" t="str">
        <f t="shared" si="2"/>
        <v/>
      </c>
      <c r="M688" s="228"/>
      <c r="N688" s="228"/>
      <c r="O688" s="228"/>
      <c r="P688" s="229"/>
      <c r="Q688" s="229"/>
      <c r="R688" s="230"/>
      <c r="S688" s="230"/>
      <c r="T688" s="230"/>
      <c r="U688" s="230"/>
      <c r="V688" s="230"/>
      <c r="W688" s="230"/>
      <c r="X688" s="230"/>
      <c r="Y688" s="231"/>
      <c r="Z688" s="230"/>
      <c r="AA688" s="230"/>
      <c r="AB688" s="230"/>
      <c r="AC688" s="230"/>
      <c r="AD688" s="230"/>
      <c r="AE688" s="230"/>
      <c r="AF688" s="230"/>
    </row>
    <row r="689" spans="1:32" ht="22.5" customHeight="1" x14ac:dyDescent="0.4">
      <c r="A689" s="239" t="e">
        <f ca="1">Blad1!A689</f>
        <v>#NUM!</v>
      </c>
      <c r="B689" s="275" t="e">
        <f ca="1">Blad1!B689</f>
        <v>#NUM!</v>
      </c>
      <c r="C689" s="36" t="str">
        <f ca="1">IF(ISERROR(Blad1!C689),"",Blad1!C689)</f>
        <v xml:space="preserve"> </v>
      </c>
      <c r="D689" s="327"/>
      <c r="E689" s="36"/>
      <c r="F689" s="36" t="str">
        <f ca="1">Blad1!E689</f>
        <v/>
      </c>
      <c r="G689" s="278"/>
      <c r="H689" s="279"/>
      <c r="I689" s="279"/>
      <c r="J689" s="328"/>
      <c r="K689" s="79"/>
      <c r="L689" s="14" t="str">
        <f t="shared" si="2"/>
        <v/>
      </c>
      <c r="M689" s="228"/>
      <c r="N689" s="228"/>
      <c r="O689" s="228"/>
      <c r="P689" s="229"/>
      <c r="Q689" s="229"/>
      <c r="R689" s="230"/>
      <c r="S689" s="230"/>
      <c r="T689" s="230"/>
      <c r="U689" s="230"/>
      <c r="V689" s="230"/>
      <c r="W689" s="230"/>
      <c r="X689" s="230"/>
      <c r="Y689" s="231"/>
      <c r="Z689" s="230"/>
      <c r="AA689" s="230"/>
      <c r="AB689" s="230"/>
      <c r="AC689" s="230"/>
      <c r="AD689" s="230"/>
      <c r="AE689" s="230"/>
      <c r="AF689" s="230"/>
    </row>
    <row r="690" spans="1:32" ht="22.5" customHeight="1" x14ac:dyDescent="0.4">
      <c r="A690" s="239" t="e">
        <f ca="1">Blad1!A690</f>
        <v>#NUM!</v>
      </c>
      <c r="B690" s="275" t="e">
        <f ca="1">Blad1!B690</f>
        <v>#NUM!</v>
      </c>
      <c r="C690" s="36" t="str">
        <f ca="1">IF(ISERROR(Blad1!C690),"",Blad1!C690)</f>
        <v xml:space="preserve"> </v>
      </c>
      <c r="D690" s="327"/>
      <c r="E690" s="36"/>
      <c r="F690" s="36" t="str">
        <f ca="1">Blad1!E690</f>
        <v/>
      </c>
      <c r="G690" s="278"/>
      <c r="H690" s="279"/>
      <c r="I690" s="279"/>
      <c r="J690" s="290"/>
      <c r="K690" s="79"/>
      <c r="L690" s="14" t="str">
        <f t="shared" si="2"/>
        <v/>
      </c>
      <c r="M690" s="228"/>
      <c r="N690" s="228"/>
      <c r="O690" s="228"/>
      <c r="P690" s="229"/>
      <c r="Q690" s="229"/>
      <c r="R690" s="230"/>
      <c r="S690" s="230"/>
      <c r="T690" s="230"/>
      <c r="U690" s="230"/>
      <c r="V690" s="230"/>
      <c r="W690" s="230"/>
      <c r="X690" s="230"/>
      <c r="Y690" s="231"/>
      <c r="Z690" s="230"/>
      <c r="AA690" s="230"/>
      <c r="AB690" s="230"/>
      <c r="AC690" s="230"/>
      <c r="AD690" s="230"/>
      <c r="AE690" s="230"/>
      <c r="AF690" s="230"/>
    </row>
    <row r="691" spans="1:32" ht="22.5" customHeight="1" x14ac:dyDescent="0.4">
      <c r="A691" s="239" t="e">
        <f ca="1">Blad1!A691</f>
        <v>#NUM!</v>
      </c>
      <c r="B691" s="275" t="e">
        <f ca="1">Blad1!B691</f>
        <v>#NUM!</v>
      </c>
      <c r="C691" s="36" t="str">
        <f ca="1">IF(ISERROR(Blad1!C691),"",Blad1!C691)</f>
        <v xml:space="preserve"> </v>
      </c>
      <c r="D691" s="327"/>
      <c r="E691" s="36"/>
      <c r="F691" s="36" t="str">
        <f ca="1">Blad1!E691</f>
        <v/>
      </c>
      <c r="G691" s="278"/>
      <c r="H691" s="279"/>
      <c r="I691" s="279"/>
      <c r="J691" s="290"/>
      <c r="K691" s="79"/>
      <c r="L691" s="14" t="str">
        <f t="shared" si="2"/>
        <v/>
      </c>
      <c r="M691" s="228"/>
      <c r="N691" s="228"/>
      <c r="O691" s="228"/>
      <c r="P691" s="229"/>
      <c r="Q691" s="229"/>
      <c r="R691" s="230"/>
      <c r="S691" s="230"/>
      <c r="T691" s="230"/>
      <c r="U691" s="230"/>
      <c r="V691" s="230"/>
      <c r="W691" s="230"/>
      <c r="X691" s="230"/>
      <c r="Y691" s="231"/>
      <c r="Z691" s="230"/>
      <c r="AA691" s="230"/>
      <c r="AB691" s="230"/>
      <c r="AC691" s="230"/>
      <c r="AD691" s="230"/>
      <c r="AE691" s="230"/>
      <c r="AF691" s="230"/>
    </row>
    <row r="692" spans="1:32" ht="22.5" customHeight="1" x14ac:dyDescent="0.4">
      <c r="A692" s="239" t="e">
        <f ca="1">Blad1!A692</f>
        <v>#NUM!</v>
      </c>
      <c r="B692" s="275" t="e">
        <f ca="1">Blad1!B692</f>
        <v>#NUM!</v>
      </c>
      <c r="C692" s="36" t="str">
        <f ca="1">IF(ISERROR(Blad1!C692),"",Blad1!C692)</f>
        <v xml:space="preserve"> </v>
      </c>
      <c r="D692" s="327"/>
      <c r="E692" s="36"/>
      <c r="F692" s="36" t="str">
        <f ca="1">Blad1!E692</f>
        <v/>
      </c>
      <c r="G692" s="278"/>
      <c r="H692" s="279"/>
      <c r="I692" s="279"/>
      <c r="J692" s="328"/>
      <c r="K692" s="79"/>
      <c r="L692" s="14" t="str">
        <f t="shared" si="2"/>
        <v/>
      </c>
      <c r="M692" s="228"/>
      <c r="N692" s="228"/>
      <c r="O692" s="228"/>
      <c r="P692" s="229"/>
      <c r="Q692" s="229"/>
      <c r="R692" s="230"/>
      <c r="S692" s="230"/>
      <c r="T692" s="230"/>
      <c r="U692" s="230"/>
      <c r="V692" s="230"/>
      <c r="W692" s="230"/>
      <c r="X692" s="230"/>
      <c r="Y692" s="231"/>
      <c r="Z692" s="230"/>
      <c r="AA692" s="230"/>
      <c r="AB692" s="230"/>
      <c r="AC692" s="230"/>
      <c r="AD692" s="230"/>
      <c r="AE692" s="230"/>
      <c r="AF692" s="230"/>
    </row>
    <row r="693" spans="1:32" ht="22.5" customHeight="1" x14ac:dyDescent="0.4">
      <c r="A693" s="239" t="e">
        <f ca="1">Blad1!A693</f>
        <v>#NUM!</v>
      </c>
      <c r="B693" s="275" t="str">
        <f ca="1">Blad1!B693</f>
        <v/>
      </c>
      <c r="C693" s="36" t="str">
        <f ca="1">IF(ISERROR(Blad1!C693),"",Blad1!C693)</f>
        <v xml:space="preserve"> </v>
      </c>
      <c r="D693" s="327"/>
      <c r="E693" s="36"/>
      <c r="F693" s="36" t="str">
        <f ca="1">Blad1!E693</f>
        <v/>
      </c>
      <c r="G693" s="278"/>
      <c r="H693" s="279"/>
      <c r="I693" s="279"/>
      <c r="J693" s="328"/>
      <c r="K693" s="79"/>
      <c r="L693" s="14" t="str">
        <f t="shared" si="2"/>
        <v/>
      </c>
      <c r="M693" s="228"/>
      <c r="N693" s="228"/>
      <c r="O693" s="228"/>
      <c r="P693" s="229"/>
      <c r="Q693" s="229"/>
      <c r="R693" s="230"/>
      <c r="S693" s="230"/>
      <c r="T693" s="230"/>
      <c r="U693" s="230"/>
      <c r="V693" s="230"/>
      <c r="W693" s="230"/>
      <c r="X693" s="230"/>
      <c r="Y693" s="231"/>
      <c r="Z693" s="230"/>
      <c r="AA693" s="230"/>
      <c r="AB693" s="230"/>
      <c r="AC693" s="230"/>
      <c r="AD693" s="230"/>
      <c r="AE693" s="230"/>
      <c r="AF693" s="230"/>
    </row>
    <row r="694" spans="1:32" ht="22.5" customHeight="1" x14ac:dyDescent="0.4">
      <c r="A694" s="239" t="str">
        <f ca="1">Blad1!A694</f>
        <v/>
      </c>
      <c r="B694" s="275" t="str">
        <f ca="1">Blad1!B694</f>
        <v/>
      </c>
      <c r="C694" s="36" t="str">
        <f ca="1">IF(ISERROR(Blad1!C694),"",Blad1!C694)</f>
        <v xml:space="preserve"> </v>
      </c>
      <c r="D694" s="327"/>
      <c r="E694" s="36"/>
      <c r="F694" s="36" t="str">
        <f ca="1">Blad1!E694</f>
        <v/>
      </c>
      <c r="G694" s="278"/>
      <c r="H694" s="279"/>
      <c r="I694" s="279"/>
      <c r="J694" s="290"/>
      <c r="K694" s="79"/>
      <c r="L694" s="14" t="str">
        <f t="shared" si="2"/>
        <v/>
      </c>
      <c r="M694" s="228"/>
      <c r="N694" s="228"/>
      <c r="O694" s="228"/>
      <c r="P694" s="229"/>
      <c r="Q694" s="229"/>
      <c r="R694" s="230"/>
      <c r="S694" s="230"/>
      <c r="T694" s="230"/>
      <c r="U694" s="230"/>
      <c r="V694" s="230"/>
      <c r="W694" s="230"/>
      <c r="X694" s="230"/>
      <c r="Y694" s="231"/>
      <c r="Z694" s="230"/>
      <c r="AA694" s="230"/>
      <c r="AB694" s="230"/>
      <c r="AC694" s="230"/>
      <c r="AD694" s="230"/>
      <c r="AE694" s="230"/>
      <c r="AF694" s="230"/>
    </row>
    <row r="695" spans="1:32" ht="22.5" customHeight="1" x14ac:dyDescent="0.4">
      <c r="A695" s="239" t="str">
        <f ca="1">Blad1!A695</f>
        <v/>
      </c>
      <c r="B695" s="275" t="str">
        <f ca="1">Blad1!B695</f>
        <v/>
      </c>
      <c r="C695" s="36" t="str">
        <f ca="1">IF(ISERROR(Blad1!C695),"",Blad1!C695)</f>
        <v xml:space="preserve"> </v>
      </c>
      <c r="D695" s="327"/>
      <c r="E695" s="36"/>
      <c r="F695" s="36" t="str">
        <f ca="1">Blad1!E695</f>
        <v/>
      </c>
      <c r="G695" s="278"/>
      <c r="H695" s="279"/>
      <c r="I695" s="279"/>
      <c r="J695" s="328"/>
      <c r="K695" s="79"/>
      <c r="L695" s="14" t="str">
        <f t="shared" si="2"/>
        <v/>
      </c>
      <c r="M695" s="228"/>
      <c r="N695" s="228"/>
      <c r="O695" s="228"/>
      <c r="P695" s="229"/>
      <c r="Q695" s="229"/>
      <c r="R695" s="230"/>
      <c r="S695" s="230"/>
      <c r="T695" s="230"/>
      <c r="U695" s="230"/>
      <c r="V695" s="230"/>
      <c r="W695" s="230"/>
      <c r="X695" s="230"/>
      <c r="Y695" s="231"/>
      <c r="Z695" s="230"/>
      <c r="AA695" s="230"/>
      <c r="AB695" s="230"/>
      <c r="AC695" s="230"/>
      <c r="AD695" s="230"/>
      <c r="AE695" s="230"/>
      <c r="AF695" s="230"/>
    </row>
    <row r="696" spans="1:32" ht="22.5" customHeight="1" x14ac:dyDescent="0.4">
      <c r="A696" s="239" t="str">
        <f ca="1">Blad1!A696</f>
        <v/>
      </c>
      <c r="B696" s="275" t="str">
        <f ca="1">Blad1!B696</f>
        <v/>
      </c>
      <c r="C696" s="36" t="str">
        <f ca="1">IF(ISERROR(Blad1!C696),"",Blad1!C696)</f>
        <v xml:space="preserve"> </v>
      </c>
      <c r="D696" s="327"/>
      <c r="E696" s="36"/>
      <c r="F696" s="36" t="str">
        <f ca="1">Blad1!E696</f>
        <v/>
      </c>
      <c r="G696" s="278"/>
      <c r="H696" s="279"/>
      <c r="I696" s="279"/>
      <c r="J696" s="328"/>
      <c r="K696" s="79"/>
      <c r="L696" s="14" t="str">
        <f t="shared" si="2"/>
        <v/>
      </c>
      <c r="M696" s="228"/>
      <c r="N696" s="228"/>
      <c r="O696" s="228"/>
      <c r="P696" s="229"/>
      <c r="Q696" s="229"/>
      <c r="R696" s="230"/>
      <c r="S696" s="230"/>
      <c r="T696" s="230"/>
      <c r="U696" s="230"/>
      <c r="V696" s="230"/>
      <c r="W696" s="230"/>
      <c r="X696" s="230"/>
      <c r="Y696" s="231"/>
      <c r="Z696" s="230"/>
      <c r="AA696" s="230"/>
      <c r="AB696" s="230"/>
      <c r="AC696" s="230"/>
      <c r="AD696" s="230"/>
      <c r="AE696" s="230"/>
      <c r="AF696" s="230"/>
    </row>
    <row r="697" spans="1:32" ht="22.5" customHeight="1" x14ac:dyDescent="0.4">
      <c r="A697" s="239" t="str">
        <f ca="1">Blad1!A697</f>
        <v/>
      </c>
      <c r="B697" s="275" t="str">
        <f ca="1">Blad1!B697</f>
        <v/>
      </c>
      <c r="C697" s="36" t="str">
        <f ca="1">IF(ISERROR(Blad1!C697),"",Blad1!C697)</f>
        <v xml:space="preserve"> </v>
      </c>
      <c r="D697" s="327"/>
      <c r="E697" s="36"/>
      <c r="F697" s="36" t="str">
        <f ca="1">Blad1!E697</f>
        <v/>
      </c>
      <c r="G697" s="278"/>
      <c r="H697" s="279"/>
      <c r="I697" s="279"/>
      <c r="J697" s="328"/>
      <c r="K697" s="79"/>
      <c r="L697" s="14" t="str">
        <f t="shared" si="2"/>
        <v/>
      </c>
      <c r="M697" s="228"/>
      <c r="N697" s="228"/>
      <c r="O697" s="228"/>
      <c r="P697" s="229"/>
      <c r="Q697" s="229"/>
      <c r="R697" s="230"/>
      <c r="S697" s="230"/>
      <c r="T697" s="230"/>
      <c r="U697" s="230"/>
      <c r="V697" s="230"/>
      <c r="W697" s="230"/>
      <c r="X697" s="230"/>
      <c r="Y697" s="231"/>
      <c r="Z697" s="230"/>
      <c r="AA697" s="230"/>
      <c r="AB697" s="230"/>
      <c r="AC697" s="230"/>
      <c r="AD697" s="230"/>
      <c r="AE697" s="230"/>
      <c r="AF697" s="230"/>
    </row>
    <row r="698" spans="1:32" ht="22.5" customHeight="1" x14ac:dyDescent="0.4">
      <c r="A698" s="239" t="str">
        <f ca="1">Blad1!A698</f>
        <v/>
      </c>
      <c r="B698" s="275" t="str">
        <f ca="1">Blad1!B698</f>
        <v/>
      </c>
      <c r="C698" s="36" t="str">
        <f ca="1">IF(ISERROR(Blad1!C698),"",Blad1!C698)</f>
        <v xml:space="preserve"> </v>
      </c>
      <c r="D698" s="327"/>
      <c r="E698" s="36"/>
      <c r="F698" s="36" t="str">
        <f ca="1">Blad1!E698</f>
        <v/>
      </c>
      <c r="G698" s="278"/>
      <c r="H698" s="279"/>
      <c r="I698" s="279"/>
      <c r="J698" s="328"/>
      <c r="K698" s="79"/>
      <c r="L698" s="14" t="str">
        <f t="shared" si="2"/>
        <v/>
      </c>
      <c r="M698" s="228"/>
      <c r="N698" s="228"/>
      <c r="O698" s="228"/>
      <c r="P698" s="229"/>
      <c r="Q698" s="229"/>
      <c r="R698" s="230"/>
      <c r="S698" s="230"/>
      <c r="T698" s="230"/>
      <c r="U698" s="230"/>
      <c r="V698" s="230"/>
      <c r="W698" s="230"/>
      <c r="X698" s="230"/>
      <c r="Y698" s="231"/>
      <c r="Z698" s="230"/>
      <c r="AA698" s="230"/>
      <c r="AB698" s="230"/>
      <c r="AC698" s="230"/>
      <c r="AD698" s="230"/>
      <c r="AE698" s="230"/>
      <c r="AF698" s="230"/>
    </row>
    <row r="699" spans="1:32" ht="22.5" customHeight="1" x14ac:dyDescent="0.4">
      <c r="A699" s="239" t="str">
        <f ca="1">Blad1!A699</f>
        <v/>
      </c>
      <c r="B699" s="275" t="str">
        <f ca="1">Blad1!B699</f>
        <v/>
      </c>
      <c r="C699" s="36" t="str">
        <f ca="1">IF(ISERROR(Blad1!C699),"",Blad1!C699)</f>
        <v xml:space="preserve"> </v>
      </c>
      <c r="D699" s="327"/>
      <c r="E699" s="36"/>
      <c r="F699" s="36" t="str">
        <f ca="1">Blad1!E699</f>
        <v/>
      </c>
      <c r="G699" s="278"/>
      <c r="H699" s="279"/>
      <c r="I699" s="279"/>
      <c r="J699" s="328"/>
      <c r="K699" s="79"/>
      <c r="L699" s="14" t="str">
        <f t="shared" si="2"/>
        <v/>
      </c>
      <c r="M699" s="228"/>
      <c r="N699" s="228"/>
      <c r="O699" s="228"/>
      <c r="P699" s="229"/>
      <c r="Q699" s="229"/>
      <c r="R699" s="230"/>
      <c r="S699" s="230"/>
      <c r="T699" s="230"/>
      <c r="U699" s="230"/>
      <c r="V699" s="230"/>
      <c r="W699" s="230"/>
      <c r="X699" s="230"/>
      <c r="Y699" s="231"/>
      <c r="Z699" s="230"/>
      <c r="AA699" s="230"/>
      <c r="AB699" s="230"/>
      <c r="AC699" s="230"/>
      <c r="AD699" s="230"/>
      <c r="AE699" s="230"/>
      <c r="AF699" s="230"/>
    </row>
    <row r="700" spans="1:32" ht="22.5" customHeight="1" x14ac:dyDescent="0.4">
      <c r="A700" s="239" t="str">
        <f ca="1">Blad1!A700</f>
        <v/>
      </c>
      <c r="B700" s="275" t="str">
        <f ca="1">Blad1!B700</f>
        <v/>
      </c>
      <c r="C700" s="36" t="str">
        <f ca="1">IF(ISERROR(Blad1!C700),"",Blad1!C700)</f>
        <v xml:space="preserve"> </v>
      </c>
      <c r="D700" s="327"/>
      <c r="E700" s="36"/>
      <c r="F700" s="36" t="str">
        <f ca="1">Blad1!E700</f>
        <v/>
      </c>
      <c r="G700" s="278"/>
      <c r="H700" s="279"/>
      <c r="I700" s="279"/>
      <c r="J700" s="328"/>
      <c r="K700" s="79"/>
      <c r="L700" s="14" t="str">
        <f t="shared" si="2"/>
        <v/>
      </c>
      <c r="M700" s="228"/>
      <c r="N700" s="228"/>
      <c r="O700" s="228"/>
      <c r="P700" s="229"/>
      <c r="Q700" s="229"/>
      <c r="R700" s="230"/>
      <c r="S700" s="230"/>
      <c r="T700" s="230"/>
      <c r="U700" s="230"/>
      <c r="V700" s="230"/>
      <c r="W700" s="230"/>
      <c r="X700" s="230"/>
      <c r="Y700" s="231"/>
      <c r="Z700" s="230"/>
      <c r="AA700" s="230"/>
      <c r="AB700" s="230"/>
      <c r="AC700" s="230"/>
      <c r="AD700" s="230"/>
      <c r="AE700" s="230"/>
      <c r="AF700" s="230"/>
    </row>
    <row r="701" spans="1:32" ht="22.5" customHeight="1" x14ac:dyDescent="0.4">
      <c r="A701" s="239" t="str">
        <f ca="1">Blad1!A701</f>
        <v/>
      </c>
      <c r="B701" s="275" t="str">
        <f ca="1">Blad1!B701</f>
        <v/>
      </c>
      <c r="C701" s="36" t="str">
        <f ca="1">IF(ISERROR(Blad1!C701),"",Blad1!C701)</f>
        <v xml:space="preserve"> </v>
      </c>
      <c r="D701" s="327"/>
      <c r="E701" s="36"/>
      <c r="F701" s="36" t="str">
        <f ca="1">Blad1!E701</f>
        <v/>
      </c>
      <c r="G701" s="278"/>
      <c r="H701" s="279"/>
      <c r="I701" s="279"/>
      <c r="J701" s="328"/>
      <c r="K701" s="79"/>
      <c r="L701" s="14" t="str">
        <f t="shared" si="2"/>
        <v/>
      </c>
      <c r="M701" s="228"/>
      <c r="N701" s="228"/>
      <c r="O701" s="228"/>
      <c r="P701" s="229"/>
      <c r="Q701" s="229"/>
      <c r="R701" s="230"/>
      <c r="S701" s="230"/>
      <c r="T701" s="230"/>
      <c r="U701" s="230"/>
      <c r="V701" s="230"/>
      <c r="W701" s="230"/>
      <c r="X701" s="230"/>
      <c r="Y701" s="231"/>
      <c r="Z701" s="230"/>
      <c r="AA701" s="230"/>
      <c r="AB701" s="230"/>
      <c r="AC701" s="230"/>
      <c r="AD701" s="230"/>
      <c r="AE701" s="230"/>
      <c r="AF701" s="230"/>
    </row>
    <row r="702" spans="1:32" ht="22.5" customHeight="1" x14ac:dyDescent="0.4">
      <c r="A702" s="239" t="str">
        <f ca="1">Blad1!A702</f>
        <v/>
      </c>
      <c r="B702" s="275" t="str">
        <f ca="1">Blad1!B702</f>
        <v/>
      </c>
      <c r="C702" s="36" t="str">
        <f ca="1">IF(ISERROR(Blad1!C702),"",Blad1!C702)</f>
        <v xml:space="preserve"> </v>
      </c>
      <c r="D702" s="327"/>
      <c r="E702" s="36"/>
      <c r="F702" s="36" t="str">
        <f ca="1">Blad1!E702</f>
        <v/>
      </c>
      <c r="G702" s="278"/>
      <c r="H702" s="279"/>
      <c r="I702" s="279"/>
      <c r="J702" s="328"/>
      <c r="K702" s="79"/>
      <c r="L702" s="14" t="str">
        <f t="shared" si="2"/>
        <v/>
      </c>
      <c r="M702" s="228"/>
      <c r="N702" s="228"/>
      <c r="O702" s="228"/>
      <c r="P702" s="229"/>
      <c r="Q702" s="229"/>
      <c r="R702" s="230"/>
      <c r="S702" s="230"/>
      <c r="T702" s="230"/>
      <c r="U702" s="230"/>
      <c r="V702" s="230"/>
      <c r="W702" s="230"/>
      <c r="X702" s="230"/>
      <c r="Y702" s="231"/>
      <c r="Z702" s="230"/>
      <c r="AA702" s="230"/>
      <c r="AB702" s="230"/>
      <c r="AC702" s="230"/>
      <c r="AD702" s="230"/>
      <c r="AE702" s="230"/>
      <c r="AF702" s="230"/>
    </row>
    <row r="703" spans="1:32" ht="22.5" customHeight="1" x14ac:dyDescent="0.4">
      <c r="A703" s="239" t="str">
        <f ca="1">Blad1!A703</f>
        <v/>
      </c>
      <c r="B703" s="275" t="str">
        <f ca="1">Blad1!B703</f>
        <v/>
      </c>
      <c r="C703" s="36" t="str">
        <f ca="1">IF(ISERROR(Blad1!C703),"",Blad1!C703)</f>
        <v xml:space="preserve"> </v>
      </c>
      <c r="D703" s="327"/>
      <c r="E703" s="36"/>
      <c r="F703" s="36" t="str">
        <f ca="1">Blad1!E703</f>
        <v/>
      </c>
      <c r="G703" s="278"/>
      <c r="H703" s="279"/>
      <c r="I703" s="279"/>
      <c r="J703" s="328"/>
      <c r="K703" s="79"/>
      <c r="L703" s="14" t="str">
        <f t="shared" si="2"/>
        <v/>
      </c>
      <c r="M703" s="228"/>
      <c r="N703" s="228"/>
      <c r="O703" s="228"/>
      <c r="P703" s="229"/>
      <c r="Q703" s="229"/>
      <c r="R703" s="230"/>
      <c r="S703" s="230"/>
      <c r="T703" s="230"/>
      <c r="U703" s="230"/>
      <c r="V703" s="230"/>
      <c r="W703" s="230"/>
      <c r="X703" s="230"/>
      <c r="Y703" s="231"/>
      <c r="Z703" s="230"/>
      <c r="AA703" s="230"/>
      <c r="AB703" s="230"/>
      <c r="AC703" s="230"/>
      <c r="AD703" s="230"/>
      <c r="AE703" s="230"/>
      <c r="AF703" s="230"/>
    </row>
    <row r="704" spans="1:32" ht="22.5" customHeight="1" x14ac:dyDescent="0.4">
      <c r="A704" s="239" t="str">
        <f ca="1">Blad1!A704</f>
        <v/>
      </c>
      <c r="B704" s="275" t="str">
        <f ca="1">Blad1!B704</f>
        <v/>
      </c>
      <c r="C704" s="36" t="str">
        <f ca="1">IF(ISERROR(Blad1!C704),"",Blad1!C704)</f>
        <v xml:space="preserve"> </v>
      </c>
      <c r="D704" s="327"/>
      <c r="E704" s="36"/>
      <c r="F704" s="36" t="str">
        <f ca="1">Blad1!E704</f>
        <v/>
      </c>
      <c r="G704" s="278"/>
      <c r="H704" s="279"/>
      <c r="I704" s="279"/>
      <c r="J704" s="328"/>
      <c r="K704" s="79"/>
      <c r="L704" s="14" t="str">
        <f t="shared" si="2"/>
        <v/>
      </c>
      <c r="M704" s="228"/>
      <c r="N704" s="228"/>
      <c r="O704" s="228"/>
      <c r="P704" s="229"/>
      <c r="Q704" s="229"/>
      <c r="R704" s="230"/>
      <c r="S704" s="230"/>
      <c r="T704" s="230"/>
      <c r="U704" s="230"/>
      <c r="V704" s="230"/>
      <c r="W704" s="230"/>
      <c r="X704" s="230"/>
      <c r="Y704" s="231"/>
      <c r="Z704" s="230"/>
      <c r="AA704" s="230"/>
      <c r="AB704" s="230"/>
      <c r="AC704" s="230"/>
      <c r="AD704" s="230"/>
      <c r="AE704" s="230"/>
      <c r="AF704" s="230"/>
    </row>
    <row r="705" spans="1:32" ht="22.5" customHeight="1" x14ac:dyDescent="0.4">
      <c r="A705" s="239" t="str">
        <f ca="1">Blad1!A705</f>
        <v/>
      </c>
      <c r="B705" s="275" t="str">
        <f ca="1">Blad1!B705</f>
        <v/>
      </c>
      <c r="C705" s="36" t="str">
        <f ca="1">IF(ISERROR(Blad1!C705),"",Blad1!C705)</f>
        <v xml:space="preserve"> </v>
      </c>
      <c r="D705" s="327"/>
      <c r="E705" s="36"/>
      <c r="F705" s="36" t="str">
        <f ca="1">Blad1!E705</f>
        <v/>
      </c>
      <c r="G705" s="278"/>
      <c r="H705" s="279"/>
      <c r="I705" s="279"/>
      <c r="J705" s="328"/>
      <c r="K705" s="79"/>
      <c r="L705" s="14" t="str">
        <f t="shared" si="2"/>
        <v/>
      </c>
      <c r="M705" s="228"/>
      <c r="N705" s="228"/>
      <c r="O705" s="228"/>
      <c r="P705" s="229"/>
      <c r="Q705" s="229"/>
      <c r="R705" s="230"/>
      <c r="S705" s="230"/>
      <c r="T705" s="230"/>
      <c r="U705" s="230"/>
      <c r="V705" s="230"/>
      <c r="W705" s="230"/>
      <c r="X705" s="230"/>
      <c r="Y705" s="231"/>
      <c r="Z705" s="230"/>
      <c r="AA705" s="230"/>
      <c r="AB705" s="230"/>
      <c r="AC705" s="230"/>
      <c r="AD705" s="230"/>
      <c r="AE705" s="230"/>
      <c r="AF705" s="230"/>
    </row>
    <row r="706" spans="1:32" ht="22.5" customHeight="1" x14ac:dyDescent="0.4">
      <c r="A706" s="239" t="str">
        <f ca="1">Blad1!A706</f>
        <v/>
      </c>
      <c r="B706" s="275" t="str">
        <f ca="1">Blad1!B706</f>
        <v/>
      </c>
      <c r="C706" s="36" t="str">
        <f ca="1">IF(ISERROR(Blad1!C706),"",Blad1!C706)</f>
        <v xml:space="preserve"> </v>
      </c>
      <c r="D706" s="327"/>
      <c r="E706" s="36"/>
      <c r="F706" s="36" t="str">
        <f ca="1">Blad1!E706</f>
        <v/>
      </c>
      <c r="G706" s="278"/>
      <c r="H706" s="279"/>
      <c r="I706" s="279"/>
      <c r="J706" s="328"/>
      <c r="K706" s="79"/>
      <c r="L706" s="14" t="str">
        <f t="shared" si="2"/>
        <v/>
      </c>
      <c r="M706" s="228"/>
      <c r="N706" s="228"/>
      <c r="O706" s="228"/>
      <c r="P706" s="229"/>
      <c r="Q706" s="229"/>
      <c r="R706" s="230"/>
      <c r="S706" s="230"/>
      <c r="T706" s="230"/>
      <c r="U706" s="230"/>
      <c r="V706" s="230"/>
      <c r="W706" s="230"/>
      <c r="X706" s="230"/>
      <c r="Y706" s="231"/>
      <c r="Z706" s="230"/>
      <c r="AA706" s="230"/>
      <c r="AB706" s="230"/>
      <c r="AC706" s="230"/>
      <c r="AD706" s="230"/>
      <c r="AE706" s="230"/>
      <c r="AF706" s="230"/>
    </row>
    <row r="707" spans="1:32" ht="22.5" customHeight="1" x14ac:dyDescent="0.4">
      <c r="A707" s="239" t="str">
        <f ca="1">Blad1!A707</f>
        <v/>
      </c>
      <c r="B707" s="275" t="str">
        <f ca="1">Blad1!B707</f>
        <v/>
      </c>
      <c r="C707" s="36" t="str">
        <f ca="1">IF(ISERROR(Blad1!C707),"",Blad1!C707)</f>
        <v xml:space="preserve"> </v>
      </c>
      <c r="D707" s="327"/>
      <c r="E707" s="36"/>
      <c r="F707" s="36" t="str">
        <f ca="1">Blad1!E707</f>
        <v/>
      </c>
      <c r="G707" s="278"/>
      <c r="H707" s="279"/>
      <c r="I707" s="279"/>
      <c r="J707" s="328"/>
      <c r="K707" s="79"/>
      <c r="L707" s="14" t="str">
        <f t="shared" si="2"/>
        <v/>
      </c>
      <c r="M707" s="228"/>
      <c r="N707" s="228"/>
      <c r="O707" s="228"/>
      <c r="P707" s="229"/>
      <c r="Q707" s="229"/>
      <c r="R707" s="230"/>
      <c r="S707" s="230"/>
      <c r="T707" s="230"/>
      <c r="U707" s="230"/>
      <c r="V707" s="230"/>
      <c r="W707" s="230"/>
      <c r="X707" s="230"/>
      <c r="Y707" s="231"/>
      <c r="Z707" s="230"/>
      <c r="AA707" s="230"/>
      <c r="AB707" s="230"/>
      <c r="AC707" s="230"/>
      <c r="AD707" s="230"/>
      <c r="AE707" s="230"/>
      <c r="AF707" s="230"/>
    </row>
    <row r="708" spans="1:32" ht="22.5" customHeight="1" x14ac:dyDescent="0.4">
      <c r="A708" s="239" t="str">
        <f ca="1">Blad1!A708</f>
        <v/>
      </c>
      <c r="B708" s="275" t="str">
        <f ca="1">Blad1!B708</f>
        <v/>
      </c>
      <c r="C708" s="36" t="str">
        <f ca="1">IF(ISERROR(Blad1!C708),"",Blad1!C708)</f>
        <v xml:space="preserve"> </v>
      </c>
      <c r="D708" s="327"/>
      <c r="E708" s="36"/>
      <c r="F708" s="36" t="str">
        <f ca="1">Blad1!E708</f>
        <v/>
      </c>
      <c r="G708" s="278"/>
      <c r="H708" s="279"/>
      <c r="I708" s="279"/>
      <c r="J708" s="328"/>
      <c r="K708" s="79"/>
      <c r="L708" s="14" t="str">
        <f t="shared" si="2"/>
        <v/>
      </c>
      <c r="M708" s="228"/>
      <c r="N708" s="228"/>
      <c r="O708" s="228"/>
      <c r="P708" s="229"/>
      <c r="Q708" s="229"/>
      <c r="R708" s="230"/>
      <c r="S708" s="230"/>
      <c r="T708" s="230"/>
      <c r="U708" s="230"/>
      <c r="V708" s="230"/>
      <c r="W708" s="230"/>
      <c r="X708" s="230"/>
      <c r="Y708" s="231"/>
      <c r="Z708" s="230"/>
      <c r="AA708" s="230"/>
      <c r="AB708" s="230"/>
      <c r="AC708" s="230"/>
      <c r="AD708" s="230"/>
      <c r="AE708" s="230"/>
      <c r="AF708" s="230"/>
    </row>
    <row r="709" spans="1:32" ht="22.5" customHeight="1" x14ac:dyDescent="0.4">
      <c r="A709" s="239" t="str">
        <f ca="1">Blad1!A709</f>
        <v/>
      </c>
      <c r="B709" s="275" t="str">
        <f ca="1">Blad1!B709</f>
        <v/>
      </c>
      <c r="C709" s="36" t="str">
        <f ca="1">IF(ISERROR(Blad1!C709),"",Blad1!C709)</f>
        <v xml:space="preserve"> </v>
      </c>
      <c r="D709" s="327"/>
      <c r="E709" s="36"/>
      <c r="F709" s="36" t="str">
        <f ca="1">Blad1!E709</f>
        <v/>
      </c>
      <c r="G709" s="278"/>
      <c r="H709" s="279"/>
      <c r="I709" s="279"/>
      <c r="J709" s="328"/>
      <c r="K709" s="79"/>
      <c r="L709" s="14" t="str">
        <f t="shared" si="2"/>
        <v/>
      </c>
      <c r="M709" s="228"/>
      <c r="N709" s="228"/>
      <c r="O709" s="228"/>
      <c r="P709" s="229"/>
      <c r="Q709" s="229"/>
      <c r="R709" s="230"/>
      <c r="S709" s="230"/>
      <c r="T709" s="230"/>
      <c r="U709" s="230"/>
      <c r="V709" s="230"/>
      <c r="W709" s="230"/>
      <c r="X709" s="230"/>
      <c r="Y709" s="231"/>
      <c r="Z709" s="230"/>
      <c r="AA709" s="230"/>
      <c r="AB709" s="230"/>
      <c r="AC709" s="230"/>
      <c r="AD709" s="230"/>
      <c r="AE709" s="230"/>
      <c r="AF709" s="230"/>
    </row>
    <row r="710" spans="1:32" ht="22.5" customHeight="1" x14ac:dyDescent="0.4">
      <c r="A710" s="239" t="str">
        <f ca="1">Blad1!A710</f>
        <v/>
      </c>
      <c r="B710" s="275" t="str">
        <f ca="1">Blad1!B710</f>
        <v/>
      </c>
      <c r="C710" s="36" t="str">
        <f ca="1">IF(ISERROR(Blad1!C710),"",Blad1!C710)</f>
        <v xml:space="preserve"> </v>
      </c>
      <c r="D710" s="327"/>
      <c r="E710" s="36"/>
      <c r="F710" s="36" t="str">
        <f ca="1">Blad1!E710</f>
        <v/>
      </c>
      <c r="G710" s="278"/>
      <c r="H710" s="279"/>
      <c r="I710" s="279"/>
      <c r="J710" s="328"/>
      <c r="K710" s="79"/>
      <c r="L710" s="14" t="str">
        <f t="shared" si="2"/>
        <v/>
      </c>
      <c r="M710" s="228"/>
      <c r="N710" s="228"/>
      <c r="O710" s="228"/>
      <c r="P710" s="229"/>
      <c r="Q710" s="229"/>
      <c r="R710" s="230"/>
      <c r="S710" s="230"/>
      <c r="T710" s="230"/>
      <c r="U710" s="230"/>
      <c r="V710" s="230"/>
      <c r="W710" s="230"/>
      <c r="X710" s="230"/>
      <c r="Y710" s="231"/>
      <c r="Z710" s="230"/>
      <c r="AA710" s="230"/>
      <c r="AB710" s="230"/>
      <c r="AC710" s="230"/>
      <c r="AD710" s="230"/>
      <c r="AE710" s="230"/>
      <c r="AF710" s="230"/>
    </row>
    <row r="711" spans="1:32" ht="22.5" customHeight="1" x14ac:dyDescent="0.4">
      <c r="A711" s="239" t="str">
        <f ca="1">Blad1!A711</f>
        <v/>
      </c>
      <c r="B711" s="275" t="str">
        <f ca="1">Blad1!B711</f>
        <v/>
      </c>
      <c r="C711" s="36" t="str">
        <f ca="1">IF(ISERROR(Blad1!C711),"",Blad1!C711)</f>
        <v xml:space="preserve"> </v>
      </c>
      <c r="D711" s="327"/>
      <c r="E711" s="36"/>
      <c r="F711" s="36" t="str">
        <f ca="1">Blad1!E711</f>
        <v/>
      </c>
      <c r="G711" s="278"/>
      <c r="H711" s="279"/>
      <c r="I711" s="279"/>
      <c r="J711" s="328"/>
      <c r="K711" s="79"/>
      <c r="L711" s="14" t="str">
        <f t="shared" si="2"/>
        <v/>
      </c>
      <c r="M711" s="228"/>
      <c r="N711" s="228"/>
      <c r="O711" s="228"/>
      <c r="P711" s="229"/>
      <c r="Q711" s="229"/>
      <c r="R711" s="230"/>
      <c r="S711" s="230"/>
      <c r="T711" s="230"/>
      <c r="U711" s="230"/>
      <c r="V711" s="230"/>
      <c r="W711" s="230"/>
      <c r="X711" s="230"/>
      <c r="Y711" s="231"/>
      <c r="Z711" s="230"/>
      <c r="AA711" s="230"/>
      <c r="AB711" s="230"/>
      <c r="AC711" s="230"/>
      <c r="AD711" s="230"/>
      <c r="AE711" s="230"/>
      <c r="AF711" s="230"/>
    </row>
    <row r="712" spans="1:32" ht="22.5" customHeight="1" x14ac:dyDescent="0.4">
      <c r="A712" s="239" t="str">
        <f ca="1">Blad1!A712</f>
        <v/>
      </c>
      <c r="B712" s="275" t="str">
        <f ca="1">Blad1!B712</f>
        <v/>
      </c>
      <c r="C712" s="36" t="str">
        <f ca="1">IF(ISERROR(Blad1!C712),"",Blad1!C712)</f>
        <v xml:space="preserve"> </v>
      </c>
      <c r="D712" s="327"/>
      <c r="E712" s="36"/>
      <c r="F712" s="36" t="str">
        <f ca="1">Blad1!E712</f>
        <v/>
      </c>
      <c r="G712" s="278"/>
      <c r="H712" s="279"/>
      <c r="I712" s="279"/>
      <c r="J712" s="328"/>
      <c r="K712" s="79"/>
      <c r="L712" s="14" t="str">
        <f t="shared" si="2"/>
        <v/>
      </c>
      <c r="M712" s="228"/>
      <c r="N712" s="228"/>
      <c r="O712" s="228"/>
      <c r="P712" s="229"/>
      <c r="Q712" s="229"/>
      <c r="R712" s="230"/>
      <c r="S712" s="230"/>
      <c r="T712" s="230"/>
      <c r="U712" s="230"/>
      <c r="V712" s="230"/>
      <c r="W712" s="230"/>
      <c r="X712" s="230"/>
      <c r="Y712" s="231"/>
      <c r="Z712" s="230"/>
      <c r="AA712" s="230"/>
      <c r="AB712" s="230"/>
      <c r="AC712" s="230"/>
      <c r="AD712" s="230"/>
      <c r="AE712" s="230"/>
      <c r="AF712" s="230"/>
    </row>
    <row r="713" spans="1:32" ht="22.5" customHeight="1" x14ac:dyDescent="0.4">
      <c r="A713" s="239" t="str">
        <f ca="1">Blad1!A713</f>
        <v/>
      </c>
      <c r="B713" s="275" t="str">
        <f ca="1">Blad1!B713</f>
        <v/>
      </c>
      <c r="C713" s="36" t="str">
        <f ca="1">IF(ISERROR(Blad1!C713),"",Blad1!C713)</f>
        <v xml:space="preserve"> </v>
      </c>
      <c r="D713" s="327"/>
      <c r="E713" s="36"/>
      <c r="F713" s="36" t="str">
        <f ca="1">Blad1!E713</f>
        <v/>
      </c>
      <c r="G713" s="278"/>
      <c r="H713" s="279"/>
      <c r="I713" s="279"/>
      <c r="J713" s="328"/>
      <c r="K713" s="79"/>
      <c r="L713" s="14" t="str">
        <f t="shared" si="2"/>
        <v/>
      </c>
      <c r="M713" s="228"/>
      <c r="N713" s="228"/>
      <c r="O713" s="228"/>
      <c r="P713" s="229"/>
      <c r="Q713" s="229"/>
      <c r="R713" s="230"/>
      <c r="S713" s="230"/>
      <c r="T713" s="230"/>
      <c r="U713" s="230"/>
      <c r="V713" s="230"/>
      <c r="W713" s="230"/>
      <c r="X713" s="230"/>
      <c r="Y713" s="231"/>
      <c r="Z713" s="230"/>
      <c r="AA713" s="230"/>
      <c r="AB713" s="230"/>
      <c r="AC713" s="230"/>
      <c r="AD713" s="230"/>
      <c r="AE713" s="230"/>
      <c r="AF713" s="230"/>
    </row>
    <row r="714" spans="1:32" ht="22.5" customHeight="1" x14ac:dyDescent="0.4">
      <c r="A714" s="239" t="str">
        <f ca="1">Blad1!A714</f>
        <v/>
      </c>
      <c r="B714" s="275" t="str">
        <f ca="1">Blad1!B714</f>
        <v/>
      </c>
      <c r="C714" s="36" t="str">
        <f ca="1">IF(ISERROR(Blad1!C714),"",Blad1!C714)</f>
        <v xml:space="preserve"> </v>
      </c>
      <c r="D714" s="327"/>
      <c r="E714" s="36"/>
      <c r="F714" s="36" t="str">
        <f ca="1">Blad1!E714</f>
        <v/>
      </c>
      <c r="G714" s="278"/>
      <c r="H714" s="279"/>
      <c r="I714" s="279"/>
      <c r="J714" s="328"/>
      <c r="K714" s="79"/>
      <c r="L714" s="14" t="str">
        <f t="shared" si="2"/>
        <v/>
      </c>
      <c r="M714" s="228"/>
      <c r="N714" s="228"/>
      <c r="O714" s="228"/>
      <c r="P714" s="229"/>
      <c r="Q714" s="229"/>
      <c r="R714" s="230"/>
      <c r="S714" s="230"/>
      <c r="T714" s="230"/>
      <c r="U714" s="230"/>
      <c r="V714" s="230"/>
      <c r="W714" s="230"/>
      <c r="X714" s="230"/>
      <c r="Y714" s="231"/>
      <c r="Z714" s="230"/>
      <c r="AA714" s="230"/>
      <c r="AB714" s="230"/>
      <c r="AC714" s="230"/>
      <c r="AD714" s="230"/>
      <c r="AE714" s="230"/>
      <c r="AF714" s="230"/>
    </row>
    <row r="715" spans="1:32" ht="22.5" customHeight="1" x14ac:dyDescent="0.4">
      <c r="A715" s="239" t="str">
        <f ca="1">Blad1!A715</f>
        <v/>
      </c>
      <c r="B715" s="275" t="str">
        <f ca="1">Blad1!B715</f>
        <v/>
      </c>
      <c r="C715" s="36" t="str">
        <f ca="1">IF(ISERROR(Blad1!C715),"",Blad1!C715)</f>
        <v xml:space="preserve"> </v>
      </c>
      <c r="D715" s="327"/>
      <c r="E715" s="36"/>
      <c r="F715" s="36" t="str">
        <f ca="1">Blad1!E715</f>
        <v/>
      </c>
      <c r="G715" s="278"/>
      <c r="H715" s="279"/>
      <c r="I715" s="279"/>
      <c r="J715" s="328"/>
      <c r="K715" s="79"/>
      <c r="L715" s="14" t="str">
        <f t="shared" si="2"/>
        <v/>
      </c>
      <c r="M715" s="228"/>
      <c r="N715" s="228"/>
      <c r="O715" s="228"/>
      <c r="P715" s="229"/>
      <c r="Q715" s="229"/>
      <c r="R715" s="230"/>
      <c r="S715" s="230"/>
      <c r="T715" s="230"/>
      <c r="U715" s="230"/>
      <c r="V715" s="230"/>
      <c r="W715" s="230"/>
      <c r="X715" s="230"/>
      <c r="Y715" s="231"/>
      <c r="Z715" s="230"/>
      <c r="AA715" s="230"/>
      <c r="AB715" s="230"/>
      <c r="AC715" s="230"/>
      <c r="AD715" s="230"/>
      <c r="AE715" s="230"/>
      <c r="AF715" s="230"/>
    </row>
    <row r="716" spans="1:32" ht="22.5" customHeight="1" x14ac:dyDescent="0.4">
      <c r="A716" s="239" t="str">
        <f ca="1">Blad1!A716</f>
        <v/>
      </c>
      <c r="B716" s="275" t="str">
        <f ca="1">Blad1!B716</f>
        <v/>
      </c>
      <c r="C716" s="36" t="str">
        <f ca="1">IF(ISERROR(Blad1!C716),"",Blad1!C716)</f>
        <v xml:space="preserve"> </v>
      </c>
      <c r="D716" s="327"/>
      <c r="E716" s="36"/>
      <c r="F716" s="36" t="str">
        <f ca="1">Blad1!E716</f>
        <v/>
      </c>
      <c r="G716" s="278"/>
      <c r="H716" s="279"/>
      <c r="I716" s="279"/>
      <c r="J716" s="328"/>
      <c r="K716" s="79"/>
      <c r="L716" s="14" t="str">
        <f t="shared" ref="L716:L970" si="3">IF(J716&lt;&gt;"",L715+1,"")</f>
        <v/>
      </c>
      <c r="M716" s="228"/>
      <c r="N716" s="228"/>
      <c r="O716" s="228"/>
      <c r="P716" s="229"/>
      <c r="Q716" s="229"/>
      <c r="R716" s="230"/>
      <c r="S716" s="230"/>
      <c r="T716" s="230"/>
      <c r="U716" s="230"/>
      <c r="V716" s="230"/>
      <c r="W716" s="230"/>
      <c r="X716" s="230"/>
      <c r="Y716" s="231"/>
      <c r="Z716" s="230"/>
      <c r="AA716" s="230"/>
      <c r="AB716" s="230"/>
      <c r="AC716" s="230"/>
      <c r="AD716" s="230"/>
      <c r="AE716" s="230"/>
      <c r="AF716" s="230"/>
    </row>
    <row r="717" spans="1:32" ht="22.5" customHeight="1" x14ac:dyDescent="0.4">
      <c r="A717" s="239" t="str">
        <f ca="1">Blad1!A717</f>
        <v/>
      </c>
      <c r="B717" s="275" t="str">
        <f ca="1">Blad1!B717</f>
        <v/>
      </c>
      <c r="C717" s="36" t="str">
        <f ca="1">IF(ISERROR(Blad1!C717),"",Blad1!C717)</f>
        <v xml:space="preserve"> </v>
      </c>
      <c r="D717" s="327"/>
      <c r="E717" s="36"/>
      <c r="F717" s="36" t="str">
        <f ca="1">Blad1!E717</f>
        <v/>
      </c>
      <c r="G717" s="278"/>
      <c r="H717" s="279"/>
      <c r="I717" s="279"/>
      <c r="J717" s="328"/>
      <c r="K717" s="79"/>
      <c r="L717" s="14" t="str">
        <f t="shared" si="3"/>
        <v/>
      </c>
      <c r="M717" s="228"/>
      <c r="N717" s="228"/>
      <c r="O717" s="228"/>
      <c r="P717" s="229"/>
      <c r="Q717" s="229"/>
      <c r="R717" s="230"/>
      <c r="S717" s="230"/>
      <c r="T717" s="230"/>
      <c r="U717" s="230"/>
      <c r="V717" s="230"/>
      <c r="W717" s="230"/>
      <c r="X717" s="230"/>
      <c r="Y717" s="231"/>
      <c r="Z717" s="230"/>
      <c r="AA717" s="230"/>
      <c r="AB717" s="230"/>
      <c r="AC717" s="230"/>
      <c r="AD717" s="230"/>
      <c r="AE717" s="230"/>
      <c r="AF717" s="230"/>
    </row>
    <row r="718" spans="1:32" ht="22.5" customHeight="1" x14ac:dyDescent="0.4">
      <c r="A718" s="239" t="str">
        <f ca="1">Blad1!A718</f>
        <v/>
      </c>
      <c r="B718" s="275" t="str">
        <f ca="1">Blad1!B718</f>
        <v/>
      </c>
      <c r="C718" s="36" t="str">
        <f ca="1">IF(ISERROR(Blad1!C718),"",Blad1!C718)</f>
        <v xml:space="preserve"> </v>
      </c>
      <c r="D718" s="327"/>
      <c r="E718" s="36"/>
      <c r="F718" s="36" t="str">
        <f ca="1">Blad1!E718</f>
        <v/>
      </c>
      <c r="G718" s="278"/>
      <c r="H718" s="279"/>
      <c r="I718" s="279"/>
      <c r="J718" s="328"/>
      <c r="K718" s="79"/>
      <c r="L718" s="14" t="str">
        <f t="shared" si="3"/>
        <v/>
      </c>
      <c r="M718" s="228"/>
      <c r="N718" s="228"/>
      <c r="O718" s="228"/>
      <c r="P718" s="229"/>
      <c r="Q718" s="229"/>
      <c r="R718" s="230"/>
      <c r="S718" s="230"/>
      <c r="T718" s="230"/>
      <c r="U718" s="230"/>
      <c r="V718" s="230"/>
      <c r="W718" s="230"/>
      <c r="X718" s="230"/>
      <c r="Y718" s="231"/>
      <c r="Z718" s="230"/>
      <c r="AA718" s="230"/>
      <c r="AB718" s="230"/>
      <c r="AC718" s="230"/>
      <c r="AD718" s="230"/>
      <c r="AE718" s="230"/>
      <c r="AF718" s="230"/>
    </row>
    <row r="719" spans="1:32" ht="22.5" customHeight="1" x14ac:dyDescent="0.4">
      <c r="A719" s="239" t="str">
        <f ca="1">Blad1!A719</f>
        <v/>
      </c>
      <c r="B719" s="275" t="str">
        <f ca="1">Blad1!B719</f>
        <v/>
      </c>
      <c r="C719" s="36" t="str">
        <f ca="1">IF(ISERROR(Blad1!C719),"",Blad1!C719)</f>
        <v xml:space="preserve"> </v>
      </c>
      <c r="D719" s="327"/>
      <c r="E719" s="36"/>
      <c r="F719" s="36" t="str">
        <f ca="1">Blad1!E719</f>
        <v/>
      </c>
      <c r="G719" s="278"/>
      <c r="H719" s="279"/>
      <c r="I719" s="279"/>
      <c r="J719" s="328"/>
      <c r="K719" s="79"/>
      <c r="L719" s="14" t="str">
        <f t="shared" si="3"/>
        <v/>
      </c>
      <c r="M719" s="228"/>
      <c r="N719" s="228"/>
      <c r="O719" s="228"/>
      <c r="P719" s="229"/>
      <c r="Q719" s="229"/>
      <c r="R719" s="230"/>
      <c r="S719" s="230"/>
      <c r="T719" s="230"/>
      <c r="U719" s="230"/>
      <c r="V719" s="230"/>
      <c r="W719" s="230"/>
      <c r="X719" s="230"/>
      <c r="Y719" s="231"/>
      <c r="Z719" s="230"/>
      <c r="AA719" s="230"/>
      <c r="AB719" s="230"/>
      <c r="AC719" s="230"/>
      <c r="AD719" s="230"/>
      <c r="AE719" s="230"/>
      <c r="AF719" s="230"/>
    </row>
    <row r="720" spans="1:32" ht="22.5" customHeight="1" x14ac:dyDescent="0.4">
      <c r="A720" s="239" t="str">
        <f ca="1">Blad1!A720</f>
        <v/>
      </c>
      <c r="B720" s="275" t="str">
        <f ca="1">Blad1!B720</f>
        <v/>
      </c>
      <c r="C720" s="36" t="str">
        <f ca="1">IF(ISERROR(Blad1!C720),"",Blad1!C720)</f>
        <v xml:space="preserve"> </v>
      </c>
      <c r="D720" s="327"/>
      <c r="E720" s="36"/>
      <c r="F720" s="36" t="str">
        <f ca="1">Blad1!E720</f>
        <v/>
      </c>
      <c r="G720" s="278"/>
      <c r="H720" s="279"/>
      <c r="I720" s="279"/>
      <c r="J720" s="328"/>
      <c r="K720" s="79"/>
      <c r="L720" s="14" t="str">
        <f t="shared" si="3"/>
        <v/>
      </c>
      <c r="M720" s="228"/>
      <c r="N720" s="228"/>
      <c r="O720" s="228"/>
      <c r="P720" s="229"/>
      <c r="Q720" s="229"/>
      <c r="R720" s="230"/>
      <c r="S720" s="230"/>
      <c r="T720" s="230"/>
      <c r="U720" s="230"/>
      <c r="V720" s="230"/>
      <c r="W720" s="230"/>
      <c r="X720" s="230"/>
      <c r="Y720" s="231"/>
      <c r="Z720" s="230"/>
      <c r="AA720" s="230"/>
      <c r="AB720" s="230"/>
      <c r="AC720" s="230"/>
      <c r="AD720" s="230"/>
      <c r="AE720" s="230"/>
      <c r="AF720" s="230"/>
    </row>
    <row r="721" spans="1:32" ht="22.5" customHeight="1" x14ac:dyDescent="0.4">
      <c r="A721" s="239" t="str">
        <f ca="1">Blad1!A721</f>
        <v/>
      </c>
      <c r="B721" s="275" t="str">
        <f ca="1">Blad1!B721</f>
        <v/>
      </c>
      <c r="C721" s="36" t="str">
        <f ca="1">IF(ISERROR(Blad1!C721),"",Blad1!C721)</f>
        <v xml:space="preserve"> </v>
      </c>
      <c r="D721" s="327"/>
      <c r="E721" s="36"/>
      <c r="F721" s="36" t="str">
        <f ca="1">Blad1!E721</f>
        <v/>
      </c>
      <c r="G721" s="278"/>
      <c r="H721" s="279"/>
      <c r="I721" s="279"/>
      <c r="J721" s="290"/>
      <c r="K721" s="79"/>
      <c r="L721" s="14" t="str">
        <f t="shared" si="3"/>
        <v/>
      </c>
      <c r="M721" s="228"/>
      <c r="N721" s="228"/>
      <c r="O721" s="228"/>
      <c r="P721" s="229"/>
      <c r="Q721" s="229"/>
      <c r="R721" s="230"/>
      <c r="S721" s="230"/>
      <c r="T721" s="230"/>
      <c r="U721" s="230"/>
      <c r="V721" s="230"/>
      <c r="W721" s="230"/>
      <c r="X721" s="230"/>
      <c r="Y721" s="231"/>
      <c r="Z721" s="230"/>
      <c r="AA721" s="230"/>
      <c r="AB721" s="230"/>
      <c r="AC721" s="230"/>
      <c r="AD721" s="230"/>
      <c r="AE721" s="230"/>
      <c r="AF721" s="230"/>
    </row>
    <row r="722" spans="1:32" ht="22.5" customHeight="1" x14ac:dyDescent="0.4">
      <c r="A722" s="239" t="str">
        <f ca="1">Blad1!A722</f>
        <v/>
      </c>
      <c r="B722" s="275" t="str">
        <f ca="1">Blad1!B722</f>
        <v/>
      </c>
      <c r="C722" s="36" t="str">
        <f ca="1">IF(ISERROR(Blad1!C722),"",Blad1!C722)</f>
        <v xml:space="preserve"> </v>
      </c>
      <c r="D722" s="327"/>
      <c r="E722" s="36"/>
      <c r="F722" s="36" t="str">
        <f ca="1">Blad1!E722</f>
        <v/>
      </c>
      <c r="G722" s="278"/>
      <c r="H722" s="279"/>
      <c r="I722" s="279"/>
      <c r="J722" s="328"/>
      <c r="K722" s="79"/>
      <c r="L722" s="14" t="str">
        <f t="shared" si="3"/>
        <v/>
      </c>
      <c r="M722" s="228"/>
      <c r="N722" s="228"/>
      <c r="O722" s="228"/>
      <c r="P722" s="229"/>
      <c r="Q722" s="229"/>
      <c r="R722" s="230"/>
      <c r="S722" s="230"/>
      <c r="T722" s="230"/>
      <c r="U722" s="230"/>
      <c r="V722" s="230"/>
      <c r="W722" s="230"/>
      <c r="X722" s="230"/>
      <c r="Y722" s="231"/>
      <c r="Z722" s="230"/>
      <c r="AA722" s="230"/>
      <c r="AB722" s="230"/>
      <c r="AC722" s="230"/>
      <c r="AD722" s="230"/>
      <c r="AE722" s="230"/>
      <c r="AF722" s="230"/>
    </row>
    <row r="723" spans="1:32" ht="22.5" customHeight="1" x14ac:dyDescent="0.4">
      <c r="A723" s="239" t="str">
        <f ca="1">Blad1!A723</f>
        <v/>
      </c>
      <c r="B723" s="275" t="str">
        <f ca="1">Blad1!B723</f>
        <v/>
      </c>
      <c r="C723" s="36" t="str">
        <f ca="1">IF(ISERROR(Blad1!C723),"",Blad1!C723)</f>
        <v xml:space="preserve"> </v>
      </c>
      <c r="D723" s="327"/>
      <c r="E723" s="36"/>
      <c r="F723" s="36" t="str">
        <f ca="1">Blad1!E723</f>
        <v/>
      </c>
      <c r="G723" s="278"/>
      <c r="H723" s="279"/>
      <c r="I723" s="279"/>
      <c r="J723" s="290"/>
      <c r="K723" s="79"/>
      <c r="L723" s="14" t="str">
        <f t="shared" si="3"/>
        <v/>
      </c>
      <c r="M723" s="228"/>
      <c r="N723" s="228"/>
      <c r="O723" s="228"/>
      <c r="P723" s="229"/>
      <c r="Q723" s="229"/>
      <c r="R723" s="230"/>
      <c r="S723" s="230"/>
      <c r="T723" s="230"/>
      <c r="U723" s="230"/>
      <c r="V723" s="230"/>
      <c r="W723" s="230"/>
      <c r="X723" s="230"/>
      <c r="Y723" s="231"/>
      <c r="Z723" s="230"/>
      <c r="AA723" s="230"/>
      <c r="AB723" s="230"/>
      <c r="AC723" s="230"/>
      <c r="AD723" s="230"/>
      <c r="AE723" s="230"/>
      <c r="AF723" s="230"/>
    </row>
    <row r="724" spans="1:32" ht="22.5" customHeight="1" x14ac:dyDescent="0.4">
      <c r="A724" s="239" t="str">
        <f ca="1">Blad1!A724</f>
        <v/>
      </c>
      <c r="B724" s="275" t="str">
        <f ca="1">Blad1!B724</f>
        <v/>
      </c>
      <c r="C724" s="36" t="str">
        <f ca="1">IF(ISERROR(Blad1!C724),"",Blad1!C724)</f>
        <v xml:space="preserve"> </v>
      </c>
      <c r="D724" s="327"/>
      <c r="E724" s="36"/>
      <c r="F724" s="36" t="str">
        <f ca="1">Blad1!E724</f>
        <v/>
      </c>
      <c r="G724" s="278"/>
      <c r="H724" s="279"/>
      <c r="I724" s="279"/>
      <c r="J724" s="328"/>
      <c r="K724" s="79"/>
      <c r="L724" s="14" t="str">
        <f t="shared" si="3"/>
        <v/>
      </c>
      <c r="M724" s="228"/>
      <c r="N724" s="228"/>
      <c r="O724" s="228"/>
      <c r="P724" s="229"/>
      <c r="Q724" s="229"/>
      <c r="R724" s="230"/>
      <c r="S724" s="230"/>
      <c r="T724" s="230"/>
      <c r="U724" s="230"/>
      <c r="V724" s="230"/>
      <c r="W724" s="230"/>
      <c r="X724" s="230"/>
      <c r="Y724" s="231"/>
      <c r="Z724" s="230"/>
      <c r="AA724" s="230"/>
      <c r="AB724" s="230"/>
      <c r="AC724" s="230"/>
      <c r="AD724" s="230"/>
      <c r="AE724" s="230"/>
      <c r="AF724" s="230"/>
    </row>
    <row r="725" spans="1:32" ht="22.5" customHeight="1" x14ac:dyDescent="0.4">
      <c r="A725" s="239" t="str">
        <f ca="1">Blad1!A725</f>
        <v/>
      </c>
      <c r="B725" s="275" t="str">
        <f ca="1">Blad1!B725</f>
        <v/>
      </c>
      <c r="C725" s="36" t="str">
        <f ca="1">IF(ISERROR(Blad1!C725),"",Blad1!C725)</f>
        <v xml:space="preserve"> </v>
      </c>
      <c r="D725" s="327"/>
      <c r="E725" s="36"/>
      <c r="F725" s="36" t="str">
        <f ca="1">Blad1!E725</f>
        <v/>
      </c>
      <c r="G725" s="278"/>
      <c r="H725" s="279"/>
      <c r="I725" s="279"/>
      <c r="J725" s="328"/>
      <c r="K725" s="79"/>
      <c r="L725" s="14" t="str">
        <f t="shared" si="3"/>
        <v/>
      </c>
      <c r="M725" s="228"/>
      <c r="N725" s="228"/>
      <c r="O725" s="228"/>
      <c r="P725" s="229"/>
      <c r="Q725" s="229"/>
      <c r="R725" s="230"/>
      <c r="S725" s="230"/>
      <c r="T725" s="230"/>
      <c r="U725" s="230"/>
      <c r="V725" s="230"/>
      <c r="W725" s="230"/>
      <c r="X725" s="230"/>
      <c r="Y725" s="231"/>
      <c r="Z725" s="230"/>
      <c r="AA725" s="230"/>
      <c r="AB725" s="230"/>
      <c r="AC725" s="230"/>
      <c r="AD725" s="230"/>
      <c r="AE725" s="230"/>
      <c r="AF725" s="230"/>
    </row>
    <row r="726" spans="1:32" ht="22.5" customHeight="1" x14ac:dyDescent="0.4">
      <c r="A726" s="239" t="str">
        <f ca="1">Blad1!A726</f>
        <v/>
      </c>
      <c r="B726" s="275" t="str">
        <f ca="1">Blad1!B726</f>
        <v/>
      </c>
      <c r="C726" s="36" t="str">
        <f ca="1">IF(ISERROR(Blad1!C726),"",Blad1!C726)</f>
        <v xml:space="preserve"> </v>
      </c>
      <c r="D726" s="327"/>
      <c r="E726" s="36"/>
      <c r="F726" s="36" t="str">
        <f ca="1">Blad1!E726</f>
        <v/>
      </c>
      <c r="G726" s="278"/>
      <c r="H726" s="279"/>
      <c r="I726" s="279"/>
      <c r="J726" s="328"/>
      <c r="K726" s="79"/>
      <c r="L726" s="14" t="str">
        <f t="shared" si="3"/>
        <v/>
      </c>
      <c r="M726" s="228"/>
      <c r="N726" s="228"/>
      <c r="O726" s="228"/>
      <c r="P726" s="229"/>
      <c r="Q726" s="229"/>
      <c r="R726" s="230"/>
      <c r="S726" s="230"/>
      <c r="T726" s="230"/>
      <c r="U726" s="230"/>
      <c r="V726" s="230"/>
      <c r="W726" s="230"/>
      <c r="X726" s="230"/>
      <c r="Y726" s="231"/>
      <c r="Z726" s="230"/>
      <c r="AA726" s="230"/>
      <c r="AB726" s="230"/>
      <c r="AC726" s="230"/>
      <c r="AD726" s="230"/>
      <c r="AE726" s="230"/>
      <c r="AF726" s="230"/>
    </row>
    <row r="727" spans="1:32" ht="22.5" customHeight="1" x14ac:dyDescent="0.4">
      <c r="A727" s="239" t="str">
        <f ca="1">Blad1!A727</f>
        <v/>
      </c>
      <c r="B727" s="275" t="str">
        <f ca="1">Blad1!B727</f>
        <v/>
      </c>
      <c r="C727" s="36" t="str">
        <f ca="1">IF(ISERROR(Blad1!C727),"",Blad1!C727)</f>
        <v xml:space="preserve"> </v>
      </c>
      <c r="D727" s="327"/>
      <c r="E727" s="36"/>
      <c r="F727" s="36" t="str">
        <f ca="1">Blad1!E727</f>
        <v/>
      </c>
      <c r="G727" s="278"/>
      <c r="H727" s="279"/>
      <c r="I727" s="279"/>
      <c r="J727" s="290"/>
      <c r="K727" s="79"/>
      <c r="L727" s="14" t="str">
        <f t="shared" si="3"/>
        <v/>
      </c>
      <c r="M727" s="228"/>
      <c r="N727" s="228"/>
      <c r="O727" s="228"/>
      <c r="P727" s="229"/>
      <c r="Q727" s="229"/>
      <c r="R727" s="230"/>
      <c r="S727" s="230"/>
      <c r="T727" s="230"/>
      <c r="U727" s="230"/>
      <c r="V727" s="230"/>
      <c r="W727" s="230"/>
      <c r="X727" s="230"/>
      <c r="Y727" s="231"/>
      <c r="Z727" s="230"/>
      <c r="AA727" s="230"/>
      <c r="AB727" s="230"/>
      <c r="AC727" s="230"/>
      <c r="AD727" s="230"/>
      <c r="AE727" s="230"/>
      <c r="AF727" s="230"/>
    </row>
    <row r="728" spans="1:32" ht="22.5" customHeight="1" x14ac:dyDescent="0.4">
      <c r="A728" s="239" t="str">
        <f ca="1">Blad1!A728</f>
        <v/>
      </c>
      <c r="B728" s="275" t="str">
        <f ca="1">Blad1!B728</f>
        <v/>
      </c>
      <c r="C728" s="36" t="str">
        <f ca="1">IF(ISERROR(Blad1!C728),"",Blad1!C728)</f>
        <v xml:space="preserve"> </v>
      </c>
      <c r="D728" s="327"/>
      <c r="E728" s="36"/>
      <c r="F728" s="36" t="str">
        <f ca="1">Blad1!E728</f>
        <v/>
      </c>
      <c r="G728" s="278"/>
      <c r="H728" s="279"/>
      <c r="I728" s="279"/>
      <c r="J728" s="328"/>
      <c r="K728" s="79"/>
      <c r="L728" s="14" t="str">
        <f t="shared" si="3"/>
        <v/>
      </c>
      <c r="M728" s="228"/>
      <c r="N728" s="228"/>
      <c r="O728" s="228"/>
      <c r="P728" s="229"/>
      <c r="Q728" s="229"/>
      <c r="R728" s="230"/>
      <c r="S728" s="230"/>
      <c r="T728" s="230"/>
      <c r="U728" s="230"/>
      <c r="V728" s="230"/>
      <c r="W728" s="230"/>
      <c r="X728" s="230"/>
      <c r="Y728" s="231"/>
      <c r="Z728" s="230"/>
      <c r="AA728" s="230"/>
      <c r="AB728" s="230"/>
      <c r="AC728" s="230"/>
      <c r="AD728" s="230"/>
      <c r="AE728" s="230"/>
      <c r="AF728" s="230"/>
    </row>
    <row r="729" spans="1:32" ht="22.5" customHeight="1" x14ac:dyDescent="0.4">
      <c r="A729" s="239" t="str">
        <f ca="1">Blad1!A729</f>
        <v/>
      </c>
      <c r="B729" s="275" t="str">
        <f ca="1">Blad1!B729</f>
        <v/>
      </c>
      <c r="C729" s="36" t="str">
        <f ca="1">IF(ISERROR(Blad1!C729),"",Blad1!C729)</f>
        <v xml:space="preserve"> </v>
      </c>
      <c r="D729" s="327"/>
      <c r="E729" s="36"/>
      <c r="F729" s="36" t="str">
        <f ca="1">Blad1!E729</f>
        <v/>
      </c>
      <c r="G729" s="278"/>
      <c r="H729" s="279"/>
      <c r="I729" s="279"/>
      <c r="J729" s="328"/>
      <c r="K729" s="79"/>
      <c r="L729" s="14" t="str">
        <f t="shared" si="3"/>
        <v/>
      </c>
      <c r="M729" s="228"/>
      <c r="N729" s="228"/>
      <c r="O729" s="228"/>
      <c r="P729" s="229"/>
      <c r="Q729" s="229"/>
      <c r="R729" s="230"/>
      <c r="S729" s="230"/>
      <c r="T729" s="230"/>
      <c r="U729" s="230"/>
      <c r="V729" s="230"/>
      <c r="W729" s="230"/>
      <c r="X729" s="230"/>
      <c r="Y729" s="231"/>
      <c r="Z729" s="230"/>
      <c r="AA729" s="230"/>
      <c r="AB729" s="230"/>
      <c r="AC729" s="230"/>
      <c r="AD729" s="230"/>
      <c r="AE729" s="230"/>
      <c r="AF729" s="230"/>
    </row>
    <row r="730" spans="1:32" ht="22.5" customHeight="1" x14ac:dyDescent="0.4">
      <c r="A730" s="239" t="str">
        <f ca="1">Blad1!A730</f>
        <v/>
      </c>
      <c r="B730" s="275" t="str">
        <f ca="1">Blad1!B730</f>
        <v/>
      </c>
      <c r="C730" s="36" t="str">
        <f ca="1">IF(ISERROR(Blad1!C730),"",Blad1!C730)</f>
        <v xml:space="preserve"> </v>
      </c>
      <c r="D730" s="327"/>
      <c r="E730" s="36"/>
      <c r="F730" s="36" t="str">
        <f ca="1">Blad1!E730</f>
        <v/>
      </c>
      <c r="G730" s="278"/>
      <c r="H730" s="279"/>
      <c r="I730" s="279"/>
      <c r="J730" s="328"/>
      <c r="K730" s="79"/>
      <c r="L730" s="14" t="str">
        <f t="shared" si="3"/>
        <v/>
      </c>
      <c r="M730" s="228"/>
      <c r="N730" s="228"/>
      <c r="O730" s="228"/>
      <c r="P730" s="229"/>
      <c r="Q730" s="229"/>
      <c r="R730" s="230"/>
      <c r="S730" s="230"/>
      <c r="T730" s="230"/>
      <c r="U730" s="230"/>
      <c r="V730" s="230"/>
      <c r="W730" s="230"/>
      <c r="X730" s="230"/>
      <c r="Y730" s="231"/>
      <c r="Z730" s="230"/>
      <c r="AA730" s="230"/>
      <c r="AB730" s="230"/>
      <c r="AC730" s="230"/>
      <c r="AD730" s="230"/>
      <c r="AE730" s="230"/>
      <c r="AF730" s="230"/>
    </row>
    <row r="731" spans="1:32" ht="22.5" customHeight="1" x14ac:dyDescent="0.4">
      <c r="A731" s="239" t="str">
        <f ca="1">Blad1!A731</f>
        <v/>
      </c>
      <c r="B731" s="275" t="str">
        <f ca="1">Blad1!B731</f>
        <v/>
      </c>
      <c r="C731" s="36" t="str">
        <f ca="1">IF(ISERROR(Blad1!C731),"",Blad1!C731)</f>
        <v xml:space="preserve"> </v>
      </c>
      <c r="D731" s="327"/>
      <c r="E731" s="36"/>
      <c r="F731" s="36" t="str">
        <f ca="1">Blad1!E731</f>
        <v/>
      </c>
      <c r="G731" s="278"/>
      <c r="H731" s="279"/>
      <c r="I731" s="279"/>
      <c r="J731" s="290"/>
      <c r="K731" s="79"/>
      <c r="L731" s="14" t="str">
        <f t="shared" si="3"/>
        <v/>
      </c>
      <c r="M731" s="228"/>
      <c r="N731" s="228"/>
      <c r="O731" s="228"/>
      <c r="P731" s="229"/>
      <c r="Q731" s="229"/>
      <c r="R731" s="230"/>
      <c r="S731" s="230"/>
      <c r="T731" s="230"/>
      <c r="U731" s="230"/>
      <c r="V731" s="230"/>
      <c r="W731" s="230"/>
      <c r="X731" s="230"/>
      <c r="Y731" s="231"/>
      <c r="Z731" s="230"/>
      <c r="AA731" s="230"/>
      <c r="AB731" s="230"/>
      <c r="AC731" s="230"/>
      <c r="AD731" s="230"/>
      <c r="AE731" s="230"/>
      <c r="AF731" s="230"/>
    </row>
    <row r="732" spans="1:32" ht="22.5" customHeight="1" x14ac:dyDescent="0.4">
      <c r="A732" s="239" t="str">
        <f ca="1">Blad1!A732</f>
        <v/>
      </c>
      <c r="B732" s="275" t="str">
        <f ca="1">Blad1!B732</f>
        <v/>
      </c>
      <c r="C732" s="36" t="str">
        <f ca="1">IF(ISERROR(Blad1!C732),"",Blad1!C732)</f>
        <v xml:space="preserve"> </v>
      </c>
      <c r="D732" s="327"/>
      <c r="E732" s="36"/>
      <c r="F732" s="36" t="str">
        <f ca="1">Blad1!E732</f>
        <v/>
      </c>
      <c r="G732" s="278"/>
      <c r="H732" s="279"/>
      <c r="I732" s="279"/>
      <c r="J732" s="328"/>
      <c r="K732" s="79"/>
      <c r="L732" s="14" t="str">
        <f t="shared" si="3"/>
        <v/>
      </c>
      <c r="M732" s="228"/>
      <c r="N732" s="228"/>
      <c r="O732" s="228"/>
      <c r="P732" s="229"/>
      <c r="Q732" s="229"/>
      <c r="R732" s="230"/>
      <c r="S732" s="230"/>
      <c r="T732" s="230"/>
      <c r="U732" s="230"/>
      <c r="V732" s="230"/>
      <c r="W732" s="230"/>
      <c r="X732" s="230"/>
      <c r="Y732" s="231"/>
      <c r="Z732" s="230"/>
      <c r="AA732" s="230"/>
      <c r="AB732" s="230"/>
      <c r="AC732" s="230"/>
      <c r="AD732" s="230"/>
      <c r="AE732" s="230"/>
      <c r="AF732" s="230"/>
    </row>
    <row r="733" spans="1:32" ht="22.5" customHeight="1" x14ac:dyDescent="0.4">
      <c r="A733" s="239" t="str">
        <f ca="1">Blad1!A733</f>
        <v/>
      </c>
      <c r="B733" s="275" t="str">
        <f ca="1">Blad1!B733</f>
        <v/>
      </c>
      <c r="C733" s="36" t="str">
        <f ca="1">IF(ISERROR(Blad1!C733),"",Blad1!C733)</f>
        <v xml:space="preserve"> </v>
      </c>
      <c r="D733" s="327"/>
      <c r="E733" s="36"/>
      <c r="F733" s="36" t="str">
        <f ca="1">Blad1!E733</f>
        <v/>
      </c>
      <c r="G733" s="278"/>
      <c r="H733" s="279"/>
      <c r="I733" s="279"/>
      <c r="J733" s="290"/>
      <c r="K733" s="79"/>
      <c r="L733" s="14" t="str">
        <f t="shared" si="3"/>
        <v/>
      </c>
      <c r="M733" s="228"/>
      <c r="N733" s="228"/>
      <c r="O733" s="228"/>
      <c r="P733" s="229"/>
      <c r="Q733" s="229"/>
      <c r="R733" s="230"/>
      <c r="S733" s="230"/>
      <c r="T733" s="230"/>
      <c r="U733" s="230"/>
      <c r="V733" s="230"/>
      <c r="W733" s="230"/>
      <c r="X733" s="230"/>
      <c r="Y733" s="231"/>
      <c r="Z733" s="230"/>
      <c r="AA733" s="230"/>
      <c r="AB733" s="230"/>
      <c r="AC733" s="230"/>
      <c r="AD733" s="230"/>
      <c r="AE733" s="230"/>
      <c r="AF733" s="230"/>
    </row>
    <row r="734" spans="1:32" ht="22.5" customHeight="1" x14ac:dyDescent="0.4">
      <c r="A734" s="239" t="str">
        <f ca="1">Blad1!A734</f>
        <v/>
      </c>
      <c r="B734" s="275" t="str">
        <f ca="1">Blad1!B734</f>
        <v/>
      </c>
      <c r="C734" s="36" t="str">
        <f ca="1">IF(ISERROR(Blad1!C734),"",Blad1!C734)</f>
        <v xml:space="preserve"> </v>
      </c>
      <c r="D734" s="327"/>
      <c r="E734" s="36"/>
      <c r="F734" s="36" t="str">
        <f ca="1">Blad1!E734</f>
        <v/>
      </c>
      <c r="G734" s="278"/>
      <c r="H734" s="279"/>
      <c r="I734" s="279"/>
      <c r="J734" s="290"/>
      <c r="K734" s="79"/>
      <c r="L734" s="14" t="str">
        <f t="shared" si="3"/>
        <v/>
      </c>
      <c r="M734" s="228"/>
      <c r="N734" s="228"/>
      <c r="O734" s="228"/>
      <c r="P734" s="229"/>
      <c r="Q734" s="229"/>
      <c r="R734" s="230"/>
      <c r="S734" s="230"/>
      <c r="T734" s="230"/>
      <c r="U734" s="230"/>
      <c r="V734" s="230"/>
      <c r="W734" s="230"/>
      <c r="X734" s="230"/>
      <c r="Y734" s="231"/>
      <c r="Z734" s="230"/>
      <c r="AA734" s="230"/>
      <c r="AB734" s="230"/>
      <c r="AC734" s="230"/>
      <c r="AD734" s="230"/>
      <c r="AE734" s="230"/>
      <c r="AF734" s="230"/>
    </row>
    <row r="735" spans="1:32" ht="22.5" customHeight="1" x14ac:dyDescent="0.4">
      <c r="A735" s="239" t="str">
        <f ca="1">Blad1!A735</f>
        <v/>
      </c>
      <c r="B735" s="275" t="str">
        <f ca="1">Blad1!B735</f>
        <v/>
      </c>
      <c r="C735" s="36" t="str">
        <f ca="1">IF(ISERROR(Blad1!C735),"",Blad1!C735)</f>
        <v xml:space="preserve"> </v>
      </c>
      <c r="D735" s="327"/>
      <c r="E735" s="36"/>
      <c r="F735" s="36" t="str">
        <f ca="1">Blad1!E735</f>
        <v/>
      </c>
      <c r="G735" s="278"/>
      <c r="H735" s="279"/>
      <c r="I735" s="279"/>
      <c r="J735" s="290"/>
      <c r="K735" s="79"/>
      <c r="L735" s="14" t="str">
        <f t="shared" si="3"/>
        <v/>
      </c>
      <c r="M735" s="228"/>
      <c r="N735" s="228"/>
      <c r="O735" s="228"/>
      <c r="P735" s="229"/>
      <c r="Q735" s="229"/>
      <c r="R735" s="230"/>
      <c r="S735" s="230"/>
      <c r="T735" s="230"/>
      <c r="U735" s="230"/>
      <c r="V735" s="230"/>
      <c r="W735" s="230"/>
      <c r="X735" s="230"/>
      <c r="Y735" s="231"/>
      <c r="Z735" s="230"/>
      <c r="AA735" s="230"/>
      <c r="AB735" s="230"/>
      <c r="AC735" s="230"/>
      <c r="AD735" s="230"/>
      <c r="AE735" s="230"/>
      <c r="AF735" s="230"/>
    </row>
    <row r="736" spans="1:32" ht="22.5" customHeight="1" x14ac:dyDescent="0.4">
      <c r="A736" s="239" t="str">
        <f ca="1">Blad1!A736</f>
        <v/>
      </c>
      <c r="B736" s="275" t="str">
        <f ca="1">Blad1!B736</f>
        <v/>
      </c>
      <c r="C736" s="36" t="str">
        <f ca="1">IF(ISERROR(Blad1!C736),"",Blad1!C736)</f>
        <v xml:space="preserve"> </v>
      </c>
      <c r="D736" s="327"/>
      <c r="E736" s="36"/>
      <c r="F736" s="36" t="str">
        <f ca="1">Blad1!E736</f>
        <v/>
      </c>
      <c r="G736" s="278"/>
      <c r="H736" s="279"/>
      <c r="I736" s="279"/>
      <c r="J736" s="328"/>
      <c r="K736" s="79"/>
      <c r="L736" s="14" t="str">
        <f t="shared" si="3"/>
        <v/>
      </c>
      <c r="M736" s="228"/>
      <c r="N736" s="228"/>
      <c r="O736" s="228"/>
      <c r="P736" s="229"/>
      <c r="Q736" s="229"/>
      <c r="R736" s="230"/>
      <c r="S736" s="230"/>
      <c r="T736" s="230"/>
      <c r="U736" s="230"/>
      <c r="V736" s="230"/>
      <c r="W736" s="230"/>
      <c r="X736" s="230"/>
      <c r="Y736" s="231"/>
      <c r="Z736" s="230"/>
      <c r="AA736" s="230"/>
      <c r="AB736" s="230"/>
      <c r="AC736" s="230"/>
      <c r="AD736" s="230"/>
      <c r="AE736" s="230"/>
      <c r="AF736" s="230"/>
    </row>
    <row r="737" spans="1:32" ht="22.5" customHeight="1" x14ac:dyDescent="0.4">
      <c r="A737" s="239" t="str">
        <f ca="1">Blad1!A737</f>
        <v/>
      </c>
      <c r="B737" s="275" t="str">
        <f ca="1">Blad1!B737</f>
        <v/>
      </c>
      <c r="C737" s="36" t="str">
        <f ca="1">IF(ISERROR(Blad1!C737),"",Blad1!C737)</f>
        <v xml:space="preserve"> </v>
      </c>
      <c r="D737" s="327"/>
      <c r="E737" s="36"/>
      <c r="F737" s="36" t="str">
        <f ca="1">Blad1!E737</f>
        <v/>
      </c>
      <c r="G737" s="278"/>
      <c r="H737" s="279"/>
      <c r="I737" s="279"/>
      <c r="J737" s="290"/>
      <c r="K737" s="79"/>
      <c r="L737" s="14" t="str">
        <f t="shared" si="3"/>
        <v/>
      </c>
      <c r="M737" s="228"/>
      <c r="N737" s="228"/>
      <c r="O737" s="228"/>
      <c r="P737" s="229"/>
      <c r="Q737" s="229"/>
      <c r="R737" s="230"/>
      <c r="S737" s="230"/>
      <c r="T737" s="230"/>
      <c r="U737" s="230"/>
      <c r="V737" s="230"/>
      <c r="W737" s="230"/>
      <c r="X737" s="230"/>
      <c r="Y737" s="231"/>
      <c r="Z737" s="230"/>
      <c r="AA737" s="230"/>
      <c r="AB737" s="230"/>
      <c r="AC737" s="230"/>
      <c r="AD737" s="230"/>
      <c r="AE737" s="230"/>
      <c r="AF737" s="230"/>
    </row>
    <row r="738" spans="1:32" ht="22.5" customHeight="1" x14ac:dyDescent="0.4">
      <c r="A738" s="239" t="str">
        <f ca="1">Blad1!A738</f>
        <v/>
      </c>
      <c r="B738" s="275" t="str">
        <f ca="1">Blad1!B738</f>
        <v/>
      </c>
      <c r="C738" s="36" t="str">
        <f ca="1">IF(ISERROR(Blad1!C738),"",Blad1!C738)</f>
        <v xml:space="preserve"> </v>
      </c>
      <c r="D738" s="327"/>
      <c r="E738" s="36"/>
      <c r="F738" s="36" t="str">
        <f ca="1">Blad1!E738</f>
        <v/>
      </c>
      <c r="G738" s="278"/>
      <c r="H738" s="279"/>
      <c r="I738" s="279"/>
      <c r="J738" s="328"/>
      <c r="K738" s="79"/>
      <c r="L738" s="14" t="str">
        <f t="shared" si="3"/>
        <v/>
      </c>
      <c r="M738" s="228"/>
      <c r="N738" s="228"/>
      <c r="O738" s="228"/>
      <c r="P738" s="229"/>
      <c r="Q738" s="229"/>
      <c r="R738" s="230"/>
      <c r="S738" s="230"/>
      <c r="T738" s="230"/>
      <c r="U738" s="230"/>
      <c r="V738" s="230"/>
      <c r="W738" s="230"/>
      <c r="X738" s="230"/>
      <c r="Y738" s="231"/>
      <c r="Z738" s="230"/>
      <c r="AA738" s="230"/>
      <c r="AB738" s="230"/>
      <c r="AC738" s="230"/>
      <c r="AD738" s="230"/>
      <c r="AE738" s="230"/>
      <c r="AF738" s="230"/>
    </row>
    <row r="739" spans="1:32" ht="22.5" customHeight="1" x14ac:dyDescent="0.4">
      <c r="A739" s="239" t="str">
        <f ca="1">Blad1!A739</f>
        <v/>
      </c>
      <c r="B739" s="275" t="str">
        <f ca="1">Blad1!B739</f>
        <v/>
      </c>
      <c r="C739" s="36" t="str">
        <f ca="1">IF(ISERROR(Blad1!C739),"",Blad1!C739)</f>
        <v xml:space="preserve"> </v>
      </c>
      <c r="D739" s="327"/>
      <c r="E739" s="36"/>
      <c r="F739" s="36" t="str">
        <f ca="1">Blad1!E739</f>
        <v/>
      </c>
      <c r="G739" s="278"/>
      <c r="H739" s="279"/>
      <c r="I739" s="279"/>
      <c r="J739" s="328"/>
      <c r="K739" s="79"/>
      <c r="L739" s="14" t="str">
        <f t="shared" si="3"/>
        <v/>
      </c>
      <c r="M739" s="228"/>
      <c r="N739" s="228"/>
      <c r="O739" s="228"/>
      <c r="P739" s="229"/>
      <c r="Q739" s="229"/>
      <c r="R739" s="230"/>
      <c r="S739" s="230"/>
      <c r="T739" s="230"/>
      <c r="U739" s="230"/>
      <c r="V739" s="230"/>
      <c r="W739" s="230"/>
      <c r="X739" s="230"/>
      <c r="Y739" s="231"/>
      <c r="Z739" s="230"/>
      <c r="AA739" s="230"/>
      <c r="AB739" s="230"/>
      <c r="AC739" s="230"/>
      <c r="AD739" s="230"/>
      <c r="AE739" s="230"/>
      <c r="AF739" s="230"/>
    </row>
    <row r="740" spans="1:32" ht="22.5" customHeight="1" x14ac:dyDescent="0.4">
      <c r="A740" s="239" t="str">
        <f ca="1">Blad1!A740</f>
        <v/>
      </c>
      <c r="B740" s="275" t="str">
        <f ca="1">Blad1!B740</f>
        <v/>
      </c>
      <c r="C740" s="36" t="str">
        <f ca="1">IF(ISERROR(Blad1!C740),"",Blad1!C740)</f>
        <v xml:space="preserve"> </v>
      </c>
      <c r="D740" s="327"/>
      <c r="E740" s="36"/>
      <c r="F740" s="36" t="str">
        <f ca="1">Blad1!E740</f>
        <v/>
      </c>
      <c r="G740" s="278"/>
      <c r="H740" s="279"/>
      <c r="I740" s="279"/>
      <c r="J740" s="328"/>
      <c r="K740" s="79"/>
      <c r="L740" s="14" t="str">
        <f t="shared" si="3"/>
        <v/>
      </c>
      <c r="M740" s="228"/>
      <c r="N740" s="228"/>
      <c r="O740" s="228"/>
      <c r="P740" s="229"/>
      <c r="Q740" s="229"/>
      <c r="R740" s="230"/>
      <c r="S740" s="230"/>
      <c r="T740" s="230"/>
      <c r="U740" s="230"/>
      <c r="V740" s="230"/>
      <c r="W740" s="230"/>
      <c r="X740" s="230"/>
      <c r="Y740" s="231"/>
      <c r="Z740" s="230"/>
      <c r="AA740" s="230"/>
      <c r="AB740" s="230"/>
      <c r="AC740" s="230"/>
      <c r="AD740" s="230"/>
      <c r="AE740" s="230"/>
      <c r="AF740" s="230"/>
    </row>
    <row r="741" spans="1:32" ht="22.5" customHeight="1" x14ac:dyDescent="0.4">
      <c r="A741" s="239" t="str">
        <f ca="1">Blad1!A741</f>
        <v/>
      </c>
      <c r="B741" s="275" t="str">
        <f ca="1">Blad1!B741</f>
        <v/>
      </c>
      <c r="C741" s="36" t="str">
        <f ca="1">IF(ISERROR(Blad1!C741),"",Blad1!C741)</f>
        <v xml:space="preserve"> </v>
      </c>
      <c r="D741" s="327"/>
      <c r="E741" s="36"/>
      <c r="F741" s="36" t="str">
        <f ca="1">Blad1!E741</f>
        <v/>
      </c>
      <c r="G741" s="278"/>
      <c r="H741" s="279"/>
      <c r="I741" s="279"/>
      <c r="J741" s="328"/>
      <c r="K741" s="79"/>
      <c r="L741" s="14" t="str">
        <f t="shared" si="3"/>
        <v/>
      </c>
      <c r="M741" s="228"/>
      <c r="N741" s="228"/>
      <c r="O741" s="228"/>
      <c r="P741" s="229"/>
      <c r="Q741" s="229"/>
      <c r="R741" s="230"/>
      <c r="S741" s="230"/>
      <c r="T741" s="230"/>
      <c r="U741" s="230"/>
      <c r="V741" s="230"/>
      <c r="W741" s="230"/>
      <c r="X741" s="230"/>
      <c r="Y741" s="231"/>
      <c r="Z741" s="230"/>
      <c r="AA741" s="230"/>
      <c r="AB741" s="230"/>
      <c r="AC741" s="230"/>
      <c r="AD741" s="230"/>
      <c r="AE741" s="230"/>
      <c r="AF741" s="230"/>
    </row>
    <row r="742" spans="1:32" ht="22.5" customHeight="1" x14ac:dyDescent="0.4">
      <c r="A742" s="239" t="str">
        <f ca="1">Blad1!A742</f>
        <v/>
      </c>
      <c r="B742" s="275" t="str">
        <f ca="1">Blad1!B742</f>
        <v/>
      </c>
      <c r="C742" s="36" t="str">
        <f ca="1">IF(ISERROR(Blad1!C742),"",Blad1!C742)</f>
        <v xml:space="preserve"> </v>
      </c>
      <c r="D742" s="327"/>
      <c r="E742" s="36"/>
      <c r="F742" s="36" t="str">
        <f ca="1">Blad1!E742</f>
        <v/>
      </c>
      <c r="G742" s="278"/>
      <c r="H742" s="279"/>
      <c r="I742" s="279"/>
      <c r="J742" s="328"/>
      <c r="K742" s="79"/>
      <c r="L742" s="14" t="str">
        <f t="shared" si="3"/>
        <v/>
      </c>
      <c r="M742" s="228"/>
      <c r="N742" s="228"/>
      <c r="O742" s="228"/>
      <c r="P742" s="229"/>
      <c r="Q742" s="229"/>
      <c r="R742" s="230"/>
      <c r="S742" s="230"/>
      <c r="T742" s="230"/>
      <c r="U742" s="230"/>
      <c r="V742" s="230"/>
      <c r="W742" s="230"/>
      <c r="X742" s="230"/>
      <c r="Y742" s="231"/>
      <c r="Z742" s="230"/>
      <c r="AA742" s="230"/>
      <c r="AB742" s="230"/>
      <c r="AC742" s="230"/>
      <c r="AD742" s="230"/>
      <c r="AE742" s="230"/>
      <c r="AF742" s="230"/>
    </row>
    <row r="743" spans="1:32" ht="22.5" customHeight="1" x14ac:dyDescent="0.4">
      <c r="A743" s="239" t="str">
        <f ca="1">Blad1!A743</f>
        <v/>
      </c>
      <c r="B743" s="275" t="str">
        <f ca="1">Blad1!B743</f>
        <v/>
      </c>
      <c r="C743" s="36" t="str">
        <f ca="1">IF(ISERROR(Blad1!C743),"",Blad1!C743)</f>
        <v xml:space="preserve"> </v>
      </c>
      <c r="D743" s="327"/>
      <c r="E743" s="36"/>
      <c r="F743" s="36" t="str">
        <f ca="1">Blad1!E743</f>
        <v/>
      </c>
      <c r="G743" s="278"/>
      <c r="H743" s="279"/>
      <c r="I743" s="279"/>
      <c r="J743" s="328"/>
      <c r="K743" s="79"/>
      <c r="L743" s="14" t="str">
        <f t="shared" si="3"/>
        <v/>
      </c>
      <c r="M743" s="228"/>
      <c r="N743" s="228"/>
      <c r="O743" s="228"/>
      <c r="P743" s="229"/>
      <c r="Q743" s="229"/>
      <c r="R743" s="230"/>
      <c r="S743" s="230"/>
      <c r="T743" s="230"/>
      <c r="U743" s="230"/>
      <c r="V743" s="230"/>
      <c r="W743" s="230"/>
      <c r="X743" s="230"/>
      <c r="Y743" s="231"/>
      <c r="Z743" s="230"/>
      <c r="AA743" s="230"/>
      <c r="AB743" s="230"/>
      <c r="AC743" s="230"/>
      <c r="AD743" s="230"/>
      <c r="AE743" s="230"/>
      <c r="AF743" s="230"/>
    </row>
    <row r="744" spans="1:32" ht="22.5" customHeight="1" x14ac:dyDescent="0.4">
      <c r="A744" s="239" t="str">
        <f ca="1">Blad1!A744</f>
        <v/>
      </c>
      <c r="B744" s="275" t="str">
        <f ca="1">Blad1!B744</f>
        <v/>
      </c>
      <c r="C744" s="36" t="str">
        <f ca="1">IF(ISERROR(Blad1!C744),"",Blad1!C744)</f>
        <v xml:space="preserve"> </v>
      </c>
      <c r="D744" s="327"/>
      <c r="E744" s="36"/>
      <c r="F744" s="36" t="str">
        <f ca="1">Blad1!E744</f>
        <v/>
      </c>
      <c r="G744" s="278"/>
      <c r="H744" s="279"/>
      <c r="I744" s="279"/>
      <c r="J744" s="328"/>
      <c r="K744" s="79"/>
      <c r="L744" s="14" t="str">
        <f t="shared" si="3"/>
        <v/>
      </c>
      <c r="M744" s="228"/>
      <c r="N744" s="228"/>
      <c r="O744" s="228"/>
      <c r="P744" s="229"/>
      <c r="Q744" s="229"/>
      <c r="R744" s="230"/>
      <c r="S744" s="230"/>
      <c r="T744" s="230"/>
      <c r="U744" s="230"/>
      <c r="V744" s="230"/>
      <c r="W744" s="230"/>
      <c r="X744" s="230"/>
      <c r="Y744" s="231"/>
      <c r="Z744" s="230"/>
      <c r="AA744" s="230"/>
      <c r="AB744" s="230"/>
      <c r="AC744" s="230"/>
      <c r="AD744" s="230"/>
      <c r="AE744" s="230"/>
      <c r="AF744" s="230"/>
    </row>
    <row r="745" spans="1:32" ht="22.5" customHeight="1" x14ac:dyDescent="0.4">
      <c r="A745" s="239" t="str">
        <f ca="1">Blad1!A745</f>
        <v/>
      </c>
      <c r="B745" s="275" t="str">
        <f ca="1">Blad1!B745</f>
        <v/>
      </c>
      <c r="C745" s="36" t="str">
        <f ca="1">IF(ISERROR(Blad1!C745),"",Blad1!C745)</f>
        <v xml:space="preserve"> </v>
      </c>
      <c r="D745" s="327"/>
      <c r="E745" s="36"/>
      <c r="F745" s="36" t="str">
        <f ca="1">Blad1!E745</f>
        <v/>
      </c>
      <c r="G745" s="278"/>
      <c r="H745" s="279"/>
      <c r="I745" s="279"/>
      <c r="J745" s="328"/>
      <c r="K745" s="79"/>
      <c r="L745" s="14" t="str">
        <f t="shared" si="3"/>
        <v/>
      </c>
      <c r="M745" s="228"/>
      <c r="N745" s="228"/>
      <c r="O745" s="228"/>
      <c r="P745" s="229"/>
      <c r="Q745" s="229"/>
      <c r="R745" s="230"/>
      <c r="S745" s="230"/>
      <c r="T745" s="230"/>
      <c r="U745" s="230"/>
      <c r="V745" s="230"/>
      <c r="W745" s="230"/>
      <c r="X745" s="230"/>
      <c r="Y745" s="231"/>
      <c r="Z745" s="230"/>
      <c r="AA745" s="230"/>
      <c r="AB745" s="230"/>
      <c r="AC745" s="230"/>
      <c r="AD745" s="230"/>
      <c r="AE745" s="230"/>
      <c r="AF745" s="230"/>
    </row>
    <row r="746" spans="1:32" ht="22.5" customHeight="1" x14ac:dyDescent="0.4">
      <c r="A746" s="239" t="str">
        <f ca="1">Blad1!A746</f>
        <v/>
      </c>
      <c r="B746" s="275" t="str">
        <f ca="1">Blad1!B746</f>
        <v/>
      </c>
      <c r="C746" s="36" t="str">
        <f ca="1">IF(ISERROR(Blad1!C746),"",Blad1!C746)</f>
        <v xml:space="preserve"> </v>
      </c>
      <c r="D746" s="327"/>
      <c r="E746" s="36"/>
      <c r="F746" s="36" t="str">
        <f ca="1">Blad1!E746</f>
        <v/>
      </c>
      <c r="G746" s="278"/>
      <c r="H746" s="279"/>
      <c r="I746" s="279"/>
      <c r="J746" s="328"/>
      <c r="K746" s="79"/>
      <c r="L746" s="14" t="str">
        <f t="shared" si="3"/>
        <v/>
      </c>
      <c r="M746" s="228"/>
      <c r="N746" s="228"/>
      <c r="O746" s="228"/>
      <c r="P746" s="229"/>
      <c r="Q746" s="229"/>
      <c r="R746" s="230"/>
      <c r="S746" s="230"/>
      <c r="T746" s="230"/>
      <c r="U746" s="230"/>
      <c r="V746" s="230"/>
      <c r="W746" s="230"/>
      <c r="X746" s="230"/>
      <c r="Y746" s="231"/>
      <c r="Z746" s="230"/>
      <c r="AA746" s="230"/>
      <c r="AB746" s="230"/>
      <c r="AC746" s="230"/>
      <c r="AD746" s="230"/>
      <c r="AE746" s="230"/>
      <c r="AF746" s="230"/>
    </row>
    <row r="747" spans="1:32" ht="22.5" customHeight="1" x14ac:dyDescent="0.4">
      <c r="A747" s="239" t="str">
        <f ca="1">Blad1!A747</f>
        <v/>
      </c>
      <c r="B747" s="275" t="str">
        <f ca="1">Blad1!B747</f>
        <v/>
      </c>
      <c r="C747" s="36" t="str">
        <f ca="1">IF(ISERROR(Blad1!C747),"",Blad1!C747)</f>
        <v xml:space="preserve"> </v>
      </c>
      <c r="D747" s="327"/>
      <c r="E747" s="36"/>
      <c r="F747" s="36" t="str">
        <f ca="1">Blad1!E747</f>
        <v/>
      </c>
      <c r="G747" s="278"/>
      <c r="H747" s="279"/>
      <c r="I747" s="279"/>
      <c r="J747" s="290"/>
      <c r="K747" s="79"/>
      <c r="L747" s="14" t="str">
        <f t="shared" si="3"/>
        <v/>
      </c>
      <c r="M747" s="228"/>
      <c r="N747" s="228"/>
      <c r="O747" s="228"/>
      <c r="P747" s="229"/>
      <c r="Q747" s="229"/>
      <c r="R747" s="230"/>
      <c r="S747" s="230"/>
      <c r="T747" s="230"/>
      <c r="U747" s="230"/>
      <c r="V747" s="230"/>
      <c r="W747" s="230"/>
      <c r="X747" s="230"/>
      <c r="Y747" s="231"/>
      <c r="Z747" s="230"/>
      <c r="AA747" s="230"/>
      <c r="AB747" s="230"/>
      <c r="AC747" s="230"/>
      <c r="AD747" s="230"/>
      <c r="AE747" s="230"/>
      <c r="AF747" s="230"/>
    </row>
    <row r="748" spans="1:32" ht="22.5" customHeight="1" x14ac:dyDescent="0.4">
      <c r="A748" s="239" t="str">
        <f ca="1">Blad1!A748</f>
        <v/>
      </c>
      <c r="B748" s="275" t="str">
        <f ca="1">Blad1!B748</f>
        <v/>
      </c>
      <c r="C748" s="36" t="str">
        <f ca="1">IF(ISERROR(Blad1!C748),"",Blad1!C748)</f>
        <v xml:space="preserve"> </v>
      </c>
      <c r="D748" s="327"/>
      <c r="E748" s="36"/>
      <c r="F748" s="36" t="str">
        <f ca="1">Blad1!E748</f>
        <v/>
      </c>
      <c r="G748" s="278"/>
      <c r="H748" s="279"/>
      <c r="I748" s="279"/>
      <c r="J748" s="290"/>
      <c r="K748" s="79"/>
      <c r="L748" s="14" t="str">
        <f t="shared" si="3"/>
        <v/>
      </c>
      <c r="M748" s="228"/>
      <c r="N748" s="228"/>
      <c r="O748" s="228"/>
      <c r="P748" s="229"/>
      <c r="Q748" s="229"/>
      <c r="R748" s="230"/>
      <c r="S748" s="230"/>
      <c r="T748" s="230"/>
      <c r="U748" s="230"/>
      <c r="V748" s="230"/>
      <c r="W748" s="230"/>
      <c r="X748" s="230"/>
      <c r="Y748" s="231"/>
      <c r="Z748" s="230"/>
      <c r="AA748" s="230"/>
      <c r="AB748" s="230"/>
      <c r="AC748" s="230"/>
      <c r="AD748" s="230"/>
      <c r="AE748" s="230"/>
      <c r="AF748" s="230"/>
    </row>
    <row r="749" spans="1:32" ht="22.5" customHeight="1" x14ac:dyDescent="0.4">
      <c r="A749" s="239" t="str">
        <f ca="1">Blad1!A749</f>
        <v/>
      </c>
      <c r="B749" s="275" t="str">
        <f ca="1">Blad1!B749</f>
        <v/>
      </c>
      <c r="C749" s="36" t="str">
        <f ca="1">IF(ISERROR(Blad1!C749),"",Blad1!C749)</f>
        <v xml:space="preserve"> </v>
      </c>
      <c r="D749" s="327"/>
      <c r="E749" s="36"/>
      <c r="F749" s="36" t="str">
        <f ca="1">Blad1!E749</f>
        <v/>
      </c>
      <c r="G749" s="278"/>
      <c r="H749" s="279"/>
      <c r="I749" s="279"/>
      <c r="J749" s="329"/>
      <c r="K749" s="79"/>
      <c r="L749" s="14" t="str">
        <f t="shared" si="3"/>
        <v/>
      </c>
      <c r="M749" s="228"/>
      <c r="N749" s="228"/>
      <c r="O749" s="228"/>
      <c r="P749" s="229"/>
      <c r="Q749" s="229"/>
      <c r="R749" s="230"/>
      <c r="S749" s="230"/>
      <c r="T749" s="230"/>
      <c r="U749" s="230"/>
      <c r="V749" s="230"/>
      <c r="W749" s="230"/>
      <c r="X749" s="230"/>
      <c r="Y749" s="231"/>
      <c r="Z749" s="230"/>
      <c r="AA749" s="230"/>
      <c r="AB749" s="230"/>
      <c r="AC749" s="230"/>
      <c r="AD749" s="230"/>
      <c r="AE749" s="230"/>
      <c r="AF749" s="230"/>
    </row>
    <row r="750" spans="1:32" ht="22.5" customHeight="1" x14ac:dyDescent="0.4">
      <c r="A750" s="239" t="str">
        <f ca="1">Blad1!A750</f>
        <v/>
      </c>
      <c r="B750" s="275" t="str">
        <f ca="1">Blad1!B750</f>
        <v/>
      </c>
      <c r="C750" s="36" t="str">
        <f ca="1">IF(ISERROR(Blad1!C750),"",Blad1!C750)</f>
        <v xml:space="preserve"> </v>
      </c>
      <c r="D750" s="327"/>
      <c r="E750" s="36"/>
      <c r="F750" s="36" t="str">
        <f ca="1">Blad1!E750</f>
        <v/>
      </c>
      <c r="G750" s="278"/>
      <c r="H750" s="279"/>
      <c r="I750" s="279"/>
      <c r="J750" s="290"/>
      <c r="K750" s="79"/>
      <c r="L750" s="14" t="str">
        <f t="shared" si="3"/>
        <v/>
      </c>
      <c r="M750" s="228"/>
      <c r="N750" s="228"/>
      <c r="O750" s="228"/>
      <c r="P750" s="229"/>
      <c r="Q750" s="229"/>
      <c r="R750" s="230"/>
      <c r="S750" s="230"/>
      <c r="T750" s="230"/>
      <c r="U750" s="230"/>
      <c r="V750" s="230"/>
      <c r="W750" s="230"/>
      <c r="X750" s="230"/>
      <c r="Y750" s="231"/>
      <c r="Z750" s="230"/>
      <c r="AA750" s="230"/>
      <c r="AB750" s="230"/>
      <c r="AC750" s="230"/>
      <c r="AD750" s="230"/>
      <c r="AE750" s="230"/>
      <c r="AF750" s="230"/>
    </row>
    <row r="751" spans="1:32" ht="22.5" customHeight="1" x14ac:dyDescent="0.4">
      <c r="A751" s="239" t="str">
        <f ca="1">Blad1!A751</f>
        <v/>
      </c>
      <c r="B751" s="275" t="str">
        <f ca="1">Blad1!B751</f>
        <v/>
      </c>
      <c r="C751" s="36" t="str">
        <f ca="1">IF(ISERROR(Blad1!C751),"",Blad1!C751)</f>
        <v xml:space="preserve"> </v>
      </c>
      <c r="D751" s="327"/>
      <c r="E751" s="36"/>
      <c r="F751" s="36" t="str">
        <f ca="1">Blad1!E751</f>
        <v/>
      </c>
      <c r="G751" s="278"/>
      <c r="H751" s="279"/>
      <c r="I751" s="279"/>
      <c r="J751" s="290"/>
      <c r="K751" s="79"/>
      <c r="L751" s="14" t="str">
        <f t="shared" si="3"/>
        <v/>
      </c>
      <c r="M751" s="228"/>
      <c r="N751" s="228"/>
      <c r="O751" s="228"/>
      <c r="P751" s="229"/>
      <c r="Q751" s="229"/>
      <c r="R751" s="230"/>
      <c r="S751" s="230"/>
      <c r="T751" s="230"/>
      <c r="U751" s="230"/>
      <c r="V751" s="230"/>
      <c r="W751" s="230"/>
      <c r="X751" s="230"/>
      <c r="Y751" s="231"/>
      <c r="Z751" s="230"/>
      <c r="AA751" s="230"/>
      <c r="AB751" s="230"/>
      <c r="AC751" s="230"/>
      <c r="AD751" s="230"/>
      <c r="AE751" s="230"/>
      <c r="AF751" s="230"/>
    </row>
    <row r="752" spans="1:32" ht="22.5" customHeight="1" x14ac:dyDescent="0.4">
      <c r="A752" s="239" t="str">
        <f ca="1">Blad1!A752</f>
        <v/>
      </c>
      <c r="B752" s="275" t="str">
        <f ca="1">Blad1!B752</f>
        <v/>
      </c>
      <c r="C752" s="36" t="str">
        <f ca="1">IF(ISERROR(Blad1!C752),"",Blad1!C752)</f>
        <v xml:space="preserve"> </v>
      </c>
      <c r="D752" s="327"/>
      <c r="E752" s="36"/>
      <c r="F752" s="36" t="str">
        <f ca="1">Blad1!E752</f>
        <v/>
      </c>
      <c r="G752" s="278"/>
      <c r="H752" s="279"/>
      <c r="I752" s="279"/>
      <c r="J752" s="290"/>
      <c r="K752" s="79"/>
      <c r="L752" s="14" t="str">
        <f t="shared" si="3"/>
        <v/>
      </c>
      <c r="M752" s="228"/>
      <c r="N752" s="228"/>
      <c r="O752" s="228"/>
      <c r="P752" s="229"/>
      <c r="Q752" s="229"/>
      <c r="R752" s="230"/>
      <c r="S752" s="230"/>
      <c r="T752" s="230"/>
      <c r="U752" s="230"/>
      <c r="V752" s="230"/>
      <c r="W752" s="230"/>
      <c r="X752" s="230"/>
      <c r="Y752" s="231"/>
      <c r="Z752" s="230"/>
      <c r="AA752" s="230"/>
      <c r="AB752" s="230"/>
      <c r="AC752" s="230"/>
      <c r="AD752" s="230"/>
      <c r="AE752" s="230"/>
      <c r="AF752" s="230"/>
    </row>
    <row r="753" spans="1:32" ht="22.5" customHeight="1" x14ac:dyDescent="0.4">
      <c r="A753" s="239" t="str">
        <f ca="1">Blad1!A753</f>
        <v/>
      </c>
      <c r="B753" s="275" t="str">
        <f ca="1">Blad1!B753</f>
        <v/>
      </c>
      <c r="C753" s="36" t="str">
        <f ca="1">IF(ISERROR(Blad1!C753),"",Blad1!C753)</f>
        <v xml:space="preserve"> </v>
      </c>
      <c r="D753" s="327"/>
      <c r="E753" s="36"/>
      <c r="F753" s="36" t="str">
        <f ca="1">Blad1!E753</f>
        <v/>
      </c>
      <c r="G753" s="278"/>
      <c r="H753" s="279"/>
      <c r="I753" s="279"/>
      <c r="J753" s="290"/>
      <c r="K753" s="79"/>
      <c r="L753" s="14" t="str">
        <f t="shared" si="3"/>
        <v/>
      </c>
      <c r="M753" s="228"/>
      <c r="N753" s="228"/>
      <c r="O753" s="228"/>
      <c r="P753" s="229"/>
      <c r="Q753" s="229"/>
      <c r="R753" s="230"/>
      <c r="S753" s="230"/>
      <c r="T753" s="230"/>
      <c r="U753" s="230"/>
      <c r="V753" s="230"/>
      <c r="W753" s="230"/>
      <c r="X753" s="230"/>
      <c r="Y753" s="231"/>
      <c r="Z753" s="230"/>
      <c r="AA753" s="230"/>
      <c r="AB753" s="230"/>
      <c r="AC753" s="230"/>
      <c r="AD753" s="230"/>
      <c r="AE753" s="230"/>
      <c r="AF753" s="230"/>
    </row>
    <row r="754" spans="1:32" ht="22.5" customHeight="1" x14ac:dyDescent="0.4">
      <c r="A754" s="239" t="str">
        <f ca="1">Blad1!A754</f>
        <v/>
      </c>
      <c r="B754" s="275" t="str">
        <f ca="1">Blad1!B754</f>
        <v/>
      </c>
      <c r="C754" s="36" t="str">
        <f ca="1">IF(ISERROR(Blad1!C754),"",Blad1!C754)</f>
        <v xml:space="preserve"> </v>
      </c>
      <c r="D754" s="327"/>
      <c r="E754" s="36"/>
      <c r="F754" s="36" t="str">
        <f ca="1">Blad1!E754</f>
        <v/>
      </c>
      <c r="G754" s="278"/>
      <c r="H754" s="279"/>
      <c r="I754" s="279"/>
      <c r="J754" s="328"/>
      <c r="K754" s="79"/>
      <c r="L754" s="14" t="str">
        <f t="shared" si="3"/>
        <v/>
      </c>
      <c r="M754" s="228"/>
      <c r="N754" s="228"/>
      <c r="O754" s="228"/>
      <c r="P754" s="229"/>
      <c r="Q754" s="229"/>
      <c r="R754" s="230"/>
      <c r="S754" s="230"/>
      <c r="T754" s="230"/>
      <c r="U754" s="230"/>
      <c r="V754" s="230"/>
      <c r="W754" s="230"/>
      <c r="X754" s="230"/>
      <c r="Y754" s="231"/>
      <c r="Z754" s="230"/>
      <c r="AA754" s="230"/>
      <c r="AB754" s="230"/>
      <c r="AC754" s="230"/>
      <c r="AD754" s="230"/>
      <c r="AE754" s="230"/>
      <c r="AF754" s="230"/>
    </row>
    <row r="755" spans="1:32" ht="22.5" customHeight="1" x14ac:dyDescent="0.4">
      <c r="A755" s="239" t="str">
        <f ca="1">Blad1!A755</f>
        <v/>
      </c>
      <c r="B755" s="275" t="str">
        <f ca="1">Blad1!B755</f>
        <v/>
      </c>
      <c r="C755" s="36" t="str">
        <f ca="1">IF(ISERROR(Blad1!C755),"",Blad1!C755)</f>
        <v xml:space="preserve"> </v>
      </c>
      <c r="D755" s="327"/>
      <c r="E755" s="36"/>
      <c r="F755" s="36" t="str">
        <f ca="1">Blad1!E755</f>
        <v/>
      </c>
      <c r="G755" s="278"/>
      <c r="H755" s="279"/>
      <c r="I755" s="279"/>
      <c r="J755" s="328"/>
      <c r="K755" s="79"/>
      <c r="L755" s="14" t="str">
        <f t="shared" si="3"/>
        <v/>
      </c>
      <c r="M755" s="228"/>
      <c r="N755" s="228"/>
      <c r="O755" s="228"/>
      <c r="P755" s="229"/>
      <c r="Q755" s="229"/>
      <c r="R755" s="230"/>
      <c r="S755" s="230"/>
      <c r="T755" s="230"/>
      <c r="U755" s="230"/>
      <c r="V755" s="230"/>
      <c r="W755" s="230"/>
      <c r="X755" s="230"/>
      <c r="Y755" s="231"/>
      <c r="Z755" s="230"/>
      <c r="AA755" s="230"/>
      <c r="AB755" s="230"/>
      <c r="AC755" s="230"/>
      <c r="AD755" s="230"/>
      <c r="AE755" s="230"/>
      <c r="AF755" s="230"/>
    </row>
    <row r="756" spans="1:32" ht="22.5" customHeight="1" x14ac:dyDescent="0.4">
      <c r="A756" s="239" t="str">
        <f ca="1">Blad1!A756</f>
        <v/>
      </c>
      <c r="B756" s="275" t="str">
        <f ca="1">Blad1!B756</f>
        <v/>
      </c>
      <c r="C756" s="36" t="str">
        <f ca="1">IF(ISERROR(Blad1!C756),"",Blad1!C756)</f>
        <v xml:space="preserve"> </v>
      </c>
      <c r="D756" s="327"/>
      <c r="E756" s="36"/>
      <c r="F756" s="36" t="str">
        <f ca="1">Blad1!E756</f>
        <v/>
      </c>
      <c r="G756" s="278"/>
      <c r="H756" s="279"/>
      <c r="I756" s="279"/>
      <c r="J756" s="290"/>
      <c r="K756" s="79"/>
      <c r="L756" s="14" t="str">
        <f t="shared" si="3"/>
        <v/>
      </c>
      <c r="M756" s="228"/>
      <c r="N756" s="228"/>
      <c r="O756" s="228"/>
      <c r="P756" s="229"/>
      <c r="Q756" s="229"/>
      <c r="R756" s="230"/>
      <c r="S756" s="230"/>
      <c r="T756" s="230"/>
      <c r="U756" s="230"/>
      <c r="V756" s="230"/>
      <c r="W756" s="230"/>
      <c r="X756" s="230"/>
      <c r="Y756" s="231"/>
      <c r="Z756" s="230"/>
      <c r="AA756" s="230"/>
      <c r="AB756" s="230"/>
      <c r="AC756" s="230"/>
      <c r="AD756" s="230"/>
      <c r="AE756" s="230"/>
      <c r="AF756" s="230"/>
    </row>
    <row r="757" spans="1:32" ht="22.5" customHeight="1" x14ac:dyDescent="0.4">
      <c r="A757" s="239" t="str">
        <f ca="1">Blad1!A757</f>
        <v/>
      </c>
      <c r="B757" s="275" t="str">
        <f ca="1">Blad1!B757</f>
        <v/>
      </c>
      <c r="C757" s="36" t="str">
        <f ca="1">IF(ISERROR(Blad1!C757),"",Blad1!C757)</f>
        <v xml:space="preserve"> </v>
      </c>
      <c r="D757" s="327"/>
      <c r="E757" s="36"/>
      <c r="F757" s="36" t="str">
        <f ca="1">Blad1!E757</f>
        <v/>
      </c>
      <c r="G757" s="278"/>
      <c r="H757" s="279"/>
      <c r="I757" s="279"/>
      <c r="J757" s="290"/>
      <c r="K757" s="79"/>
      <c r="L757" s="14" t="str">
        <f t="shared" si="3"/>
        <v/>
      </c>
      <c r="M757" s="228"/>
      <c r="N757" s="228"/>
      <c r="O757" s="228"/>
      <c r="P757" s="229"/>
      <c r="Q757" s="229"/>
      <c r="R757" s="230"/>
      <c r="S757" s="230"/>
      <c r="T757" s="230"/>
      <c r="U757" s="230"/>
      <c r="V757" s="230"/>
      <c r="W757" s="230"/>
      <c r="X757" s="230"/>
      <c r="Y757" s="231"/>
      <c r="Z757" s="230"/>
      <c r="AA757" s="230"/>
      <c r="AB757" s="230"/>
      <c r="AC757" s="230"/>
      <c r="AD757" s="230"/>
      <c r="AE757" s="230"/>
      <c r="AF757" s="230"/>
    </row>
    <row r="758" spans="1:32" ht="22.5" customHeight="1" x14ac:dyDescent="0.4">
      <c r="A758" s="239" t="str">
        <f ca="1">Blad1!A758</f>
        <v/>
      </c>
      <c r="B758" s="275" t="str">
        <f ca="1">Blad1!B758</f>
        <v/>
      </c>
      <c r="C758" s="36" t="str">
        <f ca="1">IF(ISERROR(Blad1!C758),"",Blad1!C758)</f>
        <v xml:space="preserve"> </v>
      </c>
      <c r="D758" s="330"/>
      <c r="E758" s="36"/>
      <c r="F758" s="36" t="str">
        <f ca="1">Blad1!E758</f>
        <v/>
      </c>
      <c r="G758" s="278"/>
      <c r="H758" s="279"/>
      <c r="I758" s="279"/>
      <c r="J758" s="290"/>
      <c r="K758" s="79"/>
      <c r="L758" s="14" t="str">
        <f t="shared" si="3"/>
        <v/>
      </c>
      <c r="M758" s="228"/>
      <c r="N758" s="228"/>
      <c r="O758" s="228"/>
      <c r="P758" s="229"/>
      <c r="Q758" s="229"/>
      <c r="R758" s="230"/>
      <c r="S758" s="230"/>
      <c r="T758" s="230"/>
      <c r="U758" s="230"/>
      <c r="V758" s="230"/>
      <c r="W758" s="230"/>
      <c r="X758" s="230"/>
      <c r="Y758" s="231"/>
      <c r="Z758" s="230"/>
      <c r="AA758" s="230"/>
      <c r="AB758" s="230"/>
      <c r="AC758" s="230"/>
      <c r="AD758" s="230"/>
      <c r="AE758" s="230"/>
      <c r="AF758" s="230"/>
    </row>
    <row r="759" spans="1:32" ht="22.5" customHeight="1" x14ac:dyDescent="0.4">
      <c r="A759" s="239" t="str">
        <f ca="1">Blad1!A759</f>
        <v/>
      </c>
      <c r="B759" s="275" t="str">
        <f ca="1">Blad1!B759</f>
        <v/>
      </c>
      <c r="C759" s="36" t="str">
        <f ca="1">IF(ISERROR(Blad1!C759),"",Blad1!C759)</f>
        <v xml:space="preserve"> </v>
      </c>
      <c r="D759" s="327"/>
      <c r="E759" s="36"/>
      <c r="F759" s="36" t="str">
        <f ca="1">Blad1!E759</f>
        <v/>
      </c>
      <c r="G759" s="278"/>
      <c r="H759" s="279"/>
      <c r="I759" s="279"/>
      <c r="J759" s="290"/>
      <c r="K759" s="79"/>
      <c r="L759" s="14" t="str">
        <f t="shared" si="3"/>
        <v/>
      </c>
      <c r="M759" s="228"/>
      <c r="N759" s="228"/>
      <c r="O759" s="228"/>
      <c r="P759" s="229"/>
      <c r="Q759" s="229"/>
      <c r="R759" s="230"/>
      <c r="S759" s="230"/>
      <c r="T759" s="230"/>
      <c r="U759" s="230"/>
      <c r="V759" s="230"/>
      <c r="W759" s="230"/>
      <c r="X759" s="230"/>
      <c r="Y759" s="231"/>
      <c r="Z759" s="230"/>
      <c r="AA759" s="230"/>
      <c r="AB759" s="230"/>
      <c r="AC759" s="230"/>
      <c r="AD759" s="230"/>
      <c r="AE759" s="230"/>
      <c r="AF759" s="230"/>
    </row>
    <row r="760" spans="1:32" ht="22.5" customHeight="1" x14ac:dyDescent="0.4">
      <c r="A760" s="239" t="str">
        <f ca="1">Blad1!A760</f>
        <v/>
      </c>
      <c r="B760" s="275" t="str">
        <f ca="1">Blad1!B760</f>
        <v/>
      </c>
      <c r="C760" s="36" t="str">
        <f ca="1">IF(ISERROR(Blad1!C760),"",Blad1!C760)</f>
        <v xml:space="preserve"> </v>
      </c>
      <c r="D760" s="327"/>
      <c r="E760" s="36"/>
      <c r="F760" s="36" t="str">
        <f ca="1">Blad1!E760</f>
        <v/>
      </c>
      <c r="G760" s="278"/>
      <c r="H760" s="279"/>
      <c r="I760" s="279"/>
      <c r="J760" s="290"/>
      <c r="K760" s="79"/>
      <c r="L760" s="14" t="str">
        <f t="shared" si="3"/>
        <v/>
      </c>
      <c r="M760" s="228"/>
      <c r="N760" s="228"/>
      <c r="O760" s="228"/>
      <c r="P760" s="229"/>
      <c r="Q760" s="229"/>
      <c r="R760" s="230"/>
      <c r="S760" s="230"/>
      <c r="T760" s="230"/>
      <c r="U760" s="230"/>
      <c r="V760" s="230"/>
      <c r="W760" s="230"/>
      <c r="X760" s="230"/>
      <c r="Y760" s="231"/>
      <c r="Z760" s="230"/>
      <c r="AA760" s="230"/>
      <c r="AB760" s="230"/>
      <c r="AC760" s="230"/>
      <c r="AD760" s="230"/>
      <c r="AE760" s="230"/>
      <c r="AF760" s="230"/>
    </row>
    <row r="761" spans="1:32" ht="22.5" customHeight="1" x14ac:dyDescent="0.4">
      <c r="A761" s="239" t="str">
        <f ca="1">Blad1!A761</f>
        <v/>
      </c>
      <c r="B761" s="275" t="str">
        <f ca="1">Blad1!B761</f>
        <v/>
      </c>
      <c r="C761" s="36" t="str">
        <f ca="1">IF(ISERROR(Blad1!C761),"",Blad1!C761)</f>
        <v xml:space="preserve"> </v>
      </c>
      <c r="D761" s="327"/>
      <c r="E761" s="36"/>
      <c r="F761" s="36" t="str">
        <f ca="1">Blad1!E761</f>
        <v/>
      </c>
      <c r="G761" s="278"/>
      <c r="H761" s="279"/>
      <c r="I761" s="279"/>
      <c r="J761" s="290"/>
      <c r="K761" s="79"/>
      <c r="L761" s="14" t="str">
        <f t="shared" si="3"/>
        <v/>
      </c>
      <c r="M761" s="228"/>
      <c r="N761" s="228"/>
      <c r="O761" s="228"/>
      <c r="P761" s="229"/>
      <c r="Q761" s="229"/>
      <c r="R761" s="230"/>
      <c r="S761" s="230"/>
      <c r="T761" s="230"/>
      <c r="U761" s="230"/>
      <c r="V761" s="230"/>
      <c r="W761" s="230"/>
      <c r="X761" s="230"/>
      <c r="Y761" s="231"/>
      <c r="Z761" s="230"/>
      <c r="AA761" s="230"/>
      <c r="AB761" s="230"/>
      <c r="AC761" s="230"/>
      <c r="AD761" s="230"/>
      <c r="AE761" s="230"/>
      <c r="AF761" s="230"/>
    </row>
    <row r="762" spans="1:32" ht="22.5" customHeight="1" x14ac:dyDescent="0.4">
      <c r="A762" s="239" t="str">
        <f ca="1">Blad1!A762</f>
        <v/>
      </c>
      <c r="B762" s="275" t="str">
        <f ca="1">Blad1!B762</f>
        <v/>
      </c>
      <c r="C762" s="36" t="str">
        <f ca="1">IF(ISERROR(Blad1!C762),"",Blad1!C762)</f>
        <v xml:space="preserve"> </v>
      </c>
      <c r="D762" s="327"/>
      <c r="E762" s="36"/>
      <c r="F762" s="36" t="str">
        <f ca="1">Blad1!E762</f>
        <v/>
      </c>
      <c r="G762" s="278"/>
      <c r="H762" s="279"/>
      <c r="I762" s="279"/>
      <c r="J762" s="290"/>
      <c r="K762" s="79"/>
      <c r="L762" s="14" t="str">
        <f t="shared" si="3"/>
        <v/>
      </c>
      <c r="M762" s="228"/>
      <c r="N762" s="228"/>
      <c r="O762" s="228"/>
      <c r="P762" s="229"/>
      <c r="Q762" s="229"/>
      <c r="R762" s="230"/>
      <c r="S762" s="230"/>
      <c r="T762" s="230"/>
      <c r="U762" s="230"/>
      <c r="V762" s="230"/>
      <c r="W762" s="230"/>
      <c r="X762" s="230"/>
      <c r="Y762" s="231"/>
      <c r="Z762" s="230"/>
      <c r="AA762" s="230"/>
      <c r="AB762" s="230"/>
      <c r="AC762" s="230"/>
      <c r="AD762" s="230"/>
      <c r="AE762" s="230"/>
      <c r="AF762" s="230"/>
    </row>
    <row r="763" spans="1:32" ht="22.5" customHeight="1" x14ac:dyDescent="0.4">
      <c r="A763" s="239" t="str">
        <f ca="1">Blad1!A763</f>
        <v/>
      </c>
      <c r="B763" s="275" t="str">
        <f ca="1">Blad1!B763</f>
        <v/>
      </c>
      <c r="C763" s="36" t="str">
        <f ca="1">IF(ISERROR(Blad1!C763),"",Blad1!C763)</f>
        <v xml:space="preserve"> </v>
      </c>
      <c r="D763" s="327"/>
      <c r="E763" s="36"/>
      <c r="F763" s="36" t="str">
        <f ca="1">Blad1!E763</f>
        <v/>
      </c>
      <c r="G763" s="278"/>
      <c r="H763" s="279"/>
      <c r="I763" s="279"/>
      <c r="J763" s="290"/>
      <c r="K763" s="79"/>
      <c r="L763" s="14" t="str">
        <f t="shared" si="3"/>
        <v/>
      </c>
      <c r="M763" s="228"/>
      <c r="N763" s="228"/>
      <c r="O763" s="228"/>
      <c r="P763" s="229"/>
      <c r="Q763" s="229"/>
      <c r="R763" s="230"/>
      <c r="S763" s="230"/>
      <c r="T763" s="230"/>
      <c r="U763" s="230"/>
      <c r="V763" s="230"/>
      <c r="W763" s="230"/>
      <c r="X763" s="230"/>
      <c r="Y763" s="231"/>
      <c r="Z763" s="230"/>
      <c r="AA763" s="230"/>
      <c r="AB763" s="230"/>
      <c r="AC763" s="230"/>
      <c r="AD763" s="230"/>
      <c r="AE763" s="230"/>
      <c r="AF763" s="230"/>
    </row>
    <row r="764" spans="1:32" ht="22.5" customHeight="1" x14ac:dyDescent="0.4">
      <c r="A764" s="239" t="str">
        <f ca="1">Blad1!A764</f>
        <v/>
      </c>
      <c r="B764" s="275" t="str">
        <f ca="1">Blad1!B764</f>
        <v/>
      </c>
      <c r="C764" s="36" t="str">
        <f ca="1">IF(ISERROR(Blad1!C764),"",Blad1!C764)</f>
        <v xml:space="preserve"> </v>
      </c>
      <c r="D764" s="327"/>
      <c r="E764" s="36"/>
      <c r="F764" s="36" t="str">
        <f ca="1">Blad1!E764</f>
        <v/>
      </c>
      <c r="G764" s="278"/>
      <c r="H764" s="279"/>
      <c r="I764" s="279"/>
      <c r="J764" s="290"/>
      <c r="K764" s="79"/>
      <c r="L764" s="14" t="str">
        <f t="shared" si="3"/>
        <v/>
      </c>
      <c r="M764" s="228"/>
      <c r="N764" s="228"/>
      <c r="O764" s="228"/>
      <c r="P764" s="229"/>
      <c r="Q764" s="229"/>
      <c r="R764" s="230"/>
      <c r="S764" s="230"/>
      <c r="T764" s="230"/>
      <c r="U764" s="230"/>
      <c r="V764" s="230"/>
      <c r="W764" s="230"/>
      <c r="X764" s="230"/>
      <c r="Y764" s="231"/>
      <c r="Z764" s="230"/>
      <c r="AA764" s="230"/>
      <c r="AB764" s="230"/>
      <c r="AC764" s="230"/>
      <c r="AD764" s="230"/>
      <c r="AE764" s="230"/>
      <c r="AF764" s="230"/>
    </row>
    <row r="765" spans="1:32" ht="22.5" customHeight="1" x14ac:dyDescent="0.4">
      <c r="A765" s="239" t="str">
        <f ca="1">Blad1!A765</f>
        <v/>
      </c>
      <c r="B765" s="275" t="str">
        <f ca="1">Blad1!B765</f>
        <v/>
      </c>
      <c r="C765" s="36" t="str">
        <f ca="1">IF(ISERROR(Blad1!C765),"",Blad1!C765)</f>
        <v xml:space="preserve"> </v>
      </c>
      <c r="D765" s="327"/>
      <c r="E765" s="36"/>
      <c r="F765" s="36" t="str">
        <f ca="1">Blad1!E765</f>
        <v/>
      </c>
      <c r="G765" s="278"/>
      <c r="H765" s="279"/>
      <c r="I765" s="279"/>
      <c r="J765" s="290"/>
      <c r="K765" s="79"/>
      <c r="L765" s="14" t="str">
        <f t="shared" si="3"/>
        <v/>
      </c>
      <c r="M765" s="228"/>
      <c r="N765" s="228"/>
      <c r="O765" s="228"/>
      <c r="P765" s="229"/>
      <c r="Q765" s="229"/>
      <c r="R765" s="230"/>
      <c r="S765" s="230"/>
      <c r="T765" s="230"/>
      <c r="U765" s="230"/>
      <c r="V765" s="230"/>
      <c r="W765" s="230"/>
      <c r="X765" s="230"/>
      <c r="Y765" s="231"/>
      <c r="Z765" s="230"/>
      <c r="AA765" s="230"/>
      <c r="AB765" s="230"/>
      <c r="AC765" s="230"/>
      <c r="AD765" s="230"/>
      <c r="AE765" s="230"/>
      <c r="AF765" s="230"/>
    </row>
    <row r="766" spans="1:32" ht="22.5" customHeight="1" x14ac:dyDescent="0.4">
      <c r="A766" s="239" t="str">
        <f ca="1">Blad1!A766</f>
        <v/>
      </c>
      <c r="B766" s="275" t="str">
        <f ca="1">Blad1!B766</f>
        <v/>
      </c>
      <c r="C766" s="36" t="str">
        <f ca="1">IF(ISERROR(Blad1!C766),"",Blad1!C766)</f>
        <v xml:space="preserve"> </v>
      </c>
      <c r="D766" s="327"/>
      <c r="E766" s="36"/>
      <c r="F766" s="36" t="str">
        <f ca="1">Blad1!E766</f>
        <v/>
      </c>
      <c r="G766" s="278"/>
      <c r="H766" s="279"/>
      <c r="I766" s="279"/>
      <c r="J766" s="290"/>
      <c r="K766" s="79"/>
      <c r="L766" s="14" t="str">
        <f t="shared" si="3"/>
        <v/>
      </c>
      <c r="M766" s="228"/>
      <c r="N766" s="228"/>
      <c r="O766" s="228"/>
      <c r="P766" s="229"/>
      <c r="Q766" s="229"/>
      <c r="R766" s="230"/>
      <c r="S766" s="230"/>
      <c r="T766" s="230"/>
      <c r="U766" s="230"/>
      <c r="V766" s="230"/>
      <c r="W766" s="230"/>
      <c r="X766" s="230"/>
      <c r="Y766" s="231"/>
      <c r="Z766" s="230"/>
      <c r="AA766" s="230"/>
      <c r="AB766" s="230"/>
      <c r="AC766" s="230"/>
      <c r="AD766" s="230"/>
      <c r="AE766" s="230"/>
      <c r="AF766" s="230"/>
    </row>
    <row r="767" spans="1:32" ht="22.5" customHeight="1" x14ac:dyDescent="0.4">
      <c r="A767" s="239" t="str">
        <f ca="1">Blad1!A767</f>
        <v/>
      </c>
      <c r="B767" s="275" t="str">
        <f ca="1">Blad1!B767</f>
        <v/>
      </c>
      <c r="C767" s="36" t="str">
        <f ca="1">IF(ISERROR(Blad1!C767),"",Blad1!C767)</f>
        <v xml:space="preserve"> </v>
      </c>
      <c r="D767" s="327"/>
      <c r="E767" s="36"/>
      <c r="F767" s="36" t="str">
        <f ca="1">Blad1!E767</f>
        <v/>
      </c>
      <c r="G767" s="278"/>
      <c r="H767" s="279"/>
      <c r="I767" s="279"/>
      <c r="J767" s="328"/>
      <c r="K767" s="79"/>
      <c r="L767" s="14" t="str">
        <f t="shared" si="3"/>
        <v/>
      </c>
      <c r="M767" s="228"/>
      <c r="N767" s="228"/>
      <c r="O767" s="228"/>
      <c r="P767" s="229"/>
      <c r="Q767" s="229"/>
      <c r="R767" s="230"/>
      <c r="S767" s="230"/>
      <c r="T767" s="230"/>
      <c r="U767" s="230"/>
      <c r="V767" s="230"/>
      <c r="W767" s="230"/>
      <c r="X767" s="230"/>
      <c r="Y767" s="231"/>
      <c r="Z767" s="230"/>
      <c r="AA767" s="230"/>
      <c r="AB767" s="230"/>
      <c r="AC767" s="230"/>
      <c r="AD767" s="230"/>
      <c r="AE767" s="230"/>
      <c r="AF767" s="230"/>
    </row>
    <row r="768" spans="1:32" ht="22.5" customHeight="1" x14ac:dyDescent="0.4">
      <c r="A768" s="239" t="str">
        <f ca="1">Blad1!A768</f>
        <v/>
      </c>
      <c r="B768" s="275" t="str">
        <f ca="1">Blad1!B768</f>
        <v/>
      </c>
      <c r="C768" s="36" t="str">
        <f ca="1">IF(ISERROR(Blad1!C768),"",Blad1!C768)</f>
        <v xml:space="preserve"> </v>
      </c>
      <c r="D768" s="327"/>
      <c r="E768" s="36"/>
      <c r="F768" s="36" t="str">
        <f ca="1">Blad1!E768</f>
        <v/>
      </c>
      <c r="G768" s="278"/>
      <c r="H768" s="279"/>
      <c r="I768" s="279"/>
      <c r="J768" s="328"/>
      <c r="K768" s="79"/>
      <c r="L768" s="14" t="str">
        <f t="shared" si="3"/>
        <v/>
      </c>
      <c r="M768" s="228"/>
      <c r="N768" s="228"/>
      <c r="O768" s="228"/>
      <c r="P768" s="229"/>
      <c r="Q768" s="229"/>
      <c r="R768" s="230"/>
      <c r="S768" s="230"/>
      <c r="T768" s="230"/>
      <c r="U768" s="230"/>
      <c r="V768" s="230"/>
      <c r="W768" s="230"/>
      <c r="X768" s="230"/>
      <c r="Y768" s="231"/>
      <c r="Z768" s="230"/>
      <c r="AA768" s="230"/>
      <c r="AB768" s="230"/>
      <c r="AC768" s="230"/>
      <c r="AD768" s="230"/>
      <c r="AE768" s="230"/>
      <c r="AF768" s="230"/>
    </row>
    <row r="769" spans="1:32" ht="22.5" customHeight="1" x14ac:dyDescent="0.4">
      <c r="A769" s="239" t="str">
        <f ca="1">Blad1!A769</f>
        <v/>
      </c>
      <c r="B769" s="275" t="str">
        <f ca="1">Blad1!B769</f>
        <v/>
      </c>
      <c r="C769" s="36" t="str">
        <f ca="1">IF(ISERROR(Blad1!C769),"",Blad1!C769)</f>
        <v xml:space="preserve"> </v>
      </c>
      <c r="D769" s="327"/>
      <c r="E769" s="36"/>
      <c r="F769" s="36" t="str">
        <f ca="1">Blad1!E769</f>
        <v/>
      </c>
      <c r="G769" s="278"/>
      <c r="H769" s="279"/>
      <c r="I769" s="279"/>
      <c r="J769" s="290"/>
      <c r="K769" s="79"/>
      <c r="L769" s="14" t="str">
        <f t="shared" si="3"/>
        <v/>
      </c>
      <c r="M769" s="228"/>
      <c r="N769" s="228"/>
      <c r="O769" s="228"/>
      <c r="P769" s="229"/>
      <c r="Q769" s="229"/>
      <c r="R769" s="230"/>
      <c r="S769" s="230"/>
      <c r="T769" s="230"/>
      <c r="U769" s="230"/>
      <c r="V769" s="230"/>
      <c r="W769" s="230"/>
      <c r="X769" s="230"/>
      <c r="Y769" s="231"/>
      <c r="Z769" s="230"/>
      <c r="AA769" s="230"/>
      <c r="AB769" s="230"/>
      <c r="AC769" s="230"/>
      <c r="AD769" s="230"/>
      <c r="AE769" s="230"/>
      <c r="AF769" s="230"/>
    </row>
    <row r="770" spans="1:32" ht="22.5" customHeight="1" x14ac:dyDescent="0.4">
      <c r="A770" s="239" t="str">
        <f ca="1">Blad1!A770</f>
        <v/>
      </c>
      <c r="B770" s="275" t="str">
        <f ca="1">Blad1!B770</f>
        <v/>
      </c>
      <c r="C770" s="36" t="str">
        <f ca="1">IF(ISERROR(Blad1!C770),"",Blad1!C770)</f>
        <v xml:space="preserve"> </v>
      </c>
      <c r="D770" s="327"/>
      <c r="E770" s="36"/>
      <c r="F770" s="36" t="str">
        <f ca="1">Blad1!E770</f>
        <v/>
      </c>
      <c r="G770" s="278"/>
      <c r="H770" s="279"/>
      <c r="I770" s="279"/>
      <c r="J770" s="290"/>
      <c r="K770" s="79"/>
      <c r="L770" s="14" t="str">
        <f t="shared" si="3"/>
        <v/>
      </c>
      <c r="M770" s="228"/>
      <c r="N770" s="228"/>
      <c r="O770" s="228"/>
      <c r="P770" s="229"/>
      <c r="Q770" s="229"/>
      <c r="R770" s="230"/>
      <c r="S770" s="230"/>
      <c r="T770" s="230"/>
      <c r="U770" s="230"/>
      <c r="V770" s="230"/>
      <c r="W770" s="230"/>
      <c r="X770" s="230"/>
      <c r="Y770" s="231"/>
      <c r="Z770" s="230"/>
      <c r="AA770" s="230"/>
      <c r="AB770" s="230"/>
      <c r="AC770" s="230"/>
      <c r="AD770" s="230"/>
      <c r="AE770" s="230"/>
      <c r="AF770" s="230"/>
    </row>
    <row r="771" spans="1:32" ht="22.5" customHeight="1" x14ac:dyDescent="0.4">
      <c r="A771" s="239" t="str">
        <f ca="1">Blad1!A771</f>
        <v/>
      </c>
      <c r="B771" s="275" t="str">
        <f ca="1">Blad1!B771</f>
        <v/>
      </c>
      <c r="C771" s="36" t="str">
        <f ca="1">IF(ISERROR(Blad1!C771),"",Blad1!C771)</f>
        <v xml:space="preserve"> </v>
      </c>
      <c r="D771" s="327"/>
      <c r="E771" s="36"/>
      <c r="F771" s="36" t="str">
        <f ca="1">Blad1!E771</f>
        <v/>
      </c>
      <c r="G771" s="278"/>
      <c r="H771" s="279"/>
      <c r="I771" s="279"/>
      <c r="J771" s="290"/>
      <c r="K771" s="79"/>
      <c r="L771" s="14" t="str">
        <f t="shared" si="3"/>
        <v/>
      </c>
      <c r="M771" s="228"/>
      <c r="N771" s="228"/>
      <c r="O771" s="228"/>
      <c r="P771" s="229"/>
      <c r="Q771" s="229"/>
      <c r="R771" s="230"/>
      <c r="S771" s="230"/>
      <c r="T771" s="230"/>
      <c r="U771" s="230"/>
      <c r="V771" s="230"/>
      <c r="W771" s="230"/>
      <c r="X771" s="230"/>
      <c r="Y771" s="231"/>
      <c r="Z771" s="230"/>
      <c r="AA771" s="230"/>
      <c r="AB771" s="230"/>
      <c r="AC771" s="230"/>
      <c r="AD771" s="230"/>
      <c r="AE771" s="230"/>
      <c r="AF771" s="230"/>
    </row>
    <row r="772" spans="1:32" ht="22.5" customHeight="1" x14ac:dyDescent="0.4">
      <c r="A772" s="239" t="str">
        <f ca="1">Blad1!A772</f>
        <v/>
      </c>
      <c r="B772" s="275" t="str">
        <f ca="1">Blad1!B772</f>
        <v/>
      </c>
      <c r="C772" s="36" t="str">
        <f ca="1">IF(ISERROR(Blad1!C772),"",Blad1!C772)</f>
        <v xml:space="preserve"> </v>
      </c>
      <c r="D772" s="327"/>
      <c r="E772" s="36"/>
      <c r="F772" s="36" t="str">
        <f ca="1">Blad1!E772</f>
        <v/>
      </c>
      <c r="G772" s="278"/>
      <c r="H772" s="279"/>
      <c r="I772" s="279"/>
      <c r="J772" s="290"/>
      <c r="K772" s="79"/>
      <c r="L772" s="14" t="str">
        <f t="shared" si="3"/>
        <v/>
      </c>
      <c r="M772" s="228"/>
      <c r="N772" s="228"/>
      <c r="O772" s="228"/>
      <c r="P772" s="229"/>
      <c r="Q772" s="229"/>
      <c r="R772" s="230"/>
      <c r="S772" s="230"/>
      <c r="T772" s="230"/>
      <c r="U772" s="230"/>
      <c r="V772" s="230"/>
      <c r="W772" s="230"/>
      <c r="X772" s="230"/>
      <c r="Y772" s="231"/>
      <c r="Z772" s="230"/>
      <c r="AA772" s="230"/>
      <c r="AB772" s="230"/>
      <c r="AC772" s="230"/>
      <c r="AD772" s="230"/>
      <c r="AE772" s="230"/>
      <c r="AF772" s="230"/>
    </row>
    <row r="773" spans="1:32" ht="22.5" customHeight="1" x14ac:dyDescent="0.4">
      <c r="A773" s="239" t="str">
        <f ca="1">Blad1!A773</f>
        <v/>
      </c>
      <c r="B773" s="275" t="str">
        <f ca="1">Blad1!B773</f>
        <v/>
      </c>
      <c r="C773" s="36" t="str">
        <f ca="1">IF(ISERROR(Blad1!C773),"",Blad1!C773)</f>
        <v xml:space="preserve"> </v>
      </c>
      <c r="D773" s="327"/>
      <c r="E773" s="36"/>
      <c r="F773" s="36" t="str">
        <f ca="1">Blad1!E773</f>
        <v/>
      </c>
      <c r="G773" s="278"/>
      <c r="H773" s="279"/>
      <c r="I773" s="279"/>
      <c r="J773" s="290"/>
      <c r="K773" s="79"/>
      <c r="L773" s="14" t="str">
        <f t="shared" si="3"/>
        <v/>
      </c>
      <c r="M773" s="228"/>
      <c r="N773" s="228"/>
      <c r="O773" s="228"/>
      <c r="P773" s="229"/>
      <c r="Q773" s="229"/>
      <c r="R773" s="230"/>
      <c r="S773" s="230"/>
      <c r="T773" s="230"/>
      <c r="U773" s="230"/>
      <c r="V773" s="230"/>
      <c r="W773" s="230"/>
      <c r="X773" s="230"/>
      <c r="Y773" s="231"/>
      <c r="Z773" s="230"/>
      <c r="AA773" s="230"/>
      <c r="AB773" s="230"/>
      <c r="AC773" s="230"/>
      <c r="AD773" s="230"/>
      <c r="AE773" s="230"/>
      <c r="AF773" s="230"/>
    </row>
    <row r="774" spans="1:32" ht="22.5" customHeight="1" x14ac:dyDescent="0.4">
      <c r="A774" s="239" t="str">
        <f ca="1">Blad1!A774</f>
        <v/>
      </c>
      <c r="B774" s="275" t="str">
        <f ca="1">Blad1!B774</f>
        <v/>
      </c>
      <c r="C774" s="36" t="str">
        <f ca="1">IF(ISERROR(Blad1!C774),"",Blad1!C774)</f>
        <v xml:space="preserve"> </v>
      </c>
      <c r="D774" s="327"/>
      <c r="E774" s="36"/>
      <c r="F774" s="36" t="str">
        <f ca="1">Blad1!E774</f>
        <v/>
      </c>
      <c r="G774" s="278"/>
      <c r="H774" s="279"/>
      <c r="I774" s="279"/>
      <c r="J774" s="290"/>
      <c r="K774" s="79"/>
      <c r="L774" s="14" t="str">
        <f t="shared" si="3"/>
        <v/>
      </c>
      <c r="M774" s="228"/>
      <c r="N774" s="228"/>
      <c r="O774" s="228"/>
      <c r="P774" s="229"/>
      <c r="Q774" s="229"/>
      <c r="R774" s="230"/>
      <c r="S774" s="230"/>
      <c r="T774" s="230"/>
      <c r="U774" s="230"/>
      <c r="V774" s="230"/>
      <c r="W774" s="230"/>
      <c r="X774" s="230"/>
      <c r="Y774" s="231"/>
      <c r="Z774" s="230"/>
      <c r="AA774" s="230"/>
      <c r="AB774" s="230"/>
      <c r="AC774" s="230"/>
      <c r="AD774" s="230"/>
      <c r="AE774" s="230"/>
      <c r="AF774" s="230"/>
    </row>
    <row r="775" spans="1:32" ht="22.5" customHeight="1" x14ac:dyDescent="0.4">
      <c r="A775" s="239" t="str">
        <f ca="1">Blad1!A775</f>
        <v/>
      </c>
      <c r="B775" s="275" t="str">
        <f ca="1">Blad1!B775</f>
        <v/>
      </c>
      <c r="C775" s="36" t="str">
        <f ca="1">IF(ISERROR(Blad1!C775),"",Blad1!C775)</f>
        <v xml:space="preserve"> </v>
      </c>
      <c r="D775" s="327"/>
      <c r="E775" s="36"/>
      <c r="F775" s="36" t="str">
        <f ca="1">Blad1!E775</f>
        <v/>
      </c>
      <c r="G775" s="278"/>
      <c r="H775" s="279"/>
      <c r="I775" s="279"/>
      <c r="J775" s="328"/>
      <c r="K775" s="79"/>
      <c r="L775" s="14" t="str">
        <f t="shared" si="3"/>
        <v/>
      </c>
      <c r="M775" s="228"/>
      <c r="N775" s="228"/>
      <c r="O775" s="228"/>
      <c r="P775" s="229"/>
      <c r="Q775" s="229"/>
      <c r="R775" s="230"/>
      <c r="S775" s="230"/>
      <c r="T775" s="230"/>
      <c r="U775" s="230"/>
      <c r="V775" s="230"/>
      <c r="W775" s="230"/>
      <c r="X775" s="230"/>
      <c r="Y775" s="231"/>
      <c r="Z775" s="230"/>
      <c r="AA775" s="230"/>
      <c r="AB775" s="230"/>
      <c r="AC775" s="230"/>
      <c r="AD775" s="230"/>
      <c r="AE775" s="230"/>
      <c r="AF775" s="230"/>
    </row>
    <row r="776" spans="1:32" ht="22.5" customHeight="1" x14ac:dyDescent="0.4">
      <c r="A776" s="239" t="str">
        <f ca="1">Blad1!A776</f>
        <v/>
      </c>
      <c r="B776" s="275" t="str">
        <f ca="1">Blad1!B776</f>
        <v/>
      </c>
      <c r="C776" s="36" t="str">
        <f ca="1">IF(ISERROR(Blad1!C776),"",Blad1!C776)</f>
        <v xml:space="preserve"> </v>
      </c>
      <c r="D776" s="327"/>
      <c r="E776" s="36"/>
      <c r="F776" s="36" t="str">
        <f ca="1">Blad1!E776</f>
        <v/>
      </c>
      <c r="G776" s="278"/>
      <c r="H776" s="279"/>
      <c r="I776" s="279"/>
      <c r="J776" s="328"/>
      <c r="K776" s="79"/>
      <c r="L776" s="14" t="str">
        <f t="shared" si="3"/>
        <v/>
      </c>
      <c r="M776" s="228"/>
      <c r="N776" s="228"/>
      <c r="O776" s="228"/>
      <c r="P776" s="229"/>
      <c r="Q776" s="229"/>
      <c r="R776" s="230"/>
      <c r="S776" s="230"/>
      <c r="T776" s="230"/>
      <c r="U776" s="230"/>
      <c r="V776" s="230"/>
      <c r="W776" s="230"/>
      <c r="X776" s="230"/>
      <c r="Y776" s="231"/>
      <c r="Z776" s="230"/>
      <c r="AA776" s="230"/>
      <c r="AB776" s="230"/>
      <c r="AC776" s="230"/>
      <c r="AD776" s="230"/>
      <c r="AE776" s="230"/>
      <c r="AF776" s="230"/>
    </row>
    <row r="777" spans="1:32" ht="22.5" customHeight="1" x14ac:dyDescent="0.4">
      <c r="A777" s="239" t="str">
        <f ca="1">Blad1!A777</f>
        <v/>
      </c>
      <c r="B777" s="275" t="str">
        <f ca="1">Blad1!B777</f>
        <v/>
      </c>
      <c r="C777" s="36" t="str">
        <f ca="1">IF(ISERROR(Blad1!C777),"",Blad1!C777)</f>
        <v xml:space="preserve"> </v>
      </c>
      <c r="D777" s="327"/>
      <c r="E777" s="36"/>
      <c r="F777" s="36" t="str">
        <f ca="1">Blad1!E777</f>
        <v/>
      </c>
      <c r="G777" s="278"/>
      <c r="H777" s="279"/>
      <c r="I777" s="279"/>
      <c r="J777" s="328"/>
      <c r="K777" s="79"/>
      <c r="L777" s="14" t="str">
        <f t="shared" si="3"/>
        <v/>
      </c>
      <c r="M777" s="228"/>
      <c r="N777" s="228"/>
      <c r="O777" s="228"/>
      <c r="P777" s="229"/>
      <c r="Q777" s="229"/>
      <c r="R777" s="230"/>
      <c r="S777" s="230"/>
      <c r="T777" s="230"/>
      <c r="U777" s="230"/>
      <c r="V777" s="230"/>
      <c r="W777" s="230"/>
      <c r="X777" s="230"/>
      <c r="Y777" s="231"/>
      <c r="Z777" s="230"/>
      <c r="AA777" s="230"/>
      <c r="AB777" s="230"/>
      <c r="AC777" s="230"/>
      <c r="AD777" s="230"/>
      <c r="AE777" s="230"/>
      <c r="AF777" s="230"/>
    </row>
    <row r="778" spans="1:32" ht="22.5" customHeight="1" x14ac:dyDescent="0.4">
      <c r="A778" s="239" t="str">
        <f ca="1">Blad1!A778</f>
        <v/>
      </c>
      <c r="B778" s="275" t="str">
        <f ca="1">Blad1!B778</f>
        <v/>
      </c>
      <c r="C778" s="36" t="str">
        <f ca="1">IF(ISERROR(Blad1!C778),"",Blad1!C778)</f>
        <v xml:space="preserve"> </v>
      </c>
      <c r="D778" s="327"/>
      <c r="E778" s="36"/>
      <c r="F778" s="36" t="str">
        <f ca="1">Blad1!E778</f>
        <v/>
      </c>
      <c r="G778" s="278"/>
      <c r="H778" s="279"/>
      <c r="I778" s="279"/>
      <c r="J778" s="328"/>
      <c r="K778" s="79"/>
      <c r="L778" s="14" t="str">
        <f t="shared" si="3"/>
        <v/>
      </c>
      <c r="M778" s="228"/>
      <c r="N778" s="228"/>
      <c r="O778" s="228"/>
      <c r="P778" s="229"/>
      <c r="Q778" s="229"/>
      <c r="R778" s="230"/>
      <c r="S778" s="230"/>
      <c r="T778" s="230"/>
      <c r="U778" s="230"/>
      <c r="V778" s="230"/>
      <c r="W778" s="230"/>
      <c r="X778" s="230"/>
      <c r="Y778" s="231"/>
      <c r="Z778" s="230"/>
      <c r="AA778" s="230"/>
      <c r="AB778" s="230"/>
      <c r="AC778" s="230"/>
      <c r="AD778" s="230"/>
      <c r="AE778" s="230"/>
      <c r="AF778" s="230"/>
    </row>
    <row r="779" spans="1:32" ht="22.5" customHeight="1" x14ac:dyDescent="0.4">
      <c r="A779" s="239" t="str">
        <f ca="1">Blad1!A779</f>
        <v/>
      </c>
      <c r="B779" s="275" t="str">
        <f ca="1">Blad1!B779</f>
        <v/>
      </c>
      <c r="C779" s="36" t="str">
        <f ca="1">IF(ISERROR(Blad1!C779),"",Blad1!C779)</f>
        <v xml:space="preserve"> </v>
      </c>
      <c r="D779" s="330"/>
      <c r="E779" s="36"/>
      <c r="F779" s="36" t="str">
        <f ca="1">Blad1!E779</f>
        <v/>
      </c>
      <c r="G779" s="278"/>
      <c r="H779" s="279"/>
      <c r="I779" s="279"/>
      <c r="J779" s="328"/>
      <c r="K779" s="79"/>
      <c r="L779" s="14" t="str">
        <f t="shared" si="3"/>
        <v/>
      </c>
      <c r="M779" s="228"/>
      <c r="N779" s="228"/>
      <c r="O779" s="228"/>
      <c r="P779" s="229"/>
      <c r="Q779" s="229"/>
      <c r="R779" s="230"/>
      <c r="S779" s="230"/>
      <c r="T779" s="230"/>
      <c r="U779" s="230"/>
      <c r="V779" s="230"/>
      <c r="W779" s="230"/>
      <c r="X779" s="230"/>
      <c r="Y779" s="231"/>
      <c r="Z779" s="230"/>
      <c r="AA779" s="230"/>
      <c r="AB779" s="230"/>
      <c r="AC779" s="230"/>
      <c r="AD779" s="230"/>
      <c r="AE779" s="230"/>
      <c r="AF779" s="230"/>
    </row>
    <row r="780" spans="1:32" ht="22.5" customHeight="1" x14ac:dyDescent="0.4">
      <c r="A780" s="239" t="str">
        <f ca="1">Blad1!A780</f>
        <v/>
      </c>
      <c r="B780" s="275" t="str">
        <f ca="1">Blad1!B780</f>
        <v/>
      </c>
      <c r="C780" s="36" t="str">
        <f ca="1">IF(ISERROR(Blad1!C780),"",Blad1!C780)</f>
        <v xml:space="preserve"> </v>
      </c>
      <c r="D780" s="330"/>
      <c r="E780" s="36"/>
      <c r="F780" s="36" t="str">
        <f ca="1">Blad1!E780</f>
        <v/>
      </c>
      <c r="G780" s="278"/>
      <c r="H780" s="279"/>
      <c r="I780" s="279"/>
      <c r="J780" s="290"/>
      <c r="K780" s="79"/>
      <c r="L780" s="14" t="str">
        <f t="shared" si="3"/>
        <v/>
      </c>
      <c r="M780" s="228"/>
      <c r="N780" s="228"/>
      <c r="O780" s="228"/>
      <c r="P780" s="229"/>
      <c r="Q780" s="229"/>
      <c r="R780" s="230"/>
      <c r="S780" s="230"/>
      <c r="T780" s="230"/>
      <c r="U780" s="230"/>
      <c r="V780" s="230"/>
      <c r="W780" s="230"/>
      <c r="X780" s="230"/>
      <c r="Y780" s="231"/>
      <c r="Z780" s="230"/>
      <c r="AA780" s="230"/>
      <c r="AB780" s="230"/>
      <c r="AC780" s="230"/>
      <c r="AD780" s="230"/>
      <c r="AE780" s="230"/>
      <c r="AF780" s="230"/>
    </row>
    <row r="781" spans="1:32" ht="22.5" customHeight="1" x14ac:dyDescent="0.4">
      <c r="A781" s="239" t="str">
        <f ca="1">Blad1!A781</f>
        <v/>
      </c>
      <c r="B781" s="275" t="str">
        <f ca="1">Blad1!B781</f>
        <v/>
      </c>
      <c r="C781" s="36" t="str">
        <f ca="1">IF(ISERROR(Blad1!C781),"",Blad1!C781)</f>
        <v xml:space="preserve"> </v>
      </c>
      <c r="D781" s="330"/>
      <c r="E781" s="36"/>
      <c r="F781" s="36" t="str">
        <f ca="1">Blad1!E781</f>
        <v/>
      </c>
      <c r="G781" s="278"/>
      <c r="H781" s="279"/>
      <c r="I781" s="279"/>
      <c r="J781" s="290"/>
      <c r="K781" s="79"/>
      <c r="L781" s="14" t="str">
        <f t="shared" si="3"/>
        <v/>
      </c>
      <c r="M781" s="228"/>
      <c r="N781" s="228"/>
      <c r="O781" s="228"/>
      <c r="P781" s="229"/>
      <c r="Q781" s="229"/>
      <c r="R781" s="230"/>
      <c r="S781" s="230"/>
      <c r="T781" s="230"/>
      <c r="U781" s="230"/>
      <c r="V781" s="230"/>
      <c r="W781" s="230"/>
      <c r="X781" s="230"/>
      <c r="Y781" s="231"/>
      <c r="Z781" s="230"/>
      <c r="AA781" s="230"/>
      <c r="AB781" s="230"/>
      <c r="AC781" s="230"/>
      <c r="AD781" s="230"/>
      <c r="AE781" s="230"/>
      <c r="AF781" s="230"/>
    </row>
    <row r="782" spans="1:32" ht="22.5" customHeight="1" x14ac:dyDescent="0.4">
      <c r="A782" s="239" t="str">
        <f ca="1">Blad1!A782</f>
        <v/>
      </c>
      <c r="B782" s="275" t="str">
        <f ca="1">Blad1!B782</f>
        <v/>
      </c>
      <c r="C782" s="36" t="str">
        <f ca="1">IF(ISERROR(Blad1!C782),"",Blad1!C782)</f>
        <v xml:space="preserve"> </v>
      </c>
      <c r="D782" s="330"/>
      <c r="E782" s="36"/>
      <c r="F782" s="36" t="str">
        <f ca="1">Blad1!E782</f>
        <v/>
      </c>
      <c r="G782" s="278"/>
      <c r="H782" s="279"/>
      <c r="I782" s="279"/>
      <c r="J782" s="290"/>
      <c r="K782" s="79"/>
      <c r="L782" s="14" t="str">
        <f t="shared" si="3"/>
        <v/>
      </c>
      <c r="M782" s="228"/>
      <c r="N782" s="228"/>
      <c r="O782" s="228"/>
      <c r="P782" s="229"/>
      <c r="Q782" s="229"/>
      <c r="R782" s="230"/>
      <c r="S782" s="230"/>
      <c r="T782" s="230"/>
      <c r="U782" s="230"/>
      <c r="V782" s="230"/>
      <c r="W782" s="230"/>
      <c r="X782" s="230"/>
      <c r="Y782" s="231"/>
      <c r="Z782" s="230"/>
      <c r="AA782" s="230"/>
      <c r="AB782" s="230"/>
      <c r="AC782" s="230"/>
      <c r="AD782" s="230"/>
      <c r="AE782" s="230"/>
      <c r="AF782" s="230"/>
    </row>
    <row r="783" spans="1:32" ht="22.5" customHeight="1" x14ac:dyDescent="0.4">
      <c r="A783" s="239" t="str">
        <f ca="1">Blad1!A783</f>
        <v/>
      </c>
      <c r="B783" s="275" t="str">
        <f ca="1">Blad1!B783</f>
        <v/>
      </c>
      <c r="C783" s="36" t="str">
        <f ca="1">IF(ISERROR(Blad1!C783),"",Blad1!C783)</f>
        <v xml:space="preserve"> </v>
      </c>
      <c r="D783" s="330"/>
      <c r="E783" s="36"/>
      <c r="F783" s="36" t="str">
        <f ca="1">Blad1!E783</f>
        <v/>
      </c>
      <c r="G783" s="278"/>
      <c r="H783" s="279"/>
      <c r="I783" s="279"/>
      <c r="J783" s="328"/>
      <c r="K783" s="79"/>
      <c r="L783" s="14" t="str">
        <f t="shared" si="3"/>
        <v/>
      </c>
      <c r="M783" s="228"/>
      <c r="N783" s="228"/>
      <c r="O783" s="228"/>
      <c r="P783" s="229"/>
      <c r="Q783" s="229"/>
      <c r="R783" s="230"/>
      <c r="S783" s="230"/>
      <c r="T783" s="230"/>
      <c r="U783" s="230"/>
      <c r="V783" s="230"/>
      <c r="W783" s="230"/>
      <c r="X783" s="230"/>
      <c r="Y783" s="231"/>
      <c r="Z783" s="230"/>
      <c r="AA783" s="230"/>
      <c r="AB783" s="230"/>
      <c r="AC783" s="230"/>
      <c r="AD783" s="230"/>
      <c r="AE783" s="230"/>
      <c r="AF783" s="230"/>
    </row>
    <row r="784" spans="1:32" ht="22.5" customHeight="1" x14ac:dyDescent="0.4">
      <c r="A784" s="239" t="str">
        <f ca="1">Blad1!A784</f>
        <v/>
      </c>
      <c r="B784" s="275" t="str">
        <f ca="1">Blad1!B784</f>
        <v/>
      </c>
      <c r="C784" s="36" t="str">
        <f ca="1">IF(ISERROR(Blad1!C784),"",Blad1!C784)</f>
        <v xml:space="preserve"> </v>
      </c>
      <c r="D784" s="330"/>
      <c r="E784" s="36"/>
      <c r="F784" s="36" t="str">
        <f ca="1">Blad1!E784</f>
        <v/>
      </c>
      <c r="G784" s="278"/>
      <c r="H784" s="279"/>
      <c r="I784" s="279"/>
      <c r="J784" s="328"/>
      <c r="K784" s="79"/>
      <c r="L784" s="14" t="str">
        <f t="shared" si="3"/>
        <v/>
      </c>
      <c r="M784" s="228"/>
      <c r="N784" s="228"/>
      <c r="O784" s="228"/>
      <c r="P784" s="229"/>
      <c r="Q784" s="229"/>
      <c r="R784" s="230"/>
      <c r="S784" s="230"/>
      <c r="T784" s="230"/>
      <c r="U784" s="230"/>
      <c r="V784" s="230"/>
      <c r="W784" s="230"/>
      <c r="X784" s="230"/>
      <c r="Y784" s="231"/>
      <c r="Z784" s="230"/>
      <c r="AA784" s="230"/>
      <c r="AB784" s="230"/>
      <c r="AC784" s="230"/>
      <c r="AD784" s="230"/>
      <c r="AE784" s="230"/>
      <c r="AF784" s="230"/>
    </row>
    <row r="785" spans="1:32" ht="22.5" customHeight="1" x14ac:dyDescent="0.4">
      <c r="A785" s="239" t="str">
        <f ca="1">Blad1!A785</f>
        <v/>
      </c>
      <c r="B785" s="275" t="str">
        <f ca="1">Blad1!B785</f>
        <v/>
      </c>
      <c r="C785" s="36" t="str">
        <f ca="1">IF(ISERROR(Blad1!C785),"",Blad1!C785)</f>
        <v xml:space="preserve"> </v>
      </c>
      <c r="D785" s="330"/>
      <c r="E785" s="36"/>
      <c r="F785" s="36" t="str">
        <f ca="1">Blad1!E785</f>
        <v/>
      </c>
      <c r="G785" s="278"/>
      <c r="H785" s="279"/>
      <c r="I785" s="279"/>
      <c r="J785" s="290"/>
      <c r="K785" s="79"/>
      <c r="L785" s="14" t="str">
        <f t="shared" si="3"/>
        <v/>
      </c>
      <c r="M785" s="228"/>
      <c r="N785" s="228"/>
      <c r="O785" s="228"/>
      <c r="P785" s="229"/>
      <c r="Q785" s="229"/>
      <c r="R785" s="230"/>
      <c r="S785" s="230"/>
      <c r="T785" s="230"/>
      <c r="U785" s="230"/>
      <c r="V785" s="230"/>
      <c r="W785" s="230"/>
      <c r="X785" s="230"/>
      <c r="Y785" s="231"/>
      <c r="Z785" s="230"/>
      <c r="AA785" s="230"/>
      <c r="AB785" s="230"/>
      <c r="AC785" s="230"/>
      <c r="AD785" s="230"/>
      <c r="AE785" s="230"/>
      <c r="AF785" s="230"/>
    </row>
    <row r="786" spans="1:32" ht="22.5" customHeight="1" x14ac:dyDescent="0.4">
      <c r="A786" s="239" t="str">
        <f ca="1">Blad1!A786</f>
        <v/>
      </c>
      <c r="B786" s="275" t="str">
        <f ca="1">Blad1!B786</f>
        <v/>
      </c>
      <c r="C786" s="36" t="str">
        <f ca="1">IF(ISERROR(Blad1!C786),"",Blad1!C786)</f>
        <v xml:space="preserve"> </v>
      </c>
      <c r="D786" s="330"/>
      <c r="E786" s="36"/>
      <c r="F786" s="36" t="str">
        <f ca="1">Blad1!E786</f>
        <v/>
      </c>
      <c r="G786" s="278"/>
      <c r="H786" s="279"/>
      <c r="I786" s="279"/>
      <c r="J786" s="290"/>
      <c r="K786" s="79"/>
      <c r="L786" s="14" t="str">
        <f t="shared" si="3"/>
        <v/>
      </c>
      <c r="M786" s="228"/>
      <c r="N786" s="228"/>
      <c r="O786" s="228"/>
      <c r="P786" s="229"/>
      <c r="Q786" s="229"/>
      <c r="R786" s="230"/>
      <c r="S786" s="230"/>
      <c r="T786" s="230"/>
      <c r="U786" s="230"/>
      <c r="V786" s="230"/>
      <c r="W786" s="230"/>
      <c r="X786" s="230"/>
      <c r="Y786" s="231"/>
      <c r="Z786" s="230"/>
      <c r="AA786" s="230"/>
      <c r="AB786" s="230"/>
      <c r="AC786" s="230"/>
      <c r="AD786" s="230"/>
      <c r="AE786" s="230"/>
      <c r="AF786" s="230"/>
    </row>
    <row r="787" spans="1:32" ht="22.5" customHeight="1" x14ac:dyDescent="0.4">
      <c r="A787" s="239" t="str">
        <f ca="1">Blad1!A787</f>
        <v/>
      </c>
      <c r="B787" s="275" t="str">
        <f ca="1">Blad1!B787</f>
        <v/>
      </c>
      <c r="C787" s="36" t="str">
        <f ca="1">IF(ISERROR(Blad1!C787),"",Blad1!C787)</f>
        <v xml:space="preserve"> </v>
      </c>
      <c r="D787" s="330"/>
      <c r="E787" s="36"/>
      <c r="F787" s="36" t="str">
        <f ca="1">Blad1!E787</f>
        <v/>
      </c>
      <c r="G787" s="278"/>
      <c r="H787" s="279"/>
      <c r="I787" s="279"/>
      <c r="J787" s="290"/>
      <c r="K787" s="79"/>
      <c r="L787" s="14" t="str">
        <f t="shared" si="3"/>
        <v/>
      </c>
      <c r="M787" s="228"/>
      <c r="N787" s="228"/>
      <c r="O787" s="228"/>
      <c r="P787" s="229"/>
      <c r="Q787" s="229"/>
      <c r="R787" s="230"/>
      <c r="S787" s="230"/>
      <c r="T787" s="230"/>
      <c r="U787" s="230"/>
      <c r="V787" s="230"/>
      <c r="W787" s="230"/>
      <c r="X787" s="230"/>
      <c r="Y787" s="231"/>
      <c r="Z787" s="230"/>
      <c r="AA787" s="230"/>
      <c r="AB787" s="230"/>
      <c r="AC787" s="230"/>
      <c r="AD787" s="230"/>
      <c r="AE787" s="230"/>
      <c r="AF787" s="230"/>
    </row>
    <row r="788" spans="1:32" ht="22.5" customHeight="1" x14ac:dyDescent="0.4">
      <c r="A788" s="239" t="str">
        <f ca="1">Blad1!A788</f>
        <v/>
      </c>
      <c r="B788" s="275" t="str">
        <f ca="1">Blad1!B788</f>
        <v/>
      </c>
      <c r="C788" s="36" t="str">
        <f ca="1">IF(ISERROR(Blad1!C788),"",Blad1!C788)</f>
        <v xml:space="preserve"> </v>
      </c>
      <c r="D788" s="330"/>
      <c r="E788" s="36"/>
      <c r="F788" s="36" t="str">
        <f ca="1">Blad1!E788</f>
        <v/>
      </c>
      <c r="G788" s="278"/>
      <c r="H788" s="279"/>
      <c r="I788" s="279"/>
      <c r="J788" s="290"/>
      <c r="K788" s="79"/>
      <c r="L788" s="14" t="str">
        <f t="shared" si="3"/>
        <v/>
      </c>
      <c r="M788" s="228"/>
      <c r="N788" s="228"/>
      <c r="O788" s="228"/>
      <c r="P788" s="229"/>
      <c r="Q788" s="229"/>
      <c r="R788" s="230"/>
      <c r="S788" s="230"/>
      <c r="T788" s="230"/>
      <c r="U788" s="230"/>
      <c r="V788" s="230"/>
      <c r="W788" s="230"/>
      <c r="X788" s="230"/>
      <c r="Y788" s="231"/>
      <c r="Z788" s="230"/>
      <c r="AA788" s="230"/>
      <c r="AB788" s="230"/>
      <c r="AC788" s="230"/>
      <c r="AD788" s="230"/>
      <c r="AE788" s="230"/>
      <c r="AF788" s="230"/>
    </row>
    <row r="789" spans="1:32" ht="22.5" customHeight="1" x14ac:dyDescent="0.4">
      <c r="A789" s="239" t="str">
        <f ca="1">Blad1!A789</f>
        <v/>
      </c>
      <c r="B789" s="275" t="str">
        <f ca="1">Blad1!B789</f>
        <v/>
      </c>
      <c r="C789" s="36" t="str">
        <f ca="1">IF(ISERROR(Blad1!C789),"",Blad1!C789)</f>
        <v xml:space="preserve"> </v>
      </c>
      <c r="D789" s="330"/>
      <c r="E789" s="36"/>
      <c r="F789" s="36" t="str">
        <f ca="1">Blad1!E789</f>
        <v/>
      </c>
      <c r="G789" s="278"/>
      <c r="H789" s="279"/>
      <c r="I789" s="279"/>
      <c r="J789" s="290"/>
      <c r="K789" s="79"/>
      <c r="L789" s="14" t="str">
        <f t="shared" si="3"/>
        <v/>
      </c>
      <c r="M789" s="228"/>
      <c r="N789" s="228"/>
      <c r="O789" s="228"/>
      <c r="P789" s="229"/>
      <c r="Q789" s="229"/>
      <c r="R789" s="230"/>
      <c r="S789" s="230"/>
      <c r="T789" s="230"/>
      <c r="U789" s="230"/>
      <c r="V789" s="230"/>
      <c r="W789" s="230"/>
      <c r="X789" s="230"/>
      <c r="Y789" s="231"/>
      <c r="Z789" s="230"/>
      <c r="AA789" s="230"/>
      <c r="AB789" s="230"/>
      <c r="AC789" s="230"/>
      <c r="AD789" s="230"/>
      <c r="AE789" s="230"/>
      <c r="AF789" s="230"/>
    </row>
    <row r="790" spans="1:32" ht="22.5" customHeight="1" x14ac:dyDescent="0.4">
      <c r="A790" s="239" t="str">
        <f ca="1">Blad1!A790</f>
        <v/>
      </c>
      <c r="B790" s="275" t="str">
        <f ca="1">Blad1!B790</f>
        <v/>
      </c>
      <c r="C790" s="36" t="str">
        <f ca="1">IF(ISERROR(Blad1!C790),"",Blad1!C790)</f>
        <v xml:space="preserve"> </v>
      </c>
      <c r="D790" s="330"/>
      <c r="E790" s="36"/>
      <c r="F790" s="36" t="str">
        <f ca="1">Blad1!E790</f>
        <v/>
      </c>
      <c r="G790" s="278"/>
      <c r="H790" s="279"/>
      <c r="I790" s="279"/>
      <c r="J790" s="290"/>
      <c r="K790" s="79"/>
      <c r="L790" s="14" t="str">
        <f t="shared" si="3"/>
        <v/>
      </c>
      <c r="M790" s="228"/>
      <c r="N790" s="228"/>
      <c r="O790" s="228"/>
      <c r="P790" s="229"/>
      <c r="Q790" s="229"/>
      <c r="R790" s="230"/>
      <c r="S790" s="230"/>
      <c r="T790" s="230"/>
      <c r="U790" s="230"/>
      <c r="V790" s="230"/>
      <c r="W790" s="230"/>
      <c r="X790" s="230"/>
      <c r="Y790" s="231"/>
      <c r="Z790" s="230"/>
      <c r="AA790" s="230"/>
      <c r="AB790" s="230"/>
      <c r="AC790" s="230"/>
      <c r="AD790" s="230"/>
      <c r="AE790" s="230"/>
      <c r="AF790" s="230"/>
    </row>
    <row r="791" spans="1:32" ht="22.5" customHeight="1" x14ac:dyDescent="0.4">
      <c r="A791" s="239" t="str">
        <f ca="1">Blad1!A791</f>
        <v/>
      </c>
      <c r="B791" s="275" t="str">
        <f ca="1">Blad1!B791</f>
        <v/>
      </c>
      <c r="C791" s="36" t="str">
        <f ca="1">IF(ISERROR(Blad1!C791),"",Blad1!C791)</f>
        <v xml:space="preserve"> </v>
      </c>
      <c r="D791" s="330"/>
      <c r="E791" s="36"/>
      <c r="F791" s="36" t="str">
        <f ca="1">Blad1!E791</f>
        <v/>
      </c>
      <c r="G791" s="278"/>
      <c r="H791" s="279"/>
      <c r="I791" s="279"/>
      <c r="J791" s="328"/>
      <c r="K791" s="79"/>
      <c r="L791" s="14" t="str">
        <f t="shared" si="3"/>
        <v/>
      </c>
      <c r="M791" s="228"/>
      <c r="N791" s="228"/>
      <c r="O791" s="228"/>
      <c r="P791" s="229"/>
      <c r="Q791" s="229"/>
      <c r="R791" s="230"/>
      <c r="S791" s="230"/>
      <c r="T791" s="230"/>
      <c r="U791" s="230"/>
      <c r="V791" s="230"/>
      <c r="W791" s="230"/>
      <c r="X791" s="230"/>
      <c r="Y791" s="231"/>
      <c r="Z791" s="230"/>
      <c r="AA791" s="230"/>
      <c r="AB791" s="230"/>
      <c r="AC791" s="230"/>
      <c r="AD791" s="230"/>
      <c r="AE791" s="230"/>
      <c r="AF791" s="230"/>
    </row>
    <row r="792" spans="1:32" ht="22.5" customHeight="1" x14ac:dyDescent="0.4">
      <c r="A792" s="239" t="str">
        <f ca="1">Blad1!A792</f>
        <v/>
      </c>
      <c r="B792" s="275" t="str">
        <f ca="1">Blad1!B792</f>
        <v/>
      </c>
      <c r="C792" s="36" t="str">
        <f ca="1">IF(ISERROR(Blad1!C792),"",Blad1!C792)</f>
        <v xml:space="preserve"> </v>
      </c>
      <c r="D792" s="330"/>
      <c r="E792" s="36"/>
      <c r="F792" s="36" t="str">
        <f ca="1">Blad1!E792</f>
        <v/>
      </c>
      <c r="G792" s="278"/>
      <c r="H792" s="279"/>
      <c r="I792" s="279"/>
      <c r="J792" s="328"/>
      <c r="K792" s="79"/>
      <c r="L792" s="14" t="str">
        <f t="shared" si="3"/>
        <v/>
      </c>
      <c r="M792" s="228"/>
      <c r="N792" s="228"/>
      <c r="O792" s="228"/>
      <c r="P792" s="229"/>
      <c r="Q792" s="229"/>
      <c r="R792" s="230"/>
      <c r="S792" s="230"/>
      <c r="T792" s="230"/>
      <c r="U792" s="230"/>
      <c r="V792" s="230"/>
      <c r="W792" s="230"/>
      <c r="X792" s="230"/>
      <c r="Y792" s="231"/>
      <c r="Z792" s="230"/>
      <c r="AA792" s="230"/>
      <c r="AB792" s="230"/>
      <c r="AC792" s="230"/>
      <c r="AD792" s="230"/>
      <c r="AE792" s="230"/>
      <c r="AF792" s="230"/>
    </row>
    <row r="793" spans="1:32" ht="22.5" customHeight="1" x14ac:dyDescent="0.4">
      <c r="A793" s="239" t="str">
        <f ca="1">Blad1!A793</f>
        <v/>
      </c>
      <c r="B793" s="275" t="str">
        <f ca="1">Blad1!B793</f>
        <v/>
      </c>
      <c r="C793" s="36" t="str">
        <f ca="1">IF(ISERROR(Blad1!C793),"",Blad1!C793)</f>
        <v xml:space="preserve"> </v>
      </c>
      <c r="D793" s="330"/>
      <c r="E793" s="36"/>
      <c r="F793" s="36" t="str">
        <f ca="1">Blad1!E793</f>
        <v/>
      </c>
      <c r="G793" s="278"/>
      <c r="H793" s="279"/>
      <c r="I793" s="279"/>
      <c r="J793" s="290"/>
      <c r="K793" s="79"/>
      <c r="L793" s="14" t="str">
        <f t="shared" si="3"/>
        <v/>
      </c>
      <c r="M793" s="228"/>
      <c r="N793" s="228"/>
      <c r="O793" s="228"/>
      <c r="P793" s="229"/>
      <c r="Q793" s="229"/>
      <c r="R793" s="230"/>
      <c r="S793" s="230"/>
      <c r="T793" s="230"/>
      <c r="U793" s="230"/>
      <c r="V793" s="230"/>
      <c r="W793" s="230"/>
      <c r="X793" s="230"/>
      <c r="Y793" s="231"/>
      <c r="Z793" s="230"/>
      <c r="AA793" s="230"/>
      <c r="AB793" s="230"/>
      <c r="AC793" s="230"/>
      <c r="AD793" s="230"/>
      <c r="AE793" s="230"/>
      <c r="AF793" s="230"/>
    </row>
    <row r="794" spans="1:32" ht="22.5" customHeight="1" x14ac:dyDescent="0.4">
      <c r="A794" s="239" t="str">
        <f ca="1">Blad1!A794</f>
        <v/>
      </c>
      <c r="B794" s="275" t="str">
        <f ca="1">Blad1!B794</f>
        <v/>
      </c>
      <c r="C794" s="36" t="str">
        <f ca="1">IF(ISERROR(Blad1!C794),"",Blad1!C794)</f>
        <v xml:space="preserve"> </v>
      </c>
      <c r="D794" s="330"/>
      <c r="E794" s="36"/>
      <c r="F794" s="36" t="str">
        <f ca="1">Blad1!E794</f>
        <v/>
      </c>
      <c r="G794" s="278"/>
      <c r="H794" s="279"/>
      <c r="I794" s="279"/>
      <c r="J794" s="328"/>
      <c r="K794" s="79"/>
      <c r="L794" s="14" t="str">
        <f t="shared" si="3"/>
        <v/>
      </c>
      <c r="M794" s="228"/>
      <c r="N794" s="228"/>
      <c r="O794" s="228"/>
      <c r="P794" s="229"/>
      <c r="Q794" s="229"/>
      <c r="R794" s="230"/>
      <c r="S794" s="230"/>
      <c r="T794" s="230"/>
      <c r="U794" s="230"/>
      <c r="V794" s="230"/>
      <c r="W794" s="230"/>
      <c r="X794" s="230"/>
      <c r="Y794" s="231"/>
      <c r="Z794" s="230"/>
      <c r="AA794" s="230"/>
      <c r="AB794" s="230"/>
      <c r="AC794" s="230"/>
      <c r="AD794" s="230"/>
      <c r="AE794" s="230"/>
      <c r="AF794" s="230"/>
    </row>
    <row r="795" spans="1:32" ht="22.5" customHeight="1" x14ac:dyDescent="0.4">
      <c r="A795" s="239" t="str">
        <f ca="1">Blad1!A795</f>
        <v/>
      </c>
      <c r="B795" s="275" t="str">
        <f ca="1">Blad1!B795</f>
        <v/>
      </c>
      <c r="C795" s="36" t="str">
        <f ca="1">IF(ISERROR(Blad1!C795),"",Blad1!C795)</f>
        <v xml:space="preserve"> </v>
      </c>
      <c r="D795" s="330"/>
      <c r="E795" s="36"/>
      <c r="F795" s="36" t="str">
        <f ca="1">Blad1!E795</f>
        <v/>
      </c>
      <c r="G795" s="278"/>
      <c r="H795" s="279"/>
      <c r="I795" s="279"/>
      <c r="J795" s="328"/>
      <c r="K795" s="79"/>
      <c r="L795" s="14" t="str">
        <f t="shared" si="3"/>
        <v/>
      </c>
      <c r="M795" s="228"/>
      <c r="N795" s="228"/>
      <c r="O795" s="228"/>
      <c r="P795" s="229"/>
      <c r="Q795" s="229"/>
      <c r="R795" s="230"/>
      <c r="S795" s="230"/>
      <c r="T795" s="230"/>
      <c r="U795" s="230"/>
      <c r="V795" s="230"/>
      <c r="W795" s="230"/>
      <c r="X795" s="230"/>
      <c r="Y795" s="231"/>
      <c r="Z795" s="230"/>
      <c r="AA795" s="230"/>
      <c r="AB795" s="230"/>
      <c r="AC795" s="230"/>
      <c r="AD795" s="230"/>
      <c r="AE795" s="230"/>
      <c r="AF795" s="230"/>
    </row>
    <row r="796" spans="1:32" ht="22.5" customHeight="1" x14ac:dyDescent="0.4">
      <c r="A796" s="239" t="str">
        <f ca="1">Blad1!A796</f>
        <v/>
      </c>
      <c r="B796" s="275" t="str">
        <f ca="1">Blad1!B796</f>
        <v/>
      </c>
      <c r="C796" s="36" t="str">
        <f ca="1">IF(ISERROR(Blad1!C796),"",Blad1!C796)</f>
        <v xml:space="preserve"> </v>
      </c>
      <c r="D796" s="330"/>
      <c r="E796" s="36"/>
      <c r="F796" s="36" t="str">
        <f ca="1">Blad1!E796</f>
        <v/>
      </c>
      <c r="G796" s="278"/>
      <c r="H796" s="279"/>
      <c r="I796" s="279"/>
      <c r="J796" s="328"/>
      <c r="K796" s="79"/>
      <c r="L796" s="14" t="str">
        <f t="shared" si="3"/>
        <v/>
      </c>
      <c r="M796" s="228"/>
      <c r="N796" s="228"/>
      <c r="O796" s="228"/>
      <c r="P796" s="229"/>
      <c r="Q796" s="229"/>
      <c r="R796" s="230"/>
      <c r="S796" s="230"/>
      <c r="T796" s="230"/>
      <c r="U796" s="230"/>
      <c r="V796" s="230"/>
      <c r="W796" s="230"/>
      <c r="X796" s="230"/>
      <c r="Y796" s="231"/>
      <c r="Z796" s="230"/>
      <c r="AA796" s="230"/>
      <c r="AB796" s="230"/>
      <c r="AC796" s="230"/>
      <c r="AD796" s="230"/>
      <c r="AE796" s="230"/>
      <c r="AF796" s="230"/>
    </row>
    <row r="797" spans="1:32" ht="22.5" customHeight="1" x14ac:dyDescent="0.4">
      <c r="A797" s="239" t="str">
        <f ca="1">Blad1!A797</f>
        <v/>
      </c>
      <c r="B797" s="275" t="str">
        <f ca="1">Blad1!B797</f>
        <v/>
      </c>
      <c r="C797" s="36" t="str">
        <f ca="1">IF(ISERROR(Blad1!C797),"",Blad1!C797)</f>
        <v xml:space="preserve"> </v>
      </c>
      <c r="D797" s="330"/>
      <c r="E797" s="36"/>
      <c r="F797" s="36" t="str">
        <f ca="1">Blad1!E797</f>
        <v/>
      </c>
      <c r="G797" s="278"/>
      <c r="H797" s="279"/>
      <c r="I797" s="279"/>
      <c r="J797" s="290"/>
      <c r="K797" s="79"/>
      <c r="L797" s="14" t="str">
        <f t="shared" si="3"/>
        <v/>
      </c>
      <c r="M797" s="228"/>
      <c r="N797" s="228"/>
      <c r="O797" s="228"/>
      <c r="P797" s="229"/>
      <c r="Q797" s="229"/>
      <c r="R797" s="230"/>
      <c r="S797" s="230"/>
      <c r="T797" s="230"/>
      <c r="U797" s="230"/>
      <c r="V797" s="230"/>
      <c r="W797" s="230"/>
      <c r="X797" s="230"/>
      <c r="Y797" s="231"/>
      <c r="Z797" s="230"/>
      <c r="AA797" s="230"/>
      <c r="AB797" s="230"/>
      <c r="AC797" s="230"/>
      <c r="AD797" s="230"/>
      <c r="AE797" s="230"/>
      <c r="AF797" s="230"/>
    </row>
    <row r="798" spans="1:32" ht="22.5" customHeight="1" x14ac:dyDescent="0.4">
      <c r="A798" s="239" t="str">
        <f ca="1">Blad1!A798</f>
        <v/>
      </c>
      <c r="B798" s="275" t="str">
        <f ca="1">Blad1!B798</f>
        <v/>
      </c>
      <c r="C798" s="36" t="str">
        <f ca="1">IF(ISERROR(Blad1!C798),"",Blad1!C798)</f>
        <v xml:space="preserve"> </v>
      </c>
      <c r="D798" s="330"/>
      <c r="E798" s="36"/>
      <c r="F798" s="36" t="str">
        <f ca="1">Blad1!E798</f>
        <v/>
      </c>
      <c r="G798" s="278"/>
      <c r="H798" s="279"/>
      <c r="I798" s="279"/>
      <c r="J798" s="290"/>
      <c r="K798" s="79"/>
      <c r="L798" s="14" t="str">
        <f t="shared" si="3"/>
        <v/>
      </c>
      <c r="M798" s="228"/>
      <c r="N798" s="228"/>
      <c r="O798" s="228"/>
      <c r="P798" s="229"/>
      <c r="Q798" s="229"/>
      <c r="R798" s="230"/>
      <c r="S798" s="230"/>
      <c r="T798" s="230"/>
      <c r="U798" s="230"/>
      <c r="V798" s="230"/>
      <c r="W798" s="230"/>
      <c r="X798" s="230"/>
      <c r="Y798" s="231"/>
      <c r="Z798" s="230"/>
      <c r="AA798" s="230"/>
      <c r="AB798" s="230"/>
      <c r="AC798" s="230"/>
      <c r="AD798" s="230"/>
      <c r="AE798" s="230"/>
      <c r="AF798" s="230"/>
    </row>
    <row r="799" spans="1:32" ht="22.5" customHeight="1" x14ac:dyDescent="0.4">
      <c r="A799" s="239" t="str">
        <f ca="1">Blad1!A799</f>
        <v/>
      </c>
      <c r="B799" s="275" t="str">
        <f ca="1">Blad1!B799</f>
        <v/>
      </c>
      <c r="C799" s="36" t="str">
        <f ca="1">IF(ISERROR(Blad1!C799),"",Blad1!C799)</f>
        <v xml:space="preserve"> </v>
      </c>
      <c r="D799" s="330"/>
      <c r="E799" s="36"/>
      <c r="F799" s="36" t="str">
        <f ca="1">Blad1!E799</f>
        <v/>
      </c>
      <c r="G799" s="278"/>
      <c r="H799" s="279"/>
      <c r="I799" s="279"/>
      <c r="J799" s="290"/>
      <c r="K799" s="79"/>
      <c r="L799" s="14" t="str">
        <f t="shared" si="3"/>
        <v/>
      </c>
      <c r="M799" s="228"/>
      <c r="N799" s="228"/>
      <c r="O799" s="228"/>
      <c r="P799" s="229"/>
      <c r="Q799" s="229"/>
      <c r="R799" s="230"/>
      <c r="S799" s="230"/>
      <c r="T799" s="230"/>
      <c r="U799" s="230"/>
      <c r="V799" s="230"/>
      <c r="W799" s="230"/>
      <c r="X799" s="230"/>
      <c r="Y799" s="231"/>
      <c r="Z799" s="230"/>
      <c r="AA799" s="230"/>
      <c r="AB799" s="230"/>
      <c r="AC799" s="230"/>
      <c r="AD799" s="230"/>
      <c r="AE799" s="230"/>
      <c r="AF799" s="230"/>
    </row>
    <row r="800" spans="1:32" ht="22.5" customHeight="1" x14ac:dyDescent="0.4">
      <c r="A800" s="239" t="str">
        <f ca="1">Blad1!A800</f>
        <v/>
      </c>
      <c r="B800" s="275" t="str">
        <f ca="1">Blad1!B800</f>
        <v/>
      </c>
      <c r="C800" s="36" t="str">
        <f ca="1">IF(ISERROR(Blad1!C800),"",Blad1!C800)</f>
        <v xml:space="preserve"> </v>
      </c>
      <c r="D800" s="330"/>
      <c r="E800" s="36"/>
      <c r="F800" s="36" t="str">
        <f ca="1">Blad1!E800</f>
        <v/>
      </c>
      <c r="G800" s="278"/>
      <c r="H800" s="279"/>
      <c r="I800" s="279"/>
      <c r="J800" s="290"/>
      <c r="K800" s="79"/>
      <c r="L800" s="14" t="str">
        <f t="shared" si="3"/>
        <v/>
      </c>
      <c r="M800" s="228"/>
      <c r="N800" s="228"/>
      <c r="O800" s="228"/>
      <c r="P800" s="229"/>
      <c r="Q800" s="229"/>
      <c r="R800" s="230"/>
      <c r="S800" s="230"/>
      <c r="T800" s="230"/>
      <c r="U800" s="230"/>
      <c r="V800" s="230"/>
      <c r="W800" s="230"/>
      <c r="X800" s="230"/>
      <c r="Y800" s="231"/>
      <c r="Z800" s="230"/>
      <c r="AA800" s="230"/>
      <c r="AB800" s="230"/>
      <c r="AC800" s="230"/>
      <c r="AD800" s="230"/>
      <c r="AE800" s="230"/>
      <c r="AF800" s="230"/>
    </row>
    <row r="801" spans="1:32" ht="22.5" customHeight="1" x14ac:dyDescent="0.4">
      <c r="A801" s="239" t="str">
        <f ca="1">Blad1!A801</f>
        <v/>
      </c>
      <c r="B801" s="275" t="str">
        <f ca="1">Blad1!B801</f>
        <v/>
      </c>
      <c r="C801" s="36" t="str">
        <f ca="1">IF(ISERROR(Blad1!C801),"",Blad1!C801)</f>
        <v xml:space="preserve"> </v>
      </c>
      <c r="D801" s="330"/>
      <c r="E801" s="36"/>
      <c r="F801" s="36" t="str">
        <f ca="1">Blad1!E801</f>
        <v/>
      </c>
      <c r="G801" s="278"/>
      <c r="H801" s="279"/>
      <c r="I801" s="279"/>
      <c r="J801" s="328"/>
      <c r="K801" s="79"/>
      <c r="L801" s="14" t="str">
        <f t="shared" si="3"/>
        <v/>
      </c>
      <c r="M801" s="228"/>
      <c r="N801" s="228"/>
      <c r="O801" s="228"/>
      <c r="P801" s="229"/>
      <c r="Q801" s="229"/>
      <c r="R801" s="230"/>
      <c r="S801" s="230"/>
      <c r="T801" s="230"/>
      <c r="U801" s="230"/>
      <c r="V801" s="230"/>
      <c r="W801" s="230"/>
      <c r="X801" s="230"/>
      <c r="Y801" s="231"/>
      <c r="Z801" s="230"/>
      <c r="AA801" s="230"/>
      <c r="AB801" s="230"/>
      <c r="AC801" s="230"/>
      <c r="AD801" s="230"/>
      <c r="AE801" s="230"/>
      <c r="AF801" s="230"/>
    </row>
    <row r="802" spans="1:32" ht="22.5" customHeight="1" x14ac:dyDescent="0.4">
      <c r="A802" s="239" t="str">
        <f ca="1">Blad1!A802</f>
        <v/>
      </c>
      <c r="B802" s="275" t="str">
        <f ca="1">Blad1!B802</f>
        <v/>
      </c>
      <c r="C802" s="36" t="str">
        <f ca="1">IF(ISERROR(Blad1!C802),"",Blad1!C802)</f>
        <v xml:space="preserve"> </v>
      </c>
      <c r="D802" s="330"/>
      <c r="E802" s="36"/>
      <c r="F802" s="36" t="str">
        <f ca="1">Blad1!E802</f>
        <v/>
      </c>
      <c r="G802" s="278"/>
      <c r="H802" s="279"/>
      <c r="I802" s="279"/>
      <c r="J802" s="328"/>
      <c r="K802" s="79"/>
      <c r="L802" s="14" t="str">
        <f t="shared" si="3"/>
        <v/>
      </c>
      <c r="M802" s="228"/>
      <c r="N802" s="228"/>
      <c r="O802" s="228"/>
      <c r="P802" s="229"/>
      <c r="Q802" s="229"/>
      <c r="R802" s="230"/>
      <c r="S802" s="230"/>
      <c r="T802" s="230"/>
      <c r="U802" s="230"/>
      <c r="V802" s="230"/>
      <c r="W802" s="230"/>
      <c r="X802" s="230"/>
      <c r="Y802" s="231"/>
      <c r="Z802" s="230"/>
      <c r="AA802" s="230"/>
      <c r="AB802" s="230"/>
      <c r="AC802" s="230"/>
      <c r="AD802" s="230"/>
      <c r="AE802" s="230"/>
      <c r="AF802" s="230"/>
    </row>
    <row r="803" spans="1:32" ht="22.5" customHeight="1" x14ac:dyDescent="0.4">
      <c r="A803" s="239" t="str">
        <f ca="1">Blad1!A803</f>
        <v/>
      </c>
      <c r="B803" s="275" t="str">
        <f ca="1">Blad1!B803</f>
        <v/>
      </c>
      <c r="C803" s="36" t="str">
        <f ca="1">IF(ISERROR(Blad1!C803),"",Blad1!C803)</f>
        <v xml:space="preserve"> </v>
      </c>
      <c r="D803" s="330"/>
      <c r="E803" s="36"/>
      <c r="F803" s="36" t="str">
        <f ca="1">Blad1!E803</f>
        <v/>
      </c>
      <c r="G803" s="278"/>
      <c r="H803" s="279"/>
      <c r="I803" s="279"/>
      <c r="J803" s="328"/>
      <c r="K803" s="79"/>
      <c r="L803" s="14" t="str">
        <f t="shared" si="3"/>
        <v/>
      </c>
      <c r="M803" s="228"/>
      <c r="N803" s="228"/>
      <c r="O803" s="228"/>
      <c r="P803" s="229"/>
      <c r="Q803" s="229"/>
      <c r="R803" s="230"/>
      <c r="S803" s="230"/>
      <c r="T803" s="230"/>
      <c r="U803" s="230"/>
      <c r="V803" s="230"/>
      <c r="W803" s="230"/>
      <c r="X803" s="230"/>
      <c r="Y803" s="231"/>
      <c r="Z803" s="230"/>
      <c r="AA803" s="230"/>
      <c r="AB803" s="230"/>
      <c r="AC803" s="230"/>
      <c r="AD803" s="230"/>
      <c r="AE803" s="230"/>
      <c r="AF803" s="230"/>
    </row>
    <row r="804" spans="1:32" ht="22.5" customHeight="1" x14ac:dyDescent="0.4">
      <c r="A804" s="239" t="str">
        <f ca="1">Blad1!A804</f>
        <v/>
      </c>
      <c r="B804" s="275" t="str">
        <f ca="1">Blad1!B804</f>
        <v/>
      </c>
      <c r="C804" s="36" t="str">
        <f ca="1">IF(ISERROR(Blad1!C804),"",Blad1!C804)</f>
        <v xml:space="preserve"> </v>
      </c>
      <c r="D804" s="330"/>
      <c r="E804" s="36"/>
      <c r="F804" s="36" t="str">
        <f ca="1">Blad1!E804</f>
        <v/>
      </c>
      <c r="G804" s="278"/>
      <c r="H804" s="279"/>
      <c r="I804" s="279"/>
      <c r="J804" s="328"/>
      <c r="K804" s="79"/>
      <c r="L804" s="14" t="str">
        <f t="shared" si="3"/>
        <v/>
      </c>
      <c r="M804" s="228"/>
      <c r="N804" s="228"/>
      <c r="O804" s="228"/>
      <c r="P804" s="229"/>
      <c r="Q804" s="229"/>
      <c r="R804" s="230"/>
      <c r="S804" s="230"/>
      <c r="T804" s="230"/>
      <c r="U804" s="230"/>
      <c r="V804" s="230"/>
      <c r="W804" s="230"/>
      <c r="X804" s="230"/>
      <c r="Y804" s="231"/>
      <c r="Z804" s="230"/>
      <c r="AA804" s="230"/>
      <c r="AB804" s="230"/>
      <c r="AC804" s="230"/>
      <c r="AD804" s="230"/>
      <c r="AE804" s="230"/>
      <c r="AF804" s="230"/>
    </row>
    <row r="805" spans="1:32" ht="22.5" customHeight="1" x14ac:dyDescent="0.4">
      <c r="A805" s="239" t="str">
        <f ca="1">Blad1!A805</f>
        <v/>
      </c>
      <c r="B805" s="275" t="str">
        <f ca="1">Blad1!B805</f>
        <v/>
      </c>
      <c r="C805" s="36" t="str">
        <f ca="1">IF(ISERROR(Blad1!C805),"",Blad1!C805)</f>
        <v xml:space="preserve"> </v>
      </c>
      <c r="D805" s="330"/>
      <c r="E805" s="36"/>
      <c r="F805" s="36" t="str">
        <f ca="1">Blad1!E805</f>
        <v/>
      </c>
      <c r="G805" s="278"/>
      <c r="H805" s="279"/>
      <c r="I805" s="279"/>
      <c r="J805" s="290"/>
      <c r="K805" s="79"/>
      <c r="L805" s="14" t="str">
        <f t="shared" si="3"/>
        <v/>
      </c>
      <c r="M805" s="228"/>
      <c r="N805" s="228"/>
      <c r="O805" s="228"/>
      <c r="P805" s="229"/>
      <c r="Q805" s="229"/>
      <c r="R805" s="230"/>
      <c r="S805" s="230"/>
      <c r="T805" s="230"/>
      <c r="U805" s="230"/>
      <c r="V805" s="230"/>
      <c r="W805" s="230"/>
      <c r="X805" s="230"/>
      <c r="Y805" s="231"/>
      <c r="Z805" s="230"/>
      <c r="AA805" s="230"/>
      <c r="AB805" s="230"/>
      <c r="AC805" s="230"/>
      <c r="AD805" s="230"/>
      <c r="AE805" s="230"/>
      <c r="AF805" s="230"/>
    </row>
    <row r="806" spans="1:32" ht="22.5" customHeight="1" x14ac:dyDescent="0.4">
      <c r="A806" s="239" t="str">
        <f ca="1">Blad1!A806</f>
        <v/>
      </c>
      <c r="B806" s="275" t="str">
        <f ca="1">Blad1!B806</f>
        <v/>
      </c>
      <c r="C806" s="36" t="str">
        <f ca="1">IF(ISERROR(Blad1!C806),"",Blad1!C806)</f>
        <v xml:space="preserve"> </v>
      </c>
      <c r="D806" s="330"/>
      <c r="E806" s="36"/>
      <c r="F806" s="36" t="str">
        <f ca="1">Blad1!E806</f>
        <v/>
      </c>
      <c r="G806" s="278"/>
      <c r="H806" s="279"/>
      <c r="I806" s="279"/>
      <c r="J806" s="328"/>
      <c r="K806" s="79"/>
      <c r="L806" s="14" t="str">
        <f t="shared" si="3"/>
        <v/>
      </c>
      <c r="M806" s="228"/>
      <c r="N806" s="228"/>
      <c r="O806" s="228"/>
      <c r="P806" s="229"/>
      <c r="Q806" s="229"/>
      <c r="R806" s="230"/>
      <c r="S806" s="230"/>
      <c r="T806" s="230"/>
      <c r="U806" s="230"/>
      <c r="V806" s="230"/>
      <c r="W806" s="230"/>
      <c r="X806" s="230"/>
      <c r="Y806" s="231"/>
      <c r="Z806" s="230"/>
      <c r="AA806" s="230"/>
      <c r="AB806" s="230"/>
      <c r="AC806" s="230"/>
      <c r="AD806" s="230"/>
      <c r="AE806" s="230"/>
      <c r="AF806" s="230"/>
    </row>
    <row r="807" spans="1:32" ht="22.5" customHeight="1" x14ac:dyDescent="0.4">
      <c r="A807" s="239" t="str">
        <f ca="1">Blad1!A807</f>
        <v/>
      </c>
      <c r="B807" s="275" t="str">
        <f ca="1">Blad1!B807</f>
        <v/>
      </c>
      <c r="C807" s="36" t="str">
        <f ca="1">IF(ISERROR(Blad1!C807),"",Blad1!C807)</f>
        <v xml:space="preserve"> </v>
      </c>
      <c r="D807" s="330"/>
      <c r="E807" s="36"/>
      <c r="F807" s="36" t="str">
        <f ca="1">Blad1!E807</f>
        <v/>
      </c>
      <c r="G807" s="278"/>
      <c r="H807" s="279"/>
      <c r="I807" s="279"/>
      <c r="J807" s="328"/>
      <c r="K807" s="79"/>
      <c r="L807" s="14" t="str">
        <f t="shared" si="3"/>
        <v/>
      </c>
      <c r="M807" s="228"/>
      <c r="N807" s="228"/>
      <c r="O807" s="228"/>
      <c r="P807" s="229"/>
      <c r="Q807" s="229"/>
      <c r="R807" s="230"/>
      <c r="S807" s="230"/>
      <c r="T807" s="230"/>
      <c r="U807" s="230"/>
      <c r="V807" s="230"/>
      <c r="W807" s="230"/>
      <c r="X807" s="230"/>
      <c r="Y807" s="231"/>
      <c r="Z807" s="230"/>
      <c r="AA807" s="230"/>
      <c r="AB807" s="230"/>
      <c r="AC807" s="230"/>
      <c r="AD807" s="230"/>
      <c r="AE807" s="230"/>
      <c r="AF807" s="230"/>
    </row>
    <row r="808" spans="1:32" ht="22.5" customHeight="1" x14ac:dyDescent="0.4">
      <c r="A808" s="239" t="str">
        <f ca="1">Blad1!A808</f>
        <v/>
      </c>
      <c r="B808" s="275" t="str">
        <f ca="1">Blad1!B808</f>
        <v/>
      </c>
      <c r="C808" s="36" t="str">
        <f ca="1">IF(ISERROR(Blad1!C808),"",Blad1!C808)</f>
        <v xml:space="preserve"> </v>
      </c>
      <c r="D808" s="330"/>
      <c r="E808" s="36"/>
      <c r="F808" s="36" t="str">
        <f ca="1">Blad1!E808</f>
        <v/>
      </c>
      <c r="G808" s="278"/>
      <c r="H808" s="279"/>
      <c r="I808" s="279"/>
      <c r="J808" s="328"/>
      <c r="K808" s="79"/>
      <c r="L808" s="14" t="str">
        <f t="shared" si="3"/>
        <v/>
      </c>
      <c r="M808" s="228"/>
      <c r="N808" s="228"/>
      <c r="O808" s="228"/>
      <c r="P808" s="229"/>
      <c r="Q808" s="229"/>
      <c r="R808" s="230"/>
      <c r="S808" s="230"/>
      <c r="T808" s="230"/>
      <c r="U808" s="230"/>
      <c r="V808" s="230"/>
      <c r="W808" s="230"/>
      <c r="X808" s="230"/>
      <c r="Y808" s="231"/>
      <c r="Z808" s="230"/>
      <c r="AA808" s="230"/>
      <c r="AB808" s="230"/>
      <c r="AC808" s="230"/>
      <c r="AD808" s="230"/>
      <c r="AE808" s="230"/>
      <c r="AF808" s="230"/>
    </row>
    <row r="809" spans="1:32" ht="22.5" customHeight="1" x14ac:dyDescent="0.4">
      <c r="A809" s="239" t="str">
        <f ca="1">Blad1!A809</f>
        <v/>
      </c>
      <c r="B809" s="275" t="str">
        <f ca="1">Blad1!B809</f>
        <v/>
      </c>
      <c r="C809" s="36" t="str">
        <f ca="1">IF(ISERROR(Blad1!C809),"",Blad1!C809)</f>
        <v xml:space="preserve"> </v>
      </c>
      <c r="D809" s="330"/>
      <c r="E809" s="36"/>
      <c r="F809" s="36" t="str">
        <f ca="1">Blad1!E809</f>
        <v/>
      </c>
      <c r="G809" s="278"/>
      <c r="H809" s="279"/>
      <c r="I809" s="279"/>
      <c r="J809" s="328"/>
      <c r="K809" s="79"/>
      <c r="L809" s="14" t="str">
        <f t="shared" si="3"/>
        <v/>
      </c>
      <c r="M809" s="228"/>
      <c r="N809" s="228"/>
      <c r="O809" s="228"/>
      <c r="P809" s="229"/>
      <c r="Q809" s="229"/>
      <c r="R809" s="230"/>
      <c r="S809" s="230"/>
      <c r="T809" s="230"/>
      <c r="U809" s="230"/>
      <c r="V809" s="230"/>
      <c r="W809" s="230"/>
      <c r="X809" s="230"/>
      <c r="Y809" s="231"/>
      <c r="Z809" s="230"/>
      <c r="AA809" s="230"/>
      <c r="AB809" s="230"/>
      <c r="AC809" s="230"/>
      <c r="AD809" s="230"/>
      <c r="AE809" s="230"/>
      <c r="AF809" s="230"/>
    </row>
    <row r="810" spans="1:32" ht="22.5" customHeight="1" x14ac:dyDescent="0.4">
      <c r="A810" s="239" t="str">
        <f ca="1">Blad1!A810</f>
        <v/>
      </c>
      <c r="B810" s="275" t="str">
        <f ca="1">Blad1!B810</f>
        <v/>
      </c>
      <c r="C810" s="36" t="str">
        <f ca="1">IF(ISERROR(Blad1!C810),"",Blad1!C810)</f>
        <v xml:space="preserve"> </v>
      </c>
      <c r="D810" s="330"/>
      <c r="E810" s="36"/>
      <c r="F810" s="36" t="str">
        <f ca="1">Blad1!E810</f>
        <v/>
      </c>
      <c r="G810" s="278"/>
      <c r="H810" s="279"/>
      <c r="I810" s="279"/>
      <c r="J810" s="328"/>
      <c r="K810" s="79"/>
      <c r="L810" s="14" t="str">
        <f t="shared" si="3"/>
        <v/>
      </c>
      <c r="M810" s="228"/>
      <c r="N810" s="228"/>
      <c r="O810" s="228"/>
      <c r="P810" s="229"/>
      <c r="Q810" s="229"/>
      <c r="R810" s="230"/>
      <c r="S810" s="230"/>
      <c r="T810" s="230"/>
      <c r="U810" s="230"/>
      <c r="V810" s="230"/>
      <c r="W810" s="230"/>
      <c r="X810" s="230"/>
      <c r="Y810" s="231"/>
      <c r="Z810" s="230"/>
      <c r="AA810" s="230"/>
      <c r="AB810" s="230"/>
      <c r="AC810" s="230"/>
      <c r="AD810" s="230"/>
      <c r="AE810" s="230"/>
      <c r="AF810" s="230"/>
    </row>
    <row r="811" spans="1:32" ht="22.5" customHeight="1" x14ac:dyDescent="0.4">
      <c r="A811" s="239" t="str">
        <f ca="1">Blad1!A811</f>
        <v/>
      </c>
      <c r="B811" s="275" t="str">
        <f ca="1">Blad1!B811</f>
        <v/>
      </c>
      <c r="C811" s="36" t="str">
        <f ca="1">IF(ISERROR(Blad1!C811),"",Blad1!C811)</f>
        <v xml:space="preserve"> </v>
      </c>
      <c r="D811" s="330"/>
      <c r="E811" s="36"/>
      <c r="F811" s="36" t="str">
        <f ca="1">Blad1!E811</f>
        <v/>
      </c>
      <c r="G811" s="278"/>
      <c r="H811" s="279"/>
      <c r="I811" s="279"/>
      <c r="J811" s="290"/>
      <c r="K811" s="79"/>
      <c r="L811" s="14" t="str">
        <f t="shared" si="3"/>
        <v/>
      </c>
      <c r="M811" s="228"/>
      <c r="N811" s="228"/>
      <c r="O811" s="228"/>
      <c r="P811" s="229"/>
      <c r="Q811" s="229"/>
      <c r="R811" s="230"/>
      <c r="S811" s="230"/>
      <c r="T811" s="230"/>
      <c r="U811" s="230"/>
      <c r="V811" s="230"/>
      <c r="W811" s="230"/>
      <c r="X811" s="230"/>
      <c r="Y811" s="231"/>
      <c r="Z811" s="230"/>
      <c r="AA811" s="230"/>
      <c r="AB811" s="230"/>
      <c r="AC811" s="230"/>
      <c r="AD811" s="230"/>
      <c r="AE811" s="230"/>
      <c r="AF811" s="230"/>
    </row>
    <row r="812" spans="1:32" ht="22.5" customHeight="1" x14ac:dyDescent="0.4">
      <c r="A812" s="239" t="str">
        <f ca="1">Blad1!A812</f>
        <v/>
      </c>
      <c r="B812" s="275" t="str">
        <f ca="1">Blad1!B812</f>
        <v/>
      </c>
      <c r="C812" s="36" t="str">
        <f ca="1">IF(ISERROR(Blad1!C812),"",Blad1!C812)</f>
        <v xml:space="preserve"> </v>
      </c>
      <c r="D812" s="330"/>
      <c r="E812" s="36"/>
      <c r="F812" s="36" t="str">
        <f ca="1">Blad1!E812</f>
        <v/>
      </c>
      <c r="G812" s="278"/>
      <c r="H812" s="279"/>
      <c r="I812" s="279"/>
      <c r="J812" s="290"/>
      <c r="K812" s="79"/>
      <c r="L812" s="14" t="str">
        <f t="shared" si="3"/>
        <v/>
      </c>
      <c r="M812" s="228"/>
      <c r="N812" s="228"/>
      <c r="O812" s="228"/>
      <c r="P812" s="229"/>
      <c r="Q812" s="229"/>
      <c r="R812" s="230"/>
      <c r="S812" s="230"/>
      <c r="T812" s="230"/>
      <c r="U812" s="230"/>
      <c r="V812" s="230"/>
      <c r="W812" s="230"/>
      <c r="X812" s="230"/>
      <c r="Y812" s="231"/>
      <c r="Z812" s="230"/>
      <c r="AA812" s="230"/>
      <c r="AB812" s="230"/>
      <c r="AC812" s="230"/>
      <c r="AD812" s="230"/>
      <c r="AE812" s="230"/>
      <c r="AF812" s="230"/>
    </row>
    <row r="813" spans="1:32" ht="22.5" customHeight="1" x14ac:dyDescent="0.4">
      <c r="A813" s="239" t="str">
        <f ca="1">Blad1!A813</f>
        <v/>
      </c>
      <c r="B813" s="275" t="str">
        <f ca="1">Blad1!B813</f>
        <v/>
      </c>
      <c r="C813" s="36" t="str">
        <f ca="1">IF(ISERROR(Blad1!C813),"",Blad1!C813)</f>
        <v xml:space="preserve"> </v>
      </c>
      <c r="D813" s="330"/>
      <c r="E813" s="36"/>
      <c r="F813" s="36" t="str">
        <f ca="1">Blad1!E813</f>
        <v/>
      </c>
      <c r="G813" s="278"/>
      <c r="H813" s="279"/>
      <c r="I813" s="279"/>
      <c r="J813" s="290"/>
      <c r="K813" s="79"/>
      <c r="L813" s="14" t="str">
        <f t="shared" si="3"/>
        <v/>
      </c>
      <c r="M813" s="228"/>
      <c r="N813" s="228"/>
      <c r="O813" s="228"/>
      <c r="P813" s="229"/>
      <c r="Q813" s="229"/>
      <c r="R813" s="230"/>
      <c r="S813" s="230"/>
      <c r="T813" s="230"/>
      <c r="U813" s="230"/>
      <c r="V813" s="230"/>
      <c r="W813" s="230"/>
      <c r="X813" s="230"/>
      <c r="Y813" s="231"/>
      <c r="Z813" s="230"/>
      <c r="AA813" s="230"/>
      <c r="AB813" s="230"/>
      <c r="AC813" s="230"/>
      <c r="AD813" s="230"/>
      <c r="AE813" s="230"/>
      <c r="AF813" s="230"/>
    </row>
    <row r="814" spans="1:32" ht="22.5" customHeight="1" x14ac:dyDescent="0.4">
      <c r="A814" s="239" t="str">
        <f ca="1">Blad1!A814</f>
        <v/>
      </c>
      <c r="B814" s="275" t="str">
        <f ca="1">Blad1!B814</f>
        <v/>
      </c>
      <c r="C814" s="36" t="str">
        <f ca="1">IF(ISERROR(Blad1!C814),"",Blad1!C814)</f>
        <v xml:space="preserve"> </v>
      </c>
      <c r="D814" s="327"/>
      <c r="E814" s="36"/>
      <c r="F814" s="36" t="str">
        <f ca="1">Blad1!E814</f>
        <v/>
      </c>
      <c r="G814" s="278"/>
      <c r="H814" s="279"/>
      <c r="I814" s="279"/>
      <c r="J814" s="290"/>
      <c r="K814" s="79"/>
      <c r="L814" s="14" t="str">
        <f t="shared" si="3"/>
        <v/>
      </c>
      <c r="M814" s="228"/>
      <c r="N814" s="228"/>
      <c r="O814" s="228"/>
      <c r="P814" s="229"/>
      <c r="Q814" s="229"/>
      <c r="R814" s="230"/>
      <c r="S814" s="230"/>
      <c r="T814" s="230"/>
      <c r="U814" s="230"/>
      <c r="V814" s="230"/>
      <c r="W814" s="230"/>
      <c r="X814" s="230"/>
      <c r="Y814" s="231"/>
      <c r="Z814" s="230"/>
      <c r="AA814" s="230"/>
      <c r="AB814" s="230"/>
      <c r="AC814" s="230"/>
      <c r="AD814" s="230"/>
      <c r="AE814" s="230"/>
      <c r="AF814" s="230"/>
    </row>
    <row r="815" spans="1:32" ht="22.5" customHeight="1" x14ac:dyDescent="0.4">
      <c r="A815" s="239" t="str">
        <f ca="1">Blad1!A815</f>
        <v/>
      </c>
      <c r="B815" s="275" t="str">
        <f ca="1">Blad1!B815</f>
        <v/>
      </c>
      <c r="C815" s="36" t="str">
        <f ca="1">IF(ISERROR(Blad1!C815),"",Blad1!C815)</f>
        <v xml:space="preserve"> </v>
      </c>
      <c r="D815" s="327"/>
      <c r="E815" s="36"/>
      <c r="F815" s="36" t="str">
        <f ca="1">Blad1!E815</f>
        <v/>
      </c>
      <c r="G815" s="278"/>
      <c r="H815" s="279"/>
      <c r="I815" s="279"/>
      <c r="J815" s="328"/>
      <c r="K815" s="79"/>
      <c r="L815" s="14" t="str">
        <f t="shared" si="3"/>
        <v/>
      </c>
      <c r="M815" s="228"/>
      <c r="N815" s="228"/>
      <c r="O815" s="228"/>
      <c r="P815" s="229"/>
      <c r="Q815" s="229"/>
      <c r="R815" s="230"/>
      <c r="S815" s="230"/>
      <c r="T815" s="230"/>
      <c r="U815" s="230"/>
      <c r="V815" s="230"/>
      <c r="W815" s="230"/>
      <c r="X815" s="230"/>
      <c r="Y815" s="231"/>
      <c r="Z815" s="230"/>
      <c r="AA815" s="230"/>
      <c r="AB815" s="230"/>
      <c r="AC815" s="230"/>
      <c r="AD815" s="230"/>
      <c r="AE815" s="230"/>
      <c r="AF815" s="230"/>
    </row>
    <row r="816" spans="1:32" ht="22.5" customHeight="1" x14ac:dyDescent="0.4">
      <c r="A816" s="239" t="str">
        <f ca="1">Blad1!A816</f>
        <v/>
      </c>
      <c r="B816" s="275" t="str">
        <f ca="1">Blad1!B816</f>
        <v/>
      </c>
      <c r="C816" s="36" t="str">
        <f ca="1">IF(ISERROR(Blad1!C816),"",Blad1!C816)</f>
        <v xml:space="preserve"> </v>
      </c>
      <c r="D816" s="327"/>
      <c r="E816" s="36"/>
      <c r="F816" s="36" t="str">
        <f ca="1">Blad1!E816</f>
        <v/>
      </c>
      <c r="G816" s="278"/>
      <c r="H816" s="279"/>
      <c r="I816" s="279"/>
      <c r="J816" s="290"/>
      <c r="K816" s="79"/>
      <c r="L816" s="14" t="str">
        <f t="shared" si="3"/>
        <v/>
      </c>
      <c r="M816" s="228"/>
      <c r="N816" s="228"/>
      <c r="O816" s="228"/>
      <c r="P816" s="229"/>
      <c r="Q816" s="229"/>
      <c r="R816" s="230"/>
      <c r="S816" s="230"/>
      <c r="T816" s="230"/>
      <c r="U816" s="230"/>
      <c r="V816" s="230"/>
      <c r="W816" s="230"/>
      <c r="X816" s="230"/>
      <c r="Y816" s="231"/>
      <c r="Z816" s="230"/>
      <c r="AA816" s="230"/>
      <c r="AB816" s="230"/>
      <c r="AC816" s="230"/>
      <c r="AD816" s="230"/>
      <c r="AE816" s="230"/>
      <c r="AF816" s="230"/>
    </row>
    <row r="817" spans="1:32" ht="22.5" customHeight="1" x14ac:dyDescent="0.4">
      <c r="A817" s="239" t="str">
        <f ca="1">Blad1!A817</f>
        <v/>
      </c>
      <c r="B817" s="275" t="str">
        <f ca="1">Blad1!B817</f>
        <v/>
      </c>
      <c r="C817" s="36" t="str">
        <f ca="1">IF(ISERROR(Blad1!C817),"",Blad1!C817)</f>
        <v xml:space="preserve"> </v>
      </c>
      <c r="D817" s="327"/>
      <c r="E817" s="36"/>
      <c r="F817" s="36" t="str">
        <f ca="1">Blad1!E817</f>
        <v/>
      </c>
      <c r="G817" s="278"/>
      <c r="H817" s="279"/>
      <c r="I817" s="279"/>
      <c r="J817" s="290"/>
      <c r="K817" s="79"/>
      <c r="L817" s="14" t="str">
        <f t="shared" si="3"/>
        <v/>
      </c>
      <c r="M817" s="228"/>
      <c r="N817" s="228"/>
      <c r="O817" s="228"/>
      <c r="P817" s="229"/>
      <c r="Q817" s="229"/>
      <c r="R817" s="230"/>
      <c r="S817" s="230"/>
      <c r="T817" s="230"/>
      <c r="U817" s="230"/>
      <c r="V817" s="230"/>
      <c r="W817" s="230"/>
      <c r="X817" s="230"/>
      <c r="Y817" s="231"/>
      <c r="Z817" s="230"/>
      <c r="AA817" s="230"/>
      <c r="AB817" s="230"/>
      <c r="AC817" s="230"/>
      <c r="AD817" s="230"/>
      <c r="AE817" s="230"/>
      <c r="AF817" s="230"/>
    </row>
    <row r="818" spans="1:32" ht="22.5" customHeight="1" x14ac:dyDescent="0.4">
      <c r="A818" s="239" t="str">
        <f ca="1">Blad1!A818</f>
        <v/>
      </c>
      <c r="B818" s="275" t="str">
        <f ca="1">Blad1!B818</f>
        <v/>
      </c>
      <c r="C818" s="36" t="str">
        <f ca="1">IF(ISERROR(Blad1!C818),"",Blad1!C818)</f>
        <v xml:space="preserve"> </v>
      </c>
      <c r="D818" s="327"/>
      <c r="E818" s="36"/>
      <c r="F818" s="36" t="str">
        <f ca="1">Blad1!E818</f>
        <v/>
      </c>
      <c r="G818" s="278"/>
      <c r="H818" s="279"/>
      <c r="I818" s="279"/>
      <c r="J818" s="328"/>
      <c r="K818" s="79"/>
      <c r="L818" s="14" t="str">
        <f t="shared" si="3"/>
        <v/>
      </c>
      <c r="M818" s="228"/>
      <c r="N818" s="228"/>
      <c r="O818" s="228"/>
      <c r="P818" s="229"/>
      <c r="Q818" s="229"/>
      <c r="R818" s="230"/>
      <c r="S818" s="230"/>
      <c r="T818" s="230"/>
      <c r="U818" s="230"/>
      <c r="V818" s="230"/>
      <c r="W818" s="230"/>
      <c r="X818" s="230"/>
      <c r="Y818" s="231"/>
      <c r="Z818" s="230"/>
      <c r="AA818" s="230"/>
      <c r="AB818" s="230"/>
      <c r="AC818" s="230"/>
      <c r="AD818" s="230"/>
      <c r="AE818" s="230"/>
      <c r="AF818" s="230"/>
    </row>
    <row r="819" spans="1:32" ht="22.5" customHeight="1" x14ac:dyDescent="0.4">
      <c r="A819" s="239" t="str">
        <f ca="1">Blad1!A819</f>
        <v/>
      </c>
      <c r="B819" s="275" t="str">
        <f ca="1">Blad1!B819</f>
        <v/>
      </c>
      <c r="C819" s="36" t="str">
        <f ca="1">IF(ISERROR(Blad1!C819),"",Blad1!C819)</f>
        <v xml:space="preserve"> </v>
      </c>
      <c r="D819" s="327"/>
      <c r="E819" s="36"/>
      <c r="F819" s="36" t="str">
        <f ca="1">Blad1!E819</f>
        <v/>
      </c>
      <c r="G819" s="278"/>
      <c r="H819" s="279"/>
      <c r="I819" s="279"/>
      <c r="J819" s="290"/>
      <c r="K819" s="79"/>
      <c r="L819" s="14" t="str">
        <f t="shared" si="3"/>
        <v/>
      </c>
      <c r="M819" s="228"/>
      <c r="N819" s="228"/>
      <c r="O819" s="228"/>
      <c r="P819" s="229"/>
      <c r="Q819" s="229"/>
      <c r="R819" s="230"/>
      <c r="S819" s="230"/>
      <c r="T819" s="230"/>
      <c r="U819" s="230"/>
      <c r="V819" s="230"/>
      <c r="W819" s="230"/>
      <c r="X819" s="230"/>
      <c r="Y819" s="231"/>
      <c r="Z819" s="230"/>
      <c r="AA819" s="230"/>
      <c r="AB819" s="230"/>
      <c r="AC819" s="230"/>
      <c r="AD819" s="230"/>
      <c r="AE819" s="230"/>
      <c r="AF819" s="230"/>
    </row>
    <row r="820" spans="1:32" ht="22.5" customHeight="1" x14ac:dyDescent="0.4">
      <c r="A820" s="239" t="str">
        <f ca="1">Blad1!A820</f>
        <v/>
      </c>
      <c r="B820" s="275" t="str">
        <f ca="1">Blad1!B820</f>
        <v/>
      </c>
      <c r="C820" s="36" t="str">
        <f ca="1">IF(ISERROR(Blad1!C820),"",Blad1!C820)</f>
        <v xml:space="preserve"> </v>
      </c>
      <c r="D820" s="327"/>
      <c r="E820" s="36"/>
      <c r="F820" s="36" t="str">
        <f ca="1">Blad1!E820</f>
        <v/>
      </c>
      <c r="G820" s="278"/>
      <c r="H820" s="279"/>
      <c r="I820" s="279"/>
      <c r="J820" s="290"/>
      <c r="K820" s="79"/>
      <c r="L820" s="14" t="str">
        <f t="shared" si="3"/>
        <v/>
      </c>
      <c r="M820" s="228"/>
      <c r="N820" s="228"/>
      <c r="O820" s="228"/>
      <c r="P820" s="229"/>
      <c r="Q820" s="229"/>
      <c r="R820" s="230"/>
      <c r="S820" s="230"/>
      <c r="T820" s="230"/>
      <c r="U820" s="230"/>
      <c r="V820" s="230"/>
      <c r="W820" s="230"/>
      <c r="X820" s="230"/>
      <c r="Y820" s="231"/>
      <c r="Z820" s="230"/>
      <c r="AA820" s="230"/>
      <c r="AB820" s="230"/>
      <c r="AC820" s="230"/>
      <c r="AD820" s="230"/>
      <c r="AE820" s="230"/>
      <c r="AF820" s="230"/>
    </row>
    <row r="821" spans="1:32" ht="22.5" customHeight="1" x14ac:dyDescent="0.4">
      <c r="A821" s="239" t="str">
        <f ca="1">Blad1!A821</f>
        <v/>
      </c>
      <c r="B821" s="275" t="str">
        <f ca="1">Blad1!B821</f>
        <v/>
      </c>
      <c r="C821" s="36" t="str">
        <f ca="1">IF(ISERROR(Blad1!C821),"",Blad1!C821)</f>
        <v xml:space="preserve"> </v>
      </c>
      <c r="D821" s="327"/>
      <c r="E821" s="36"/>
      <c r="F821" s="36" t="str">
        <f ca="1">Blad1!E821</f>
        <v/>
      </c>
      <c r="G821" s="278"/>
      <c r="H821" s="279"/>
      <c r="I821" s="279"/>
      <c r="J821" s="290"/>
      <c r="K821" s="79"/>
      <c r="L821" s="14" t="str">
        <f t="shared" si="3"/>
        <v/>
      </c>
      <c r="M821" s="228"/>
      <c r="N821" s="228"/>
      <c r="O821" s="228"/>
      <c r="P821" s="229"/>
      <c r="Q821" s="229"/>
      <c r="R821" s="230"/>
      <c r="S821" s="230"/>
      <c r="T821" s="230"/>
      <c r="U821" s="230"/>
      <c r="V821" s="230"/>
      <c r="W821" s="230"/>
      <c r="X821" s="230"/>
      <c r="Y821" s="231"/>
      <c r="Z821" s="230"/>
      <c r="AA821" s="230"/>
      <c r="AB821" s="230"/>
      <c r="AC821" s="230"/>
      <c r="AD821" s="230"/>
      <c r="AE821" s="230"/>
      <c r="AF821" s="230"/>
    </row>
    <row r="822" spans="1:32" ht="22.5" customHeight="1" x14ac:dyDescent="0.4">
      <c r="A822" s="239" t="str">
        <f ca="1">Blad1!A822</f>
        <v/>
      </c>
      <c r="B822" s="275" t="str">
        <f ca="1">Blad1!B822</f>
        <v/>
      </c>
      <c r="C822" s="36" t="str">
        <f ca="1">IF(ISERROR(Blad1!C822),"",Blad1!C822)</f>
        <v xml:space="preserve"> </v>
      </c>
      <c r="D822" s="327"/>
      <c r="E822" s="36"/>
      <c r="F822" s="36" t="str">
        <f ca="1">Blad1!E822</f>
        <v/>
      </c>
      <c r="G822" s="278"/>
      <c r="H822" s="279"/>
      <c r="I822" s="279"/>
      <c r="J822" s="290"/>
      <c r="K822" s="79"/>
      <c r="L822" s="14" t="str">
        <f t="shared" si="3"/>
        <v/>
      </c>
      <c r="M822" s="228"/>
      <c r="N822" s="228"/>
      <c r="O822" s="228"/>
      <c r="P822" s="229"/>
      <c r="Q822" s="229"/>
      <c r="R822" s="230"/>
      <c r="S822" s="230"/>
      <c r="T822" s="230"/>
      <c r="U822" s="230"/>
      <c r="V822" s="230"/>
      <c r="W822" s="230"/>
      <c r="X822" s="230"/>
      <c r="Y822" s="231"/>
      <c r="Z822" s="230"/>
      <c r="AA822" s="230"/>
      <c r="AB822" s="230"/>
      <c r="AC822" s="230"/>
      <c r="AD822" s="230"/>
      <c r="AE822" s="230"/>
      <c r="AF822" s="230"/>
    </row>
    <row r="823" spans="1:32" ht="22.5" customHeight="1" x14ac:dyDescent="0.4">
      <c r="A823" s="239" t="str">
        <f ca="1">Blad1!A823</f>
        <v/>
      </c>
      <c r="B823" s="275" t="str">
        <f ca="1">Blad1!B823</f>
        <v/>
      </c>
      <c r="C823" s="36" t="str">
        <f ca="1">IF(ISERROR(Blad1!C823),"",Blad1!C823)</f>
        <v xml:space="preserve"> </v>
      </c>
      <c r="D823" s="327"/>
      <c r="E823" s="36"/>
      <c r="F823" s="36" t="str">
        <f ca="1">Blad1!E823</f>
        <v/>
      </c>
      <c r="G823" s="278"/>
      <c r="H823" s="279"/>
      <c r="I823" s="279"/>
      <c r="J823" s="290"/>
      <c r="K823" s="79"/>
      <c r="L823" s="14" t="str">
        <f t="shared" si="3"/>
        <v/>
      </c>
      <c r="M823" s="228"/>
      <c r="N823" s="228"/>
      <c r="O823" s="228"/>
      <c r="P823" s="229"/>
      <c r="Q823" s="229"/>
      <c r="R823" s="230"/>
      <c r="S823" s="230"/>
      <c r="T823" s="230"/>
      <c r="U823" s="230"/>
      <c r="V823" s="230"/>
      <c r="W823" s="230"/>
      <c r="X823" s="230"/>
      <c r="Y823" s="231"/>
      <c r="Z823" s="230"/>
      <c r="AA823" s="230"/>
      <c r="AB823" s="230"/>
      <c r="AC823" s="230"/>
      <c r="AD823" s="230"/>
      <c r="AE823" s="230"/>
      <c r="AF823" s="230"/>
    </row>
    <row r="824" spans="1:32" ht="22.5" customHeight="1" x14ac:dyDescent="0.4">
      <c r="A824" s="239" t="str">
        <f ca="1">Blad1!A824</f>
        <v/>
      </c>
      <c r="B824" s="275" t="str">
        <f ca="1">Blad1!B824</f>
        <v/>
      </c>
      <c r="C824" s="36" t="str">
        <f ca="1">IF(ISERROR(Blad1!C824),"",Blad1!C824)</f>
        <v xml:space="preserve"> </v>
      </c>
      <c r="D824" s="327"/>
      <c r="E824" s="36"/>
      <c r="F824" s="36" t="str">
        <f ca="1">Blad1!E824</f>
        <v/>
      </c>
      <c r="G824" s="278"/>
      <c r="H824" s="279"/>
      <c r="I824" s="279"/>
      <c r="J824" s="290"/>
      <c r="K824" s="79"/>
      <c r="L824" s="14" t="str">
        <f t="shared" si="3"/>
        <v/>
      </c>
      <c r="M824" s="228"/>
      <c r="N824" s="228"/>
      <c r="O824" s="228"/>
      <c r="P824" s="229"/>
      <c r="Q824" s="229"/>
      <c r="R824" s="230"/>
      <c r="S824" s="230"/>
      <c r="T824" s="230"/>
      <c r="U824" s="230"/>
      <c r="V824" s="230"/>
      <c r="W824" s="230"/>
      <c r="X824" s="230"/>
      <c r="Y824" s="231"/>
      <c r="Z824" s="230"/>
      <c r="AA824" s="230"/>
      <c r="AB824" s="230"/>
      <c r="AC824" s="230"/>
      <c r="AD824" s="230"/>
      <c r="AE824" s="230"/>
      <c r="AF824" s="230"/>
    </row>
    <row r="825" spans="1:32" ht="22.5" customHeight="1" x14ac:dyDescent="0.4">
      <c r="A825" s="239" t="str">
        <f ca="1">Blad1!A825</f>
        <v/>
      </c>
      <c r="B825" s="275" t="str">
        <f ca="1">Blad1!B825</f>
        <v/>
      </c>
      <c r="C825" s="36" t="str">
        <f ca="1">IF(ISERROR(Blad1!C825),"",Blad1!C825)</f>
        <v xml:space="preserve"> </v>
      </c>
      <c r="D825" s="327"/>
      <c r="E825" s="36"/>
      <c r="F825" s="36" t="str">
        <f ca="1">Blad1!E825</f>
        <v/>
      </c>
      <c r="G825" s="278"/>
      <c r="H825" s="279"/>
      <c r="I825" s="279"/>
      <c r="J825" s="290"/>
      <c r="K825" s="79"/>
      <c r="L825" s="14" t="str">
        <f t="shared" si="3"/>
        <v/>
      </c>
      <c r="M825" s="228"/>
      <c r="N825" s="228"/>
      <c r="O825" s="228"/>
      <c r="P825" s="229"/>
      <c r="Q825" s="229"/>
      <c r="R825" s="230"/>
      <c r="S825" s="230"/>
      <c r="T825" s="230"/>
      <c r="U825" s="230"/>
      <c r="V825" s="230"/>
      <c r="W825" s="230"/>
      <c r="X825" s="230"/>
      <c r="Y825" s="231"/>
      <c r="Z825" s="230"/>
      <c r="AA825" s="230"/>
      <c r="AB825" s="230"/>
      <c r="AC825" s="230"/>
      <c r="AD825" s="230"/>
      <c r="AE825" s="230"/>
      <c r="AF825" s="230"/>
    </row>
    <row r="826" spans="1:32" ht="22.5" customHeight="1" x14ac:dyDescent="0.4">
      <c r="A826" s="239" t="str">
        <f ca="1">Blad1!A826</f>
        <v/>
      </c>
      <c r="B826" s="275" t="str">
        <f ca="1">Blad1!B826</f>
        <v/>
      </c>
      <c r="C826" s="36" t="str">
        <f ca="1">IF(ISERROR(Blad1!C826),"",Blad1!C826)</f>
        <v xml:space="preserve"> </v>
      </c>
      <c r="D826" s="327"/>
      <c r="E826" s="36"/>
      <c r="F826" s="36" t="str">
        <f ca="1">Blad1!E826</f>
        <v/>
      </c>
      <c r="G826" s="278"/>
      <c r="H826" s="279"/>
      <c r="I826" s="279"/>
      <c r="J826" s="290"/>
      <c r="K826" s="79"/>
      <c r="L826" s="14" t="str">
        <f t="shared" si="3"/>
        <v/>
      </c>
      <c r="M826" s="228"/>
      <c r="N826" s="228"/>
      <c r="O826" s="228"/>
      <c r="P826" s="229"/>
      <c r="Q826" s="229"/>
      <c r="R826" s="230"/>
      <c r="S826" s="230"/>
      <c r="T826" s="230"/>
      <c r="U826" s="230"/>
      <c r="V826" s="230"/>
      <c r="W826" s="230"/>
      <c r="X826" s="230"/>
      <c r="Y826" s="231"/>
      <c r="Z826" s="230"/>
      <c r="AA826" s="230"/>
      <c r="AB826" s="230"/>
      <c r="AC826" s="230"/>
      <c r="AD826" s="230"/>
      <c r="AE826" s="230"/>
      <c r="AF826" s="230"/>
    </row>
    <row r="827" spans="1:32" ht="22.5" customHeight="1" x14ac:dyDescent="0.4">
      <c r="A827" s="239" t="str">
        <f ca="1">Blad1!A827</f>
        <v/>
      </c>
      <c r="B827" s="275" t="str">
        <f ca="1">Blad1!B827</f>
        <v/>
      </c>
      <c r="C827" s="36" t="str">
        <f ca="1">IF(ISERROR(Blad1!C827),"",Blad1!C827)</f>
        <v xml:space="preserve"> </v>
      </c>
      <c r="D827" s="327"/>
      <c r="E827" s="36"/>
      <c r="F827" s="36" t="str">
        <f ca="1">Blad1!E827</f>
        <v/>
      </c>
      <c r="G827" s="278"/>
      <c r="H827" s="279"/>
      <c r="I827" s="279"/>
      <c r="J827" s="290"/>
      <c r="K827" s="79"/>
      <c r="L827" s="14" t="str">
        <f t="shared" si="3"/>
        <v/>
      </c>
      <c r="M827" s="228"/>
      <c r="N827" s="228"/>
      <c r="O827" s="228"/>
      <c r="P827" s="229"/>
      <c r="Q827" s="229"/>
      <c r="R827" s="230"/>
      <c r="S827" s="230"/>
      <c r="T827" s="230"/>
      <c r="U827" s="230"/>
      <c r="V827" s="230"/>
      <c r="W827" s="230"/>
      <c r="X827" s="230"/>
      <c r="Y827" s="231"/>
      <c r="Z827" s="230"/>
      <c r="AA827" s="230"/>
      <c r="AB827" s="230"/>
      <c r="AC827" s="230"/>
      <c r="AD827" s="230"/>
      <c r="AE827" s="230"/>
      <c r="AF827" s="230"/>
    </row>
    <row r="828" spans="1:32" ht="22.5" customHeight="1" x14ac:dyDescent="0.4">
      <c r="A828" s="239" t="str">
        <f ca="1">Blad1!A828</f>
        <v/>
      </c>
      <c r="B828" s="275" t="str">
        <f ca="1">Blad1!B828</f>
        <v/>
      </c>
      <c r="C828" s="36" t="str">
        <f ca="1">IF(ISERROR(Blad1!C828),"",Blad1!C828)</f>
        <v xml:space="preserve"> </v>
      </c>
      <c r="D828" s="327"/>
      <c r="E828" s="36"/>
      <c r="F828" s="36" t="str">
        <f ca="1">Blad1!E828</f>
        <v/>
      </c>
      <c r="G828" s="278"/>
      <c r="H828" s="279"/>
      <c r="I828" s="279"/>
      <c r="J828" s="328"/>
      <c r="K828" s="79"/>
      <c r="L828" s="14" t="str">
        <f t="shared" si="3"/>
        <v/>
      </c>
      <c r="M828" s="228"/>
      <c r="N828" s="228"/>
      <c r="O828" s="228"/>
      <c r="P828" s="229"/>
      <c r="Q828" s="229"/>
      <c r="R828" s="230"/>
      <c r="S828" s="230"/>
      <c r="T828" s="230"/>
      <c r="U828" s="230"/>
      <c r="V828" s="230"/>
      <c r="W828" s="230"/>
      <c r="X828" s="230"/>
      <c r="Y828" s="231"/>
      <c r="Z828" s="230"/>
      <c r="AA828" s="230"/>
      <c r="AB828" s="230"/>
      <c r="AC828" s="230"/>
      <c r="AD828" s="230"/>
      <c r="AE828" s="230"/>
      <c r="AF828" s="230"/>
    </row>
    <row r="829" spans="1:32" ht="22.5" customHeight="1" x14ac:dyDescent="0.4">
      <c r="A829" s="239" t="str">
        <f ca="1">Blad1!A829</f>
        <v/>
      </c>
      <c r="B829" s="275" t="str">
        <f ca="1">Blad1!B829</f>
        <v/>
      </c>
      <c r="C829" s="36" t="str">
        <f ca="1">IF(ISERROR(Blad1!C829),"",Blad1!C829)</f>
        <v xml:space="preserve"> </v>
      </c>
      <c r="D829" s="327"/>
      <c r="E829" s="36"/>
      <c r="F829" s="36" t="str">
        <f ca="1">Blad1!E829</f>
        <v/>
      </c>
      <c r="G829" s="278"/>
      <c r="H829" s="279"/>
      <c r="I829" s="279"/>
      <c r="J829" s="290"/>
      <c r="K829" s="79"/>
      <c r="L829" s="14" t="str">
        <f t="shared" si="3"/>
        <v/>
      </c>
      <c r="M829" s="228"/>
      <c r="N829" s="228"/>
      <c r="O829" s="228"/>
      <c r="P829" s="229"/>
      <c r="Q829" s="229"/>
      <c r="R829" s="230"/>
      <c r="S829" s="230"/>
      <c r="T829" s="230"/>
      <c r="U829" s="230"/>
      <c r="V829" s="230"/>
      <c r="W829" s="230"/>
      <c r="X829" s="230"/>
      <c r="Y829" s="231"/>
      <c r="Z829" s="230"/>
      <c r="AA829" s="230"/>
      <c r="AB829" s="230"/>
      <c r="AC829" s="230"/>
      <c r="AD829" s="230"/>
      <c r="AE829" s="230"/>
      <c r="AF829" s="230"/>
    </row>
    <row r="830" spans="1:32" ht="22.5" customHeight="1" x14ac:dyDescent="0.4">
      <c r="A830" s="239" t="str">
        <f ca="1">Blad1!A830</f>
        <v/>
      </c>
      <c r="B830" s="275" t="str">
        <f ca="1">Blad1!B830</f>
        <v/>
      </c>
      <c r="C830" s="36" t="str">
        <f ca="1">IF(ISERROR(Blad1!C830),"",Blad1!C830)</f>
        <v xml:space="preserve"> </v>
      </c>
      <c r="D830" s="327"/>
      <c r="E830" s="36"/>
      <c r="F830" s="36" t="str">
        <f ca="1">Blad1!E830</f>
        <v/>
      </c>
      <c r="G830" s="278"/>
      <c r="H830" s="279"/>
      <c r="I830" s="279"/>
      <c r="J830" s="290"/>
      <c r="K830" s="79"/>
      <c r="L830" s="14" t="str">
        <f t="shared" si="3"/>
        <v/>
      </c>
      <c r="M830" s="228"/>
      <c r="N830" s="228"/>
      <c r="O830" s="228"/>
      <c r="P830" s="229"/>
      <c r="Q830" s="229"/>
      <c r="R830" s="230"/>
      <c r="S830" s="230"/>
      <c r="T830" s="230"/>
      <c r="U830" s="230"/>
      <c r="V830" s="230"/>
      <c r="W830" s="230"/>
      <c r="X830" s="230"/>
      <c r="Y830" s="231"/>
      <c r="Z830" s="230"/>
      <c r="AA830" s="230"/>
      <c r="AB830" s="230"/>
      <c r="AC830" s="230"/>
      <c r="AD830" s="230"/>
      <c r="AE830" s="230"/>
      <c r="AF830" s="230"/>
    </row>
    <row r="831" spans="1:32" ht="22.5" customHeight="1" x14ac:dyDescent="0.4">
      <c r="A831" s="239" t="str">
        <f ca="1">Blad1!A831</f>
        <v/>
      </c>
      <c r="B831" s="275" t="str">
        <f ca="1">Blad1!B831</f>
        <v/>
      </c>
      <c r="C831" s="36" t="str">
        <f ca="1">IF(ISERROR(Blad1!C831),"",Blad1!C831)</f>
        <v xml:space="preserve"> </v>
      </c>
      <c r="D831" s="327"/>
      <c r="E831" s="36"/>
      <c r="F831" s="36" t="str">
        <f ca="1">Blad1!E831</f>
        <v/>
      </c>
      <c r="G831" s="278"/>
      <c r="H831" s="279"/>
      <c r="I831" s="279"/>
      <c r="J831" s="290"/>
      <c r="K831" s="79"/>
      <c r="L831" s="14" t="str">
        <f t="shared" si="3"/>
        <v/>
      </c>
      <c r="M831" s="228"/>
      <c r="N831" s="228"/>
      <c r="O831" s="228"/>
      <c r="P831" s="229"/>
      <c r="Q831" s="229"/>
      <c r="R831" s="230"/>
      <c r="S831" s="230"/>
      <c r="T831" s="230"/>
      <c r="U831" s="230"/>
      <c r="V831" s="230"/>
      <c r="W831" s="230"/>
      <c r="X831" s="230"/>
      <c r="Y831" s="231"/>
      <c r="Z831" s="230"/>
      <c r="AA831" s="230"/>
      <c r="AB831" s="230"/>
      <c r="AC831" s="230"/>
      <c r="AD831" s="230"/>
      <c r="AE831" s="230"/>
      <c r="AF831" s="230"/>
    </row>
    <row r="832" spans="1:32" ht="22.5" customHeight="1" x14ac:dyDescent="0.4">
      <c r="A832" s="239" t="str">
        <f ca="1">Blad1!A832</f>
        <v/>
      </c>
      <c r="B832" s="275" t="str">
        <f ca="1">Blad1!B832</f>
        <v/>
      </c>
      <c r="C832" s="36" t="str">
        <f ca="1">IF(ISERROR(Blad1!C832),"",Blad1!C832)</f>
        <v xml:space="preserve"> </v>
      </c>
      <c r="D832" s="327"/>
      <c r="E832" s="36"/>
      <c r="F832" s="36" t="str">
        <f ca="1">Blad1!E832</f>
        <v/>
      </c>
      <c r="G832" s="278"/>
      <c r="H832" s="279"/>
      <c r="I832" s="279"/>
      <c r="J832" s="290"/>
      <c r="K832" s="79"/>
      <c r="L832" s="14" t="str">
        <f t="shared" si="3"/>
        <v/>
      </c>
      <c r="M832" s="228"/>
      <c r="N832" s="228"/>
      <c r="O832" s="228"/>
      <c r="P832" s="229"/>
      <c r="Q832" s="229"/>
      <c r="R832" s="230"/>
      <c r="S832" s="230"/>
      <c r="T832" s="230"/>
      <c r="U832" s="230"/>
      <c r="V832" s="230"/>
      <c r="W832" s="230"/>
      <c r="X832" s="230"/>
      <c r="Y832" s="231"/>
      <c r="Z832" s="230"/>
      <c r="AA832" s="230"/>
      <c r="AB832" s="230"/>
      <c r="AC832" s="230"/>
      <c r="AD832" s="230"/>
      <c r="AE832" s="230"/>
      <c r="AF832" s="230"/>
    </row>
    <row r="833" spans="1:32" ht="22.5" customHeight="1" x14ac:dyDescent="0.4">
      <c r="A833" s="239" t="str">
        <f ca="1">Blad1!A833</f>
        <v/>
      </c>
      <c r="B833" s="275" t="str">
        <f ca="1">Blad1!B833</f>
        <v/>
      </c>
      <c r="C833" s="36" t="str">
        <f ca="1">IF(ISERROR(Blad1!C833),"",Blad1!C833)</f>
        <v xml:space="preserve"> </v>
      </c>
      <c r="D833" s="327"/>
      <c r="E833" s="36"/>
      <c r="F833" s="36" t="str">
        <f ca="1">Blad1!E833</f>
        <v/>
      </c>
      <c r="G833" s="278"/>
      <c r="H833" s="279"/>
      <c r="I833" s="279"/>
      <c r="J833" s="290"/>
      <c r="K833" s="79"/>
      <c r="L833" s="14" t="str">
        <f t="shared" si="3"/>
        <v/>
      </c>
      <c r="M833" s="228"/>
      <c r="N833" s="228"/>
      <c r="O833" s="228"/>
      <c r="P833" s="229"/>
      <c r="Q833" s="229"/>
      <c r="R833" s="230"/>
      <c r="S833" s="230"/>
      <c r="T833" s="230"/>
      <c r="U833" s="230"/>
      <c r="V833" s="230"/>
      <c r="W833" s="230"/>
      <c r="X833" s="230"/>
      <c r="Y833" s="231"/>
      <c r="Z833" s="230"/>
      <c r="AA833" s="230"/>
      <c r="AB833" s="230"/>
      <c r="AC833" s="230"/>
      <c r="AD833" s="230"/>
      <c r="AE833" s="230"/>
      <c r="AF833" s="230"/>
    </row>
    <row r="834" spans="1:32" ht="22.5" customHeight="1" x14ac:dyDescent="0.4">
      <c r="A834" s="239" t="str">
        <f ca="1">Blad1!A834</f>
        <v/>
      </c>
      <c r="B834" s="275" t="str">
        <f ca="1">Blad1!B834</f>
        <v/>
      </c>
      <c r="C834" s="36" t="str">
        <f ca="1">IF(ISERROR(Blad1!C834),"",Blad1!C834)</f>
        <v xml:space="preserve"> </v>
      </c>
      <c r="D834" s="327"/>
      <c r="E834" s="36"/>
      <c r="F834" s="36" t="str">
        <f ca="1">Blad1!E834</f>
        <v/>
      </c>
      <c r="G834" s="278"/>
      <c r="H834" s="279"/>
      <c r="I834" s="279"/>
      <c r="J834" s="290"/>
      <c r="K834" s="79"/>
      <c r="L834" s="14" t="str">
        <f t="shared" si="3"/>
        <v/>
      </c>
      <c r="M834" s="228"/>
      <c r="N834" s="228"/>
      <c r="O834" s="228"/>
      <c r="P834" s="229"/>
      <c r="Q834" s="229"/>
      <c r="R834" s="230"/>
      <c r="S834" s="230"/>
      <c r="T834" s="230"/>
      <c r="U834" s="230"/>
      <c r="V834" s="230"/>
      <c r="W834" s="230"/>
      <c r="X834" s="230"/>
      <c r="Y834" s="231"/>
      <c r="Z834" s="230"/>
      <c r="AA834" s="230"/>
      <c r="AB834" s="230"/>
      <c r="AC834" s="230"/>
      <c r="AD834" s="230"/>
      <c r="AE834" s="230"/>
      <c r="AF834" s="230"/>
    </row>
    <row r="835" spans="1:32" ht="22.5" customHeight="1" x14ac:dyDescent="0.4">
      <c r="A835" s="239" t="str">
        <f ca="1">Blad1!A835</f>
        <v/>
      </c>
      <c r="B835" s="275" t="str">
        <f ca="1">Blad1!B835</f>
        <v/>
      </c>
      <c r="C835" s="36" t="str">
        <f ca="1">IF(ISERROR(Blad1!C835),"",Blad1!C835)</f>
        <v xml:space="preserve"> </v>
      </c>
      <c r="D835" s="327"/>
      <c r="E835" s="36"/>
      <c r="F835" s="36" t="str">
        <f ca="1">Blad1!E835</f>
        <v/>
      </c>
      <c r="G835" s="278"/>
      <c r="H835" s="279"/>
      <c r="I835" s="279"/>
      <c r="J835" s="290"/>
      <c r="K835" s="79"/>
      <c r="L835" s="14" t="str">
        <f t="shared" si="3"/>
        <v/>
      </c>
      <c r="M835" s="228"/>
      <c r="N835" s="228"/>
      <c r="O835" s="228"/>
      <c r="P835" s="229"/>
      <c r="Q835" s="229"/>
      <c r="R835" s="230"/>
      <c r="S835" s="230"/>
      <c r="T835" s="230"/>
      <c r="U835" s="230"/>
      <c r="V835" s="230"/>
      <c r="W835" s="230"/>
      <c r="X835" s="230"/>
      <c r="Y835" s="231"/>
      <c r="Z835" s="230"/>
      <c r="AA835" s="230"/>
      <c r="AB835" s="230"/>
      <c r="AC835" s="230"/>
      <c r="AD835" s="230"/>
      <c r="AE835" s="230"/>
      <c r="AF835" s="230"/>
    </row>
    <row r="836" spans="1:32" ht="22.5" customHeight="1" x14ac:dyDescent="0.4">
      <c r="A836" s="239" t="str">
        <f ca="1">Blad1!A836</f>
        <v/>
      </c>
      <c r="B836" s="275" t="str">
        <f ca="1">Blad1!B836</f>
        <v/>
      </c>
      <c r="C836" s="36" t="str">
        <f ca="1">IF(ISERROR(Blad1!C836),"",Blad1!C836)</f>
        <v xml:space="preserve"> </v>
      </c>
      <c r="D836" s="327"/>
      <c r="E836" s="36"/>
      <c r="F836" s="36" t="str">
        <f ca="1">Blad1!E836</f>
        <v/>
      </c>
      <c r="G836" s="278"/>
      <c r="H836" s="279"/>
      <c r="I836" s="279"/>
      <c r="J836" s="290"/>
      <c r="K836" s="79"/>
      <c r="L836" s="14" t="str">
        <f t="shared" si="3"/>
        <v/>
      </c>
      <c r="M836" s="228"/>
      <c r="N836" s="228"/>
      <c r="O836" s="228"/>
      <c r="P836" s="229"/>
      <c r="Q836" s="229"/>
      <c r="R836" s="230"/>
      <c r="S836" s="230"/>
      <c r="T836" s="230"/>
      <c r="U836" s="230"/>
      <c r="V836" s="230"/>
      <c r="W836" s="230"/>
      <c r="X836" s="230"/>
      <c r="Y836" s="231"/>
      <c r="Z836" s="230"/>
      <c r="AA836" s="230"/>
      <c r="AB836" s="230"/>
      <c r="AC836" s="230"/>
      <c r="AD836" s="230"/>
      <c r="AE836" s="230"/>
      <c r="AF836" s="230"/>
    </row>
    <row r="837" spans="1:32" ht="22.5" customHeight="1" x14ac:dyDescent="0.4">
      <c r="A837" s="239" t="str">
        <f ca="1">Blad1!A837</f>
        <v/>
      </c>
      <c r="B837" s="275" t="str">
        <f ca="1">Blad1!B837</f>
        <v/>
      </c>
      <c r="C837" s="36" t="str">
        <f ca="1">IF(ISERROR(Blad1!C837),"",Blad1!C837)</f>
        <v xml:space="preserve"> </v>
      </c>
      <c r="D837" s="327"/>
      <c r="E837" s="36"/>
      <c r="F837" s="36" t="str">
        <f ca="1">Blad1!E837</f>
        <v/>
      </c>
      <c r="G837" s="278"/>
      <c r="H837" s="279"/>
      <c r="I837" s="279"/>
      <c r="J837" s="290"/>
      <c r="K837" s="79"/>
      <c r="L837" s="14" t="str">
        <f t="shared" si="3"/>
        <v/>
      </c>
      <c r="M837" s="228"/>
      <c r="N837" s="228"/>
      <c r="O837" s="228"/>
      <c r="P837" s="229"/>
      <c r="Q837" s="229"/>
      <c r="R837" s="230"/>
      <c r="S837" s="230"/>
      <c r="T837" s="230"/>
      <c r="U837" s="230"/>
      <c r="V837" s="230"/>
      <c r="W837" s="230"/>
      <c r="X837" s="230"/>
      <c r="Y837" s="231"/>
      <c r="Z837" s="230"/>
      <c r="AA837" s="230"/>
      <c r="AB837" s="230"/>
      <c r="AC837" s="230"/>
      <c r="AD837" s="230"/>
      <c r="AE837" s="230"/>
      <c r="AF837" s="230"/>
    </row>
    <row r="838" spans="1:32" ht="22.5" customHeight="1" x14ac:dyDescent="0.4">
      <c r="A838" s="239" t="str">
        <f ca="1">Blad1!A838</f>
        <v/>
      </c>
      <c r="B838" s="275" t="str">
        <f ca="1">Blad1!B838</f>
        <v/>
      </c>
      <c r="C838" s="36" t="str">
        <f ca="1">IF(ISERROR(Blad1!C838),"",Blad1!C838)</f>
        <v xml:space="preserve"> </v>
      </c>
      <c r="D838" s="327"/>
      <c r="E838" s="36"/>
      <c r="F838" s="36" t="str">
        <f ca="1">Blad1!E838</f>
        <v/>
      </c>
      <c r="G838" s="278"/>
      <c r="H838" s="279"/>
      <c r="I838" s="279"/>
      <c r="J838" s="290"/>
      <c r="K838" s="79"/>
      <c r="L838" s="14" t="str">
        <f t="shared" si="3"/>
        <v/>
      </c>
      <c r="M838" s="228"/>
      <c r="N838" s="228"/>
      <c r="O838" s="228"/>
      <c r="P838" s="229"/>
      <c r="Q838" s="229"/>
      <c r="R838" s="230"/>
      <c r="S838" s="230"/>
      <c r="T838" s="230"/>
      <c r="U838" s="230"/>
      <c r="V838" s="230"/>
      <c r="W838" s="230"/>
      <c r="X838" s="230"/>
      <c r="Y838" s="231"/>
      <c r="Z838" s="230"/>
      <c r="AA838" s="230"/>
      <c r="AB838" s="230"/>
      <c r="AC838" s="230"/>
      <c r="AD838" s="230"/>
      <c r="AE838" s="230"/>
      <c r="AF838" s="230"/>
    </row>
    <row r="839" spans="1:32" ht="22.5" customHeight="1" x14ac:dyDescent="0.4">
      <c r="A839" s="239" t="str">
        <f ca="1">Blad1!A839</f>
        <v/>
      </c>
      <c r="B839" s="275" t="str">
        <f ca="1">Blad1!B839</f>
        <v/>
      </c>
      <c r="C839" s="36" t="str">
        <f ca="1">IF(ISERROR(Blad1!C839),"",Blad1!C839)</f>
        <v xml:space="preserve"> </v>
      </c>
      <c r="D839" s="327"/>
      <c r="E839" s="36"/>
      <c r="F839" s="36" t="str">
        <f ca="1">Blad1!E839</f>
        <v/>
      </c>
      <c r="G839" s="278"/>
      <c r="H839" s="279"/>
      <c r="I839" s="279"/>
      <c r="J839" s="328"/>
      <c r="K839" s="79"/>
      <c r="L839" s="14" t="str">
        <f t="shared" si="3"/>
        <v/>
      </c>
      <c r="M839" s="228"/>
      <c r="N839" s="228"/>
      <c r="O839" s="228"/>
      <c r="P839" s="229"/>
      <c r="Q839" s="229"/>
      <c r="R839" s="230"/>
      <c r="S839" s="230"/>
      <c r="T839" s="230"/>
      <c r="U839" s="230"/>
      <c r="V839" s="230"/>
      <c r="W839" s="230"/>
      <c r="X839" s="230"/>
      <c r="Y839" s="231"/>
      <c r="Z839" s="230"/>
      <c r="AA839" s="230"/>
      <c r="AB839" s="230"/>
      <c r="AC839" s="230"/>
      <c r="AD839" s="230"/>
      <c r="AE839" s="230"/>
      <c r="AF839" s="230"/>
    </row>
    <row r="840" spans="1:32" ht="22.5" customHeight="1" x14ac:dyDescent="0.4">
      <c r="A840" s="239" t="str">
        <f ca="1">Blad1!A840</f>
        <v/>
      </c>
      <c r="B840" s="275" t="str">
        <f ca="1">Blad1!B840</f>
        <v/>
      </c>
      <c r="C840" s="36" t="str">
        <f ca="1">IF(ISERROR(Blad1!C840),"",Blad1!C840)</f>
        <v xml:space="preserve"> </v>
      </c>
      <c r="D840" s="327"/>
      <c r="E840" s="36"/>
      <c r="F840" s="36" t="str">
        <f ca="1">Blad1!E840</f>
        <v/>
      </c>
      <c r="G840" s="278"/>
      <c r="H840" s="279"/>
      <c r="I840" s="279"/>
      <c r="J840" s="290"/>
      <c r="K840" s="79"/>
      <c r="L840" s="14" t="str">
        <f t="shared" si="3"/>
        <v/>
      </c>
      <c r="M840" s="228"/>
      <c r="N840" s="228"/>
      <c r="O840" s="228"/>
      <c r="P840" s="229"/>
      <c r="Q840" s="229"/>
      <c r="R840" s="230"/>
      <c r="S840" s="230"/>
      <c r="T840" s="230"/>
      <c r="U840" s="230"/>
      <c r="V840" s="230"/>
      <c r="W840" s="230"/>
      <c r="X840" s="230"/>
      <c r="Y840" s="231"/>
      <c r="Z840" s="230"/>
      <c r="AA840" s="230"/>
      <c r="AB840" s="230"/>
      <c r="AC840" s="230"/>
      <c r="AD840" s="230"/>
      <c r="AE840" s="230"/>
      <c r="AF840" s="230"/>
    </row>
    <row r="841" spans="1:32" ht="22.5" customHeight="1" x14ac:dyDescent="0.4">
      <c r="A841" s="239" t="str">
        <f ca="1">Blad1!A841</f>
        <v/>
      </c>
      <c r="B841" s="275" t="str">
        <f ca="1">Blad1!B841</f>
        <v/>
      </c>
      <c r="C841" s="36" t="str">
        <f ca="1">IF(ISERROR(Blad1!C841),"",Blad1!C841)</f>
        <v xml:space="preserve"> </v>
      </c>
      <c r="D841" s="327"/>
      <c r="E841" s="36"/>
      <c r="F841" s="36" t="str">
        <f ca="1">Blad1!E841</f>
        <v/>
      </c>
      <c r="G841" s="278"/>
      <c r="H841" s="279"/>
      <c r="I841" s="279"/>
      <c r="J841" s="290"/>
      <c r="K841" s="79"/>
      <c r="L841" s="14" t="str">
        <f t="shared" si="3"/>
        <v/>
      </c>
      <c r="M841" s="228"/>
      <c r="N841" s="228"/>
      <c r="O841" s="228"/>
      <c r="P841" s="229"/>
      <c r="Q841" s="229"/>
      <c r="R841" s="230"/>
      <c r="S841" s="230"/>
      <c r="T841" s="230"/>
      <c r="U841" s="230"/>
      <c r="V841" s="230"/>
      <c r="W841" s="230"/>
      <c r="X841" s="230"/>
      <c r="Y841" s="231"/>
      <c r="Z841" s="230"/>
      <c r="AA841" s="230"/>
      <c r="AB841" s="230"/>
      <c r="AC841" s="230"/>
      <c r="AD841" s="230"/>
      <c r="AE841" s="230"/>
      <c r="AF841" s="230"/>
    </row>
    <row r="842" spans="1:32" ht="22.5" customHeight="1" x14ac:dyDescent="0.4">
      <c r="A842" s="239" t="str">
        <f ca="1">Blad1!A842</f>
        <v/>
      </c>
      <c r="B842" s="275" t="str">
        <f ca="1">Blad1!B842</f>
        <v/>
      </c>
      <c r="C842" s="36" t="str">
        <f ca="1">IF(ISERROR(Blad1!C842),"",Blad1!C842)</f>
        <v xml:space="preserve"> </v>
      </c>
      <c r="D842" s="327"/>
      <c r="E842" s="36"/>
      <c r="F842" s="36" t="str">
        <f ca="1">Blad1!E842</f>
        <v/>
      </c>
      <c r="G842" s="278"/>
      <c r="H842" s="279"/>
      <c r="I842" s="279"/>
      <c r="J842" s="328"/>
      <c r="K842" s="79"/>
      <c r="L842" s="14" t="str">
        <f t="shared" si="3"/>
        <v/>
      </c>
      <c r="M842" s="228"/>
      <c r="N842" s="228"/>
      <c r="O842" s="228"/>
      <c r="P842" s="229"/>
      <c r="Q842" s="229"/>
      <c r="R842" s="230"/>
      <c r="S842" s="230"/>
      <c r="T842" s="230"/>
      <c r="U842" s="230"/>
      <c r="V842" s="230"/>
      <c r="W842" s="230"/>
      <c r="X842" s="230"/>
      <c r="Y842" s="231"/>
      <c r="Z842" s="230"/>
      <c r="AA842" s="230"/>
      <c r="AB842" s="230"/>
      <c r="AC842" s="230"/>
      <c r="AD842" s="230"/>
      <c r="AE842" s="230"/>
      <c r="AF842" s="230"/>
    </row>
    <row r="843" spans="1:32" ht="22.5" customHeight="1" x14ac:dyDescent="0.4">
      <c r="A843" s="239" t="str">
        <f ca="1">Blad1!A843</f>
        <v/>
      </c>
      <c r="B843" s="275" t="str">
        <f ca="1">Blad1!B843</f>
        <v/>
      </c>
      <c r="C843" s="36" t="str">
        <f ca="1">IF(ISERROR(Blad1!C843),"",Blad1!C843)</f>
        <v xml:space="preserve"> </v>
      </c>
      <c r="D843" s="327"/>
      <c r="E843" s="36"/>
      <c r="F843" s="36" t="str">
        <f ca="1">Blad1!E843</f>
        <v/>
      </c>
      <c r="G843" s="278"/>
      <c r="H843" s="279"/>
      <c r="I843" s="279"/>
      <c r="J843" s="290"/>
      <c r="K843" s="79"/>
      <c r="L843" s="14" t="str">
        <f t="shared" si="3"/>
        <v/>
      </c>
      <c r="M843" s="228"/>
      <c r="N843" s="228"/>
      <c r="O843" s="228"/>
      <c r="P843" s="229"/>
      <c r="Q843" s="229"/>
      <c r="R843" s="230"/>
      <c r="S843" s="230"/>
      <c r="T843" s="230"/>
      <c r="U843" s="230"/>
      <c r="V843" s="230"/>
      <c r="W843" s="230"/>
      <c r="X843" s="230"/>
      <c r="Y843" s="231"/>
      <c r="Z843" s="230"/>
      <c r="AA843" s="230"/>
      <c r="AB843" s="230"/>
      <c r="AC843" s="230"/>
      <c r="AD843" s="230"/>
      <c r="AE843" s="230"/>
      <c r="AF843" s="230"/>
    </row>
    <row r="844" spans="1:32" ht="22.5" customHeight="1" x14ac:dyDescent="0.4">
      <c r="A844" s="239" t="str">
        <f ca="1">Blad1!A844</f>
        <v/>
      </c>
      <c r="B844" s="275" t="str">
        <f ca="1">Blad1!B844</f>
        <v/>
      </c>
      <c r="C844" s="36" t="str">
        <f ca="1">IF(ISERROR(Blad1!C844),"",Blad1!C844)</f>
        <v xml:space="preserve"> </v>
      </c>
      <c r="D844" s="327"/>
      <c r="E844" s="36"/>
      <c r="F844" s="36" t="str">
        <f ca="1">Blad1!E844</f>
        <v/>
      </c>
      <c r="G844" s="278"/>
      <c r="H844" s="279"/>
      <c r="I844" s="279"/>
      <c r="J844" s="328"/>
      <c r="K844" s="79"/>
      <c r="L844" s="14" t="str">
        <f t="shared" si="3"/>
        <v/>
      </c>
      <c r="M844" s="228"/>
      <c r="N844" s="228"/>
      <c r="O844" s="228"/>
      <c r="P844" s="229"/>
      <c r="Q844" s="229"/>
      <c r="R844" s="230"/>
      <c r="S844" s="230"/>
      <c r="T844" s="230"/>
      <c r="U844" s="230"/>
      <c r="V844" s="230"/>
      <c r="W844" s="230"/>
      <c r="X844" s="230"/>
      <c r="Y844" s="231"/>
      <c r="Z844" s="230"/>
      <c r="AA844" s="230"/>
      <c r="AB844" s="230"/>
      <c r="AC844" s="230"/>
      <c r="AD844" s="230"/>
      <c r="AE844" s="230"/>
      <c r="AF844" s="230"/>
    </row>
    <row r="845" spans="1:32" ht="22.5" customHeight="1" x14ac:dyDescent="0.4">
      <c r="A845" s="239" t="str">
        <f ca="1">Blad1!A845</f>
        <v/>
      </c>
      <c r="B845" s="275" t="str">
        <f ca="1">Blad1!B845</f>
        <v/>
      </c>
      <c r="C845" s="36" t="str">
        <f ca="1">IF(ISERROR(Blad1!C845),"",Blad1!C845)</f>
        <v xml:space="preserve"> </v>
      </c>
      <c r="D845" s="327"/>
      <c r="E845" s="36"/>
      <c r="F845" s="36" t="str">
        <f ca="1">Blad1!E845</f>
        <v/>
      </c>
      <c r="G845" s="278"/>
      <c r="H845" s="279"/>
      <c r="I845" s="279"/>
      <c r="J845" s="290"/>
      <c r="K845" s="79"/>
      <c r="L845" s="14" t="str">
        <f t="shared" si="3"/>
        <v/>
      </c>
      <c r="M845" s="228"/>
      <c r="N845" s="228"/>
      <c r="O845" s="228"/>
      <c r="P845" s="229"/>
      <c r="Q845" s="229"/>
      <c r="R845" s="230"/>
      <c r="S845" s="230"/>
      <c r="T845" s="230"/>
      <c r="U845" s="230"/>
      <c r="V845" s="230"/>
      <c r="W845" s="230"/>
      <c r="X845" s="230"/>
      <c r="Y845" s="231"/>
      <c r="Z845" s="230"/>
      <c r="AA845" s="230"/>
      <c r="AB845" s="230"/>
      <c r="AC845" s="230"/>
      <c r="AD845" s="230"/>
      <c r="AE845" s="230"/>
      <c r="AF845" s="230"/>
    </row>
    <row r="846" spans="1:32" ht="22.5" customHeight="1" x14ac:dyDescent="0.4">
      <c r="A846" s="239" t="str">
        <f ca="1">Blad1!A846</f>
        <v/>
      </c>
      <c r="B846" s="275" t="str">
        <f ca="1">Blad1!B846</f>
        <v/>
      </c>
      <c r="C846" s="36" t="str">
        <f ca="1">IF(ISERROR(Blad1!C846),"",Blad1!C846)</f>
        <v xml:space="preserve"> </v>
      </c>
      <c r="D846" s="327"/>
      <c r="E846" s="36"/>
      <c r="F846" s="36" t="str">
        <f ca="1">Blad1!E846</f>
        <v/>
      </c>
      <c r="G846" s="278"/>
      <c r="H846" s="279"/>
      <c r="I846" s="279"/>
      <c r="J846" s="290"/>
      <c r="K846" s="79"/>
      <c r="L846" s="14" t="str">
        <f t="shared" si="3"/>
        <v/>
      </c>
      <c r="M846" s="228"/>
      <c r="N846" s="228"/>
      <c r="O846" s="228"/>
      <c r="P846" s="229"/>
      <c r="Q846" s="229"/>
      <c r="R846" s="230"/>
      <c r="S846" s="230"/>
      <c r="T846" s="230"/>
      <c r="U846" s="230"/>
      <c r="V846" s="230"/>
      <c r="W846" s="230"/>
      <c r="X846" s="230"/>
      <c r="Y846" s="231"/>
      <c r="Z846" s="230"/>
      <c r="AA846" s="230"/>
      <c r="AB846" s="230"/>
      <c r="AC846" s="230"/>
      <c r="AD846" s="230"/>
      <c r="AE846" s="230"/>
      <c r="AF846" s="230"/>
    </row>
    <row r="847" spans="1:32" ht="22.5" customHeight="1" x14ac:dyDescent="0.4">
      <c r="A847" s="239" t="str">
        <f ca="1">Blad1!A847</f>
        <v/>
      </c>
      <c r="B847" s="275" t="str">
        <f ca="1">Blad1!B847</f>
        <v/>
      </c>
      <c r="C847" s="36" t="str">
        <f ca="1">IF(ISERROR(Blad1!C847),"",Blad1!C847)</f>
        <v xml:space="preserve"> </v>
      </c>
      <c r="D847" s="327"/>
      <c r="E847" s="36"/>
      <c r="F847" s="36" t="str">
        <f ca="1">Blad1!E847</f>
        <v/>
      </c>
      <c r="G847" s="278"/>
      <c r="H847" s="279"/>
      <c r="I847" s="279"/>
      <c r="J847" s="290"/>
      <c r="K847" s="79"/>
      <c r="L847" s="14" t="str">
        <f t="shared" si="3"/>
        <v/>
      </c>
      <c r="M847" s="228"/>
      <c r="N847" s="228"/>
      <c r="O847" s="228"/>
      <c r="P847" s="229"/>
      <c r="Q847" s="229"/>
      <c r="R847" s="230"/>
      <c r="S847" s="230"/>
      <c r="T847" s="230"/>
      <c r="U847" s="230"/>
      <c r="V847" s="230"/>
      <c r="W847" s="230"/>
      <c r="X847" s="230"/>
      <c r="Y847" s="231"/>
      <c r="Z847" s="230"/>
      <c r="AA847" s="230"/>
      <c r="AB847" s="230"/>
      <c r="AC847" s="230"/>
      <c r="AD847" s="230"/>
      <c r="AE847" s="230"/>
      <c r="AF847" s="230"/>
    </row>
    <row r="848" spans="1:32" ht="22.5" customHeight="1" x14ac:dyDescent="0.4">
      <c r="A848" s="239" t="str">
        <f ca="1">Blad1!A848</f>
        <v/>
      </c>
      <c r="B848" s="275" t="str">
        <f ca="1">Blad1!B848</f>
        <v/>
      </c>
      <c r="C848" s="36" t="str">
        <f ca="1">IF(ISERROR(Blad1!C848),"",Blad1!C848)</f>
        <v xml:space="preserve"> </v>
      </c>
      <c r="D848" s="327"/>
      <c r="E848" s="36"/>
      <c r="F848" s="36" t="str">
        <f ca="1">Blad1!E848</f>
        <v/>
      </c>
      <c r="G848" s="278"/>
      <c r="H848" s="279"/>
      <c r="I848" s="279"/>
      <c r="J848" s="328"/>
      <c r="K848" s="79"/>
      <c r="L848" s="14" t="str">
        <f t="shared" si="3"/>
        <v/>
      </c>
      <c r="M848" s="228"/>
      <c r="N848" s="228"/>
      <c r="O848" s="228"/>
      <c r="P848" s="229"/>
      <c r="Q848" s="229"/>
      <c r="R848" s="230"/>
      <c r="S848" s="230"/>
      <c r="T848" s="230"/>
      <c r="U848" s="230"/>
      <c r="V848" s="230"/>
      <c r="W848" s="230"/>
      <c r="X848" s="230"/>
      <c r="Y848" s="231"/>
      <c r="Z848" s="230"/>
      <c r="AA848" s="230"/>
      <c r="AB848" s="230"/>
      <c r="AC848" s="230"/>
      <c r="AD848" s="230"/>
      <c r="AE848" s="230"/>
      <c r="AF848" s="230"/>
    </row>
    <row r="849" spans="1:32" ht="22.5" customHeight="1" x14ac:dyDescent="0.4">
      <c r="A849" s="239" t="str">
        <f ca="1">Blad1!A849</f>
        <v/>
      </c>
      <c r="B849" s="275" t="str">
        <f ca="1">Blad1!B849</f>
        <v/>
      </c>
      <c r="C849" s="36" t="str">
        <f ca="1">IF(ISERROR(Blad1!C849),"",Blad1!C849)</f>
        <v xml:space="preserve"> </v>
      </c>
      <c r="D849" s="327"/>
      <c r="E849" s="36"/>
      <c r="F849" s="36" t="str">
        <f ca="1">Blad1!E849</f>
        <v/>
      </c>
      <c r="G849" s="278"/>
      <c r="H849" s="279"/>
      <c r="I849" s="279"/>
      <c r="J849" s="290"/>
      <c r="K849" s="79"/>
      <c r="L849" s="14" t="str">
        <f t="shared" si="3"/>
        <v/>
      </c>
      <c r="M849" s="228"/>
      <c r="N849" s="228"/>
      <c r="O849" s="228"/>
      <c r="P849" s="229"/>
      <c r="Q849" s="229"/>
      <c r="R849" s="230"/>
      <c r="S849" s="230"/>
      <c r="T849" s="230"/>
      <c r="U849" s="230"/>
      <c r="V849" s="230"/>
      <c r="W849" s="230"/>
      <c r="X849" s="230"/>
      <c r="Y849" s="231"/>
      <c r="Z849" s="230"/>
      <c r="AA849" s="230"/>
      <c r="AB849" s="230"/>
      <c r="AC849" s="230"/>
      <c r="AD849" s="230"/>
      <c r="AE849" s="230"/>
      <c r="AF849" s="230"/>
    </row>
    <row r="850" spans="1:32" ht="22.5" customHeight="1" x14ac:dyDescent="0.4">
      <c r="A850" s="239" t="str">
        <f ca="1">Blad1!A850</f>
        <v/>
      </c>
      <c r="B850" s="275" t="str">
        <f ca="1">Blad1!B850</f>
        <v/>
      </c>
      <c r="C850" s="36" t="str">
        <f ca="1">IF(ISERROR(Blad1!C850),"",Blad1!C850)</f>
        <v xml:space="preserve"> </v>
      </c>
      <c r="D850" s="327"/>
      <c r="E850" s="36"/>
      <c r="F850" s="36" t="str">
        <f ca="1">Blad1!E850</f>
        <v/>
      </c>
      <c r="G850" s="278"/>
      <c r="H850" s="279"/>
      <c r="I850" s="279"/>
      <c r="J850" s="290"/>
      <c r="K850" s="79"/>
      <c r="L850" s="14" t="str">
        <f t="shared" si="3"/>
        <v/>
      </c>
      <c r="M850" s="228"/>
      <c r="N850" s="228"/>
      <c r="O850" s="228"/>
      <c r="P850" s="229"/>
      <c r="Q850" s="229"/>
      <c r="R850" s="230"/>
      <c r="S850" s="230"/>
      <c r="T850" s="230"/>
      <c r="U850" s="230"/>
      <c r="V850" s="230"/>
      <c r="W850" s="230"/>
      <c r="X850" s="230"/>
      <c r="Y850" s="231"/>
      <c r="Z850" s="230"/>
      <c r="AA850" s="230"/>
      <c r="AB850" s="230"/>
      <c r="AC850" s="230"/>
      <c r="AD850" s="230"/>
      <c r="AE850" s="230"/>
      <c r="AF850" s="230"/>
    </row>
    <row r="851" spans="1:32" ht="22.5" customHeight="1" x14ac:dyDescent="0.4">
      <c r="A851" s="239" t="str">
        <f ca="1">Blad1!A851</f>
        <v/>
      </c>
      <c r="B851" s="275" t="str">
        <f ca="1">Blad1!B851</f>
        <v/>
      </c>
      <c r="C851" s="36" t="str">
        <f ca="1">IF(ISERROR(Blad1!C851),"",Blad1!C851)</f>
        <v xml:space="preserve"> </v>
      </c>
      <c r="D851" s="327"/>
      <c r="E851" s="36"/>
      <c r="F851" s="36" t="str">
        <f ca="1">Blad1!E851</f>
        <v/>
      </c>
      <c r="G851" s="278"/>
      <c r="H851" s="279"/>
      <c r="I851" s="279"/>
      <c r="J851" s="290"/>
      <c r="K851" s="79"/>
      <c r="L851" s="14" t="str">
        <f t="shared" si="3"/>
        <v/>
      </c>
      <c r="M851" s="228"/>
      <c r="N851" s="228"/>
      <c r="O851" s="228"/>
      <c r="P851" s="229"/>
      <c r="Q851" s="229"/>
      <c r="R851" s="230"/>
      <c r="S851" s="230"/>
      <c r="T851" s="230"/>
      <c r="U851" s="230"/>
      <c r="V851" s="230"/>
      <c r="W851" s="230"/>
      <c r="X851" s="230"/>
      <c r="Y851" s="231"/>
      <c r="Z851" s="230"/>
      <c r="AA851" s="230"/>
      <c r="AB851" s="230"/>
      <c r="AC851" s="230"/>
      <c r="AD851" s="230"/>
      <c r="AE851" s="230"/>
      <c r="AF851" s="230"/>
    </row>
    <row r="852" spans="1:32" ht="22.5" customHeight="1" x14ac:dyDescent="0.4">
      <c r="A852" s="239" t="str">
        <f ca="1">Blad1!A852</f>
        <v/>
      </c>
      <c r="B852" s="275" t="str">
        <f ca="1">Blad1!B852</f>
        <v/>
      </c>
      <c r="C852" s="36" t="str">
        <f ca="1">IF(ISERROR(Blad1!C852),"",Blad1!C852)</f>
        <v xml:space="preserve"> </v>
      </c>
      <c r="D852" s="327"/>
      <c r="E852" s="36"/>
      <c r="F852" s="36" t="str">
        <f ca="1">Blad1!E852</f>
        <v/>
      </c>
      <c r="G852" s="278"/>
      <c r="H852" s="279"/>
      <c r="I852" s="279"/>
      <c r="J852" s="290"/>
      <c r="K852" s="79"/>
      <c r="L852" s="14" t="str">
        <f t="shared" si="3"/>
        <v/>
      </c>
      <c r="M852" s="228"/>
      <c r="N852" s="228"/>
      <c r="O852" s="228"/>
      <c r="P852" s="229"/>
      <c r="Q852" s="229"/>
      <c r="R852" s="230"/>
      <c r="S852" s="230"/>
      <c r="T852" s="230"/>
      <c r="U852" s="230"/>
      <c r="V852" s="230"/>
      <c r="W852" s="230"/>
      <c r="X852" s="230"/>
      <c r="Y852" s="231"/>
      <c r="Z852" s="230"/>
      <c r="AA852" s="230"/>
      <c r="AB852" s="230"/>
      <c r="AC852" s="230"/>
      <c r="AD852" s="230"/>
      <c r="AE852" s="230"/>
      <c r="AF852" s="230"/>
    </row>
    <row r="853" spans="1:32" ht="22.5" customHeight="1" x14ac:dyDescent="0.4">
      <c r="A853" s="239" t="str">
        <f ca="1">Blad1!A853</f>
        <v/>
      </c>
      <c r="B853" s="275" t="str">
        <f ca="1">Blad1!B853</f>
        <v/>
      </c>
      <c r="C853" s="36" t="str">
        <f ca="1">IF(ISERROR(Blad1!C853),"",Blad1!C853)</f>
        <v xml:space="preserve"> </v>
      </c>
      <c r="D853" s="327"/>
      <c r="E853" s="36"/>
      <c r="F853" s="36" t="str">
        <f ca="1">Blad1!E853</f>
        <v/>
      </c>
      <c r="G853" s="278"/>
      <c r="H853" s="279"/>
      <c r="I853" s="279"/>
      <c r="J853" s="290"/>
      <c r="K853" s="79"/>
      <c r="L853" s="14" t="str">
        <f t="shared" si="3"/>
        <v/>
      </c>
      <c r="M853" s="228"/>
      <c r="N853" s="228"/>
      <c r="O853" s="228"/>
      <c r="P853" s="229"/>
      <c r="Q853" s="229"/>
      <c r="R853" s="230"/>
      <c r="S853" s="230"/>
      <c r="T853" s="230"/>
      <c r="U853" s="230"/>
      <c r="V853" s="230"/>
      <c r="W853" s="230"/>
      <c r="X853" s="230"/>
      <c r="Y853" s="231"/>
      <c r="Z853" s="230"/>
      <c r="AA853" s="230"/>
      <c r="AB853" s="230"/>
      <c r="AC853" s="230"/>
      <c r="AD853" s="230"/>
      <c r="AE853" s="230"/>
      <c r="AF853" s="230"/>
    </row>
    <row r="854" spans="1:32" ht="22.5" customHeight="1" x14ac:dyDescent="0.4">
      <c r="A854" s="239" t="str">
        <f ca="1">Blad1!A854</f>
        <v/>
      </c>
      <c r="B854" s="275" t="str">
        <f ca="1">Blad1!B854</f>
        <v/>
      </c>
      <c r="C854" s="36" t="str">
        <f ca="1">IF(ISERROR(Blad1!C854),"",Blad1!C854)</f>
        <v xml:space="preserve"> </v>
      </c>
      <c r="D854" s="327"/>
      <c r="E854" s="36"/>
      <c r="F854" s="36" t="str">
        <f ca="1">Blad1!E854</f>
        <v/>
      </c>
      <c r="G854" s="278"/>
      <c r="H854" s="279"/>
      <c r="I854" s="279"/>
      <c r="J854" s="328"/>
      <c r="K854" s="79"/>
      <c r="L854" s="14" t="str">
        <f t="shared" si="3"/>
        <v/>
      </c>
      <c r="M854" s="228"/>
      <c r="N854" s="228"/>
      <c r="O854" s="228"/>
      <c r="P854" s="229"/>
      <c r="Q854" s="229"/>
      <c r="R854" s="230"/>
      <c r="S854" s="230"/>
      <c r="T854" s="230"/>
      <c r="U854" s="230"/>
      <c r="V854" s="230"/>
      <c r="W854" s="230"/>
      <c r="X854" s="230"/>
      <c r="Y854" s="231"/>
      <c r="Z854" s="230"/>
      <c r="AA854" s="230"/>
      <c r="AB854" s="230"/>
      <c r="AC854" s="230"/>
      <c r="AD854" s="230"/>
      <c r="AE854" s="230"/>
      <c r="AF854" s="230"/>
    </row>
    <row r="855" spans="1:32" ht="22.5" customHeight="1" x14ac:dyDescent="0.4">
      <c r="A855" s="239" t="str">
        <f ca="1">Blad1!A855</f>
        <v/>
      </c>
      <c r="B855" s="275" t="str">
        <f ca="1">Blad1!B855</f>
        <v/>
      </c>
      <c r="C855" s="36" t="str">
        <f ca="1">IF(ISERROR(Blad1!C855),"",Blad1!C855)</f>
        <v xml:space="preserve"> </v>
      </c>
      <c r="D855" s="327"/>
      <c r="E855" s="36"/>
      <c r="F855" s="36" t="str">
        <f ca="1">Blad1!E855</f>
        <v/>
      </c>
      <c r="G855" s="278"/>
      <c r="H855" s="279"/>
      <c r="I855" s="279"/>
      <c r="J855" s="290"/>
      <c r="K855" s="79"/>
      <c r="L855" s="14" t="str">
        <f t="shared" si="3"/>
        <v/>
      </c>
      <c r="M855" s="228"/>
      <c r="N855" s="228"/>
      <c r="O855" s="228"/>
      <c r="P855" s="229"/>
      <c r="Q855" s="229"/>
      <c r="R855" s="230"/>
      <c r="S855" s="230"/>
      <c r="T855" s="230"/>
      <c r="U855" s="230"/>
      <c r="V855" s="230"/>
      <c r="W855" s="230"/>
      <c r="X855" s="230"/>
      <c r="Y855" s="231"/>
      <c r="Z855" s="230"/>
      <c r="AA855" s="230"/>
      <c r="AB855" s="230"/>
      <c r="AC855" s="230"/>
      <c r="AD855" s="230"/>
      <c r="AE855" s="230"/>
      <c r="AF855" s="230"/>
    </row>
    <row r="856" spans="1:32" ht="22.5" customHeight="1" x14ac:dyDescent="0.4">
      <c r="A856" s="239" t="str">
        <f ca="1">Blad1!A856</f>
        <v/>
      </c>
      <c r="B856" s="275" t="str">
        <f ca="1">Blad1!B856</f>
        <v/>
      </c>
      <c r="C856" s="36" t="str">
        <f ca="1">IF(ISERROR(Blad1!C856),"",Blad1!C856)</f>
        <v xml:space="preserve"> </v>
      </c>
      <c r="D856" s="327"/>
      <c r="E856" s="36"/>
      <c r="F856" s="36" t="str">
        <f ca="1">Blad1!E856</f>
        <v/>
      </c>
      <c r="G856" s="278"/>
      <c r="H856" s="279"/>
      <c r="I856" s="279"/>
      <c r="J856" s="328"/>
      <c r="K856" s="79"/>
      <c r="L856" s="14" t="str">
        <f t="shared" si="3"/>
        <v/>
      </c>
      <c r="M856" s="228"/>
      <c r="N856" s="228"/>
      <c r="O856" s="228"/>
      <c r="P856" s="229"/>
      <c r="Q856" s="229"/>
      <c r="R856" s="230"/>
      <c r="S856" s="230"/>
      <c r="T856" s="230"/>
      <c r="U856" s="230"/>
      <c r="V856" s="230"/>
      <c r="W856" s="230"/>
      <c r="X856" s="230"/>
      <c r="Y856" s="231"/>
      <c r="Z856" s="230"/>
      <c r="AA856" s="230"/>
      <c r="AB856" s="230"/>
      <c r="AC856" s="230"/>
      <c r="AD856" s="230"/>
      <c r="AE856" s="230"/>
      <c r="AF856" s="230"/>
    </row>
    <row r="857" spans="1:32" ht="22.5" customHeight="1" x14ac:dyDescent="0.4">
      <c r="A857" s="239" t="str">
        <f ca="1">Blad1!A857</f>
        <v/>
      </c>
      <c r="B857" s="275" t="str">
        <f ca="1">Blad1!B857</f>
        <v/>
      </c>
      <c r="C857" s="36" t="str">
        <f ca="1">IF(ISERROR(Blad1!C857),"",Blad1!C857)</f>
        <v xml:space="preserve"> </v>
      </c>
      <c r="D857" s="327"/>
      <c r="E857" s="36"/>
      <c r="F857" s="36" t="str">
        <f ca="1">Blad1!E857</f>
        <v/>
      </c>
      <c r="G857" s="278"/>
      <c r="H857" s="279"/>
      <c r="I857" s="279"/>
      <c r="J857" s="290"/>
      <c r="K857" s="79"/>
      <c r="L857" s="14" t="str">
        <f t="shared" si="3"/>
        <v/>
      </c>
      <c r="M857" s="228"/>
      <c r="N857" s="228"/>
      <c r="O857" s="228"/>
      <c r="P857" s="229"/>
      <c r="Q857" s="229"/>
      <c r="R857" s="230"/>
      <c r="S857" s="230"/>
      <c r="T857" s="230"/>
      <c r="U857" s="230"/>
      <c r="V857" s="230"/>
      <c r="W857" s="230"/>
      <c r="X857" s="230"/>
      <c r="Y857" s="231"/>
      <c r="Z857" s="230"/>
      <c r="AA857" s="230"/>
      <c r="AB857" s="230"/>
      <c r="AC857" s="230"/>
      <c r="AD857" s="230"/>
      <c r="AE857" s="230"/>
      <c r="AF857" s="230"/>
    </row>
    <row r="858" spans="1:32" ht="22.5" customHeight="1" x14ac:dyDescent="0.4">
      <c r="A858" s="239" t="str">
        <f ca="1">Blad1!A858</f>
        <v/>
      </c>
      <c r="B858" s="275" t="str">
        <f ca="1">Blad1!B858</f>
        <v/>
      </c>
      <c r="C858" s="36" t="str">
        <f ca="1">IF(ISERROR(Blad1!C858),"",Blad1!C858)</f>
        <v xml:space="preserve"> </v>
      </c>
      <c r="D858" s="327"/>
      <c r="E858" s="36"/>
      <c r="F858" s="36" t="str">
        <f ca="1">Blad1!E858</f>
        <v/>
      </c>
      <c r="G858" s="278"/>
      <c r="H858" s="279"/>
      <c r="I858" s="279"/>
      <c r="J858" s="290"/>
      <c r="K858" s="79"/>
      <c r="L858" s="14" t="str">
        <f t="shared" si="3"/>
        <v/>
      </c>
      <c r="M858" s="228"/>
      <c r="N858" s="228"/>
      <c r="O858" s="228"/>
      <c r="P858" s="229"/>
      <c r="Q858" s="229"/>
      <c r="R858" s="230"/>
      <c r="S858" s="230"/>
      <c r="T858" s="230"/>
      <c r="U858" s="230"/>
      <c r="V858" s="230"/>
      <c r="W858" s="230"/>
      <c r="X858" s="230"/>
      <c r="Y858" s="231"/>
      <c r="Z858" s="230"/>
      <c r="AA858" s="230"/>
      <c r="AB858" s="230"/>
      <c r="AC858" s="230"/>
      <c r="AD858" s="230"/>
      <c r="AE858" s="230"/>
      <c r="AF858" s="230"/>
    </row>
    <row r="859" spans="1:32" ht="22.5" customHeight="1" x14ac:dyDescent="0.4">
      <c r="A859" s="239" t="str">
        <f ca="1">Blad1!A859</f>
        <v/>
      </c>
      <c r="B859" s="275" t="str">
        <f ca="1">Blad1!B859</f>
        <v/>
      </c>
      <c r="C859" s="36" t="str">
        <f ca="1">IF(ISERROR(Blad1!C859),"",Blad1!C859)</f>
        <v xml:space="preserve"> </v>
      </c>
      <c r="D859" s="327"/>
      <c r="E859" s="36"/>
      <c r="F859" s="36" t="str">
        <f ca="1">Blad1!E859</f>
        <v/>
      </c>
      <c r="G859" s="278"/>
      <c r="H859" s="279"/>
      <c r="I859" s="279"/>
      <c r="J859" s="290"/>
      <c r="K859" s="79"/>
      <c r="L859" s="14" t="str">
        <f t="shared" si="3"/>
        <v/>
      </c>
      <c r="M859" s="228"/>
      <c r="N859" s="228"/>
      <c r="O859" s="228"/>
      <c r="P859" s="229"/>
      <c r="Q859" s="229"/>
      <c r="R859" s="230"/>
      <c r="S859" s="230"/>
      <c r="T859" s="230"/>
      <c r="U859" s="230"/>
      <c r="V859" s="230"/>
      <c r="W859" s="230"/>
      <c r="X859" s="230"/>
      <c r="Y859" s="231"/>
      <c r="Z859" s="230"/>
      <c r="AA859" s="230"/>
      <c r="AB859" s="230"/>
      <c r="AC859" s="230"/>
      <c r="AD859" s="230"/>
      <c r="AE859" s="230"/>
      <c r="AF859" s="230"/>
    </row>
    <row r="860" spans="1:32" ht="22.5" customHeight="1" x14ac:dyDescent="0.4">
      <c r="A860" s="239" t="str">
        <f ca="1">Blad1!A860</f>
        <v/>
      </c>
      <c r="B860" s="275" t="str">
        <f ca="1">Blad1!B860</f>
        <v/>
      </c>
      <c r="C860" s="36" t="str">
        <f ca="1">IF(ISERROR(Blad1!C860),"",Blad1!C860)</f>
        <v xml:space="preserve"> </v>
      </c>
      <c r="D860" s="327"/>
      <c r="E860" s="36"/>
      <c r="F860" s="36" t="str">
        <f ca="1">Blad1!E860</f>
        <v/>
      </c>
      <c r="G860" s="278"/>
      <c r="H860" s="279"/>
      <c r="I860" s="279"/>
      <c r="J860" s="290"/>
      <c r="K860" s="79"/>
      <c r="L860" s="14" t="str">
        <f t="shared" si="3"/>
        <v/>
      </c>
      <c r="M860" s="228"/>
      <c r="N860" s="228"/>
      <c r="O860" s="228"/>
      <c r="P860" s="229"/>
      <c r="Q860" s="229"/>
      <c r="R860" s="230"/>
      <c r="S860" s="230"/>
      <c r="T860" s="230"/>
      <c r="U860" s="230"/>
      <c r="V860" s="230"/>
      <c r="W860" s="230"/>
      <c r="X860" s="230"/>
      <c r="Y860" s="231"/>
      <c r="Z860" s="230"/>
      <c r="AA860" s="230"/>
      <c r="AB860" s="230"/>
      <c r="AC860" s="230"/>
      <c r="AD860" s="230"/>
      <c r="AE860" s="230"/>
      <c r="AF860" s="230"/>
    </row>
    <row r="861" spans="1:32" ht="22.5" customHeight="1" x14ac:dyDescent="0.4">
      <c r="A861" s="239" t="str">
        <f ca="1">Blad1!A861</f>
        <v/>
      </c>
      <c r="B861" s="275" t="str">
        <f ca="1">Blad1!B861</f>
        <v/>
      </c>
      <c r="C861" s="36" t="str">
        <f ca="1">IF(ISERROR(Blad1!C861),"",Blad1!C861)</f>
        <v xml:space="preserve"> </v>
      </c>
      <c r="D861" s="327"/>
      <c r="E861" s="36"/>
      <c r="F861" s="36" t="str">
        <f ca="1">Blad1!E861</f>
        <v/>
      </c>
      <c r="G861" s="278"/>
      <c r="H861" s="279"/>
      <c r="I861" s="279"/>
      <c r="J861" s="290"/>
      <c r="K861" s="79"/>
      <c r="L861" s="14" t="str">
        <f t="shared" si="3"/>
        <v/>
      </c>
      <c r="M861" s="228"/>
      <c r="N861" s="228"/>
      <c r="O861" s="228"/>
      <c r="P861" s="229"/>
      <c r="Q861" s="229"/>
      <c r="R861" s="230"/>
      <c r="S861" s="230"/>
      <c r="T861" s="230"/>
      <c r="U861" s="230"/>
      <c r="V861" s="230"/>
      <c r="W861" s="230"/>
      <c r="X861" s="230"/>
      <c r="Y861" s="231"/>
      <c r="Z861" s="230"/>
      <c r="AA861" s="230"/>
      <c r="AB861" s="230"/>
      <c r="AC861" s="230"/>
      <c r="AD861" s="230"/>
      <c r="AE861" s="230"/>
      <c r="AF861" s="230"/>
    </row>
    <row r="862" spans="1:32" ht="22.5" customHeight="1" x14ac:dyDescent="0.4">
      <c r="A862" s="239" t="str">
        <f ca="1">Blad1!A862</f>
        <v/>
      </c>
      <c r="B862" s="275" t="str">
        <f ca="1">Blad1!B862</f>
        <v/>
      </c>
      <c r="C862" s="36" t="str">
        <f ca="1">IF(ISERROR(Blad1!C862),"",Blad1!C862)</f>
        <v xml:space="preserve"> </v>
      </c>
      <c r="D862" s="327"/>
      <c r="E862" s="36"/>
      <c r="F862" s="36" t="str">
        <f ca="1">Blad1!E862</f>
        <v/>
      </c>
      <c r="G862" s="278"/>
      <c r="H862" s="279"/>
      <c r="I862" s="279"/>
      <c r="J862" s="328"/>
      <c r="K862" s="79"/>
      <c r="L862" s="14" t="str">
        <f t="shared" si="3"/>
        <v/>
      </c>
      <c r="M862" s="228"/>
      <c r="N862" s="228"/>
      <c r="O862" s="228"/>
      <c r="P862" s="229"/>
      <c r="Q862" s="229"/>
      <c r="R862" s="230"/>
      <c r="S862" s="230"/>
      <c r="T862" s="230"/>
      <c r="U862" s="230"/>
      <c r="V862" s="230"/>
      <c r="W862" s="230"/>
      <c r="X862" s="230"/>
      <c r="Y862" s="231"/>
      <c r="Z862" s="230"/>
      <c r="AA862" s="230"/>
      <c r="AB862" s="230"/>
      <c r="AC862" s="230"/>
      <c r="AD862" s="230"/>
      <c r="AE862" s="230"/>
      <c r="AF862" s="230"/>
    </row>
    <row r="863" spans="1:32" ht="22.5" customHeight="1" x14ac:dyDescent="0.4">
      <c r="A863" s="239" t="str">
        <f ca="1">Blad1!A863</f>
        <v/>
      </c>
      <c r="B863" s="275" t="str">
        <f ca="1">Blad1!B863</f>
        <v/>
      </c>
      <c r="C863" s="36" t="str">
        <f ca="1">IF(ISERROR(Blad1!C863),"",Blad1!C863)</f>
        <v xml:space="preserve"> </v>
      </c>
      <c r="D863" s="327"/>
      <c r="E863" s="36"/>
      <c r="F863" s="36" t="str">
        <f ca="1">Blad1!E863</f>
        <v/>
      </c>
      <c r="G863" s="278"/>
      <c r="H863" s="279"/>
      <c r="I863" s="279"/>
      <c r="J863" s="290"/>
      <c r="K863" s="79"/>
      <c r="L863" s="14" t="str">
        <f t="shared" si="3"/>
        <v/>
      </c>
      <c r="M863" s="228"/>
      <c r="N863" s="228"/>
      <c r="O863" s="228"/>
      <c r="P863" s="229"/>
      <c r="Q863" s="229"/>
      <c r="R863" s="230"/>
      <c r="S863" s="230"/>
      <c r="T863" s="230"/>
      <c r="U863" s="230"/>
      <c r="V863" s="230"/>
      <c r="W863" s="230"/>
      <c r="X863" s="230"/>
      <c r="Y863" s="231"/>
      <c r="Z863" s="230"/>
      <c r="AA863" s="230"/>
      <c r="AB863" s="230"/>
      <c r="AC863" s="230"/>
      <c r="AD863" s="230"/>
      <c r="AE863" s="230"/>
      <c r="AF863" s="230"/>
    </row>
    <row r="864" spans="1:32" ht="22.5" customHeight="1" x14ac:dyDescent="0.4">
      <c r="A864" s="239" t="str">
        <f ca="1">Blad1!A864</f>
        <v/>
      </c>
      <c r="B864" s="275" t="str">
        <f ca="1">Blad1!B864</f>
        <v/>
      </c>
      <c r="C864" s="36" t="str">
        <f ca="1">IF(ISERROR(Blad1!C864),"",Blad1!C864)</f>
        <v xml:space="preserve"> </v>
      </c>
      <c r="D864" s="327"/>
      <c r="E864" s="36"/>
      <c r="F864" s="36" t="str">
        <f ca="1">Blad1!E864</f>
        <v/>
      </c>
      <c r="G864" s="278"/>
      <c r="H864" s="279"/>
      <c r="I864" s="279"/>
      <c r="J864" s="290"/>
      <c r="K864" s="79"/>
      <c r="L864" s="14" t="str">
        <f t="shared" si="3"/>
        <v/>
      </c>
      <c r="M864" s="228"/>
      <c r="N864" s="228"/>
      <c r="O864" s="228"/>
      <c r="P864" s="229"/>
      <c r="Q864" s="229"/>
      <c r="R864" s="230"/>
      <c r="S864" s="230"/>
      <c r="T864" s="230"/>
      <c r="U864" s="230"/>
      <c r="V864" s="230"/>
      <c r="W864" s="230"/>
      <c r="X864" s="230"/>
      <c r="Y864" s="231"/>
      <c r="Z864" s="230"/>
      <c r="AA864" s="230"/>
      <c r="AB864" s="230"/>
      <c r="AC864" s="230"/>
      <c r="AD864" s="230"/>
      <c r="AE864" s="230"/>
      <c r="AF864" s="230"/>
    </row>
    <row r="865" spans="1:32" ht="22.5" customHeight="1" x14ac:dyDescent="0.4">
      <c r="A865" s="239" t="str">
        <f ca="1">Blad1!A865</f>
        <v/>
      </c>
      <c r="B865" s="275" t="str">
        <f ca="1">Blad1!B865</f>
        <v/>
      </c>
      <c r="C865" s="36" t="str">
        <f ca="1">IF(ISERROR(Blad1!C865),"",Blad1!C865)</f>
        <v xml:space="preserve"> </v>
      </c>
      <c r="D865" s="327"/>
      <c r="E865" s="36"/>
      <c r="F865" s="36" t="str">
        <f ca="1">Blad1!E865</f>
        <v/>
      </c>
      <c r="G865" s="278"/>
      <c r="H865" s="279"/>
      <c r="I865" s="279"/>
      <c r="J865" s="290"/>
      <c r="K865" s="79"/>
      <c r="L865" s="14" t="str">
        <f t="shared" si="3"/>
        <v/>
      </c>
      <c r="M865" s="228"/>
      <c r="N865" s="228"/>
      <c r="O865" s="228"/>
      <c r="P865" s="229"/>
      <c r="Q865" s="229"/>
      <c r="R865" s="230"/>
      <c r="S865" s="230"/>
      <c r="T865" s="230"/>
      <c r="U865" s="230"/>
      <c r="V865" s="230"/>
      <c r="W865" s="230"/>
      <c r="X865" s="230"/>
      <c r="Y865" s="231"/>
      <c r="Z865" s="230"/>
      <c r="AA865" s="230"/>
      <c r="AB865" s="230"/>
      <c r="AC865" s="230"/>
      <c r="AD865" s="230"/>
      <c r="AE865" s="230"/>
      <c r="AF865" s="230"/>
    </row>
    <row r="866" spans="1:32" ht="22.5" customHeight="1" x14ac:dyDescent="0.4">
      <c r="A866" s="239" t="str">
        <f ca="1">Blad1!A866</f>
        <v/>
      </c>
      <c r="B866" s="275" t="str">
        <f ca="1">Blad1!B866</f>
        <v/>
      </c>
      <c r="C866" s="36" t="str">
        <f ca="1">IF(ISERROR(Blad1!C866),"",Blad1!C866)</f>
        <v xml:space="preserve"> </v>
      </c>
      <c r="D866" s="327"/>
      <c r="E866" s="36"/>
      <c r="F866" s="36" t="str">
        <f ca="1">Blad1!E866</f>
        <v/>
      </c>
      <c r="G866" s="278"/>
      <c r="H866" s="279"/>
      <c r="I866" s="279"/>
      <c r="J866" s="290"/>
      <c r="K866" s="79"/>
      <c r="L866" s="14" t="str">
        <f t="shared" si="3"/>
        <v/>
      </c>
      <c r="M866" s="228"/>
      <c r="N866" s="228"/>
      <c r="O866" s="228"/>
      <c r="P866" s="229"/>
      <c r="Q866" s="229"/>
      <c r="R866" s="230"/>
      <c r="S866" s="230"/>
      <c r="T866" s="230"/>
      <c r="U866" s="230"/>
      <c r="V866" s="230"/>
      <c r="W866" s="230"/>
      <c r="X866" s="230"/>
      <c r="Y866" s="231"/>
      <c r="Z866" s="230"/>
      <c r="AA866" s="230"/>
      <c r="AB866" s="230"/>
      <c r="AC866" s="230"/>
      <c r="AD866" s="230"/>
      <c r="AE866" s="230"/>
      <c r="AF866" s="230"/>
    </row>
    <row r="867" spans="1:32" ht="22.5" customHeight="1" x14ac:dyDescent="0.4">
      <c r="A867" s="239" t="str">
        <f ca="1">Blad1!A867</f>
        <v/>
      </c>
      <c r="B867" s="275" t="str">
        <f ca="1">Blad1!B867</f>
        <v/>
      </c>
      <c r="C867" s="36" t="str">
        <f ca="1">IF(ISERROR(Blad1!C867),"",Blad1!C867)</f>
        <v xml:space="preserve"> </v>
      </c>
      <c r="D867" s="327"/>
      <c r="E867" s="36"/>
      <c r="F867" s="36" t="str">
        <f ca="1">Blad1!E867</f>
        <v/>
      </c>
      <c r="G867" s="278"/>
      <c r="H867" s="279"/>
      <c r="I867" s="279"/>
      <c r="J867" s="290"/>
      <c r="K867" s="79"/>
      <c r="L867" s="14" t="str">
        <f t="shared" si="3"/>
        <v/>
      </c>
      <c r="M867" s="228"/>
      <c r="N867" s="228"/>
      <c r="O867" s="228"/>
      <c r="P867" s="229"/>
      <c r="Q867" s="229"/>
      <c r="R867" s="230"/>
      <c r="S867" s="230"/>
      <c r="T867" s="230"/>
      <c r="U867" s="230"/>
      <c r="V867" s="230"/>
      <c r="W867" s="230"/>
      <c r="X867" s="230"/>
      <c r="Y867" s="231"/>
      <c r="Z867" s="230"/>
      <c r="AA867" s="230"/>
      <c r="AB867" s="230"/>
      <c r="AC867" s="230"/>
      <c r="AD867" s="230"/>
      <c r="AE867" s="230"/>
      <c r="AF867" s="230"/>
    </row>
    <row r="868" spans="1:32" ht="22.5" customHeight="1" x14ac:dyDescent="0.4">
      <c r="A868" s="239" t="str">
        <f ca="1">Blad1!A868</f>
        <v/>
      </c>
      <c r="B868" s="275" t="str">
        <f ca="1">Blad1!B868</f>
        <v/>
      </c>
      <c r="C868" s="36" t="str">
        <f ca="1">IF(ISERROR(Blad1!C868),"",Blad1!C868)</f>
        <v xml:space="preserve"> </v>
      </c>
      <c r="D868" s="327"/>
      <c r="E868" s="36"/>
      <c r="F868" s="36" t="str">
        <f ca="1">Blad1!E868</f>
        <v/>
      </c>
      <c r="G868" s="278"/>
      <c r="H868" s="279"/>
      <c r="I868" s="279"/>
      <c r="J868" s="328"/>
      <c r="K868" s="79"/>
      <c r="L868" s="14" t="str">
        <f t="shared" si="3"/>
        <v/>
      </c>
      <c r="M868" s="228"/>
      <c r="N868" s="228"/>
      <c r="O868" s="228"/>
      <c r="P868" s="229"/>
      <c r="Q868" s="229"/>
      <c r="R868" s="230"/>
      <c r="S868" s="230"/>
      <c r="T868" s="230"/>
      <c r="U868" s="230"/>
      <c r="V868" s="230"/>
      <c r="W868" s="230"/>
      <c r="X868" s="230"/>
      <c r="Y868" s="231"/>
      <c r="Z868" s="230"/>
      <c r="AA868" s="230"/>
      <c r="AB868" s="230"/>
      <c r="AC868" s="230"/>
      <c r="AD868" s="230"/>
      <c r="AE868" s="230"/>
      <c r="AF868" s="230"/>
    </row>
    <row r="869" spans="1:32" ht="22.5" customHeight="1" x14ac:dyDescent="0.4">
      <c r="A869" s="239" t="str">
        <f ca="1">Blad1!A869</f>
        <v/>
      </c>
      <c r="B869" s="275" t="str">
        <f ca="1">Blad1!B869</f>
        <v/>
      </c>
      <c r="C869" s="36" t="str">
        <f ca="1">IF(ISERROR(Blad1!C869),"",Blad1!C869)</f>
        <v xml:space="preserve"> </v>
      </c>
      <c r="D869" s="327"/>
      <c r="E869" s="36"/>
      <c r="F869" s="36" t="str">
        <f ca="1">Blad1!E869</f>
        <v/>
      </c>
      <c r="G869" s="278"/>
      <c r="H869" s="279"/>
      <c r="I869" s="279"/>
      <c r="J869" s="290"/>
      <c r="K869" s="79"/>
      <c r="L869" s="14" t="str">
        <f t="shared" si="3"/>
        <v/>
      </c>
      <c r="M869" s="228"/>
      <c r="N869" s="228"/>
      <c r="O869" s="228"/>
      <c r="P869" s="229"/>
      <c r="Q869" s="229"/>
      <c r="R869" s="230"/>
      <c r="S869" s="230"/>
      <c r="T869" s="230"/>
      <c r="U869" s="230"/>
      <c r="V869" s="230"/>
      <c r="W869" s="230"/>
      <c r="X869" s="230"/>
      <c r="Y869" s="231"/>
      <c r="Z869" s="230"/>
      <c r="AA869" s="230"/>
      <c r="AB869" s="230"/>
      <c r="AC869" s="230"/>
      <c r="AD869" s="230"/>
      <c r="AE869" s="230"/>
      <c r="AF869" s="230"/>
    </row>
    <row r="870" spans="1:32" ht="22.5" customHeight="1" x14ac:dyDescent="0.4">
      <c r="A870" s="239" t="str">
        <f ca="1">Blad1!A870</f>
        <v/>
      </c>
      <c r="B870" s="275" t="str">
        <f ca="1">Blad1!B870</f>
        <v/>
      </c>
      <c r="C870" s="36" t="str">
        <f ca="1">IF(ISERROR(Blad1!C870),"",Blad1!C870)</f>
        <v xml:space="preserve"> </v>
      </c>
      <c r="D870" s="327"/>
      <c r="E870" s="36"/>
      <c r="F870" s="36" t="str">
        <f ca="1">Blad1!E870</f>
        <v/>
      </c>
      <c r="G870" s="278"/>
      <c r="H870" s="279"/>
      <c r="I870" s="279"/>
      <c r="J870" s="290"/>
      <c r="K870" s="79"/>
      <c r="L870" s="14" t="str">
        <f t="shared" si="3"/>
        <v/>
      </c>
      <c r="M870" s="228"/>
      <c r="N870" s="228"/>
      <c r="O870" s="228"/>
      <c r="P870" s="229"/>
      <c r="Q870" s="229"/>
      <c r="R870" s="230"/>
      <c r="S870" s="230"/>
      <c r="T870" s="230"/>
      <c r="U870" s="230"/>
      <c r="V870" s="230"/>
      <c r="W870" s="230"/>
      <c r="X870" s="230"/>
      <c r="Y870" s="231"/>
      <c r="Z870" s="230"/>
      <c r="AA870" s="230"/>
      <c r="AB870" s="230"/>
      <c r="AC870" s="230"/>
      <c r="AD870" s="230"/>
      <c r="AE870" s="230"/>
      <c r="AF870" s="230"/>
    </row>
    <row r="871" spans="1:32" ht="22.5" customHeight="1" x14ac:dyDescent="0.4">
      <c r="A871" s="239" t="str">
        <f ca="1">Blad1!A871</f>
        <v/>
      </c>
      <c r="B871" s="275" t="str">
        <f ca="1">Blad1!B871</f>
        <v/>
      </c>
      <c r="C871" s="36" t="str">
        <f ca="1">IF(ISERROR(Blad1!C871),"",Blad1!C871)</f>
        <v xml:space="preserve"> </v>
      </c>
      <c r="D871" s="327"/>
      <c r="E871" s="36"/>
      <c r="F871" s="36" t="str">
        <f ca="1">Blad1!E871</f>
        <v/>
      </c>
      <c r="G871" s="278"/>
      <c r="H871" s="279"/>
      <c r="I871" s="279"/>
      <c r="J871" s="290"/>
      <c r="K871" s="79"/>
      <c r="L871" s="14" t="str">
        <f t="shared" si="3"/>
        <v/>
      </c>
      <c r="M871" s="228"/>
      <c r="N871" s="228"/>
      <c r="O871" s="228"/>
      <c r="P871" s="229"/>
      <c r="Q871" s="229"/>
      <c r="R871" s="230"/>
      <c r="S871" s="230"/>
      <c r="T871" s="230"/>
      <c r="U871" s="230"/>
      <c r="V871" s="230"/>
      <c r="W871" s="230"/>
      <c r="X871" s="230"/>
      <c r="Y871" s="231"/>
      <c r="Z871" s="230"/>
      <c r="AA871" s="230"/>
      <c r="AB871" s="230"/>
      <c r="AC871" s="230"/>
      <c r="AD871" s="230"/>
      <c r="AE871" s="230"/>
      <c r="AF871" s="230"/>
    </row>
    <row r="872" spans="1:32" ht="22.5" customHeight="1" x14ac:dyDescent="0.4">
      <c r="A872" s="239" t="str">
        <f ca="1">Blad1!A872</f>
        <v/>
      </c>
      <c r="B872" s="275" t="str">
        <f ca="1">Blad1!B872</f>
        <v/>
      </c>
      <c r="C872" s="36" t="str">
        <f ca="1">IF(ISERROR(Blad1!C872),"",Blad1!C872)</f>
        <v xml:space="preserve"> </v>
      </c>
      <c r="D872" s="327"/>
      <c r="E872" s="36"/>
      <c r="F872" s="36" t="str">
        <f ca="1">Blad1!E872</f>
        <v/>
      </c>
      <c r="G872" s="278"/>
      <c r="H872" s="279"/>
      <c r="I872" s="279"/>
      <c r="J872" s="290"/>
      <c r="K872" s="79"/>
      <c r="L872" s="14" t="str">
        <f t="shared" si="3"/>
        <v/>
      </c>
      <c r="M872" s="228"/>
      <c r="N872" s="228"/>
      <c r="O872" s="228"/>
      <c r="P872" s="229"/>
      <c r="Q872" s="229"/>
      <c r="R872" s="230"/>
      <c r="S872" s="230"/>
      <c r="T872" s="230"/>
      <c r="U872" s="230"/>
      <c r="V872" s="230"/>
      <c r="W872" s="230"/>
      <c r="X872" s="230"/>
      <c r="Y872" s="231"/>
      <c r="Z872" s="230"/>
      <c r="AA872" s="230"/>
      <c r="AB872" s="230"/>
      <c r="AC872" s="230"/>
      <c r="AD872" s="230"/>
      <c r="AE872" s="230"/>
      <c r="AF872" s="230"/>
    </row>
    <row r="873" spans="1:32" ht="22.5" customHeight="1" x14ac:dyDescent="0.4">
      <c r="A873" s="239" t="str">
        <f ca="1">Blad1!A873</f>
        <v/>
      </c>
      <c r="B873" s="275" t="str">
        <f ca="1">Blad1!B873</f>
        <v/>
      </c>
      <c r="C873" s="36" t="str">
        <f ca="1">IF(ISERROR(Blad1!C873),"",Blad1!C873)</f>
        <v xml:space="preserve"> </v>
      </c>
      <c r="D873" s="327"/>
      <c r="E873" s="36"/>
      <c r="F873" s="36" t="str">
        <f ca="1">Blad1!E873</f>
        <v/>
      </c>
      <c r="G873" s="278"/>
      <c r="H873" s="279"/>
      <c r="I873" s="279"/>
      <c r="J873" s="290"/>
      <c r="K873" s="79"/>
      <c r="L873" s="14" t="str">
        <f t="shared" si="3"/>
        <v/>
      </c>
      <c r="M873" s="228"/>
      <c r="N873" s="228"/>
      <c r="O873" s="228"/>
      <c r="P873" s="229"/>
      <c r="Q873" s="229"/>
      <c r="R873" s="230"/>
      <c r="S873" s="230"/>
      <c r="T873" s="230"/>
      <c r="U873" s="230"/>
      <c r="V873" s="230"/>
      <c r="W873" s="230"/>
      <c r="X873" s="230"/>
      <c r="Y873" s="231"/>
      <c r="Z873" s="230"/>
      <c r="AA873" s="230"/>
      <c r="AB873" s="230"/>
      <c r="AC873" s="230"/>
      <c r="AD873" s="230"/>
      <c r="AE873" s="230"/>
      <c r="AF873" s="230"/>
    </row>
    <row r="874" spans="1:32" ht="22.5" customHeight="1" x14ac:dyDescent="0.4">
      <c r="A874" s="239" t="str">
        <f ca="1">Blad1!A874</f>
        <v/>
      </c>
      <c r="B874" s="275" t="str">
        <f ca="1">Blad1!B874</f>
        <v/>
      </c>
      <c r="C874" s="36" t="str">
        <f ca="1">IF(ISERROR(Blad1!C874),"",Blad1!C874)</f>
        <v xml:space="preserve"> </v>
      </c>
      <c r="D874" s="327"/>
      <c r="E874" s="36"/>
      <c r="F874" s="36" t="str">
        <f ca="1">Blad1!E874</f>
        <v/>
      </c>
      <c r="G874" s="278"/>
      <c r="H874" s="279"/>
      <c r="I874" s="279"/>
      <c r="J874" s="328"/>
      <c r="K874" s="79"/>
      <c r="L874" s="14" t="str">
        <f t="shared" si="3"/>
        <v/>
      </c>
      <c r="M874" s="228"/>
      <c r="N874" s="228"/>
      <c r="O874" s="228"/>
      <c r="P874" s="229"/>
      <c r="Q874" s="229"/>
      <c r="R874" s="230"/>
      <c r="S874" s="230"/>
      <c r="T874" s="230"/>
      <c r="U874" s="230"/>
      <c r="V874" s="230"/>
      <c r="W874" s="230"/>
      <c r="X874" s="230"/>
      <c r="Y874" s="231"/>
      <c r="Z874" s="230"/>
      <c r="AA874" s="230"/>
      <c r="AB874" s="230"/>
      <c r="AC874" s="230"/>
      <c r="AD874" s="230"/>
      <c r="AE874" s="230"/>
      <c r="AF874" s="230"/>
    </row>
    <row r="875" spans="1:32" ht="22.5" customHeight="1" x14ac:dyDescent="0.4">
      <c r="A875" s="239" t="str">
        <f ca="1">Blad1!A875</f>
        <v/>
      </c>
      <c r="B875" s="275" t="str">
        <f ca="1">Blad1!B875</f>
        <v/>
      </c>
      <c r="C875" s="36" t="str">
        <f ca="1">IF(ISERROR(Blad1!C875),"",Blad1!C875)</f>
        <v xml:space="preserve"> </v>
      </c>
      <c r="D875" s="327"/>
      <c r="E875" s="36"/>
      <c r="F875" s="36" t="str">
        <f ca="1">Blad1!E875</f>
        <v/>
      </c>
      <c r="G875" s="278"/>
      <c r="H875" s="279"/>
      <c r="I875" s="279"/>
      <c r="J875" s="290"/>
      <c r="K875" s="79"/>
      <c r="L875" s="14" t="str">
        <f t="shared" si="3"/>
        <v/>
      </c>
      <c r="M875" s="228"/>
      <c r="N875" s="228"/>
      <c r="O875" s="228"/>
      <c r="P875" s="229"/>
      <c r="Q875" s="229"/>
      <c r="R875" s="230"/>
      <c r="S875" s="230"/>
      <c r="T875" s="230"/>
      <c r="U875" s="230"/>
      <c r="V875" s="230"/>
      <c r="W875" s="230"/>
      <c r="X875" s="230"/>
      <c r="Y875" s="231"/>
      <c r="Z875" s="230"/>
      <c r="AA875" s="230"/>
      <c r="AB875" s="230"/>
      <c r="AC875" s="230"/>
      <c r="AD875" s="230"/>
      <c r="AE875" s="230"/>
      <c r="AF875" s="230"/>
    </row>
    <row r="876" spans="1:32" ht="22.5" customHeight="1" x14ac:dyDescent="0.4">
      <c r="A876" s="239" t="str">
        <f ca="1">Blad1!A876</f>
        <v/>
      </c>
      <c r="B876" s="275" t="str">
        <f ca="1">Blad1!B876</f>
        <v/>
      </c>
      <c r="C876" s="36" t="str">
        <f ca="1">IF(ISERROR(Blad1!C876),"",Blad1!C876)</f>
        <v xml:space="preserve"> </v>
      </c>
      <c r="D876" s="327"/>
      <c r="E876" s="36"/>
      <c r="F876" s="36" t="str">
        <f ca="1">Blad1!E876</f>
        <v/>
      </c>
      <c r="G876" s="278"/>
      <c r="H876" s="279"/>
      <c r="I876" s="279"/>
      <c r="J876" s="290"/>
      <c r="K876" s="79"/>
      <c r="L876" s="14" t="str">
        <f t="shared" si="3"/>
        <v/>
      </c>
      <c r="M876" s="228"/>
      <c r="N876" s="228"/>
      <c r="O876" s="228"/>
      <c r="P876" s="229"/>
      <c r="Q876" s="229"/>
      <c r="R876" s="230"/>
      <c r="S876" s="230"/>
      <c r="T876" s="230"/>
      <c r="U876" s="230"/>
      <c r="V876" s="230"/>
      <c r="W876" s="230"/>
      <c r="X876" s="230"/>
      <c r="Y876" s="231"/>
      <c r="Z876" s="230"/>
      <c r="AA876" s="230"/>
      <c r="AB876" s="230"/>
      <c r="AC876" s="230"/>
      <c r="AD876" s="230"/>
      <c r="AE876" s="230"/>
      <c r="AF876" s="230"/>
    </row>
    <row r="877" spans="1:32" ht="22.5" customHeight="1" x14ac:dyDescent="0.4">
      <c r="A877" s="239" t="str">
        <f ca="1">Blad1!A877</f>
        <v/>
      </c>
      <c r="B877" s="275" t="str">
        <f ca="1">Blad1!B877</f>
        <v/>
      </c>
      <c r="C877" s="36" t="str">
        <f ca="1">IF(ISERROR(Blad1!C877),"",Blad1!C877)</f>
        <v xml:space="preserve"> </v>
      </c>
      <c r="D877" s="327"/>
      <c r="E877" s="36"/>
      <c r="F877" s="36" t="str">
        <f ca="1">Blad1!E877</f>
        <v/>
      </c>
      <c r="G877" s="278"/>
      <c r="H877" s="279"/>
      <c r="I877" s="279"/>
      <c r="J877" s="328"/>
      <c r="K877" s="79"/>
      <c r="L877" s="14" t="str">
        <f t="shared" si="3"/>
        <v/>
      </c>
      <c r="M877" s="228"/>
      <c r="N877" s="228"/>
      <c r="O877" s="228"/>
      <c r="P877" s="229"/>
      <c r="Q877" s="229"/>
      <c r="R877" s="230"/>
      <c r="S877" s="230"/>
      <c r="T877" s="230"/>
      <c r="U877" s="230"/>
      <c r="V877" s="230"/>
      <c r="W877" s="230"/>
      <c r="X877" s="230"/>
      <c r="Y877" s="231"/>
      <c r="Z877" s="230"/>
      <c r="AA877" s="230"/>
      <c r="AB877" s="230"/>
      <c r="AC877" s="230"/>
      <c r="AD877" s="230"/>
      <c r="AE877" s="230"/>
      <c r="AF877" s="230"/>
    </row>
    <row r="878" spans="1:32" ht="22.5" customHeight="1" x14ac:dyDescent="0.4">
      <c r="A878" s="239" t="str">
        <f ca="1">Blad1!A878</f>
        <v/>
      </c>
      <c r="B878" s="275" t="str">
        <f ca="1">Blad1!B878</f>
        <v/>
      </c>
      <c r="C878" s="36" t="str">
        <f ca="1">IF(ISERROR(Blad1!C878),"",Blad1!C878)</f>
        <v xml:space="preserve"> </v>
      </c>
      <c r="D878" s="327"/>
      <c r="E878" s="36"/>
      <c r="F878" s="36" t="str">
        <f ca="1">Blad1!E878</f>
        <v/>
      </c>
      <c r="G878" s="278"/>
      <c r="H878" s="279"/>
      <c r="I878" s="279"/>
      <c r="J878" s="290"/>
      <c r="K878" s="79"/>
      <c r="L878" s="14" t="str">
        <f t="shared" si="3"/>
        <v/>
      </c>
      <c r="M878" s="228"/>
      <c r="N878" s="228"/>
      <c r="O878" s="228"/>
      <c r="P878" s="229"/>
      <c r="Q878" s="229"/>
      <c r="R878" s="230"/>
      <c r="S878" s="230"/>
      <c r="T878" s="230"/>
      <c r="U878" s="230"/>
      <c r="V878" s="230"/>
      <c r="W878" s="230"/>
      <c r="X878" s="230"/>
      <c r="Y878" s="231"/>
      <c r="Z878" s="230"/>
      <c r="AA878" s="230"/>
      <c r="AB878" s="230"/>
      <c r="AC878" s="230"/>
      <c r="AD878" s="230"/>
      <c r="AE878" s="230"/>
      <c r="AF878" s="230"/>
    </row>
    <row r="879" spans="1:32" ht="22.5" customHeight="1" x14ac:dyDescent="0.4">
      <c r="A879" s="239" t="str">
        <f ca="1">Blad1!A879</f>
        <v/>
      </c>
      <c r="B879" s="275" t="str">
        <f ca="1">Blad1!B879</f>
        <v/>
      </c>
      <c r="C879" s="36" t="str">
        <f ca="1">IF(ISERROR(Blad1!C879),"",Blad1!C879)</f>
        <v xml:space="preserve"> </v>
      </c>
      <c r="D879" s="327"/>
      <c r="E879" s="36"/>
      <c r="F879" s="36" t="str">
        <f ca="1">Blad1!E879</f>
        <v/>
      </c>
      <c r="G879" s="278"/>
      <c r="H879" s="279"/>
      <c r="I879" s="279"/>
      <c r="J879" s="290"/>
      <c r="K879" s="79"/>
      <c r="L879" s="14" t="str">
        <f t="shared" si="3"/>
        <v/>
      </c>
      <c r="M879" s="228"/>
      <c r="N879" s="228"/>
      <c r="O879" s="228"/>
      <c r="P879" s="229"/>
      <c r="Q879" s="229"/>
      <c r="R879" s="230"/>
      <c r="S879" s="230"/>
      <c r="T879" s="230"/>
      <c r="U879" s="230"/>
      <c r="V879" s="230"/>
      <c r="W879" s="230"/>
      <c r="X879" s="230"/>
      <c r="Y879" s="231"/>
      <c r="Z879" s="230"/>
      <c r="AA879" s="230"/>
      <c r="AB879" s="230"/>
      <c r="AC879" s="230"/>
      <c r="AD879" s="230"/>
      <c r="AE879" s="230"/>
      <c r="AF879" s="230"/>
    </row>
    <row r="880" spans="1:32" ht="22.5" customHeight="1" x14ac:dyDescent="0.4">
      <c r="A880" s="239" t="str">
        <f ca="1">Blad1!A880</f>
        <v/>
      </c>
      <c r="B880" s="275" t="str">
        <f ca="1">Blad1!B880</f>
        <v/>
      </c>
      <c r="C880" s="36" t="str">
        <f ca="1">IF(ISERROR(Blad1!C880),"",Blad1!C880)</f>
        <v xml:space="preserve"> </v>
      </c>
      <c r="D880" s="327"/>
      <c r="E880" s="36"/>
      <c r="F880" s="36" t="str">
        <f ca="1">Blad1!E880</f>
        <v/>
      </c>
      <c r="G880" s="278"/>
      <c r="H880" s="279"/>
      <c r="I880" s="279"/>
      <c r="J880" s="290"/>
      <c r="K880" s="79"/>
      <c r="L880" s="14" t="str">
        <f t="shared" si="3"/>
        <v/>
      </c>
      <c r="M880" s="228"/>
      <c r="N880" s="228"/>
      <c r="O880" s="228"/>
      <c r="P880" s="229"/>
      <c r="Q880" s="229"/>
      <c r="R880" s="230"/>
      <c r="S880" s="230"/>
      <c r="T880" s="230"/>
      <c r="U880" s="230"/>
      <c r="V880" s="230"/>
      <c r="W880" s="230"/>
      <c r="X880" s="230"/>
      <c r="Y880" s="231"/>
      <c r="Z880" s="230"/>
      <c r="AA880" s="230"/>
      <c r="AB880" s="230"/>
      <c r="AC880" s="230"/>
      <c r="AD880" s="230"/>
      <c r="AE880" s="230"/>
      <c r="AF880" s="230"/>
    </row>
    <row r="881" spans="1:32" ht="22.5" customHeight="1" x14ac:dyDescent="0.4">
      <c r="A881" s="239" t="str">
        <f ca="1">Blad1!A881</f>
        <v/>
      </c>
      <c r="B881" s="275" t="str">
        <f ca="1">Blad1!B881</f>
        <v/>
      </c>
      <c r="C881" s="36" t="str">
        <f ca="1">IF(ISERROR(Blad1!C881),"",Blad1!C881)</f>
        <v xml:space="preserve"> </v>
      </c>
      <c r="D881" s="327"/>
      <c r="E881" s="36"/>
      <c r="F881" s="36" t="str">
        <f ca="1">Blad1!E881</f>
        <v/>
      </c>
      <c r="G881" s="278"/>
      <c r="H881" s="279"/>
      <c r="I881" s="279"/>
      <c r="J881" s="290"/>
      <c r="K881" s="79"/>
      <c r="L881" s="14" t="str">
        <f t="shared" si="3"/>
        <v/>
      </c>
      <c r="M881" s="228"/>
      <c r="N881" s="228"/>
      <c r="O881" s="228"/>
      <c r="P881" s="229"/>
      <c r="Q881" s="229"/>
      <c r="R881" s="230"/>
      <c r="S881" s="230"/>
      <c r="T881" s="230"/>
      <c r="U881" s="230"/>
      <c r="V881" s="230"/>
      <c r="W881" s="230"/>
      <c r="X881" s="230"/>
      <c r="Y881" s="231"/>
      <c r="Z881" s="230"/>
      <c r="AA881" s="230"/>
      <c r="AB881" s="230"/>
      <c r="AC881" s="230"/>
      <c r="AD881" s="230"/>
      <c r="AE881" s="230"/>
      <c r="AF881" s="230"/>
    </row>
    <row r="882" spans="1:32" ht="22.5" customHeight="1" x14ac:dyDescent="0.4">
      <c r="A882" s="239" t="str">
        <f ca="1">Blad1!A882</f>
        <v/>
      </c>
      <c r="B882" s="275" t="str">
        <f ca="1">Blad1!B882</f>
        <v/>
      </c>
      <c r="C882" s="36" t="str">
        <f ca="1">IF(ISERROR(Blad1!C882),"",Blad1!C882)</f>
        <v xml:space="preserve"> </v>
      </c>
      <c r="D882" s="327"/>
      <c r="E882" s="36"/>
      <c r="F882" s="36" t="str">
        <f ca="1">Blad1!E882</f>
        <v/>
      </c>
      <c r="G882" s="278"/>
      <c r="H882" s="279"/>
      <c r="I882" s="279"/>
      <c r="J882" s="328"/>
      <c r="K882" s="79"/>
      <c r="L882" s="14" t="str">
        <f t="shared" si="3"/>
        <v/>
      </c>
      <c r="M882" s="228"/>
      <c r="N882" s="228"/>
      <c r="O882" s="228"/>
      <c r="P882" s="229"/>
      <c r="Q882" s="229"/>
      <c r="R882" s="230"/>
      <c r="S882" s="230"/>
      <c r="T882" s="230"/>
      <c r="U882" s="230"/>
      <c r="V882" s="230"/>
      <c r="W882" s="230"/>
      <c r="X882" s="230"/>
      <c r="Y882" s="231"/>
      <c r="Z882" s="230"/>
      <c r="AA882" s="230"/>
      <c r="AB882" s="230"/>
      <c r="AC882" s="230"/>
      <c r="AD882" s="230"/>
      <c r="AE882" s="230"/>
      <c r="AF882" s="230"/>
    </row>
    <row r="883" spans="1:32" ht="22.5" customHeight="1" x14ac:dyDescent="0.4">
      <c r="A883" s="239" t="str">
        <f ca="1">Blad1!A883</f>
        <v/>
      </c>
      <c r="B883" s="275" t="str">
        <f ca="1">Blad1!B883</f>
        <v/>
      </c>
      <c r="C883" s="36" t="str">
        <f ca="1">IF(ISERROR(Blad1!C883),"",Blad1!C883)</f>
        <v xml:space="preserve"> </v>
      </c>
      <c r="D883" s="327"/>
      <c r="E883" s="36"/>
      <c r="F883" s="36" t="str">
        <f ca="1">Blad1!E883</f>
        <v/>
      </c>
      <c r="G883" s="278"/>
      <c r="H883" s="279"/>
      <c r="I883" s="279"/>
      <c r="J883" s="290"/>
      <c r="K883" s="79"/>
      <c r="L883" s="14" t="str">
        <f t="shared" si="3"/>
        <v/>
      </c>
      <c r="M883" s="228"/>
      <c r="N883" s="228"/>
      <c r="O883" s="228"/>
      <c r="P883" s="229"/>
      <c r="Q883" s="229"/>
      <c r="R883" s="230"/>
      <c r="S883" s="230"/>
      <c r="T883" s="230"/>
      <c r="U883" s="230"/>
      <c r="V883" s="230"/>
      <c r="W883" s="230"/>
      <c r="X883" s="230"/>
      <c r="Y883" s="231"/>
      <c r="Z883" s="230"/>
      <c r="AA883" s="230"/>
      <c r="AB883" s="230"/>
      <c r="AC883" s="230"/>
      <c r="AD883" s="230"/>
      <c r="AE883" s="230"/>
      <c r="AF883" s="230"/>
    </row>
    <row r="884" spans="1:32" ht="22.5" customHeight="1" x14ac:dyDescent="0.4">
      <c r="A884" s="239" t="str">
        <f ca="1">Blad1!A884</f>
        <v/>
      </c>
      <c r="B884" s="275" t="str">
        <f ca="1">Blad1!B884</f>
        <v/>
      </c>
      <c r="C884" s="36" t="str">
        <f ca="1">IF(ISERROR(Blad1!C884),"",Blad1!C884)</f>
        <v xml:space="preserve"> </v>
      </c>
      <c r="D884" s="327"/>
      <c r="E884" s="36"/>
      <c r="F884" s="36" t="str">
        <f ca="1">Blad1!E884</f>
        <v/>
      </c>
      <c r="G884" s="278"/>
      <c r="H884" s="279"/>
      <c r="I884" s="279"/>
      <c r="J884" s="290"/>
      <c r="K884" s="79"/>
      <c r="L884" s="14" t="str">
        <f t="shared" si="3"/>
        <v/>
      </c>
      <c r="M884" s="228"/>
      <c r="N884" s="228"/>
      <c r="O884" s="228"/>
      <c r="P884" s="229"/>
      <c r="Q884" s="229"/>
      <c r="R884" s="230"/>
      <c r="S884" s="230"/>
      <c r="T884" s="230"/>
      <c r="U884" s="230"/>
      <c r="V884" s="230"/>
      <c r="W884" s="230"/>
      <c r="X884" s="230"/>
      <c r="Y884" s="231"/>
      <c r="Z884" s="230"/>
      <c r="AA884" s="230"/>
      <c r="AB884" s="230"/>
      <c r="AC884" s="230"/>
      <c r="AD884" s="230"/>
      <c r="AE884" s="230"/>
      <c r="AF884" s="230"/>
    </row>
    <row r="885" spans="1:32" ht="22.5" customHeight="1" x14ac:dyDescent="0.4">
      <c r="A885" s="239" t="str">
        <f ca="1">Blad1!A885</f>
        <v/>
      </c>
      <c r="B885" s="275" t="str">
        <f ca="1">Blad1!B885</f>
        <v/>
      </c>
      <c r="C885" s="36" t="str">
        <f ca="1">IF(ISERROR(Blad1!C885),"",Blad1!C885)</f>
        <v xml:space="preserve"> </v>
      </c>
      <c r="D885" s="327"/>
      <c r="E885" s="36"/>
      <c r="F885" s="36" t="str">
        <f ca="1">Blad1!E885</f>
        <v/>
      </c>
      <c r="G885" s="278"/>
      <c r="H885" s="279"/>
      <c r="I885" s="279"/>
      <c r="J885" s="290"/>
      <c r="K885" s="79"/>
      <c r="L885" s="14" t="str">
        <f t="shared" si="3"/>
        <v/>
      </c>
      <c r="M885" s="228"/>
      <c r="N885" s="228"/>
      <c r="O885" s="228"/>
      <c r="P885" s="229"/>
      <c r="Q885" s="229"/>
      <c r="R885" s="230"/>
      <c r="S885" s="230"/>
      <c r="T885" s="230"/>
      <c r="U885" s="230"/>
      <c r="V885" s="230"/>
      <c r="W885" s="230"/>
      <c r="X885" s="230"/>
      <c r="Y885" s="231"/>
      <c r="Z885" s="230"/>
      <c r="AA885" s="230"/>
      <c r="AB885" s="230"/>
      <c r="AC885" s="230"/>
      <c r="AD885" s="230"/>
      <c r="AE885" s="230"/>
      <c r="AF885" s="230"/>
    </row>
    <row r="886" spans="1:32" ht="22.5" customHeight="1" x14ac:dyDescent="0.4">
      <c r="A886" s="239" t="str">
        <f ca="1">Blad1!A886</f>
        <v/>
      </c>
      <c r="B886" s="275" t="str">
        <f ca="1">Blad1!B886</f>
        <v/>
      </c>
      <c r="C886" s="36" t="str">
        <f ca="1">IF(ISERROR(Blad1!C886),"",Blad1!C886)</f>
        <v xml:space="preserve"> </v>
      </c>
      <c r="D886" s="327"/>
      <c r="E886" s="36"/>
      <c r="F886" s="36" t="str">
        <f ca="1">Blad1!E886</f>
        <v/>
      </c>
      <c r="G886" s="278"/>
      <c r="H886" s="279"/>
      <c r="I886" s="279"/>
      <c r="J886" s="290"/>
      <c r="K886" s="79"/>
      <c r="L886" s="14" t="str">
        <f t="shared" si="3"/>
        <v/>
      </c>
      <c r="M886" s="228"/>
      <c r="N886" s="228"/>
      <c r="O886" s="228"/>
      <c r="P886" s="229"/>
      <c r="Q886" s="229"/>
      <c r="R886" s="230"/>
      <c r="S886" s="230"/>
      <c r="T886" s="230"/>
      <c r="U886" s="230"/>
      <c r="V886" s="230"/>
      <c r="W886" s="230"/>
      <c r="X886" s="230"/>
      <c r="Y886" s="231"/>
      <c r="Z886" s="230"/>
      <c r="AA886" s="230"/>
      <c r="AB886" s="230"/>
      <c r="AC886" s="230"/>
      <c r="AD886" s="230"/>
      <c r="AE886" s="230"/>
      <c r="AF886" s="230"/>
    </row>
    <row r="887" spans="1:32" ht="22.5" customHeight="1" x14ac:dyDescent="0.4">
      <c r="A887" s="239" t="str">
        <f ca="1">Blad1!A887</f>
        <v/>
      </c>
      <c r="B887" s="275" t="str">
        <f ca="1">Blad1!B887</f>
        <v/>
      </c>
      <c r="C887" s="36" t="str">
        <f ca="1">IF(ISERROR(Blad1!C887),"",Blad1!C887)</f>
        <v xml:space="preserve"> </v>
      </c>
      <c r="D887" s="327"/>
      <c r="E887" s="36"/>
      <c r="F887" s="36" t="str">
        <f ca="1">Blad1!E887</f>
        <v/>
      </c>
      <c r="G887" s="278"/>
      <c r="H887" s="279"/>
      <c r="I887" s="279"/>
      <c r="J887" s="290"/>
      <c r="K887" s="79"/>
      <c r="L887" s="14" t="str">
        <f t="shared" si="3"/>
        <v/>
      </c>
      <c r="M887" s="228"/>
      <c r="N887" s="228"/>
      <c r="O887" s="228"/>
      <c r="P887" s="229"/>
      <c r="Q887" s="229"/>
      <c r="R887" s="230"/>
      <c r="S887" s="230"/>
      <c r="T887" s="230"/>
      <c r="U887" s="230"/>
      <c r="V887" s="230"/>
      <c r="W887" s="230"/>
      <c r="X887" s="230"/>
      <c r="Y887" s="231"/>
      <c r="Z887" s="230"/>
      <c r="AA887" s="230"/>
      <c r="AB887" s="230"/>
      <c r="AC887" s="230"/>
      <c r="AD887" s="230"/>
      <c r="AE887" s="230"/>
      <c r="AF887" s="230"/>
    </row>
    <row r="888" spans="1:32" ht="22.5" customHeight="1" x14ac:dyDescent="0.4">
      <c r="A888" s="239" t="str">
        <f ca="1">Blad1!A888</f>
        <v/>
      </c>
      <c r="B888" s="275" t="str">
        <f ca="1">Blad1!B888</f>
        <v/>
      </c>
      <c r="C888" s="36" t="str">
        <f ca="1">IF(ISERROR(Blad1!C888),"",Blad1!C888)</f>
        <v xml:space="preserve"> </v>
      </c>
      <c r="D888" s="327"/>
      <c r="E888" s="36"/>
      <c r="F888" s="36" t="str">
        <f ca="1">Blad1!E888</f>
        <v/>
      </c>
      <c r="G888" s="278"/>
      <c r="H888" s="279"/>
      <c r="I888" s="279"/>
      <c r="J888" s="290"/>
      <c r="K888" s="79"/>
      <c r="L888" s="14" t="str">
        <f t="shared" si="3"/>
        <v/>
      </c>
      <c r="M888" s="228"/>
      <c r="N888" s="228"/>
      <c r="O888" s="228"/>
      <c r="P888" s="229"/>
      <c r="Q888" s="229"/>
      <c r="R888" s="230"/>
      <c r="S888" s="230"/>
      <c r="T888" s="230"/>
      <c r="U888" s="230"/>
      <c r="V888" s="230"/>
      <c r="W888" s="230"/>
      <c r="X888" s="230"/>
      <c r="Y888" s="231"/>
      <c r="Z888" s="230"/>
      <c r="AA888" s="230"/>
      <c r="AB888" s="230"/>
      <c r="AC888" s="230"/>
      <c r="AD888" s="230"/>
      <c r="AE888" s="230"/>
      <c r="AF888" s="230"/>
    </row>
    <row r="889" spans="1:32" ht="22.5" customHeight="1" x14ac:dyDescent="0.4">
      <c r="A889" s="239" t="str">
        <f ca="1">Blad1!A889</f>
        <v/>
      </c>
      <c r="B889" s="275" t="str">
        <f ca="1">Blad1!B889</f>
        <v/>
      </c>
      <c r="C889" s="36" t="str">
        <f ca="1">IF(ISERROR(Blad1!C889),"",Blad1!C889)</f>
        <v xml:space="preserve"> </v>
      </c>
      <c r="D889" s="327"/>
      <c r="E889" s="36"/>
      <c r="F889" s="36" t="str">
        <f ca="1">Blad1!E889</f>
        <v/>
      </c>
      <c r="G889" s="278"/>
      <c r="H889" s="279"/>
      <c r="I889" s="279"/>
      <c r="J889" s="290"/>
      <c r="K889" s="79"/>
      <c r="L889" s="14" t="str">
        <f t="shared" si="3"/>
        <v/>
      </c>
      <c r="M889" s="228"/>
      <c r="N889" s="228"/>
      <c r="O889" s="228"/>
      <c r="P889" s="229"/>
      <c r="Q889" s="229"/>
      <c r="R889" s="230"/>
      <c r="S889" s="230"/>
      <c r="T889" s="230"/>
      <c r="U889" s="230"/>
      <c r="V889" s="230"/>
      <c r="W889" s="230"/>
      <c r="X889" s="230"/>
      <c r="Y889" s="231"/>
      <c r="Z889" s="230"/>
      <c r="AA889" s="230"/>
      <c r="AB889" s="230"/>
      <c r="AC889" s="230"/>
      <c r="AD889" s="230"/>
      <c r="AE889" s="230"/>
      <c r="AF889" s="230"/>
    </row>
    <row r="890" spans="1:32" ht="22.5" customHeight="1" x14ac:dyDescent="0.4">
      <c r="A890" s="239" t="str">
        <f ca="1">Blad1!A890</f>
        <v/>
      </c>
      <c r="B890" s="275" t="str">
        <f ca="1">Blad1!B890</f>
        <v/>
      </c>
      <c r="C890" s="36" t="str">
        <f ca="1">IF(ISERROR(Blad1!C890),"",Blad1!C890)</f>
        <v xml:space="preserve"> </v>
      </c>
      <c r="D890" s="327"/>
      <c r="E890" s="36"/>
      <c r="F890" s="36" t="str">
        <f ca="1">Blad1!E890</f>
        <v/>
      </c>
      <c r="G890" s="278"/>
      <c r="H890" s="279"/>
      <c r="I890" s="279"/>
      <c r="J890" s="290"/>
      <c r="K890" s="79"/>
      <c r="L890" s="14" t="str">
        <f t="shared" si="3"/>
        <v/>
      </c>
      <c r="M890" s="228"/>
      <c r="N890" s="228"/>
      <c r="O890" s="228"/>
      <c r="P890" s="229"/>
      <c r="Q890" s="229"/>
      <c r="R890" s="230"/>
      <c r="S890" s="230"/>
      <c r="T890" s="230"/>
      <c r="U890" s="230"/>
      <c r="V890" s="230"/>
      <c r="W890" s="230"/>
      <c r="X890" s="230"/>
      <c r="Y890" s="231"/>
      <c r="Z890" s="230"/>
      <c r="AA890" s="230"/>
      <c r="AB890" s="230"/>
      <c r="AC890" s="230"/>
      <c r="AD890" s="230"/>
      <c r="AE890" s="230"/>
      <c r="AF890" s="230"/>
    </row>
    <row r="891" spans="1:32" ht="22.5" customHeight="1" x14ac:dyDescent="0.4">
      <c r="A891" s="239" t="str">
        <f ca="1">Blad1!A891</f>
        <v/>
      </c>
      <c r="B891" s="275" t="str">
        <f ca="1">Blad1!B891</f>
        <v/>
      </c>
      <c r="C891" s="36" t="str">
        <f ca="1">IF(ISERROR(Blad1!C891),"",Blad1!C891)</f>
        <v xml:space="preserve"> </v>
      </c>
      <c r="D891" s="327"/>
      <c r="E891" s="36"/>
      <c r="F891" s="36" t="str">
        <f ca="1">Blad1!E891</f>
        <v/>
      </c>
      <c r="G891" s="278"/>
      <c r="H891" s="279"/>
      <c r="I891" s="279"/>
      <c r="J891" s="290"/>
      <c r="K891" s="79"/>
      <c r="L891" s="14" t="str">
        <f t="shared" si="3"/>
        <v/>
      </c>
      <c r="M891" s="228"/>
      <c r="N891" s="228"/>
      <c r="O891" s="228"/>
      <c r="P891" s="229"/>
      <c r="Q891" s="229"/>
      <c r="R891" s="230"/>
      <c r="S891" s="230"/>
      <c r="T891" s="230"/>
      <c r="U891" s="230"/>
      <c r="V891" s="230"/>
      <c r="W891" s="230"/>
      <c r="X891" s="230"/>
      <c r="Y891" s="231"/>
      <c r="Z891" s="230"/>
      <c r="AA891" s="230"/>
      <c r="AB891" s="230"/>
      <c r="AC891" s="230"/>
      <c r="AD891" s="230"/>
      <c r="AE891" s="230"/>
      <c r="AF891" s="230"/>
    </row>
    <row r="892" spans="1:32" ht="22.5" customHeight="1" x14ac:dyDescent="0.4">
      <c r="A892" s="239" t="str">
        <f ca="1">Blad1!A892</f>
        <v/>
      </c>
      <c r="B892" s="275" t="str">
        <f ca="1">Blad1!B892</f>
        <v/>
      </c>
      <c r="C892" s="36" t="str">
        <f ca="1">IF(ISERROR(Blad1!C892),"",Blad1!C892)</f>
        <v xml:space="preserve"> </v>
      </c>
      <c r="D892" s="327"/>
      <c r="E892" s="36"/>
      <c r="F892" s="36" t="str">
        <f ca="1">Blad1!E892</f>
        <v/>
      </c>
      <c r="G892" s="278"/>
      <c r="H892" s="279"/>
      <c r="I892" s="279"/>
      <c r="J892" s="290"/>
      <c r="K892" s="79"/>
      <c r="L892" s="14" t="str">
        <f t="shared" si="3"/>
        <v/>
      </c>
      <c r="M892" s="228"/>
      <c r="N892" s="228"/>
      <c r="O892" s="228"/>
      <c r="P892" s="229"/>
      <c r="Q892" s="229"/>
      <c r="R892" s="230"/>
      <c r="S892" s="230"/>
      <c r="T892" s="230"/>
      <c r="U892" s="230"/>
      <c r="V892" s="230"/>
      <c r="W892" s="230"/>
      <c r="X892" s="230"/>
      <c r="Y892" s="231"/>
      <c r="Z892" s="230"/>
      <c r="AA892" s="230"/>
      <c r="AB892" s="230"/>
      <c r="AC892" s="230"/>
      <c r="AD892" s="230"/>
      <c r="AE892" s="230"/>
      <c r="AF892" s="230"/>
    </row>
    <row r="893" spans="1:32" ht="22.5" customHeight="1" x14ac:dyDescent="0.4">
      <c r="A893" s="239" t="str">
        <f ca="1">Blad1!A893</f>
        <v/>
      </c>
      <c r="B893" s="275" t="str">
        <f ca="1">Blad1!B893</f>
        <v/>
      </c>
      <c r="C893" s="36" t="str">
        <f ca="1">IF(ISERROR(Blad1!C893),"",Blad1!C893)</f>
        <v xml:space="preserve"> </v>
      </c>
      <c r="D893" s="327"/>
      <c r="E893" s="36"/>
      <c r="F893" s="36" t="str">
        <f ca="1">Blad1!E893</f>
        <v/>
      </c>
      <c r="G893" s="278"/>
      <c r="H893" s="279"/>
      <c r="I893" s="279"/>
      <c r="J893" s="290"/>
      <c r="K893" s="79"/>
      <c r="L893" s="14" t="str">
        <f t="shared" si="3"/>
        <v/>
      </c>
      <c r="M893" s="228"/>
      <c r="N893" s="228"/>
      <c r="O893" s="228"/>
      <c r="P893" s="229"/>
      <c r="Q893" s="229"/>
      <c r="R893" s="230"/>
      <c r="S893" s="230"/>
      <c r="T893" s="230"/>
      <c r="U893" s="230"/>
      <c r="V893" s="230"/>
      <c r="W893" s="230"/>
      <c r="X893" s="230"/>
      <c r="Y893" s="231"/>
      <c r="Z893" s="230"/>
      <c r="AA893" s="230"/>
      <c r="AB893" s="230"/>
      <c r="AC893" s="230"/>
      <c r="AD893" s="230"/>
      <c r="AE893" s="230"/>
      <c r="AF893" s="230"/>
    </row>
    <row r="894" spans="1:32" ht="22.5" customHeight="1" x14ac:dyDescent="0.4">
      <c r="A894" s="239" t="str">
        <f ca="1">Blad1!A894</f>
        <v/>
      </c>
      <c r="B894" s="275" t="str">
        <f ca="1">Blad1!B894</f>
        <v/>
      </c>
      <c r="C894" s="36" t="str">
        <f ca="1">IF(ISERROR(Blad1!C894),"",Blad1!C894)</f>
        <v xml:space="preserve"> </v>
      </c>
      <c r="D894" s="327"/>
      <c r="E894" s="36"/>
      <c r="F894" s="36" t="str">
        <f ca="1">Blad1!E894</f>
        <v/>
      </c>
      <c r="G894" s="278"/>
      <c r="H894" s="279"/>
      <c r="I894" s="279"/>
      <c r="J894" s="290"/>
      <c r="K894" s="79"/>
      <c r="L894" s="14" t="str">
        <f t="shared" si="3"/>
        <v/>
      </c>
      <c r="M894" s="228"/>
      <c r="N894" s="228"/>
      <c r="O894" s="228"/>
      <c r="P894" s="229"/>
      <c r="Q894" s="229"/>
      <c r="R894" s="230"/>
      <c r="S894" s="230"/>
      <c r="T894" s="230"/>
      <c r="U894" s="230"/>
      <c r="V894" s="230"/>
      <c r="W894" s="230"/>
      <c r="X894" s="230"/>
      <c r="Y894" s="231"/>
      <c r="Z894" s="230"/>
      <c r="AA894" s="230"/>
      <c r="AB894" s="230"/>
      <c r="AC894" s="230"/>
      <c r="AD894" s="230"/>
      <c r="AE894" s="230"/>
      <c r="AF894" s="230"/>
    </row>
    <row r="895" spans="1:32" ht="22.5" customHeight="1" x14ac:dyDescent="0.4">
      <c r="A895" s="239" t="str">
        <f ca="1">Blad1!A895</f>
        <v/>
      </c>
      <c r="B895" s="275" t="str">
        <f ca="1">Blad1!B895</f>
        <v/>
      </c>
      <c r="C895" s="36" t="str">
        <f ca="1">IF(ISERROR(Blad1!C895),"",Blad1!C895)</f>
        <v xml:space="preserve"> </v>
      </c>
      <c r="D895" s="327"/>
      <c r="E895" s="36"/>
      <c r="F895" s="36" t="str">
        <f ca="1">Blad1!E895</f>
        <v/>
      </c>
      <c r="G895" s="278"/>
      <c r="H895" s="279"/>
      <c r="I895" s="279"/>
      <c r="J895" s="290"/>
      <c r="K895" s="79"/>
      <c r="L895" s="14" t="str">
        <f t="shared" si="3"/>
        <v/>
      </c>
      <c r="M895" s="228"/>
      <c r="N895" s="228"/>
      <c r="O895" s="228"/>
      <c r="P895" s="229"/>
      <c r="Q895" s="229"/>
      <c r="R895" s="230"/>
      <c r="S895" s="230"/>
      <c r="T895" s="230"/>
      <c r="U895" s="230"/>
      <c r="V895" s="230"/>
      <c r="W895" s="230"/>
      <c r="X895" s="230"/>
      <c r="Y895" s="231"/>
      <c r="Z895" s="230"/>
      <c r="AA895" s="230"/>
      <c r="AB895" s="230"/>
      <c r="AC895" s="230"/>
      <c r="AD895" s="230"/>
      <c r="AE895" s="230"/>
      <c r="AF895" s="230"/>
    </row>
    <row r="896" spans="1:32" ht="22.5" customHeight="1" x14ac:dyDescent="0.4">
      <c r="A896" s="239" t="str">
        <f ca="1">Blad1!A896</f>
        <v/>
      </c>
      <c r="B896" s="275" t="str">
        <f ca="1">Blad1!B896</f>
        <v/>
      </c>
      <c r="C896" s="36" t="str">
        <f ca="1">IF(ISERROR(Blad1!C896),"",Blad1!C896)</f>
        <v xml:space="preserve"> </v>
      </c>
      <c r="D896" s="327"/>
      <c r="E896" s="36"/>
      <c r="F896" s="36" t="str">
        <f ca="1">Blad1!E896</f>
        <v/>
      </c>
      <c r="G896" s="278"/>
      <c r="H896" s="279"/>
      <c r="I896" s="279"/>
      <c r="J896" s="328"/>
      <c r="K896" s="79"/>
      <c r="L896" s="14" t="str">
        <f t="shared" si="3"/>
        <v/>
      </c>
      <c r="M896" s="228"/>
      <c r="N896" s="228"/>
      <c r="O896" s="228"/>
      <c r="P896" s="229"/>
      <c r="Q896" s="229"/>
      <c r="R896" s="230"/>
      <c r="S896" s="230"/>
      <c r="T896" s="230"/>
      <c r="U896" s="230"/>
      <c r="V896" s="230"/>
      <c r="W896" s="230"/>
      <c r="X896" s="230"/>
      <c r="Y896" s="231"/>
      <c r="Z896" s="230"/>
      <c r="AA896" s="230"/>
      <c r="AB896" s="230"/>
      <c r="AC896" s="230"/>
      <c r="AD896" s="230"/>
      <c r="AE896" s="230"/>
      <c r="AF896" s="230"/>
    </row>
    <row r="897" spans="1:32" ht="22.5" customHeight="1" x14ac:dyDescent="0.4">
      <c r="A897" s="239" t="str">
        <f ca="1">Blad1!A897</f>
        <v/>
      </c>
      <c r="B897" s="275" t="str">
        <f ca="1">Blad1!B897</f>
        <v/>
      </c>
      <c r="C897" s="36" t="str">
        <f ca="1">IF(ISERROR(Blad1!C897),"",Blad1!C897)</f>
        <v xml:space="preserve"> </v>
      </c>
      <c r="D897" s="327"/>
      <c r="E897" s="36"/>
      <c r="F897" s="36" t="str">
        <f ca="1">Blad1!E897</f>
        <v/>
      </c>
      <c r="G897" s="278"/>
      <c r="H897" s="279"/>
      <c r="I897" s="279"/>
      <c r="J897" s="290"/>
      <c r="K897" s="79"/>
      <c r="L897" s="14" t="str">
        <f t="shared" si="3"/>
        <v/>
      </c>
      <c r="M897" s="228"/>
      <c r="N897" s="228"/>
      <c r="O897" s="228"/>
      <c r="P897" s="229"/>
      <c r="Q897" s="229"/>
      <c r="R897" s="230"/>
      <c r="S897" s="230"/>
      <c r="T897" s="230"/>
      <c r="U897" s="230"/>
      <c r="V897" s="230"/>
      <c r="W897" s="230"/>
      <c r="X897" s="230"/>
      <c r="Y897" s="231"/>
      <c r="Z897" s="230"/>
      <c r="AA897" s="230"/>
      <c r="AB897" s="230"/>
      <c r="AC897" s="230"/>
      <c r="AD897" s="230"/>
      <c r="AE897" s="230"/>
      <c r="AF897" s="230"/>
    </row>
    <row r="898" spans="1:32" ht="22.5" customHeight="1" x14ac:dyDescent="0.4">
      <c r="A898" s="239" t="str">
        <f ca="1">Blad1!A898</f>
        <v/>
      </c>
      <c r="B898" s="275" t="str">
        <f ca="1">Blad1!B898</f>
        <v/>
      </c>
      <c r="C898" s="36" t="str">
        <f ca="1">IF(ISERROR(Blad1!C898),"",Blad1!C898)</f>
        <v xml:space="preserve"> </v>
      </c>
      <c r="D898" s="327"/>
      <c r="E898" s="36"/>
      <c r="F898" s="36" t="str">
        <f ca="1">Blad1!E898</f>
        <v/>
      </c>
      <c r="G898" s="278"/>
      <c r="H898" s="279"/>
      <c r="I898" s="279"/>
      <c r="J898" s="290"/>
      <c r="K898" s="79"/>
      <c r="L898" s="14" t="str">
        <f t="shared" si="3"/>
        <v/>
      </c>
      <c r="M898" s="228"/>
      <c r="N898" s="228"/>
      <c r="O898" s="228"/>
      <c r="P898" s="229"/>
      <c r="Q898" s="229"/>
      <c r="R898" s="230"/>
      <c r="S898" s="230"/>
      <c r="T898" s="230"/>
      <c r="U898" s="230"/>
      <c r="V898" s="230"/>
      <c r="W898" s="230"/>
      <c r="X898" s="230"/>
      <c r="Y898" s="231"/>
      <c r="Z898" s="230"/>
      <c r="AA898" s="230"/>
      <c r="AB898" s="230"/>
      <c r="AC898" s="230"/>
      <c r="AD898" s="230"/>
      <c r="AE898" s="230"/>
      <c r="AF898" s="230"/>
    </row>
    <row r="899" spans="1:32" ht="22.5" customHeight="1" x14ac:dyDescent="0.4">
      <c r="A899" s="239" t="str">
        <f ca="1">Blad1!A899</f>
        <v/>
      </c>
      <c r="B899" s="275" t="str">
        <f ca="1">Blad1!B899</f>
        <v/>
      </c>
      <c r="C899" s="36" t="str">
        <f ca="1">IF(ISERROR(Blad1!C899),"",Blad1!C899)</f>
        <v xml:space="preserve"> </v>
      </c>
      <c r="D899" s="327"/>
      <c r="E899" s="36"/>
      <c r="F899" s="36" t="str">
        <f ca="1">Blad1!E899</f>
        <v/>
      </c>
      <c r="G899" s="278"/>
      <c r="H899" s="279"/>
      <c r="I899" s="279"/>
      <c r="J899" s="290"/>
      <c r="K899" s="79"/>
      <c r="L899" s="14" t="str">
        <f t="shared" si="3"/>
        <v/>
      </c>
      <c r="M899" s="228"/>
      <c r="N899" s="228"/>
      <c r="O899" s="228"/>
      <c r="P899" s="229"/>
      <c r="Q899" s="229"/>
      <c r="R899" s="230"/>
      <c r="S899" s="230"/>
      <c r="T899" s="230"/>
      <c r="U899" s="230"/>
      <c r="V899" s="230"/>
      <c r="W899" s="230"/>
      <c r="X899" s="230"/>
      <c r="Y899" s="231"/>
      <c r="Z899" s="230"/>
      <c r="AA899" s="230"/>
      <c r="AB899" s="230"/>
      <c r="AC899" s="230"/>
      <c r="AD899" s="230"/>
      <c r="AE899" s="230"/>
      <c r="AF899" s="230"/>
    </row>
    <row r="900" spans="1:32" ht="22.5" customHeight="1" x14ac:dyDescent="0.4">
      <c r="A900" s="239" t="str">
        <f ca="1">Blad1!A900</f>
        <v/>
      </c>
      <c r="B900" s="275" t="str">
        <f ca="1">Blad1!B900</f>
        <v/>
      </c>
      <c r="C900" s="36" t="str">
        <f ca="1">IF(ISERROR(Blad1!C900),"",Blad1!C900)</f>
        <v xml:space="preserve"> </v>
      </c>
      <c r="D900" s="327"/>
      <c r="E900" s="36"/>
      <c r="F900" s="36" t="str">
        <f ca="1">Blad1!E900</f>
        <v/>
      </c>
      <c r="G900" s="278"/>
      <c r="H900" s="279"/>
      <c r="I900" s="279"/>
      <c r="J900" s="290"/>
      <c r="K900" s="79"/>
      <c r="L900" s="14" t="str">
        <f t="shared" si="3"/>
        <v/>
      </c>
      <c r="M900" s="228"/>
      <c r="N900" s="228"/>
      <c r="O900" s="228"/>
      <c r="P900" s="229"/>
      <c r="Q900" s="229"/>
      <c r="R900" s="230"/>
      <c r="S900" s="230"/>
      <c r="T900" s="230"/>
      <c r="U900" s="230"/>
      <c r="V900" s="230"/>
      <c r="W900" s="230"/>
      <c r="X900" s="230"/>
      <c r="Y900" s="231"/>
      <c r="Z900" s="230"/>
      <c r="AA900" s="230"/>
      <c r="AB900" s="230"/>
      <c r="AC900" s="230"/>
      <c r="AD900" s="230"/>
      <c r="AE900" s="230"/>
      <c r="AF900" s="230"/>
    </row>
    <row r="901" spans="1:32" ht="22.5" customHeight="1" x14ac:dyDescent="0.4">
      <c r="A901" s="239" t="str">
        <f ca="1">Blad1!A901</f>
        <v/>
      </c>
      <c r="B901" s="275" t="str">
        <f ca="1">Blad1!B901</f>
        <v/>
      </c>
      <c r="C901" s="36" t="str">
        <f ca="1">IF(ISERROR(Blad1!C901),"",Blad1!C901)</f>
        <v xml:space="preserve"> </v>
      </c>
      <c r="D901" s="327"/>
      <c r="E901" s="36"/>
      <c r="F901" s="36" t="str">
        <f ca="1">Blad1!E901</f>
        <v/>
      </c>
      <c r="G901" s="278"/>
      <c r="H901" s="279"/>
      <c r="I901" s="279"/>
      <c r="J901" s="290"/>
      <c r="K901" s="79"/>
      <c r="L901" s="14" t="str">
        <f t="shared" si="3"/>
        <v/>
      </c>
      <c r="M901" s="228"/>
      <c r="N901" s="228"/>
      <c r="O901" s="228"/>
      <c r="P901" s="229"/>
      <c r="Q901" s="229"/>
      <c r="R901" s="230"/>
      <c r="S901" s="230"/>
      <c r="T901" s="230"/>
      <c r="U901" s="230"/>
      <c r="V901" s="230"/>
      <c r="W901" s="230"/>
      <c r="X901" s="230"/>
      <c r="Y901" s="231"/>
      <c r="Z901" s="230"/>
      <c r="AA901" s="230"/>
      <c r="AB901" s="230"/>
      <c r="AC901" s="230"/>
      <c r="AD901" s="230"/>
      <c r="AE901" s="230"/>
      <c r="AF901" s="230"/>
    </row>
    <row r="902" spans="1:32" ht="22.5" customHeight="1" x14ac:dyDescent="0.4">
      <c r="A902" s="239" t="str">
        <f ca="1">Blad1!A902</f>
        <v/>
      </c>
      <c r="B902" s="275" t="str">
        <f ca="1">Blad1!B902</f>
        <v/>
      </c>
      <c r="C902" s="36" t="str">
        <f ca="1">IF(ISERROR(Blad1!C902),"",Blad1!C902)</f>
        <v xml:space="preserve"> </v>
      </c>
      <c r="D902" s="327"/>
      <c r="E902" s="36"/>
      <c r="F902" s="36" t="str">
        <f ca="1">Blad1!E902</f>
        <v/>
      </c>
      <c r="G902" s="278"/>
      <c r="H902" s="279"/>
      <c r="I902" s="279"/>
      <c r="J902" s="290"/>
      <c r="K902" s="79"/>
      <c r="L902" s="14" t="str">
        <f t="shared" si="3"/>
        <v/>
      </c>
      <c r="M902" s="228"/>
      <c r="N902" s="228"/>
      <c r="O902" s="228"/>
      <c r="P902" s="229"/>
      <c r="Q902" s="229"/>
      <c r="R902" s="230"/>
      <c r="S902" s="230"/>
      <c r="T902" s="230"/>
      <c r="U902" s="230"/>
      <c r="V902" s="230"/>
      <c r="W902" s="230"/>
      <c r="X902" s="230"/>
      <c r="Y902" s="231"/>
      <c r="Z902" s="230"/>
      <c r="AA902" s="230"/>
      <c r="AB902" s="230"/>
      <c r="AC902" s="230"/>
      <c r="AD902" s="230"/>
      <c r="AE902" s="230"/>
      <c r="AF902" s="230"/>
    </row>
    <row r="903" spans="1:32" ht="22.5" customHeight="1" x14ac:dyDescent="0.4">
      <c r="A903" s="239" t="str">
        <f ca="1">Blad1!A903</f>
        <v/>
      </c>
      <c r="B903" s="275" t="str">
        <f ca="1">Blad1!B903</f>
        <v/>
      </c>
      <c r="C903" s="36" t="str">
        <f ca="1">IF(ISERROR(Blad1!C903),"",Blad1!C903)</f>
        <v xml:space="preserve"> </v>
      </c>
      <c r="D903" s="327"/>
      <c r="E903" s="36"/>
      <c r="F903" s="36" t="str">
        <f ca="1">Blad1!E903</f>
        <v/>
      </c>
      <c r="G903" s="278"/>
      <c r="H903" s="279"/>
      <c r="I903" s="279"/>
      <c r="J903" s="328"/>
      <c r="K903" s="79"/>
      <c r="L903" s="14" t="str">
        <f t="shared" si="3"/>
        <v/>
      </c>
      <c r="M903" s="228"/>
      <c r="N903" s="228"/>
      <c r="O903" s="228"/>
      <c r="P903" s="229"/>
      <c r="Q903" s="229"/>
      <c r="R903" s="230"/>
      <c r="S903" s="230"/>
      <c r="T903" s="230"/>
      <c r="U903" s="230"/>
      <c r="V903" s="230"/>
      <c r="W903" s="230"/>
      <c r="X903" s="230"/>
      <c r="Y903" s="231"/>
      <c r="Z903" s="230"/>
      <c r="AA903" s="230"/>
      <c r="AB903" s="230"/>
      <c r="AC903" s="230"/>
      <c r="AD903" s="230"/>
      <c r="AE903" s="230"/>
      <c r="AF903" s="230"/>
    </row>
    <row r="904" spans="1:32" ht="22.5" customHeight="1" x14ac:dyDescent="0.4">
      <c r="A904" s="239" t="str">
        <f ca="1">Blad1!A904</f>
        <v/>
      </c>
      <c r="B904" s="275" t="str">
        <f ca="1">Blad1!B904</f>
        <v/>
      </c>
      <c r="C904" s="36" t="str">
        <f ca="1">IF(ISERROR(Blad1!C904),"",Blad1!C904)</f>
        <v xml:space="preserve"> </v>
      </c>
      <c r="D904" s="327"/>
      <c r="E904" s="36"/>
      <c r="F904" s="36" t="str">
        <f ca="1">Blad1!E904</f>
        <v/>
      </c>
      <c r="G904" s="278"/>
      <c r="H904" s="279"/>
      <c r="I904" s="279"/>
      <c r="J904" s="290"/>
      <c r="K904" s="79"/>
      <c r="L904" s="14" t="str">
        <f t="shared" si="3"/>
        <v/>
      </c>
      <c r="M904" s="228"/>
      <c r="N904" s="228"/>
      <c r="O904" s="228"/>
      <c r="P904" s="229"/>
      <c r="Q904" s="229"/>
      <c r="R904" s="230"/>
      <c r="S904" s="230"/>
      <c r="T904" s="230"/>
      <c r="U904" s="230"/>
      <c r="V904" s="230"/>
      <c r="W904" s="230"/>
      <c r="X904" s="230"/>
      <c r="Y904" s="231"/>
      <c r="Z904" s="230"/>
      <c r="AA904" s="230"/>
      <c r="AB904" s="230"/>
      <c r="AC904" s="230"/>
      <c r="AD904" s="230"/>
      <c r="AE904" s="230"/>
      <c r="AF904" s="230"/>
    </row>
    <row r="905" spans="1:32" ht="22.5" customHeight="1" x14ac:dyDescent="0.4">
      <c r="A905" s="239" t="str">
        <f ca="1">Blad1!A905</f>
        <v/>
      </c>
      <c r="B905" s="275" t="str">
        <f ca="1">Blad1!B905</f>
        <v/>
      </c>
      <c r="C905" s="36" t="str">
        <f ca="1">IF(ISERROR(Blad1!C905),"",Blad1!C905)</f>
        <v xml:space="preserve"> </v>
      </c>
      <c r="D905" s="327"/>
      <c r="E905" s="36"/>
      <c r="F905" s="36" t="str">
        <f ca="1">Blad1!E905</f>
        <v/>
      </c>
      <c r="G905" s="278"/>
      <c r="H905" s="279"/>
      <c r="I905" s="279"/>
      <c r="J905" s="290"/>
      <c r="K905" s="79"/>
      <c r="L905" s="14" t="str">
        <f t="shared" si="3"/>
        <v/>
      </c>
      <c r="M905" s="228"/>
      <c r="N905" s="228"/>
      <c r="O905" s="228"/>
      <c r="P905" s="229"/>
      <c r="Q905" s="229"/>
      <c r="R905" s="230"/>
      <c r="S905" s="230"/>
      <c r="T905" s="230"/>
      <c r="U905" s="230"/>
      <c r="V905" s="230"/>
      <c r="W905" s="230"/>
      <c r="X905" s="230"/>
      <c r="Y905" s="231"/>
      <c r="Z905" s="230"/>
      <c r="AA905" s="230"/>
      <c r="AB905" s="230"/>
      <c r="AC905" s="230"/>
      <c r="AD905" s="230"/>
      <c r="AE905" s="230"/>
      <c r="AF905" s="230"/>
    </row>
    <row r="906" spans="1:32" ht="22.5" customHeight="1" x14ac:dyDescent="0.4">
      <c r="A906" s="239" t="str">
        <f ca="1">Blad1!A906</f>
        <v/>
      </c>
      <c r="B906" s="275" t="str">
        <f ca="1">Blad1!B906</f>
        <v/>
      </c>
      <c r="C906" s="36" t="str">
        <f ca="1">IF(ISERROR(Blad1!C906),"",Blad1!C906)</f>
        <v xml:space="preserve"> </v>
      </c>
      <c r="D906" s="327"/>
      <c r="E906" s="36"/>
      <c r="F906" s="36" t="str">
        <f ca="1">Blad1!E906</f>
        <v/>
      </c>
      <c r="G906" s="278"/>
      <c r="H906" s="279"/>
      <c r="I906" s="279"/>
      <c r="J906" s="290"/>
      <c r="K906" s="79"/>
      <c r="L906" s="14" t="str">
        <f t="shared" si="3"/>
        <v/>
      </c>
      <c r="M906" s="228"/>
      <c r="N906" s="228"/>
      <c r="O906" s="228"/>
      <c r="P906" s="229"/>
      <c r="Q906" s="229"/>
      <c r="R906" s="230"/>
      <c r="S906" s="230"/>
      <c r="T906" s="230"/>
      <c r="U906" s="230"/>
      <c r="V906" s="230"/>
      <c r="W906" s="230"/>
      <c r="X906" s="230"/>
      <c r="Y906" s="231"/>
      <c r="Z906" s="230"/>
      <c r="AA906" s="230"/>
      <c r="AB906" s="230"/>
      <c r="AC906" s="230"/>
      <c r="AD906" s="230"/>
      <c r="AE906" s="230"/>
      <c r="AF906" s="230"/>
    </row>
    <row r="907" spans="1:32" ht="22.5" customHeight="1" x14ac:dyDescent="0.4">
      <c r="A907" s="239" t="str">
        <f ca="1">Blad1!A907</f>
        <v/>
      </c>
      <c r="B907" s="275" t="str">
        <f ca="1">Blad1!B907</f>
        <v/>
      </c>
      <c r="C907" s="36" t="str">
        <f ca="1">IF(ISERROR(Blad1!C907),"",Blad1!C907)</f>
        <v xml:space="preserve"> </v>
      </c>
      <c r="D907" s="327"/>
      <c r="E907" s="36"/>
      <c r="F907" s="36" t="str">
        <f ca="1">Blad1!E907</f>
        <v/>
      </c>
      <c r="G907" s="278"/>
      <c r="H907" s="279"/>
      <c r="I907" s="279"/>
      <c r="J907" s="290"/>
      <c r="K907" s="79"/>
      <c r="L907" s="14" t="str">
        <f t="shared" si="3"/>
        <v/>
      </c>
      <c r="M907" s="228"/>
      <c r="N907" s="228"/>
      <c r="O907" s="228"/>
      <c r="P907" s="229"/>
      <c r="Q907" s="229"/>
      <c r="R907" s="230"/>
      <c r="S907" s="230"/>
      <c r="T907" s="230"/>
      <c r="U907" s="230"/>
      <c r="V907" s="230"/>
      <c r="W907" s="230"/>
      <c r="X907" s="230"/>
      <c r="Y907" s="231"/>
      <c r="Z907" s="230"/>
      <c r="AA907" s="230"/>
      <c r="AB907" s="230"/>
      <c r="AC907" s="230"/>
      <c r="AD907" s="230"/>
      <c r="AE907" s="230"/>
      <c r="AF907" s="230"/>
    </row>
    <row r="908" spans="1:32" ht="22.5" customHeight="1" x14ac:dyDescent="0.4">
      <c r="A908" s="239" t="str">
        <f ca="1">Blad1!A908</f>
        <v/>
      </c>
      <c r="B908" s="275" t="str">
        <f ca="1">Blad1!B908</f>
        <v/>
      </c>
      <c r="C908" s="36" t="str">
        <f ca="1">IF(ISERROR(Blad1!C908),"",Blad1!C908)</f>
        <v xml:space="preserve"> </v>
      </c>
      <c r="D908" s="327"/>
      <c r="E908" s="36"/>
      <c r="F908" s="36" t="str">
        <f ca="1">Blad1!E908</f>
        <v/>
      </c>
      <c r="G908" s="278"/>
      <c r="H908" s="279"/>
      <c r="I908" s="279"/>
      <c r="J908" s="290"/>
      <c r="K908" s="79"/>
      <c r="L908" s="14" t="str">
        <f t="shared" si="3"/>
        <v/>
      </c>
      <c r="M908" s="228"/>
      <c r="N908" s="228"/>
      <c r="O908" s="228"/>
      <c r="P908" s="229"/>
      <c r="Q908" s="229"/>
      <c r="R908" s="230"/>
      <c r="S908" s="230"/>
      <c r="T908" s="230"/>
      <c r="U908" s="230"/>
      <c r="V908" s="230"/>
      <c r="W908" s="230"/>
      <c r="X908" s="230"/>
      <c r="Y908" s="231"/>
      <c r="Z908" s="230"/>
      <c r="AA908" s="230"/>
      <c r="AB908" s="230"/>
      <c r="AC908" s="230"/>
      <c r="AD908" s="230"/>
      <c r="AE908" s="230"/>
      <c r="AF908" s="230"/>
    </row>
    <row r="909" spans="1:32" ht="22.5" customHeight="1" x14ac:dyDescent="0.4">
      <c r="A909" s="239" t="str">
        <f ca="1">Blad1!A909</f>
        <v/>
      </c>
      <c r="B909" s="275" t="str">
        <f ca="1">Blad1!B909</f>
        <v/>
      </c>
      <c r="C909" s="36" t="str">
        <f ca="1">IF(ISERROR(Blad1!C909),"",Blad1!C909)</f>
        <v xml:space="preserve"> </v>
      </c>
      <c r="D909" s="327"/>
      <c r="E909" s="36"/>
      <c r="F909" s="36" t="str">
        <f ca="1">Blad1!E909</f>
        <v/>
      </c>
      <c r="G909" s="278"/>
      <c r="H909" s="279"/>
      <c r="I909" s="279"/>
      <c r="J909" s="328"/>
      <c r="K909" s="79"/>
      <c r="L909" s="14" t="str">
        <f t="shared" si="3"/>
        <v/>
      </c>
      <c r="M909" s="228"/>
      <c r="N909" s="228"/>
      <c r="O909" s="228"/>
      <c r="P909" s="229"/>
      <c r="Q909" s="229"/>
      <c r="R909" s="230"/>
      <c r="S909" s="230"/>
      <c r="T909" s="230"/>
      <c r="U909" s="230"/>
      <c r="V909" s="230"/>
      <c r="W909" s="230"/>
      <c r="X909" s="230"/>
      <c r="Y909" s="231"/>
      <c r="Z909" s="230"/>
      <c r="AA909" s="230"/>
      <c r="AB909" s="230"/>
      <c r="AC909" s="230"/>
      <c r="AD909" s="230"/>
      <c r="AE909" s="230"/>
      <c r="AF909" s="230"/>
    </row>
    <row r="910" spans="1:32" ht="22.5" customHeight="1" x14ac:dyDescent="0.4">
      <c r="A910" s="239" t="str">
        <f ca="1">Blad1!A910</f>
        <v/>
      </c>
      <c r="B910" s="275" t="str">
        <f ca="1">Blad1!B910</f>
        <v/>
      </c>
      <c r="C910" s="36" t="str">
        <f ca="1">IF(ISERROR(Blad1!C910),"",Blad1!C910)</f>
        <v xml:space="preserve"> </v>
      </c>
      <c r="D910" s="327"/>
      <c r="E910" s="36"/>
      <c r="F910" s="36" t="str">
        <f ca="1">Blad1!E910</f>
        <v/>
      </c>
      <c r="G910" s="278"/>
      <c r="H910" s="279"/>
      <c r="I910" s="279"/>
      <c r="J910" s="328"/>
      <c r="K910" s="79"/>
      <c r="L910" s="14" t="str">
        <f t="shared" si="3"/>
        <v/>
      </c>
      <c r="M910" s="228"/>
      <c r="N910" s="228"/>
      <c r="O910" s="228"/>
      <c r="P910" s="229"/>
      <c r="Q910" s="229"/>
      <c r="R910" s="230"/>
      <c r="S910" s="230"/>
      <c r="T910" s="230"/>
      <c r="U910" s="230"/>
      <c r="V910" s="230"/>
      <c r="W910" s="230"/>
      <c r="X910" s="230"/>
      <c r="Y910" s="231"/>
      <c r="Z910" s="230"/>
      <c r="AA910" s="230"/>
      <c r="AB910" s="230"/>
      <c r="AC910" s="230"/>
      <c r="AD910" s="230"/>
      <c r="AE910" s="230"/>
      <c r="AF910" s="230"/>
    </row>
    <row r="911" spans="1:32" ht="22.5" customHeight="1" x14ac:dyDescent="0.4">
      <c r="A911" s="239" t="str">
        <f ca="1">Blad1!A911</f>
        <v/>
      </c>
      <c r="B911" s="275" t="str">
        <f ca="1">Blad1!B911</f>
        <v/>
      </c>
      <c r="C911" s="36" t="str">
        <f ca="1">IF(ISERROR(Blad1!C911),"",Blad1!C911)</f>
        <v xml:space="preserve"> </v>
      </c>
      <c r="D911" s="327"/>
      <c r="E911" s="36"/>
      <c r="F911" s="36" t="str">
        <f ca="1">Blad1!E911</f>
        <v/>
      </c>
      <c r="G911" s="278"/>
      <c r="H911" s="279"/>
      <c r="I911" s="279"/>
      <c r="J911" s="290"/>
      <c r="K911" s="79"/>
      <c r="L911" s="14" t="str">
        <f t="shared" si="3"/>
        <v/>
      </c>
      <c r="M911" s="228"/>
      <c r="N911" s="228"/>
      <c r="O911" s="228"/>
      <c r="P911" s="229"/>
      <c r="Q911" s="229"/>
      <c r="R911" s="230"/>
      <c r="S911" s="230"/>
      <c r="T911" s="230"/>
      <c r="U911" s="230"/>
      <c r="V911" s="230"/>
      <c r="W911" s="230"/>
      <c r="X911" s="230"/>
      <c r="Y911" s="231"/>
      <c r="Z911" s="230"/>
      <c r="AA911" s="230"/>
      <c r="AB911" s="230"/>
      <c r="AC911" s="230"/>
      <c r="AD911" s="230"/>
      <c r="AE911" s="230"/>
      <c r="AF911" s="230"/>
    </row>
    <row r="912" spans="1:32" ht="22.5" customHeight="1" x14ac:dyDescent="0.4">
      <c r="A912" s="239" t="str">
        <f ca="1">Blad1!A912</f>
        <v/>
      </c>
      <c r="B912" s="275" t="str">
        <f ca="1">Blad1!B912</f>
        <v/>
      </c>
      <c r="C912" s="36" t="str">
        <f ca="1">IF(ISERROR(Blad1!C912),"",Blad1!C912)</f>
        <v xml:space="preserve"> </v>
      </c>
      <c r="D912" s="327"/>
      <c r="E912" s="36"/>
      <c r="F912" s="36" t="str">
        <f ca="1">Blad1!E912</f>
        <v/>
      </c>
      <c r="G912" s="278"/>
      <c r="H912" s="279"/>
      <c r="I912" s="279"/>
      <c r="J912" s="328"/>
      <c r="K912" s="79"/>
      <c r="L912" s="14" t="str">
        <f t="shared" si="3"/>
        <v/>
      </c>
      <c r="M912" s="228"/>
      <c r="N912" s="228"/>
      <c r="O912" s="228"/>
      <c r="P912" s="229"/>
      <c r="Q912" s="229"/>
      <c r="R912" s="230"/>
      <c r="S912" s="230"/>
      <c r="T912" s="230"/>
      <c r="U912" s="230"/>
      <c r="V912" s="230"/>
      <c r="W912" s="230"/>
      <c r="X912" s="230"/>
      <c r="Y912" s="231"/>
      <c r="Z912" s="230"/>
      <c r="AA912" s="230"/>
      <c r="AB912" s="230"/>
      <c r="AC912" s="230"/>
      <c r="AD912" s="230"/>
      <c r="AE912" s="230"/>
      <c r="AF912" s="230"/>
    </row>
    <row r="913" spans="1:32" ht="22.5" customHeight="1" x14ac:dyDescent="0.4">
      <c r="A913" s="239" t="str">
        <f ca="1">Blad1!A913</f>
        <v/>
      </c>
      <c r="B913" s="275" t="str">
        <f ca="1">Blad1!B913</f>
        <v/>
      </c>
      <c r="C913" s="36" t="str">
        <f ca="1">IF(ISERROR(Blad1!C913),"",Blad1!C913)</f>
        <v xml:space="preserve"> </v>
      </c>
      <c r="D913" s="327"/>
      <c r="E913" s="36"/>
      <c r="F913" s="36" t="str">
        <f ca="1">Blad1!E913</f>
        <v/>
      </c>
      <c r="G913" s="278"/>
      <c r="H913" s="279"/>
      <c r="I913" s="279"/>
      <c r="J913" s="328"/>
      <c r="K913" s="79"/>
      <c r="L913" s="14" t="str">
        <f t="shared" si="3"/>
        <v/>
      </c>
      <c r="M913" s="228"/>
      <c r="N913" s="228"/>
      <c r="O913" s="228"/>
      <c r="P913" s="229"/>
      <c r="Q913" s="229"/>
      <c r="R913" s="230"/>
      <c r="S913" s="230"/>
      <c r="T913" s="230"/>
      <c r="U913" s="230"/>
      <c r="V913" s="230"/>
      <c r="W913" s="230"/>
      <c r="X913" s="230"/>
      <c r="Y913" s="231"/>
      <c r="Z913" s="230"/>
      <c r="AA913" s="230"/>
      <c r="AB913" s="230"/>
      <c r="AC913" s="230"/>
      <c r="AD913" s="230"/>
      <c r="AE913" s="230"/>
      <c r="AF913" s="230"/>
    </row>
    <row r="914" spans="1:32" ht="22.5" customHeight="1" x14ac:dyDescent="0.4">
      <c r="A914" s="239" t="str">
        <f ca="1">Blad1!A914</f>
        <v/>
      </c>
      <c r="B914" s="275" t="str">
        <f ca="1">Blad1!B914</f>
        <v/>
      </c>
      <c r="C914" s="36" t="str">
        <f ca="1">IF(ISERROR(Blad1!C914),"",Blad1!C914)</f>
        <v xml:space="preserve"> </v>
      </c>
      <c r="D914" s="327"/>
      <c r="E914" s="36"/>
      <c r="F914" s="36" t="str">
        <f ca="1">Blad1!E914</f>
        <v/>
      </c>
      <c r="G914" s="278"/>
      <c r="H914" s="279"/>
      <c r="I914" s="279"/>
      <c r="J914" s="290"/>
      <c r="K914" s="79"/>
      <c r="L914" s="14" t="str">
        <f t="shared" si="3"/>
        <v/>
      </c>
      <c r="M914" s="228"/>
      <c r="N914" s="228"/>
      <c r="O914" s="228"/>
      <c r="P914" s="229"/>
      <c r="Q914" s="229"/>
      <c r="R914" s="230"/>
      <c r="S914" s="230"/>
      <c r="T914" s="230"/>
      <c r="U914" s="230"/>
      <c r="V914" s="230"/>
      <c r="W914" s="230"/>
      <c r="X914" s="230"/>
      <c r="Y914" s="231"/>
      <c r="Z914" s="230"/>
      <c r="AA914" s="230"/>
      <c r="AB914" s="230"/>
      <c r="AC914" s="230"/>
      <c r="AD914" s="230"/>
      <c r="AE914" s="230"/>
      <c r="AF914" s="230"/>
    </row>
    <row r="915" spans="1:32" ht="22.5" customHeight="1" x14ac:dyDescent="0.4">
      <c r="A915" s="239" t="str">
        <f ca="1">Blad1!A915</f>
        <v/>
      </c>
      <c r="B915" s="275" t="str">
        <f ca="1">Blad1!B915</f>
        <v/>
      </c>
      <c r="C915" s="36" t="str">
        <f ca="1">IF(ISERROR(Blad1!C915),"",Blad1!C915)</f>
        <v xml:space="preserve"> </v>
      </c>
      <c r="D915" s="327"/>
      <c r="E915" s="36"/>
      <c r="F915" s="36" t="str">
        <f ca="1">Blad1!E915</f>
        <v/>
      </c>
      <c r="G915" s="278"/>
      <c r="H915" s="279"/>
      <c r="I915" s="279"/>
      <c r="J915" s="328"/>
      <c r="K915" s="79"/>
      <c r="L915" s="14" t="str">
        <f t="shared" si="3"/>
        <v/>
      </c>
      <c r="M915" s="228"/>
      <c r="N915" s="228"/>
      <c r="O915" s="228"/>
      <c r="P915" s="229"/>
      <c r="Q915" s="229"/>
      <c r="R915" s="230"/>
      <c r="S915" s="230"/>
      <c r="T915" s="230"/>
      <c r="U915" s="230"/>
      <c r="V915" s="230"/>
      <c r="W915" s="230"/>
      <c r="X915" s="230"/>
      <c r="Y915" s="231"/>
      <c r="Z915" s="230"/>
      <c r="AA915" s="230"/>
      <c r="AB915" s="230"/>
      <c r="AC915" s="230"/>
      <c r="AD915" s="230"/>
      <c r="AE915" s="230"/>
      <c r="AF915" s="230"/>
    </row>
    <row r="916" spans="1:32" ht="22.5" customHeight="1" x14ac:dyDescent="0.4">
      <c r="A916" s="239" t="str">
        <f ca="1">Blad1!A916</f>
        <v/>
      </c>
      <c r="B916" s="275" t="str">
        <f ca="1">Blad1!B916</f>
        <v/>
      </c>
      <c r="C916" s="36" t="str">
        <f ca="1">IF(ISERROR(Blad1!C916),"",Blad1!C916)</f>
        <v xml:space="preserve"> </v>
      </c>
      <c r="D916" s="327"/>
      <c r="E916" s="36"/>
      <c r="F916" s="36" t="str">
        <f ca="1">Blad1!E916</f>
        <v/>
      </c>
      <c r="G916" s="278"/>
      <c r="H916" s="279"/>
      <c r="I916" s="279"/>
      <c r="J916" s="328"/>
      <c r="K916" s="79"/>
      <c r="L916" s="14" t="str">
        <f t="shared" si="3"/>
        <v/>
      </c>
      <c r="M916" s="228"/>
      <c r="N916" s="228"/>
      <c r="O916" s="228"/>
      <c r="P916" s="229"/>
      <c r="Q916" s="229"/>
      <c r="R916" s="230"/>
      <c r="S916" s="230"/>
      <c r="T916" s="230"/>
      <c r="U916" s="230"/>
      <c r="V916" s="230"/>
      <c r="W916" s="230"/>
      <c r="X916" s="230"/>
      <c r="Y916" s="231"/>
      <c r="Z916" s="230"/>
      <c r="AA916" s="230"/>
      <c r="AB916" s="230"/>
      <c r="AC916" s="230"/>
      <c r="AD916" s="230"/>
      <c r="AE916" s="230"/>
      <c r="AF916" s="230"/>
    </row>
    <row r="917" spans="1:32" ht="22.5" customHeight="1" x14ac:dyDescent="0.4">
      <c r="A917" s="239" t="str">
        <f ca="1">Blad1!A917</f>
        <v/>
      </c>
      <c r="B917" s="275" t="str">
        <f ca="1">Blad1!B917</f>
        <v/>
      </c>
      <c r="C917" s="36" t="str">
        <f ca="1">IF(ISERROR(Blad1!C917),"",Blad1!C917)</f>
        <v xml:space="preserve"> </v>
      </c>
      <c r="D917" s="327"/>
      <c r="E917" s="36"/>
      <c r="F917" s="36" t="str">
        <f ca="1">Blad1!E917</f>
        <v/>
      </c>
      <c r="G917" s="278"/>
      <c r="H917" s="279"/>
      <c r="I917" s="279"/>
      <c r="J917" s="290"/>
      <c r="K917" s="79"/>
      <c r="L917" s="14" t="str">
        <f t="shared" si="3"/>
        <v/>
      </c>
      <c r="M917" s="228"/>
      <c r="N917" s="228"/>
      <c r="O917" s="228"/>
      <c r="P917" s="229"/>
      <c r="Q917" s="229"/>
      <c r="R917" s="230"/>
      <c r="S917" s="230"/>
      <c r="T917" s="230"/>
      <c r="U917" s="230"/>
      <c r="V917" s="230"/>
      <c r="W917" s="230"/>
      <c r="X917" s="230"/>
      <c r="Y917" s="231"/>
      <c r="Z917" s="230"/>
      <c r="AA917" s="230"/>
      <c r="AB917" s="230"/>
      <c r="AC917" s="230"/>
      <c r="AD917" s="230"/>
      <c r="AE917" s="230"/>
      <c r="AF917" s="230"/>
    </row>
    <row r="918" spans="1:32" ht="22.5" customHeight="1" x14ac:dyDescent="0.4">
      <c r="A918" s="239" t="str">
        <f ca="1">Blad1!A918</f>
        <v/>
      </c>
      <c r="B918" s="275" t="str">
        <f ca="1">Blad1!B918</f>
        <v/>
      </c>
      <c r="C918" s="36" t="str">
        <f ca="1">IF(ISERROR(Blad1!C918),"",Blad1!C918)</f>
        <v xml:space="preserve"> </v>
      </c>
      <c r="D918" s="327"/>
      <c r="E918" s="36"/>
      <c r="F918" s="36" t="str">
        <f ca="1">Blad1!E918</f>
        <v/>
      </c>
      <c r="G918" s="278"/>
      <c r="H918" s="279"/>
      <c r="I918" s="279"/>
      <c r="J918" s="290"/>
      <c r="K918" s="79"/>
      <c r="L918" s="14" t="str">
        <f t="shared" si="3"/>
        <v/>
      </c>
      <c r="M918" s="228"/>
      <c r="N918" s="228"/>
      <c r="O918" s="228"/>
      <c r="P918" s="229"/>
      <c r="Q918" s="229"/>
      <c r="R918" s="230"/>
      <c r="S918" s="230"/>
      <c r="T918" s="230"/>
      <c r="U918" s="230"/>
      <c r="V918" s="230"/>
      <c r="W918" s="230"/>
      <c r="X918" s="230"/>
      <c r="Y918" s="231"/>
      <c r="Z918" s="230"/>
      <c r="AA918" s="230"/>
      <c r="AB918" s="230"/>
      <c r="AC918" s="230"/>
      <c r="AD918" s="230"/>
      <c r="AE918" s="230"/>
      <c r="AF918" s="230"/>
    </row>
    <row r="919" spans="1:32" ht="22.5" customHeight="1" x14ac:dyDescent="0.4">
      <c r="A919" s="239" t="str">
        <f ca="1">Blad1!A919</f>
        <v/>
      </c>
      <c r="B919" s="275" t="str">
        <f ca="1">Blad1!B919</f>
        <v/>
      </c>
      <c r="C919" s="36" t="str">
        <f ca="1">IF(ISERROR(Blad1!C919),"",Blad1!C919)</f>
        <v xml:space="preserve"> </v>
      </c>
      <c r="D919" s="327"/>
      <c r="E919" s="36"/>
      <c r="F919" s="36" t="str">
        <f ca="1">Blad1!E919</f>
        <v/>
      </c>
      <c r="G919" s="278"/>
      <c r="H919" s="279"/>
      <c r="I919" s="279"/>
      <c r="J919" s="328"/>
      <c r="K919" s="79"/>
      <c r="L919" s="14" t="str">
        <f t="shared" si="3"/>
        <v/>
      </c>
      <c r="M919" s="228"/>
      <c r="N919" s="228"/>
      <c r="O919" s="228"/>
      <c r="P919" s="229"/>
      <c r="Q919" s="229"/>
      <c r="R919" s="230"/>
      <c r="S919" s="230"/>
      <c r="T919" s="230"/>
      <c r="U919" s="230"/>
      <c r="V919" s="230"/>
      <c r="W919" s="230"/>
      <c r="X919" s="230"/>
      <c r="Y919" s="231"/>
      <c r="Z919" s="230"/>
      <c r="AA919" s="230"/>
      <c r="AB919" s="230"/>
      <c r="AC919" s="230"/>
      <c r="AD919" s="230"/>
      <c r="AE919" s="230"/>
      <c r="AF919" s="230"/>
    </row>
    <row r="920" spans="1:32" ht="22.5" customHeight="1" x14ac:dyDescent="0.4">
      <c r="A920" s="239" t="str">
        <f ca="1">Blad1!A920</f>
        <v/>
      </c>
      <c r="B920" s="275" t="str">
        <f ca="1">Blad1!B920</f>
        <v/>
      </c>
      <c r="C920" s="36" t="str">
        <f ca="1">IF(ISERROR(Blad1!C920),"",Blad1!C920)</f>
        <v xml:space="preserve"> </v>
      </c>
      <c r="D920" s="327"/>
      <c r="E920" s="36"/>
      <c r="F920" s="36" t="str">
        <f ca="1">Blad1!E920</f>
        <v/>
      </c>
      <c r="G920" s="278"/>
      <c r="H920" s="279"/>
      <c r="I920" s="279"/>
      <c r="J920" s="290"/>
      <c r="K920" s="79"/>
      <c r="L920" s="14" t="str">
        <f t="shared" si="3"/>
        <v/>
      </c>
      <c r="M920" s="228"/>
      <c r="N920" s="228"/>
      <c r="O920" s="228"/>
      <c r="P920" s="229"/>
      <c r="Q920" s="229"/>
      <c r="R920" s="230"/>
      <c r="S920" s="230"/>
      <c r="T920" s="230"/>
      <c r="U920" s="230"/>
      <c r="V920" s="230"/>
      <c r="W920" s="230"/>
      <c r="X920" s="230"/>
      <c r="Y920" s="231"/>
      <c r="Z920" s="230"/>
      <c r="AA920" s="230"/>
      <c r="AB920" s="230"/>
      <c r="AC920" s="230"/>
      <c r="AD920" s="230"/>
      <c r="AE920" s="230"/>
      <c r="AF920" s="230"/>
    </row>
    <row r="921" spans="1:32" ht="22.5" customHeight="1" x14ac:dyDescent="0.4">
      <c r="A921" s="239" t="str">
        <f ca="1">Blad1!A921</f>
        <v/>
      </c>
      <c r="B921" s="275" t="str">
        <f ca="1">Blad1!B921</f>
        <v/>
      </c>
      <c r="C921" s="36" t="str">
        <f ca="1">IF(ISERROR(Blad1!C921),"",Blad1!C921)</f>
        <v xml:space="preserve"> </v>
      </c>
      <c r="D921" s="327"/>
      <c r="E921" s="36"/>
      <c r="F921" s="36" t="str">
        <f ca="1">Blad1!E921</f>
        <v/>
      </c>
      <c r="G921" s="278"/>
      <c r="H921" s="279"/>
      <c r="I921" s="279"/>
      <c r="J921" s="328"/>
      <c r="K921" s="79"/>
      <c r="L921" s="14" t="str">
        <f t="shared" si="3"/>
        <v/>
      </c>
      <c r="M921" s="228"/>
      <c r="N921" s="228"/>
      <c r="O921" s="228"/>
      <c r="P921" s="229"/>
      <c r="Q921" s="229"/>
      <c r="R921" s="230"/>
      <c r="S921" s="230"/>
      <c r="T921" s="230"/>
      <c r="U921" s="230"/>
      <c r="V921" s="230"/>
      <c r="W921" s="230"/>
      <c r="X921" s="230"/>
      <c r="Y921" s="231"/>
      <c r="Z921" s="230"/>
      <c r="AA921" s="230"/>
      <c r="AB921" s="230"/>
      <c r="AC921" s="230"/>
      <c r="AD921" s="230"/>
      <c r="AE921" s="230"/>
      <c r="AF921" s="230"/>
    </row>
    <row r="922" spans="1:32" ht="22.5" customHeight="1" x14ac:dyDescent="0.4">
      <c r="A922" s="239" t="str">
        <f ca="1">Blad1!A922</f>
        <v/>
      </c>
      <c r="B922" s="275" t="str">
        <f ca="1">Blad1!B922</f>
        <v/>
      </c>
      <c r="C922" s="36" t="str">
        <f ca="1">IF(ISERROR(Blad1!C922),"",Blad1!C922)</f>
        <v xml:space="preserve"> </v>
      </c>
      <c r="D922" s="327"/>
      <c r="E922" s="36"/>
      <c r="F922" s="36" t="str">
        <f ca="1">Blad1!E922</f>
        <v/>
      </c>
      <c r="G922" s="278"/>
      <c r="H922" s="279"/>
      <c r="I922" s="279"/>
      <c r="J922" s="290"/>
      <c r="K922" s="79"/>
      <c r="L922" s="14" t="str">
        <f t="shared" si="3"/>
        <v/>
      </c>
      <c r="M922" s="228"/>
      <c r="N922" s="228"/>
      <c r="O922" s="228"/>
      <c r="P922" s="229"/>
      <c r="Q922" s="229"/>
      <c r="R922" s="230"/>
      <c r="S922" s="230"/>
      <c r="T922" s="230"/>
      <c r="U922" s="230"/>
      <c r="V922" s="230"/>
      <c r="W922" s="230"/>
      <c r="X922" s="230"/>
      <c r="Y922" s="231"/>
      <c r="Z922" s="230"/>
      <c r="AA922" s="230"/>
      <c r="AB922" s="230"/>
      <c r="AC922" s="230"/>
      <c r="AD922" s="230"/>
      <c r="AE922" s="230"/>
      <c r="AF922" s="230"/>
    </row>
    <row r="923" spans="1:32" ht="22.5" customHeight="1" x14ac:dyDescent="0.4">
      <c r="A923" s="239" t="str">
        <f ca="1">Blad1!A923</f>
        <v/>
      </c>
      <c r="B923" s="275" t="str">
        <f ca="1">Blad1!B923</f>
        <v/>
      </c>
      <c r="C923" s="36" t="str">
        <f ca="1">IF(ISERROR(Blad1!C923),"",Blad1!C923)</f>
        <v xml:space="preserve"> </v>
      </c>
      <c r="D923" s="327"/>
      <c r="E923" s="36"/>
      <c r="F923" s="36" t="str">
        <f ca="1">Blad1!E923</f>
        <v/>
      </c>
      <c r="G923" s="278"/>
      <c r="H923" s="279"/>
      <c r="I923" s="279"/>
      <c r="J923" s="290"/>
      <c r="K923" s="79"/>
      <c r="L923" s="14" t="str">
        <f t="shared" si="3"/>
        <v/>
      </c>
      <c r="M923" s="228"/>
      <c r="N923" s="228"/>
      <c r="O923" s="228"/>
      <c r="P923" s="229"/>
      <c r="Q923" s="229"/>
      <c r="R923" s="230"/>
      <c r="S923" s="230"/>
      <c r="T923" s="230"/>
      <c r="U923" s="230"/>
      <c r="V923" s="230"/>
      <c r="W923" s="230"/>
      <c r="X923" s="230"/>
      <c r="Y923" s="231"/>
      <c r="Z923" s="230"/>
      <c r="AA923" s="230"/>
      <c r="AB923" s="230"/>
      <c r="AC923" s="230"/>
      <c r="AD923" s="230"/>
      <c r="AE923" s="230"/>
      <c r="AF923" s="230"/>
    </row>
    <row r="924" spans="1:32" ht="22.5" customHeight="1" x14ac:dyDescent="0.4">
      <c r="A924" s="239" t="str">
        <f ca="1">Blad1!A924</f>
        <v/>
      </c>
      <c r="B924" s="275" t="str">
        <f ca="1">Blad1!B924</f>
        <v/>
      </c>
      <c r="C924" s="36" t="str">
        <f ca="1">IF(ISERROR(Blad1!C924),"",Blad1!C924)</f>
        <v xml:space="preserve"> </v>
      </c>
      <c r="D924" s="327"/>
      <c r="E924" s="36"/>
      <c r="F924" s="36" t="str">
        <f ca="1">Blad1!E924</f>
        <v/>
      </c>
      <c r="G924" s="278"/>
      <c r="H924" s="279"/>
      <c r="I924" s="279"/>
      <c r="J924" s="328"/>
      <c r="K924" s="79"/>
      <c r="L924" s="14" t="str">
        <f t="shared" si="3"/>
        <v/>
      </c>
      <c r="M924" s="228"/>
      <c r="N924" s="228"/>
      <c r="O924" s="228"/>
      <c r="P924" s="229"/>
      <c r="Q924" s="229"/>
      <c r="R924" s="230"/>
      <c r="S924" s="230"/>
      <c r="T924" s="230"/>
      <c r="U924" s="230"/>
      <c r="V924" s="230"/>
      <c r="W924" s="230"/>
      <c r="X924" s="230"/>
      <c r="Y924" s="231"/>
      <c r="Z924" s="230"/>
      <c r="AA924" s="230"/>
      <c r="AB924" s="230"/>
      <c r="AC924" s="230"/>
      <c r="AD924" s="230"/>
      <c r="AE924" s="230"/>
      <c r="AF924" s="230"/>
    </row>
    <row r="925" spans="1:32" ht="22.5" customHeight="1" x14ac:dyDescent="0.4">
      <c r="A925" s="239" t="str">
        <f ca="1">Blad1!A925</f>
        <v/>
      </c>
      <c r="B925" s="275" t="str">
        <f ca="1">Blad1!B925</f>
        <v/>
      </c>
      <c r="C925" s="36" t="str">
        <f ca="1">IF(ISERROR(Blad1!C925),"",Blad1!C925)</f>
        <v xml:space="preserve"> </v>
      </c>
      <c r="D925" s="327"/>
      <c r="E925" s="36"/>
      <c r="F925" s="36" t="str">
        <f ca="1">Blad1!E925</f>
        <v/>
      </c>
      <c r="G925" s="278"/>
      <c r="H925" s="279"/>
      <c r="I925" s="279"/>
      <c r="J925" s="328"/>
      <c r="K925" s="79"/>
      <c r="L925" s="14" t="str">
        <f t="shared" si="3"/>
        <v/>
      </c>
      <c r="M925" s="228"/>
      <c r="N925" s="228"/>
      <c r="O925" s="228"/>
      <c r="P925" s="229"/>
      <c r="Q925" s="229"/>
      <c r="R925" s="230"/>
      <c r="S925" s="230"/>
      <c r="T925" s="230"/>
      <c r="U925" s="230"/>
      <c r="V925" s="230"/>
      <c r="W925" s="230"/>
      <c r="X925" s="230"/>
      <c r="Y925" s="231"/>
      <c r="Z925" s="230"/>
      <c r="AA925" s="230"/>
      <c r="AB925" s="230"/>
      <c r="AC925" s="230"/>
      <c r="AD925" s="230"/>
      <c r="AE925" s="230"/>
      <c r="AF925" s="230"/>
    </row>
    <row r="926" spans="1:32" ht="22.5" customHeight="1" x14ac:dyDescent="0.4">
      <c r="A926" s="239" t="str">
        <f ca="1">Blad1!A926</f>
        <v/>
      </c>
      <c r="B926" s="275" t="str">
        <f ca="1">Blad1!B926</f>
        <v/>
      </c>
      <c r="C926" s="36" t="str">
        <f ca="1">IF(ISERROR(Blad1!C926),"",Blad1!C926)</f>
        <v xml:space="preserve"> </v>
      </c>
      <c r="D926" s="327"/>
      <c r="E926" s="36"/>
      <c r="F926" s="36" t="str">
        <f ca="1">Blad1!E926</f>
        <v/>
      </c>
      <c r="G926" s="278"/>
      <c r="H926" s="279"/>
      <c r="I926" s="279"/>
      <c r="J926" s="290"/>
      <c r="K926" s="79"/>
      <c r="L926" s="14" t="str">
        <f t="shared" si="3"/>
        <v/>
      </c>
      <c r="M926" s="228"/>
      <c r="N926" s="228"/>
      <c r="O926" s="228"/>
      <c r="P926" s="229"/>
      <c r="Q926" s="229"/>
      <c r="R926" s="230"/>
      <c r="S926" s="230"/>
      <c r="T926" s="230"/>
      <c r="U926" s="230"/>
      <c r="V926" s="230"/>
      <c r="W926" s="230"/>
      <c r="X926" s="230"/>
      <c r="Y926" s="231"/>
      <c r="Z926" s="230"/>
      <c r="AA926" s="230"/>
      <c r="AB926" s="230"/>
      <c r="AC926" s="230"/>
      <c r="AD926" s="230"/>
      <c r="AE926" s="230"/>
      <c r="AF926" s="230"/>
    </row>
    <row r="927" spans="1:32" ht="22.5" customHeight="1" x14ac:dyDescent="0.4">
      <c r="A927" s="239" t="str">
        <f ca="1">Blad1!A927</f>
        <v/>
      </c>
      <c r="B927" s="275" t="str">
        <f ca="1">Blad1!B927</f>
        <v/>
      </c>
      <c r="C927" s="36" t="str">
        <f ca="1">IF(ISERROR(Blad1!C927),"",Blad1!C927)</f>
        <v xml:space="preserve"> </v>
      </c>
      <c r="D927" s="327"/>
      <c r="E927" s="36"/>
      <c r="F927" s="36" t="str">
        <f ca="1">Blad1!E927</f>
        <v/>
      </c>
      <c r="G927" s="278"/>
      <c r="H927" s="279"/>
      <c r="I927" s="279"/>
      <c r="J927" s="290"/>
      <c r="K927" s="79"/>
      <c r="L927" s="14" t="str">
        <f t="shared" si="3"/>
        <v/>
      </c>
      <c r="M927" s="228"/>
      <c r="N927" s="228"/>
      <c r="O927" s="228"/>
      <c r="P927" s="229"/>
      <c r="Q927" s="229"/>
      <c r="R927" s="230"/>
      <c r="S927" s="230"/>
      <c r="T927" s="230"/>
      <c r="U927" s="230"/>
      <c r="V927" s="230"/>
      <c r="W927" s="230"/>
      <c r="X927" s="230"/>
      <c r="Y927" s="231"/>
      <c r="Z927" s="230"/>
      <c r="AA927" s="230"/>
      <c r="AB927" s="230"/>
      <c r="AC927" s="230"/>
      <c r="AD927" s="230"/>
      <c r="AE927" s="230"/>
      <c r="AF927" s="230"/>
    </row>
    <row r="928" spans="1:32" ht="22.5" customHeight="1" x14ac:dyDescent="0.4">
      <c r="A928" s="239" t="str">
        <f ca="1">Blad1!A928</f>
        <v/>
      </c>
      <c r="B928" s="275" t="str">
        <f ca="1">Blad1!B928</f>
        <v/>
      </c>
      <c r="C928" s="36" t="str">
        <f ca="1">IF(ISERROR(Blad1!C928),"",Blad1!C928)</f>
        <v xml:space="preserve"> </v>
      </c>
      <c r="D928" s="327"/>
      <c r="E928" s="36"/>
      <c r="F928" s="36" t="str">
        <f ca="1">Blad1!E928</f>
        <v/>
      </c>
      <c r="G928" s="278"/>
      <c r="H928" s="279"/>
      <c r="I928" s="279"/>
      <c r="J928" s="290"/>
      <c r="K928" s="79"/>
      <c r="L928" s="14" t="str">
        <f t="shared" si="3"/>
        <v/>
      </c>
      <c r="M928" s="228"/>
      <c r="N928" s="228"/>
      <c r="O928" s="228"/>
      <c r="P928" s="229"/>
      <c r="Q928" s="229"/>
      <c r="R928" s="230"/>
      <c r="S928" s="230"/>
      <c r="T928" s="230"/>
      <c r="U928" s="230"/>
      <c r="V928" s="230"/>
      <c r="W928" s="230"/>
      <c r="X928" s="230"/>
      <c r="Y928" s="231"/>
      <c r="Z928" s="230"/>
      <c r="AA928" s="230"/>
      <c r="AB928" s="230"/>
      <c r="AC928" s="230"/>
      <c r="AD928" s="230"/>
      <c r="AE928" s="230"/>
      <c r="AF928" s="230"/>
    </row>
    <row r="929" spans="1:32" ht="22.5" customHeight="1" x14ac:dyDescent="0.4">
      <c r="A929" s="239" t="str">
        <f ca="1">Blad1!A929</f>
        <v/>
      </c>
      <c r="B929" s="275" t="str">
        <f ca="1">Blad1!B929</f>
        <v/>
      </c>
      <c r="C929" s="36" t="str">
        <f ca="1">IF(ISERROR(Blad1!C929),"",Blad1!C929)</f>
        <v xml:space="preserve"> </v>
      </c>
      <c r="D929" s="327"/>
      <c r="E929" s="36"/>
      <c r="F929" s="36" t="str">
        <f ca="1">Blad1!E929</f>
        <v/>
      </c>
      <c r="G929" s="278"/>
      <c r="H929" s="279"/>
      <c r="I929" s="279"/>
      <c r="J929" s="328"/>
      <c r="K929" s="79"/>
      <c r="L929" s="14" t="str">
        <f t="shared" si="3"/>
        <v/>
      </c>
      <c r="M929" s="228"/>
      <c r="N929" s="228"/>
      <c r="O929" s="228"/>
      <c r="P929" s="229"/>
      <c r="Q929" s="229"/>
      <c r="R929" s="230"/>
      <c r="S929" s="230"/>
      <c r="T929" s="230"/>
      <c r="U929" s="230"/>
      <c r="V929" s="230"/>
      <c r="W929" s="230"/>
      <c r="X929" s="230"/>
      <c r="Y929" s="231"/>
      <c r="Z929" s="230"/>
      <c r="AA929" s="230"/>
      <c r="AB929" s="230"/>
      <c r="AC929" s="230"/>
      <c r="AD929" s="230"/>
      <c r="AE929" s="230"/>
      <c r="AF929" s="230"/>
    </row>
    <row r="930" spans="1:32" ht="22.5" customHeight="1" x14ac:dyDescent="0.4">
      <c r="A930" s="239" t="str">
        <f ca="1">Blad1!A930</f>
        <v/>
      </c>
      <c r="B930" s="275" t="str">
        <f ca="1">Blad1!B930</f>
        <v/>
      </c>
      <c r="C930" s="36" t="str">
        <f ca="1">IF(ISERROR(Blad1!C930),"",Blad1!C930)</f>
        <v xml:space="preserve"> </v>
      </c>
      <c r="D930" s="327"/>
      <c r="E930" s="36"/>
      <c r="F930" s="36" t="str">
        <f ca="1">Blad1!E930</f>
        <v/>
      </c>
      <c r="G930" s="278"/>
      <c r="H930" s="279"/>
      <c r="I930" s="279"/>
      <c r="J930" s="328"/>
      <c r="K930" s="79"/>
      <c r="L930" s="14" t="str">
        <f t="shared" si="3"/>
        <v/>
      </c>
      <c r="M930" s="228"/>
      <c r="N930" s="228"/>
      <c r="O930" s="228"/>
      <c r="P930" s="229"/>
      <c r="Q930" s="229"/>
      <c r="R930" s="230"/>
      <c r="S930" s="230"/>
      <c r="T930" s="230"/>
      <c r="U930" s="230"/>
      <c r="V930" s="230"/>
      <c r="W930" s="230"/>
      <c r="X930" s="230"/>
      <c r="Y930" s="231"/>
      <c r="Z930" s="230"/>
      <c r="AA930" s="230"/>
      <c r="AB930" s="230"/>
      <c r="AC930" s="230"/>
      <c r="AD930" s="230"/>
      <c r="AE930" s="230"/>
      <c r="AF930" s="230"/>
    </row>
    <row r="931" spans="1:32" ht="22.5" customHeight="1" x14ac:dyDescent="0.4">
      <c r="A931" s="239" t="str">
        <f ca="1">Blad1!A931</f>
        <v/>
      </c>
      <c r="B931" s="275" t="str">
        <f ca="1">Blad1!B931</f>
        <v/>
      </c>
      <c r="C931" s="36" t="str">
        <f ca="1">IF(ISERROR(Blad1!C931),"",Blad1!C931)</f>
        <v xml:space="preserve"> </v>
      </c>
      <c r="D931" s="327"/>
      <c r="E931" s="36"/>
      <c r="F931" s="36" t="str">
        <f ca="1">Blad1!E931</f>
        <v/>
      </c>
      <c r="G931" s="278"/>
      <c r="H931" s="279"/>
      <c r="I931" s="279"/>
      <c r="J931" s="290"/>
      <c r="K931" s="79"/>
      <c r="L931" s="14" t="str">
        <f t="shared" si="3"/>
        <v/>
      </c>
      <c r="M931" s="228"/>
      <c r="N931" s="228"/>
      <c r="O931" s="228"/>
      <c r="P931" s="229"/>
      <c r="Q931" s="229"/>
      <c r="R931" s="230"/>
      <c r="S931" s="230"/>
      <c r="T931" s="230"/>
      <c r="U931" s="230"/>
      <c r="V931" s="230"/>
      <c r="W931" s="230"/>
      <c r="X931" s="230"/>
      <c r="Y931" s="231"/>
      <c r="Z931" s="230"/>
      <c r="AA931" s="230"/>
      <c r="AB931" s="230"/>
      <c r="AC931" s="230"/>
      <c r="AD931" s="230"/>
      <c r="AE931" s="230"/>
      <c r="AF931" s="230"/>
    </row>
    <row r="932" spans="1:32" ht="22.5" customHeight="1" x14ac:dyDescent="0.4">
      <c r="A932" s="239" t="str">
        <f ca="1">Blad1!A932</f>
        <v/>
      </c>
      <c r="B932" s="275" t="str">
        <f ca="1">Blad1!B932</f>
        <v/>
      </c>
      <c r="C932" s="36" t="str">
        <f ca="1">IF(ISERROR(Blad1!C932),"",Blad1!C932)</f>
        <v xml:space="preserve"> </v>
      </c>
      <c r="D932" s="327"/>
      <c r="E932" s="36"/>
      <c r="F932" s="36" t="str">
        <f ca="1">Blad1!E932</f>
        <v/>
      </c>
      <c r="G932" s="278"/>
      <c r="H932" s="279"/>
      <c r="I932" s="279"/>
      <c r="J932" s="328"/>
      <c r="K932" s="79"/>
      <c r="L932" s="14" t="str">
        <f t="shared" si="3"/>
        <v/>
      </c>
      <c r="M932" s="228"/>
      <c r="N932" s="228"/>
      <c r="O932" s="228"/>
      <c r="P932" s="229"/>
      <c r="Q932" s="229"/>
      <c r="R932" s="230"/>
      <c r="S932" s="230"/>
      <c r="T932" s="230"/>
      <c r="U932" s="230"/>
      <c r="V932" s="230"/>
      <c r="W932" s="230"/>
      <c r="X932" s="230"/>
      <c r="Y932" s="231"/>
      <c r="Z932" s="230"/>
      <c r="AA932" s="230"/>
      <c r="AB932" s="230"/>
      <c r="AC932" s="230"/>
      <c r="AD932" s="230"/>
      <c r="AE932" s="230"/>
      <c r="AF932" s="230"/>
    </row>
    <row r="933" spans="1:32" ht="22.5" customHeight="1" x14ac:dyDescent="0.4">
      <c r="A933" s="239" t="str">
        <f ca="1">Blad1!A933</f>
        <v/>
      </c>
      <c r="B933" s="275" t="str">
        <f ca="1">Blad1!B933</f>
        <v/>
      </c>
      <c r="C933" s="36" t="str">
        <f ca="1">IF(ISERROR(Blad1!C933),"",Blad1!C933)</f>
        <v xml:space="preserve"> </v>
      </c>
      <c r="D933" s="327"/>
      <c r="E933" s="36"/>
      <c r="F933" s="36" t="str">
        <f ca="1">Blad1!E933</f>
        <v/>
      </c>
      <c r="G933" s="278"/>
      <c r="H933" s="279"/>
      <c r="I933" s="279"/>
      <c r="J933" s="290"/>
      <c r="K933" s="79"/>
      <c r="L933" s="14" t="str">
        <f t="shared" si="3"/>
        <v/>
      </c>
      <c r="M933" s="228"/>
      <c r="N933" s="228"/>
      <c r="O933" s="228"/>
      <c r="P933" s="229"/>
      <c r="Q933" s="229"/>
      <c r="R933" s="230"/>
      <c r="S933" s="230"/>
      <c r="T933" s="230"/>
      <c r="U933" s="230"/>
      <c r="V933" s="230"/>
      <c r="W933" s="230"/>
      <c r="X933" s="230"/>
      <c r="Y933" s="231"/>
      <c r="Z933" s="230"/>
      <c r="AA933" s="230"/>
      <c r="AB933" s="230"/>
      <c r="AC933" s="230"/>
      <c r="AD933" s="230"/>
      <c r="AE933" s="230"/>
      <c r="AF933" s="230"/>
    </row>
    <row r="934" spans="1:32" ht="22.5" customHeight="1" x14ac:dyDescent="0.4">
      <c r="A934" s="239" t="str">
        <f ca="1">Blad1!A934</f>
        <v/>
      </c>
      <c r="B934" s="275" t="str">
        <f ca="1">Blad1!B934</f>
        <v/>
      </c>
      <c r="C934" s="36" t="str">
        <f ca="1">IF(ISERROR(Blad1!C934),"",Blad1!C934)</f>
        <v xml:space="preserve"> </v>
      </c>
      <c r="D934" s="327"/>
      <c r="E934" s="36"/>
      <c r="F934" s="36" t="str">
        <f ca="1">Blad1!E934</f>
        <v/>
      </c>
      <c r="G934" s="278"/>
      <c r="H934" s="279"/>
      <c r="I934" s="279"/>
      <c r="J934" s="328"/>
      <c r="K934" s="79"/>
      <c r="L934" s="14" t="str">
        <f t="shared" si="3"/>
        <v/>
      </c>
      <c r="M934" s="228"/>
      <c r="N934" s="228"/>
      <c r="O934" s="228"/>
      <c r="P934" s="229"/>
      <c r="Q934" s="229"/>
      <c r="R934" s="230"/>
      <c r="S934" s="230"/>
      <c r="T934" s="230"/>
      <c r="U934" s="230"/>
      <c r="V934" s="230"/>
      <c r="W934" s="230"/>
      <c r="X934" s="230"/>
      <c r="Y934" s="231"/>
      <c r="Z934" s="230"/>
      <c r="AA934" s="230"/>
      <c r="AB934" s="230"/>
      <c r="AC934" s="230"/>
      <c r="AD934" s="230"/>
      <c r="AE934" s="230"/>
      <c r="AF934" s="230"/>
    </row>
    <row r="935" spans="1:32" ht="22.5" customHeight="1" x14ac:dyDescent="0.4">
      <c r="A935" s="239" t="str">
        <f ca="1">Blad1!A935</f>
        <v/>
      </c>
      <c r="B935" s="275" t="str">
        <f ca="1">Blad1!B935</f>
        <v/>
      </c>
      <c r="C935" s="36" t="str">
        <f ca="1">IF(ISERROR(Blad1!C935),"",Blad1!C935)</f>
        <v xml:space="preserve"> </v>
      </c>
      <c r="D935" s="327"/>
      <c r="E935" s="36"/>
      <c r="F935" s="36" t="str">
        <f ca="1">Blad1!E935</f>
        <v/>
      </c>
      <c r="G935" s="278"/>
      <c r="H935" s="279"/>
      <c r="I935" s="279"/>
      <c r="J935" s="290"/>
      <c r="K935" s="79"/>
      <c r="L935" s="14" t="str">
        <f t="shared" si="3"/>
        <v/>
      </c>
      <c r="M935" s="228"/>
      <c r="N935" s="228"/>
      <c r="O935" s="228"/>
      <c r="P935" s="229"/>
      <c r="Q935" s="229"/>
      <c r="R935" s="230"/>
      <c r="S935" s="230"/>
      <c r="T935" s="230"/>
      <c r="U935" s="230"/>
      <c r="V935" s="230"/>
      <c r="W935" s="230"/>
      <c r="X935" s="230"/>
      <c r="Y935" s="231"/>
      <c r="Z935" s="230"/>
      <c r="AA935" s="230"/>
      <c r="AB935" s="230"/>
      <c r="AC935" s="230"/>
      <c r="AD935" s="230"/>
      <c r="AE935" s="230"/>
      <c r="AF935" s="230"/>
    </row>
    <row r="936" spans="1:32" ht="22.5" customHeight="1" x14ac:dyDescent="0.4">
      <c r="A936" s="239" t="str">
        <f ca="1">Blad1!A936</f>
        <v/>
      </c>
      <c r="B936" s="275" t="str">
        <f ca="1">Blad1!B936</f>
        <v/>
      </c>
      <c r="C936" s="36" t="str">
        <f ca="1">IF(ISERROR(Blad1!C936),"",Blad1!C936)</f>
        <v xml:space="preserve"> </v>
      </c>
      <c r="D936" s="327"/>
      <c r="E936" s="36"/>
      <c r="F936" s="36" t="str">
        <f ca="1">Blad1!E936</f>
        <v/>
      </c>
      <c r="G936" s="278"/>
      <c r="H936" s="279"/>
      <c r="I936" s="279"/>
      <c r="J936" s="290"/>
      <c r="K936" s="79"/>
      <c r="L936" s="14" t="str">
        <f t="shared" si="3"/>
        <v/>
      </c>
      <c r="M936" s="228"/>
      <c r="N936" s="228"/>
      <c r="O936" s="228"/>
      <c r="P936" s="229"/>
      <c r="Q936" s="229"/>
      <c r="R936" s="230"/>
      <c r="S936" s="230"/>
      <c r="T936" s="230"/>
      <c r="U936" s="230"/>
      <c r="V936" s="230"/>
      <c r="W936" s="230"/>
      <c r="X936" s="230"/>
      <c r="Y936" s="231"/>
      <c r="Z936" s="230"/>
      <c r="AA936" s="230"/>
      <c r="AB936" s="230"/>
      <c r="AC936" s="230"/>
      <c r="AD936" s="230"/>
      <c r="AE936" s="230"/>
      <c r="AF936" s="230"/>
    </row>
    <row r="937" spans="1:32" ht="22.5" customHeight="1" x14ac:dyDescent="0.4">
      <c r="A937" s="239" t="str">
        <f ca="1">Blad1!A937</f>
        <v/>
      </c>
      <c r="B937" s="275" t="str">
        <f ca="1">Blad1!B937</f>
        <v/>
      </c>
      <c r="C937" s="36" t="str">
        <f ca="1">IF(ISERROR(Blad1!C937),"",Blad1!C937)</f>
        <v xml:space="preserve"> </v>
      </c>
      <c r="D937" s="327"/>
      <c r="E937" s="36"/>
      <c r="F937" s="36" t="str">
        <f ca="1">Blad1!E937</f>
        <v/>
      </c>
      <c r="G937" s="278"/>
      <c r="H937" s="279"/>
      <c r="I937" s="279"/>
      <c r="J937" s="290"/>
      <c r="K937" s="79"/>
      <c r="L937" s="14" t="str">
        <f t="shared" si="3"/>
        <v/>
      </c>
      <c r="M937" s="228"/>
      <c r="N937" s="228"/>
      <c r="O937" s="228"/>
      <c r="P937" s="229"/>
      <c r="Q937" s="229"/>
      <c r="R937" s="230"/>
      <c r="S937" s="230"/>
      <c r="T937" s="230"/>
      <c r="U937" s="230"/>
      <c r="V937" s="230"/>
      <c r="W937" s="230"/>
      <c r="X937" s="230"/>
      <c r="Y937" s="231"/>
      <c r="Z937" s="230"/>
      <c r="AA937" s="230"/>
      <c r="AB937" s="230"/>
      <c r="AC937" s="230"/>
      <c r="AD937" s="230"/>
      <c r="AE937" s="230"/>
      <c r="AF937" s="230"/>
    </row>
    <row r="938" spans="1:32" ht="22.5" customHeight="1" x14ac:dyDescent="0.4">
      <c r="A938" s="239" t="str">
        <f ca="1">Blad1!A938</f>
        <v/>
      </c>
      <c r="B938" s="275" t="str">
        <f ca="1">Blad1!B938</f>
        <v/>
      </c>
      <c r="C938" s="36" t="str">
        <f ca="1">IF(ISERROR(Blad1!C938),"",Blad1!C938)</f>
        <v xml:space="preserve"> </v>
      </c>
      <c r="D938" s="327"/>
      <c r="E938" s="36"/>
      <c r="F938" s="36" t="str">
        <f ca="1">Blad1!E938</f>
        <v/>
      </c>
      <c r="G938" s="278"/>
      <c r="H938" s="279"/>
      <c r="I938" s="279"/>
      <c r="J938" s="328"/>
      <c r="K938" s="79"/>
      <c r="L938" s="14" t="str">
        <f t="shared" si="3"/>
        <v/>
      </c>
      <c r="M938" s="228"/>
      <c r="N938" s="228"/>
      <c r="O938" s="228"/>
      <c r="P938" s="229"/>
      <c r="Q938" s="229"/>
      <c r="R938" s="230"/>
      <c r="S938" s="230"/>
      <c r="T938" s="230"/>
      <c r="U938" s="230"/>
      <c r="V938" s="230"/>
      <c r="W938" s="230"/>
      <c r="X938" s="230"/>
      <c r="Y938" s="231"/>
      <c r="Z938" s="230"/>
      <c r="AA938" s="230"/>
      <c r="AB938" s="230"/>
      <c r="AC938" s="230"/>
      <c r="AD938" s="230"/>
      <c r="AE938" s="230"/>
      <c r="AF938" s="230"/>
    </row>
    <row r="939" spans="1:32" ht="22.5" customHeight="1" x14ac:dyDescent="0.4">
      <c r="A939" s="239" t="str">
        <f ca="1">Blad1!A939</f>
        <v/>
      </c>
      <c r="B939" s="275" t="str">
        <f ca="1">Blad1!B939</f>
        <v/>
      </c>
      <c r="C939" s="36" t="str">
        <f ca="1">IF(ISERROR(Blad1!C939),"",Blad1!C939)</f>
        <v xml:space="preserve"> </v>
      </c>
      <c r="D939" s="327"/>
      <c r="E939" s="36"/>
      <c r="F939" s="36" t="str">
        <f ca="1">Blad1!E939</f>
        <v/>
      </c>
      <c r="G939" s="278"/>
      <c r="H939" s="279"/>
      <c r="I939" s="279"/>
      <c r="J939" s="290"/>
      <c r="K939" s="79"/>
      <c r="L939" s="14" t="str">
        <f t="shared" si="3"/>
        <v/>
      </c>
      <c r="M939" s="228"/>
      <c r="N939" s="228"/>
      <c r="O939" s="228"/>
      <c r="P939" s="229"/>
      <c r="Q939" s="229"/>
      <c r="R939" s="230"/>
      <c r="S939" s="230"/>
      <c r="T939" s="230"/>
      <c r="U939" s="230"/>
      <c r="V939" s="230"/>
      <c r="W939" s="230"/>
      <c r="X939" s="230"/>
      <c r="Y939" s="231"/>
      <c r="Z939" s="230"/>
      <c r="AA939" s="230"/>
      <c r="AB939" s="230"/>
      <c r="AC939" s="230"/>
      <c r="AD939" s="230"/>
      <c r="AE939" s="230"/>
      <c r="AF939" s="230"/>
    </row>
    <row r="940" spans="1:32" ht="22.5" customHeight="1" x14ac:dyDescent="0.4">
      <c r="A940" s="239" t="str">
        <f ca="1">Blad1!A940</f>
        <v/>
      </c>
      <c r="B940" s="275" t="str">
        <f ca="1">Blad1!B940</f>
        <v/>
      </c>
      <c r="C940" s="36" t="str">
        <f ca="1">IF(ISERROR(Blad1!C940),"",Blad1!C940)</f>
        <v xml:space="preserve"> </v>
      </c>
      <c r="D940" s="327"/>
      <c r="E940" s="36"/>
      <c r="F940" s="36" t="str">
        <f ca="1">Blad1!E940</f>
        <v/>
      </c>
      <c r="G940" s="278"/>
      <c r="H940" s="279"/>
      <c r="I940" s="279"/>
      <c r="J940" s="290"/>
      <c r="K940" s="79"/>
      <c r="L940" s="14" t="str">
        <f t="shared" si="3"/>
        <v/>
      </c>
      <c r="M940" s="228"/>
      <c r="N940" s="228"/>
      <c r="O940" s="228"/>
      <c r="P940" s="229"/>
      <c r="Q940" s="229"/>
      <c r="R940" s="230"/>
      <c r="S940" s="230"/>
      <c r="T940" s="230"/>
      <c r="U940" s="230"/>
      <c r="V940" s="230"/>
      <c r="W940" s="230"/>
      <c r="X940" s="230"/>
      <c r="Y940" s="231"/>
      <c r="Z940" s="230"/>
      <c r="AA940" s="230"/>
      <c r="AB940" s="230"/>
      <c r="AC940" s="230"/>
      <c r="AD940" s="230"/>
      <c r="AE940" s="230"/>
      <c r="AF940" s="230"/>
    </row>
    <row r="941" spans="1:32" ht="22.5" customHeight="1" x14ac:dyDescent="0.4">
      <c r="A941" s="239" t="str">
        <f ca="1">Blad1!A941</f>
        <v/>
      </c>
      <c r="B941" s="275" t="str">
        <f ca="1">Blad1!B941</f>
        <v/>
      </c>
      <c r="C941" s="36" t="str">
        <f ca="1">IF(ISERROR(Blad1!C941),"",Blad1!C941)</f>
        <v xml:space="preserve"> </v>
      </c>
      <c r="D941" s="327"/>
      <c r="E941" s="36"/>
      <c r="F941" s="36" t="str">
        <f ca="1">Blad1!E941</f>
        <v/>
      </c>
      <c r="G941" s="278"/>
      <c r="H941" s="279"/>
      <c r="I941" s="279"/>
      <c r="J941" s="290"/>
      <c r="K941" s="79"/>
      <c r="L941" s="14" t="str">
        <f t="shared" si="3"/>
        <v/>
      </c>
      <c r="M941" s="228"/>
      <c r="N941" s="228"/>
      <c r="O941" s="228"/>
      <c r="P941" s="229"/>
      <c r="Q941" s="229"/>
      <c r="R941" s="230"/>
      <c r="S941" s="230"/>
      <c r="T941" s="230"/>
      <c r="U941" s="230"/>
      <c r="V941" s="230"/>
      <c r="W941" s="230"/>
      <c r="X941" s="230"/>
      <c r="Y941" s="231"/>
      <c r="Z941" s="230"/>
      <c r="AA941" s="230"/>
      <c r="AB941" s="230"/>
      <c r="AC941" s="230"/>
      <c r="AD941" s="230"/>
      <c r="AE941" s="230"/>
      <c r="AF941" s="230"/>
    </row>
    <row r="942" spans="1:32" ht="22.5" customHeight="1" x14ac:dyDescent="0.4">
      <c r="A942" s="239" t="str">
        <f ca="1">Blad1!A942</f>
        <v/>
      </c>
      <c r="B942" s="275" t="str">
        <f ca="1">Blad1!B942</f>
        <v/>
      </c>
      <c r="C942" s="36" t="str">
        <f ca="1">IF(ISERROR(Blad1!C942),"",Blad1!C942)</f>
        <v xml:space="preserve"> </v>
      </c>
      <c r="D942" s="327"/>
      <c r="E942" s="36"/>
      <c r="F942" s="36" t="str">
        <f ca="1">Blad1!E942</f>
        <v/>
      </c>
      <c r="G942" s="278"/>
      <c r="H942" s="279"/>
      <c r="I942" s="279"/>
      <c r="J942" s="328"/>
      <c r="K942" s="79"/>
      <c r="L942" s="14" t="str">
        <f t="shared" si="3"/>
        <v/>
      </c>
      <c r="M942" s="228"/>
      <c r="N942" s="228"/>
      <c r="O942" s="228"/>
      <c r="P942" s="229"/>
      <c r="Q942" s="229"/>
      <c r="R942" s="230"/>
      <c r="S942" s="230"/>
      <c r="T942" s="230"/>
      <c r="U942" s="230"/>
      <c r="V942" s="230"/>
      <c r="W942" s="230"/>
      <c r="X942" s="230"/>
      <c r="Y942" s="231"/>
      <c r="Z942" s="230"/>
      <c r="AA942" s="230"/>
      <c r="AB942" s="230"/>
      <c r="AC942" s="230"/>
      <c r="AD942" s="230"/>
      <c r="AE942" s="230"/>
      <c r="AF942" s="230"/>
    </row>
    <row r="943" spans="1:32" ht="22.5" customHeight="1" x14ac:dyDescent="0.4">
      <c r="A943" s="239" t="str">
        <f ca="1">Blad1!A943</f>
        <v/>
      </c>
      <c r="B943" s="275" t="str">
        <f ca="1">Blad1!B943</f>
        <v/>
      </c>
      <c r="C943" s="36" t="str">
        <f ca="1">IF(ISERROR(Blad1!C943),"",Blad1!C943)</f>
        <v xml:space="preserve"> </v>
      </c>
      <c r="D943" s="327"/>
      <c r="E943" s="36"/>
      <c r="F943" s="36" t="str">
        <f ca="1">Blad1!E943</f>
        <v/>
      </c>
      <c r="G943" s="278"/>
      <c r="H943" s="279"/>
      <c r="I943" s="279"/>
      <c r="J943" s="328"/>
      <c r="K943" s="79"/>
      <c r="L943" s="14" t="str">
        <f t="shared" si="3"/>
        <v/>
      </c>
      <c r="M943" s="228"/>
      <c r="N943" s="228"/>
      <c r="O943" s="228"/>
      <c r="P943" s="229"/>
      <c r="Q943" s="229"/>
      <c r="R943" s="230"/>
      <c r="S943" s="230"/>
      <c r="T943" s="230"/>
      <c r="U943" s="230"/>
      <c r="V943" s="230"/>
      <c r="W943" s="230"/>
      <c r="X943" s="230"/>
      <c r="Y943" s="231"/>
      <c r="Z943" s="230"/>
      <c r="AA943" s="230"/>
      <c r="AB943" s="230"/>
      <c r="AC943" s="230"/>
      <c r="AD943" s="230"/>
      <c r="AE943" s="230"/>
      <c r="AF943" s="230"/>
    </row>
    <row r="944" spans="1:32" ht="22.5" customHeight="1" x14ac:dyDescent="0.4">
      <c r="A944" s="239" t="str">
        <f ca="1">Blad1!A944</f>
        <v/>
      </c>
      <c r="B944" s="275" t="str">
        <f ca="1">Blad1!B944</f>
        <v/>
      </c>
      <c r="C944" s="36" t="str">
        <f ca="1">IF(ISERROR(Blad1!C944),"",Blad1!C944)</f>
        <v xml:space="preserve"> </v>
      </c>
      <c r="D944" s="327"/>
      <c r="E944" s="36"/>
      <c r="F944" s="36" t="str">
        <f ca="1">Blad1!E944</f>
        <v/>
      </c>
      <c r="G944" s="278"/>
      <c r="H944" s="279"/>
      <c r="I944" s="279"/>
      <c r="J944" s="328"/>
      <c r="K944" s="79"/>
      <c r="L944" s="14" t="str">
        <f t="shared" si="3"/>
        <v/>
      </c>
      <c r="M944" s="228"/>
      <c r="N944" s="228"/>
      <c r="O944" s="228"/>
      <c r="P944" s="229"/>
      <c r="Q944" s="229"/>
      <c r="R944" s="230"/>
      <c r="S944" s="230"/>
      <c r="T944" s="230"/>
      <c r="U944" s="230"/>
      <c r="V944" s="230"/>
      <c r="W944" s="230"/>
      <c r="X944" s="230"/>
      <c r="Y944" s="231"/>
      <c r="Z944" s="230"/>
      <c r="AA944" s="230"/>
      <c r="AB944" s="230"/>
      <c r="AC944" s="230"/>
      <c r="AD944" s="230"/>
      <c r="AE944" s="230"/>
      <c r="AF944" s="230"/>
    </row>
    <row r="945" spans="1:32" ht="22.5" customHeight="1" x14ac:dyDescent="0.4">
      <c r="A945" s="239" t="str">
        <f ca="1">Blad1!A945</f>
        <v/>
      </c>
      <c r="B945" s="275" t="str">
        <f ca="1">Blad1!B945</f>
        <v/>
      </c>
      <c r="C945" s="36" t="str">
        <f ca="1">IF(ISERROR(Blad1!C945),"",Blad1!C945)</f>
        <v xml:space="preserve"> </v>
      </c>
      <c r="D945" s="327"/>
      <c r="E945" s="36"/>
      <c r="F945" s="36" t="str">
        <f ca="1">Blad1!E945</f>
        <v/>
      </c>
      <c r="G945" s="278"/>
      <c r="H945" s="279"/>
      <c r="I945" s="279"/>
      <c r="J945" s="328"/>
      <c r="K945" s="79"/>
      <c r="L945" s="14" t="str">
        <f t="shared" si="3"/>
        <v/>
      </c>
      <c r="M945" s="228"/>
      <c r="N945" s="228"/>
      <c r="O945" s="228"/>
      <c r="P945" s="229"/>
      <c r="Q945" s="229"/>
      <c r="R945" s="230"/>
      <c r="S945" s="230"/>
      <c r="T945" s="230"/>
      <c r="U945" s="230"/>
      <c r="V945" s="230"/>
      <c r="W945" s="230"/>
      <c r="X945" s="230"/>
      <c r="Y945" s="231"/>
      <c r="Z945" s="230"/>
      <c r="AA945" s="230"/>
      <c r="AB945" s="230"/>
      <c r="AC945" s="230"/>
      <c r="AD945" s="230"/>
      <c r="AE945" s="230"/>
      <c r="AF945" s="230"/>
    </row>
    <row r="946" spans="1:32" ht="22.5" customHeight="1" x14ac:dyDescent="0.4">
      <c r="A946" s="239" t="str">
        <f ca="1">Blad1!A946</f>
        <v/>
      </c>
      <c r="B946" s="275" t="str">
        <f ca="1">Blad1!B946</f>
        <v/>
      </c>
      <c r="C946" s="36" t="str">
        <f ca="1">IF(ISERROR(Blad1!C946),"",Blad1!C946)</f>
        <v xml:space="preserve"> </v>
      </c>
      <c r="D946" s="327"/>
      <c r="E946" s="36"/>
      <c r="F946" s="36" t="str">
        <f ca="1">Blad1!E946</f>
        <v/>
      </c>
      <c r="G946" s="278"/>
      <c r="H946" s="279"/>
      <c r="I946" s="279"/>
      <c r="J946" s="290"/>
      <c r="K946" s="79"/>
      <c r="L946" s="14" t="str">
        <f t="shared" si="3"/>
        <v/>
      </c>
      <c r="M946" s="228"/>
      <c r="N946" s="228"/>
      <c r="O946" s="228"/>
      <c r="P946" s="229"/>
      <c r="Q946" s="229"/>
      <c r="R946" s="230"/>
      <c r="S946" s="230"/>
      <c r="T946" s="230"/>
      <c r="U946" s="230"/>
      <c r="V946" s="230"/>
      <c r="W946" s="230"/>
      <c r="X946" s="230"/>
      <c r="Y946" s="231"/>
      <c r="Z946" s="230"/>
      <c r="AA946" s="230"/>
      <c r="AB946" s="230"/>
      <c r="AC946" s="230"/>
      <c r="AD946" s="230"/>
      <c r="AE946" s="230"/>
      <c r="AF946" s="230"/>
    </row>
    <row r="947" spans="1:32" ht="22.5" customHeight="1" x14ac:dyDescent="0.4">
      <c r="A947" s="239" t="str">
        <f ca="1">Blad1!A947</f>
        <v/>
      </c>
      <c r="B947" s="275" t="str">
        <f ca="1">Blad1!B947</f>
        <v/>
      </c>
      <c r="C947" s="36" t="str">
        <f ca="1">IF(ISERROR(Blad1!C947),"",Blad1!C947)</f>
        <v xml:space="preserve"> </v>
      </c>
      <c r="D947" s="327"/>
      <c r="E947" s="36"/>
      <c r="F947" s="36" t="str">
        <f ca="1">Blad1!E947</f>
        <v/>
      </c>
      <c r="G947" s="278"/>
      <c r="H947" s="279"/>
      <c r="I947" s="279"/>
      <c r="J947" s="328"/>
      <c r="K947" s="79"/>
      <c r="L947" s="14" t="str">
        <f t="shared" si="3"/>
        <v/>
      </c>
      <c r="M947" s="228"/>
      <c r="N947" s="228"/>
      <c r="O947" s="228"/>
      <c r="P947" s="229"/>
      <c r="Q947" s="229"/>
      <c r="R947" s="230"/>
      <c r="S947" s="230"/>
      <c r="T947" s="230"/>
      <c r="U947" s="230"/>
      <c r="V947" s="230"/>
      <c r="W947" s="230"/>
      <c r="X947" s="230"/>
      <c r="Y947" s="231"/>
      <c r="Z947" s="230"/>
      <c r="AA947" s="230"/>
      <c r="AB947" s="230"/>
      <c r="AC947" s="230"/>
      <c r="AD947" s="230"/>
      <c r="AE947" s="230"/>
      <c r="AF947" s="230"/>
    </row>
    <row r="948" spans="1:32" ht="22.5" customHeight="1" x14ac:dyDescent="0.4">
      <c r="A948" s="239" t="str">
        <f ca="1">Blad1!A948</f>
        <v/>
      </c>
      <c r="B948" s="275" t="str">
        <f ca="1">Blad1!B948</f>
        <v/>
      </c>
      <c r="C948" s="36" t="str">
        <f ca="1">IF(ISERROR(Blad1!C948),"",Blad1!C948)</f>
        <v xml:space="preserve"> </v>
      </c>
      <c r="D948" s="327"/>
      <c r="E948" s="36"/>
      <c r="F948" s="36" t="str">
        <f ca="1">Blad1!E948</f>
        <v/>
      </c>
      <c r="G948" s="278"/>
      <c r="H948" s="279"/>
      <c r="I948" s="279"/>
      <c r="J948" s="328"/>
      <c r="K948" s="79"/>
      <c r="L948" s="14" t="str">
        <f t="shared" si="3"/>
        <v/>
      </c>
      <c r="M948" s="228"/>
      <c r="N948" s="228"/>
      <c r="O948" s="228"/>
      <c r="P948" s="229"/>
      <c r="Q948" s="229"/>
      <c r="R948" s="230"/>
      <c r="S948" s="230"/>
      <c r="T948" s="230"/>
      <c r="U948" s="230"/>
      <c r="V948" s="230"/>
      <c r="W948" s="230"/>
      <c r="X948" s="230"/>
      <c r="Y948" s="231"/>
      <c r="Z948" s="230"/>
      <c r="AA948" s="230"/>
      <c r="AB948" s="230"/>
      <c r="AC948" s="230"/>
      <c r="AD948" s="230"/>
      <c r="AE948" s="230"/>
      <c r="AF948" s="230"/>
    </row>
    <row r="949" spans="1:32" ht="22.5" customHeight="1" x14ac:dyDescent="0.4">
      <c r="A949" s="239" t="str">
        <f ca="1">Blad1!A949</f>
        <v/>
      </c>
      <c r="B949" s="275" t="str">
        <f ca="1">Blad1!B949</f>
        <v/>
      </c>
      <c r="C949" s="36" t="str">
        <f ca="1">IF(ISERROR(Blad1!C949),"",Blad1!C949)</f>
        <v xml:space="preserve"> </v>
      </c>
      <c r="D949" s="327"/>
      <c r="E949" s="36"/>
      <c r="F949" s="36" t="str">
        <f ca="1">Blad1!E949</f>
        <v/>
      </c>
      <c r="G949" s="278"/>
      <c r="H949" s="279"/>
      <c r="I949" s="279"/>
      <c r="J949" s="290"/>
      <c r="K949" s="79"/>
      <c r="L949" s="14" t="str">
        <f t="shared" si="3"/>
        <v/>
      </c>
      <c r="M949" s="228"/>
      <c r="N949" s="228"/>
      <c r="O949" s="228"/>
      <c r="P949" s="229"/>
      <c r="Q949" s="229"/>
      <c r="R949" s="230"/>
      <c r="S949" s="230"/>
      <c r="T949" s="230"/>
      <c r="U949" s="230"/>
      <c r="V949" s="230"/>
      <c r="W949" s="230"/>
      <c r="X949" s="230"/>
      <c r="Y949" s="231"/>
      <c r="Z949" s="230"/>
      <c r="AA949" s="230"/>
      <c r="AB949" s="230"/>
      <c r="AC949" s="230"/>
      <c r="AD949" s="230"/>
      <c r="AE949" s="230"/>
      <c r="AF949" s="230"/>
    </row>
    <row r="950" spans="1:32" ht="22.5" customHeight="1" x14ac:dyDescent="0.4">
      <c r="A950" s="239" t="str">
        <f ca="1">Blad1!A950</f>
        <v/>
      </c>
      <c r="B950" s="275" t="str">
        <f ca="1">Blad1!B950</f>
        <v/>
      </c>
      <c r="C950" s="36" t="str">
        <f ca="1">IF(ISERROR(Blad1!C950),"",Blad1!C950)</f>
        <v xml:space="preserve"> </v>
      </c>
      <c r="D950" s="327"/>
      <c r="E950" s="36"/>
      <c r="F950" s="36" t="str">
        <f ca="1">Blad1!E950</f>
        <v/>
      </c>
      <c r="G950" s="278"/>
      <c r="H950" s="279"/>
      <c r="I950" s="279"/>
      <c r="J950" s="290"/>
      <c r="K950" s="79"/>
      <c r="L950" s="14" t="str">
        <f t="shared" si="3"/>
        <v/>
      </c>
      <c r="M950" s="228"/>
      <c r="N950" s="228"/>
      <c r="O950" s="228"/>
      <c r="P950" s="229"/>
      <c r="Q950" s="229"/>
      <c r="R950" s="230"/>
      <c r="S950" s="230"/>
      <c r="T950" s="230"/>
      <c r="U950" s="230"/>
      <c r="V950" s="230"/>
      <c r="W950" s="230"/>
      <c r="X950" s="230"/>
      <c r="Y950" s="231"/>
      <c r="Z950" s="230"/>
      <c r="AA950" s="230"/>
      <c r="AB950" s="230"/>
      <c r="AC950" s="230"/>
      <c r="AD950" s="230"/>
      <c r="AE950" s="230"/>
      <c r="AF950" s="230"/>
    </row>
    <row r="951" spans="1:32" ht="22.5" customHeight="1" x14ac:dyDescent="0.4">
      <c r="A951" s="239" t="str">
        <f ca="1">Blad1!A951</f>
        <v/>
      </c>
      <c r="B951" s="275" t="str">
        <f ca="1">Blad1!B951</f>
        <v/>
      </c>
      <c r="C951" s="36" t="str">
        <f ca="1">IF(ISERROR(Blad1!C951),"",Blad1!C951)</f>
        <v xml:space="preserve"> </v>
      </c>
      <c r="D951" s="327"/>
      <c r="E951" s="36"/>
      <c r="F951" s="36" t="str">
        <f ca="1">Blad1!E951</f>
        <v/>
      </c>
      <c r="G951" s="278"/>
      <c r="H951" s="279"/>
      <c r="I951" s="279"/>
      <c r="J951" s="290"/>
      <c r="K951" s="79"/>
      <c r="L951" s="14" t="str">
        <f t="shared" si="3"/>
        <v/>
      </c>
      <c r="M951" s="228"/>
      <c r="N951" s="228"/>
      <c r="O951" s="228"/>
      <c r="P951" s="229"/>
      <c r="Q951" s="229"/>
      <c r="R951" s="230"/>
      <c r="S951" s="230"/>
      <c r="T951" s="230"/>
      <c r="U951" s="230"/>
      <c r="V951" s="230"/>
      <c r="W951" s="230"/>
      <c r="X951" s="230"/>
      <c r="Y951" s="231"/>
      <c r="Z951" s="230"/>
      <c r="AA951" s="230"/>
      <c r="AB951" s="230"/>
      <c r="AC951" s="230"/>
      <c r="AD951" s="230"/>
      <c r="AE951" s="230"/>
      <c r="AF951" s="230"/>
    </row>
    <row r="952" spans="1:32" ht="22.5" customHeight="1" x14ac:dyDescent="0.4">
      <c r="A952" s="239" t="str">
        <f ca="1">Blad1!A952</f>
        <v/>
      </c>
      <c r="B952" s="275" t="str">
        <f ca="1">Blad1!B952</f>
        <v/>
      </c>
      <c r="C952" s="36" t="str">
        <f ca="1">IF(ISERROR(Blad1!C952),"",Blad1!C952)</f>
        <v xml:space="preserve"> </v>
      </c>
      <c r="D952" s="327"/>
      <c r="E952" s="36"/>
      <c r="F952" s="36" t="str">
        <f ca="1">Blad1!E952</f>
        <v/>
      </c>
      <c r="G952" s="278"/>
      <c r="H952" s="279"/>
      <c r="I952" s="279"/>
      <c r="J952" s="290"/>
      <c r="K952" s="79"/>
      <c r="L952" s="14" t="str">
        <f t="shared" si="3"/>
        <v/>
      </c>
      <c r="M952" s="228"/>
      <c r="N952" s="228"/>
      <c r="O952" s="228"/>
      <c r="P952" s="229"/>
      <c r="Q952" s="229"/>
      <c r="R952" s="230"/>
      <c r="S952" s="230"/>
      <c r="T952" s="230"/>
      <c r="U952" s="230"/>
      <c r="V952" s="230"/>
      <c r="W952" s="230"/>
      <c r="X952" s="230"/>
      <c r="Y952" s="231"/>
      <c r="Z952" s="230"/>
      <c r="AA952" s="230"/>
      <c r="AB952" s="230"/>
      <c r="AC952" s="230"/>
      <c r="AD952" s="230"/>
      <c r="AE952" s="230"/>
      <c r="AF952" s="230"/>
    </row>
    <row r="953" spans="1:32" ht="22.5" customHeight="1" x14ac:dyDescent="0.4">
      <c r="A953" s="239" t="str">
        <f ca="1">Blad1!A953</f>
        <v/>
      </c>
      <c r="B953" s="275" t="str">
        <f ca="1">Blad1!B953</f>
        <v/>
      </c>
      <c r="C953" s="36" t="str">
        <f ca="1">IF(ISERROR(Blad1!C953),"",Blad1!C953)</f>
        <v xml:space="preserve"> </v>
      </c>
      <c r="D953" s="327"/>
      <c r="E953" s="36"/>
      <c r="F953" s="36" t="str">
        <f ca="1">Blad1!E953</f>
        <v/>
      </c>
      <c r="G953" s="278"/>
      <c r="H953" s="279"/>
      <c r="I953" s="279"/>
      <c r="J953" s="290"/>
      <c r="K953" s="79"/>
      <c r="L953" s="14" t="str">
        <f t="shared" si="3"/>
        <v/>
      </c>
      <c r="M953" s="228"/>
      <c r="N953" s="228"/>
      <c r="O953" s="228"/>
      <c r="P953" s="229"/>
      <c r="Q953" s="229"/>
      <c r="R953" s="230"/>
      <c r="S953" s="230"/>
      <c r="T953" s="230"/>
      <c r="U953" s="230"/>
      <c r="V953" s="230"/>
      <c r="W953" s="230"/>
      <c r="X953" s="230"/>
      <c r="Y953" s="231"/>
      <c r="Z953" s="230"/>
      <c r="AA953" s="230"/>
      <c r="AB953" s="230"/>
      <c r="AC953" s="230"/>
      <c r="AD953" s="230"/>
      <c r="AE953" s="230"/>
      <c r="AF953" s="230"/>
    </row>
    <row r="954" spans="1:32" ht="22.5" customHeight="1" x14ac:dyDescent="0.4">
      <c r="A954" s="239" t="str">
        <f ca="1">Blad1!A954</f>
        <v/>
      </c>
      <c r="B954" s="275" t="str">
        <f ca="1">Blad1!B954</f>
        <v/>
      </c>
      <c r="C954" s="36" t="str">
        <f ca="1">IF(ISERROR(Blad1!C954),"",Blad1!C954)</f>
        <v xml:space="preserve"> </v>
      </c>
      <c r="D954" s="327"/>
      <c r="E954" s="36"/>
      <c r="F954" s="36" t="str">
        <f ca="1">Blad1!E954</f>
        <v/>
      </c>
      <c r="G954" s="278"/>
      <c r="H954" s="279"/>
      <c r="I954" s="279"/>
      <c r="J954" s="290"/>
      <c r="K954" s="79"/>
      <c r="L954" s="14" t="str">
        <f t="shared" si="3"/>
        <v/>
      </c>
      <c r="M954" s="228"/>
      <c r="N954" s="228"/>
      <c r="O954" s="228"/>
      <c r="P954" s="229"/>
      <c r="Q954" s="229"/>
      <c r="R954" s="230"/>
      <c r="S954" s="230"/>
      <c r="T954" s="230"/>
      <c r="U954" s="230"/>
      <c r="V954" s="230"/>
      <c r="W954" s="230"/>
      <c r="X954" s="230"/>
      <c r="Y954" s="231"/>
      <c r="Z954" s="230"/>
      <c r="AA954" s="230"/>
      <c r="AB954" s="230"/>
      <c r="AC954" s="230"/>
      <c r="AD954" s="230"/>
      <c r="AE954" s="230"/>
      <c r="AF954" s="230"/>
    </row>
    <row r="955" spans="1:32" ht="22.5" customHeight="1" x14ac:dyDescent="0.4">
      <c r="A955" s="239" t="str">
        <f ca="1">Blad1!A955</f>
        <v/>
      </c>
      <c r="B955" s="275" t="str">
        <f ca="1">Blad1!B955</f>
        <v/>
      </c>
      <c r="C955" s="36" t="str">
        <f ca="1">IF(ISERROR(Blad1!C955),"",Blad1!C955)</f>
        <v xml:space="preserve"> </v>
      </c>
      <c r="D955" s="327"/>
      <c r="E955" s="36"/>
      <c r="F955" s="36" t="str">
        <f ca="1">Blad1!E955</f>
        <v/>
      </c>
      <c r="G955" s="278"/>
      <c r="H955" s="279"/>
      <c r="I955" s="279"/>
      <c r="J955" s="290"/>
      <c r="K955" s="79"/>
      <c r="L955" s="14" t="str">
        <f t="shared" si="3"/>
        <v/>
      </c>
      <c r="M955" s="228"/>
      <c r="N955" s="228"/>
      <c r="O955" s="228"/>
      <c r="P955" s="229"/>
      <c r="Q955" s="229"/>
      <c r="R955" s="230"/>
      <c r="S955" s="230"/>
      <c r="T955" s="230"/>
      <c r="U955" s="230"/>
      <c r="V955" s="230"/>
      <c r="W955" s="230"/>
      <c r="X955" s="230"/>
      <c r="Y955" s="231"/>
      <c r="Z955" s="230"/>
      <c r="AA955" s="230"/>
      <c r="AB955" s="230"/>
      <c r="AC955" s="230"/>
      <c r="AD955" s="230"/>
      <c r="AE955" s="230"/>
      <c r="AF955" s="230"/>
    </row>
    <row r="956" spans="1:32" ht="22.5" customHeight="1" x14ac:dyDescent="0.4">
      <c r="A956" s="239" t="str">
        <f ca="1">Blad1!A956</f>
        <v/>
      </c>
      <c r="B956" s="275" t="str">
        <f ca="1">Blad1!B956</f>
        <v/>
      </c>
      <c r="C956" s="36" t="str">
        <f ca="1">IF(ISERROR(Blad1!C956),"",Blad1!C956)</f>
        <v xml:space="preserve"> </v>
      </c>
      <c r="D956" s="327"/>
      <c r="E956" s="36"/>
      <c r="F956" s="36" t="str">
        <f ca="1">Blad1!E956</f>
        <v/>
      </c>
      <c r="G956" s="278"/>
      <c r="H956" s="279"/>
      <c r="I956" s="279"/>
      <c r="J956" s="290"/>
      <c r="K956" s="79"/>
      <c r="L956" s="14" t="str">
        <f t="shared" si="3"/>
        <v/>
      </c>
      <c r="M956" s="228"/>
      <c r="N956" s="228"/>
      <c r="O956" s="228"/>
      <c r="P956" s="229"/>
      <c r="Q956" s="229"/>
      <c r="R956" s="230"/>
      <c r="S956" s="230"/>
      <c r="T956" s="230"/>
      <c r="U956" s="230"/>
      <c r="V956" s="230"/>
      <c r="W956" s="230"/>
      <c r="X956" s="230"/>
      <c r="Y956" s="231"/>
      <c r="Z956" s="230"/>
      <c r="AA956" s="230"/>
      <c r="AB956" s="230"/>
      <c r="AC956" s="230"/>
      <c r="AD956" s="230"/>
      <c r="AE956" s="230"/>
      <c r="AF956" s="230"/>
    </row>
    <row r="957" spans="1:32" ht="22.5" customHeight="1" x14ac:dyDescent="0.4">
      <c r="A957" s="239" t="str">
        <f ca="1">Blad1!A957</f>
        <v/>
      </c>
      <c r="B957" s="275" t="str">
        <f ca="1">Blad1!B957</f>
        <v/>
      </c>
      <c r="C957" s="36" t="str">
        <f ca="1">IF(ISERROR(Blad1!C957),"",Blad1!C957)</f>
        <v xml:space="preserve"> </v>
      </c>
      <c r="D957" s="327"/>
      <c r="E957" s="36"/>
      <c r="F957" s="36" t="str">
        <f ca="1">Blad1!E957</f>
        <v/>
      </c>
      <c r="G957" s="278"/>
      <c r="H957" s="279"/>
      <c r="I957" s="279"/>
      <c r="J957" s="290"/>
      <c r="K957" s="79"/>
      <c r="L957" s="14" t="str">
        <f t="shared" si="3"/>
        <v/>
      </c>
      <c r="M957" s="228"/>
      <c r="N957" s="228"/>
      <c r="O957" s="228"/>
      <c r="P957" s="229"/>
      <c r="Q957" s="229"/>
      <c r="R957" s="230"/>
      <c r="S957" s="230"/>
      <c r="T957" s="230"/>
      <c r="U957" s="230"/>
      <c r="V957" s="230"/>
      <c r="W957" s="230"/>
      <c r="X957" s="230"/>
      <c r="Y957" s="231"/>
      <c r="Z957" s="230"/>
      <c r="AA957" s="230"/>
      <c r="AB957" s="230"/>
      <c r="AC957" s="230"/>
      <c r="AD957" s="230"/>
      <c r="AE957" s="230"/>
      <c r="AF957" s="230"/>
    </row>
    <row r="958" spans="1:32" ht="22.5" customHeight="1" x14ac:dyDescent="0.4">
      <c r="A958" s="239" t="str">
        <f ca="1">Blad1!A958</f>
        <v/>
      </c>
      <c r="B958" s="275" t="str">
        <f ca="1">Blad1!B958</f>
        <v/>
      </c>
      <c r="C958" s="36" t="str">
        <f ca="1">IF(ISERROR(Blad1!C958),"",Blad1!C958)</f>
        <v xml:space="preserve"> </v>
      </c>
      <c r="D958" s="327"/>
      <c r="E958" s="36"/>
      <c r="F958" s="36" t="str">
        <f ca="1">Blad1!E958</f>
        <v/>
      </c>
      <c r="G958" s="278"/>
      <c r="H958" s="279"/>
      <c r="I958" s="279"/>
      <c r="J958" s="290"/>
      <c r="K958" s="79"/>
      <c r="L958" s="14" t="str">
        <f t="shared" si="3"/>
        <v/>
      </c>
      <c r="M958" s="228"/>
      <c r="N958" s="228"/>
      <c r="O958" s="228"/>
      <c r="P958" s="229"/>
      <c r="Q958" s="229"/>
      <c r="R958" s="230"/>
      <c r="S958" s="230"/>
      <c r="T958" s="230"/>
      <c r="U958" s="230"/>
      <c r="V958" s="230"/>
      <c r="W958" s="230"/>
      <c r="X958" s="230"/>
      <c r="Y958" s="231"/>
      <c r="Z958" s="230"/>
      <c r="AA958" s="230"/>
      <c r="AB958" s="230"/>
      <c r="AC958" s="230"/>
      <c r="AD958" s="230"/>
      <c r="AE958" s="230"/>
      <c r="AF958" s="230"/>
    </row>
    <row r="959" spans="1:32" ht="22.5" customHeight="1" x14ac:dyDescent="0.4">
      <c r="A959" s="239" t="str">
        <f ca="1">Blad1!A959</f>
        <v/>
      </c>
      <c r="B959" s="275" t="str">
        <f ca="1">Blad1!B959</f>
        <v/>
      </c>
      <c r="C959" s="36" t="str">
        <f ca="1">IF(ISERROR(Blad1!C959),"",Blad1!C959)</f>
        <v xml:space="preserve"> </v>
      </c>
      <c r="D959" s="327"/>
      <c r="E959" s="36"/>
      <c r="F959" s="36" t="str">
        <f ca="1">Blad1!E959</f>
        <v/>
      </c>
      <c r="G959" s="278"/>
      <c r="H959" s="279"/>
      <c r="I959" s="279"/>
      <c r="J959" s="290"/>
      <c r="K959" s="79"/>
      <c r="L959" s="14" t="str">
        <f t="shared" si="3"/>
        <v/>
      </c>
      <c r="M959" s="228"/>
      <c r="N959" s="228"/>
      <c r="O959" s="228"/>
      <c r="P959" s="229"/>
      <c r="Q959" s="229"/>
      <c r="R959" s="230"/>
      <c r="S959" s="230"/>
      <c r="T959" s="230"/>
      <c r="U959" s="230"/>
      <c r="V959" s="230"/>
      <c r="W959" s="230"/>
      <c r="X959" s="230"/>
      <c r="Y959" s="231"/>
      <c r="Z959" s="230"/>
      <c r="AA959" s="230"/>
      <c r="AB959" s="230"/>
      <c r="AC959" s="230"/>
      <c r="AD959" s="230"/>
      <c r="AE959" s="230"/>
      <c r="AF959" s="230"/>
    </row>
    <row r="960" spans="1:32" ht="22.5" customHeight="1" x14ac:dyDescent="0.4">
      <c r="A960" s="239" t="str">
        <f ca="1">Blad1!A960</f>
        <v/>
      </c>
      <c r="B960" s="275" t="str">
        <f ca="1">Blad1!B960</f>
        <v/>
      </c>
      <c r="C960" s="36" t="str">
        <f ca="1">IF(ISERROR(Blad1!C960),"",Blad1!C960)</f>
        <v xml:space="preserve"> </v>
      </c>
      <c r="D960" s="330"/>
      <c r="E960" s="36"/>
      <c r="F960" s="36" t="str">
        <f ca="1">Blad1!E960</f>
        <v/>
      </c>
      <c r="G960" s="278"/>
      <c r="H960" s="279"/>
      <c r="I960" s="279"/>
      <c r="J960" s="328"/>
      <c r="K960" s="79"/>
      <c r="L960" s="14" t="str">
        <f t="shared" si="3"/>
        <v/>
      </c>
      <c r="M960" s="228"/>
      <c r="N960" s="228"/>
      <c r="O960" s="228"/>
      <c r="P960" s="229"/>
      <c r="Q960" s="229"/>
      <c r="R960" s="230"/>
      <c r="S960" s="230"/>
      <c r="T960" s="230"/>
      <c r="U960" s="230"/>
      <c r="V960" s="230"/>
      <c r="W960" s="230"/>
      <c r="X960" s="230"/>
      <c r="Y960" s="231"/>
      <c r="Z960" s="230"/>
      <c r="AA960" s="230"/>
      <c r="AB960" s="230"/>
      <c r="AC960" s="230"/>
      <c r="AD960" s="230"/>
      <c r="AE960" s="230"/>
      <c r="AF960" s="230"/>
    </row>
    <row r="961" spans="1:32" ht="22.5" customHeight="1" x14ac:dyDescent="0.4">
      <c r="A961" s="239" t="str">
        <f ca="1">Blad1!A961</f>
        <v/>
      </c>
      <c r="B961" s="275" t="str">
        <f ca="1">Blad1!B961</f>
        <v/>
      </c>
      <c r="C961" s="36" t="str">
        <f ca="1">IF(ISERROR(Blad1!C961),"",Blad1!C961)</f>
        <v xml:space="preserve"> </v>
      </c>
      <c r="D961" s="327"/>
      <c r="E961" s="36"/>
      <c r="F961" s="36" t="str">
        <f ca="1">Blad1!E961</f>
        <v/>
      </c>
      <c r="G961" s="278"/>
      <c r="H961" s="279"/>
      <c r="I961" s="279"/>
      <c r="J961" s="328"/>
      <c r="K961" s="79"/>
      <c r="L961" s="14" t="str">
        <f t="shared" si="3"/>
        <v/>
      </c>
      <c r="M961" s="228"/>
      <c r="N961" s="228"/>
      <c r="O961" s="228"/>
      <c r="P961" s="229"/>
      <c r="Q961" s="229"/>
      <c r="R961" s="230"/>
      <c r="S961" s="230"/>
      <c r="T961" s="230"/>
      <c r="U961" s="230"/>
      <c r="V961" s="230"/>
      <c r="W961" s="230"/>
      <c r="X961" s="230"/>
      <c r="Y961" s="231"/>
      <c r="Z961" s="230"/>
      <c r="AA961" s="230"/>
      <c r="AB961" s="230"/>
      <c r="AC961" s="230"/>
      <c r="AD961" s="230"/>
      <c r="AE961" s="230"/>
      <c r="AF961" s="230"/>
    </row>
    <row r="962" spans="1:32" ht="22.5" customHeight="1" x14ac:dyDescent="0.4">
      <c r="A962" s="239" t="str">
        <f ca="1">Blad1!A962</f>
        <v/>
      </c>
      <c r="B962" s="275" t="str">
        <f ca="1">Blad1!B962</f>
        <v/>
      </c>
      <c r="C962" s="36" t="str">
        <f ca="1">IF(ISERROR(Blad1!C962),"",Blad1!C962)</f>
        <v xml:space="preserve"> </v>
      </c>
      <c r="D962" s="327"/>
      <c r="E962" s="36"/>
      <c r="F962" s="36" t="str">
        <f ca="1">Blad1!E962</f>
        <v/>
      </c>
      <c r="G962" s="278"/>
      <c r="H962" s="279"/>
      <c r="I962" s="279"/>
      <c r="J962" s="328"/>
      <c r="K962" s="79"/>
      <c r="L962" s="14" t="str">
        <f t="shared" si="3"/>
        <v/>
      </c>
      <c r="M962" s="228"/>
      <c r="N962" s="228"/>
      <c r="O962" s="228"/>
      <c r="P962" s="229"/>
      <c r="Q962" s="229"/>
      <c r="R962" s="230"/>
      <c r="S962" s="230"/>
      <c r="T962" s="230"/>
      <c r="U962" s="230"/>
      <c r="V962" s="230"/>
      <c r="W962" s="230"/>
      <c r="X962" s="230"/>
      <c r="Y962" s="231"/>
      <c r="Z962" s="230"/>
      <c r="AA962" s="230"/>
      <c r="AB962" s="230"/>
      <c r="AC962" s="230"/>
      <c r="AD962" s="230"/>
      <c r="AE962" s="230"/>
      <c r="AF962" s="230"/>
    </row>
    <row r="963" spans="1:32" ht="22.5" customHeight="1" x14ac:dyDescent="0.4">
      <c r="A963" s="239" t="str">
        <f ca="1">Blad1!A963</f>
        <v/>
      </c>
      <c r="B963" s="275" t="str">
        <f ca="1">Blad1!B963</f>
        <v/>
      </c>
      <c r="C963" s="36" t="str">
        <f ca="1">IF(ISERROR(Blad1!C963),"",Blad1!C963)</f>
        <v xml:space="preserve"> </v>
      </c>
      <c r="D963" s="327"/>
      <c r="E963" s="36"/>
      <c r="F963" s="36" t="str">
        <f ca="1">Blad1!E963</f>
        <v/>
      </c>
      <c r="G963" s="278"/>
      <c r="H963" s="279"/>
      <c r="I963" s="279"/>
      <c r="J963" s="328"/>
      <c r="K963" s="79"/>
      <c r="L963" s="14" t="str">
        <f t="shared" si="3"/>
        <v/>
      </c>
      <c r="M963" s="228"/>
      <c r="N963" s="228"/>
      <c r="O963" s="228"/>
      <c r="P963" s="229"/>
      <c r="Q963" s="229"/>
      <c r="R963" s="230"/>
      <c r="S963" s="230"/>
      <c r="T963" s="230"/>
      <c r="U963" s="230"/>
      <c r="V963" s="230"/>
      <c r="W963" s="230"/>
      <c r="X963" s="230"/>
      <c r="Y963" s="231"/>
      <c r="Z963" s="230"/>
      <c r="AA963" s="230"/>
      <c r="AB963" s="230"/>
      <c r="AC963" s="230"/>
      <c r="AD963" s="230"/>
      <c r="AE963" s="230"/>
      <c r="AF963" s="230"/>
    </row>
    <row r="964" spans="1:32" ht="22.5" customHeight="1" x14ac:dyDescent="0.4">
      <c r="A964" s="239" t="str">
        <f ca="1">Blad1!A964</f>
        <v/>
      </c>
      <c r="B964" s="275" t="str">
        <f ca="1">Blad1!B964</f>
        <v/>
      </c>
      <c r="C964" s="36" t="str">
        <f ca="1">IF(ISERROR(Blad1!C964),"",Blad1!C964)</f>
        <v xml:space="preserve"> </v>
      </c>
      <c r="D964" s="327"/>
      <c r="E964" s="36"/>
      <c r="F964" s="36" t="str">
        <f ca="1">Blad1!E964</f>
        <v/>
      </c>
      <c r="G964" s="278"/>
      <c r="H964" s="279"/>
      <c r="I964" s="279"/>
      <c r="J964" s="290"/>
      <c r="K964" s="79"/>
      <c r="L964" s="14" t="str">
        <f t="shared" si="3"/>
        <v/>
      </c>
      <c r="M964" s="228"/>
      <c r="N964" s="228"/>
      <c r="O964" s="228"/>
      <c r="P964" s="229"/>
      <c r="Q964" s="229"/>
      <c r="R964" s="230"/>
      <c r="S964" s="230"/>
      <c r="T964" s="230"/>
      <c r="U964" s="230"/>
      <c r="V964" s="230"/>
      <c r="W964" s="230"/>
      <c r="X964" s="230"/>
      <c r="Y964" s="231"/>
      <c r="Z964" s="230"/>
      <c r="AA964" s="230"/>
      <c r="AB964" s="230"/>
      <c r="AC964" s="230"/>
      <c r="AD964" s="230"/>
      <c r="AE964" s="230"/>
      <c r="AF964" s="230"/>
    </row>
    <row r="965" spans="1:32" ht="22.5" customHeight="1" x14ac:dyDescent="0.4">
      <c r="A965" s="239" t="str">
        <f ca="1">Blad1!A965</f>
        <v/>
      </c>
      <c r="B965" s="275" t="str">
        <f ca="1">Blad1!B965</f>
        <v/>
      </c>
      <c r="C965" s="36" t="str">
        <f ca="1">IF(ISERROR(Blad1!C965),"",Blad1!C965)</f>
        <v xml:space="preserve"> </v>
      </c>
      <c r="D965" s="327"/>
      <c r="E965" s="36"/>
      <c r="F965" s="36" t="str">
        <f ca="1">Blad1!E965</f>
        <v/>
      </c>
      <c r="G965" s="278"/>
      <c r="H965" s="279"/>
      <c r="I965" s="279"/>
      <c r="J965" s="290"/>
      <c r="K965" s="79"/>
      <c r="L965" s="14" t="str">
        <f t="shared" si="3"/>
        <v/>
      </c>
      <c r="M965" s="228"/>
      <c r="N965" s="228"/>
      <c r="O965" s="228"/>
      <c r="P965" s="229"/>
      <c r="Q965" s="229"/>
      <c r="R965" s="230"/>
      <c r="S965" s="230"/>
      <c r="T965" s="230"/>
      <c r="U965" s="230"/>
      <c r="V965" s="230"/>
      <c r="W965" s="230"/>
      <c r="X965" s="230"/>
      <c r="Y965" s="231"/>
      <c r="Z965" s="230"/>
      <c r="AA965" s="230"/>
      <c r="AB965" s="230"/>
      <c r="AC965" s="230"/>
      <c r="AD965" s="230"/>
      <c r="AE965" s="230"/>
      <c r="AF965" s="230"/>
    </row>
    <row r="966" spans="1:32" ht="22.5" customHeight="1" x14ac:dyDescent="0.4">
      <c r="A966" s="239" t="str">
        <f ca="1">Blad1!A966</f>
        <v/>
      </c>
      <c r="B966" s="275" t="str">
        <f ca="1">Blad1!B966</f>
        <v/>
      </c>
      <c r="C966" s="36" t="str">
        <f ca="1">IF(ISERROR(Blad1!C966),"",Blad1!C966)</f>
        <v xml:space="preserve"> </v>
      </c>
      <c r="D966" s="327"/>
      <c r="E966" s="36"/>
      <c r="F966" s="36" t="str">
        <f ca="1">Blad1!E966</f>
        <v/>
      </c>
      <c r="G966" s="278"/>
      <c r="H966" s="279"/>
      <c r="I966" s="279"/>
      <c r="J966" s="290"/>
      <c r="K966" s="79"/>
      <c r="L966" s="14" t="str">
        <f t="shared" si="3"/>
        <v/>
      </c>
      <c r="M966" s="228"/>
      <c r="N966" s="228"/>
      <c r="O966" s="228"/>
      <c r="P966" s="229"/>
      <c r="Q966" s="229"/>
      <c r="R966" s="230"/>
      <c r="S966" s="230"/>
      <c r="T966" s="230"/>
      <c r="U966" s="230"/>
      <c r="V966" s="230"/>
      <c r="W966" s="230"/>
      <c r="X966" s="230"/>
      <c r="Y966" s="231"/>
      <c r="Z966" s="230"/>
      <c r="AA966" s="230"/>
      <c r="AB966" s="230"/>
      <c r="AC966" s="230"/>
      <c r="AD966" s="230"/>
      <c r="AE966" s="230"/>
      <c r="AF966" s="230"/>
    </row>
    <row r="967" spans="1:32" ht="22.5" customHeight="1" x14ac:dyDescent="0.4">
      <c r="A967" s="239" t="str">
        <f ca="1">Blad1!A967</f>
        <v/>
      </c>
      <c r="B967" s="275" t="str">
        <f ca="1">Blad1!B967</f>
        <v/>
      </c>
      <c r="C967" s="36" t="str">
        <f ca="1">IF(ISERROR(Blad1!C967),"",Blad1!C967)</f>
        <v xml:space="preserve"> </v>
      </c>
      <c r="D967" s="327"/>
      <c r="E967" s="36"/>
      <c r="F967" s="36" t="str">
        <f ca="1">Blad1!E967</f>
        <v/>
      </c>
      <c r="G967" s="278"/>
      <c r="H967" s="279"/>
      <c r="I967" s="279"/>
      <c r="J967" s="328"/>
      <c r="K967" s="79"/>
      <c r="L967" s="14" t="str">
        <f t="shared" si="3"/>
        <v/>
      </c>
      <c r="M967" s="228"/>
      <c r="N967" s="228"/>
      <c r="O967" s="228"/>
      <c r="P967" s="229"/>
      <c r="Q967" s="229"/>
      <c r="R967" s="230"/>
      <c r="S967" s="230"/>
      <c r="T967" s="230"/>
      <c r="U967" s="230"/>
      <c r="V967" s="230"/>
      <c r="W967" s="230"/>
      <c r="X967" s="230"/>
      <c r="Y967" s="231"/>
      <c r="Z967" s="230"/>
      <c r="AA967" s="230"/>
      <c r="AB967" s="230"/>
      <c r="AC967" s="230"/>
      <c r="AD967" s="230"/>
      <c r="AE967" s="230"/>
      <c r="AF967" s="230"/>
    </row>
    <row r="968" spans="1:32" ht="22.5" customHeight="1" x14ac:dyDescent="0.4">
      <c r="A968" s="239" t="str">
        <f ca="1">Blad1!A968</f>
        <v/>
      </c>
      <c r="B968" s="275" t="str">
        <f ca="1">Blad1!B968</f>
        <v/>
      </c>
      <c r="C968" s="36" t="str">
        <f ca="1">IF(ISERROR(Blad1!C968),"",Blad1!C968)</f>
        <v xml:space="preserve"> </v>
      </c>
      <c r="D968" s="327"/>
      <c r="E968" s="36"/>
      <c r="F968" s="36" t="str">
        <f ca="1">Blad1!E968</f>
        <v/>
      </c>
      <c r="G968" s="278"/>
      <c r="H968" s="279"/>
      <c r="I968" s="279"/>
      <c r="J968" s="328"/>
      <c r="K968" s="79"/>
      <c r="L968" s="14" t="str">
        <f t="shared" si="3"/>
        <v/>
      </c>
      <c r="M968" s="228"/>
      <c r="N968" s="228"/>
      <c r="O968" s="228"/>
      <c r="P968" s="229"/>
      <c r="Q968" s="229"/>
      <c r="R968" s="230"/>
      <c r="S968" s="230"/>
      <c r="T968" s="230"/>
      <c r="U968" s="230"/>
      <c r="V968" s="230"/>
      <c r="W968" s="230"/>
      <c r="X968" s="230"/>
      <c r="Y968" s="231"/>
      <c r="Z968" s="230"/>
      <c r="AA968" s="230"/>
      <c r="AB968" s="230"/>
      <c r="AC968" s="230"/>
      <c r="AD968" s="230"/>
      <c r="AE968" s="230"/>
      <c r="AF968" s="230"/>
    </row>
    <row r="969" spans="1:32" ht="22.5" customHeight="1" x14ac:dyDescent="0.4">
      <c r="A969" s="239" t="str">
        <f ca="1">Blad1!A969</f>
        <v/>
      </c>
      <c r="B969" s="275" t="str">
        <f ca="1">Blad1!B969</f>
        <v/>
      </c>
      <c r="C969" s="36" t="str">
        <f ca="1">IF(ISERROR(Blad1!C969),"",Blad1!C969)</f>
        <v xml:space="preserve"> </v>
      </c>
      <c r="D969" s="327"/>
      <c r="E969" s="36"/>
      <c r="F969" s="36" t="str">
        <f ca="1">Blad1!E969</f>
        <v/>
      </c>
      <c r="G969" s="278"/>
      <c r="H969" s="279"/>
      <c r="I969" s="279"/>
      <c r="J969" s="328"/>
      <c r="K969" s="79"/>
      <c r="L969" s="14" t="str">
        <f t="shared" si="3"/>
        <v/>
      </c>
      <c r="M969" s="228"/>
      <c r="N969" s="228"/>
      <c r="O969" s="228"/>
      <c r="P969" s="229"/>
      <c r="Q969" s="229"/>
      <c r="R969" s="230"/>
      <c r="S969" s="230"/>
      <c r="T969" s="230"/>
      <c r="U969" s="230"/>
      <c r="V969" s="230"/>
      <c r="W969" s="230"/>
      <c r="X969" s="230"/>
      <c r="Y969" s="231"/>
      <c r="Z969" s="230"/>
      <c r="AA969" s="230"/>
      <c r="AB969" s="230"/>
      <c r="AC969" s="230"/>
      <c r="AD969" s="230"/>
      <c r="AE969" s="230"/>
      <c r="AF969" s="230"/>
    </row>
    <row r="970" spans="1:32" ht="22.5" customHeight="1" x14ac:dyDescent="0.4">
      <c r="A970" s="239" t="str">
        <f ca="1">Blad1!A970</f>
        <v/>
      </c>
      <c r="B970" s="275" t="str">
        <f ca="1">Blad1!B970</f>
        <v/>
      </c>
      <c r="C970" s="36" t="str">
        <f ca="1">IF(ISERROR(Blad1!C970),"",Blad1!C970)</f>
        <v xml:space="preserve"> </v>
      </c>
      <c r="D970" s="327"/>
      <c r="E970" s="36"/>
      <c r="F970" s="36" t="str">
        <f ca="1">Blad1!E970</f>
        <v/>
      </c>
      <c r="G970" s="278"/>
      <c r="H970" s="279"/>
      <c r="I970" s="279"/>
      <c r="J970" s="328"/>
      <c r="K970" s="79"/>
      <c r="L970" s="14" t="str">
        <f t="shared" si="3"/>
        <v/>
      </c>
      <c r="M970" s="228"/>
      <c r="N970" s="228"/>
      <c r="O970" s="228"/>
      <c r="P970" s="229"/>
      <c r="Q970" s="229"/>
      <c r="R970" s="230"/>
      <c r="S970" s="230"/>
      <c r="T970" s="230"/>
      <c r="U970" s="230"/>
      <c r="V970" s="230"/>
      <c r="W970" s="230"/>
      <c r="X970" s="230"/>
      <c r="Y970" s="231"/>
      <c r="Z970" s="230"/>
      <c r="AA970" s="230"/>
      <c r="AB970" s="230"/>
      <c r="AC970" s="230"/>
      <c r="AD970" s="230"/>
      <c r="AE970" s="230"/>
      <c r="AF970" s="230"/>
    </row>
    <row r="971" spans="1:32" ht="22.5" customHeight="1" x14ac:dyDescent="0.4">
      <c r="A971" s="239" t="str">
        <f ca="1">Blad1!A971</f>
        <v/>
      </c>
      <c r="B971" s="275" t="str">
        <f ca="1">Blad1!B971</f>
        <v/>
      </c>
      <c r="C971" s="36" t="str">
        <f ca="1">IF(ISERROR(Blad1!C971),"",Blad1!C971)</f>
        <v xml:space="preserve"> </v>
      </c>
      <c r="D971" s="327"/>
      <c r="E971" s="36"/>
      <c r="F971" s="36" t="str">
        <f ca="1">Blad1!E971</f>
        <v/>
      </c>
      <c r="G971" s="278"/>
      <c r="H971" s="279"/>
      <c r="I971" s="279"/>
      <c r="J971" s="328"/>
      <c r="K971" s="79"/>
      <c r="L971" s="14" t="str">
        <f t="shared" ref="L971:L1225" si="4">IF(J971&lt;&gt;"",L970+1,"")</f>
        <v/>
      </c>
      <c r="M971" s="228"/>
      <c r="N971" s="228"/>
      <c r="O971" s="228"/>
      <c r="P971" s="229"/>
      <c r="Q971" s="229"/>
      <c r="R971" s="230"/>
      <c r="S971" s="230"/>
      <c r="T971" s="230"/>
      <c r="U971" s="230"/>
      <c r="V971" s="230"/>
      <c r="W971" s="230"/>
      <c r="X971" s="230"/>
      <c r="Y971" s="231"/>
      <c r="Z971" s="230"/>
      <c r="AA971" s="230"/>
      <c r="AB971" s="230"/>
      <c r="AC971" s="230"/>
      <c r="AD971" s="230"/>
      <c r="AE971" s="230"/>
      <c r="AF971" s="230"/>
    </row>
    <row r="972" spans="1:32" ht="22.5" customHeight="1" x14ac:dyDescent="0.4">
      <c r="A972" s="239" t="str">
        <f ca="1">Blad1!A972</f>
        <v/>
      </c>
      <c r="B972" s="275" t="str">
        <f ca="1">Blad1!B972</f>
        <v/>
      </c>
      <c r="C972" s="36" t="str">
        <f ca="1">IF(ISERROR(Blad1!C972),"",Blad1!C972)</f>
        <v xml:space="preserve"> </v>
      </c>
      <c r="D972" s="327"/>
      <c r="E972" s="36"/>
      <c r="F972" s="36" t="str">
        <f ca="1">Blad1!E972</f>
        <v/>
      </c>
      <c r="G972" s="278"/>
      <c r="H972" s="279"/>
      <c r="I972" s="279"/>
      <c r="J972" s="290"/>
      <c r="K972" s="79"/>
      <c r="L972" s="14" t="str">
        <f t="shared" si="4"/>
        <v/>
      </c>
      <c r="M972" s="228"/>
      <c r="N972" s="228"/>
      <c r="O972" s="228"/>
      <c r="P972" s="229"/>
      <c r="Q972" s="229"/>
      <c r="R972" s="230"/>
      <c r="S972" s="230"/>
      <c r="T972" s="230"/>
      <c r="U972" s="230"/>
      <c r="V972" s="230"/>
      <c r="W972" s="230"/>
      <c r="X972" s="230"/>
      <c r="Y972" s="231"/>
      <c r="Z972" s="230"/>
      <c r="AA972" s="230"/>
      <c r="AB972" s="230"/>
      <c r="AC972" s="230"/>
      <c r="AD972" s="230"/>
      <c r="AE972" s="230"/>
      <c r="AF972" s="230"/>
    </row>
    <row r="973" spans="1:32" ht="22.5" customHeight="1" x14ac:dyDescent="0.4">
      <c r="A973" s="239" t="str">
        <f ca="1">Blad1!A973</f>
        <v/>
      </c>
      <c r="B973" s="275" t="str">
        <f ca="1">Blad1!B973</f>
        <v/>
      </c>
      <c r="C973" s="36" t="str">
        <f ca="1">IF(ISERROR(Blad1!C973),"",Blad1!C973)</f>
        <v xml:space="preserve"> </v>
      </c>
      <c r="D973" s="327"/>
      <c r="E973" s="36"/>
      <c r="F973" s="36" t="str">
        <f ca="1">Blad1!E973</f>
        <v/>
      </c>
      <c r="G973" s="278"/>
      <c r="H973" s="279"/>
      <c r="I973" s="279"/>
      <c r="J973" s="290"/>
      <c r="K973" s="79"/>
      <c r="L973" s="14" t="str">
        <f t="shared" si="4"/>
        <v/>
      </c>
      <c r="M973" s="228"/>
      <c r="N973" s="228"/>
      <c r="O973" s="228"/>
      <c r="P973" s="229"/>
      <c r="Q973" s="229"/>
      <c r="R973" s="230"/>
      <c r="S973" s="230"/>
      <c r="T973" s="230"/>
      <c r="U973" s="230"/>
      <c r="V973" s="230"/>
      <c r="W973" s="230"/>
      <c r="X973" s="230"/>
      <c r="Y973" s="231"/>
      <c r="Z973" s="230"/>
      <c r="AA973" s="230"/>
      <c r="AB973" s="230"/>
      <c r="AC973" s="230"/>
      <c r="AD973" s="230"/>
      <c r="AE973" s="230"/>
      <c r="AF973" s="230"/>
    </row>
    <row r="974" spans="1:32" ht="22.5" customHeight="1" x14ac:dyDescent="0.4">
      <c r="A974" s="239" t="str">
        <f ca="1">Blad1!A974</f>
        <v/>
      </c>
      <c r="B974" s="275" t="str">
        <f ca="1">Blad1!B974</f>
        <v/>
      </c>
      <c r="C974" s="36" t="str">
        <f ca="1">IF(ISERROR(Blad1!C974),"",Blad1!C974)</f>
        <v xml:space="preserve"> </v>
      </c>
      <c r="D974" s="327"/>
      <c r="E974" s="36"/>
      <c r="F974" s="36" t="str">
        <f ca="1">Blad1!E974</f>
        <v/>
      </c>
      <c r="G974" s="278"/>
      <c r="H974" s="279"/>
      <c r="I974" s="279"/>
      <c r="J974" s="290"/>
      <c r="K974" s="79"/>
      <c r="L974" s="14" t="str">
        <f t="shared" si="4"/>
        <v/>
      </c>
      <c r="M974" s="228"/>
      <c r="N974" s="228"/>
      <c r="O974" s="228"/>
      <c r="P974" s="229"/>
      <c r="Q974" s="229"/>
      <c r="R974" s="230"/>
      <c r="S974" s="230"/>
      <c r="T974" s="230"/>
      <c r="U974" s="230"/>
      <c r="V974" s="230"/>
      <c r="W974" s="230"/>
      <c r="X974" s="230"/>
      <c r="Y974" s="231"/>
      <c r="Z974" s="230"/>
      <c r="AA974" s="230"/>
      <c r="AB974" s="230"/>
      <c r="AC974" s="230"/>
      <c r="AD974" s="230"/>
      <c r="AE974" s="230"/>
      <c r="AF974" s="230"/>
    </row>
    <row r="975" spans="1:32" ht="22.5" customHeight="1" x14ac:dyDescent="0.4">
      <c r="A975" s="239" t="str">
        <f ca="1">Blad1!A975</f>
        <v/>
      </c>
      <c r="B975" s="275" t="str">
        <f ca="1">Blad1!B975</f>
        <v/>
      </c>
      <c r="C975" s="36" t="str">
        <f ca="1">IF(ISERROR(Blad1!C975),"",Blad1!C975)</f>
        <v xml:space="preserve"> </v>
      </c>
      <c r="D975" s="327"/>
      <c r="E975" s="36"/>
      <c r="F975" s="36" t="str">
        <f ca="1">Blad1!E975</f>
        <v/>
      </c>
      <c r="G975" s="278"/>
      <c r="H975" s="279"/>
      <c r="I975" s="279"/>
      <c r="J975" s="290"/>
      <c r="K975" s="79"/>
      <c r="L975" s="14" t="str">
        <f t="shared" si="4"/>
        <v/>
      </c>
      <c r="M975" s="228"/>
      <c r="N975" s="228"/>
      <c r="O975" s="228"/>
      <c r="P975" s="229"/>
      <c r="Q975" s="229"/>
      <c r="R975" s="230"/>
      <c r="S975" s="230"/>
      <c r="T975" s="230"/>
      <c r="U975" s="230"/>
      <c r="V975" s="230"/>
      <c r="W975" s="230"/>
      <c r="X975" s="230"/>
      <c r="Y975" s="231"/>
      <c r="Z975" s="230"/>
      <c r="AA975" s="230"/>
      <c r="AB975" s="230"/>
      <c r="AC975" s="230"/>
      <c r="AD975" s="230"/>
      <c r="AE975" s="230"/>
      <c r="AF975" s="230"/>
    </row>
    <row r="976" spans="1:32" ht="22.5" customHeight="1" x14ac:dyDescent="0.4">
      <c r="A976" s="239" t="str">
        <f ca="1">Blad1!A976</f>
        <v/>
      </c>
      <c r="B976" s="275" t="str">
        <f ca="1">Blad1!B976</f>
        <v/>
      </c>
      <c r="C976" s="36" t="str">
        <f ca="1">IF(ISERROR(Blad1!C976),"",Blad1!C976)</f>
        <v xml:space="preserve"> </v>
      </c>
      <c r="D976" s="327"/>
      <c r="E976" s="36"/>
      <c r="F976" s="36" t="str">
        <f ca="1">Blad1!E976</f>
        <v/>
      </c>
      <c r="G976" s="278"/>
      <c r="H976" s="279"/>
      <c r="I976" s="279"/>
      <c r="J976" s="290"/>
      <c r="K976" s="79"/>
      <c r="L976" s="14" t="str">
        <f t="shared" si="4"/>
        <v/>
      </c>
      <c r="M976" s="228"/>
      <c r="N976" s="228"/>
      <c r="O976" s="228"/>
      <c r="P976" s="229"/>
      <c r="Q976" s="229"/>
      <c r="R976" s="230"/>
      <c r="S976" s="230"/>
      <c r="T976" s="230"/>
      <c r="U976" s="230"/>
      <c r="V976" s="230"/>
      <c r="W976" s="230"/>
      <c r="X976" s="230"/>
      <c r="Y976" s="231"/>
      <c r="Z976" s="230"/>
      <c r="AA976" s="230"/>
      <c r="AB976" s="230"/>
      <c r="AC976" s="230"/>
      <c r="AD976" s="230"/>
      <c r="AE976" s="230"/>
      <c r="AF976" s="230"/>
    </row>
    <row r="977" spans="1:32" ht="22.5" customHeight="1" x14ac:dyDescent="0.4">
      <c r="A977" s="239" t="str">
        <f ca="1">Blad1!A977</f>
        <v/>
      </c>
      <c r="B977" s="275" t="str">
        <f ca="1">Blad1!B977</f>
        <v/>
      </c>
      <c r="C977" s="36" t="str">
        <f ca="1">IF(ISERROR(Blad1!C977),"",Blad1!C977)</f>
        <v xml:space="preserve"> </v>
      </c>
      <c r="D977" s="327"/>
      <c r="E977" s="36"/>
      <c r="F977" s="36" t="str">
        <f ca="1">Blad1!E977</f>
        <v/>
      </c>
      <c r="G977" s="278"/>
      <c r="H977" s="279"/>
      <c r="I977" s="279"/>
      <c r="J977" s="290"/>
      <c r="K977" s="79"/>
      <c r="L977" s="14" t="str">
        <f t="shared" si="4"/>
        <v/>
      </c>
      <c r="M977" s="228"/>
      <c r="N977" s="228"/>
      <c r="O977" s="228"/>
      <c r="P977" s="229"/>
      <c r="Q977" s="229"/>
      <c r="R977" s="230"/>
      <c r="S977" s="230"/>
      <c r="T977" s="230"/>
      <c r="U977" s="230"/>
      <c r="V977" s="230"/>
      <c r="W977" s="230"/>
      <c r="X977" s="230"/>
      <c r="Y977" s="231"/>
      <c r="Z977" s="230"/>
      <c r="AA977" s="230"/>
      <c r="AB977" s="230"/>
      <c r="AC977" s="230"/>
      <c r="AD977" s="230"/>
      <c r="AE977" s="230"/>
      <c r="AF977" s="230"/>
    </row>
    <row r="978" spans="1:32" ht="22.5" customHeight="1" x14ac:dyDescent="0.4">
      <c r="A978" s="239" t="str">
        <f ca="1">Blad1!A978</f>
        <v/>
      </c>
      <c r="B978" s="275" t="str">
        <f ca="1">Blad1!B978</f>
        <v/>
      </c>
      <c r="C978" s="36" t="str">
        <f ca="1">IF(ISERROR(Blad1!C978),"",Blad1!C978)</f>
        <v xml:space="preserve"> </v>
      </c>
      <c r="D978" s="327"/>
      <c r="E978" s="36"/>
      <c r="F978" s="36" t="str">
        <f ca="1">Blad1!E978</f>
        <v/>
      </c>
      <c r="G978" s="278"/>
      <c r="H978" s="279"/>
      <c r="I978" s="279"/>
      <c r="J978" s="328"/>
      <c r="K978" s="79"/>
      <c r="L978" s="14" t="str">
        <f t="shared" si="4"/>
        <v/>
      </c>
      <c r="M978" s="228"/>
      <c r="N978" s="228"/>
      <c r="O978" s="228"/>
      <c r="P978" s="229"/>
      <c r="Q978" s="229"/>
      <c r="R978" s="230"/>
      <c r="S978" s="230"/>
      <c r="T978" s="230"/>
      <c r="U978" s="230"/>
      <c r="V978" s="230"/>
      <c r="W978" s="230"/>
      <c r="X978" s="230"/>
      <c r="Y978" s="231"/>
      <c r="Z978" s="230"/>
      <c r="AA978" s="230"/>
      <c r="AB978" s="230"/>
      <c r="AC978" s="230"/>
      <c r="AD978" s="230"/>
      <c r="AE978" s="230"/>
      <c r="AF978" s="230"/>
    </row>
    <row r="979" spans="1:32" ht="22.5" customHeight="1" x14ac:dyDescent="0.4">
      <c r="A979" s="239" t="str">
        <f ca="1">Blad1!A979</f>
        <v/>
      </c>
      <c r="B979" s="275" t="str">
        <f ca="1">Blad1!B979</f>
        <v/>
      </c>
      <c r="C979" s="36" t="str">
        <f ca="1">IF(ISERROR(Blad1!C979),"",Blad1!C979)</f>
        <v xml:space="preserve"> </v>
      </c>
      <c r="D979" s="327"/>
      <c r="E979" s="36"/>
      <c r="F979" s="36" t="str">
        <f ca="1">Blad1!E979</f>
        <v/>
      </c>
      <c r="G979" s="278"/>
      <c r="H979" s="279"/>
      <c r="I979" s="279"/>
      <c r="J979" s="328"/>
      <c r="K979" s="79"/>
      <c r="L979" s="14" t="str">
        <f t="shared" si="4"/>
        <v/>
      </c>
      <c r="M979" s="228"/>
      <c r="N979" s="228"/>
      <c r="O979" s="228"/>
      <c r="P979" s="229"/>
      <c r="Q979" s="229"/>
      <c r="R979" s="230"/>
      <c r="S979" s="230"/>
      <c r="T979" s="230"/>
      <c r="U979" s="230"/>
      <c r="V979" s="230"/>
      <c r="W979" s="230"/>
      <c r="X979" s="230"/>
      <c r="Y979" s="231"/>
      <c r="Z979" s="230"/>
      <c r="AA979" s="230"/>
      <c r="AB979" s="230"/>
      <c r="AC979" s="230"/>
      <c r="AD979" s="230"/>
      <c r="AE979" s="230"/>
      <c r="AF979" s="230"/>
    </row>
    <row r="980" spans="1:32" ht="22.5" customHeight="1" x14ac:dyDescent="0.4">
      <c r="A980" s="239" t="str">
        <f ca="1">Blad1!A980</f>
        <v/>
      </c>
      <c r="B980" s="275" t="str">
        <f ca="1">Blad1!B980</f>
        <v/>
      </c>
      <c r="C980" s="36" t="str">
        <f ca="1">IF(ISERROR(Blad1!C980),"",Blad1!C980)</f>
        <v xml:space="preserve"> </v>
      </c>
      <c r="D980" s="327"/>
      <c r="E980" s="36"/>
      <c r="F980" s="36" t="str">
        <f ca="1">Blad1!E980</f>
        <v/>
      </c>
      <c r="G980" s="278"/>
      <c r="H980" s="279"/>
      <c r="I980" s="279"/>
      <c r="J980" s="290"/>
      <c r="K980" s="79"/>
      <c r="L980" s="14" t="str">
        <f t="shared" si="4"/>
        <v/>
      </c>
      <c r="M980" s="228"/>
      <c r="N980" s="228"/>
      <c r="O980" s="228"/>
      <c r="P980" s="229"/>
      <c r="Q980" s="229"/>
      <c r="R980" s="230"/>
      <c r="S980" s="230"/>
      <c r="T980" s="230"/>
      <c r="U980" s="230"/>
      <c r="V980" s="230"/>
      <c r="W980" s="230"/>
      <c r="X980" s="230"/>
      <c r="Y980" s="231"/>
      <c r="Z980" s="230"/>
      <c r="AA980" s="230"/>
      <c r="AB980" s="230"/>
      <c r="AC980" s="230"/>
      <c r="AD980" s="230"/>
      <c r="AE980" s="230"/>
      <c r="AF980" s="230"/>
    </row>
    <row r="981" spans="1:32" ht="22.5" customHeight="1" x14ac:dyDescent="0.4">
      <c r="A981" s="239" t="str">
        <f ca="1">Blad1!A981</f>
        <v/>
      </c>
      <c r="B981" s="275" t="str">
        <f ca="1">Blad1!B981</f>
        <v/>
      </c>
      <c r="C981" s="36" t="str">
        <f ca="1">IF(ISERROR(Blad1!C981),"",Blad1!C981)</f>
        <v xml:space="preserve"> </v>
      </c>
      <c r="D981" s="327"/>
      <c r="E981" s="36"/>
      <c r="F981" s="36" t="str">
        <f ca="1">Blad1!E981</f>
        <v/>
      </c>
      <c r="G981" s="278"/>
      <c r="H981" s="279"/>
      <c r="I981" s="279"/>
      <c r="J981" s="290"/>
      <c r="K981" s="79"/>
      <c r="L981" s="14" t="str">
        <f t="shared" si="4"/>
        <v/>
      </c>
      <c r="M981" s="228"/>
      <c r="N981" s="228"/>
      <c r="O981" s="228"/>
      <c r="P981" s="229"/>
      <c r="Q981" s="229"/>
      <c r="R981" s="230"/>
      <c r="S981" s="230"/>
      <c r="T981" s="230"/>
      <c r="U981" s="230"/>
      <c r="V981" s="230"/>
      <c r="W981" s="230"/>
      <c r="X981" s="230"/>
      <c r="Y981" s="231"/>
      <c r="Z981" s="230"/>
      <c r="AA981" s="230"/>
      <c r="AB981" s="230"/>
      <c r="AC981" s="230"/>
      <c r="AD981" s="230"/>
      <c r="AE981" s="230"/>
      <c r="AF981" s="230"/>
    </row>
    <row r="982" spans="1:32" ht="22.5" customHeight="1" x14ac:dyDescent="0.4">
      <c r="A982" s="239" t="str">
        <f ca="1">Blad1!A982</f>
        <v/>
      </c>
      <c r="B982" s="275" t="str">
        <f ca="1">Blad1!B982</f>
        <v/>
      </c>
      <c r="C982" s="36" t="str">
        <f ca="1">IF(ISERROR(Blad1!C982),"",Blad1!C982)</f>
        <v xml:space="preserve"> </v>
      </c>
      <c r="D982" s="327"/>
      <c r="E982" s="36"/>
      <c r="F982" s="36" t="str">
        <f ca="1">Blad1!E982</f>
        <v/>
      </c>
      <c r="G982" s="278"/>
      <c r="H982" s="279"/>
      <c r="I982" s="279"/>
      <c r="J982" s="328"/>
      <c r="K982" s="79"/>
      <c r="L982" s="14" t="str">
        <f t="shared" si="4"/>
        <v/>
      </c>
      <c r="M982" s="228"/>
      <c r="N982" s="228"/>
      <c r="O982" s="228"/>
      <c r="P982" s="229"/>
      <c r="Q982" s="229"/>
      <c r="R982" s="230"/>
      <c r="S982" s="230"/>
      <c r="T982" s="230"/>
      <c r="U982" s="230"/>
      <c r="V982" s="230"/>
      <c r="W982" s="230"/>
      <c r="X982" s="230"/>
      <c r="Y982" s="231"/>
      <c r="Z982" s="230"/>
      <c r="AA982" s="230"/>
      <c r="AB982" s="230"/>
      <c r="AC982" s="230"/>
      <c r="AD982" s="230"/>
      <c r="AE982" s="230"/>
      <c r="AF982" s="230"/>
    </row>
    <row r="983" spans="1:32" ht="22.5" customHeight="1" x14ac:dyDescent="0.4">
      <c r="A983" s="239" t="str">
        <f ca="1">Blad1!A983</f>
        <v/>
      </c>
      <c r="B983" s="275" t="str">
        <f ca="1">Blad1!B983</f>
        <v/>
      </c>
      <c r="C983" s="36" t="str">
        <f ca="1">IF(ISERROR(Blad1!C983),"",Blad1!C983)</f>
        <v xml:space="preserve"> </v>
      </c>
      <c r="D983" s="327"/>
      <c r="E983" s="36"/>
      <c r="F983" s="36" t="str">
        <f ca="1">Blad1!E983</f>
        <v/>
      </c>
      <c r="G983" s="278"/>
      <c r="H983" s="279"/>
      <c r="I983" s="279"/>
      <c r="J983" s="328"/>
      <c r="K983" s="79"/>
      <c r="L983" s="14" t="str">
        <f t="shared" si="4"/>
        <v/>
      </c>
      <c r="M983" s="228"/>
      <c r="N983" s="228"/>
      <c r="O983" s="228"/>
      <c r="P983" s="229"/>
      <c r="Q983" s="229"/>
      <c r="R983" s="230"/>
      <c r="S983" s="230"/>
      <c r="T983" s="230"/>
      <c r="U983" s="230"/>
      <c r="V983" s="230"/>
      <c r="W983" s="230"/>
      <c r="X983" s="230"/>
      <c r="Y983" s="231"/>
      <c r="Z983" s="230"/>
      <c r="AA983" s="230"/>
      <c r="AB983" s="230"/>
      <c r="AC983" s="230"/>
      <c r="AD983" s="230"/>
      <c r="AE983" s="230"/>
      <c r="AF983" s="230"/>
    </row>
    <row r="984" spans="1:32" ht="22.5" customHeight="1" x14ac:dyDescent="0.4">
      <c r="A984" s="239" t="str">
        <f ca="1">Blad1!A984</f>
        <v/>
      </c>
      <c r="B984" s="275" t="str">
        <f ca="1">Blad1!B984</f>
        <v/>
      </c>
      <c r="C984" s="36" t="str">
        <f ca="1">IF(ISERROR(Blad1!C984),"",Blad1!C984)</f>
        <v xml:space="preserve"> </v>
      </c>
      <c r="D984" s="327"/>
      <c r="E984" s="36"/>
      <c r="F984" s="36" t="str">
        <f ca="1">Blad1!E984</f>
        <v/>
      </c>
      <c r="G984" s="278"/>
      <c r="H984" s="279"/>
      <c r="I984" s="279"/>
      <c r="J984" s="328"/>
      <c r="K984" s="79"/>
      <c r="L984" s="14" t="str">
        <f t="shared" si="4"/>
        <v/>
      </c>
      <c r="M984" s="228"/>
      <c r="N984" s="228"/>
      <c r="O984" s="228"/>
      <c r="P984" s="229"/>
      <c r="Q984" s="229"/>
      <c r="R984" s="230"/>
      <c r="S984" s="230"/>
      <c r="T984" s="230"/>
      <c r="U984" s="230"/>
      <c r="V984" s="230"/>
      <c r="W984" s="230"/>
      <c r="X984" s="230"/>
      <c r="Y984" s="231"/>
      <c r="Z984" s="230"/>
      <c r="AA984" s="230"/>
      <c r="AB984" s="230"/>
      <c r="AC984" s="230"/>
      <c r="AD984" s="230"/>
      <c r="AE984" s="230"/>
      <c r="AF984" s="230"/>
    </row>
    <row r="985" spans="1:32" ht="22.5" customHeight="1" x14ac:dyDescent="0.4">
      <c r="A985" s="239" t="str">
        <f ca="1">Blad1!A985</f>
        <v/>
      </c>
      <c r="B985" s="275" t="str">
        <f ca="1">Blad1!B985</f>
        <v/>
      </c>
      <c r="C985" s="36" t="str">
        <f ca="1">IF(ISERROR(Blad1!C985),"",Blad1!C985)</f>
        <v xml:space="preserve"> </v>
      </c>
      <c r="D985" s="327"/>
      <c r="E985" s="36"/>
      <c r="F985" s="36" t="str">
        <f ca="1">Blad1!E985</f>
        <v/>
      </c>
      <c r="G985" s="278"/>
      <c r="H985" s="279"/>
      <c r="I985" s="279"/>
      <c r="J985" s="328"/>
      <c r="K985" s="79"/>
      <c r="L985" s="14" t="str">
        <f t="shared" si="4"/>
        <v/>
      </c>
      <c r="M985" s="228"/>
      <c r="N985" s="228"/>
      <c r="O985" s="228"/>
      <c r="P985" s="229"/>
      <c r="Q985" s="229"/>
      <c r="R985" s="230"/>
      <c r="S985" s="230"/>
      <c r="T985" s="230"/>
      <c r="U985" s="230"/>
      <c r="V985" s="230"/>
      <c r="W985" s="230"/>
      <c r="X985" s="230"/>
      <c r="Y985" s="231"/>
      <c r="Z985" s="230"/>
      <c r="AA985" s="230"/>
      <c r="AB985" s="230"/>
      <c r="AC985" s="230"/>
      <c r="AD985" s="230"/>
      <c r="AE985" s="230"/>
      <c r="AF985" s="230"/>
    </row>
    <row r="986" spans="1:32" ht="22.5" customHeight="1" x14ac:dyDescent="0.4">
      <c r="A986" s="239" t="str">
        <f ca="1">Blad1!A986</f>
        <v/>
      </c>
      <c r="B986" s="275" t="str">
        <f ca="1">Blad1!B986</f>
        <v/>
      </c>
      <c r="C986" s="36" t="str">
        <f ca="1">IF(ISERROR(Blad1!C986),"",Blad1!C986)</f>
        <v xml:space="preserve"> </v>
      </c>
      <c r="D986" s="327"/>
      <c r="E986" s="36"/>
      <c r="F986" s="36" t="str">
        <f ca="1">Blad1!E986</f>
        <v/>
      </c>
      <c r="G986" s="278"/>
      <c r="H986" s="279"/>
      <c r="I986" s="279"/>
      <c r="J986" s="290"/>
      <c r="K986" s="79"/>
      <c r="L986" s="14" t="str">
        <f t="shared" si="4"/>
        <v/>
      </c>
      <c r="M986" s="228"/>
      <c r="N986" s="228"/>
      <c r="O986" s="228"/>
      <c r="P986" s="229"/>
      <c r="Q986" s="229"/>
      <c r="R986" s="230"/>
      <c r="S986" s="230"/>
      <c r="T986" s="230"/>
      <c r="U986" s="230"/>
      <c r="V986" s="230"/>
      <c r="W986" s="230"/>
      <c r="X986" s="230"/>
      <c r="Y986" s="231"/>
      <c r="Z986" s="230"/>
      <c r="AA986" s="230"/>
      <c r="AB986" s="230"/>
      <c r="AC986" s="230"/>
      <c r="AD986" s="230"/>
      <c r="AE986" s="230"/>
      <c r="AF986" s="230"/>
    </row>
    <row r="987" spans="1:32" ht="22.5" customHeight="1" x14ac:dyDescent="0.4">
      <c r="A987" s="239" t="str">
        <f ca="1">Blad1!A987</f>
        <v/>
      </c>
      <c r="B987" s="275" t="str">
        <f ca="1">Blad1!B987</f>
        <v/>
      </c>
      <c r="C987" s="36" t="str">
        <f ca="1">IF(ISERROR(Blad1!C987),"",Blad1!C987)</f>
        <v xml:space="preserve"> </v>
      </c>
      <c r="D987" s="327"/>
      <c r="E987" s="36"/>
      <c r="F987" s="36" t="str">
        <f ca="1">Blad1!E987</f>
        <v/>
      </c>
      <c r="G987" s="278"/>
      <c r="H987" s="279"/>
      <c r="I987" s="279"/>
      <c r="J987" s="290"/>
      <c r="K987" s="79"/>
      <c r="L987" s="14" t="str">
        <f t="shared" si="4"/>
        <v/>
      </c>
      <c r="M987" s="228"/>
      <c r="N987" s="228"/>
      <c r="O987" s="228"/>
      <c r="P987" s="229"/>
      <c r="Q987" s="229"/>
      <c r="R987" s="230"/>
      <c r="S987" s="230"/>
      <c r="T987" s="230"/>
      <c r="U987" s="230"/>
      <c r="V987" s="230"/>
      <c r="W987" s="230"/>
      <c r="X987" s="230"/>
      <c r="Y987" s="231"/>
      <c r="Z987" s="230"/>
      <c r="AA987" s="230"/>
      <c r="AB987" s="230"/>
      <c r="AC987" s="230"/>
      <c r="AD987" s="230"/>
      <c r="AE987" s="230"/>
      <c r="AF987" s="230"/>
    </row>
    <row r="988" spans="1:32" ht="22.5" customHeight="1" x14ac:dyDescent="0.4">
      <c r="A988" s="239" t="str">
        <f ca="1">Blad1!A988</f>
        <v/>
      </c>
      <c r="B988" s="275" t="str">
        <f ca="1">Blad1!B988</f>
        <v/>
      </c>
      <c r="C988" s="36" t="str">
        <f ca="1">IF(ISERROR(Blad1!C988),"",Blad1!C988)</f>
        <v xml:space="preserve"> </v>
      </c>
      <c r="D988" s="327"/>
      <c r="E988" s="36"/>
      <c r="F988" s="36" t="str">
        <f ca="1">Blad1!E988</f>
        <v/>
      </c>
      <c r="G988" s="278"/>
      <c r="H988" s="279"/>
      <c r="I988" s="279"/>
      <c r="J988" s="290"/>
      <c r="K988" s="79"/>
      <c r="L988" s="14" t="str">
        <f t="shared" si="4"/>
        <v/>
      </c>
      <c r="M988" s="228"/>
      <c r="N988" s="228"/>
      <c r="O988" s="228"/>
      <c r="P988" s="229"/>
      <c r="Q988" s="229"/>
      <c r="R988" s="230"/>
      <c r="S988" s="230"/>
      <c r="T988" s="230"/>
      <c r="U988" s="230"/>
      <c r="V988" s="230"/>
      <c r="W988" s="230"/>
      <c r="X988" s="230"/>
      <c r="Y988" s="231"/>
      <c r="Z988" s="230"/>
      <c r="AA988" s="230"/>
      <c r="AB988" s="230"/>
      <c r="AC988" s="230"/>
      <c r="AD988" s="230"/>
      <c r="AE988" s="230"/>
      <c r="AF988" s="230"/>
    </row>
    <row r="989" spans="1:32" ht="22.5" customHeight="1" x14ac:dyDescent="0.4">
      <c r="A989" s="239" t="str">
        <f ca="1">Blad1!A989</f>
        <v/>
      </c>
      <c r="B989" s="275" t="str">
        <f ca="1">Blad1!B989</f>
        <v/>
      </c>
      <c r="C989" s="36" t="str">
        <f ca="1">IF(ISERROR(Blad1!C989),"",Blad1!C989)</f>
        <v xml:space="preserve"> </v>
      </c>
      <c r="D989" s="330"/>
      <c r="E989" s="36"/>
      <c r="F989" s="36" t="str">
        <f ca="1">Blad1!E989</f>
        <v/>
      </c>
      <c r="G989" s="278"/>
      <c r="H989" s="279"/>
      <c r="I989" s="279"/>
      <c r="J989" s="328"/>
      <c r="K989" s="79"/>
      <c r="L989" s="14" t="str">
        <f t="shared" si="4"/>
        <v/>
      </c>
      <c r="M989" s="228"/>
      <c r="N989" s="228"/>
      <c r="O989" s="228"/>
      <c r="P989" s="229"/>
      <c r="Q989" s="229"/>
      <c r="R989" s="230"/>
      <c r="S989" s="230"/>
      <c r="T989" s="230"/>
      <c r="U989" s="230"/>
      <c r="V989" s="230"/>
      <c r="W989" s="230"/>
      <c r="X989" s="230"/>
      <c r="Y989" s="231"/>
      <c r="Z989" s="230"/>
      <c r="AA989" s="230"/>
      <c r="AB989" s="230"/>
      <c r="AC989" s="230"/>
      <c r="AD989" s="230"/>
      <c r="AE989" s="230"/>
      <c r="AF989" s="230"/>
    </row>
    <row r="990" spans="1:32" ht="22.5" customHeight="1" x14ac:dyDescent="0.4">
      <c r="A990" s="239" t="str">
        <f ca="1">Blad1!A990</f>
        <v/>
      </c>
      <c r="B990" s="275" t="str">
        <f ca="1">Blad1!B990</f>
        <v/>
      </c>
      <c r="C990" s="36" t="str">
        <f ca="1">IF(ISERROR(Blad1!C990),"",Blad1!C990)</f>
        <v xml:space="preserve"> </v>
      </c>
      <c r="D990" s="327"/>
      <c r="E990" s="36"/>
      <c r="F990" s="36" t="str">
        <f ca="1">Blad1!E990</f>
        <v/>
      </c>
      <c r="G990" s="278"/>
      <c r="H990" s="279"/>
      <c r="I990" s="279"/>
      <c r="J990" s="328"/>
      <c r="K990" s="79"/>
      <c r="L990" s="14" t="str">
        <f t="shared" si="4"/>
        <v/>
      </c>
      <c r="M990" s="228"/>
      <c r="N990" s="228"/>
      <c r="O990" s="228"/>
      <c r="P990" s="229"/>
      <c r="Q990" s="229"/>
      <c r="R990" s="230"/>
      <c r="S990" s="230"/>
      <c r="T990" s="230"/>
      <c r="U990" s="230"/>
      <c r="V990" s="230"/>
      <c r="W990" s="230"/>
      <c r="X990" s="230"/>
      <c r="Y990" s="231"/>
      <c r="Z990" s="230"/>
      <c r="AA990" s="230"/>
      <c r="AB990" s="230"/>
      <c r="AC990" s="230"/>
      <c r="AD990" s="230"/>
      <c r="AE990" s="230"/>
      <c r="AF990" s="230"/>
    </row>
    <row r="991" spans="1:32" ht="22.5" customHeight="1" x14ac:dyDescent="0.4">
      <c r="A991" s="239" t="str">
        <f ca="1">Blad1!A991</f>
        <v/>
      </c>
      <c r="B991" s="275" t="str">
        <f ca="1">Blad1!B991</f>
        <v/>
      </c>
      <c r="C991" s="36" t="str">
        <f ca="1">IF(ISERROR(Blad1!C991),"",Blad1!C991)</f>
        <v xml:space="preserve"> </v>
      </c>
      <c r="D991" s="327"/>
      <c r="E991" s="36"/>
      <c r="F991" s="36" t="str">
        <f ca="1">Blad1!E991</f>
        <v/>
      </c>
      <c r="G991" s="278"/>
      <c r="H991" s="279"/>
      <c r="I991" s="279"/>
      <c r="J991" s="328"/>
      <c r="K991" s="79"/>
      <c r="L991" s="14" t="str">
        <f t="shared" si="4"/>
        <v/>
      </c>
      <c r="M991" s="228"/>
      <c r="N991" s="228"/>
      <c r="O991" s="228"/>
      <c r="P991" s="229"/>
      <c r="Q991" s="229"/>
      <c r="R991" s="230"/>
      <c r="S991" s="230"/>
      <c r="T991" s="230"/>
      <c r="U991" s="230"/>
      <c r="V991" s="230"/>
      <c r="W991" s="230"/>
      <c r="X991" s="230"/>
      <c r="Y991" s="231"/>
      <c r="Z991" s="230"/>
      <c r="AA991" s="230"/>
      <c r="AB991" s="230"/>
      <c r="AC991" s="230"/>
      <c r="AD991" s="230"/>
      <c r="AE991" s="230"/>
      <c r="AF991" s="230"/>
    </row>
    <row r="992" spans="1:32" ht="22.5" customHeight="1" x14ac:dyDescent="0.4">
      <c r="A992" s="239" t="str">
        <f ca="1">Blad1!A992</f>
        <v/>
      </c>
      <c r="B992" s="275" t="str">
        <f ca="1">Blad1!B992</f>
        <v/>
      </c>
      <c r="C992" s="36" t="str">
        <f ca="1">IF(ISERROR(Blad1!C992),"",Blad1!C992)</f>
        <v xml:space="preserve"> </v>
      </c>
      <c r="D992" s="327"/>
      <c r="E992" s="36"/>
      <c r="F992" s="36" t="str">
        <f ca="1">Blad1!E992</f>
        <v/>
      </c>
      <c r="G992" s="278"/>
      <c r="H992" s="279"/>
      <c r="I992" s="279"/>
      <c r="J992" s="328"/>
      <c r="K992" s="79"/>
      <c r="L992" s="14" t="str">
        <f t="shared" si="4"/>
        <v/>
      </c>
      <c r="M992" s="228"/>
      <c r="N992" s="228"/>
      <c r="O992" s="228"/>
      <c r="P992" s="229"/>
      <c r="Q992" s="229"/>
      <c r="R992" s="230"/>
      <c r="S992" s="230"/>
      <c r="T992" s="230"/>
      <c r="U992" s="230"/>
      <c r="V992" s="230"/>
      <c r="W992" s="230"/>
      <c r="X992" s="230"/>
      <c r="Y992" s="231"/>
      <c r="Z992" s="230"/>
      <c r="AA992" s="230"/>
      <c r="AB992" s="230"/>
      <c r="AC992" s="230"/>
      <c r="AD992" s="230"/>
      <c r="AE992" s="230"/>
      <c r="AF992" s="230"/>
    </row>
    <row r="993" spans="1:32" ht="22.5" customHeight="1" x14ac:dyDescent="0.4">
      <c r="A993" s="239" t="str">
        <f ca="1">Blad1!A993</f>
        <v/>
      </c>
      <c r="B993" s="275" t="str">
        <f ca="1">Blad1!B993</f>
        <v/>
      </c>
      <c r="C993" s="36" t="str">
        <f ca="1">IF(ISERROR(Blad1!C993),"",Blad1!C993)</f>
        <v xml:space="preserve"> </v>
      </c>
      <c r="D993" s="37"/>
      <c r="E993" s="36"/>
      <c r="F993" s="36" t="str">
        <f ca="1">Blad1!E993</f>
        <v/>
      </c>
      <c r="G993" s="278"/>
      <c r="H993" s="279"/>
      <c r="I993" s="279"/>
      <c r="J993" s="328"/>
      <c r="K993" s="79"/>
      <c r="L993" s="14" t="str">
        <f t="shared" si="4"/>
        <v/>
      </c>
      <c r="M993" s="228"/>
      <c r="N993" s="228"/>
      <c r="O993" s="228"/>
      <c r="P993" s="229"/>
      <c r="Q993" s="229"/>
      <c r="R993" s="230"/>
      <c r="S993" s="230"/>
      <c r="T993" s="230"/>
      <c r="U993" s="230"/>
      <c r="V993" s="230"/>
      <c r="W993" s="230"/>
      <c r="X993" s="230"/>
      <c r="Y993" s="231"/>
      <c r="Z993" s="230"/>
      <c r="AA993" s="230"/>
      <c r="AB993" s="230"/>
      <c r="AC993" s="230"/>
      <c r="AD993" s="230"/>
      <c r="AE993" s="230"/>
      <c r="AF993" s="230"/>
    </row>
    <row r="994" spans="1:32" ht="22.5" customHeight="1" x14ac:dyDescent="0.4">
      <c r="A994" s="239" t="str">
        <f ca="1">Blad1!A994</f>
        <v/>
      </c>
      <c r="B994" s="275" t="str">
        <f ca="1">Blad1!B994</f>
        <v/>
      </c>
      <c r="C994" s="36" t="str">
        <f ca="1">IF(ISERROR(Blad1!C994),"",Blad1!C994)</f>
        <v xml:space="preserve"> </v>
      </c>
      <c r="D994" s="37"/>
      <c r="E994" s="36"/>
      <c r="F994" s="36" t="str">
        <f ca="1">Blad1!E994</f>
        <v/>
      </c>
      <c r="G994" s="278"/>
      <c r="H994" s="279"/>
      <c r="I994" s="279"/>
      <c r="J994" s="290"/>
      <c r="K994" s="79"/>
      <c r="L994" s="14" t="str">
        <f t="shared" si="4"/>
        <v/>
      </c>
      <c r="M994" s="228"/>
      <c r="N994" s="228"/>
      <c r="O994" s="228"/>
      <c r="P994" s="229"/>
      <c r="Q994" s="229"/>
      <c r="R994" s="230"/>
      <c r="S994" s="230"/>
      <c r="T994" s="230"/>
      <c r="U994" s="230"/>
      <c r="V994" s="230"/>
      <c r="W994" s="230"/>
      <c r="X994" s="230"/>
      <c r="Y994" s="231"/>
      <c r="Z994" s="230"/>
      <c r="AA994" s="230"/>
      <c r="AB994" s="230"/>
      <c r="AC994" s="230"/>
      <c r="AD994" s="230"/>
      <c r="AE994" s="230"/>
      <c r="AF994" s="230"/>
    </row>
    <row r="995" spans="1:32" ht="22.5" customHeight="1" x14ac:dyDescent="0.4">
      <c r="A995" s="239" t="str">
        <f ca="1">Blad1!A995</f>
        <v/>
      </c>
      <c r="B995" s="275" t="str">
        <f ca="1">Blad1!B995</f>
        <v/>
      </c>
      <c r="C995" s="36" t="str">
        <f ca="1">IF(ISERROR(Blad1!C995),"",Blad1!C995)</f>
        <v xml:space="preserve"> </v>
      </c>
      <c r="D995" s="37"/>
      <c r="E995" s="36"/>
      <c r="F995" s="36" t="str">
        <f ca="1">Blad1!E995</f>
        <v/>
      </c>
      <c r="G995" s="278"/>
      <c r="H995" s="279"/>
      <c r="I995" s="279"/>
      <c r="J995" s="328"/>
      <c r="K995" s="79"/>
      <c r="L995" s="14" t="str">
        <f t="shared" si="4"/>
        <v/>
      </c>
      <c r="M995" s="228"/>
      <c r="N995" s="228"/>
      <c r="O995" s="228"/>
      <c r="P995" s="229"/>
      <c r="Q995" s="229"/>
      <c r="R995" s="230"/>
      <c r="S995" s="230"/>
      <c r="T995" s="230"/>
      <c r="U995" s="230"/>
      <c r="V995" s="230"/>
      <c r="W995" s="230"/>
      <c r="X995" s="230"/>
      <c r="Y995" s="231"/>
      <c r="Z995" s="230"/>
      <c r="AA995" s="230"/>
      <c r="AB995" s="230"/>
      <c r="AC995" s="230"/>
      <c r="AD995" s="230"/>
      <c r="AE995" s="230"/>
      <c r="AF995" s="230"/>
    </row>
    <row r="996" spans="1:32" ht="22.5" customHeight="1" x14ac:dyDescent="0.4">
      <c r="A996" s="239" t="str">
        <f ca="1">Blad1!A996</f>
        <v/>
      </c>
      <c r="B996" s="275" t="str">
        <f ca="1">Blad1!B996</f>
        <v/>
      </c>
      <c r="C996" s="36" t="str">
        <f ca="1">IF(ISERROR(Blad1!C996),"",Blad1!C996)</f>
        <v xml:space="preserve"> </v>
      </c>
      <c r="D996" s="37"/>
      <c r="E996" s="36"/>
      <c r="F996" s="36" t="str">
        <f ca="1">Blad1!E996</f>
        <v/>
      </c>
      <c r="G996" s="278"/>
      <c r="H996" s="279"/>
      <c r="I996" s="279"/>
      <c r="J996" s="290"/>
      <c r="K996" s="79"/>
      <c r="L996" s="14" t="str">
        <f t="shared" si="4"/>
        <v/>
      </c>
      <c r="M996" s="228"/>
      <c r="N996" s="228"/>
      <c r="O996" s="228"/>
      <c r="P996" s="229"/>
      <c r="Q996" s="229"/>
      <c r="R996" s="230"/>
      <c r="S996" s="230"/>
      <c r="T996" s="230"/>
      <c r="U996" s="230"/>
      <c r="V996" s="230"/>
      <c r="W996" s="230"/>
      <c r="X996" s="230"/>
      <c r="Y996" s="231"/>
      <c r="Z996" s="230"/>
      <c r="AA996" s="230"/>
      <c r="AB996" s="230"/>
      <c r="AC996" s="230"/>
      <c r="AD996" s="230"/>
      <c r="AE996" s="230"/>
      <c r="AF996" s="230"/>
    </row>
    <row r="997" spans="1:32" ht="22.5" customHeight="1" x14ac:dyDescent="0.4">
      <c r="A997" s="239" t="str">
        <f ca="1">Blad1!A997</f>
        <v/>
      </c>
      <c r="B997" s="275" t="str">
        <f ca="1">Blad1!B997</f>
        <v/>
      </c>
      <c r="C997" s="36" t="str">
        <f ca="1">IF(ISERROR(Blad1!C997),"",Blad1!C997)</f>
        <v xml:space="preserve"> </v>
      </c>
      <c r="D997" s="37"/>
      <c r="E997" s="36"/>
      <c r="F997" s="36" t="str">
        <f ca="1">Blad1!E997</f>
        <v/>
      </c>
      <c r="G997" s="278"/>
      <c r="H997" s="279"/>
      <c r="I997" s="279"/>
      <c r="J997" s="328"/>
      <c r="K997" s="79"/>
      <c r="L997" s="14" t="str">
        <f t="shared" si="4"/>
        <v/>
      </c>
      <c r="M997" s="228"/>
      <c r="N997" s="228"/>
      <c r="O997" s="228"/>
      <c r="P997" s="229"/>
      <c r="Q997" s="229"/>
      <c r="R997" s="230"/>
      <c r="S997" s="230"/>
      <c r="T997" s="230"/>
      <c r="U997" s="230"/>
      <c r="V997" s="230"/>
      <c r="W997" s="230"/>
      <c r="X997" s="230"/>
      <c r="Y997" s="231"/>
      <c r="Z997" s="230"/>
      <c r="AA997" s="230"/>
      <c r="AB997" s="230"/>
      <c r="AC997" s="230"/>
      <c r="AD997" s="230"/>
      <c r="AE997" s="230"/>
      <c r="AF997" s="230"/>
    </row>
    <row r="998" spans="1:32" ht="22.5" customHeight="1" x14ac:dyDescent="0.4">
      <c r="A998" s="239" t="str">
        <f ca="1">Blad1!A998</f>
        <v/>
      </c>
      <c r="B998" s="275" t="str">
        <f ca="1">Blad1!B998</f>
        <v/>
      </c>
      <c r="C998" s="36" t="str">
        <f ca="1">IF(ISERROR(Blad1!C998),"",Blad1!C998)</f>
        <v xml:space="preserve"> </v>
      </c>
      <c r="D998" s="37"/>
      <c r="E998" s="36"/>
      <c r="F998" s="36" t="str">
        <f ca="1">Blad1!E998</f>
        <v/>
      </c>
      <c r="G998" s="278"/>
      <c r="H998" s="279"/>
      <c r="I998" s="279"/>
      <c r="J998" s="328"/>
      <c r="K998" s="79"/>
      <c r="L998" s="14" t="str">
        <f t="shared" si="4"/>
        <v/>
      </c>
      <c r="M998" s="228"/>
      <c r="N998" s="228"/>
      <c r="O998" s="228"/>
      <c r="P998" s="229"/>
      <c r="Q998" s="229"/>
      <c r="R998" s="230"/>
      <c r="S998" s="230"/>
      <c r="T998" s="230"/>
      <c r="U998" s="230"/>
      <c r="V998" s="230"/>
      <c r="W998" s="230"/>
      <c r="X998" s="230"/>
      <c r="Y998" s="231"/>
      <c r="Z998" s="230"/>
      <c r="AA998" s="230"/>
      <c r="AB998" s="230"/>
      <c r="AC998" s="230"/>
      <c r="AD998" s="230"/>
      <c r="AE998" s="230"/>
      <c r="AF998" s="230"/>
    </row>
    <row r="999" spans="1:32" ht="22.5" customHeight="1" x14ac:dyDescent="0.4">
      <c r="A999" s="239" t="str">
        <f ca="1">Blad1!A999</f>
        <v/>
      </c>
      <c r="B999" s="275" t="str">
        <f ca="1">Blad1!B999</f>
        <v/>
      </c>
      <c r="C999" s="36" t="str">
        <f ca="1">IF(ISERROR(Blad1!C999),"",Blad1!C999)</f>
        <v xml:space="preserve"> </v>
      </c>
      <c r="D999" s="327"/>
      <c r="E999" s="36"/>
      <c r="F999" s="36" t="str">
        <f ca="1">Blad1!E999</f>
        <v/>
      </c>
      <c r="G999" s="278"/>
      <c r="H999" s="279"/>
      <c r="I999" s="279"/>
      <c r="J999" s="290"/>
      <c r="K999" s="79"/>
      <c r="L999" s="14" t="str">
        <f t="shared" si="4"/>
        <v/>
      </c>
      <c r="M999" s="228"/>
      <c r="N999" s="228"/>
      <c r="O999" s="228"/>
      <c r="P999" s="229"/>
      <c r="Q999" s="229"/>
      <c r="R999" s="230"/>
      <c r="S999" s="230"/>
      <c r="T999" s="230"/>
      <c r="U999" s="230"/>
      <c r="V999" s="230"/>
      <c r="W999" s="230"/>
      <c r="X999" s="230"/>
      <c r="Y999" s="231"/>
      <c r="Z999" s="230"/>
      <c r="AA999" s="230"/>
      <c r="AB999" s="230"/>
      <c r="AC999" s="230"/>
      <c r="AD999" s="230"/>
      <c r="AE999" s="230"/>
      <c r="AF999" s="230"/>
    </row>
    <row r="1000" spans="1:32" ht="22.5" customHeight="1" x14ac:dyDescent="0.4">
      <c r="A1000" s="239" t="str">
        <f ca="1">Blad1!A1000</f>
        <v/>
      </c>
      <c r="B1000" s="275" t="str">
        <f ca="1">Blad1!B1000</f>
        <v/>
      </c>
      <c r="C1000" s="36" t="str">
        <f ca="1">IF(ISERROR(Blad1!C1000),"",Blad1!C1000)</f>
        <v xml:space="preserve"> </v>
      </c>
      <c r="D1000" s="327"/>
      <c r="E1000" s="36"/>
      <c r="F1000" s="36" t="str">
        <f ca="1">Blad1!E1000</f>
        <v/>
      </c>
      <c r="G1000" s="278"/>
      <c r="H1000" s="279"/>
      <c r="I1000" s="279"/>
      <c r="J1000" s="290"/>
      <c r="K1000" s="79"/>
      <c r="L1000" s="14" t="str">
        <f t="shared" si="4"/>
        <v/>
      </c>
      <c r="M1000" s="228"/>
      <c r="N1000" s="228"/>
      <c r="O1000" s="228"/>
      <c r="P1000" s="229"/>
      <c r="Q1000" s="229"/>
      <c r="R1000" s="230"/>
      <c r="S1000" s="230"/>
      <c r="T1000" s="230"/>
      <c r="U1000" s="230"/>
      <c r="V1000" s="230"/>
      <c r="W1000" s="230"/>
      <c r="X1000" s="230"/>
      <c r="Y1000" s="231"/>
      <c r="Z1000" s="230"/>
      <c r="AA1000" s="230"/>
      <c r="AB1000" s="230"/>
      <c r="AC1000" s="230"/>
      <c r="AD1000" s="230"/>
      <c r="AE1000" s="230"/>
      <c r="AF1000" s="230"/>
    </row>
    <row r="1001" spans="1:32" ht="22.5" customHeight="1" x14ac:dyDescent="0.4">
      <c r="A1001" s="239" t="str">
        <f ca="1">Blad1!A1001</f>
        <v/>
      </c>
      <c r="B1001" s="275" t="str">
        <f ca="1">Blad1!B1001</f>
        <v/>
      </c>
      <c r="C1001" s="36" t="str">
        <f ca="1">IF(ISERROR(Blad1!C1001),"",Blad1!C1001)</f>
        <v xml:space="preserve"> </v>
      </c>
      <c r="D1001" s="327"/>
      <c r="E1001" s="36"/>
      <c r="F1001" s="36" t="str">
        <f ca="1">Blad1!E1001</f>
        <v/>
      </c>
      <c r="G1001" s="278"/>
      <c r="H1001" s="279"/>
      <c r="I1001" s="279"/>
      <c r="J1001" s="328"/>
      <c r="K1001" s="79"/>
      <c r="L1001" s="14" t="str">
        <f t="shared" si="4"/>
        <v/>
      </c>
      <c r="M1001" s="228"/>
      <c r="N1001" s="228"/>
      <c r="O1001" s="228"/>
      <c r="P1001" s="229"/>
      <c r="Q1001" s="229"/>
      <c r="R1001" s="230"/>
      <c r="S1001" s="230"/>
      <c r="T1001" s="230"/>
      <c r="U1001" s="230"/>
      <c r="V1001" s="230"/>
      <c r="W1001" s="230"/>
      <c r="X1001" s="230"/>
      <c r="Y1001" s="231"/>
      <c r="Z1001" s="230"/>
      <c r="AA1001" s="230"/>
      <c r="AB1001" s="230"/>
      <c r="AC1001" s="230"/>
      <c r="AD1001" s="230"/>
      <c r="AE1001" s="230"/>
      <c r="AF1001" s="230"/>
    </row>
    <row r="1002" spans="1:32" ht="22.5" customHeight="1" x14ac:dyDescent="0.4">
      <c r="A1002" s="239" t="str">
        <f ca="1">Blad1!A1002</f>
        <v/>
      </c>
      <c r="B1002" s="275" t="str">
        <f ca="1">Blad1!B1002</f>
        <v/>
      </c>
      <c r="C1002" s="36" t="str">
        <f ca="1">IF(ISERROR(Blad1!C1002),"",Blad1!C1002)</f>
        <v xml:space="preserve"> </v>
      </c>
      <c r="D1002" s="37"/>
      <c r="E1002" s="36"/>
      <c r="F1002" s="36" t="str">
        <f ca="1">Blad1!E1002</f>
        <v/>
      </c>
      <c r="G1002" s="278"/>
      <c r="H1002" s="279"/>
      <c r="I1002" s="279"/>
      <c r="J1002" s="328"/>
      <c r="K1002" s="79"/>
      <c r="L1002" s="14" t="str">
        <f t="shared" si="4"/>
        <v/>
      </c>
      <c r="M1002" s="228"/>
      <c r="N1002" s="228"/>
      <c r="O1002" s="228"/>
      <c r="P1002" s="229"/>
      <c r="Q1002" s="229"/>
      <c r="R1002" s="230"/>
      <c r="S1002" s="230"/>
      <c r="T1002" s="230"/>
      <c r="U1002" s="230"/>
      <c r="V1002" s="230"/>
      <c r="W1002" s="230"/>
      <c r="X1002" s="230"/>
      <c r="Y1002" s="231"/>
      <c r="Z1002" s="230"/>
      <c r="AA1002" s="230"/>
      <c r="AB1002" s="230"/>
      <c r="AC1002" s="230"/>
      <c r="AD1002" s="230"/>
      <c r="AE1002" s="230"/>
      <c r="AF1002" s="230"/>
    </row>
    <row r="1003" spans="1:32" ht="22.5" customHeight="1" x14ac:dyDescent="0.4">
      <c r="A1003" s="239" t="str">
        <f ca="1">Blad1!A1003</f>
        <v/>
      </c>
      <c r="B1003" s="275" t="str">
        <f ca="1">Blad1!B1003</f>
        <v/>
      </c>
      <c r="C1003" s="36" t="str">
        <f ca="1">IF(ISERROR(Blad1!C1003),"",Blad1!C1003)</f>
        <v xml:space="preserve"> </v>
      </c>
      <c r="D1003" s="37"/>
      <c r="E1003" s="36"/>
      <c r="F1003" s="36" t="str">
        <f ca="1">Blad1!E1003</f>
        <v/>
      </c>
      <c r="G1003" s="278"/>
      <c r="H1003" s="279"/>
      <c r="I1003" s="279"/>
      <c r="J1003" s="290"/>
      <c r="K1003" s="79"/>
      <c r="L1003" s="14" t="str">
        <f t="shared" si="4"/>
        <v/>
      </c>
      <c r="M1003" s="228"/>
      <c r="N1003" s="228"/>
      <c r="O1003" s="228"/>
      <c r="P1003" s="229"/>
      <c r="Q1003" s="229"/>
      <c r="R1003" s="230"/>
      <c r="S1003" s="230"/>
      <c r="T1003" s="230"/>
      <c r="U1003" s="230"/>
      <c r="V1003" s="230"/>
      <c r="W1003" s="230"/>
      <c r="X1003" s="230"/>
      <c r="Y1003" s="231"/>
      <c r="Z1003" s="230"/>
      <c r="AA1003" s="230"/>
      <c r="AB1003" s="230"/>
      <c r="AC1003" s="230"/>
      <c r="AD1003" s="230"/>
      <c r="AE1003" s="230"/>
      <c r="AF1003" s="230"/>
    </row>
    <row r="1004" spans="1:32" ht="22.5" customHeight="1" x14ac:dyDescent="0.4">
      <c r="A1004" s="239" t="str">
        <f ca="1">Blad1!A1004</f>
        <v/>
      </c>
      <c r="B1004" s="275" t="str">
        <f ca="1">Blad1!B1004</f>
        <v/>
      </c>
      <c r="C1004" s="36" t="str">
        <f ca="1">IF(ISERROR(Blad1!C1004),"",Blad1!C1004)</f>
        <v xml:space="preserve"> </v>
      </c>
      <c r="D1004" s="37"/>
      <c r="E1004" s="36"/>
      <c r="F1004" s="36" t="str">
        <f ca="1">Blad1!E1004</f>
        <v/>
      </c>
      <c r="G1004" s="278"/>
      <c r="H1004" s="279"/>
      <c r="I1004" s="279"/>
      <c r="J1004" s="290"/>
      <c r="K1004" s="79"/>
      <c r="L1004" s="14" t="str">
        <f t="shared" si="4"/>
        <v/>
      </c>
      <c r="M1004" s="228"/>
      <c r="N1004" s="228"/>
      <c r="O1004" s="228"/>
      <c r="P1004" s="229"/>
      <c r="Q1004" s="229"/>
      <c r="R1004" s="230"/>
      <c r="S1004" s="230"/>
      <c r="T1004" s="230"/>
      <c r="U1004" s="230"/>
      <c r="V1004" s="230"/>
      <c r="W1004" s="230"/>
      <c r="X1004" s="230"/>
      <c r="Y1004" s="231"/>
      <c r="Z1004" s="230"/>
      <c r="AA1004" s="230"/>
      <c r="AB1004" s="230"/>
      <c r="AC1004" s="230"/>
      <c r="AD1004" s="230"/>
      <c r="AE1004" s="230"/>
      <c r="AF1004" s="230"/>
    </row>
    <row r="1005" spans="1:32" ht="22.5" customHeight="1" x14ac:dyDescent="0.4">
      <c r="A1005" s="239" t="str">
        <f ca="1">Blad1!A1005</f>
        <v/>
      </c>
      <c r="B1005" s="275" t="str">
        <f ca="1">Blad1!B1005</f>
        <v/>
      </c>
      <c r="C1005" s="36" t="str">
        <f ca="1">IF(ISERROR(Blad1!C1005),"",Blad1!C1005)</f>
        <v xml:space="preserve"> </v>
      </c>
      <c r="D1005" s="37"/>
      <c r="E1005" s="36"/>
      <c r="F1005" s="36" t="str">
        <f ca="1">Blad1!E1005</f>
        <v/>
      </c>
      <c r="G1005" s="278"/>
      <c r="H1005" s="279"/>
      <c r="I1005" s="279"/>
      <c r="J1005" s="328"/>
      <c r="K1005" s="79"/>
      <c r="L1005" s="14" t="str">
        <f t="shared" si="4"/>
        <v/>
      </c>
      <c r="M1005" s="228"/>
      <c r="N1005" s="228"/>
      <c r="O1005" s="228"/>
      <c r="P1005" s="229"/>
      <c r="Q1005" s="229"/>
      <c r="R1005" s="230"/>
      <c r="S1005" s="230"/>
      <c r="T1005" s="230"/>
      <c r="U1005" s="230"/>
      <c r="V1005" s="230"/>
      <c r="W1005" s="230"/>
      <c r="X1005" s="230"/>
      <c r="Y1005" s="231"/>
      <c r="Z1005" s="230"/>
      <c r="AA1005" s="230"/>
      <c r="AB1005" s="230"/>
      <c r="AC1005" s="230"/>
      <c r="AD1005" s="230"/>
      <c r="AE1005" s="230"/>
      <c r="AF1005" s="230"/>
    </row>
    <row r="1006" spans="1:32" ht="22.5" customHeight="1" x14ac:dyDescent="0.4">
      <c r="A1006" s="239" t="str">
        <f ca="1">Blad1!A1006</f>
        <v/>
      </c>
      <c r="B1006" s="275" t="str">
        <f ca="1">Blad1!B1006</f>
        <v/>
      </c>
      <c r="C1006" s="36" t="str">
        <f ca="1">IF(ISERROR(Blad1!C1006),"",Blad1!C1006)</f>
        <v xml:space="preserve"> </v>
      </c>
      <c r="D1006" s="37"/>
      <c r="E1006" s="36"/>
      <c r="F1006" s="36" t="str">
        <f ca="1">Blad1!E1006</f>
        <v/>
      </c>
      <c r="G1006" s="278"/>
      <c r="H1006" s="279"/>
      <c r="I1006" s="279"/>
      <c r="J1006" s="328"/>
      <c r="K1006" s="79"/>
      <c r="L1006" s="14" t="str">
        <f t="shared" si="4"/>
        <v/>
      </c>
      <c r="M1006" s="228"/>
      <c r="N1006" s="228"/>
      <c r="O1006" s="228"/>
      <c r="P1006" s="229"/>
      <c r="Q1006" s="229"/>
      <c r="R1006" s="230"/>
      <c r="S1006" s="230"/>
      <c r="T1006" s="230"/>
      <c r="U1006" s="230"/>
      <c r="V1006" s="230"/>
      <c r="W1006" s="230"/>
      <c r="X1006" s="230"/>
      <c r="Y1006" s="231"/>
      <c r="Z1006" s="230"/>
      <c r="AA1006" s="230"/>
      <c r="AB1006" s="230"/>
      <c r="AC1006" s="230"/>
      <c r="AD1006" s="230"/>
      <c r="AE1006" s="230"/>
      <c r="AF1006" s="230"/>
    </row>
    <row r="1007" spans="1:32" ht="22.5" customHeight="1" x14ac:dyDescent="0.4">
      <c r="A1007" s="239" t="str">
        <f ca="1">Blad1!A1007</f>
        <v/>
      </c>
      <c r="B1007" s="275" t="str">
        <f ca="1">Blad1!B1007</f>
        <v/>
      </c>
      <c r="C1007" s="36" t="str">
        <f ca="1">IF(ISERROR(Blad1!C1007),"",Blad1!C1007)</f>
        <v xml:space="preserve"> </v>
      </c>
      <c r="D1007" s="37"/>
      <c r="E1007" s="36"/>
      <c r="F1007" s="36" t="str">
        <f ca="1">Blad1!E1007</f>
        <v/>
      </c>
      <c r="G1007" s="278"/>
      <c r="H1007" s="279"/>
      <c r="I1007" s="279"/>
      <c r="J1007" s="290"/>
      <c r="K1007" s="79"/>
      <c r="L1007" s="14" t="str">
        <f t="shared" si="4"/>
        <v/>
      </c>
      <c r="M1007" s="228"/>
      <c r="N1007" s="228"/>
      <c r="O1007" s="228"/>
      <c r="P1007" s="229"/>
      <c r="Q1007" s="229"/>
      <c r="R1007" s="230"/>
      <c r="S1007" s="230"/>
      <c r="T1007" s="230"/>
      <c r="U1007" s="230"/>
      <c r="V1007" s="230"/>
      <c r="W1007" s="230"/>
      <c r="X1007" s="230"/>
      <c r="Y1007" s="231"/>
      <c r="Z1007" s="230"/>
      <c r="AA1007" s="230"/>
      <c r="AB1007" s="230"/>
      <c r="AC1007" s="230"/>
      <c r="AD1007" s="230"/>
      <c r="AE1007" s="230"/>
      <c r="AF1007" s="230"/>
    </row>
    <row r="1008" spans="1:32" ht="22.5" customHeight="1" x14ac:dyDescent="0.4">
      <c r="A1008" s="239" t="str">
        <f ca="1">Blad1!A1008</f>
        <v/>
      </c>
      <c r="B1008" s="275" t="str">
        <f ca="1">Blad1!B1008</f>
        <v/>
      </c>
      <c r="C1008" s="36" t="str">
        <f ca="1">IF(ISERROR(Blad1!C1008),"",Blad1!C1008)</f>
        <v xml:space="preserve"> </v>
      </c>
      <c r="D1008" s="37"/>
      <c r="E1008" s="36"/>
      <c r="F1008" s="36" t="str">
        <f ca="1">Blad1!E1008</f>
        <v/>
      </c>
      <c r="G1008" s="278"/>
      <c r="H1008" s="279"/>
      <c r="I1008" s="279"/>
      <c r="J1008" s="290"/>
      <c r="K1008" s="79"/>
      <c r="L1008" s="14" t="str">
        <f t="shared" si="4"/>
        <v/>
      </c>
      <c r="M1008" s="228"/>
      <c r="N1008" s="228"/>
      <c r="O1008" s="228"/>
      <c r="P1008" s="229"/>
      <c r="Q1008" s="229"/>
      <c r="R1008" s="230"/>
      <c r="S1008" s="230"/>
      <c r="T1008" s="230"/>
      <c r="U1008" s="230"/>
      <c r="V1008" s="230"/>
      <c r="W1008" s="230"/>
      <c r="X1008" s="230"/>
      <c r="Y1008" s="231"/>
      <c r="Z1008" s="230"/>
      <c r="AA1008" s="230"/>
      <c r="AB1008" s="230"/>
      <c r="AC1008" s="230"/>
      <c r="AD1008" s="230"/>
      <c r="AE1008" s="230"/>
      <c r="AF1008" s="230"/>
    </row>
    <row r="1009" spans="1:32" ht="22.5" customHeight="1" x14ac:dyDescent="0.4">
      <c r="A1009" s="239" t="str">
        <f ca="1">Blad1!A1009</f>
        <v/>
      </c>
      <c r="B1009" s="275" t="str">
        <f ca="1">Blad1!B1009</f>
        <v/>
      </c>
      <c r="C1009" s="36" t="str">
        <f ca="1">IF(ISERROR(Blad1!C1009),"",Blad1!C1009)</f>
        <v xml:space="preserve"> </v>
      </c>
      <c r="D1009" s="37"/>
      <c r="E1009" s="36"/>
      <c r="F1009" s="36" t="str">
        <f ca="1">Blad1!E1009</f>
        <v/>
      </c>
      <c r="G1009" s="278"/>
      <c r="H1009" s="279"/>
      <c r="I1009" s="279"/>
      <c r="J1009" s="328"/>
      <c r="K1009" s="79"/>
      <c r="L1009" s="14" t="str">
        <f t="shared" si="4"/>
        <v/>
      </c>
      <c r="M1009" s="228"/>
      <c r="N1009" s="228"/>
      <c r="O1009" s="228"/>
      <c r="P1009" s="229"/>
      <c r="Q1009" s="229"/>
      <c r="R1009" s="230"/>
      <c r="S1009" s="230"/>
      <c r="T1009" s="230"/>
      <c r="U1009" s="230"/>
      <c r="V1009" s="230"/>
      <c r="W1009" s="230"/>
      <c r="X1009" s="230"/>
      <c r="Y1009" s="231"/>
      <c r="Z1009" s="230"/>
      <c r="AA1009" s="230"/>
      <c r="AB1009" s="230"/>
      <c r="AC1009" s="230"/>
      <c r="AD1009" s="230"/>
      <c r="AE1009" s="230"/>
      <c r="AF1009" s="230"/>
    </row>
    <row r="1010" spans="1:32" ht="22.5" customHeight="1" x14ac:dyDescent="0.4">
      <c r="A1010" s="239" t="str">
        <f ca="1">Blad1!A1010</f>
        <v/>
      </c>
      <c r="B1010" s="275" t="str">
        <f ca="1">Blad1!B1010</f>
        <v/>
      </c>
      <c r="C1010" s="36" t="str">
        <f ca="1">IF(ISERROR(Blad1!C1010),"",Blad1!C1010)</f>
        <v xml:space="preserve"> </v>
      </c>
      <c r="D1010" s="37"/>
      <c r="E1010" s="36"/>
      <c r="F1010" s="36" t="str">
        <f ca="1">Blad1!E1010</f>
        <v/>
      </c>
      <c r="G1010" s="278"/>
      <c r="H1010" s="279"/>
      <c r="I1010" s="279"/>
      <c r="J1010" s="328"/>
      <c r="K1010" s="79"/>
      <c r="L1010" s="14" t="str">
        <f t="shared" si="4"/>
        <v/>
      </c>
      <c r="M1010" s="228"/>
      <c r="N1010" s="228"/>
      <c r="O1010" s="228"/>
      <c r="P1010" s="229"/>
      <c r="Q1010" s="229"/>
      <c r="R1010" s="230"/>
      <c r="S1010" s="230"/>
      <c r="T1010" s="230"/>
      <c r="U1010" s="230"/>
      <c r="V1010" s="230"/>
      <c r="W1010" s="230"/>
      <c r="X1010" s="230"/>
      <c r="Y1010" s="231"/>
      <c r="Z1010" s="230"/>
      <c r="AA1010" s="230"/>
      <c r="AB1010" s="230"/>
      <c r="AC1010" s="230"/>
      <c r="AD1010" s="230"/>
      <c r="AE1010" s="230"/>
      <c r="AF1010" s="230"/>
    </row>
    <row r="1011" spans="1:32" ht="22.5" customHeight="1" x14ac:dyDescent="0.4">
      <c r="A1011" s="239" t="str">
        <f ca="1">Blad1!A1011</f>
        <v/>
      </c>
      <c r="B1011" s="275" t="str">
        <f ca="1">Blad1!B1011</f>
        <v/>
      </c>
      <c r="C1011" s="36" t="str">
        <f ca="1">IF(ISERROR(Blad1!C1011),"",Blad1!C1011)</f>
        <v xml:space="preserve"> </v>
      </c>
      <c r="D1011" s="37"/>
      <c r="E1011" s="36"/>
      <c r="F1011" s="36" t="str">
        <f ca="1">Blad1!E1011</f>
        <v/>
      </c>
      <c r="G1011" s="278"/>
      <c r="H1011" s="279"/>
      <c r="I1011" s="279"/>
      <c r="J1011" s="328"/>
      <c r="K1011" s="79"/>
      <c r="L1011" s="14" t="str">
        <f t="shared" si="4"/>
        <v/>
      </c>
      <c r="M1011" s="228"/>
      <c r="N1011" s="228"/>
      <c r="O1011" s="228"/>
      <c r="P1011" s="229"/>
      <c r="Q1011" s="229"/>
      <c r="R1011" s="230"/>
      <c r="S1011" s="230"/>
      <c r="T1011" s="230"/>
      <c r="U1011" s="230"/>
      <c r="V1011" s="230"/>
      <c r="W1011" s="230"/>
      <c r="X1011" s="230"/>
      <c r="Y1011" s="231"/>
      <c r="Z1011" s="230"/>
      <c r="AA1011" s="230"/>
      <c r="AB1011" s="230"/>
      <c r="AC1011" s="230"/>
      <c r="AD1011" s="230"/>
      <c r="AE1011" s="230"/>
      <c r="AF1011" s="230"/>
    </row>
    <row r="1012" spans="1:32" ht="22.5" customHeight="1" x14ac:dyDescent="0.4">
      <c r="A1012" s="239" t="str">
        <f ca="1">Blad1!A1012</f>
        <v/>
      </c>
      <c r="B1012" s="275" t="str">
        <f ca="1">Blad1!B1012</f>
        <v/>
      </c>
      <c r="C1012" s="36" t="str">
        <f ca="1">IF(ISERROR(Blad1!C1012),"",Blad1!C1012)</f>
        <v xml:space="preserve"> </v>
      </c>
      <c r="D1012" s="37"/>
      <c r="E1012" s="36"/>
      <c r="F1012" s="36" t="str">
        <f ca="1">Blad1!E1012</f>
        <v/>
      </c>
      <c r="G1012" s="278"/>
      <c r="H1012" s="279"/>
      <c r="I1012" s="279"/>
      <c r="J1012" s="290"/>
      <c r="K1012" s="79"/>
      <c r="L1012" s="14" t="str">
        <f t="shared" si="4"/>
        <v/>
      </c>
      <c r="M1012" s="228"/>
      <c r="N1012" s="228"/>
      <c r="O1012" s="228"/>
      <c r="P1012" s="229"/>
      <c r="Q1012" s="229"/>
      <c r="R1012" s="230"/>
      <c r="S1012" s="230"/>
      <c r="T1012" s="230"/>
      <c r="U1012" s="230"/>
      <c r="V1012" s="230"/>
      <c r="W1012" s="230"/>
      <c r="X1012" s="230"/>
      <c r="Y1012" s="231"/>
      <c r="Z1012" s="230"/>
      <c r="AA1012" s="230"/>
      <c r="AB1012" s="230"/>
      <c r="AC1012" s="230"/>
      <c r="AD1012" s="230"/>
      <c r="AE1012" s="230"/>
      <c r="AF1012" s="230"/>
    </row>
    <row r="1013" spans="1:32" ht="22.5" customHeight="1" x14ac:dyDescent="0.4">
      <c r="A1013" s="239" t="str">
        <f ca="1">Blad1!A1013</f>
        <v/>
      </c>
      <c r="B1013" s="275" t="str">
        <f ca="1">Blad1!B1013</f>
        <v/>
      </c>
      <c r="C1013" s="36" t="str">
        <f ca="1">IF(ISERROR(Blad1!C1013),"",Blad1!C1013)</f>
        <v xml:space="preserve"> </v>
      </c>
      <c r="D1013" s="37"/>
      <c r="E1013" s="36"/>
      <c r="F1013" s="36" t="str">
        <f ca="1">Blad1!E1013</f>
        <v/>
      </c>
      <c r="G1013" s="278"/>
      <c r="H1013" s="279"/>
      <c r="I1013" s="279"/>
      <c r="J1013" s="290"/>
      <c r="K1013" s="79"/>
      <c r="L1013" s="14" t="str">
        <f t="shared" si="4"/>
        <v/>
      </c>
      <c r="M1013" s="228"/>
      <c r="N1013" s="228"/>
      <c r="O1013" s="228"/>
      <c r="P1013" s="229"/>
      <c r="Q1013" s="229"/>
      <c r="R1013" s="230"/>
      <c r="S1013" s="230"/>
      <c r="T1013" s="230"/>
      <c r="U1013" s="230"/>
      <c r="V1013" s="230"/>
      <c r="W1013" s="230"/>
      <c r="X1013" s="230"/>
      <c r="Y1013" s="231"/>
      <c r="Z1013" s="230"/>
      <c r="AA1013" s="230"/>
      <c r="AB1013" s="230"/>
      <c r="AC1013" s="230"/>
      <c r="AD1013" s="230"/>
      <c r="AE1013" s="230"/>
      <c r="AF1013" s="230"/>
    </row>
    <row r="1014" spans="1:32" ht="22.5" customHeight="1" x14ac:dyDescent="0.4">
      <c r="A1014" s="239" t="str">
        <f ca="1">Blad1!A1014</f>
        <v/>
      </c>
      <c r="B1014" s="275" t="str">
        <f ca="1">Blad1!B1014</f>
        <v/>
      </c>
      <c r="C1014" s="36" t="str">
        <f ca="1">IF(ISERROR(Blad1!C1014),"",Blad1!C1014)</f>
        <v xml:space="preserve"> </v>
      </c>
      <c r="D1014" s="37"/>
      <c r="E1014" s="36"/>
      <c r="F1014" s="36" t="str">
        <f ca="1">Blad1!E1014</f>
        <v/>
      </c>
      <c r="G1014" s="278"/>
      <c r="H1014" s="279"/>
      <c r="I1014" s="279"/>
      <c r="J1014" s="290"/>
      <c r="K1014" s="79"/>
      <c r="L1014" s="14" t="str">
        <f t="shared" si="4"/>
        <v/>
      </c>
      <c r="M1014" s="228"/>
      <c r="N1014" s="228"/>
      <c r="O1014" s="228"/>
      <c r="P1014" s="229"/>
      <c r="Q1014" s="229"/>
      <c r="R1014" s="230"/>
      <c r="S1014" s="230"/>
      <c r="T1014" s="230"/>
      <c r="U1014" s="230"/>
      <c r="V1014" s="230"/>
      <c r="W1014" s="230"/>
      <c r="X1014" s="230"/>
      <c r="Y1014" s="231"/>
      <c r="Z1014" s="230"/>
      <c r="AA1014" s="230"/>
      <c r="AB1014" s="230"/>
      <c r="AC1014" s="230"/>
      <c r="AD1014" s="230"/>
      <c r="AE1014" s="230"/>
      <c r="AF1014" s="230"/>
    </row>
    <row r="1015" spans="1:32" ht="22.5" customHeight="1" x14ac:dyDescent="0.4">
      <c r="A1015" s="239" t="str">
        <f ca="1">Blad1!A1015</f>
        <v/>
      </c>
      <c r="B1015" s="275" t="str">
        <f ca="1">Blad1!B1015</f>
        <v/>
      </c>
      <c r="C1015" s="36" t="str">
        <f ca="1">IF(ISERROR(Blad1!C1015),"",Blad1!C1015)</f>
        <v xml:space="preserve"> </v>
      </c>
      <c r="D1015" s="37"/>
      <c r="E1015" s="36"/>
      <c r="F1015" s="36" t="str">
        <f ca="1">Blad1!E1015</f>
        <v/>
      </c>
      <c r="G1015" s="278"/>
      <c r="H1015" s="279"/>
      <c r="I1015" s="279"/>
      <c r="J1015" s="292"/>
      <c r="K1015" s="79"/>
      <c r="L1015" s="14" t="str">
        <f t="shared" si="4"/>
        <v/>
      </c>
      <c r="M1015" s="228"/>
      <c r="N1015" s="228"/>
      <c r="O1015" s="228"/>
      <c r="P1015" s="229"/>
      <c r="Q1015" s="229"/>
      <c r="R1015" s="230"/>
      <c r="S1015" s="230"/>
      <c r="T1015" s="230"/>
      <c r="U1015" s="230"/>
      <c r="V1015" s="230"/>
      <c r="W1015" s="230"/>
      <c r="X1015" s="230"/>
      <c r="Y1015" s="231"/>
      <c r="Z1015" s="230"/>
      <c r="AA1015" s="230"/>
      <c r="AB1015" s="230"/>
      <c r="AC1015" s="230"/>
      <c r="AD1015" s="230"/>
      <c r="AE1015" s="230"/>
      <c r="AF1015" s="230"/>
    </row>
    <row r="1016" spans="1:32" ht="22.5" customHeight="1" x14ac:dyDescent="0.4">
      <c r="A1016" s="239" t="str">
        <f ca="1">Blad1!A1016</f>
        <v/>
      </c>
      <c r="B1016" s="275" t="str">
        <f ca="1">Blad1!B1016</f>
        <v/>
      </c>
      <c r="C1016" s="36" t="str">
        <f ca="1">IF(ISERROR(Blad1!C1016),"",Blad1!C1016)</f>
        <v xml:space="preserve"> </v>
      </c>
      <c r="D1016" s="37"/>
      <c r="E1016" s="36"/>
      <c r="F1016" s="36" t="str">
        <f ca="1">Blad1!E1016</f>
        <v/>
      </c>
      <c r="G1016" s="278"/>
      <c r="H1016" s="279"/>
      <c r="I1016" s="279"/>
      <c r="J1016" s="290"/>
      <c r="K1016" s="79"/>
      <c r="L1016" s="14" t="str">
        <f t="shared" si="4"/>
        <v/>
      </c>
      <c r="M1016" s="228"/>
      <c r="N1016" s="228"/>
      <c r="O1016" s="228"/>
      <c r="P1016" s="229"/>
      <c r="Q1016" s="229"/>
      <c r="R1016" s="230"/>
      <c r="S1016" s="230"/>
      <c r="T1016" s="230"/>
      <c r="U1016" s="230"/>
      <c r="V1016" s="230"/>
      <c r="W1016" s="230"/>
      <c r="X1016" s="230"/>
      <c r="Y1016" s="231"/>
      <c r="Z1016" s="230"/>
      <c r="AA1016" s="230"/>
      <c r="AB1016" s="230"/>
      <c r="AC1016" s="230"/>
      <c r="AD1016" s="230"/>
      <c r="AE1016" s="230"/>
      <c r="AF1016" s="230"/>
    </row>
    <row r="1017" spans="1:32" ht="22.5" customHeight="1" x14ac:dyDescent="0.4">
      <c r="A1017" s="239" t="str">
        <f ca="1">Blad1!A1017</f>
        <v/>
      </c>
      <c r="B1017" s="275" t="str">
        <f ca="1">Blad1!B1017</f>
        <v/>
      </c>
      <c r="C1017" s="36" t="str">
        <f ca="1">IF(ISERROR(Blad1!C1017),"",Blad1!C1017)</f>
        <v xml:space="preserve"> </v>
      </c>
      <c r="D1017" s="294"/>
      <c r="E1017" s="39"/>
      <c r="F1017" s="36" t="str">
        <f ca="1">Blad1!E1017</f>
        <v/>
      </c>
      <c r="G1017" s="278"/>
      <c r="H1017" s="279"/>
      <c r="I1017" s="279"/>
      <c r="J1017" s="292"/>
      <c r="K1017" s="79"/>
      <c r="L1017" s="14" t="str">
        <f t="shared" si="4"/>
        <v/>
      </c>
      <c r="M1017" s="228"/>
      <c r="N1017" s="228"/>
      <c r="O1017" s="228"/>
      <c r="P1017" s="229"/>
      <c r="Q1017" s="229"/>
      <c r="R1017" s="230"/>
      <c r="S1017" s="230"/>
      <c r="T1017" s="230"/>
      <c r="U1017" s="230"/>
      <c r="V1017" s="230"/>
      <c r="W1017" s="230"/>
      <c r="X1017" s="230"/>
      <c r="Y1017" s="231"/>
      <c r="Z1017" s="230"/>
      <c r="AA1017" s="230"/>
      <c r="AB1017" s="230"/>
      <c r="AC1017" s="230"/>
      <c r="AD1017" s="230"/>
      <c r="AE1017" s="230"/>
      <c r="AF1017" s="230"/>
    </row>
    <row r="1018" spans="1:32" ht="22.5" customHeight="1" x14ac:dyDescent="0.4">
      <c r="A1018" s="239" t="str">
        <f ca="1">Blad1!A1018</f>
        <v/>
      </c>
      <c r="B1018" s="275" t="str">
        <f ca="1">Blad1!B1018</f>
        <v/>
      </c>
      <c r="C1018" s="36" t="str">
        <f ca="1">IF(ISERROR(Blad1!C1018),"",Blad1!C1018)</f>
        <v xml:space="preserve"> </v>
      </c>
      <c r="D1018" s="294"/>
      <c r="E1018" s="39"/>
      <c r="F1018" s="36" t="str">
        <f ca="1">Blad1!E1018</f>
        <v/>
      </c>
      <c r="G1018" s="278"/>
      <c r="H1018" s="279"/>
      <c r="I1018" s="279"/>
      <c r="J1018" s="292"/>
      <c r="K1018" s="79"/>
      <c r="L1018" s="14" t="str">
        <f t="shared" si="4"/>
        <v/>
      </c>
      <c r="M1018" s="228"/>
      <c r="N1018" s="228"/>
      <c r="O1018" s="228"/>
      <c r="P1018" s="229"/>
      <c r="Q1018" s="229"/>
      <c r="R1018" s="230"/>
      <c r="S1018" s="230"/>
      <c r="T1018" s="230"/>
      <c r="U1018" s="230"/>
      <c r="V1018" s="230"/>
      <c r="W1018" s="230"/>
      <c r="X1018" s="230"/>
      <c r="Y1018" s="231"/>
      <c r="Z1018" s="230"/>
      <c r="AA1018" s="230"/>
      <c r="AB1018" s="230"/>
      <c r="AC1018" s="230"/>
      <c r="AD1018" s="230"/>
      <c r="AE1018" s="230"/>
      <c r="AF1018" s="230"/>
    </row>
    <row r="1019" spans="1:32" ht="22.5" customHeight="1" x14ac:dyDescent="0.4">
      <c r="A1019" s="239" t="str">
        <f ca="1">Blad1!A1019</f>
        <v/>
      </c>
      <c r="B1019" s="275" t="str">
        <f ca="1">Blad1!B1019</f>
        <v/>
      </c>
      <c r="C1019" s="36" t="str">
        <f ca="1">IF(ISERROR(Blad1!C1019),"",Blad1!C1019)</f>
        <v xml:space="preserve"> </v>
      </c>
      <c r="D1019" s="294"/>
      <c r="E1019" s="39"/>
      <c r="F1019" s="36" t="str">
        <f ca="1">Blad1!E1019</f>
        <v/>
      </c>
      <c r="G1019" s="278"/>
      <c r="H1019" s="279"/>
      <c r="I1019" s="279"/>
      <c r="J1019" s="292"/>
      <c r="K1019" s="79"/>
      <c r="L1019" s="14" t="str">
        <f t="shared" si="4"/>
        <v/>
      </c>
      <c r="M1019" s="228"/>
      <c r="N1019" s="228"/>
      <c r="O1019" s="228"/>
      <c r="P1019" s="229"/>
      <c r="Q1019" s="229"/>
      <c r="R1019" s="230"/>
      <c r="S1019" s="230"/>
      <c r="T1019" s="230"/>
      <c r="U1019" s="230"/>
      <c r="V1019" s="230"/>
      <c r="W1019" s="230"/>
      <c r="X1019" s="230"/>
      <c r="Y1019" s="231"/>
      <c r="Z1019" s="230"/>
      <c r="AA1019" s="230"/>
      <c r="AB1019" s="230"/>
      <c r="AC1019" s="230"/>
      <c r="AD1019" s="230"/>
      <c r="AE1019" s="230"/>
      <c r="AF1019" s="230"/>
    </row>
    <row r="1020" spans="1:32" ht="22.5" customHeight="1" x14ac:dyDescent="0.4">
      <c r="A1020" s="239" t="str">
        <f ca="1">Blad1!A1020</f>
        <v/>
      </c>
      <c r="B1020" s="275" t="str">
        <f ca="1">Blad1!B1020</f>
        <v/>
      </c>
      <c r="C1020" s="36" t="str">
        <f ca="1">IF(ISERROR(Blad1!C1020),"",Blad1!C1020)</f>
        <v xml:space="preserve"> </v>
      </c>
      <c r="D1020" s="294"/>
      <c r="E1020" s="39"/>
      <c r="F1020" s="36" t="str">
        <f ca="1">Blad1!E1020</f>
        <v/>
      </c>
      <c r="G1020" s="278"/>
      <c r="H1020" s="279"/>
      <c r="I1020" s="279"/>
      <c r="J1020" s="292"/>
      <c r="K1020" s="79"/>
      <c r="L1020" s="14" t="str">
        <f t="shared" si="4"/>
        <v/>
      </c>
      <c r="M1020" s="228"/>
      <c r="N1020" s="228"/>
      <c r="O1020" s="228"/>
      <c r="P1020" s="229"/>
      <c r="Q1020" s="229"/>
      <c r="R1020" s="230"/>
      <c r="S1020" s="230"/>
      <c r="T1020" s="230"/>
      <c r="U1020" s="230"/>
      <c r="V1020" s="230"/>
      <c r="W1020" s="230"/>
      <c r="X1020" s="230"/>
      <c r="Y1020" s="231"/>
      <c r="Z1020" s="230"/>
      <c r="AA1020" s="230"/>
      <c r="AB1020" s="230"/>
      <c r="AC1020" s="230"/>
      <c r="AD1020" s="230"/>
      <c r="AE1020" s="230"/>
      <c r="AF1020" s="230"/>
    </row>
    <row r="1021" spans="1:32" ht="22.5" customHeight="1" x14ac:dyDescent="0.4">
      <c r="A1021" s="239" t="str">
        <f ca="1">Blad1!A1021</f>
        <v/>
      </c>
      <c r="B1021" s="275" t="str">
        <f ca="1">Blad1!B1021</f>
        <v/>
      </c>
      <c r="C1021" s="36" t="str">
        <f ca="1">IF(ISERROR(Blad1!C1021),"",Blad1!C1021)</f>
        <v xml:space="preserve"> </v>
      </c>
      <c r="D1021" s="294"/>
      <c r="E1021" s="39"/>
      <c r="F1021" s="36" t="str">
        <f ca="1">Blad1!E1021</f>
        <v/>
      </c>
      <c r="G1021" s="278"/>
      <c r="H1021" s="279"/>
      <c r="I1021" s="279"/>
      <c r="J1021" s="292"/>
      <c r="K1021" s="79"/>
      <c r="L1021" s="14" t="str">
        <f t="shared" si="4"/>
        <v/>
      </c>
      <c r="M1021" s="228"/>
      <c r="N1021" s="228"/>
      <c r="O1021" s="228"/>
      <c r="P1021" s="229"/>
      <c r="Q1021" s="229"/>
      <c r="R1021" s="230"/>
      <c r="S1021" s="230"/>
      <c r="T1021" s="230"/>
      <c r="U1021" s="230"/>
      <c r="V1021" s="230"/>
      <c r="W1021" s="230"/>
      <c r="X1021" s="230"/>
      <c r="Y1021" s="231"/>
      <c r="Z1021" s="230"/>
      <c r="AA1021" s="230"/>
      <c r="AB1021" s="230"/>
      <c r="AC1021" s="230"/>
      <c r="AD1021" s="230"/>
      <c r="AE1021" s="230"/>
      <c r="AF1021" s="230"/>
    </row>
    <row r="1022" spans="1:32" ht="22.5" customHeight="1" x14ac:dyDescent="0.4">
      <c r="A1022" s="239" t="str">
        <f ca="1">Blad1!A1022</f>
        <v/>
      </c>
      <c r="B1022" s="275" t="str">
        <f ca="1">Blad1!B1022</f>
        <v/>
      </c>
      <c r="C1022" s="36" t="str">
        <f ca="1">IF(ISERROR(Blad1!C1022),"",Blad1!C1022)</f>
        <v xml:space="preserve"> </v>
      </c>
      <c r="D1022" s="294"/>
      <c r="E1022" s="39"/>
      <c r="F1022" s="36" t="str">
        <f ca="1">Blad1!E1022</f>
        <v/>
      </c>
      <c r="G1022" s="278"/>
      <c r="H1022" s="279"/>
      <c r="I1022" s="279"/>
      <c r="J1022" s="292"/>
      <c r="K1022" s="79"/>
      <c r="L1022" s="14" t="str">
        <f t="shared" si="4"/>
        <v/>
      </c>
      <c r="M1022" s="228"/>
      <c r="N1022" s="228"/>
      <c r="O1022" s="228"/>
      <c r="P1022" s="229"/>
      <c r="Q1022" s="229"/>
      <c r="R1022" s="230"/>
      <c r="S1022" s="230"/>
      <c r="T1022" s="230"/>
      <c r="U1022" s="230"/>
      <c r="V1022" s="230"/>
      <c r="W1022" s="230"/>
      <c r="X1022" s="230"/>
      <c r="Y1022" s="231"/>
      <c r="Z1022" s="230"/>
      <c r="AA1022" s="230"/>
      <c r="AB1022" s="230"/>
      <c r="AC1022" s="230"/>
      <c r="AD1022" s="230"/>
      <c r="AE1022" s="230"/>
      <c r="AF1022" s="230"/>
    </row>
    <row r="1023" spans="1:32" ht="22.5" customHeight="1" x14ac:dyDescent="0.4">
      <c r="A1023" s="239" t="str">
        <f ca="1">Blad1!A1023</f>
        <v/>
      </c>
      <c r="B1023" s="275" t="str">
        <f ca="1">Blad1!B1023</f>
        <v/>
      </c>
      <c r="C1023" s="36" t="str">
        <f ca="1">IF(ISERROR(Blad1!C1023),"",Blad1!C1023)</f>
        <v xml:space="preserve"> </v>
      </c>
      <c r="D1023" s="294"/>
      <c r="E1023" s="39"/>
      <c r="F1023" s="36" t="str">
        <f ca="1">Blad1!E1023</f>
        <v/>
      </c>
      <c r="G1023" s="278"/>
      <c r="H1023" s="279"/>
      <c r="I1023" s="279"/>
      <c r="J1023" s="292"/>
      <c r="K1023" s="79"/>
      <c r="L1023" s="14" t="str">
        <f t="shared" si="4"/>
        <v/>
      </c>
      <c r="M1023" s="228"/>
      <c r="N1023" s="228"/>
      <c r="O1023" s="228"/>
      <c r="P1023" s="229"/>
      <c r="Q1023" s="229"/>
      <c r="R1023" s="230"/>
      <c r="S1023" s="230"/>
      <c r="T1023" s="230"/>
      <c r="U1023" s="230"/>
      <c r="V1023" s="230"/>
      <c r="W1023" s="230"/>
      <c r="X1023" s="230"/>
      <c r="Y1023" s="231"/>
      <c r="Z1023" s="230"/>
      <c r="AA1023" s="230"/>
      <c r="AB1023" s="230"/>
      <c r="AC1023" s="230"/>
      <c r="AD1023" s="230"/>
      <c r="AE1023" s="230"/>
      <c r="AF1023" s="230"/>
    </row>
    <row r="1024" spans="1:32" ht="22.5" customHeight="1" x14ac:dyDescent="0.4">
      <c r="A1024" s="239" t="str">
        <f ca="1">Blad1!A1024</f>
        <v/>
      </c>
      <c r="B1024" s="275" t="str">
        <f ca="1">Blad1!B1024</f>
        <v/>
      </c>
      <c r="C1024" s="36" t="str">
        <f ca="1">IF(ISERROR(Blad1!C1024),"",Blad1!C1024)</f>
        <v xml:space="preserve"> </v>
      </c>
      <c r="D1024" s="294"/>
      <c r="E1024" s="39"/>
      <c r="F1024" s="36" t="str">
        <f ca="1">Blad1!E1024</f>
        <v/>
      </c>
      <c r="G1024" s="278"/>
      <c r="H1024" s="279"/>
      <c r="I1024" s="279"/>
      <c r="J1024" s="292"/>
      <c r="K1024" s="79"/>
      <c r="L1024" s="14" t="str">
        <f t="shared" si="4"/>
        <v/>
      </c>
      <c r="M1024" s="228"/>
      <c r="N1024" s="228"/>
      <c r="O1024" s="228"/>
      <c r="P1024" s="229"/>
      <c r="Q1024" s="229"/>
      <c r="R1024" s="230"/>
      <c r="S1024" s="230"/>
      <c r="T1024" s="230"/>
      <c r="U1024" s="230"/>
      <c r="V1024" s="230"/>
      <c r="W1024" s="230"/>
      <c r="X1024" s="230"/>
      <c r="Y1024" s="231"/>
      <c r="Z1024" s="230"/>
      <c r="AA1024" s="230"/>
      <c r="AB1024" s="230"/>
      <c r="AC1024" s="230"/>
      <c r="AD1024" s="230"/>
      <c r="AE1024" s="230"/>
      <c r="AF1024" s="230"/>
    </row>
    <row r="1025" spans="1:32" ht="22.5" customHeight="1" x14ac:dyDescent="0.4">
      <c r="A1025" s="239" t="str">
        <f ca="1">Blad1!A1025</f>
        <v/>
      </c>
      <c r="B1025" s="275" t="str">
        <f ca="1">Blad1!B1025</f>
        <v/>
      </c>
      <c r="C1025" s="36" t="str">
        <f ca="1">IF(ISERROR(Blad1!C1025),"",Blad1!C1025)</f>
        <v xml:space="preserve"> </v>
      </c>
      <c r="D1025" s="294"/>
      <c r="E1025" s="39"/>
      <c r="F1025" s="36" t="str">
        <f ca="1">Blad1!E1025</f>
        <v/>
      </c>
      <c r="G1025" s="278"/>
      <c r="H1025" s="279"/>
      <c r="I1025" s="279"/>
      <c r="J1025" s="292"/>
      <c r="K1025" s="79"/>
      <c r="L1025" s="14" t="str">
        <f t="shared" si="4"/>
        <v/>
      </c>
      <c r="M1025" s="228"/>
      <c r="N1025" s="228"/>
      <c r="O1025" s="228"/>
      <c r="P1025" s="229"/>
      <c r="Q1025" s="229"/>
      <c r="R1025" s="230"/>
      <c r="S1025" s="230"/>
      <c r="T1025" s="230"/>
      <c r="U1025" s="230"/>
      <c r="V1025" s="230"/>
      <c r="W1025" s="230"/>
      <c r="X1025" s="230"/>
      <c r="Y1025" s="231"/>
      <c r="Z1025" s="230"/>
      <c r="AA1025" s="230"/>
      <c r="AB1025" s="230"/>
      <c r="AC1025" s="230"/>
      <c r="AD1025" s="230"/>
      <c r="AE1025" s="230"/>
      <c r="AF1025" s="230"/>
    </row>
    <row r="1026" spans="1:32" ht="22.5" customHeight="1" x14ac:dyDescent="0.4">
      <c r="A1026" s="239" t="str">
        <f ca="1">Blad1!A1026</f>
        <v/>
      </c>
      <c r="B1026" s="275" t="str">
        <f ca="1">Blad1!B1026</f>
        <v/>
      </c>
      <c r="C1026" s="36" t="str">
        <f ca="1">IF(ISERROR(Blad1!C1026),"",Blad1!C1026)</f>
        <v xml:space="preserve"> </v>
      </c>
      <c r="D1026" s="294"/>
      <c r="E1026" s="39"/>
      <c r="F1026" s="36" t="str">
        <f ca="1">Blad1!E1026</f>
        <v/>
      </c>
      <c r="G1026" s="278"/>
      <c r="H1026" s="279"/>
      <c r="I1026" s="279"/>
      <c r="J1026" s="292"/>
      <c r="K1026" s="79"/>
      <c r="L1026" s="14" t="str">
        <f t="shared" si="4"/>
        <v/>
      </c>
      <c r="M1026" s="228"/>
      <c r="N1026" s="228"/>
      <c r="O1026" s="228"/>
      <c r="P1026" s="229"/>
      <c r="Q1026" s="229"/>
      <c r="R1026" s="230"/>
      <c r="S1026" s="230"/>
      <c r="T1026" s="230"/>
      <c r="U1026" s="230"/>
      <c r="V1026" s="230"/>
      <c r="W1026" s="230"/>
      <c r="X1026" s="230"/>
      <c r="Y1026" s="231"/>
      <c r="Z1026" s="230"/>
      <c r="AA1026" s="230"/>
      <c r="AB1026" s="230"/>
      <c r="AC1026" s="230"/>
      <c r="AD1026" s="230"/>
      <c r="AE1026" s="230"/>
      <c r="AF1026" s="230"/>
    </row>
    <row r="1027" spans="1:32" ht="22.5" customHeight="1" x14ac:dyDescent="0.4">
      <c r="A1027" s="239" t="str">
        <f ca="1">Blad1!A1027</f>
        <v/>
      </c>
      <c r="B1027" s="275" t="str">
        <f ca="1">Blad1!B1027</f>
        <v/>
      </c>
      <c r="C1027" s="36" t="str">
        <f ca="1">IF(ISERROR(Blad1!C1027),"",Blad1!C1027)</f>
        <v xml:space="preserve"> </v>
      </c>
      <c r="D1027" s="294"/>
      <c r="E1027" s="39"/>
      <c r="F1027" s="36" t="str">
        <f ca="1">Blad1!E1027</f>
        <v/>
      </c>
      <c r="G1027" s="278"/>
      <c r="H1027" s="279"/>
      <c r="I1027" s="279"/>
      <c r="J1027" s="292"/>
      <c r="K1027" s="79"/>
      <c r="L1027" s="14" t="str">
        <f t="shared" si="4"/>
        <v/>
      </c>
      <c r="M1027" s="228"/>
      <c r="N1027" s="228"/>
      <c r="O1027" s="228"/>
      <c r="P1027" s="229"/>
      <c r="Q1027" s="229"/>
      <c r="R1027" s="230"/>
      <c r="S1027" s="230"/>
      <c r="T1027" s="230"/>
      <c r="U1027" s="230"/>
      <c r="V1027" s="230"/>
      <c r="W1027" s="230"/>
      <c r="X1027" s="230"/>
      <c r="Y1027" s="231"/>
      <c r="Z1027" s="230"/>
      <c r="AA1027" s="230"/>
      <c r="AB1027" s="230"/>
      <c r="AC1027" s="230"/>
      <c r="AD1027" s="230"/>
      <c r="AE1027" s="230"/>
      <c r="AF1027" s="230"/>
    </row>
    <row r="1028" spans="1:32" ht="22.5" customHeight="1" x14ac:dyDescent="0.4">
      <c r="A1028" s="239" t="str">
        <f ca="1">Blad1!A1028</f>
        <v/>
      </c>
      <c r="B1028" s="275" t="str">
        <f ca="1">Blad1!B1028</f>
        <v/>
      </c>
      <c r="C1028" s="36" t="str">
        <f ca="1">IF(ISERROR(Blad1!C1028),"",Blad1!C1028)</f>
        <v xml:space="preserve"> </v>
      </c>
      <c r="D1028" s="294"/>
      <c r="E1028" s="39"/>
      <c r="F1028" s="36" t="str">
        <f ca="1">Blad1!E1028</f>
        <v/>
      </c>
      <c r="G1028" s="278"/>
      <c r="H1028" s="279"/>
      <c r="I1028" s="279"/>
      <c r="J1028" s="292"/>
      <c r="K1028" s="79"/>
      <c r="L1028" s="14" t="str">
        <f t="shared" si="4"/>
        <v/>
      </c>
      <c r="M1028" s="228"/>
      <c r="N1028" s="228"/>
      <c r="O1028" s="228"/>
      <c r="P1028" s="229"/>
      <c r="Q1028" s="229"/>
      <c r="R1028" s="230"/>
      <c r="S1028" s="230"/>
      <c r="T1028" s="230"/>
      <c r="U1028" s="230"/>
      <c r="V1028" s="230"/>
      <c r="W1028" s="230"/>
      <c r="X1028" s="230"/>
      <c r="Y1028" s="231"/>
      <c r="Z1028" s="230"/>
      <c r="AA1028" s="230"/>
      <c r="AB1028" s="230"/>
      <c r="AC1028" s="230"/>
      <c r="AD1028" s="230"/>
      <c r="AE1028" s="230"/>
      <c r="AF1028" s="230"/>
    </row>
    <row r="1029" spans="1:32" ht="22.5" customHeight="1" x14ac:dyDescent="0.4">
      <c r="A1029" s="239" t="str">
        <f ca="1">Blad1!A1029</f>
        <v/>
      </c>
      <c r="B1029" s="275" t="str">
        <f ca="1">Blad1!B1029</f>
        <v/>
      </c>
      <c r="C1029" s="36" t="str">
        <f ca="1">IF(ISERROR(Blad1!C1029),"",Blad1!C1029)</f>
        <v xml:space="preserve"> </v>
      </c>
      <c r="D1029" s="294"/>
      <c r="E1029" s="39"/>
      <c r="F1029" s="36" t="str">
        <f ca="1">Blad1!E1029</f>
        <v/>
      </c>
      <c r="G1029" s="278"/>
      <c r="H1029" s="279"/>
      <c r="I1029" s="279"/>
      <c r="J1029" s="292"/>
      <c r="K1029" s="79"/>
      <c r="L1029" s="14" t="str">
        <f t="shared" si="4"/>
        <v/>
      </c>
      <c r="M1029" s="228"/>
      <c r="N1029" s="228"/>
      <c r="O1029" s="228"/>
      <c r="P1029" s="229"/>
      <c r="Q1029" s="229"/>
      <c r="R1029" s="230"/>
      <c r="S1029" s="230"/>
      <c r="T1029" s="230"/>
      <c r="U1029" s="230"/>
      <c r="V1029" s="230"/>
      <c r="W1029" s="230"/>
      <c r="X1029" s="230"/>
      <c r="Y1029" s="231"/>
      <c r="Z1029" s="230"/>
      <c r="AA1029" s="230"/>
      <c r="AB1029" s="230"/>
      <c r="AC1029" s="230"/>
      <c r="AD1029" s="230"/>
      <c r="AE1029" s="230"/>
      <c r="AF1029" s="230"/>
    </row>
    <row r="1030" spans="1:32" ht="22.5" customHeight="1" x14ac:dyDescent="0.4">
      <c r="A1030" s="239" t="str">
        <f ca="1">Blad1!A1030</f>
        <v/>
      </c>
      <c r="B1030" s="275" t="str">
        <f ca="1">Blad1!B1030</f>
        <v/>
      </c>
      <c r="C1030" s="36" t="str">
        <f ca="1">IF(ISERROR(Blad1!C1030),"",Blad1!C1030)</f>
        <v xml:space="preserve"> </v>
      </c>
      <c r="D1030" s="294"/>
      <c r="E1030" s="39"/>
      <c r="F1030" s="36" t="str">
        <f ca="1">Blad1!E1030</f>
        <v/>
      </c>
      <c r="G1030" s="278"/>
      <c r="H1030" s="279"/>
      <c r="I1030" s="279"/>
      <c r="J1030" s="292"/>
      <c r="K1030" s="79"/>
      <c r="L1030" s="14" t="str">
        <f t="shared" si="4"/>
        <v/>
      </c>
      <c r="M1030" s="228"/>
      <c r="N1030" s="228"/>
      <c r="O1030" s="228"/>
      <c r="P1030" s="229"/>
      <c r="Q1030" s="229"/>
      <c r="R1030" s="230"/>
      <c r="S1030" s="230"/>
      <c r="T1030" s="230"/>
      <c r="U1030" s="230"/>
      <c r="V1030" s="230"/>
      <c r="W1030" s="230"/>
      <c r="X1030" s="230"/>
      <c r="Y1030" s="231"/>
      <c r="Z1030" s="230"/>
      <c r="AA1030" s="230"/>
      <c r="AB1030" s="230"/>
      <c r="AC1030" s="230"/>
      <c r="AD1030" s="230"/>
      <c r="AE1030" s="230"/>
      <c r="AF1030" s="230"/>
    </row>
    <row r="1031" spans="1:32" ht="22.5" customHeight="1" x14ac:dyDescent="0.4">
      <c r="A1031" s="239" t="str">
        <f ca="1">Blad1!A1031</f>
        <v/>
      </c>
      <c r="B1031" s="275" t="str">
        <f ca="1">Blad1!B1031</f>
        <v/>
      </c>
      <c r="C1031" s="36" t="str">
        <f ca="1">IF(ISERROR(Blad1!C1031),"",Blad1!C1031)</f>
        <v xml:space="preserve"> </v>
      </c>
      <c r="D1031" s="294"/>
      <c r="E1031" s="39"/>
      <c r="F1031" s="36" t="str">
        <f ca="1">Blad1!E1031</f>
        <v/>
      </c>
      <c r="G1031" s="278"/>
      <c r="H1031" s="279"/>
      <c r="I1031" s="279"/>
      <c r="J1031" s="292"/>
      <c r="K1031" s="79"/>
      <c r="L1031" s="14" t="str">
        <f t="shared" si="4"/>
        <v/>
      </c>
      <c r="M1031" s="228"/>
      <c r="N1031" s="228"/>
      <c r="O1031" s="228"/>
      <c r="P1031" s="229"/>
      <c r="Q1031" s="229"/>
      <c r="R1031" s="230"/>
      <c r="S1031" s="230"/>
      <c r="T1031" s="230"/>
      <c r="U1031" s="230"/>
      <c r="V1031" s="230"/>
      <c r="W1031" s="230"/>
      <c r="X1031" s="230"/>
      <c r="Y1031" s="231"/>
      <c r="Z1031" s="230"/>
      <c r="AA1031" s="230"/>
      <c r="AB1031" s="230"/>
      <c r="AC1031" s="230"/>
      <c r="AD1031" s="230"/>
      <c r="AE1031" s="230"/>
      <c r="AF1031" s="230"/>
    </row>
    <row r="1032" spans="1:32" ht="22.5" customHeight="1" x14ac:dyDescent="0.4">
      <c r="A1032" s="239" t="str">
        <f ca="1">Blad1!A1032</f>
        <v/>
      </c>
      <c r="B1032" s="275" t="str">
        <f ca="1">Blad1!B1032</f>
        <v/>
      </c>
      <c r="C1032" s="36" t="str">
        <f ca="1">IF(ISERROR(Blad1!C1032),"",Blad1!C1032)</f>
        <v xml:space="preserve"> </v>
      </c>
      <c r="D1032" s="294"/>
      <c r="E1032" s="39"/>
      <c r="F1032" s="36" t="str">
        <f ca="1">Blad1!E1032</f>
        <v/>
      </c>
      <c r="G1032" s="278"/>
      <c r="H1032" s="279"/>
      <c r="I1032" s="279"/>
      <c r="J1032" s="292"/>
      <c r="K1032" s="79"/>
      <c r="L1032" s="14" t="str">
        <f t="shared" si="4"/>
        <v/>
      </c>
      <c r="M1032" s="228"/>
      <c r="N1032" s="228"/>
      <c r="O1032" s="228"/>
      <c r="P1032" s="229"/>
      <c r="Q1032" s="229"/>
      <c r="R1032" s="230"/>
      <c r="S1032" s="230"/>
      <c r="T1032" s="230"/>
      <c r="U1032" s="230"/>
      <c r="V1032" s="230"/>
      <c r="W1032" s="230"/>
      <c r="X1032" s="230"/>
      <c r="Y1032" s="231"/>
      <c r="Z1032" s="230"/>
      <c r="AA1032" s="230"/>
      <c r="AB1032" s="230"/>
      <c r="AC1032" s="230"/>
      <c r="AD1032" s="230"/>
      <c r="AE1032" s="230"/>
      <c r="AF1032" s="230"/>
    </row>
    <row r="1033" spans="1:32" ht="22.5" customHeight="1" x14ac:dyDescent="0.4">
      <c r="A1033" s="239" t="str">
        <f ca="1">Blad1!A1033</f>
        <v/>
      </c>
      <c r="B1033" s="275" t="str">
        <f ca="1">Blad1!B1033</f>
        <v/>
      </c>
      <c r="C1033" s="36" t="str">
        <f ca="1">IF(ISERROR(Blad1!C1033),"",Blad1!C1033)</f>
        <v xml:space="preserve"> </v>
      </c>
      <c r="D1033" s="294"/>
      <c r="E1033" s="39"/>
      <c r="F1033" s="36" t="str">
        <f ca="1">Blad1!E1033</f>
        <v/>
      </c>
      <c r="G1033" s="278"/>
      <c r="H1033" s="279"/>
      <c r="I1033" s="279"/>
      <c r="J1033" s="292"/>
      <c r="K1033" s="79"/>
      <c r="L1033" s="14" t="str">
        <f t="shared" si="4"/>
        <v/>
      </c>
      <c r="M1033" s="228"/>
      <c r="N1033" s="228"/>
      <c r="O1033" s="228"/>
      <c r="P1033" s="229"/>
      <c r="Q1033" s="229"/>
      <c r="R1033" s="230"/>
      <c r="S1033" s="230"/>
      <c r="T1033" s="230"/>
      <c r="U1033" s="230"/>
      <c r="V1033" s="230"/>
      <c r="W1033" s="230"/>
      <c r="X1033" s="230"/>
      <c r="Y1033" s="231"/>
      <c r="Z1033" s="230"/>
      <c r="AA1033" s="230"/>
      <c r="AB1033" s="230"/>
      <c r="AC1033" s="230"/>
      <c r="AD1033" s="230"/>
      <c r="AE1033" s="230"/>
      <c r="AF1033" s="230"/>
    </row>
    <row r="1034" spans="1:32" ht="22.5" customHeight="1" x14ac:dyDescent="0.4">
      <c r="A1034" s="239" t="str">
        <f ca="1">Blad1!A1034</f>
        <v/>
      </c>
      <c r="B1034" s="275" t="str">
        <f ca="1">Blad1!B1034</f>
        <v/>
      </c>
      <c r="C1034" s="36" t="str">
        <f ca="1">IF(ISERROR(Blad1!C1034),"",Blad1!C1034)</f>
        <v xml:space="preserve"> </v>
      </c>
      <c r="D1034" s="294"/>
      <c r="E1034" s="39"/>
      <c r="F1034" s="36" t="str">
        <f ca="1">Blad1!E1034</f>
        <v/>
      </c>
      <c r="G1034" s="278"/>
      <c r="H1034" s="279"/>
      <c r="I1034" s="279"/>
      <c r="J1034" s="292"/>
      <c r="K1034" s="79"/>
      <c r="L1034" s="14" t="str">
        <f t="shared" si="4"/>
        <v/>
      </c>
      <c r="M1034" s="228"/>
      <c r="N1034" s="228"/>
      <c r="O1034" s="228"/>
      <c r="P1034" s="229"/>
      <c r="Q1034" s="229"/>
      <c r="R1034" s="230"/>
      <c r="S1034" s="230"/>
      <c r="T1034" s="230"/>
      <c r="U1034" s="230"/>
      <c r="V1034" s="230"/>
      <c r="W1034" s="230"/>
      <c r="X1034" s="230"/>
      <c r="Y1034" s="231"/>
      <c r="Z1034" s="230"/>
      <c r="AA1034" s="230"/>
      <c r="AB1034" s="230"/>
      <c r="AC1034" s="230"/>
      <c r="AD1034" s="230"/>
      <c r="AE1034" s="230"/>
      <c r="AF1034" s="230"/>
    </row>
    <row r="1035" spans="1:32" ht="22.5" customHeight="1" x14ac:dyDescent="0.4">
      <c r="A1035" s="239" t="str">
        <f ca="1">Blad1!A1035</f>
        <v/>
      </c>
      <c r="B1035" s="275" t="str">
        <f ca="1">Blad1!B1035</f>
        <v/>
      </c>
      <c r="C1035" s="36" t="str">
        <f ca="1">IF(ISERROR(Blad1!C1035),"",Blad1!C1035)</f>
        <v xml:space="preserve"> </v>
      </c>
      <c r="D1035" s="294"/>
      <c r="E1035" s="39"/>
      <c r="F1035" s="36" t="str">
        <f ca="1">Blad1!E1035</f>
        <v/>
      </c>
      <c r="G1035" s="278"/>
      <c r="H1035" s="279"/>
      <c r="I1035" s="279"/>
      <c r="J1035" s="292"/>
      <c r="K1035" s="79"/>
      <c r="L1035" s="14" t="str">
        <f t="shared" si="4"/>
        <v/>
      </c>
      <c r="M1035" s="228"/>
      <c r="N1035" s="228"/>
      <c r="O1035" s="228"/>
      <c r="P1035" s="229"/>
      <c r="Q1035" s="229"/>
      <c r="R1035" s="230"/>
      <c r="S1035" s="230"/>
      <c r="T1035" s="230"/>
      <c r="U1035" s="230"/>
      <c r="V1035" s="230"/>
      <c r="W1035" s="230"/>
      <c r="X1035" s="230"/>
      <c r="Y1035" s="231"/>
      <c r="Z1035" s="230"/>
      <c r="AA1035" s="230"/>
      <c r="AB1035" s="230"/>
      <c r="AC1035" s="230"/>
      <c r="AD1035" s="230"/>
      <c r="AE1035" s="230"/>
      <c r="AF1035" s="230"/>
    </row>
    <row r="1036" spans="1:32" ht="22.5" customHeight="1" x14ac:dyDescent="0.4">
      <c r="A1036" s="239" t="str">
        <f ca="1">Blad1!A1036</f>
        <v/>
      </c>
      <c r="B1036" s="275" t="str">
        <f ca="1">Blad1!B1036</f>
        <v/>
      </c>
      <c r="C1036" s="36" t="str">
        <f ca="1">IF(ISERROR(Blad1!C1036),"",Blad1!C1036)</f>
        <v xml:space="preserve"> </v>
      </c>
      <c r="D1036" s="294"/>
      <c r="E1036" s="39"/>
      <c r="F1036" s="36" t="str">
        <f ca="1">Blad1!E1036</f>
        <v/>
      </c>
      <c r="G1036" s="278"/>
      <c r="H1036" s="279"/>
      <c r="I1036" s="279"/>
      <c r="J1036" s="292"/>
      <c r="K1036" s="79"/>
      <c r="L1036" s="14" t="str">
        <f t="shared" si="4"/>
        <v/>
      </c>
      <c r="M1036" s="228"/>
      <c r="N1036" s="228"/>
      <c r="O1036" s="228"/>
      <c r="P1036" s="229"/>
      <c r="Q1036" s="229"/>
      <c r="R1036" s="230"/>
      <c r="S1036" s="230"/>
      <c r="T1036" s="230"/>
      <c r="U1036" s="230"/>
      <c r="V1036" s="230"/>
      <c r="W1036" s="230"/>
      <c r="X1036" s="230"/>
      <c r="Y1036" s="231"/>
      <c r="Z1036" s="230"/>
      <c r="AA1036" s="230"/>
      <c r="AB1036" s="230"/>
      <c r="AC1036" s="230"/>
      <c r="AD1036" s="230"/>
      <c r="AE1036" s="230"/>
      <c r="AF1036" s="230"/>
    </row>
    <row r="1037" spans="1:32" ht="22.5" customHeight="1" x14ac:dyDescent="0.4">
      <c r="A1037" s="239" t="str">
        <f ca="1">Blad1!A1037</f>
        <v/>
      </c>
      <c r="B1037" s="275" t="str">
        <f ca="1">Blad1!B1037</f>
        <v/>
      </c>
      <c r="C1037" s="36" t="str">
        <f ca="1">IF(ISERROR(Blad1!C1037),"",Blad1!C1037)</f>
        <v xml:space="preserve"> </v>
      </c>
      <c r="D1037" s="294"/>
      <c r="E1037" s="39"/>
      <c r="F1037" s="36" t="str">
        <f ca="1">Blad1!E1037</f>
        <v/>
      </c>
      <c r="G1037" s="278"/>
      <c r="H1037" s="279"/>
      <c r="I1037" s="279"/>
      <c r="J1037" s="292"/>
      <c r="K1037" s="79"/>
      <c r="L1037" s="14" t="str">
        <f t="shared" si="4"/>
        <v/>
      </c>
      <c r="M1037" s="228"/>
      <c r="N1037" s="228"/>
      <c r="O1037" s="228"/>
      <c r="P1037" s="229"/>
      <c r="Q1037" s="229"/>
      <c r="R1037" s="230"/>
      <c r="S1037" s="230"/>
      <c r="T1037" s="230"/>
      <c r="U1037" s="230"/>
      <c r="V1037" s="230"/>
      <c r="W1037" s="230"/>
      <c r="X1037" s="230"/>
      <c r="Y1037" s="231"/>
      <c r="Z1037" s="230"/>
      <c r="AA1037" s="230"/>
      <c r="AB1037" s="230"/>
      <c r="AC1037" s="230"/>
      <c r="AD1037" s="230"/>
      <c r="AE1037" s="230"/>
      <c r="AF1037" s="230"/>
    </row>
    <row r="1038" spans="1:32" ht="22.5" customHeight="1" x14ac:dyDescent="0.4">
      <c r="A1038" s="239" t="str">
        <f ca="1">Blad1!A1038</f>
        <v/>
      </c>
      <c r="B1038" s="275" t="str">
        <f ca="1">Blad1!B1038</f>
        <v/>
      </c>
      <c r="C1038" s="36" t="str">
        <f ca="1">IF(ISERROR(Blad1!C1038),"",Blad1!C1038)</f>
        <v xml:space="preserve"> </v>
      </c>
      <c r="D1038" s="294"/>
      <c r="E1038" s="39"/>
      <c r="F1038" s="36" t="str">
        <f ca="1">Blad1!E1038</f>
        <v/>
      </c>
      <c r="G1038" s="278"/>
      <c r="H1038" s="279"/>
      <c r="I1038" s="279"/>
      <c r="J1038" s="292"/>
      <c r="K1038" s="79"/>
      <c r="L1038" s="14" t="str">
        <f t="shared" si="4"/>
        <v/>
      </c>
      <c r="M1038" s="228"/>
      <c r="N1038" s="228"/>
      <c r="O1038" s="228"/>
      <c r="P1038" s="229"/>
      <c r="Q1038" s="229"/>
      <c r="R1038" s="230"/>
      <c r="S1038" s="230"/>
      <c r="T1038" s="230"/>
      <c r="U1038" s="230"/>
      <c r="V1038" s="230"/>
      <c r="W1038" s="230"/>
      <c r="X1038" s="230"/>
      <c r="Y1038" s="231"/>
      <c r="Z1038" s="230"/>
      <c r="AA1038" s="230"/>
      <c r="AB1038" s="230"/>
      <c r="AC1038" s="230"/>
      <c r="AD1038" s="230"/>
      <c r="AE1038" s="230"/>
      <c r="AF1038" s="230"/>
    </row>
    <row r="1039" spans="1:32" ht="22.5" customHeight="1" x14ac:dyDescent="0.4">
      <c r="A1039" s="239" t="str">
        <f ca="1">Blad1!A1039</f>
        <v/>
      </c>
      <c r="B1039" s="275" t="str">
        <f ca="1">Blad1!B1039</f>
        <v/>
      </c>
      <c r="C1039" s="36" t="str">
        <f ca="1">IF(ISERROR(Blad1!C1039),"",Blad1!C1039)</f>
        <v xml:space="preserve"> </v>
      </c>
      <c r="D1039" s="294"/>
      <c r="E1039" s="39"/>
      <c r="F1039" s="36" t="str">
        <f ca="1">Blad1!E1039</f>
        <v/>
      </c>
      <c r="G1039" s="278"/>
      <c r="H1039" s="279"/>
      <c r="I1039" s="279"/>
      <c r="J1039" s="292"/>
      <c r="K1039" s="79"/>
      <c r="L1039" s="14" t="str">
        <f t="shared" si="4"/>
        <v/>
      </c>
      <c r="M1039" s="228"/>
      <c r="N1039" s="228"/>
      <c r="O1039" s="228"/>
      <c r="P1039" s="229"/>
      <c r="Q1039" s="229"/>
      <c r="R1039" s="230"/>
      <c r="S1039" s="230"/>
      <c r="T1039" s="230"/>
      <c r="U1039" s="230"/>
      <c r="V1039" s="230"/>
      <c r="W1039" s="230"/>
      <c r="X1039" s="230"/>
      <c r="Y1039" s="231"/>
      <c r="Z1039" s="230"/>
      <c r="AA1039" s="230"/>
      <c r="AB1039" s="230"/>
      <c r="AC1039" s="230"/>
      <c r="AD1039" s="230"/>
      <c r="AE1039" s="230"/>
      <c r="AF1039" s="230"/>
    </row>
    <row r="1040" spans="1:32" ht="22.5" customHeight="1" x14ac:dyDescent="0.4">
      <c r="A1040" s="239" t="str">
        <f ca="1">Blad1!A1040</f>
        <v/>
      </c>
      <c r="B1040" s="275" t="str">
        <f ca="1">Blad1!B1040</f>
        <v/>
      </c>
      <c r="C1040" s="36" t="str">
        <f ca="1">IF(ISERROR(Blad1!C1040),"",Blad1!C1040)</f>
        <v xml:space="preserve"> </v>
      </c>
      <c r="D1040" s="294"/>
      <c r="E1040" s="39"/>
      <c r="F1040" s="36" t="str">
        <f ca="1">Blad1!E1040</f>
        <v/>
      </c>
      <c r="G1040" s="278"/>
      <c r="H1040" s="279"/>
      <c r="I1040" s="279"/>
      <c r="J1040" s="292"/>
      <c r="K1040" s="79"/>
      <c r="L1040" s="14" t="str">
        <f t="shared" si="4"/>
        <v/>
      </c>
      <c r="M1040" s="228"/>
      <c r="N1040" s="228"/>
      <c r="O1040" s="228"/>
      <c r="P1040" s="229"/>
      <c r="Q1040" s="229"/>
      <c r="R1040" s="230"/>
      <c r="S1040" s="230"/>
      <c r="T1040" s="230"/>
      <c r="U1040" s="230"/>
      <c r="V1040" s="230"/>
      <c r="W1040" s="230"/>
      <c r="X1040" s="230"/>
      <c r="Y1040" s="231"/>
      <c r="Z1040" s="230"/>
      <c r="AA1040" s="230"/>
      <c r="AB1040" s="230"/>
      <c r="AC1040" s="230"/>
      <c r="AD1040" s="230"/>
      <c r="AE1040" s="230"/>
      <c r="AF1040" s="230"/>
    </row>
    <row r="1041" spans="1:32" ht="22.5" customHeight="1" x14ac:dyDescent="0.4">
      <c r="A1041" s="239" t="str">
        <f ca="1">Blad1!A1041</f>
        <v/>
      </c>
      <c r="B1041" s="275" t="str">
        <f ca="1">Blad1!B1041</f>
        <v/>
      </c>
      <c r="C1041" s="36" t="str">
        <f ca="1">IF(ISERROR(Blad1!C1041),"",Blad1!C1041)</f>
        <v xml:space="preserve"> </v>
      </c>
      <c r="D1041" s="294"/>
      <c r="E1041" s="39"/>
      <c r="F1041" s="36" t="str">
        <f ca="1">Blad1!E1041</f>
        <v/>
      </c>
      <c r="G1041" s="278"/>
      <c r="H1041" s="279"/>
      <c r="I1041" s="279"/>
      <c r="J1041" s="292"/>
      <c r="K1041" s="79"/>
      <c r="L1041" s="14" t="str">
        <f t="shared" si="4"/>
        <v/>
      </c>
      <c r="M1041" s="228"/>
      <c r="N1041" s="228"/>
      <c r="O1041" s="228"/>
      <c r="P1041" s="229"/>
      <c r="Q1041" s="229"/>
      <c r="R1041" s="230"/>
      <c r="S1041" s="230"/>
      <c r="T1041" s="230"/>
      <c r="U1041" s="230"/>
      <c r="V1041" s="230"/>
      <c r="W1041" s="230"/>
      <c r="X1041" s="230"/>
      <c r="Y1041" s="231"/>
      <c r="Z1041" s="230"/>
      <c r="AA1041" s="230"/>
      <c r="AB1041" s="230"/>
      <c r="AC1041" s="230"/>
      <c r="AD1041" s="230"/>
      <c r="AE1041" s="230"/>
      <c r="AF1041" s="230"/>
    </row>
    <row r="1042" spans="1:32" ht="22.5" customHeight="1" x14ac:dyDescent="0.4">
      <c r="A1042" s="239" t="str">
        <f ca="1">Blad1!A1042</f>
        <v/>
      </c>
      <c r="B1042" s="275" t="str">
        <f ca="1">Blad1!B1042</f>
        <v/>
      </c>
      <c r="C1042" s="36" t="str">
        <f ca="1">IF(ISERROR(Blad1!C1042),"",Blad1!C1042)</f>
        <v xml:space="preserve"> </v>
      </c>
      <c r="D1042" s="294"/>
      <c r="E1042" s="39"/>
      <c r="F1042" s="36" t="str">
        <f ca="1">Blad1!E1042</f>
        <v/>
      </c>
      <c r="G1042" s="278"/>
      <c r="H1042" s="279"/>
      <c r="I1042" s="279"/>
      <c r="J1042" s="292"/>
      <c r="K1042" s="79"/>
      <c r="L1042" s="14" t="str">
        <f t="shared" si="4"/>
        <v/>
      </c>
      <c r="M1042" s="228"/>
      <c r="N1042" s="228"/>
      <c r="O1042" s="228"/>
      <c r="P1042" s="229"/>
      <c r="Q1042" s="229"/>
      <c r="R1042" s="230"/>
      <c r="S1042" s="230"/>
      <c r="T1042" s="230"/>
      <c r="U1042" s="230"/>
      <c r="V1042" s="230"/>
      <c r="W1042" s="230"/>
      <c r="X1042" s="230"/>
      <c r="Y1042" s="231"/>
      <c r="Z1042" s="230"/>
      <c r="AA1042" s="230"/>
      <c r="AB1042" s="230"/>
      <c r="AC1042" s="230"/>
      <c r="AD1042" s="230"/>
      <c r="AE1042" s="230"/>
      <c r="AF1042" s="230"/>
    </row>
    <row r="1043" spans="1:32" ht="22.5" customHeight="1" x14ac:dyDescent="0.4">
      <c r="A1043" s="239" t="str">
        <f ca="1">Blad1!A1043</f>
        <v/>
      </c>
      <c r="B1043" s="275" t="str">
        <f ca="1">Blad1!B1043</f>
        <v/>
      </c>
      <c r="C1043" s="36" t="str">
        <f ca="1">IF(ISERROR(Blad1!C1043),"",Blad1!C1043)</f>
        <v xml:space="preserve"> </v>
      </c>
      <c r="D1043" s="294"/>
      <c r="E1043" s="39"/>
      <c r="F1043" s="36" t="str">
        <f ca="1">Blad1!E1043</f>
        <v/>
      </c>
      <c r="G1043" s="278"/>
      <c r="H1043" s="279"/>
      <c r="I1043" s="279"/>
      <c r="J1043" s="292"/>
      <c r="K1043" s="79"/>
      <c r="L1043" s="14" t="str">
        <f t="shared" si="4"/>
        <v/>
      </c>
      <c r="M1043" s="228"/>
      <c r="N1043" s="228"/>
      <c r="O1043" s="228"/>
      <c r="P1043" s="229"/>
      <c r="Q1043" s="229"/>
      <c r="R1043" s="230"/>
      <c r="S1043" s="230"/>
      <c r="T1043" s="230"/>
      <c r="U1043" s="230"/>
      <c r="V1043" s="230"/>
      <c r="W1043" s="230"/>
      <c r="X1043" s="230"/>
      <c r="Y1043" s="231"/>
      <c r="Z1043" s="230"/>
      <c r="AA1043" s="230"/>
      <c r="AB1043" s="230"/>
      <c r="AC1043" s="230"/>
      <c r="AD1043" s="230"/>
      <c r="AE1043" s="230"/>
      <c r="AF1043" s="230"/>
    </row>
    <row r="1044" spans="1:32" ht="22.5" customHeight="1" x14ac:dyDescent="0.4">
      <c r="A1044" s="239" t="str">
        <f ca="1">Blad1!A1044</f>
        <v/>
      </c>
      <c r="B1044" s="275" t="str">
        <f ca="1">Blad1!B1044</f>
        <v/>
      </c>
      <c r="C1044" s="36" t="str">
        <f ca="1">IF(ISERROR(Blad1!C1044),"",Blad1!C1044)</f>
        <v xml:space="preserve"> </v>
      </c>
      <c r="D1044" s="294"/>
      <c r="E1044" s="39"/>
      <c r="F1044" s="36" t="str">
        <f ca="1">Blad1!E1044</f>
        <v/>
      </c>
      <c r="G1044" s="278"/>
      <c r="H1044" s="279"/>
      <c r="I1044" s="279"/>
      <c r="J1044" s="292"/>
      <c r="K1044" s="79"/>
      <c r="L1044" s="14" t="str">
        <f t="shared" si="4"/>
        <v/>
      </c>
      <c r="M1044" s="228"/>
      <c r="N1044" s="228"/>
      <c r="O1044" s="228"/>
      <c r="P1044" s="229"/>
      <c r="Q1044" s="229"/>
      <c r="R1044" s="230"/>
      <c r="S1044" s="230"/>
      <c r="T1044" s="230"/>
      <c r="U1044" s="230"/>
      <c r="V1044" s="230"/>
      <c r="W1044" s="230"/>
      <c r="X1044" s="230"/>
      <c r="Y1044" s="231"/>
      <c r="Z1044" s="230"/>
      <c r="AA1044" s="230"/>
      <c r="AB1044" s="230"/>
      <c r="AC1044" s="230"/>
      <c r="AD1044" s="230"/>
      <c r="AE1044" s="230"/>
      <c r="AF1044" s="230"/>
    </row>
    <row r="1045" spans="1:32" ht="22.5" customHeight="1" x14ac:dyDescent="0.4">
      <c r="A1045" s="239" t="str">
        <f ca="1">Blad1!A1045</f>
        <v/>
      </c>
      <c r="B1045" s="275" t="str">
        <f ca="1">Blad1!B1045</f>
        <v/>
      </c>
      <c r="C1045" s="36" t="str">
        <f ca="1">IF(ISERROR(Blad1!C1045),"",Blad1!C1045)</f>
        <v xml:space="preserve"> </v>
      </c>
      <c r="D1045" s="294"/>
      <c r="E1045" s="39"/>
      <c r="F1045" s="36" t="str">
        <f ca="1">Blad1!E1045</f>
        <v/>
      </c>
      <c r="G1045" s="278"/>
      <c r="H1045" s="279"/>
      <c r="I1045" s="279"/>
      <c r="J1045" s="292"/>
      <c r="K1045" s="79"/>
      <c r="L1045" s="14" t="str">
        <f t="shared" si="4"/>
        <v/>
      </c>
      <c r="M1045" s="228"/>
      <c r="N1045" s="228"/>
      <c r="O1045" s="228"/>
      <c r="P1045" s="229"/>
      <c r="Q1045" s="229"/>
      <c r="R1045" s="230"/>
      <c r="S1045" s="230"/>
      <c r="T1045" s="230"/>
      <c r="U1045" s="230"/>
      <c r="V1045" s="230"/>
      <c r="W1045" s="230"/>
      <c r="X1045" s="230"/>
      <c r="Y1045" s="231"/>
      <c r="Z1045" s="230"/>
      <c r="AA1045" s="230"/>
      <c r="AB1045" s="230"/>
      <c r="AC1045" s="230"/>
      <c r="AD1045" s="230"/>
      <c r="AE1045" s="230"/>
      <c r="AF1045" s="230"/>
    </row>
    <row r="1046" spans="1:32" ht="22.5" customHeight="1" x14ac:dyDescent="0.4">
      <c r="A1046" s="239" t="str">
        <f ca="1">Blad1!A1046</f>
        <v/>
      </c>
      <c r="B1046" s="275" t="str">
        <f ca="1">Blad1!B1046</f>
        <v/>
      </c>
      <c r="C1046" s="36" t="str">
        <f ca="1">IF(ISERROR(Blad1!C1046),"",Blad1!C1046)</f>
        <v xml:space="preserve"> </v>
      </c>
      <c r="D1046" s="294"/>
      <c r="E1046" s="39"/>
      <c r="F1046" s="36" t="str">
        <f ca="1">Blad1!E1046</f>
        <v/>
      </c>
      <c r="G1046" s="278"/>
      <c r="H1046" s="279"/>
      <c r="I1046" s="279"/>
      <c r="J1046" s="292"/>
      <c r="K1046" s="79"/>
      <c r="L1046" s="14" t="str">
        <f t="shared" si="4"/>
        <v/>
      </c>
      <c r="M1046" s="228"/>
      <c r="N1046" s="228"/>
      <c r="O1046" s="228"/>
      <c r="P1046" s="229"/>
      <c r="Q1046" s="229"/>
      <c r="R1046" s="230"/>
      <c r="S1046" s="230"/>
      <c r="T1046" s="230"/>
      <c r="U1046" s="230"/>
      <c r="V1046" s="230"/>
      <c r="W1046" s="230"/>
      <c r="X1046" s="230"/>
      <c r="Y1046" s="231"/>
      <c r="Z1046" s="230"/>
      <c r="AA1046" s="230"/>
      <c r="AB1046" s="230"/>
      <c r="AC1046" s="230"/>
      <c r="AD1046" s="230"/>
      <c r="AE1046" s="230"/>
      <c r="AF1046" s="230"/>
    </row>
    <row r="1047" spans="1:32" ht="22.5" customHeight="1" x14ac:dyDescent="0.4">
      <c r="A1047" s="239" t="str">
        <f ca="1">Blad1!A1047</f>
        <v/>
      </c>
      <c r="B1047" s="275" t="str">
        <f ca="1">Blad1!B1047</f>
        <v/>
      </c>
      <c r="C1047" s="36" t="str">
        <f ca="1">IF(ISERROR(Blad1!C1047),"",Blad1!C1047)</f>
        <v xml:space="preserve"> </v>
      </c>
      <c r="D1047" s="294"/>
      <c r="E1047" s="39"/>
      <c r="F1047" s="36" t="str">
        <f ca="1">Blad1!E1047</f>
        <v/>
      </c>
      <c r="G1047" s="278"/>
      <c r="H1047" s="279"/>
      <c r="I1047" s="279"/>
      <c r="J1047" s="292"/>
      <c r="K1047" s="79"/>
      <c r="L1047" s="14" t="str">
        <f t="shared" si="4"/>
        <v/>
      </c>
      <c r="M1047" s="228"/>
      <c r="N1047" s="228"/>
      <c r="O1047" s="228"/>
      <c r="P1047" s="229"/>
      <c r="Q1047" s="229"/>
      <c r="R1047" s="230"/>
      <c r="S1047" s="230"/>
      <c r="T1047" s="230"/>
      <c r="U1047" s="230"/>
      <c r="V1047" s="230"/>
      <c r="W1047" s="230"/>
      <c r="X1047" s="230"/>
      <c r="Y1047" s="231"/>
      <c r="Z1047" s="230"/>
      <c r="AA1047" s="230"/>
      <c r="AB1047" s="230"/>
      <c r="AC1047" s="230"/>
      <c r="AD1047" s="230"/>
      <c r="AE1047" s="230"/>
      <c r="AF1047" s="230"/>
    </row>
    <row r="1048" spans="1:32" ht="22.5" customHeight="1" x14ac:dyDescent="0.4">
      <c r="A1048" s="239" t="str">
        <f ca="1">Blad1!A1048</f>
        <v/>
      </c>
      <c r="B1048" s="275" t="str">
        <f ca="1">Blad1!B1048</f>
        <v/>
      </c>
      <c r="C1048" s="36" t="str">
        <f ca="1">IF(ISERROR(Blad1!C1048),"",Blad1!C1048)</f>
        <v xml:space="preserve"> </v>
      </c>
      <c r="D1048" s="294"/>
      <c r="E1048" s="39"/>
      <c r="F1048" s="36" t="str">
        <f ca="1">Blad1!E1048</f>
        <v/>
      </c>
      <c r="G1048" s="278"/>
      <c r="H1048" s="279"/>
      <c r="I1048" s="279"/>
      <c r="J1048" s="292"/>
      <c r="K1048" s="79"/>
      <c r="L1048" s="14" t="str">
        <f t="shared" si="4"/>
        <v/>
      </c>
      <c r="M1048" s="228"/>
      <c r="N1048" s="228"/>
      <c r="O1048" s="228"/>
      <c r="P1048" s="229"/>
      <c r="Q1048" s="229"/>
      <c r="R1048" s="230"/>
      <c r="S1048" s="230"/>
      <c r="T1048" s="230"/>
      <c r="U1048" s="230"/>
      <c r="V1048" s="230"/>
      <c r="W1048" s="230"/>
      <c r="X1048" s="230"/>
      <c r="Y1048" s="231"/>
      <c r="Z1048" s="230"/>
      <c r="AA1048" s="230"/>
      <c r="AB1048" s="230"/>
      <c r="AC1048" s="230"/>
      <c r="AD1048" s="230"/>
      <c r="AE1048" s="230"/>
      <c r="AF1048" s="230"/>
    </row>
    <row r="1049" spans="1:32" ht="22.5" customHeight="1" x14ac:dyDescent="0.4">
      <c r="A1049" s="239" t="str">
        <f ca="1">Blad1!A1049</f>
        <v/>
      </c>
      <c r="B1049" s="275" t="str">
        <f ca="1">Blad1!B1049</f>
        <v/>
      </c>
      <c r="C1049" s="36" t="str">
        <f ca="1">IF(ISERROR(Blad1!C1049),"",Blad1!C1049)</f>
        <v xml:space="preserve"> </v>
      </c>
      <c r="D1049" s="294"/>
      <c r="E1049" s="39"/>
      <c r="F1049" s="36" t="str">
        <f ca="1">Blad1!E1049</f>
        <v/>
      </c>
      <c r="G1049" s="278"/>
      <c r="H1049" s="279"/>
      <c r="I1049" s="279"/>
      <c r="J1049" s="292"/>
      <c r="K1049" s="79"/>
      <c r="L1049" s="14" t="str">
        <f t="shared" si="4"/>
        <v/>
      </c>
      <c r="M1049" s="228"/>
      <c r="N1049" s="228"/>
      <c r="O1049" s="228"/>
      <c r="P1049" s="229"/>
      <c r="Q1049" s="229"/>
      <c r="R1049" s="230"/>
      <c r="S1049" s="230"/>
      <c r="T1049" s="230"/>
      <c r="U1049" s="230"/>
      <c r="V1049" s="230"/>
      <c r="W1049" s="230"/>
      <c r="X1049" s="230"/>
      <c r="Y1049" s="231"/>
      <c r="Z1049" s="230"/>
      <c r="AA1049" s="230"/>
      <c r="AB1049" s="230"/>
      <c r="AC1049" s="230"/>
      <c r="AD1049" s="230"/>
      <c r="AE1049" s="230"/>
      <c r="AF1049" s="230"/>
    </row>
    <row r="1050" spans="1:32" ht="22.5" customHeight="1" x14ac:dyDescent="0.4">
      <c r="A1050" s="239" t="str">
        <f ca="1">Blad1!A1050</f>
        <v/>
      </c>
      <c r="B1050" s="275" t="str">
        <f ca="1">Blad1!B1050</f>
        <v/>
      </c>
      <c r="C1050" s="36" t="str">
        <f ca="1">IF(ISERROR(Blad1!C1050),"",Blad1!C1050)</f>
        <v xml:space="preserve"> </v>
      </c>
      <c r="D1050" s="294"/>
      <c r="E1050" s="39"/>
      <c r="F1050" s="36" t="str">
        <f ca="1">Blad1!E1050</f>
        <v/>
      </c>
      <c r="G1050" s="278"/>
      <c r="H1050" s="279"/>
      <c r="I1050" s="279"/>
      <c r="J1050" s="292"/>
      <c r="K1050" s="79"/>
      <c r="L1050" s="14" t="str">
        <f t="shared" si="4"/>
        <v/>
      </c>
      <c r="M1050" s="228"/>
      <c r="N1050" s="228"/>
      <c r="O1050" s="228"/>
      <c r="P1050" s="229"/>
      <c r="Q1050" s="229"/>
      <c r="R1050" s="230"/>
      <c r="S1050" s="230"/>
      <c r="T1050" s="230"/>
      <c r="U1050" s="230"/>
      <c r="V1050" s="230"/>
      <c r="W1050" s="230"/>
      <c r="X1050" s="230"/>
      <c r="Y1050" s="231"/>
      <c r="Z1050" s="230"/>
      <c r="AA1050" s="230"/>
      <c r="AB1050" s="230"/>
      <c r="AC1050" s="230"/>
      <c r="AD1050" s="230"/>
      <c r="AE1050" s="230"/>
      <c r="AF1050" s="230"/>
    </row>
    <row r="1051" spans="1:32" ht="22.5" customHeight="1" x14ac:dyDescent="0.4">
      <c r="A1051" s="239" t="str">
        <f ca="1">Blad1!A1051</f>
        <v/>
      </c>
      <c r="B1051" s="275" t="str">
        <f ca="1">Blad1!B1051</f>
        <v/>
      </c>
      <c r="C1051" s="36" t="str">
        <f ca="1">IF(ISERROR(Blad1!C1051),"",Blad1!C1051)</f>
        <v xml:space="preserve"> </v>
      </c>
      <c r="D1051" s="294"/>
      <c r="E1051" s="39"/>
      <c r="F1051" s="36" t="str">
        <f ca="1">Blad1!E1051</f>
        <v/>
      </c>
      <c r="G1051" s="278"/>
      <c r="H1051" s="279"/>
      <c r="I1051" s="279"/>
      <c r="J1051" s="292"/>
      <c r="K1051" s="79"/>
      <c r="L1051" s="14" t="str">
        <f t="shared" si="4"/>
        <v/>
      </c>
      <c r="M1051" s="228"/>
      <c r="N1051" s="228"/>
      <c r="O1051" s="228"/>
      <c r="P1051" s="229"/>
      <c r="Q1051" s="229"/>
      <c r="R1051" s="230"/>
      <c r="S1051" s="230"/>
      <c r="T1051" s="230"/>
      <c r="U1051" s="230"/>
      <c r="V1051" s="230"/>
      <c r="W1051" s="230"/>
      <c r="X1051" s="230"/>
      <c r="Y1051" s="231"/>
      <c r="Z1051" s="230"/>
      <c r="AA1051" s="230"/>
      <c r="AB1051" s="230"/>
      <c r="AC1051" s="230"/>
      <c r="AD1051" s="230"/>
      <c r="AE1051" s="230"/>
      <c r="AF1051" s="230"/>
    </row>
    <row r="1052" spans="1:32" ht="22.5" customHeight="1" x14ac:dyDescent="0.4">
      <c r="A1052" s="239" t="str">
        <f ca="1">Blad1!A1052</f>
        <v/>
      </c>
      <c r="B1052" s="275" t="str">
        <f ca="1">Blad1!B1052</f>
        <v/>
      </c>
      <c r="C1052" s="36" t="str">
        <f ca="1">IF(ISERROR(Blad1!C1052),"",Blad1!C1052)</f>
        <v xml:space="preserve"> </v>
      </c>
      <c r="D1052" s="294"/>
      <c r="E1052" s="39"/>
      <c r="F1052" s="36" t="str">
        <f ca="1">Blad1!E1052</f>
        <v/>
      </c>
      <c r="G1052" s="278"/>
      <c r="H1052" s="279"/>
      <c r="I1052" s="279"/>
      <c r="J1052" s="292"/>
      <c r="K1052" s="79"/>
      <c r="L1052" s="14" t="str">
        <f t="shared" si="4"/>
        <v/>
      </c>
      <c r="M1052" s="228"/>
      <c r="N1052" s="228"/>
      <c r="O1052" s="228"/>
      <c r="P1052" s="229"/>
      <c r="Q1052" s="229"/>
      <c r="R1052" s="230"/>
      <c r="S1052" s="230"/>
      <c r="T1052" s="230"/>
      <c r="U1052" s="230"/>
      <c r="V1052" s="230"/>
      <c r="W1052" s="230"/>
      <c r="X1052" s="230"/>
      <c r="Y1052" s="231"/>
      <c r="Z1052" s="230"/>
      <c r="AA1052" s="230"/>
      <c r="AB1052" s="230"/>
      <c r="AC1052" s="230"/>
      <c r="AD1052" s="230"/>
      <c r="AE1052" s="230"/>
      <c r="AF1052" s="230"/>
    </row>
    <row r="1053" spans="1:32" ht="22.5" customHeight="1" x14ac:dyDescent="0.4">
      <c r="A1053" s="239" t="str">
        <f ca="1">Blad1!A1053</f>
        <v/>
      </c>
      <c r="B1053" s="275" t="str">
        <f ca="1">Blad1!B1053</f>
        <v/>
      </c>
      <c r="C1053" s="36" t="str">
        <f ca="1">IF(ISERROR(Blad1!C1053),"",Blad1!C1053)</f>
        <v xml:space="preserve"> </v>
      </c>
      <c r="D1053" s="294"/>
      <c r="E1053" s="39"/>
      <c r="F1053" s="36" t="str">
        <f ca="1">Blad1!E1053</f>
        <v/>
      </c>
      <c r="G1053" s="278"/>
      <c r="H1053" s="279"/>
      <c r="I1053" s="279"/>
      <c r="J1053" s="292"/>
      <c r="K1053" s="79"/>
      <c r="L1053" s="14" t="str">
        <f t="shared" si="4"/>
        <v/>
      </c>
      <c r="M1053" s="228"/>
      <c r="N1053" s="228"/>
      <c r="O1053" s="228"/>
      <c r="P1053" s="229"/>
      <c r="Q1053" s="229"/>
      <c r="R1053" s="230"/>
      <c r="S1053" s="230"/>
      <c r="T1053" s="230"/>
      <c r="U1053" s="230"/>
      <c r="V1053" s="230"/>
      <c r="W1053" s="230"/>
      <c r="X1053" s="230"/>
      <c r="Y1053" s="231"/>
      <c r="Z1053" s="230"/>
      <c r="AA1053" s="230"/>
      <c r="AB1053" s="230"/>
      <c r="AC1053" s="230"/>
      <c r="AD1053" s="230"/>
      <c r="AE1053" s="230"/>
      <c r="AF1053" s="230"/>
    </row>
    <row r="1054" spans="1:32" ht="22.5" customHeight="1" x14ac:dyDescent="0.4">
      <c r="A1054" s="239" t="str">
        <f ca="1">Blad1!A1054</f>
        <v/>
      </c>
      <c r="B1054" s="275" t="str">
        <f ca="1">Blad1!B1054</f>
        <v/>
      </c>
      <c r="C1054" s="36" t="str">
        <f ca="1">IF(ISERROR(Blad1!C1054),"",Blad1!C1054)</f>
        <v xml:space="preserve"> </v>
      </c>
      <c r="D1054" s="294"/>
      <c r="E1054" s="39"/>
      <c r="F1054" s="36" t="str">
        <f ca="1">Blad1!E1054</f>
        <v/>
      </c>
      <c r="G1054" s="278"/>
      <c r="H1054" s="279"/>
      <c r="I1054" s="279"/>
      <c r="J1054" s="292"/>
      <c r="K1054" s="79"/>
      <c r="L1054" s="14" t="str">
        <f t="shared" si="4"/>
        <v/>
      </c>
      <c r="M1054" s="228"/>
      <c r="N1054" s="228"/>
      <c r="O1054" s="228"/>
      <c r="P1054" s="229"/>
      <c r="Q1054" s="229"/>
      <c r="R1054" s="230"/>
      <c r="S1054" s="230"/>
      <c r="T1054" s="230"/>
      <c r="U1054" s="230"/>
      <c r="V1054" s="230"/>
      <c r="W1054" s="230"/>
      <c r="X1054" s="230"/>
      <c r="Y1054" s="231"/>
      <c r="Z1054" s="230"/>
      <c r="AA1054" s="230"/>
      <c r="AB1054" s="230"/>
      <c r="AC1054" s="230"/>
      <c r="AD1054" s="230"/>
      <c r="AE1054" s="230"/>
      <c r="AF1054" s="230"/>
    </row>
    <row r="1055" spans="1:32" ht="22.5" customHeight="1" x14ac:dyDescent="0.4">
      <c r="A1055" s="239" t="str">
        <f ca="1">Blad1!A1055</f>
        <v/>
      </c>
      <c r="B1055" s="275" t="str">
        <f ca="1">Blad1!B1055</f>
        <v/>
      </c>
      <c r="C1055" s="36" t="str">
        <f ca="1">IF(ISERROR(Blad1!C1055),"",Blad1!C1055)</f>
        <v xml:space="preserve"> </v>
      </c>
      <c r="D1055" s="294"/>
      <c r="E1055" s="39"/>
      <c r="F1055" s="36" t="str">
        <f ca="1">Blad1!E1055</f>
        <v/>
      </c>
      <c r="G1055" s="278"/>
      <c r="H1055" s="279"/>
      <c r="I1055" s="279"/>
      <c r="J1055" s="292"/>
      <c r="K1055" s="79"/>
      <c r="L1055" s="14" t="str">
        <f t="shared" si="4"/>
        <v/>
      </c>
      <c r="M1055" s="228"/>
      <c r="N1055" s="228"/>
      <c r="O1055" s="228"/>
      <c r="P1055" s="229"/>
      <c r="Q1055" s="229"/>
      <c r="R1055" s="230"/>
      <c r="S1055" s="230"/>
      <c r="T1055" s="230"/>
      <c r="U1055" s="230"/>
      <c r="V1055" s="230"/>
      <c r="W1055" s="230"/>
      <c r="X1055" s="230"/>
      <c r="Y1055" s="231"/>
      <c r="Z1055" s="230"/>
      <c r="AA1055" s="230"/>
      <c r="AB1055" s="230"/>
      <c r="AC1055" s="230"/>
      <c r="AD1055" s="230"/>
      <c r="AE1055" s="230"/>
      <c r="AF1055" s="230"/>
    </row>
    <row r="1056" spans="1:32" ht="22.5" customHeight="1" x14ac:dyDescent="0.4">
      <c r="A1056" s="239" t="str">
        <f ca="1">Blad1!A1056</f>
        <v/>
      </c>
      <c r="B1056" s="275" t="str">
        <f ca="1">Blad1!B1056</f>
        <v/>
      </c>
      <c r="C1056" s="36" t="str">
        <f ca="1">IF(ISERROR(Blad1!C1056),"",Blad1!C1056)</f>
        <v xml:space="preserve"> </v>
      </c>
      <c r="D1056" s="294"/>
      <c r="E1056" s="39"/>
      <c r="F1056" s="36" t="str">
        <f ca="1">Blad1!E1056</f>
        <v/>
      </c>
      <c r="G1056" s="278"/>
      <c r="H1056" s="279"/>
      <c r="I1056" s="279"/>
      <c r="J1056" s="292"/>
      <c r="K1056" s="79"/>
      <c r="L1056" s="14" t="str">
        <f t="shared" si="4"/>
        <v/>
      </c>
      <c r="M1056" s="228"/>
      <c r="N1056" s="228"/>
      <c r="O1056" s="228"/>
      <c r="P1056" s="229"/>
      <c r="Q1056" s="229"/>
      <c r="R1056" s="230"/>
      <c r="S1056" s="230"/>
      <c r="T1056" s="230"/>
      <c r="U1056" s="230"/>
      <c r="V1056" s="230"/>
      <c r="W1056" s="230"/>
      <c r="X1056" s="230"/>
      <c r="Y1056" s="231"/>
      <c r="Z1056" s="230"/>
      <c r="AA1056" s="230"/>
      <c r="AB1056" s="230"/>
      <c r="AC1056" s="230"/>
      <c r="AD1056" s="230"/>
      <c r="AE1056" s="230"/>
      <c r="AF1056" s="230"/>
    </row>
    <row r="1057" spans="1:32" ht="22.5" customHeight="1" x14ac:dyDescent="0.4">
      <c r="A1057" s="239" t="str">
        <f ca="1">Blad1!A1057</f>
        <v/>
      </c>
      <c r="B1057" s="275" t="str">
        <f ca="1">Blad1!B1057</f>
        <v/>
      </c>
      <c r="C1057" s="36" t="str">
        <f ca="1">IF(ISERROR(Blad1!C1057),"",Blad1!C1057)</f>
        <v xml:space="preserve"> </v>
      </c>
      <c r="D1057" s="294"/>
      <c r="E1057" s="39"/>
      <c r="F1057" s="36" t="str">
        <f ca="1">Blad1!E1057</f>
        <v/>
      </c>
      <c r="G1057" s="278"/>
      <c r="H1057" s="279"/>
      <c r="I1057" s="279"/>
      <c r="J1057" s="292"/>
      <c r="K1057" s="79"/>
      <c r="L1057" s="14" t="str">
        <f t="shared" si="4"/>
        <v/>
      </c>
      <c r="M1057" s="228"/>
      <c r="N1057" s="228"/>
      <c r="O1057" s="228"/>
      <c r="P1057" s="229"/>
      <c r="Q1057" s="229"/>
      <c r="R1057" s="230"/>
      <c r="S1057" s="230"/>
      <c r="T1057" s="230"/>
      <c r="U1057" s="230"/>
      <c r="V1057" s="230"/>
      <c r="W1057" s="230"/>
      <c r="X1057" s="230"/>
      <c r="Y1057" s="231"/>
      <c r="Z1057" s="230"/>
      <c r="AA1057" s="230"/>
      <c r="AB1057" s="230"/>
      <c r="AC1057" s="230"/>
      <c r="AD1057" s="230"/>
      <c r="AE1057" s="230"/>
      <c r="AF1057" s="230"/>
    </row>
    <row r="1058" spans="1:32" ht="22.5" customHeight="1" x14ac:dyDescent="0.4">
      <c r="A1058" s="239" t="str">
        <f ca="1">Blad1!A1058</f>
        <v/>
      </c>
      <c r="B1058" s="275" t="str">
        <f ca="1">Blad1!B1058</f>
        <v/>
      </c>
      <c r="C1058" s="36" t="str">
        <f ca="1">IF(ISERROR(Blad1!C1058),"",Blad1!C1058)</f>
        <v xml:space="preserve"> </v>
      </c>
      <c r="D1058" s="294"/>
      <c r="E1058" s="39"/>
      <c r="F1058" s="36" t="str">
        <f ca="1">Blad1!E1058</f>
        <v/>
      </c>
      <c r="G1058" s="278"/>
      <c r="H1058" s="279"/>
      <c r="I1058" s="279"/>
      <c r="J1058" s="292"/>
      <c r="K1058" s="79"/>
      <c r="L1058" s="14" t="str">
        <f t="shared" si="4"/>
        <v/>
      </c>
      <c r="M1058" s="228"/>
      <c r="N1058" s="228"/>
      <c r="O1058" s="228"/>
      <c r="P1058" s="229"/>
      <c r="Q1058" s="229"/>
      <c r="R1058" s="230"/>
      <c r="S1058" s="230"/>
      <c r="T1058" s="230"/>
      <c r="U1058" s="230"/>
      <c r="V1058" s="230"/>
      <c r="W1058" s="230"/>
      <c r="X1058" s="230"/>
      <c r="Y1058" s="231"/>
      <c r="Z1058" s="230"/>
      <c r="AA1058" s="230"/>
      <c r="AB1058" s="230"/>
      <c r="AC1058" s="230"/>
      <c r="AD1058" s="230"/>
      <c r="AE1058" s="230"/>
      <c r="AF1058" s="230"/>
    </row>
    <row r="1059" spans="1:32" ht="22.5" customHeight="1" x14ac:dyDescent="0.4">
      <c r="A1059" s="239" t="str">
        <f ca="1">Blad1!A1059</f>
        <v/>
      </c>
      <c r="B1059" s="275" t="str">
        <f ca="1">Blad1!B1059</f>
        <v/>
      </c>
      <c r="C1059" s="36" t="str">
        <f ca="1">IF(ISERROR(Blad1!C1059),"",Blad1!C1059)</f>
        <v xml:space="preserve"> </v>
      </c>
      <c r="D1059" s="294"/>
      <c r="E1059" s="39"/>
      <c r="F1059" s="36" t="str">
        <f ca="1">Blad1!E1059</f>
        <v/>
      </c>
      <c r="G1059" s="278"/>
      <c r="H1059" s="279"/>
      <c r="I1059" s="279"/>
      <c r="J1059" s="292"/>
      <c r="K1059" s="79"/>
      <c r="L1059" s="14" t="str">
        <f t="shared" si="4"/>
        <v/>
      </c>
      <c r="M1059" s="228"/>
      <c r="N1059" s="228"/>
      <c r="O1059" s="228"/>
      <c r="P1059" s="229"/>
      <c r="Q1059" s="229"/>
      <c r="R1059" s="230"/>
      <c r="S1059" s="230"/>
      <c r="T1059" s="230"/>
      <c r="U1059" s="230"/>
      <c r="V1059" s="230"/>
      <c r="W1059" s="230"/>
      <c r="X1059" s="230"/>
      <c r="Y1059" s="231"/>
      <c r="Z1059" s="230"/>
      <c r="AA1059" s="230"/>
      <c r="AB1059" s="230"/>
      <c r="AC1059" s="230"/>
      <c r="AD1059" s="230"/>
      <c r="AE1059" s="230"/>
      <c r="AF1059" s="230"/>
    </row>
    <row r="1060" spans="1:32" ht="22.5" customHeight="1" x14ac:dyDescent="0.4">
      <c r="A1060" s="239" t="str">
        <f ca="1">Blad1!A1060</f>
        <v/>
      </c>
      <c r="B1060" s="275" t="str">
        <f ca="1">Blad1!B1060</f>
        <v/>
      </c>
      <c r="C1060" s="36" t="str">
        <f ca="1">IF(ISERROR(Blad1!C1060),"",Blad1!C1060)</f>
        <v xml:space="preserve"> </v>
      </c>
      <c r="D1060" s="294"/>
      <c r="E1060" s="39"/>
      <c r="F1060" s="36" t="str">
        <f ca="1">Blad1!E1060</f>
        <v/>
      </c>
      <c r="G1060" s="278"/>
      <c r="H1060" s="279"/>
      <c r="I1060" s="279"/>
      <c r="J1060" s="292"/>
      <c r="K1060" s="79"/>
      <c r="L1060" s="14" t="str">
        <f t="shared" si="4"/>
        <v/>
      </c>
      <c r="M1060" s="228"/>
      <c r="N1060" s="228"/>
      <c r="O1060" s="228"/>
      <c r="P1060" s="229"/>
      <c r="Q1060" s="229"/>
      <c r="R1060" s="230"/>
      <c r="S1060" s="230"/>
      <c r="T1060" s="230"/>
      <c r="U1060" s="230"/>
      <c r="V1060" s="230"/>
      <c r="W1060" s="230"/>
      <c r="X1060" s="230"/>
      <c r="Y1060" s="231"/>
      <c r="Z1060" s="230"/>
      <c r="AA1060" s="230"/>
      <c r="AB1060" s="230"/>
      <c r="AC1060" s="230"/>
      <c r="AD1060" s="230"/>
      <c r="AE1060" s="230"/>
      <c r="AF1060" s="230"/>
    </row>
    <row r="1061" spans="1:32" ht="22.5" customHeight="1" x14ac:dyDescent="0.4">
      <c r="A1061" s="239" t="str">
        <f ca="1">Blad1!A1061</f>
        <v/>
      </c>
      <c r="B1061" s="275" t="str">
        <f ca="1">Blad1!B1061</f>
        <v/>
      </c>
      <c r="C1061" s="36" t="str">
        <f ca="1">IF(ISERROR(Blad1!C1061),"",Blad1!C1061)</f>
        <v xml:space="preserve"> </v>
      </c>
      <c r="D1061" s="294"/>
      <c r="E1061" s="39"/>
      <c r="F1061" s="36" t="str">
        <f ca="1">Blad1!E1061</f>
        <v/>
      </c>
      <c r="G1061" s="278"/>
      <c r="H1061" s="279"/>
      <c r="I1061" s="279"/>
      <c r="J1061" s="292"/>
      <c r="K1061" s="79"/>
      <c r="L1061" s="14" t="str">
        <f t="shared" si="4"/>
        <v/>
      </c>
      <c r="M1061" s="228"/>
      <c r="N1061" s="228"/>
      <c r="O1061" s="228"/>
      <c r="P1061" s="229"/>
      <c r="Q1061" s="229"/>
      <c r="R1061" s="230"/>
      <c r="S1061" s="230"/>
      <c r="T1061" s="230"/>
      <c r="U1061" s="230"/>
      <c r="V1061" s="230"/>
      <c r="W1061" s="230"/>
      <c r="X1061" s="230"/>
      <c r="Y1061" s="231"/>
      <c r="Z1061" s="230"/>
      <c r="AA1061" s="230"/>
      <c r="AB1061" s="230"/>
      <c r="AC1061" s="230"/>
      <c r="AD1061" s="230"/>
      <c r="AE1061" s="230"/>
      <c r="AF1061" s="230"/>
    </row>
    <row r="1062" spans="1:32" ht="22.5" customHeight="1" x14ac:dyDescent="0.4">
      <c r="A1062" s="239" t="str">
        <f ca="1">Blad1!A1062</f>
        <v/>
      </c>
      <c r="B1062" s="275" t="str">
        <f ca="1">Blad1!B1062</f>
        <v/>
      </c>
      <c r="C1062" s="36" t="str">
        <f ca="1">IF(ISERROR(Blad1!C1062),"",Blad1!C1062)</f>
        <v xml:space="preserve"> </v>
      </c>
      <c r="D1062" s="294"/>
      <c r="E1062" s="39"/>
      <c r="F1062" s="36" t="str">
        <f ca="1">Blad1!E1062</f>
        <v/>
      </c>
      <c r="G1062" s="278"/>
      <c r="H1062" s="279"/>
      <c r="I1062" s="279"/>
      <c r="J1062" s="292"/>
      <c r="K1062" s="79"/>
      <c r="L1062" s="14" t="str">
        <f t="shared" si="4"/>
        <v/>
      </c>
      <c r="M1062" s="228"/>
      <c r="N1062" s="228"/>
      <c r="O1062" s="228"/>
      <c r="P1062" s="229"/>
      <c r="Q1062" s="229"/>
      <c r="R1062" s="230"/>
      <c r="S1062" s="230"/>
      <c r="T1062" s="230"/>
      <c r="U1062" s="230"/>
      <c r="V1062" s="230"/>
      <c r="W1062" s="230"/>
      <c r="X1062" s="230"/>
      <c r="Y1062" s="231"/>
      <c r="Z1062" s="230"/>
      <c r="AA1062" s="230"/>
      <c r="AB1062" s="230"/>
      <c r="AC1062" s="230"/>
      <c r="AD1062" s="230"/>
      <c r="AE1062" s="230"/>
      <c r="AF1062" s="230"/>
    </row>
    <row r="1063" spans="1:32" ht="22.5" customHeight="1" x14ac:dyDescent="0.4">
      <c r="A1063" s="239" t="str">
        <f ca="1">Blad1!A1063</f>
        <v/>
      </c>
      <c r="B1063" s="275" t="str">
        <f ca="1">Blad1!B1063</f>
        <v/>
      </c>
      <c r="C1063" s="36" t="str">
        <f ca="1">IF(ISERROR(Blad1!C1063),"",Blad1!C1063)</f>
        <v xml:space="preserve"> </v>
      </c>
      <c r="D1063" s="294"/>
      <c r="E1063" s="39"/>
      <c r="F1063" s="36" t="str">
        <f ca="1">Blad1!E1063</f>
        <v/>
      </c>
      <c r="G1063" s="278"/>
      <c r="H1063" s="279"/>
      <c r="I1063" s="279"/>
      <c r="J1063" s="292"/>
      <c r="K1063" s="79"/>
      <c r="L1063" s="14" t="str">
        <f t="shared" si="4"/>
        <v/>
      </c>
      <c r="M1063" s="228"/>
      <c r="N1063" s="228"/>
      <c r="O1063" s="228"/>
      <c r="P1063" s="229"/>
      <c r="Q1063" s="229"/>
      <c r="R1063" s="230"/>
      <c r="S1063" s="230"/>
      <c r="T1063" s="230"/>
      <c r="U1063" s="230"/>
      <c r="V1063" s="230"/>
      <c r="W1063" s="230"/>
      <c r="X1063" s="230"/>
      <c r="Y1063" s="231"/>
      <c r="Z1063" s="230"/>
      <c r="AA1063" s="230"/>
      <c r="AB1063" s="230"/>
      <c r="AC1063" s="230"/>
      <c r="AD1063" s="230"/>
      <c r="AE1063" s="230"/>
      <c r="AF1063" s="230"/>
    </row>
    <row r="1064" spans="1:32" ht="22.5" customHeight="1" x14ac:dyDescent="0.4">
      <c r="A1064" s="239" t="str">
        <f ca="1">Blad1!A1064</f>
        <v/>
      </c>
      <c r="B1064" s="275" t="str">
        <f ca="1">Blad1!B1064</f>
        <v/>
      </c>
      <c r="C1064" s="36" t="str">
        <f ca="1">IF(ISERROR(Blad1!C1064),"",Blad1!C1064)</f>
        <v xml:space="preserve"> </v>
      </c>
      <c r="D1064" s="294"/>
      <c r="E1064" s="39"/>
      <c r="F1064" s="36" t="str">
        <f ca="1">Blad1!E1064</f>
        <v/>
      </c>
      <c r="G1064" s="278"/>
      <c r="H1064" s="279"/>
      <c r="I1064" s="279"/>
      <c r="J1064" s="292"/>
      <c r="K1064" s="79"/>
      <c r="L1064" s="14" t="str">
        <f t="shared" si="4"/>
        <v/>
      </c>
      <c r="M1064" s="228"/>
      <c r="N1064" s="228"/>
      <c r="O1064" s="228"/>
      <c r="P1064" s="229"/>
      <c r="Q1064" s="229"/>
      <c r="R1064" s="230"/>
      <c r="S1064" s="230"/>
      <c r="T1064" s="230"/>
      <c r="U1064" s="230"/>
      <c r="V1064" s="230"/>
      <c r="W1064" s="230"/>
      <c r="X1064" s="230"/>
      <c r="Y1064" s="231"/>
      <c r="Z1064" s="230"/>
      <c r="AA1064" s="230"/>
      <c r="AB1064" s="230"/>
      <c r="AC1064" s="230"/>
      <c r="AD1064" s="230"/>
      <c r="AE1064" s="230"/>
      <c r="AF1064" s="230"/>
    </row>
    <row r="1065" spans="1:32" ht="22.5" customHeight="1" x14ac:dyDescent="0.4">
      <c r="A1065" s="239" t="str">
        <f ca="1">Blad1!A1065</f>
        <v/>
      </c>
      <c r="B1065" s="275" t="str">
        <f ca="1">Blad1!B1065</f>
        <v/>
      </c>
      <c r="C1065" s="36" t="str">
        <f ca="1">IF(ISERROR(Blad1!C1065),"",Blad1!C1065)</f>
        <v xml:space="preserve"> </v>
      </c>
      <c r="D1065" s="294"/>
      <c r="E1065" s="39"/>
      <c r="F1065" s="36" t="str">
        <f ca="1">Blad1!E1065</f>
        <v/>
      </c>
      <c r="G1065" s="278"/>
      <c r="H1065" s="279"/>
      <c r="I1065" s="279"/>
      <c r="J1065" s="292"/>
      <c r="K1065" s="79"/>
      <c r="L1065" s="14" t="str">
        <f t="shared" si="4"/>
        <v/>
      </c>
      <c r="M1065" s="228"/>
      <c r="N1065" s="228"/>
      <c r="O1065" s="228"/>
      <c r="P1065" s="229"/>
      <c r="Q1065" s="229"/>
      <c r="R1065" s="230"/>
      <c r="S1065" s="230"/>
      <c r="T1065" s="230"/>
      <c r="U1065" s="230"/>
      <c r="V1065" s="230"/>
      <c r="W1065" s="230"/>
      <c r="X1065" s="230"/>
      <c r="Y1065" s="231"/>
      <c r="Z1065" s="230"/>
      <c r="AA1065" s="230"/>
      <c r="AB1065" s="230"/>
      <c r="AC1065" s="230"/>
      <c r="AD1065" s="230"/>
      <c r="AE1065" s="230"/>
      <c r="AF1065" s="230"/>
    </row>
    <row r="1066" spans="1:32" ht="22.5" customHeight="1" x14ac:dyDescent="0.4">
      <c r="A1066" s="239" t="str">
        <f ca="1">Blad1!A1066</f>
        <v/>
      </c>
      <c r="B1066" s="275" t="str">
        <f ca="1">Blad1!B1066</f>
        <v/>
      </c>
      <c r="C1066" s="36" t="str">
        <f ca="1">IF(ISERROR(Blad1!C1066),"",Blad1!C1066)</f>
        <v xml:space="preserve"> </v>
      </c>
      <c r="D1066" s="294"/>
      <c r="E1066" s="39"/>
      <c r="F1066" s="36" t="str">
        <f ca="1">Blad1!E1066</f>
        <v/>
      </c>
      <c r="G1066" s="278"/>
      <c r="H1066" s="279"/>
      <c r="I1066" s="279"/>
      <c r="J1066" s="292"/>
      <c r="K1066" s="79"/>
      <c r="L1066" s="14" t="str">
        <f t="shared" si="4"/>
        <v/>
      </c>
      <c r="M1066" s="228"/>
      <c r="N1066" s="228"/>
      <c r="O1066" s="228"/>
      <c r="P1066" s="229"/>
      <c r="Q1066" s="229"/>
      <c r="R1066" s="230"/>
      <c r="S1066" s="230"/>
      <c r="T1066" s="230"/>
      <c r="U1066" s="230"/>
      <c r="V1066" s="230"/>
      <c r="W1066" s="230"/>
      <c r="X1066" s="230"/>
      <c r="Y1066" s="231"/>
      <c r="Z1066" s="230"/>
      <c r="AA1066" s="230"/>
      <c r="AB1066" s="230"/>
      <c r="AC1066" s="230"/>
      <c r="AD1066" s="230"/>
      <c r="AE1066" s="230"/>
      <c r="AF1066" s="230"/>
    </row>
    <row r="1067" spans="1:32" ht="22.5" customHeight="1" x14ac:dyDescent="0.4">
      <c r="A1067" s="239" t="str">
        <f ca="1">Blad1!A1067</f>
        <v/>
      </c>
      <c r="B1067" s="275" t="str">
        <f ca="1">Blad1!B1067</f>
        <v/>
      </c>
      <c r="C1067" s="36" t="str">
        <f ca="1">IF(ISERROR(Blad1!C1067),"",Blad1!C1067)</f>
        <v xml:space="preserve"> </v>
      </c>
      <c r="D1067" s="294"/>
      <c r="E1067" s="39"/>
      <c r="F1067" s="36" t="str">
        <f ca="1">Blad1!E1067</f>
        <v/>
      </c>
      <c r="G1067" s="278"/>
      <c r="H1067" s="279"/>
      <c r="I1067" s="279"/>
      <c r="J1067" s="292"/>
      <c r="K1067" s="79"/>
      <c r="L1067" s="14" t="str">
        <f t="shared" si="4"/>
        <v/>
      </c>
      <c r="M1067" s="228"/>
      <c r="N1067" s="228"/>
      <c r="O1067" s="228"/>
      <c r="P1067" s="229"/>
      <c r="Q1067" s="229"/>
      <c r="R1067" s="230"/>
      <c r="S1067" s="230"/>
      <c r="T1067" s="230"/>
      <c r="U1067" s="230"/>
      <c r="V1067" s="230"/>
      <c r="W1067" s="230"/>
      <c r="X1067" s="230"/>
      <c r="Y1067" s="231"/>
      <c r="Z1067" s="230"/>
      <c r="AA1067" s="230"/>
      <c r="AB1067" s="230"/>
      <c r="AC1067" s="230"/>
      <c r="AD1067" s="230"/>
      <c r="AE1067" s="230"/>
      <c r="AF1067" s="230"/>
    </row>
    <row r="1068" spans="1:32" ht="22.5" customHeight="1" x14ac:dyDescent="0.4">
      <c r="A1068" s="239" t="str">
        <f ca="1">Blad1!A1068</f>
        <v/>
      </c>
      <c r="B1068" s="275" t="str">
        <f ca="1">Blad1!B1068</f>
        <v/>
      </c>
      <c r="C1068" s="36" t="str">
        <f ca="1">IF(ISERROR(Blad1!C1068),"",Blad1!C1068)</f>
        <v xml:space="preserve"> </v>
      </c>
      <c r="D1068" s="294"/>
      <c r="E1068" s="39"/>
      <c r="F1068" s="36" t="str">
        <f ca="1">Blad1!E1068</f>
        <v/>
      </c>
      <c r="G1068" s="278"/>
      <c r="H1068" s="279"/>
      <c r="I1068" s="279"/>
      <c r="J1068" s="292"/>
      <c r="K1068" s="79"/>
      <c r="L1068" s="14" t="str">
        <f t="shared" si="4"/>
        <v/>
      </c>
      <c r="M1068" s="228"/>
      <c r="N1068" s="228"/>
      <c r="O1068" s="228"/>
      <c r="P1068" s="229"/>
      <c r="Q1068" s="229"/>
      <c r="R1068" s="230"/>
      <c r="S1068" s="230"/>
      <c r="T1068" s="230"/>
      <c r="U1068" s="230"/>
      <c r="V1068" s="230"/>
      <c r="W1068" s="230"/>
      <c r="X1068" s="230"/>
      <c r="Y1068" s="231"/>
      <c r="Z1068" s="230"/>
      <c r="AA1068" s="230"/>
      <c r="AB1068" s="230"/>
      <c r="AC1068" s="230"/>
      <c r="AD1068" s="230"/>
      <c r="AE1068" s="230"/>
      <c r="AF1068" s="230"/>
    </row>
    <row r="1069" spans="1:32" ht="22.5" customHeight="1" x14ac:dyDescent="0.4">
      <c r="A1069" s="239" t="str">
        <f ca="1">Blad1!A1069</f>
        <v/>
      </c>
      <c r="B1069" s="275" t="str">
        <f ca="1">Blad1!B1069</f>
        <v/>
      </c>
      <c r="C1069" s="36" t="str">
        <f ca="1">IF(ISERROR(Blad1!C1069),"",Blad1!C1069)</f>
        <v xml:space="preserve"> </v>
      </c>
      <c r="D1069" s="294"/>
      <c r="E1069" s="39"/>
      <c r="F1069" s="36" t="str">
        <f ca="1">Blad1!E1069</f>
        <v/>
      </c>
      <c r="G1069" s="278"/>
      <c r="H1069" s="279"/>
      <c r="I1069" s="279"/>
      <c r="J1069" s="292"/>
      <c r="K1069" s="79"/>
      <c r="L1069" s="14" t="str">
        <f t="shared" si="4"/>
        <v/>
      </c>
      <c r="M1069" s="228"/>
      <c r="N1069" s="228"/>
      <c r="O1069" s="228"/>
      <c r="P1069" s="229"/>
      <c r="Q1069" s="229"/>
      <c r="R1069" s="230"/>
      <c r="S1069" s="230"/>
      <c r="T1069" s="230"/>
      <c r="U1069" s="230"/>
      <c r="V1069" s="230"/>
      <c r="W1069" s="230"/>
      <c r="X1069" s="230"/>
      <c r="Y1069" s="231"/>
      <c r="Z1069" s="230"/>
      <c r="AA1069" s="230"/>
      <c r="AB1069" s="230"/>
      <c r="AC1069" s="230"/>
      <c r="AD1069" s="230"/>
      <c r="AE1069" s="230"/>
      <c r="AF1069" s="230"/>
    </row>
    <row r="1070" spans="1:32" ht="22.5" customHeight="1" x14ac:dyDescent="0.4">
      <c r="A1070" s="239" t="str">
        <f ca="1">Blad1!A1070</f>
        <v/>
      </c>
      <c r="B1070" s="275" t="str">
        <f ca="1">Blad1!B1070</f>
        <v/>
      </c>
      <c r="C1070" s="36" t="str">
        <f ca="1">IF(ISERROR(Blad1!C1070),"",Blad1!C1070)</f>
        <v xml:space="preserve"> </v>
      </c>
      <c r="D1070" s="294"/>
      <c r="E1070" s="39"/>
      <c r="F1070" s="36" t="str">
        <f ca="1">Blad1!E1070</f>
        <v/>
      </c>
      <c r="G1070" s="278"/>
      <c r="H1070" s="279"/>
      <c r="I1070" s="279"/>
      <c r="J1070" s="292"/>
      <c r="K1070" s="79"/>
      <c r="L1070" s="14" t="str">
        <f t="shared" si="4"/>
        <v/>
      </c>
      <c r="M1070" s="228"/>
      <c r="N1070" s="228"/>
      <c r="O1070" s="228"/>
      <c r="P1070" s="229"/>
      <c r="Q1070" s="229"/>
      <c r="R1070" s="230"/>
      <c r="S1070" s="230"/>
      <c r="T1070" s="230"/>
      <c r="U1070" s="230"/>
      <c r="V1070" s="230"/>
      <c r="W1070" s="230"/>
      <c r="X1070" s="230"/>
      <c r="Y1070" s="231"/>
      <c r="Z1070" s="230"/>
      <c r="AA1070" s="230"/>
      <c r="AB1070" s="230"/>
      <c r="AC1070" s="230"/>
      <c r="AD1070" s="230"/>
      <c r="AE1070" s="230"/>
      <c r="AF1070" s="230"/>
    </row>
    <row r="1071" spans="1:32" ht="22.5" customHeight="1" x14ac:dyDescent="0.4">
      <c r="A1071" s="239" t="str">
        <f ca="1">Blad1!A1071</f>
        <v/>
      </c>
      <c r="B1071" s="275" t="str">
        <f ca="1">Blad1!B1071</f>
        <v/>
      </c>
      <c r="C1071" s="36" t="str">
        <f ca="1">IF(ISERROR(Blad1!C1071),"",Blad1!C1071)</f>
        <v xml:space="preserve"> </v>
      </c>
      <c r="D1071" s="294"/>
      <c r="E1071" s="39"/>
      <c r="F1071" s="36" t="str">
        <f ca="1">Blad1!E1071</f>
        <v/>
      </c>
      <c r="G1071" s="278"/>
      <c r="H1071" s="279"/>
      <c r="I1071" s="279"/>
      <c r="J1071" s="292"/>
      <c r="K1071" s="79"/>
      <c r="L1071" s="14" t="str">
        <f t="shared" si="4"/>
        <v/>
      </c>
      <c r="M1071" s="228"/>
      <c r="N1071" s="228"/>
      <c r="O1071" s="228"/>
      <c r="P1071" s="229"/>
      <c r="Q1071" s="229"/>
      <c r="R1071" s="230"/>
      <c r="S1071" s="230"/>
      <c r="T1071" s="230"/>
      <c r="U1071" s="230"/>
      <c r="V1071" s="230"/>
      <c r="W1071" s="230"/>
      <c r="X1071" s="230"/>
      <c r="Y1071" s="231"/>
      <c r="Z1071" s="230"/>
      <c r="AA1071" s="230"/>
      <c r="AB1071" s="230"/>
      <c r="AC1071" s="230"/>
      <c r="AD1071" s="230"/>
      <c r="AE1071" s="230"/>
      <c r="AF1071" s="230"/>
    </row>
    <row r="1072" spans="1:32" ht="22.5" customHeight="1" x14ac:dyDescent="0.4">
      <c r="A1072" s="239" t="str">
        <f ca="1">Blad1!A1072</f>
        <v/>
      </c>
      <c r="B1072" s="275" t="str">
        <f ca="1">Blad1!B1072</f>
        <v/>
      </c>
      <c r="C1072" s="36" t="str">
        <f ca="1">IF(ISERROR(Blad1!C1072),"",Blad1!C1072)</f>
        <v xml:space="preserve"> </v>
      </c>
      <c r="D1072" s="294"/>
      <c r="E1072" s="39"/>
      <c r="F1072" s="36" t="str">
        <f ca="1">Blad1!E1072</f>
        <v/>
      </c>
      <c r="G1072" s="278"/>
      <c r="H1072" s="279"/>
      <c r="I1072" s="279"/>
      <c r="J1072" s="292"/>
      <c r="K1072" s="79"/>
      <c r="L1072" s="14" t="str">
        <f t="shared" si="4"/>
        <v/>
      </c>
      <c r="M1072" s="228"/>
      <c r="N1072" s="228"/>
      <c r="O1072" s="228"/>
      <c r="P1072" s="229"/>
      <c r="Q1072" s="229"/>
      <c r="R1072" s="230"/>
      <c r="S1072" s="230"/>
      <c r="T1072" s="230"/>
      <c r="U1072" s="230"/>
      <c r="V1072" s="230"/>
      <c r="W1072" s="230"/>
      <c r="X1072" s="230"/>
      <c r="Y1072" s="231"/>
      <c r="Z1072" s="230"/>
      <c r="AA1072" s="230"/>
      <c r="AB1072" s="230"/>
      <c r="AC1072" s="230"/>
      <c r="AD1072" s="230"/>
      <c r="AE1072" s="230"/>
      <c r="AF1072" s="230"/>
    </row>
    <row r="1073" spans="1:32" ht="22.5" customHeight="1" x14ac:dyDescent="0.4">
      <c r="A1073" s="239" t="str">
        <f ca="1">Blad1!A1073</f>
        <v/>
      </c>
      <c r="B1073" s="275" t="str">
        <f ca="1">Blad1!B1073</f>
        <v/>
      </c>
      <c r="C1073" s="36" t="str">
        <f ca="1">IF(ISERROR(Blad1!C1073),"",Blad1!C1073)</f>
        <v xml:space="preserve"> </v>
      </c>
      <c r="D1073" s="294"/>
      <c r="E1073" s="39"/>
      <c r="F1073" s="36" t="str">
        <f ca="1">Blad1!E1073</f>
        <v/>
      </c>
      <c r="G1073" s="278"/>
      <c r="H1073" s="279"/>
      <c r="I1073" s="279"/>
      <c r="J1073" s="292"/>
      <c r="K1073" s="79"/>
      <c r="L1073" s="14" t="str">
        <f t="shared" si="4"/>
        <v/>
      </c>
      <c r="M1073" s="228"/>
      <c r="N1073" s="228"/>
      <c r="O1073" s="228"/>
      <c r="P1073" s="229"/>
      <c r="Q1073" s="229"/>
      <c r="R1073" s="230"/>
      <c r="S1073" s="230"/>
      <c r="T1073" s="230"/>
      <c r="U1073" s="230"/>
      <c r="V1073" s="230"/>
      <c r="W1073" s="230"/>
      <c r="X1073" s="230"/>
      <c r="Y1073" s="231"/>
      <c r="Z1073" s="230"/>
      <c r="AA1073" s="230"/>
      <c r="AB1073" s="230"/>
      <c r="AC1073" s="230"/>
      <c r="AD1073" s="230"/>
      <c r="AE1073" s="230"/>
      <c r="AF1073" s="230"/>
    </row>
    <row r="1074" spans="1:32" ht="22.5" customHeight="1" x14ac:dyDescent="0.4">
      <c r="A1074" s="239" t="str">
        <f ca="1">Blad1!A1074</f>
        <v/>
      </c>
      <c r="B1074" s="275" t="str">
        <f ca="1">Blad1!B1074</f>
        <v/>
      </c>
      <c r="C1074" s="36" t="str">
        <f ca="1">IF(ISERROR(Blad1!C1074),"",Blad1!C1074)</f>
        <v xml:space="preserve"> </v>
      </c>
      <c r="D1074" s="294"/>
      <c r="E1074" s="39"/>
      <c r="F1074" s="36" t="str">
        <f ca="1">Blad1!E1074</f>
        <v/>
      </c>
      <c r="G1074" s="278"/>
      <c r="H1074" s="279"/>
      <c r="I1074" s="279"/>
      <c r="J1074" s="292"/>
      <c r="K1074" s="79"/>
      <c r="L1074" s="14" t="str">
        <f t="shared" si="4"/>
        <v/>
      </c>
      <c r="M1074" s="228"/>
      <c r="N1074" s="228"/>
      <c r="O1074" s="228"/>
      <c r="P1074" s="229"/>
      <c r="Q1074" s="229"/>
      <c r="R1074" s="230"/>
      <c r="S1074" s="230"/>
      <c r="T1074" s="230"/>
      <c r="U1074" s="230"/>
      <c r="V1074" s="230"/>
      <c r="W1074" s="230"/>
      <c r="X1074" s="230"/>
      <c r="Y1074" s="231"/>
      <c r="Z1074" s="230"/>
      <c r="AA1074" s="230"/>
      <c r="AB1074" s="230"/>
      <c r="AC1074" s="230"/>
      <c r="AD1074" s="230"/>
      <c r="AE1074" s="230"/>
      <c r="AF1074" s="230"/>
    </row>
    <row r="1075" spans="1:32" ht="22.5" customHeight="1" x14ac:dyDescent="0.4">
      <c r="A1075" s="239" t="str">
        <f ca="1">Blad1!A1075</f>
        <v/>
      </c>
      <c r="B1075" s="275" t="str">
        <f ca="1">Blad1!B1075</f>
        <v/>
      </c>
      <c r="C1075" s="36" t="str">
        <f ca="1">IF(ISERROR(Blad1!C1075),"",Blad1!C1075)</f>
        <v xml:space="preserve"> </v>
      </c>
      <c r="D1075" s="294"/>
      <c r="E1075" s="39"/>
      <c r="F1075" s="36" t="str">
        <f ca="1">Blad1!E1075</f>
        <v/>
      </c>
      <c r="G1075" s="278"/>
      <c r="H1075" s="279"/>
      <c r="I1075" s="279"/>
      <c r="J1075" s="292"/>
      <c r="K1075" s="79"/>
      <c r="L1075" s="14" t="str">
        <f t="shared" si="4"/>
        <v/>
      </c>
      <c r="M1075" s="228"/>
      <c r="N1075" s="228"/>
      <c r="O1075" s="228"/>
      <c r="P1075" s="229"/>
      <c r="Q1075" s="229"/>
      <c r="R1075" s="230"/>
      <c r="S1075" s="230"/>
      <c r="T1075" s="230"/>
      <c r="U1075" s="230"/>
      <c r="V1075" s="230"/>
      <c r="W1075" s="230"/>
      <c r="X1075" s="230"/>
      <c r="Y1075" s="231"/>
      <c r="Z1075" s="230"/>
      <c r="AA1075" s="230"/>
      <c r="AB1075" s="230"/>
      <c r="AC1075" s="230"/>
      <c r="AD1075" s="230"/>
      <c r="AE1075" s="230"/>
      <c r="AF1075" s="230"/>
    </row>
    <row r="1076" spans="1:32" ht="22.5" customHeight="1" x14ac:dyDescent="0.4">
      <c r="A1076" s="239" t="str">
        <f ca="1">Blad1!A1076</f>
        <v/>
      </c>
      <c r="B1076" s="275" t="str">
        <f ca="1">Blad1!B1076</f>
        <v/>
      </c>
      <c r="C1076" s="36" t="str">
        <f ca="1">IF(ISERROR(Blad1!C1076),"",Blad1!C1076)</f>
        <v xml:space="preserve"> </v>
      </c>
      <c r="D1076" s="294"/>
      <c r="E1076" s="39"/>
      <c r="F1076" s="36" t="str">
        <f ca="1">Blad1!E1076</f>
        <v/>
      </c>
      <c r="G1076" s="278"/>
      <c r="H1076" s="279"/>
      <c r="I1076" s="279"/>
      <c r="J1076" s="292"/>
      <c r="K1076" s="79"/>
      <c r="L1076" s="14" t="str">
        <f t="shared" si="4"/>
        <v/>
      </c>
      <c r="M1076" s="228"/>
      <c r="N1076" s="228"/>
      <c r="O1076" s="228"/>
      <c r="P1076" s="229"/>
      <c r="Q1076" s="229"/>
      <c r="R1076" s="230"/>
      <c r="S1076" s="230"/>
      <c r="T1076" s="230"/>
      <c r="U1076" s="230"/>
      <c r="V1076" s="230"/>
      <c r="W1076" s="230"/>
      <c r="X1076" s="230"/>
      <c r="Y1076" s="231"/>
      <c r="Z1076" s="230"/>
      <c r="AA1076" s="230"/>
      <c r="AB1076" s="230"/>
      <c r="AC1076" s="230"/>
      <c r="AD1076" s="230"/>
      <c r="AE1076" s="230"/>
      <c r="AF1076" s="230"/>
    </row>
    <row r="1077" spans="1:32" ht="22.5" customHeight="1" x14ac:dyDescent="0.4">
      <c r="A1077" s="239" t="str">
        <f ca="1">Blad1!A1077</f>
        <v/>
      </c>
      <c r="B1077" s="275" t="str">
        <f ca="1">Blad1!B1077</f>
        <v/>
      </c>
      <c r="C1077" s="36" t="str">
        <f ca="1">IF(ISERROR(Blad1!C1077),"",Blad1!C1077)</f>
        <v xml:space="preserve"> </v>
      </c>
      <c r="D1077" s="294"/>
      <c r="E1077" s="39"/>
      <c r="F1077" s="36" t="str">
        <f ca="1">Blad1!E1077</f>
        <v/>
      </c>
      <c r="G1077" s="278"/>
      <c r="H1077" s="279"/>
      <c r="I1077" s="279"/>
      <c r="J1077" s="292"/>
      <c r="K1077" s="79"/>
      <c r="L1077" s="14" t="str">
        <f t="shared" si="4"/>
        <v/>
      </c>
      <c r="M1077" s="228"/>
      <c r="N1077" s="228"/>
      <c r="O1077" s="228"/>
      <c r="P1077" s="229"/>
      <c r="Q1077" s="229"/>
      <c r="R1077" s="230"/>
      <c r="S1077" s="230"/>
      <c r="T1077" s="230"/>
      <c r="U1077" s="230"/>
      <c r="V1077" s="230"/>
      <c r="W1077" s="230"/>
      <c r="X1077" s="230"/>
      <c r="Y1077" s="231"/>
      <c r="Z1077" s="230"/>
      <c r="AA1077" s="230"/>
      <c r="AB1077" s="230"/>
      <c r="AC1077" s="230"/>
      <c r="AD1077" s="230"/>
      <c r="AE1077" s="230"/>
      <c r="AF1077" s="230"/>
    </row>
    <row r="1078" spans="1:32" ht="22.5" customHeight="1" x14ac:dyDescent="0.4">
      <c r="A1078" s="239" t="str">
        <f ca="1">Blad1!A1078</f>
        <v/>
      </c>
      <c r="B1078" s="275" t="str">
        <f ca="1">Blad1!B1078</f>
        <v/>
      </c>
      <c r="C1078" s="36" t="str">
        <f ca="1">IF(ISERROR(Blad1!C1078),"",Blad1!C1078)</f>
        <v xml:space="preserve"> </v>
      </c>
      <c r="D1078" s="294"/>
      <c r="E1078" s="39"/>
      <c r="F1078" s="36" t="str">
        <f ca="1">Blad1!E1078</f>
        <v/>
      </c>
      <c r="G1078" s="278"/>
      <c r="H1078" s="279"/>
      <c r="I1078" s="279"/>
      <c r="J1078" s="292"/>
      <c r="K1078" s="79"/>
      <c r="L1078" s="14" t="str">
        <f t="shared" si="4"/>
        <v/>
      </c>
      <c r="M1078" s="228"/>
      <c r="N1078" s="228"/>
      <c r="O1078" s="228"/>
      <c r="P1078" s="229"/>
      <c r="Q1078" s="229"/>
      <c r="R1078" s="230"/>
      <c r="S1078" s="230"/>
      <c r="T1078" s="230"/>
      <c r="U1078" s="230"/>
      <c r="V1078" s="230"/>
      <c r="W1078" s="230"/>
      <c r="X1078" s="230"/>
      <c r="Y1078" s="231"/>
      <c r="Z1078" s="230"/>
      <c r="AA1078" s="230"/>
      <c r="AB1078" s="230"/>
      <c r="AC1078" s="230"/>
      <c r="AD1078" s="230"/>
      <c r="AE1078" s="230"/>
      <c r="AF1078" s="230"/>
    </row>
    <row r="1079" spans="1:32" ht="22.5" customHeight="1" x14ac:dyDescent="0.4">
      <c r="A1079" s="239" t="str">
        <f ca="1">Blad1!A1079</f>
        <v/>
      </c>
      <c r="B1079" s="275" t="str">
        <f ca="1">Blad1!B1079</f>
        <v/>
      </c>
      <c r="C1079" s="36" t="str">
        <f ca="1">IF(ISERROR(Blad1!C1079),"",Blad1!C1079)</f>
        <v xml:space="preserve"> </v>
      </c>
      <c r="D1079" s="294"/>
      <c r="E1079" s="39"/>
      <c r="F1079" s="36" t="str">
        <f ca="1">Blad1!E1079</f>
        <v/>
      </c>
      <c r="G1079" s="278"/>
      <c r="H1079" s="279"/>
      <c r="I1079" s="279"/>
      <c r="J1079" s="292"/>
      <c r="K1079" s="79"/>
      <c r="L1079" s="14" t="str">
        <f t="shared" si="4"/>
        <v/>
      </c>
      <c r="M1079" s="228"/>
      <c r="N1079" s="228"/>
      <c r="O1079" s="228"/>
      <c r="P1079" s="229"/>
      <c r="Q1079" s="229"/>
      <c r="R1079" s="230"/>
      <c r="S1079" s="230"/>
      <c r="T1079" s="230"/>
      <c r="U1079" s="230"/>
      <c r="V1079" s="230"/>
      <c r="W1079" s="230"/>
      <c r="X1079" s="230"/>
      <c r="Y1079" s="231"/>
      <c r="Z1079" s="230"/>
      <c r="AA1079" s="230"/>
      <c r="AB1079" s="230"/>
      <c r="AC1079" s="230"/>
      <c r="AD1079" s="230"/>
      <c r="AE1079" s="230"/>
      <c r="AF1079" s="230"/>
    </row>
    <row r="1080" spans="1:32" ht="22.5" customHeight="1" x14ac:dyDescent="0.4">
      <c r="A1080" s="239" t="str">
        <f ca="1">Blad1!A1080</f>
        <v/>
      </c>
      <c r="B1080" s="275" t="str">
        <f ca="1">Blad1!B1080</f>
        <v/>
      </c>
      <c r="C1080" s="36" t="str">
        <f ca="1">IF(ISERROR(Blad1!C1080),"",Blad1!C1080)</f>
        <v xml:space="preserve"> </v>
      </c>
      <c r="D1080" s="294"/>
      <c r="E1080" s="39"/>
      <c r="F1080" s="36" t="str">
        <f ca="1">Blad1!E1080</f>
        <v/>
      </c>
      <c r="G1080" s="278"/>
      <c r="H1080" s="279"/>
      <c r="I1080" s="279"/>
      <c r="J1080" s="292"/>
      <c r="K1080" s="79"/>
      <c r="L1080" s="14" t="str">
        <f t="shared" si="4"/>
        <v/>
      </c>
      <c r="M1080" s="228"/>
      <c r="N1080" s="228"/>
      <c r="O1080" s="228"/>
      <c r="P1080" s="229"/>
      <c r="Q1080" s="229"/>
      <c r="R1080" s="230"/>
      <c r="S1080" s="230"/>
      <c r="T1080" s="230"/>
      <c r="U1080" s="230"/>
      <c r="V1080" s="230"/>
      <c r="W1080" s="230"/>
      <c r="X1080" s="230"/>
      <c r="Y1080" s="231"/>
      <c r="Z1080" s="230"/>
      <c r="AA1080" s="230"/>
      <c r="AB1080" s="230"/>
      <c r="AC1080" s="230"/>
      <c r="AD1080" s="230"/>
      <c r="AE1080" s="230"/>
      <c r="AF1080" s="230"/>
    </row>
    <row r="1081" spans="1:32" ht="22.5" customHeight="1" x14ac:dyDescent="0.4">
      <c r="A1081" s="239" t="str">
        <f ca="1">Blad1!A1081</f>
        <v/>
      </c>
      <c r="B1081" s="275" t="str">
        <f ca="1">Blad1!B1081</f>
        <v/>
      </c>
      <c r="C1081" s="36" t="str">
        <f ca="1">IF(ISERROR(Blad1!C1081),"",Blad1!C1081)</f>
        <v xml:space="preserve"> </v>
      </c>
      <c r="D1081" s="294"/>
      <c r="E1081" s="39"/>
      <c r="F1081" s="36" t="str">
        <f ca="1">Blad1!E1081</f>
        <v/>
      </c>
      <c r="G1081" s="278"/>
      <c r="H1081" s="279"/>
      <c r="I1081" s="279"/>
      <c r="J1081" s="292"/>
      <c r="K1081" s="79"/>
      <c r="L1081" s="14" t="str">
        <f t="shared" si="4"/>
        <v/>
      </c>
      <c r="M1081" s="228"/>
      <c r="N1081" s="228"/>
      <c r="O1081" s="228"/>
      <c r="P1081" s="229"/>
      <c r="Q1081" s="229"/>
      <c r="R1081" s="230"/>
      <c r="S1081" s="230"/>
      <c r="T1081" s="230"/>
      <c r="U1081" s="230"/>
      <c r="V1081" s="230"/>
      <c r="W1081" s="230"/>
      <c r="X1081" s="230"/>
      <c r="Y1081" s="231"/>
      <c r="Z1081" s="230"/>
      <c r="AA1081" s="230"/>
      <c r="AB1081" s="230"/>
      <c r="AC1081" s="230"/>
      <c r="AD1081" s="230"/>
      <c r="AE1081" s="230"/>
      <c r="AF1081" s="230"/>
    </row>
    <row r="1082" spans="1:32" ht="22.5" customHeight="1" x14ac:dyDescent="0.4">
      <c r="A1082" s="239" t="str">
        <f ca="1">Blad1!A1082</f>
        <v/>
      </c>
      <c r="B1082" s="275" t="str">
        <f ca="1">Blad1!B1082</f>
        <v/>
      </c>
      <c r="C1082" s="36" t="str">
        <f ca="1">IF(ISERROR(Blad1!C1082),"",Blad1!C1082)</f>
        <v xml:space="preserve"> </v>
      </c>
      <c r="D1082" s="294"/>
      <c r="E1082" s="39"/>
      <c r="F1082" s="36" t="str">
        <f ca="1">Blad1!E1082</f>
        <v/>
      </c>
      <c r="G1082" s="278"/>
      <c r="H1082" s="279"/>
      <c r="I1082" s="279"/>
      <c r="J1082" s="292"/>
      <c r="K1082" s="79"/>
      <c r="L1082" s="14" t="str">
        <f t="shared" si="4"/>
        <v/>
      </c>
      <c r="M1082" s="228"/>
      <c r="N1082" s="228"/>
      <c r="O1082" s="228"/>
      <c r="P1082" s="229"/>
      <c r="Q1082" s="229"/>
      <c r="R1082" s="230"/>
      <c r="S1082" s="230"/>
      <c r="T1082" s="230"/>
      <c r="U1082" s="230"/>
      <c r="V1082" s="230"/>
      <c r="W1082" s="230"/>
      <c r="X1082" s="230"/>
      <c r="Y1082" s="231"/>
      <c r="Z1082" s="230"/>
      <c r="AA1082" s="230"/>
      <c r="AB1082" s="230"/>
      <c r="AC1082" s="230"/>
      <c r="AD1082" s="230"/>
      <c r="AE1082" s="230"/>
      <c r="AF1082" s="230"/>
    </row>
    <row r="1083" spans="1:32" ht="22.5" customHeight="1" x14ac:dyDescent="0.4">
      <c r="A1083" s="239" t="str">
        <f ca="1">Blad1!A1083</f>
        <v/>
      </c>
      <c r="B1083" s="275" t="str">
        <f ca="1">Blad1!B1083</f>
        <v/>
      </c>
      <c r="C1083" s="36" t="str">
        <f ca="1">IF(ISERROR(Blad1!C1083),"",Blad1!C1083)</f>
        <v xml:space="preserve"> </v>
      </c>
      <c r="D1083" s="294"/>
      <c r="E1083" s="39"/>
      <c r="F1083" s="36" t="str">
        <f ca="1">Blad1!E1083</f>
        <v/>
      </c>
      <c r="G1083" s="278"/>
      <c r="H1083" s="279"/>
      <c r="I1083" s="279"/>
      <c r="J1083" s="292"/>
      <c r="K1083" s="79"/>
      <c r="L1083" s="14" t="str">
        <f t="shared" si="4"/>
        <v/>
      </c>
      <c r="M1083" s="228"/>
      <c r="N1083" s="228"/>
      <c r="O1083" s="228"/>
      <c r="P1083" s="229"/>
      <c r="Q1083" s="229"/>
      <c r="R1083" s="230"/>
      <c r="S1083" s="230"/>
      <c r="T1083" s="230"/>
      <c r="U1083" s="230"/>
      <c r="V1083" s="230"/>
      <c r="W1083" s="230"/>
      <c r="X1083" s="230"/>
      <c r="Y1083" s="231"/>
      <c r="Z1083" s="230"/>
      <c r="AA1083" s="230"/>
      <c r="AB1083" s="230"/>
      <c r="AC1083" s="230"/>
      <c r="AD1083" s="230"/>
      <c r="AE1083" s="230"/>
      <c r="AF1083" s="230"/>
    </row>
    <row r="1084" spans="1:32" ht="22.5" customHeight="1" x14ac:dyDescent="0.4">
      <c r="A1084" s="239" t="str">
        <f ca="1">Blad1!A1084</f>
        <v/>
      </c>
      <c r="B1084" s="275" t="str">
        <f ca="1">Blad1!B1084</f>
        <v/>
      </c>
      <c r="C1084" s="36" t="str">
        <f ca="1">IF(ISERROR(Blad1!C1084),"",Blad1!C1084)</f>
        <v xml:space="preserve"> </v>
      </c>
      <c r="D1084" s="294"/>
      <c r="E1084" s="39"/>
      <c r="F1084" s="36" t="str">
        <f ca="1">Blad1!E1084</f>
        <v/>
      </c>
      <c r="G1084" s="278"/>
      <c r="H1084" s="279"/>
      <c r="I1084" s="279"/>
      <c r="J1084" s="292"/>
      <c r="K1084" s="79"/>
      <c r="L1084" s="14" t="str">
        <f t="shared" si="4"/>
        <v/>
      </c>
      <c r="M1084" s="228"/>
      <c r="N1084" s="228"/>
      <c r="O1084" s="228"/>
      <c r="P1084" s="229"/>
      <c r="Q1084" s="229"/>
      <c r="R1084" s="230"/>
      <c r="S1084" s="230"/>
      <c r="T1084" s="230"/>
      <c r="U1084" s="230"/>
      <c r="V1084" s="230"/>
      <c r="W1084" s="230"/>
      <c r="X1084" s="230"/>
      <c r="Y1084" s="231"/>
      <c r="Z1084" s="230"/>
      <c r="AA1084" s="230"/>
      <c r="AB1084" s="230"/>
      <c r="AC1084" s="230"/>
      <c r="AD1084" s="230"/>
      <c r="AE1084" s="230"/>
      <c r="AF1084" s="230"/>
    </row>
    <row r="1085" spans="1:32" ht="22.5" customHeight="1" x14ac:dyDescent="0.4">
      <c r="A1085" s="239" t="str">
        <f ca="1">Blad1!A1085</f>
        <v/>
      </c>
      <c r="B1085" s="275" t="str">
        <f ca="1">Blad1!B1085</f>
        <v/>
      </c>
      <c r="C1085" s="36" t="str">
        <f ca="1">IF(ISERROR(Blad1!C1085),"",Blad1!C1085)</f>
        <v xml:space="preserve"> </v>
      </c>
      <c r="D1085" s="294"/>
      <c r="E1085" s="39"/>
      <c r="F1085" s="36" t="str">
        <f ca="1">Blad1!E1085</f>
        <v/>
      </c>
      <c r="G1085" s="278"/>
      <c r="H1085" s="279"/>
      <c r="I1085" s="279"/>
      <c r="J1085" s="292"/>
      <c r="K1085" s="79"/>
      <c r="L1085" s="14" t="str">
        <f t="shared" si="4"/>
        <v/>
      </c>
      <c r="M1085" s="228"/>
      <c r="N1085" s="228"/>
      <c r="O1085" s="228"/>
      <c r="P1085" s="229"/>
      <c r="Q1085" s="229"/>
      <c r="R1085" s="230"/>
      <c r="S1085" s="230"/>
      <c r="T1085" s="230"/>
      <c r="U1085" s="230"/>
      <c r="V1085" s="230"/>
      <c r="W1085" s="230"/>
      <c r="X1085" s="230"/>
      <c r="Y1085" s="231"/>
      <c r="Z1085" s="230"/>
      <c r="AA1085" s="230"/>
      <c r="AB1085" s="230"/>
      <c r="AC1085" s="230"/>
      <c r="AD1085" s="230"/>
      <c r="AE1085" s="230"/>
      <c r="AF1085" s="230"/>
    </row>
    <row r="1086" spans="1:32" ht="22.5" customHeight="1" x14ac:dyDescent="0.4">
      <c r="A1086" s="239" t="str">
        <f ca="1">Blad1!A1086</f>
        <v/>
      </c>
      <c r="B1086" s="275" t="str">
        <f ca="1">Blad1!B1086</f>
        <v/>
      </c>
      <c r="C1086" s="36" t="str">
        <f ca="1">IF(ISERROR(Blad1!C1086),"",Blad1!C1086)</f>
        <v xml:space="preserve"> </v>
      </c>
      <c r="D1086" s="294"/>
      <c r="E1086" s="39"/>
      <c r="F1086" s="36" t="str">
        <f ca="1">Blad1!E1086</f>
        <v/>
      </c>
      <c r="G1086" s="278"/>
      <c r="H1086" s="279"/>
      <c r="I1086" s="279"/>
      <c r="J1086" s="292"/>
      <c r="K1086" s="79"/>
      <c r="L1086" s="14" t="str">
        <f t="shared" si="4"/>
        <v/>
      </c>
      <c r="M1086" s="228"/>
      <c r="N1086" s="228"/>
      <c r="O1086" s="228"/>
      <c r="P1086" s="229"/>
      <c r="Q1086" s="229"/>
      <c r="R1086" s="230"/>
      <c r="S1086" s="230"/>
      <c r="T1086" s="230"/>
      <c r="U1086" s="230"/>
      <c r="V1086" s="230"/>
      <c r="W1086" s="230"/>
      <c r="X1086" s="230"/>
      <c r="Y1086" s="231"/>
      <c r="Z1086" s="230"/>
      <c r="AA1086" s="230"/>
      <c r="AB1086" s="230"/>
      <c r="AC1086" s="230"/>
      <c r="AD1086" s="230"/>
      <c r="AE1086" s="230"/>
      <c r="AF1086" s="230"/>
    </row>
    <row r="1087" spans="1:32" ht="22.5" customHeight="1" x14ac:dyDescent="0.4">
      <c r="A1087" s="239" t="str">
        <f ca="1">Blad1!A1087</f>
        <v/>
      </c>
      <c r="B1087" s="275" t="str">
        <f ca="1">Blad1!B1087</f>
        <v/>
      </c>
      <c r="C1087" s="36" t="str">
        <f ca="1">IF(ISERROR(Blad1!C1087),"",Blad1!C1087)</f>
        <v xml:space="preserve"> </v>
      </c>
      <c r="D1087" s="294"/>
      <c r="E1087" s="39"/>
      <c r="F1087" s="36" t="str">
        <f ca="1">Blad1!E1087</f>
        <v/>
      </c>
      <c r="G1087" s="278"/>
      <c r="H1087" s="279"/>
      <c r="I1087" s="279"/>
      <c r="J1087" s="292"/>
      <c r="K1087" s="79"/>
      <c r="L1087" s="14" t="str">
        <f t="shared" si="4"/>
        <v/>
      </c>
      <c r="M1087" s="228"/>
      <c r="N1087" s="228"/>
      <c r="O1087" s="228"/>
      <c r="P1087" s="229"/>
      <c r="Q1087" s="229"/>
      <c r="R1087" s="230"/>
      <c r="S1087" s="230"/>
      <c r="T1087" s="230"/>
      <c r="U1087" s="230"/>
      <c r="V1087" s="230"/>
      <c r="W1087" s="230"/>
      <c r="X1087" s="230"/>
      <c r="Y1087" s="231"/>
      <c r="Z1087" s="230"/>
      <c r="AA1087" s="230"/>
      <c r="AB1087" s="230"/>
      <c r="AC1087" s="230"/>
      <c r="AD1087" s="230"/>
      <c r="AE1087" s="230"/>
      <c r="AF1087" s="230"/>
    </row>
    <row r="1088" spans="1:32" ht="22.5" customHeight="1" x14ac:dyDescent="0.4">
      <c r="A1088" s="239" t="str">
        <f ca="1">Blad1!A1088</f>
        <v/>
      </c>
      <c r="B1088" s="275" t="str">
        <f ca="1">Blad1!B1088</f>
        <v/>
      </c>
      <c r="C1088" s="36" t="str">
        <f ca="1">IF(ISERROR(Blad1!C1088),"",Blad1!C1088)</f>
        <v xml:space="preserve"> </v>
      </c>
      <c r="D1088" s="294"/>
      <c r="E1088" s="39"/>
      <c r="F1088" s="36" t="str">
        <f ca="1">Blad1!E1088</f>
        <v/>
      </c>
      <c r="G1088" s="278"/>
      <c r="H1088" s="279"/>
      <c r="I1088" s="279"/>
      <c r="J1088" s="292"/>
      <c r="K1088" s="79"/>
      <c r="L1088" s="14" t="str">
        <f t="shared" si="4"/>
        <v/>
      </c>
      <c r="M1088" s="228"/>
      <c r="N1088" s="228"/>
      <c r="O1088" s="228"/>
      <c r="P1088" s="229"/>
      <c r="Q1088" s="229"/>
      <c r="R1088" s="230"/>
      <c r="S1088" s="230"/>
      <c r="T1088" s="230"/>
      <c r="U1088" s="230"/>
      <c r="V1088" s="230"/>
      <c r="W1088" s="230"/>
      <c r="X1088" s="230"/>
      <c r="Y1088" s="231"/>
      <c r="Z1088" s="230"/>
      <c r="AA1088" s="230"/>
      <c r="AB1088" s="230"/>
      <c r="AC1088" s="230"/>
      <c r="AD1088" s="230"/>
      <c r="AE1088" s="230"/>
      <c r="AF1088" s="230"/>
    </row>
    <row r="1089" spans="1:32" ht="22.5" customHeight="1" x14ac:dyDescent="0.4">
      <c r="A1089" s="239" t="str">
        <f ca="1">Blad1!A1089</f>
        <v/>
      </c>
      <c r="B1089" s="275" t="str">
        <f ca="1">Blad1!B1089</f>
        <v/>
      </c>
      <c r="C1089" s="36" t="str">
        <f ca="1">IF(ISERROR(Blad1!C1089),"",Blad1!C1089)</f>
        <v xml:space="preserve"> </v>
      </c>
      <c r="D1089" s="294"/>
      <c r="E1089" s="39"/>
      <c r="F1089" s="36" t="str">
        <f ca="1">Blad1!E1089</f>
        <v/>
      </c>
      <c r="G1089" s="278"/>
      <c r="H1089" s="279"/>
      <c r="I1089" s="279"/>
      <c r="J1089" s="292"/>
      <c r="K1089" s="79"/>
      <c r="L1089" s="14" t="str">
        <f t="shared" si="4"/>
        <v/>
      </c>
      <c r="M1089" s="228"/>
      <c r="N1089" s="228"/>
      <c r="O1089" s="228"/>
      <c r="P1089" s="229"/>
      <c r="Q1089" s="229"/>
      <c r="R1089" s="230"/>
      <c r="S1089" s="230"/>
      <c r="T1089" s="230"/>
      <c r="U1089" s="230"/>
      <c r="V1089" s="230"/>
      <c r="W1089" s="230"/>
      <c r="X1089" s="230"/>
      <c r="Y1089" s="231"/>
      <c r="Z1089" s="230"/>
      <c r="AA1089" s="230"/>
      <c r="AB1089" s="230"/>
      <c r="AC1089" s="230"/>
      <c r="AD1089" s="230"/>
      <c r="AE1089" s="230"/>
      <c r="AF1089" s="230"/>
    </row>
    <row r="1090" spans="1:32" ht="22.5" customHeight="1" x14ac:dyDescent="0.4">
      <c r="A1090" s="239" t="str">
        <f ca="1">Blad1!A1090</f>
        <v/>
      </c>
      <c r="B1090" s="275" t="str">
        <f ca="1">Blad1!B1090</f>
        <v/>
      </c>
      <c r="C1090" s="36" t="str">
        <f ca="1">IF(ISERROR(Blad1!C1090),"",Blad1!C1090)</f>
        <v xml:space="preserve"> </v>
      </c>
      <c r="D1090" s="294"/>
      <c r="E1090" s="39"/>
      <c r="F1090" s="36" t="str">
        <f ca="1">Blad1!E1090</f>
        <v/>
      </c>
      <c r="G1090" s="278"/>
      <c r="H1090" s="279"/>
      <c r="I1090" s="279"/>
      <c r="J1090" s="292"/>
      <c r="K1090" s="79"/>
      <c r="L1090" s="14" t="str">
        <f t="shared" si="4"/>
        <v/>
      </c>
      <c r="M1090" s="228"/>
      <c r="N1090" s="228"/>
      <c r="O1090" s="228"/>
      <c r="P1090" s="229"/>
      <c r="Q1090" s="229"/>
      <c r="R1090" s="230"/>
      <c r="S1090" s="230"/>
      <c r="T1090" s="230"/>
      <c r="U1090" s="230"/>
      <c r="V1090" s="230"/>
      <c r="W1090" s="230"/>
      <c r="X1090" s="230"/>
      <c r="Y1090" s="231"/>
      <c r="Z1090" s="230"/>
      <c r="AA1090" s="230"/>
      <c r="AB1090" s="230"/>
      <c r="AC1090" s="230"/>
      <c r="AD1090" s="230"/>
      <c r="AE1090" s="230"/>
      <c r="AF1090" s="230"/>
    </row>
    <row r="1091" spans="1:32" ht="22.5" customHeight="1" x14ac:dyDescent="0.4">
      <c r="A1091" s="239" t="str">
        <f ca="1">Blad1!A1091</f>
        <v/>
      </c>
      <c r="B1091" s="275" t="str">
        <f ca="1">Blad1!B1091</f>
        <v/>
      </c>
      <c r="C1091" s="36" t="str">
        <f ca="1">IF(ISERROR(Blad1!C1091),"",Blad1!C1091)</f>
        <v xml:space="preserve"> </v>
      </c>
      <c r="D1091" s="294"/>
      <c r="E1091" s="39"/>
      <c r="F1091" s="36" t="str">
        <f ca="1">Blad1!E1091</f>
        <v/>
      </c>
      <c r="G1091" s="278"/>
      <c r="H1091" s="279"/>
      <c r="I1091" s="279"/>
      <c r="J1091" s="292"/>
      <c r="K1091" s="79"/>
      <c r="L1091" s="14" t="str">
        <f t="shared" si="4"/>
        <v/>
      </c>
      <c r="M1091" s="228"/>
      <c r="N1091" s="228"/>
      <c r="O1091" s="228"/>
      <c r="P1091" s="229"/>
      <c r="Q1091" s="229"/>
      <c r="R1091" s="230"/>
      <c r="S1091" s="230"/>
      <c r="T1091" s="230"/>
      <c r="U1091" s="230"/>
      <c r="V1091" s="230"/>
      <c r="W1091" s="230"/>
      <c r="X1091" s="230"/>
      <c r="Y1091" s="231"/>
      <c r="Z1091" s="230"/>
      <c r="AA1091" s="230"/>
      <c r="AB1091" s="230"/>
      <c r="AC1091" s="230"/>
      <c r="AD1091" s="230"/>
      <c r="AE1091" s="230"/>
      <c r="AF1091" s="230"/>
    </row>
    <row r="1092" spans="1:32" ht="22.5" customHeight="1" x14ac:dyDescent="0.4">
      <c r="A1092" s="239" t="str">
        <f ca="1">Blad1!A1092</f>
        <v/>
      </c>
      <c r="B1092" s="275" t="str">
        <f ca="1">Blad1!B1092</f>
        <v/>
      </c>
      <c r="C1092" s="36" t="str">
        <f ca="1">IF(ISERROR(Blad1!C1092),"",Blad1!C1092)</f>
        <v xml:space="preserve"> </v>
      </c>
      <c r="D1092" s="294"/>
      <c r="E1092" s="39"/>
      <c r="F1092" s="36" t="str">
        <f ca="1">Blad1!E1092</f>
        <v/>
      </c>
      <c r="G1092" s="278"/>
      <c r="H1092" s="279"/>
      <c r="I1092" s="279"/>
      <c r="J1092" s="292"/>
      <c r="K1092" s="79"/>
      <c r="L1092" s="14" t="str">
        <f t="shared" si="4"/>
        <v/>
      </c>
      <c r="M1092" s="228"/>
      <c r="N1092" s="228"/>
      <c r="O1092" s="228"/>
      <c r="P1092" s="229"/>
      <c r="Q1092" s="229"/>
      <c r="R1092" s="230"/>
      <c r="S1092" s="230"/>
      <c r="T1092" s="230"/>
      <c r="U1092" s="230"/>
      <c r="V1092" s="230"/>
      <c r="W1092" s="230"/>
      <c r="X1092" s="230"/>
      <c r="Y1092" s="231"/>
      <c r="Z1092" s="230"/>
      <c r="AA1092" s="230"/>
      <c r="AB1092" s="230"/>
      <c r="AC1092" s="230"/>
      <c r="AD1092" s="230"/>
      <c r="AE1092" s="230"/>
      <c r="AF1092" s="230"/>
    </row>
    <row r="1093" spans="1:32" ht="22.5" customHeight="1" x14ac:dyDescent="0.4">
      <c r="A1093" s="239" t="str">
        <f ca="1">Blad1!A1093</f>
        <v/>
      </c>
      <c r="B1093" s="275" t="str">
        <f ca="1">Blad1!B1093</f>
        <v/>
      </c>
      <c r="C1093" s="36" t="str">
        <f ca="1">IF(ISERROR(Blad1!C1093),"",Blad1!C1093)</f>
        <v xml:space="preserve"> </v>
      </c>
      <c r="D1093" s="294"/>
      <c r="E1093" s="39"/>
      <c r="F1093" s="36" t="str">
        <f ca="1">Blad1!E1093</f>
        <v/>
      </c>
      <c r="G1093" s="278"/>
      <c r="H1093" s="279"/>
      <c r="I1093" s="279"/>
      <c r="J1093" s="292"/>
      <c r="K1093" s="79"/>
      <c r="L1093" s="14" t="str">
        <f t="shared" si="4"/>
        <v/>
      </c>
      <c r="M1093" s="228"/>
      <c r="N1093" s="228"/>
      <c r="O1093" s="228"/>
      <c r="P1093" s="229"/>
      <c r="Q1093" s="229"/>
      <c r="R1093" s="230"/>
      <c r="S1093" s="230"/>
      <c r="T1093" s="230"/>
      <c r="U1093" s="230"/>
      <c r="V1093" s="230"/>
      <c r="W1093" s="230"/>
      <c r="X1093" s="230"/>
      <c r="Y1093" s="231"/>
      <c r="Z1093" s="230"/>
      <c r="AA1093" s="230"/>
      <c r="AB1093" s="230"/>
      <c r="AC1093" s="230"/>
      <c r="AD1093" s="230"/>
      <c r="AE1093" s="230"/>
      <c r="AF1093" s="230"/>
    </row>
    <row r="1094" spans="1:32" ht="22.5" customHeight="1" x14ac:dyDescent="0.4">
      <c r="A1094" s="239" t="str">
        <f ca="1">Blad1!A1094</f>
        <v/>
      </c>
      <c r="B1094" s="275" t="str">
        <f ca="1">Blad1!B1094</f>
        <v/>
      </c>
      <c r="C1094" s="36" t="str">
        <f ca="1">IF(ISERROR(Blad1!C1094),"",Blad1!C1094)</f>
        <v xml:space="preserve"> </v>
      </c>
      <c r="D1094" s="294"/>
      <c r="E1094" s="39"/>
      <c r="F1094" s="36" t="str">
        <f ca="1">Blad1!E1094</f>
        <v/>
      </c>
      <c r="G1094" s="278"/>
      <c r="H1094" s="279"/>
      <c r="I1094" s="279"/>
      <c r="J1094" s="292"/>
      <c r="K1094" s="79"/>
      <c r="L1094" s="14" t="str">
        <f t="shared" si="4"/>
        <v/>
      </c>
      <c r="M1094" s="228"/>
      <c r="N1094" s="228"/>
      <c r="O1094" s="228"/>
      <c r="P1094" s="229"/>
      <c r="Q1094" s="229"/>
      <c r="R1094" s="230"/>
      <c r="S1094" s="230"/>
      <c r="T1094" s="230"/>
      <c r="U1094" s="230"/>
      <c r="V1094" s="230"/>
      <c r="W1094" s="230"/>
      <c r="X1094" s="230"/>
      <c r="Y1094" s="231"/>
      <c r="Z1094" s="230"/>
      <c r="AA1094" s="230"/>
      <c r="AB1094" s="230"/>
      <c r="AC1094" s="230"/>
      <c r="AD1094" s="230"/>
      <c r="AE1094" s="230"/>
      <c r="AF1094" s="230"/>
    </row>
    <row r="1095" spans="1:32" ht="22.5" customHeight="1" x14ac:dyDescent="0.4">
      <c r="A1095" s="239" t="str">
        <f ca="1">Blad1!A1095</f>
        <v/>
      </c>
      <c r="B1095" s="275" t="str">
        <f ca="1">Blad1!B1095</f>
        <v/>
      </c>
      <c r="C1095" s="36" t="str">
        <f ca="1">IF(ISERROR(Blad1!C1095),"",Blad1!C1095)</f>
        <v xml:space="preserve"> </v>
      </c>
      <c r="D1095" s="294"/>
      <c r="E1095" s="39"/>
      <c r="F1095" s="36" t="str">
        <f ca="1">Blad1!E1095</f>
        <v/>
      </c>
      <c r="G1095" s="278"/>
      <c r="H1095" s="279"/>
      <c r="I1095" s="279"/>
      <c r="J1095" s="292"/>
      <c r="K1095" s="79"/>
      <c r="L1095" s="14" t="str">
        <f t="shared" si="4"/>
        <v/>
      </c>
      <c r="M1095" s="228"/>
      <c r="N1095" s="228"/>
      <c r="O1095" s="228"/>
      <c r="P1095" s="229"/>
      <c r="Q1095" s="229"/>
      <c r="R1095" s="230"/>
      <c r="S1095" s="230"/>
      <c r="T1095" s="230"/>
      <c r="U1095" s="230"/>
      <c r="V1095" s="230"/>
      <c r="W1095" s="230"/>
      <c r="X1095" s="230"/>
      <c r="Y1095" s="231"/>
      <c r="Z1095" s="230"/>
      <c r="AA1095" s="230"/>
      <c r="AB1095" s="230"/>
      <c r="AC1095" s="230"/>
      <c r="AD1095" s="230"/>
      <c r="AE1095" s="230"/>
      <c r="AF1095" s="230"/>
    </row>
    <row r="1096" spans="1:32" ht="22.5" customHeight="1" x14ac:dyDescent="0.4">
      <c r="A1096" s="239" t="str">
        <f ca="1">Blad1!A1096</f>
        <v/>
      </c>
      <c r="B1096" s="275" t="str">
        <f ca="1">Blad1!B1096</f>
        <v/>
      </c>
      <c r="C1096" s="36" t="str">
        <f ca="1">IF(ISERROR(Blad1!C1096),"",Blad1!C1096)</f>
        <v xml:space="preserve"> </v>
      </c>
      <c r="D1096" s="294"/>
      <c r="E1096" s="39"/>
      <c r="F1096" s="36" t="str">
        <f ca="1">Blad1!E1096</f>
        <v/>
      </c>
      <c r="G1096" s="278"/>
      <c r="H1096" s="279"/>
      <c r="I1096" s="279"/>
      <c r="J1096" s="292"/>
      <c r="K1096" s="79"/>
      <c r="L1096" s="14" t="str">
        <f t="shared" si="4"/>
        <v/>
      </c>
      <c r="M1096" s="228"/>
      <c r="N1096" s="228"/>
      <c r="O1096" s="228"/>
      <c r="P1096" s="229"/>
      <c r="Q1096" s="229"/>
      <c r="R1096" s="230"/>
      <c r="S1096" s="230"/>
      <c r="T1096" s="230"/>
      <c r="U1096" s="230"/>
      <c r="V1096" s="230"/>
      <c r="W1096" s="230"/>
      <c r="X1096" s="230"/>
      <c r="Y1096" s="231"/>
      <c r="Z1096" s="230"/>
      <c r="AA1096" s="230"/>
      <c r="AB1096" s="230"/>
      <c r="AC1096" s="230"/>
      <c r="AD1096" s="230"/>
      <c r="AE1096" s="230"/>
      <c r="AF1096" s="230"/>
    </row>
    <row r="1097" spans="1:32" ht="22.5" customHeight="1" x14ac:dyDescent="0.4">
      <c r="A1097" s="239" t="str">
        <f ca="1">Blad1!A1097</f>
        <v/>
      </c>
      <c r="B1097" s="275" t="str">
        <f ca="1">Blad1!B1097</f>
        <v/>
      </c>
      <c r="C1097" s="36" t="str">
        <f ca="1">IF(ISERROR(Blad1!C1097),"",Blad1!C1097)</f>
        <v xml:space="preserve"> </v>
      </c>
      <c r="D1097" s="294"/>
      <c r="E1097" s="39"/>
      <c r="F1097" s="36" t="str">
        <f ca="1">Blad1!E1097</f>
        <v/>
      </c>
      <c r="G1097" s="278"/>
      <c r="H1097" s="279"/>
      <c r="I1097" s="279"/>
      <c r="J1097" s="292"/>
      <c r="K1097" s="79"/>
      <c r="L1097" s="14" t="str">
        <f t="shared" si="4"/>
        <v/>
      </c>
      <c r="M1097" s="228"/>
      <c r="N1097" s="228"/>
      <c r="O1097" s="228"/>
      <c r="P1097" s="229"/>
      <c r="Q1097" s="229"/>
      <c r="R1097" s="230"/>
      <c r="S1097" s="230"/>
      <c r="T1097" s="230"/>
      <c r="U1097" s="230"/>
      <c r="V1097" s="230"/>
      <c r="W1097" s="230"/>
      <c r="X1097" s="230"/>
      <c r="Y1097" s="231"/>
      <c r="Z1097" s="230"/>
      <c r="AA1097" s="230"/>
      <c r="AB1097" s="230"/>
      <c r="AC1097" s="230"/>
      <c r="AD1097" s="230"/>
      <c r="AE1097" s="230"/>
      <c r="AF1097" s="230"/>
    </row>
    <row r="1098" spans="1:32" ht="22.5" customHeight="1" x14ac:dyDescent="0.4">
      <c r="A1098" s="239" t="str">
        <f ca="1">Blad1!A1098</f>
        <v/>
      </c>
      <c r="B1098" s="275" t="str">
        <f ca="1">Blad1!B1098</f>
        <v/>
      </c>
      <c r="C1098" s="36" t="str">
        <f ca="1">IF(ISERROR(Blad1!C1098),"",Blad1!C1098)</f>
        <v xml:space="preserve"> </v>
      </c>
      <c r="D1098" s="294"/>
      <c r="E1098" s="39"/>
      <c r="F1098" s="36" t="str">
        <f ca="1">Blad1!E1098</f>
        <v/>
      </c>
      <c r="G1098" s="278"/>
      <c r="H1098" s="279"/>
      <c r="I1098" s="279"/>
      <c r="J1098" s="292"/>
      <c r="K1098" s="79"/>
      <c r="L1098" s="14" t="str">
        <f t="shared" si="4"/>
        <v/>
      </c>
      <c r="M1098" s="228"/>
      <c r="N1098" s="228"/>
      <c r="O1098" s="228"/>
      <c r="P1098" s="229"/>
      <c r="Q1098" s="229"/>
      <c r="R1098" s="230"/>
      <c r="S1098" s="230"/>
      <c r="T1098" s="230"/>
      <c r="U1098" s="230"/>
      <c r="V1098" s="230"/>
      <c r="W1098" s="230"/>
      <c r="X1098" s="230"/>
      <c r="Y1098" s="231"/>
      <c r="Z1098" s="230"/>
      <c r="AA1098" s="230"/>
      <c r="AB1098" s="230"/>
      <c r="AC1098" s="230"/>
      <c r="AD1098" s="230"/>
      <c r="AE1098" s="230"/>
      <c r="AF1098" s="230"/>
    </row>
    <row r="1099" spans="1:32" ht="22.5" customHeight="1" x14ac:dyDescent="0.4">
      <c r="A1099" s="239" t="str">
        <f ca="1">Blad1!A1099</f>
        <v/>
      </c>
      <c r="B1099" s="275" t="str">
        <f ca="1">Blad1!B1099</f>
        <v/>
      </c>
      <c r="C1099" s="36" t="str">
        <f ca="1">IF(ISERROR(Blad1!C1099),"",Blad1!C1099)</f>
        <v xml:space="preserve"> </v>
      </c>
      <c r="D1099" s="294"/>
      <c r="E1099" s="39"/>
      <c r="F1099" s="36" t="str">
        <f ca="1">Blad1!E1099</f>
        <v/>
      </c>
      <c r="G1099" s="278"/>
      <c r="H1099" s="279"/>
      <c r="I1099" s="279"/>
      <c r="J1099" s="292"/>
      <c r="K1099" s="79"/>
      <c r="L1099" s="14" t="str">
        <f t="shared" si="4"/>
        <v/>
      </c>
      <c r="M1099" s="228"/>
      <c r="N1099" s="228"/>
      <c r="O1099" s="228"/>
      <c r="P1099" s="229"/>
      <c r="Q1099" s="229"/>
      <c r="R1099" s="230"/>
      <c r="S1099" s="230"/>
      <c r="T1099" s="230"/>
      <c r="U1099" s="230"/>
      <c r="V1099" s="230"/>
      <c r="W1099" s="230"/>
      <c r="X1099" s="230"/>
      <c r="Y1099" s="231"/>
      <c r="Z1099" s="230"/>
      <c r="AA1099" s="230"/>
      <c r="AB1099" s="230"/>
      <c r="AC1099" s="230"/>
      <c r="AD1099" s="230"/>
      <c r="AE1099" s="230"/>
      <c r="AF1099" s="230"/>
    </row>
    <row r="1100" spans="1:32" ht="22.5" customHeight="1" x14ac:dyDescent="0.4">
      <c r="A1100" s="239" t="str">
        <f ca="1">Blad1!A1100</f>
        <v/>
      </c>
      <c r="B1100" s="275" t="str">
        <f ca="1">Blad1!B1100</f>
        <v/>
      </c>
      <c r="C1100" s="36" t="str">
        <f ca="1">IF(ISERROR(Blad1!C1100),"",Blad1!C1100)</f>
        <v xml:space="preserve"> </v>
      </c>
      <c r="D1100" s="294"/>
      <c r="E1100" s="39"/>
      <c r="F1100" s="36" t="str">
        <f ca="1">Blad1!E1100</f>
        <v/>
      </c>
      <c r="G1100" s="278"/>
      <c r="H1100" s="279"/>
      <c r="I1100" s="279"/>
      <c r="J1100" s="292"/>
      <c r="K1100" s="79"/>
      <c r="L1100" s="14" t="str">
        <f t="shared" si="4"/>
        <v/>
      </c>
      <c r="M1100" s="228"/>
      <c r="N1100" s="228"/>
      <c r="O1100" s="228"/>
      <c r="P1100" s="229"/>
      <c r="Q1100" s="229"/>
      <c r="R1100" s="230"/>
      <c r="S1100" s="230"/>
      <c r="T1100" s="230"/>
      <c r="U1100" s="230"/>
      <c r="V1100" s="230"/>
      <c r="W1100" s="230"/>
      <c r="X1100" s="230"/>
      <c r="Y1100" s="231"/>
      <c r="Z1100" s="230"/>
      <c r="AA1100" s="230"/>
      <c r="AB1100" s="230"/>
      <c r="AC1100" s="230"/>
      <c r="AD1100" s="230"/>
      <c r="AE1100" s="230"/>
      <c r="AF1100" s="230"/>
    </row>
    <row r="1101" spans="1:32" ht="22.5" customHeight="1" x14ac:dyDescent="0.4">
      <c r="A1101" s="239" t="str">
        <f ca="1">Blad1!A1101</f>
        <v/>
      </c>
      <c r="B1101" s="275" t="str">
        <f ca="1">Blad1!B1101</f>
        <v/>
      </c>
      <c r="C1101" s="36" t="str">
        <f ca="1">IF(ISERROR(Blad1!C1101),"",Blad1!C1101)</f>
        <v xml:space="preserve"> </v>
      </c>
      <c r="D1101" s="294"/>
      <c r="E1101" s="39"/>
      <c r="F1101" s="36" t="str">
        <f ca="1">Blad1!E1101</f>
        <v/>
      </c>
      <c r="G1101" s="278"/>
      <c r="H1101" s="279"/>
      <c r="I1101" s="279"/>
      <c r="J1101" s="292"/>
      <c r="K1101" s="79"/>
      <c r="L1101" s="14" t="str">
        <f t="shared" si="4"/>
        <v/>
      </c>
      <c r="M1101" s="228"/>
      <c r="N1101" s="228"/>
      <c r="O1101" s="228"/>
      <c r="P1101" s="229"/>
      <c r="Q1101" s="229"/>
      <c r="R1101" s="230"/>
      <c r="S1101" s="230"/>
      <c r="T1101" s="230"/>
      <c r="U1101" s="230"/>
      <c r="V1101" s="230"/>
      <c r="W1101" s="230"/>
      <c r="X1101" s="230"/>
      <c r="Y1101" s="231"/>
      <c r="Z1101" s="230"/>
      <c r="AA1101" s="230"/>
      <c r="AB1101" s="230"/>
      <c r="AC1101" s="230"/>
      <c r="AD1101" s="230"/>
      <c r="AE1101" s="230"/>
      <c r="AF1101" s="230"/>
    </row>
    <row r="1102" spans="1:32" ht="22.5" customHeight="1" x14ac:dyDescent="0.4">
      <c r="A1102" s="239" t="str">
        <f ca="1">Blad1!A1102</f>
        <v/>
      </c>
      <c r="B1102" s="275" t="str">
        <f ca="1">Blad1!B1102</f>
        <v/>
      </c>
      <c r="C1102" s="36" t="str">
        <f ca="1">IF(ISERROR(Blad1!C1102),"",Blad1!C1102)</f>
        <v xml:space="preserve"> </v>
      </c>
      <c r="D1102" s="294"/>
      <c r="E1102" s="39"/>
      <c r="F1102" s="36" t="str">
        <f ca="1">Blad1!E1102</f>
        <v/>
      </c>
      <c r="G1102" s="278"/>
      <c r="H1102" s="279"/>
      <c r="I1102" s="279"/>
      <c r="J1102" s="292"/>
      <c r="K1102" s="79"/>
      <c r="L1102" s="14" t="str">
        <f t="shared" si="4"/>
        <v/>
      </c>
      <c r="M1102" s="228"/>
      <c r="N1102" s="228"/>
      <c r="O1102" s="228"/>
      <c r="P1102" s="229"/>
      <c r="Q1102" s="229"/>
      <c r="R1102" s="230"/>
      <c r="S1102" s="230"/>
      <c r="T1102" s="230"/>
      <c r="U1102" s="230"/>
      <c r="V1102" s="230"/>
      <c r="W1102" s="230"/>
      <c r="X1102" s="230"/>
      <c r="Y1102" s="231"/>
      <c r="Z1102" s="230"/>
      <c r="AA1102" s="230"/>
      <c r="AB1102" s="230"/>
      <c r="AC1102" s="230"/>
      <c r="AD1102" s="230"/>
      <c r="AE1102" s="230"/>
      <c r="AF1102" s="230"/>
    </row>
    <row r="1103" spans="1:32" ht="22.5" customHeight="1" x14ac:dyDescent="0.4">
      <c r="A1103" s="239" t="str">
        <f ca="1">Blad1!A1103</f>
        <v/>
      </c>
      <c r="B1103" s="275" t="str">
        <f ca="1">Blad1!B1103</f>
        <v/>
      </c>
      <c r="C1103" s="36" t="str">
        <f ca="1">IF(ISERROR(Blad1!C1103),"",Blad1!C1103)</f>
        <v xml:space="preserve"> </v>
      </c>
      <c r="D1103" s="294"/>
      <c r="E1103" s="39"/>
      <c r="F1103" s="36" t="str">
        <f ca="1">Blad1!E1103</f>
        <v/>
      </c>
      <c r="G1103" s="278"/>
      <c r="H1103" s="279"/>
      <c r="I1103" s="279"/>
      <c r="J1103" s="292"/>
      <c r="K1103" s="79"/>
      <c r="L1103" s="14" t="str">
        <f t="shared" si="4"/>
        <v/>
      </c>
      <c r="M1103" s="228"/>
      <c r="N1103" s="228"/>
      <c r="O1103" s="228"/>
      <c r="P1103" s="229"/>
      <c r="Q1103" s="229"/>
      <c r="R1103" s="230"/>
      <c r="S1103" s="230"/>
      <c r="T1103" s="230"/>
      <c r="U1103" s="230"/>
      <c r="V1103" s="230"/>
      <c r="W1103" s="230"/>
      <c r="X1103" s="230"/>
      <c r="Y1103" s="231"/>
      <c r="Z1103" s="230"/>
      <c r="AA1103" s="230"/>
      <c r="AB1103" s="230"/>
      <c r="AC1103" s="230"/>
      <c r="AD1103" s="230"/>
      <c r="AE1103" s="230"/>
      <c r="AF1103" s="230"/>
    </row>
    <row r="1104" spans="1:32" ht="22.5" customHeight="1" x14ac:dyDescent="0.4">
      <c r="A1104" s="239" t="str">
        <f ca="1">Blad1!A1104</f>
        <v/>
      </c>
      <c r="B1104" s="275" t="str">
        <f ca="1">Blad1!B1104</f>
        <v/>
      </c>
      <c r="C1104" s="36" t="str">
        <f ca="1">IF(ISERROR(Blad1!C1104),"",Blad1!C1104)</f>
        <v xml:space="preserve"> </v>
      </c>
      <c r="D1104" s="294"/>
      <c r="E1104" s="39"/>
      <c r="F1104" s="36" t="str">
        <f ca="1">Blad1!E1104</f>
        <v/>
      </c>
      <c r="G1104" s="278"/>
      <c r="H1104" s="279"/>
      <c r="I1104" s="279"/>
      <c r="J1104" s="292"/>
      <c r="K1104" s="79"/>
      <c r="L1104" s="14" t="str">
        <f t="shared" si="4"/>
        <v/>
      </c>
      <c r="M1104" s="228"/>
      <c r="N1104" s="228"/>
      <c r="O1104" s="228"/>
      <c r="P1104" s="229"/>
      <c r="Q1104" s="229"/>
      <c r="R1104" s="230"/>
      <c r="S1104" s="230"/>
      <c r="T1104" s="230"/>
      <c r="U1104" s="230"/>
      <c r="V1104" s="230"/>
      <c r="W1104" s="230"/>
      <c r="X1104" s="230"/>
      <c r="Y1104" s="231"/>
      <c r="Z1104" s="230"/>
      <c r="AA1104" s="230"/>
      <c r="AB1104" s="230"/>
      <c r="AC1104" s="230"/>
      <c r="AD1104" s="230"/>
      <c r="AE1104" s="230"/>
      <c r="AF1104" s="230"/>
    </row>
    <row r="1105" spans="1:32" ht="22.5" customHeight="1" x14ac:dyDescent="0.4">
      <c r="A1105" s="239" t="str">
        <f ca="1">Blad1!A1105</f>
        <v/>
      </c>
      <c r="B1105" s="275" t="str">
        <f ca="1">Blad1!B1105</f>
        <v/>
      </c>
      <c r="C1105" s="36" t="str">
        <f ca="1">IF(ISERROR(Blad1!C1105),"",Blad1!C1105)</f>
        <v xml:space="preserve"> </v>
      </c>
      <c r="D1105" s="294"/>
      <c r="E1105" s="39"/>
      <c r="F1105" s="36" t="str">
        <f ca="1">Blad1!E1105</f>
        <v/>
      </c>
      <c r="G1105" s="278"/>
      <c r="H1105" s="279"/>
      <c r="I1105" s="279"/>
      <c r="J1105" s="292"/>
      <c r="K1105" s="79"/>
      <c r="L1105" s="14" t="str">
        <f t="shared" si="4"/>
        <v/>
      </c>
      <c r="M1105" s="228"/>
      <c r="N1105" s="228"/>
      <c r="O1105" s="228"/>
      <c r="P1105" s="229"/>
      <c r="Q1105" s="229"/>
      <c r="R1105" s="230"/>
      <c r="S1105" s="230"/>
      <c r="T1105" s="230"/>
      <c r="U1105" s="230"/>
      <c r="V1105" s="230"/>
      <c r="W1105" s="230"/>
      <c r="X1105" s="230"/>
      <c r="Y1105" s="231"/>
      <c r="Z1105" s="230"/>
      <c r="AA1105" s="230"/>
      <c r="AB1105" s="230"/>
      <c r="AC1105" s="230"/>
      <c r="AD1105" s="230"/>
      <c r="AE1105" s="230"/>
      <c r="AF1105" s="230"/>
    </row>
    <row r="1106" spans="1:32" ht="22.5" customHeight="1" x14ac:dyDescent="0.4">
      <c r="A1106" s="239" t="str">
        <f ca="1">Blad1!A1106</f>
        <v/>
      </c>
      <c r="B1106" s="275" t="str">
        <f ca="1">Blad1!B1106</f>
        <v/>
      </c>
      <c r="C1106" s="36" t="str">
        <f ca="1">IF(ISERROR(Blad1!C1106),"",Blad1!C1106)</f>
        <v xml:space="preserve"> </v>
      </c>
      <c r="D1106" s="294"/>
      <c r="E1106" s="39"/>
      <c r="F1106" s="36" t="str">
        <f ca="1">Blad1!E1106</f>
        <v/>
      </c>
      <c r="G1106" s="278"/>
      <c r="H1106" s="279"/>
      <c r="I1106" s="279"/>
      <c r="J1106" s="292"/>
      <c r="K1106" s="79"/>
      <c r="L1106" s="14" t="str">
        <f t="shared" si="4"/>
        <v/>
      </c>
      <c r="M1106" s="228"/>
      <c r="N1106" s="228"/>
      <c r="O1106" s="228"/>
      <c r="P1106" s="229"/>
      <c r="Q1106" s="229"/>
      <c r="R1106" s="230"/>
      <c r="S1106" s="230"/>
      <c r="T1106" s="230"/>
      <c r="U1106" s="230"/>
      <c r="V1106" s="230"/>
      <c r="W1106" s="230"/>
      <c r="X1106" s="230"/>
      <c r="Y1106" s="231"/>
      <c r="Z1106" s="230"/>
      <c r="AA1106" s="230"/>
      <c r="AB1106" s="230"/>
      <c r="AC1106" s="230"/>
      <c r="AD1106" s="230"/>
      <c r="AE1106" s="230"/>
      <c r="AF1106" s="230"/>
    </row>
    <row r="1107" spans="1:32" ht="22.5" customHeight="1" x14ac:dyDescent="0.4">
      <c r="A1107" s="239" t="str">
        <f ca="1">Blad1!A1107</f>
        <v/>
      </c>
      <c r="B1107" s="275" t="str">
        <f ca="1">Blad1!B1107</f>
        <v/>
      </c>
      <c r="C1107" s="36" t="str">
        <f ca="1">IF(ISERROR(Blad1!C1107),"",Blad1!C1107)</f>
        <v xml:space="preserve"> </v>
      </c>
      <c r="D1107" s="294"/>
      <c r="E1107" s="39"/>
      <c r="F1107" s="36" t="str">
        <f ca="1">Blad1!E1107</f>
        <v/>
      </c>
      <c r="G1107" s="278"/>
      <c r="H1107" s="279"/>
      <c r="I1107" s="279"/>
      <c r="J1107" s="292"/>
      <c r="K1107" s="79"/>
      <c r="L1107" s="14" t="str">
        <f t="shared" si="4"/>
        <v/>
      </c>
      <c r="M1107" s="228"/>
      <c r="N1107" s="228"/>
      <c r="O1107" s="228"/>
      <c r="P1107" s="229"/>
      <c r="Q1107" s="229"/>
      <c r="R1107" s="230"/>
      <c r="S1107" s="230"/>
      <c r="T1107" s="230"/>
      <c r="U1107" s="230"/>
      <c r="V1107" s="230"/>
      <c r="W1107" s="230"/>
      <c r="X1107" s="230"/>
      <c r="Y1107" s="231"/>
      <c r="Z1107" s="230"/>
      <c r="AA1107" s="230"/>
      <c r="AB1107" s="230"/>
      <c r="AC1107" s="230"/>
      <c r="AD1107" s="230"/>
      <c r="AE1107" s="230"/>
      <c r="AF1107" s="230"/>
    </row>
    <row r="1108" spans="1:32" ht="22.5" customHeight="1" x14ac:dyDescent="0.4">
      <c r="A1108" s="239" t="str">
        <f ca="1">Blad1!A1108</f>
        <v/>
      </c>
      <c r="B1108" s="275" t="str">
        <f ca="1">Blad1!B1108</f>
        <v/>
      </c>
      <c r="C1108" s="36" t="str">
        <f ca="1">IF(ISERROR(Blad1!C1108),"",Blad1!C1108)</f>
        <v xml:space="preserve"> </v>
      </c>
      <c r="D1108" s="294"/>
      <c r="E1108" s="39"/>
      <c r="F1108" s="36" t="str">
        <f ca="1">Blad1!E1108</f>
        <v/>
      </c>
      <c r="G1108" s="278"/>
      <c r="H1108" s="279"/>
      <c r="I1108" s="279"/>
      <c r="J1108" s="292"/>
      <c r="K1108" s="79"/>
      <c r="L1108" s="14" t="str">
        <f t="shared" si="4"/>
        <v/>
      </c>
      <c r="M1108" s="228"/>
      <c r="N1108" s="228"/>
      <c r="O1108" s="228"/>
      <c r="P1108" s="229"/>
      <c r="Q1108" s="229"/>
      <c r="R1108" s="230"/>
      <c r="S1108" s="230"/>
      <c r="T1108" s="230"/>
      <c r="U1108" s="230"/>
      <c r="V1108" s="230"/>
      <c r="W1108" s="230"/>
      <c r="X1108" s="230"/>
      <c r="Y1108" s="231"/>
      <c r="Z1108" s="230"/>
      <c r="AA1108" s="230"/>
      <c r="AB1108" s="230"/>
      <c r="AC1108" s="230"/>
      <c r="AD1108" s="230"/>
      <c r="AE1108" s="230"/>
      <c r="AF1108" s="230"/>
    </row>
    <row r="1109" spans="1:32" ht="22.5" customHeight="1" x14ac:dyDescent="0.4">
      <c r="A1109" s="239" t="str">
        <f ca="1">Blad1!A1109</f>
        <v/>
      </c>
      <c r="B1109" s="275" t="str">
        <f ca="1">Blad1!B1109</f>
        <v/>
      </c>
      <c r="C1109" s="36" t="str">
        <f ca="1">IF(ISERROR(Blad1!C1109),"",Blad1!C1109)</f>
        <v xml:space="preserve"> </v>
      </c>
      <c r="D1109" s="294"/>
      <c r="E1109" s="39"/>
      <c r="F1109" s="36" t="str">
        <f ca="1">Blad1!E1109</f>
        <v/>
      </c>
      <c r="G1109" s="278"/>
      <c r="H1109" s="279"/>
      <c r="I1109" s="279"/>
      <c r="J1109" s="292"/>
      <c r="K1109" s="79"/>
      <c r="L1109" s="14" t="str">
        <f t="shared" si="4"/>
        <v/>
      </c>
      <c r="M1109" s="228"/>
      <c r="N1109" s="228"/>
      <c r="O1109" s="228"/>
      <c r="P1109" s="229"/>
      <c r="Q1109" s="229"/>
      <c r="R1109" s="230"/>
      <c r="S1109" s="230"/>
      <c r="T1109" s="230"/>
      <c r="U1109" s="230"/>
      <c r="V1109" s="230"/>
      <c r="W1109" s="230"/>
      <c r="X1109" s="230"/>
      <c r="Y1109" s="231"/>
      <c r="Z1109" s="230"/>
      <c r="AA1109" s="230"/>
      <c r="AB1109" s="230"/>
      <c r="AC1109" s="230"/>
      <c r="AD1109" s="230"/>
      <c r="AE1109" s="230"/>
      <c r="AF1109" s="230"/>
    </row>
    <row r="1110" spans="1:32" ht="22.5" customHeight="1" x14ac:dyDescent="0.4">
      <c r="A1110" s="239" t="str">
        <f ca="1">Blad1!A1110</f>
        <v/>
      </c>
      <c r="B1110" s="275" t="str">
        <f ca="1">Blad1!B1110</f>
        <v/>
      </c>
      <c r="C1110" s="36" t="str">
        <f ca="1">IF(ISERROR(Blad1!C1110),"",Blad1!C1110)</f>
        <v xml:space="preserve"> </v>
      </c>
      <c r="D1110" s="294"/>
      <c r="E1110" s="39"/>
      <c r="F1110" s="36" t="str">
        <f ca="1">Blad1!E1110</f>
        <v/>
      </c>
      <c r="G1110" s="278"/>
      <c r="H1110" s="279"/>
      <c r="I1110" s="279"/>
      <c r="J1110" s="292"/>
      <c r="K1110" s="79"/>
      <c r="L1110" s="14" t="str">
        <f t="shared" si="4"/>
        <v/>
      </c>
      <c r="M1110" s="228"/>
      <c r="N1110" s="228"/>
      <c r="O1110" s="228"/>
      <c r="P1110" s="229"/>
      <c r="Q1110" s="229"/>
      <c r="R1110" s="230"/>
      <c r="S1110" s="230"/>
      <c r="T1110" s="230"/>
      <c r="U1110" s="230"/>
      <c r="V1110" s="230"/>
      <c r="W1110" s="230"/>
      <c r="X1110" s="230"/>
      <c r="Y1110" s="231"/>
      <c r="Z1110" s="230"/>
      <c r="AA1110" s="230"/>
      <c r="AB1110" s="230"/>
      <c r="AC1110" s="230"/>
      <c r="AD1110" s="230"/>
      <c r="AE1110" s="230"/>
      <c r="AF1110" s="230"/>
    </row>
    <row r="1111" spans="1:32" ht="22.5" customHeight="1" x14ac:dyDescent="0.4">
      <c r="A1111" s="239" t="str">
        <f ca="1">Blad1!A1111</f>
        <v/>
      </c>
      <c r="B1111" s="275" t="str">
        <f ca="1">Blad1!B1111</f>
        <v/>
      </c>
      <c r="C1111" s="36" t="str">
        <f ca="1">IF(ISERROR(Blad1!C1111),"",Blad1!C1111)</f>
        <v xml:space="preserve"> </v>
      </c>
      <c r="D1111" s="294"/>
      <c r="E1111" s="39"/>
      <c r="F1111" s="36" t="str">
        <f ca="1">Blad1!E1111</f>
        <v/>
      </c>
      <c r="G1111" s="278"/>
      <c r="H1111" s="279"/>
      <c r="I1111" s="279"/>
      <c r="J1111" s="292"/>
      <c r="K1111" s="79"/>
      <c r="L1111" s="14" t="str">
        <f t="shared" si="4"/>
        <v/>
      </c>
      <c r="M1111" s="228"/>
      <c r="N1111" s="228"/>
      <c r="O1111" s="228"/>
      <c r="P1111" s="229"/>
      <c r="Q1111" s="229"/>
      <c r="R1111" s="230"/>
      <c r="S1111" s="230"/>
      <c r="T1111" s="230"/>
      <c r="U1111" s="230"/>
      <c r="V1111" s="230"/>
      <c r="W1111" s="230"/>
      <c r="X1111" s="230"/>
      <c r="Y1111" s="231"/>
      <c r="Z1111" s="230"/>
      <c r="AA1111" s="230"/>
      <c r="AB1111" s="230"/>
      <c r="AC1111" s="230"/>
      <c r="AD1111" s="230"/>
      <c r="AE1111" s="230"/>
      <c r="AF1111" s="230"/>
    </row>
    <row r="1112" spans="1:32" ht="22.5" customHeight="1" x14ac:dyDescent="0.4">
      <c r="A1112" s="239" t="str">
        <f ca="1">Blad1!A1112</f>
        <v/>
      </c>
      <c r="B1112" s="275" t="str">
        <f ca="1">Blad1!B1112</f>
        <v/>
      </c>
      <c r="C1112" s="36" t="str">
        <f ca="1">IF(ISERROR(Blad1!C1112),"",Blad1!C1112)</f>
        <v xml:space="preserve"> </v>
      </c>
      <c r="D1112" s="294"/>
      <c r="E1112" s="39"/>
      <c r="F1112" s="36" t="str">
        <f ca="1">Blad1!E1112</f>
        <v/>
      </c>
      <c r="G1112" s="278"/>
      <c r="H1112" s="279"/>
      <c r="I1112" s="279"/>
      <c r="J1112" s="292"/>
      <c r="K1112" s="79"/>
      <c r="L1112" s="14" t="str">
        <f t="shared" si="4"/>
        <v/>
      </c>
      <c r="M1112" s="228"/>
      <c r="N1112" s="228"/>
      <c r="O1112" s="228"/>
      <c r="P1112" s="229"/>
      <c r="Q1112" s="229"/>
      <c r="R1112" s="230"/>
      <c r="S1112" s="230"/>
      <c r="T1112" s="230"/>
      <c r="U1112" s="230"/>
      <c r="V1112" s="230"/>
      <c r="W1112" s="230"/>
      <c r="X1112" s="230"/>
      <c r="Y1112" s="231"/>
      <c r="Z1112" s="230"/>
      <c r="AA1112" s="230"/>
      <c r="AB1112" s="230"/>
      <c r="AC1112" s="230"/>
      <c r="AD1112" s="230"/>
      <c r="AE1112" s="230"/>
      <c r="AF1112" s="230"/>
    </row>
    <row r="1113" spans="1:32" ht="22.5" customHeight="1" x14ac:dyDescent="0.4">
      <c r="A1113" s="239" t="str">
        <f ca="1">Blad1!A1113</f>
        <v/>
      </c>
      <c r="B1113" s="275" t="str">
        <f ca="1">Blad1!B1113</f>
        <v/>
      </c>
      <c r="C1113" s="36" t="str">
        <f ca="1">IF(ISERROR(Blad1!C1113),"",Blad1!C1113)</f>
        <v xml:space="preserve"> </v>
      </c>
      <c r="D1113" s="294"/>
      <c r="E1113" s="39"/>
      <c r="F1113" s="36" t="str">
        <f ca="1">Blad1!E1113</f>
        <v/>
      </c>
      <c r="G1113" s="278"/>
      <c r="H1113" s="279"/>
      <c r="I1113" s="279"/>
      <c r="J1113" s="292"/>
      <c r="K1113" s="79"/>
      <c r="L1113" s="14" t="str">
        <f t="shared" si="4"/>
        <v/>
      </c>
      <c r="M1113" s="228"/>
      <c r="N1113" s="228"/>
      <c r="O1113" s="228"/>
      <c r="P1113" s="229"/>
      <c r="Q1113" s="229"/>
      <c r="R1113" s="230"/>
      <c r="S1113" s="230"/>
      <c r="T1113" s="230"/>
      <c r="U1113" s="230"/>
      <c r="V1113" s="230"/>
      <c r="W1113" s="230"/>
      <c r="X1113" s="230"/>
      <c r="Y1113" s="231"/>
      <c r="Z1113" s="230"/>
      <c r="AA1113" s="230"/>
      <c r="AB1113" s="230"/>
      <c r="AC1113" s="230"/>
      <c r="AD1113" s="230"/>
      <c r="AE1113" s="230"/>
      <c r="AF1113" s="230"/>
    </row>
    <row r="1114" spans="1:32" ht="22.5" customHeight="1" x14ac:dyDescent="0.4">
      <c r="A1114" s="239" t="str">
        <f ca="1">Blad1!A1114</f>
        <v/>
      </c>
      <c r="B1114" s="275" t="str">
        <f ca="1">Blad1!B1114</f>
        <v/>
      </c>
      <c r="C1114" s="36" t="str">
        <f ca="1">IF(ISERROR(Blad1!C1114),"",Blad1!C1114)</f>
        <v xml:space="preserve"> </v>
      </c>
      <c r="D1114" s="294"/>
      <c r="E1114" s="39"/>
      <c r="F1114" s="36" t="str">
        <f ca="1">Blad1!E1114</f>
        <v/>
      </c>
      <c r="G1114" s="278"/>
      <c r="H1114" s="279"/>
      <c r="I1114" s="279"/>
      <c r="J1114" s="292"/>
      <c r="K1114" s="79"/>
      <c r="L1114" s="14" t="str">
        <f t="shared" si="4"/>
        <v/>
      </c>
      <c r="M1114" s="228"/>
      <c r="N1114" s="228"/>
      <c r="O1114" s="228"/>
      <c r="P1114" s="229"/>
      <c r="Q1114" s="229"/>
      <c r="R1114" s="230"/>
      <c r="S1114" s="230"/>
      <c r="T1114" s="230"/>
      <c r="U1114" s="230"/>
      <c r="V1114" s="230"/>
      <c r="W1114" s="230"/>
      <c r="X1114" s="230"/>
      <c r="Y1114" s="231"/>
      <c r="Z1114" s="230"/>
      <c r="AA1114" s="230"/>
      <c r="AB1114" s="230"/>
      <c r="AC1114" s="230"/>
      <c r="AD1114" s="230"/>
      <c r="AE1114" s="230"/>
      <c r="AF1114" s="230"/>
    </row>
    <row r="1115" spans="1:32" ht="22.5" customHeight="1" x14ac:dyDescent="0.4">
      <c r="A1115" s="239" t="str">
        <f ca="1">Blad1!A1115</f>
        <v/>
      </c>
      <c r="B1115" s="275" t="str">
        <f ca="1">Blad1!B1115</f>
        <v/>
      </c>
      <c r="C1115" s="36" t="str">
        <f ca="1">IF(ISERROR(Blad1!C1115),"",Blad1!C1115)</f>
        <v xml:space="preserve"> </v>
      </c>
      <c r="D1115" s="294"/>
      <c r="E1115" s="39"/>
      <c r="F1115" s="36" t="str">
        <f ca="1">Blad1!E1115</f>
        <v/>
      </c>
      <c r="G1115" s="278"/>
      <c r="H1115" s="279"/>
      <c r="I1115" s="279"/>
      <c r="J1115" s="292"/>
      <c r="K1115" s="79"/>
      <c r="L1115" s="14" t="str">
        <f t="shared" si="4"/>
        <v/>
      </c>
      <c r="M1115" s="228"/>
      <c r="N1115" s="228"/>
      <c r="O1115" s="228"/>
      <c r="P1115" s="229"/>
      <c r="Q1115" s="229"/>
      <c r="R1115" s="230"/>
      <c r="S1115" s="230"/>
      <c r="T1115" s="230"/>
      <c r="U1115" s="230"/>
      <c r="V1115" s="230"/>
      <c r="W1115" s="230"/>
      <c r="X1115" s="230"/>
      <c r="Y1115" s="231"/>
      <c r="Z1115" s="230"/>
      <c r="AA1115" s="230"/>
      <c r="AB1115" s="230"/>
      <c r="AC1115" s="230"/>
      <c r="AD1115" s="230"/>
      <c r="AE1115" s="230"/>
      <c r="AF1115" s="230"/>
    </row>
    <row r="1116" spans="1:32" ht="22.5" customHeight="1" x14ac:dyDescent="0.4">
      <c r="A1116" s="239" t="str">
        <f ca="1">Blad1!A1116</f>
        <v/>
      </c>
      <c r="B1116" s="275" t="str">
        <f ca="1">Blad1!B1116</f>
        <v/>
      </c>
      <c r="C1116" s="36" t="str">
        <f ca="1">IF(ISERROR(Blad1!C1116),"",Blad1!C1116)</f>
        <v xml:space="preserve"> </v>
      </c>
      <c r="D1116" s="294"/>
      <c r="E1116" s="39"/>
      <c r="F1116" s="36" t="str">
        <f ca="1">Blad1!E1116</f>
        <v/>
      </c>
      <c r="G1116" s="278"/>
      <c r="H1116" s="279"/>
      <c r="I1116" s="279"/>
      <c r="J1116" s="292"/>
      <c r="K1116" s="79"/>
      <c r="L1116" s="14" t="str">
        <f t="shared" si="4"/>
        <v/>
      </c>
      <c r="M1116" s="228"/>
      <c r="N1116" s="228"/>
      <c r="O1116" s="228"/>
      <c r="P1116" s="229"/>
      <c r="Q1116" s="229"/>
      <c r="R1116" s="230"/>
      <c r="S1116" s="230"/>
      <c r="T1116" s="230"/>
      <c r="U1116" s="230"/>
      <c r="V1116" s="230"/>
      <c r="W1116" s="230"/>
      <c r="X1116" s="230"/>
      <c r="Y1116" s="231"/>
      <c r="Z1116" s="230"/>
      <c r="AA1116" s="230"/>
      <c r="AB1116" s="230"/>
      <c r="AC1116" s="230"/>
      <c r="AD1116" s="230"/>
      <c r="AE1116" s="230"/>
      <c r="AF1116" s="230"/>
    </row>
    <row r="1117" spans="1:32" ht="22.5" customHeight="1" x14ac:dyDescent="0.4">
      <c r="A1117" s="239" t="str">
        <f ca="1">Blad1!A1117</f>
        <v/>
      </c>
      <c r="B1117" s="275" t="str">
        <f ca="1">Blad1!B1117</f>
        <v/>
      </c>
      <c r="C1117" s="36" t="str">
        <f ca="1">IF(ISERROR(Blad1!C1117),"",Blad1!C1117)</f>
        <v xml:space="preserve"> </v>
      </c>
      <c r="D1117" s="294"/>
      <c r="E1117" s="39"/>
      <c r="F1117" s="36" t="str">
        <f ca="1">Blad1!E1117</f>
        <v/>
      </c>
      <c r="G1117" s="278"/>
      <c r="H1117" s="279"/>
      <c r="I1117" s="279"/>
      <c r="J1117" s="292"/>
      <c r="K1117" s="79"/>
      <c r="L1117" s="14" t="str">
        <f t="shared" si="4"/>
        <v/>
      </c>
      <c r="M1117" s="228"/>
      <c r="N1117" s="228"/>
      <c r="O1117" s="228"/>
      <c r="P1117" s="229"/>
      <c r="Q1117" s="229"/>
      <c r="R1117" s="230"/>
      <c r="S1117" s="230"/>
      <c r="T1117" s="230"/>
      <c r="U1117" s="230"/>
      <c r="V1117" s="230"/>
      <c r="W1117" s="230"/>
      <c r="X1117" s="230"/>
      <c r="Y1117" s="231"/>
      <c r="Z1117" s="230"/>
      <c r="AA1117" s="230"/>
      <c r="AB1117" s="230"/>
      <c r="AC1117" s="230"/>
      <c r="AD1117" s="230"/>
      <c r="AE1117" s="230"/>
      <c r="AF1117" s="230"/>
    </row>
    <row r="1118" spans="1:32" ht="22.5" customHeight="1" x14ac:dyDescent="0.4">
      <c r="A1118" s="239" t="str">
        <f ca="1">Blad1!A1118</f>
        <v/>
      </c>
      <c r="B1118" s="275" t="str">
        <f ca="1">Blad1!B1118</f>
        <v/>
      </c>
      <c r="C1118" s="36" t="str">
        <f ca="1">IF(ISERROR(Blad1!C1118),"",Blad1!C1118)</f>
        <v xml:space="preserve"> </v>
      </c>
      <c r="D1118" s="294"/>
      <c r="E1118" s="39"/>
      <c r="F1118" s="36" t="str">
        <f ca="1">Blad1!E1118</f>
        <v/>
      </c>
      <c r="G1118" s="278"/>
      <c r="H1118" s="279"/>
      <c r="I1118" s="279"/>
      <c r="J1118" s="292"/>
      <c r="K1118" s="79"/>
      <c r="L1118" s="14" t="str">
        <f t="shared" si="4"/>
        <v/>
      </c>
      <c r="M1118" s="228"/>
      <c r="N1118" s="228"/>
      <c r="O1118" s="228"/>
      <c r="P1118" s="229"/>
      <c r="Q1118" s="229"/>
      <c r="R1118" s="230"/>
      <c r="S1118" s="230"/>
      <c r="T1118" s="230"/>
      <c r="U1118" s="230"/>
      <c r="V1118" s="230"/>
      <c r="W1118" s="230"/>
      <c r="X1118" s="230"/>
      <c r="Y1118" s="231"/>
      <c r="Z1118" s="230"/>
      <c r="AA1118" s="230"/>
      <c r="AB1118" s="230"/>
      <c r="AC1118" s="230"/>
      <c r="AD1118" s="230"/>
      <c r="AE1118" s="230"/>
      <c r="AF1118" s="230"/>
    </row>
    <row r="1119" spans="1:32" ht="22.5" customHeight="1" x14ac:dyDescent="0.4">
      <c r="A1119" s="239" t="str">
        <f ca="1">Blad1!A1119</f>
        <v/>
      </c>
      <c r="B1119" s="275" t="str">
        <f ca="1">Blad1!B1119</f>
        <v/>
      </c>
      <c r="C1119" s="36" t="str">
        <f ca="1">IF(ISERROR(Blad1!C1119),"",Blad1!C1119)</f>
        <v xml:space="preserve"> </v>
      </c>
      <c r="D1119" s="294"/>
      <c r="E1119" s="39"/>
      <c r="F1119" s="36" t="str">
        <f ca="1">Blad1!E1119</f>
        <v/>
      </c>
      <c r="G1119" s="278"/>
      <c r="H1119" s="279"/>
      <c r="I1119" s="279"/>
      <c r="J1119" s="292"/>
      <c r="K1119" s="79"/>
      <c r="L1119" s="14" t="str">
        <f t="shared" si="4"/>
        <v/>
      </c>
      <c r="M1119" s="228"/>
      <c r="N1119" s="228"/>
      <c r="O1119" s="228"/>
      <c r="P1119" s="229"/>
      <c r="Q1119" s="229"/>
      <c r="R1119" s="230"/>
      <c r="S1119" s="230"/>
      <c r="T1119" s="230"/>
      <c r="U1119" s="230"/>
      <c r="V1119" s="230"/>
      <c r="W1119" s="230"/>
      <c r="X1119" s="230"/>
      <c r="Y1119" s="231"/>
      <c r="Z1119" s="230"/>
      <c r="AA1119" s="230"/>
      <c r="AB1119" s="230"/>
      <c r="AC1119" s="230"/>
      <c r="AD1119" s="230"/>
      <c r="AE1119" s="230"/>
      <c r="AF1119" s="230"/>
    </row>
    <row r="1120" spans="1:32" ht="22.5" customHeight="1" x14ac:dyDescent="0.4">
      <c r="A1120" s="239" t="str">
        <f ca="1">Blad1!A1120</f>
        <v/>
      </c>
      <c r="B1120" s="275" t="str">
        <f ca="1">Blad1!B1120</f>
        <v/>
      </c>
      <c r="C1120" s="36" t="str">
        <f ca="1">IF(ISERROR(Blad1!C1120),"",Blad1!C1120)</f>
        <v xml:space="preserve"> </v>
      </c>
      <c r="D1120" s="294"/>
      <c r="E1120" s="39"/>
      <c r="F1120" s="36" t="str">
        <f ca="1">Blad1!E1120</f>
        <v/>
      </c>
      <c r="G1120" s="278"/>
      <c r="H1120" s="279"/>
      <c r="I1120" s="279"/>
      <c r="J1120" s="292"/>
      <c r="K1120" s="79"/>
      <c r="L1120" s="14" t="str">
        <f t="shared" si="4"/>
        <v/>
      </c>
      <c r="M1120" s="228"/>
      <c r="N1120" s="228"/>
      <c r="O1120" s="228"/>
      <c r="P1120" s="229"/>
      <c r="Q1120" s="229"/>
      <c r="R1120" s="230"/>
      <c r="S1120" s="230"/>
      <c r="T1120" s="230"/>
      <c r="U1120" s="230"/>
      <c r="V1120" s="230"/>
      <c r="W1120" s="230"/>
      <c r="X1120" s="230"/>
      <c r="Y1120" s="231"/>
      <c r="Z1120" s="230"/>
      <c r="AA1120" s="230"/>
      <c r="AB1120" s="230"/>
      <c r="AC1120" s="230"/>
      <c r="AD1120" s="230"/>
      <c r="AE1120" s="230"/>
      <c r="AF1120" s="230"/>
    </row>
    <row r="1121" spans="1:32" ht="22.5" customHeight="1" x14ac:dyDescent="0.4">
      <c r="A1121" s="239" t="str">
        <f ca="1">Blad1!A1121</f>
        <v/>
      </c>
      <c r="B1121" s="275" t="str">
        <f ca="1">Blad1!B1121</f>
        <v/>
      </c>
      <c r="C1121" s="36" t="str">
        <f ca="1">IF(ISERROR(Blad1!C1121),"",Blad1!C1121)</f>
        <v xml:space="preserve"> </v>
      </c>
      <c r="D1121" s="294"/>
      <c r="E1121" s="39"/>
      <c r="F1121" s="36" t="str">
        <f ca="1">Blad1!E1121</f>
        <v/>
      </c>
      <c r="G1121" s="278"/>
      <c r="H1121" s="279"/>
      <c r="I1121" s="279"/>
      <c r="J1121" s="292"/>
      <c r="K1121" s="79"/>
      <c r="L1121" s="14" t="str">
        <f t="shared" si="4"/>
        <v/>
      </c>
      <c r="M1121" s="228"/>
      <c r="N1121" s="228"/>
      <c r="O1121" s="228"/>
      <c r="P1121" s="229"/>
      <c r="Q1121" s="229"/>
      <c r="R1121" s="230"/>
      <c r="S1121" s="230"/>
      <c r="T1121" s="230"/>
      <c r="U1121" s="230"/>
      <c r="V1121" s="230"/>
      <c r="W1121" s="230"/>
      <c r="X1121" s="230"/>
      <c r="Y1121" s="231"/>
      <c r="Z1121" s="230"/>
      <c r="AA1121" s="230"/>
      <c r="AB1121" s="230"/>
      <c r="AC1121" s="230"/>
      <c r="AD1121" s="230"/>
      <c r="AE1121" s="230"/>
      <c r="AF1121" s="230"/>
    </row>
    <row r="1122" spans="1:32" ht="22.5" customHeight="1" x14ac:dyDescent="0.4">
      <c r="A1122" s="239" t="str">
        <f ca="1">Blad1!A1122</f>
        <v/>
      </c>
      <c r="B1122" s="275" t="str">
        <f ca="1">Blad1!B1122</f>
        <v/>
      </c>
      <c r="C1122" s="36" t="str">
        <f ca="1">IF(ISERROR(Blad1!C1122),"",Blad1!C1122)</f>
        <v xml:space="preserve"> </v>
      </c>
      <c r="D1122" s="294"/>
      <c r="E1122" s="39"/>
      <c r="F1122" s="36" t="str">
        <f ca="1">Blad1!E1122</f>
        <v/>
      </c>
      <c r="G1122" s="278"/>
      <c r="H1122" s="279"/>
      <c r="I1122" s="279"/>
      <c r="J1122" s="292"/>
      <c r="K1122" s="79"/>
      <c r="L1122" s="14" t="str">
        <f t="shared" si="4"/>
        <v/>
      </c>
      <c r="M1122" s="228"/>
      <c r="N1122" s="228"/>
      <c r="O1122" s="228"/>
      <c r="P1122" s="229"/>
      <c r="Q1122" s="229"/>
      <c r="R1122" s="230"/>
      <c r="S1122" s="230"/>
      <c r="T1122" s="230"/>
      <c r="U1122" s="230"/>
      <c r="V1122" s="230"/>
      <c r="W1122" s="230"/>
      <c r="X1122" s="230"/>
      <c r="Y1122" s="231"/>
      <c r="Z1122" s="230"/>
      <c r="AA1122" s="230"/>
      <c r="AB1122" s="230"/>
      <c r="AC1122" s="230"/>
      <c r="AD1122" s="230"/>
      <c r="AE1122" s="230"/>
      <c r="AF1122" s="230"/>
    </row>
    <row r="1123" spans="1:32" ht="22.5" customHeight="1" x14ac:dyDescent="0.4">
      <c r="A1123" s="239" t="str">
        <f ca="1">Blad1!A1123</f>
        <v/>
      </c>
      <c r="B1123" s="275" t="str">
        <f ca="1">Blad1!B1123</f>
        <v/>
      </c>
      <c r="C1123" s="36" t="str">
        <f ca="1">IF(ISERROR(Blad1!C1123),"",Blad1!C1123)</f>
        <v xml:space="preserve"> </v>
      </c>
      <c r="D1123" s="294"/>
      <c r="E1123" s="39"/>
      <c r="F1123" s="36" t="str">
        <f ca="1">Blad1!E1123</f>
        <v/>
      </c>
      <c r="G1123" s="278"/>
      <c r="H1123" s="279"/>
      <c r="I1123" s="279"/>
      <c r="J1123" s="292"/>
      <c r="K1123" s="79"/>
      <c r="L1123" s="14" t="str">
        <f t="shared" si="4"/>
        <v/>
      </c>
      <c r="M1123" s="228"/>
      <c r="N1123" s="228"/>
      <c r="O1123" s="228"/>
      <c r="P1123" s="229"/>
      <c r="Q1123" s="229"/>
      <c r="R1123" s="230"/>
      <c r="S1123" s="230"/>
      <c r="T1123" s="230"/>
      <c r="U1123" s="230"/>
      <c r="V1123" s="230"/>
      <c r="W1123" s="230"/>
      <c r="X1123" s="230"/>
      <c r="Y1123" s="231"/>
      <c r="Z1123" s="230"/>
      <c r="AA1123" s="230"/>
      <c r="AB1123" s="230"/>
      <c r="AC1123" s="230"/>
      <c r="AD1123" s="230"/>
      <c r="AE1123" s="230"/>
      <c r="AF1123" s="230"/>
    </row>
    <row r="1124" spans="1:32" ht="22.5" customHeight="1" x14ac:dyDescent="0.4">
      <c r="A1124" s="239" t="str">
        <f ca="1">Blad1!A1124</f>
        <v/>
      </c>
      <c r="B1124" s="275" t="str">
        <f ca="1">Blad1!B1124</f>
        <v/>
      </c>
      <c r="C1124" s="36" t="str">
        <f ca="1">IF(ISERROR(Blad1!C1124),"",Blad1!C1124)</f>
        <v xml:space="preserve"> </v>
      </c>
      <c r="D1124" s="294"/>
      <c r="E1124" s="39"/>
      <c r="F1124" s="36" t="str">
        <f ca="1">Blad1!E1124</f>
        <v/>
      </c>
      <c r="G1124" s="278"/>
      <c r="H1124" s="279"/>
      <c r="I1124" s="279"/>
      <c r="J1124" s="292"/>
      <c r="K1124" s="79"/>
      <c r="L1124" s="14" t="str">
        <f t="shared" si="4"/>
        <v/>
      </c>
      <c r="M1124" s="228"/>
      <c r="N1124" s="228"/>
      <c r="O1124" s="228"/>
      <c r="P1124" s="229"/>
      <c r="Q1124" s="229"/>
      <c r="R1124" s="230"/>
      <c r="S1124" s="230"/>
      <c r="T1124" s="230"/>
      <c r="U1124" s="230"/>
      <c r="V1124" s="230"/>
      <c r="W1124" s="230"/>
      <c r="X1124" s="230"/>
      <c r="Y1124" s="231"/>
      <c r="Z1124" s="230"/>
      <c r="AA1124" s="230"/>
      <c r="AB1124" s="230"/>
      <c r="AC1124" s="230"/>
      <c r="AD1124" s="230"/>
      <c r="AE1124" s="230"/>
      <c r="AF1124" s="230"/>
    </row>
    <row r="1125" spans="1:32" ht="22.5" customHeight="1" x14ac:dyDescent="0.4">
      <c r="A1125" s="239" t="str">
        <f ca="1">Blad1!A1125</f>
        <v/>
      </c>
      <c r="B1125" s="275" t="str">
        <f ca="1">Blad1!B1125</f>
        <v/>
      </c>
      <c r="C1125" s="36" t="str">
        <f ca="1">IF(ISERROR(Blad1!C1125),"",Blad1!C1125)</f>
        <v xml:space="preserve"> </v>
      </c>
      <c r="D1125" s="294"/>
      <c r="E1125" s="39"/>
      <c r="F1125" s="36" t="str">
        <f ca="1">Blad1!E1125</f>
        <v/>
      </c>
      <c r="G1125" s="278"/>
      <c r="H1125" s="279"/>
      <c r="I1125" s="279"/>
      <c r="J1125" s="292"/>
      <c r="K1125" s="79"/>
      <c r="L1125" s="14" t="str">
        <f t="shared" si="4"/>
        <v/>
      </c>
      <c r="M1125" s="228"/>
      <c r="N1125" s="228"/>
      <c r="O1125" s="228"/>
      <c r="P1125" s="229"/>
      <c r="Q1125" s="229"/>
      <c r="R1125" s="230"/>
      <c r="S1125" s="230"/>
      <c r="T1125" s="230"/>
      <c r="U1125" s="230"/>
      <c r="V1125" s="230"/>
      <c r="W1125" s="230"/>
      <c r="X1125" s="230"/>
      <c r="Y1125" s="231"/>
      <c r="Z1125" s="230"/>
      <c r="AA1125" s="230"/>
      <c r="AB1125" s="230"/>
      <c r="AC1125" s="230"/>
      <c r="AD1125" s="230"/>
      <c r="AE1125" s="230"/>
      <c r="AF1125" s="230"/>
    </row>
    <row r="1126" spans="1:32" ht="22.5" customHeight="1" x14ac:dyDescent="0.4">
      <c r="A1126" s="239" t="str">
        <f ca="1">Blad1!A1126</f>
        <v/>
      </c>
      <c r="B1126" s="275" t="str">
        <f ca="1">Blad1!B1126</f>
        <v/>
      </c>
      <c r="C1126" s="36" t="str">
        <f ca="1">IF(ISERROR(Blad1!C1126),"",Blad1!C1126)</f>
        <v xml:space="preserve"> </v>
      </c>
      <c r="D1126" s="294"/>
      <c r="E1126" s="39"/>
      <c r="F1126" s="36" t="str">
        <f ca="1">Blad1!E1126</f>
        <v/>
      </c>
      <c r="G1126" s="278"/>
      <c r="H1126" s="279"/>
      <c r="I1126" s="279"/>
      <c r="J1126" s="292"/>
      <c r="K1126" s="79"/>
      <c r="L1126" s="14" t="str">
        <f t="shared" si="4"/>
        <v/>
      </c>
      <c r="M1126" s="228"/>
      <c r="N1126" s="228"/>
      <c r="O1126" s="228"/>
      <c r="P1126" s="229"/>
      <c r="Q1126" s="229"/>
      <c r="R1126" s="230"/>
      <c r="S1126" s="230"/>
      <c r="T1126" s="230"/>
      <c r="U1126" s="230"/>
      <c r="V1126" s="230"/>
      <c r="W1126" s="230"/>
      <c r="X1126" s="230"/>
      <c r="Y1126" s="231"/>
      <c r="Z1126" s="230"/>
      <c r="AA1126" s="230"/>
      <c r="AB1126" s="230"/>
      <c r="AC1126" s="230"/>
      <c r="AD1126" s="230"/>
      <c r="AE1126" s="230"/>
      <c r="AF1126" s="230"/>
    </row>
    <row r="1127" spans="1:32" ht="22.5" customHeight="1" x14ac:dyDescent="0.4">
      <c r="A1127" s="239" t="str">
        <f ca="1">Blad1!A1127</f>
        <v/>
      </c>
      <c r="B1127" s="275" t="str">
        <f ca="1">Blad1!B1127</f>
        <v/>
      </c>
      <c r="C1127" s="36" t="str">
        <f ca="1">IF(ISERROR(Blad1!C1127),"",Blad1!C1127)</f>
        <v xml:space="preserve"> </v>
      </c>
      <c r="D1127" s="294"/>
      <c r="E1127" s="39"/>
      <c r="F1127" s="36" t="str">
        <f ca="1">Blad1!E1127</f>
        <v/>
      </c>
      <c r="G1127" s="278"/>
      <c r="H1127" s="279"/>
      <c r="I1127" s="279"/>
      <c r="J1127" s="292"/>
      <c r="K1127" s="79"/>
      <c r="L1127" s="14" t="str">
        <f t="shared" si="4"/>
        <v/>
      </c>
      <c r="M1127" s="228"/>
      <c r="N1127" s="228"/>
      <c r="O1127" s="228"/>
      <c r="P1127" s="229"/>
      <c r="Q1127" s="229"/>
      <c r="R1127" s="230"/>
      <c r="S1127" s="230"/>
      <c r="T1127" s="230"/>
      <c r="U1127" s="230"/>
      <c r="V1127" s="230"/>
      <c r="W1127" s="230"/>
      <c r="X1127" s="230"/>
      <c r="Y1127" s="231"/>
      <c r="Z1127" s="230"/>
      <c r="AA1127" s="230"/>
      <c r="AB1127" s="230"/>
      <c r="AC1127" s="230"/>
      <c r="AD1127" s="230"/>
      <c r="AE1127" s="230"/>
      <c r="AF1127" s="230"/>
    </row>
    <row r="1128" spans="1:32" ht="22.5" customHeight="1" x14ac:dyDescent="0.4">
      <c r="A1128" s="239" t="str">
        <f ca="1">Blad1!A1128</f>
        <v/>
      </c>
      <c r="B1128" s="275" t="str">
        <f ca="1">Blad1!B1128</f>
        <v/>
      </c>
      <c r="C1128" s="36" t="str">
        <f ca="1">IF(ISERROR(Blad1!C1128),"",Blad1!C1128)</f>
        <v xml:space="preserve"> </v>
      </c>
      <c r="D1128" s="294"/>
      <c r="E1128" s="39"/>
      <c r="F1128" s="36" t="str">
        <f ca="1">Blad1!E1128</f>
        <v/>
      </c>
      <c r="G1128" s="278"/>
      <c r="H1128" s="279"/>
      <c r="I1128" s="279"/>
      <c r="J1128" s="292"/>
      <c r="K1128" s="79"/>
      <c r="L1128" s="14" t="str">
        <f t="shared" si="4"/>
        <v/>
      </c>
      <c r="M1128" s="228"/>
      <c r="N1128" s="228"/>
      <c r="O1128" s="228"/>
      <c r="P1128" s="229"/>
      <c r="Q1128" s="229"/>
      <c r="R1128" s="230"/>
      <c r="S1128" s="230"/>
      <c r="T1128" s="230"/>
      <c r="U1128" s="230"/>
      <c r="V1128" s="230"/>
      <c r="W1128" s="230"/>
      <c r="X1128" s="230"/>
      <c r="Y1128" s="231"/>
      <c r="Z1128" s="230"/>
      <c r="AA1128" s="230"/>
      <c r="AB1128" s="230"/>
      <c r="AC1128" s="230"/>
      <c r="AD1128" s="230"/>
      <c r="AE1128" s="230"/>
      <c r="AF1128" s="230"/>
    </row>
    <row r="1129" spans="1:32" ht="22.5" customHeight="1" x14ac:dyDescent="0.4">
      <c r="A1129" s="239" t="str">
        <f ca="1">Blad1!A1129</f>
        <v/>
      </c>
      <c r="B1129" s="275" t="str">
        <f ca="1">Blad1!B1129</f>
        <v/>
      </c>
      <c r="C1129" s="36" t="str">
        <f ca="1">IF(ISERROR(Blad1!C1129),"",Blad1!C1129)</f>
        <v xml:space="preserve"> </v>
      </c>
      <c r="D1129" s="294"/>
      <c r="E1129" s="39"/>
      <c r="F1129" s="36" t="str">
        <f ca="1">Blad1!E1129</f>
        <v/>
      </c>
      <c r="G1129" s="278"/>
      <c r="H1129" s="279"/>
      <c r="I1129" s="279"/>
      <c r="J1129" s="292"/>
      <c r="K1129" s="79"/>
      <c r="L1129" s="14" t="str">
        <f t="shared" si="4"/>
        <v/>
      </c>
      <c r="M1129" s="228"/>
      <c r="N1129" s="228"/>
      <c r="O1129" s="228"/>
      <c r="P1129" s="229"/>
      <c r="Q1129" s="229"/>
      <c r="R1129" s="230"/>
      <c r="S1129" s="230"/>
      <c r="T1129" s="230"/>
      <c r="U1129" s="230"/>
      <c r="V1129" s="230"/>
      <c r="W1129" s="230"/>
      <c r="X1129" s="230"/>
      <c r="Y1129" s="231"/>
      <c r="Z1129" s="230"/>
      <c r="AA1129" s="230"/>
      <c r="AB1129" s="230"/>
      <c r="AC1129" s="230"/>
      <c r="AD1129" s="230"/>
      <c r="AE1129" s="230"/>
      <c r="AF1129" s="230"/>
    </row>
    <row r="1130" spans="1:32" ht="22.5" customHeight="1" x14ac:dyDescent="0.4">
      <c r="A1130" s="239" t="str">
        <f ca="1">Blad1!A1130</f>
        <v/>
      </c>
      <c r="B1130" s="275" t="str">
        <f ca="1">Blad1!B1130</f>
        <v/>
      </c>
      <c r="C1130" s="36" t="str">
        <f ca="1">IF(ISERROR(Blad1!C1130),"",Blad1!C1130)</f>
        <v xml:space="preserve"> </v>
      </c>
      <c r="D1130" s="294"/>
      <c r="E1130" s="39"/>
      <c r="F1130" s="36" t="str">
        <f ca="1">Blad1!E1130</f>
        <v/>
      </c>
      <c r="G1130" s="278"/>
      <c r="H1130" s="279"/>
      <c r="I1130" s="279"/>
      <c r="J1130" s="292"/>
      <c r="K1130" s="79"/>
      <c r="L1130" s="14" t="str">
        <f t="shared" si="4"/>
        <v/>
      </c>
      <c r="M1130" s="228"/>
      <c r="N1130" s="228"/>
      <c r="O1130" s="228"/>
      <c r="P1130" s="229"/>
      <c r="Q1130" s="229"/>
      <c r="R1130" s="230"/>
      <c r="S1130" s="230"/>
      <c r="T1130" s="230"/>
      <c r="U1130" s="230"/>
      <c r="V1130" s="230"/>
      <c r="W1130" s="230"/>
      <c r="X1130" s="230"/>
      <c r="Y1130" s="231"/>
      <c r="Z1130" s="230"/>
      <c r="AA1130" s="230"/>
      <c r="AB1130" s="230"/>
      <c r="AC1130" s="230"/>
      <c r="AD1130" s="230"/>
      <c r="AE1130" s="230"/>
      <c r="AF1130" s="230"/>
    </row>
    <row r="1131" spans="1:32" ht="22.5" customHeight="1" x14ac:dyDescent="0.4">
      <c r="A1131" s="239" t="str">
        <f ca="1">Blad1!A1131</f>
        <v/>
      </c>
      <c r="B1131" s="275" t="str">
        <f ca="1">Blad1!B1131</f>
        <v/>
      </c>
      <c r="C1131" s="36" t="str">
        <f ca="1">IF(ISERROR(Blad1!C1131),"",Blad1!C1131)</f>
        <v xml:space="preserve"> </v>
      </c>
      <c r="D1131" s="294"/>
      <c r="E1131" s="39"/>
      <c r="F1131" s="36" t="str">
        <f ca="1">Blad1!E1131</f>
        <v/>
      </c>
      <c r="G1131" s="278"/>
      <c r="H1131" s="279"/>
      <c r="I1131" s="279"/>
      <c r="J1131" s="292"/>
      <c r="K1131" s="79"/>
      <c r="L1131" s="14" t="str">
        <f t="shared" si="4"/>
        <v/>
      </c>
      <c r="M1131" s="228"/>
      <c r="N1131" s="228"/>
      <c r="O1131" s="228"/>
      <c r="P1131" s="229"/>
      <c r="Q1131" s="229"/>
      <c r="R1131" s="230"/>
      <c r="S1131" s="230"/>
      <c r="T1131" s="230"/>
      <c r="U1131" s="230"/>
      <c r="V1131" s="230"/>
      <c r="W1131" s="230"/>
      <c r="X1131" s="230"/>
      <c r="Y1131" s="231"/>
      <c r="Z1131" s="230"/>
      <c r="AA1131" s="230"/>
      <c r="AB1131" s="230"/>
      <c r="AC1131" s="230"/>
      <c r="AD1131" s="230"/>
      <c r="AE1131" s="230"/>
      <c r="AF1131" s="230"/>
    </row>
    <row r="1132" spans="1:32" ht="22.5" customHeight="1" x14ac:dyDescent="0.4">
      <c r="A1132" s="239" t="str">
        <f ca="1">Blad1!A1132</f>
        <v/>
      </c>
      <c r="B1132" s="275" t="str">
        <f ca="1">Blad1!B1132</f>
        <v/>
      </c>
      <c r="C1132" s="36" t="str">
        <f ca="1">IF(ISERROR(Blad1!C1132),"",Blad1!C1132)</f>
        <v xml:space="preserve"> </v>
      </c>
      <c r="D1132" s="294"/>
      <c r="E1132" s="39"/>
      <c r="F1132" s="36" t="str">
        <f ca="1">Blad1!E1132</f>
        <v/>
      </c>
      <c r="G1132" s="278"/>
      <c r="H1132" s="279"/>
      <c r="I1132" s="279"/>
      <c r="J1132" s="292"/>
      <c r="K1132" s="79"/>
      <c r="L1132" s="14" t="str">
        <f t="shared" si="4"/>
        <v/>
      </c>
      <c r="M1132" s="228"/>
      <c r="N1132" s="228"/>
      <c r="O1132" s="228"/>
      <c r="P1132" s="229"/>
      <c r="Q1132" s="229"/>
      <c r="R1132" s="230"/>
      <c r="S1132" s="230"/>
      <c r="T1132" s="230"/>
      <c r="U1132" s="230"/>
      <c r="V1132" s="230"/>
      <c r="W1132" s="230"/>
      <c r="X1132" s="230"/>
      <c r="Y1132" s="231"/>
      <c r="Z1132" s="230"/>
      <c r="AA1132" s="230"/>
      <c r="AB1132" s="230"/>
      <c r="AC1132" s="230"/>
      <c r="AD1132" s="230"/>
      <c r="AE1132" s="230"/>
      <c r="AF1132" s="230"/>
    </row>
    <row r="1133" spans="1:32" ht="22.5" customHeight="1" x14ac:dyDescent="0.4">
      <c r="A1133" s="239" t="str">
        <f ca="1">Blad1!A1133</f>
        <v/>
      </c>
      <c r="B1133" s="275" t="str">
        <f ca="1">Blad1!B1133</f>
        <v/>
      </c>
      <c r="C1133" s="36" t="str">
        <f ca="1">IF(ISERROR(Blad1!C1133),"",Blad1!C1133)</f>
        <v xml:space="preserve"> </v>
      </c>
      <c r="D1133" s="294"/>
      <c r="E1133" s="39"/>
      <c r="F1133" s="36" t="str">
        <f ca="1">Blad1!E1133</f>
        <v/>
      </c>
      <c r="G1133" s="278"/>
      <c r="H1133" s="279"/>
      <c r="I1133" s="279"/>
      <c r="J1133" s="292"/>
      <c r="K1133" s="79"/>
      <c r="L1133" s="14" t="str">
        <f t="shared" si="4"/>
        <v/>
      </c>
      <c r="M1133" s="228"/>
      <c r="N1133" s="228"/>
      <c r="O1133" s="228"/>
      <c r="P1133" s="229"/>
      <c r="Q1133" s="229"/>
      <c r="R1133" s="230"/>
      <c r="S1133" s="230"/>
      <c r="T1133" s="230"/>
      <c r="U1133" s="230"/>
      <c r="V1133" s="230"/>
      <c r="W1133" s="230"/>
      <c r="X1133" s="230"/>
      <c r="Y1133" s="231"/>
      <c r="Z1133" s="230"/>
      <c r="AA1133" s="230"/>
      <c r="AB1133" s="230"/>
      <c r="AC1133" s="230"/>
      <c r="AD1133" s="230"/>
      <c r="AE1133" s="230"/>
      <c r="AF1133" s="230"/>
    </row>
    <row r="1134" spans="1:32" ht="22.5" customHeight="1" x14ac:dyDescent="0.4">
      <c r="A1134" s="239" t="str">
        <f ca="1">Blad1!A1134</f>
        <v/>
      </c>
      <c r="B1134" s="275" t="str">
        <f ca="1">Blad1!B1134</f>
        <v/>
      </c>
      <c r="C1134" s="36" t="str">
        <f ca="1">IF(ISERROR(Blad1!C1134),"",Blad1!C1134)</f>
        <v xml:space="preserve"> </v>
      </c>
      <c r="D1134" s="294"/>
      <c r="E1134" s="39"/>
      <c r="F1134" s="36" t="str">
        <f ca="1">Blad1!E1134</f>
        <v/>
      </c>
      <c r="G1134" s="278"/>
      <c r="H1134" s="279"/>
      <c r="I1134" s="279"/>
      <c r="J1134" s="292"/>
      <c r="K1134" s="79"/>
      <c r="L1134" s="14" t="str">
        <f t="shared" si="4"/>
        <v/>
      </c>
      <c r="M1134" s="228"/>
      <c r="N1134" s="228"/>
      <c r="O1134" s="228"/>
      <c r="P1134" s="229"/>
      <c r="Q1134" s="229"/>
      <c r="R1134" s="230"/>
      <c r="S1134" s="230"/>
      <c r="T1134" s="230"/>
      <c r="U1134" s="230"/>
      <c r="V1134" s="230"/>
      <c r="W1134" s="230"/>
      <c r="X1134" s="230"/>
      <c r="Y1134" s="231"/>
      <c r="Z1134" s="230"/>
      <c r="AA1134" s="230"/>
      <c r="AB1134" s="230"/>
      <c r="AC1134" s="230"/>
      <c r="AD1134" s="230"/>
      <c r="AE1134" s="230"/>
      <c r="AF1134" s="230"/>
    </row>
    <row r="1135" spans="1:32" ht="22.5" customHeight="1" x14ac:dyDescent="0.4">
      <c r="A1135" s="239" t="str">
        <f ca="1">Blad1!A1135</f>
        <v/>
      </c>
      <c r="B1135" s="275" t="str">
        <f ca="1">Blad1!B1135</f>
        <v/>
      </c>
      <c r="C1135" s="36" t="str">
        <f ca="1">IF(ISERROR(Blad1!C1135),"",Blad1!C1135)</f>
        <v xml:space="preserve"> </v>
      </c>
      <c r="D1135" s="294"/>
      <c r="E1135" s="39"/>
      <c r="F1135" s="36" t="str">
        <f ca="1">Blad1!E1135</f>
        <v/>
      </c>
      <c r="G1135" s="278"/>
      <c r="H1135" s="279"/>
      <c r="I1135" s="279"/>
      <c r="J1135" s="292"/>
      <c r="K1135" s="79"/>
      <c r="L1135" s="14" t="str">
        <f t="shared" si="4"/>
        <v/>
      </c>
      <c r="M1135" s="228"/>
      <c r="N1135" s="228"/>
      <c r="O1135" s="228"/>
      <c r="P1135" s="229"/>
      <c r="Q1135" s="229"/>
      <c r="R1135" s="230"/>
      <c r="S1135" s="230"/>
      <c r="T1135" s="230"/>
      <c r="U1135" s="230"/>
      <c r="V1135" s="230"/>
      <c r="W1135" s="230"/>
      <c r="X1135" s="230"/>
      <c r="Y1135" s="231"/>
      <c r="Z1135" s="230"/>
      <c r="AA1135" s="230"/>
      <c r="AB1135" s="230"/>
      <c r="AC1135" s="230"/>
      <c r="AD1135" s="230"/>
      <c r="AE1135" s="230"/>
      <c r="AF1135" s="230"/>
    </row>
    <row r="1136" spans="1:32" ht="22.5" customHeight="1" x14ac:dyDescent="0.4">
      <c r="A1136" s="239" t="str">
        <f ca="1">Blad1!A1136</f>
        <v/>
      </c>
      <c r="B1136" s="275" t="str">
        <f ca="1">Blad1!B1136</f>
        <v/>
      </c>
      <c r="C1136" s="36" t="str">
        <f ca="1">IF(ISERROR(Blad1!C1136),"",Blad1!C1136)</f>
        <v xml:space="preserve"> </v>
      </c>
      <c r="D1136" s="294"/>
      <c r="E1136" s="39"/>
      <c r="F1136" s="36" t="str">
        <f ca="1">Blad1!E1136</f>
        <v/>
      </c>
      <c r="G1136" s="278"/>
      <c r="H1136" s="279"/>
      <c r="I1136" s="279"/>
      <c r="J1136" s="292"/>
      <c r="K1136" s="79"/>
      <c r="L1136" s="14" t="str">
        <f t="shared" si="4"/>
        <v/>
      </c>
      <c r="M1136" s="228"/>
      <c r="N1136" s="228"/>
      <c r="O1136" s="228"/>
      <c r="P1136" s="229"/>
      <c r="Q1136" s="229"/>
      <c r="R1136" s="230"/>
      <c r="S1136" s="230"/>
      <c r="T1136" s="230"/>
      <c r="U1136" s="230"/>
      <c r="V1136" s="230"/>
      <c r="W1136" s="230"/>
      <c r="X1136" s="230"/>
      <c r="Y1136" s="231"/>
      <c r="Z1136" s="230"/>
      <c r="AA1136" s="230"/>
      <c r="AB1136" s="230"/>
      <c r="AC1136" s="230"/>
      <c r="AD1136" s="230"/>
      <c r="AE1136" s="230"/>
      <c r="AF1136" s="230"/>
    </row>
    <row r="1137" spans="1:32" ht="22.5" customHeight="1" x14ac:dyDescent="0.4">
      <c r="A1137" s="239" t="str">
        <f ca="1">Blad1!A1137</f>
        <v/>
      </c>
      <c r="B1137" s="275" t="str">
        <f ca="1">Blad1!B1137</f>
        <v/>
      </c>
      <c r="C1137" s="36" t="str">
        <f ca="1">IF(ISERROR(Blad1!C1137),"",Blad1!C1137)</f>
        <v xml:space="preserve"> </v>
      </c>
      <c r="D1137" s="294"/>
      <c r="E1137" s="39"/>
      <c r="F1137" s="36" t="str">
        <f ca="1">Blad1!E1137</f>
        <v/>
      </c>
      <c r="G1137" s="278"/>
      <c r="H1137" s="279"/>
      <c r="I1137" s="279"/>
      <c r="J1137" s="292"/>
      <c r="K1137" s="79"/>
      <c r="L1137" s="14" t="str">
        <f t="shared" si="4"/>
        <v/>
      </c>
      <c r="M1137" s="228"/>
      <c r="N1137" s="228"/>
      <c r="O1137" s="228"/>
      <c r="P1137" s="229"/>
      <c r="Q1137" s="229"/>
      <c r="R1137" s="230"/>
      <c r="S1137" s="230"/>
      <c r="T1137" s="230"/>
      <c r="U1137" s="230"/>
      <c r="V1137" s="230"/>
      <c r="W1137" s="230"/>
      <c r="X1137" s="230"/>
      <c r="Y1137" s="231"/>
      <c r="Z1137" s="230"/>
      <c r="AA1137" s="230"/>
      <c r="AB1137" s="230"/>
      <c r="AC1137" s="230"/>
      <c r="AD1137" s="230"/>
      <c r="AE1137" s="230"/>
      <c r="AF1137" s="230"/>
    </row>
    <row r="1138" spans="1:32" ht="22.5" customHeight="1" x14ac:dyDescent="0.4">
      <c r="A1138" s="239" t="str">
        <f ca="1">Blad1!A1138</f>
        <v/>
      </c>
      <c r="B1138" s="275" t="str">
        <f ca="1">Blad1!B1138</f>
        <v/>
      </c>
      <c r="C1138" s="36" t="str">
        <f ca="1">IF(ISERROR(Blad1!C1138),"",Blad1!C1138)</f>
        <v xml:space="preserve"> </v>
      </c>
      <c r="D1138" s="294"/>
      <c r="E1138" s="39"/>
      <c r="F1138" s="36" t="str">
        <f ca="1">Blad1!E1138</f>
        <v/>
      </c>
      <c r="G1138" s="278"/>
      <c r="H1138" s="279"/>
      <c r="I1138" s="279"/>
      <c r="J1138" s="292"/>
      <c r="K1138" s="79"/>
      <c r="L1138" s="14" t="str">
        <f t="shared" si="4"/>
        <v/>
      </c>
      <c r="M1138" s="228"/>
      <c r="N1138" s="228"/>
      <c r="O1138" s="228"/>
      <c r="P1138" s="229"/>
      <c r="Q1138" s="229"/>
      <c r="R1138" s="230"/>
      <c r="S1138" s="230"/>
      <c r="T1138" s="230"/>
      <c r="U1138" s="230"/>
      <c r="V1138" s="230"/>
      <c r="W1138" s="230"/>
      <c r="X1138" s="230"/>
      <c r="Y1138" s="231"/>
      <c r="Z1138" s="230"/>
      <c r="AA1138" s="230"/>
      <c r="AB1138" s="230"/>
      <c r="AC1138" s="230"/>
      <c r="AD1138" s="230"/>
      <c r="AE1138" s="230"/>
      <c r="AF1138" s="230"/>
    </row>
    <row r="1139" spans="1:32" ht="22.5" customHeight="1" x14ac:dyDescent="0.4">
      <c r="A1139" s="239" t="str">
        <f ca="1">Blad1!A1139</f>
        <v/>
      </c>
      <c r="B1139" s="275" t="str">
        <f ca="1">Blad1!B1139</f>
        <v/>
      </c>
      <c r="C1139" s="36" t="str">
        <f ca="1">IF(ISERROR(Blad1!C1139),"",Blad1!C1139)</f>
        <v xml:space="preserve"> </v>
      </c>
      <c r="D1139" s="294"/>
      <c r="E1139" s="39"/>
      <c r="F1139" s="36" t="str">
        <f ca="1">Blad1!E1139</f>
        <v/>
      </c>
      <c r="G1139" s="278"/>
      <c r="H1139" s="279"/>
      <c r="I1139" s="279"/>
      <c r="J1139" s="292"/>
      <c r="K1139" s="79"/>
      <c r="L1139" s="14" t="str">
        <f t="shared" si="4"/>
        <v/>
      </c>
      <c r="M1139" s="228"/>
      <c r="N1139" s="228"/>
      <c r="O1139" s="228"/>
      <c r="P1139" s="229"/>
      <c r="Q1139" s="229"/>
      <c r="R1139" s="230"/>
      <c r="S1139" s="230"/>
      <c r="T1139" s="230"/>
      <c r="U1139" s="230"/>
      <c r="V1139" s="230"/>
      <c r="W1139" s="230"/>
      <c r="X1139" s="230"/>
      <c r="Y1139" s="231"/>
      <c r="Z1139" s="230"/>
      <c r="AA1139" s="230"/>
      <c r="AB1139" s="230"/>
      <c r="AC1139" s="230"/>
      <c r="AD1139" s="230"/>
      <c r="AE1139" s="230"/>
      <c r="AF1139" s="230"/>
    </row>
    <row r="1140" spans="1:32" ht="22.5" customHeight="1" x14ac:dyDescent="0.4">
      <c r="A1140" s="239" t="str">
        <f ca="1">Blad1!A1140</f>
        <v/>
      </c>
      <c r="B1140" s="275" t="str">
        <f ca="1">Blad1!B1140</f>
        <v/>
      </c>
      <c r="C1140" s="36" t="str">
        <f ca="1">IF(ISERROR(Blad1!C1140),"",Blad1!C1140)</f>
        <v xml:space="preserve"> </v>
      </c>
      <c r="D1140" s="294"/>
      <c r="E1140" s="39"/>
      <c r="F1140" s="36" t="str">
        <f ca="1">Blad1!E1140</f>
        <v/>
      </c>
      <c r="G1140" s="278"/>
      <c r="H1140" s="279"/>
      <c r="I1140" s="279"/>
      <c r="J1140" s="292"/>
      <c r="K1140" s="79"/>
      <c r="L1140" s="14" t="str">
        <f t="shared" si="4"/>
        <v/>
      </c>
      <c r="M1140" s="228"/>
      <c r="N1140" s="228"/>
      <c r="O1140" s="228"/>
      <c r="P1140" s="229"/>
      <c r="Q1140" s="229"/>
      <c r="R1140" s="230"/>
      <c r="S1140" s="230"/>
      <c r="T1140" s="230"/>
      <c r="U1140" s="230"/>
      <c r="V1140" s="230"/>
      <c r="W1140" s="230"/>
      <c r="X1140" s="230"/>
      <c r="Y1140" s="231"/>
      <c r="Z1140" s="230"/>
      <c r="AA1140" s="230"/>
      <c r="AB1140" s="230"/>
      <c r="AC1140" s="230"/>
      <c r="AD1140" s="230"/>
      <c r="AE1140" s="230"/>
      <c r="AF1140" s="230"/>
    </row>
    <row r="1141" spans="1:32" ht="22.5" customHeight="1" x14ac:dyDescent="0.4">
      <c r="A1141" s="239" t="str">
        <f ca="1">Blad1!A1141</f>
        <v/>
      </c>
      <c r="B1141" s="275" t="str">
        <f ca="1">Blad1!B1141</f>
        <v/>
      </c>
      <c r="C1141" s="36" t="str">
        <f ca="1">IF(ISERROR(Blad1!C1141),"",Blad1!C1141)</f>
        <v xml:space="preserve"> </v>
      </c>
      <c r="D1141" s="294"/>
      <c r="E1141" s="39"/>
      <c r="F1141" s="36" t="str">
        <f ca="1">Blad1!E1141</f>
        <v/>
      </c>
      <c r="G1141" s="278"/>
      <c r="H1141" s="279"/>
      <c r="I1141" s="279"/>
      <c r="J1141" s="292"/>
      <c r="K1141" s="79"/>
      <c r="L1141" s="14" t="str">
        <f t="shared" si="4"/>
        <v/>
      </c>
      <c r="M1141" s="228"/>
      <c r="N1141" s="228"/>
      <c r="O1141" s="228"/>
      <c r="P1141" s="229"/>
      <c r="Q1141" s="229"/>
      <c r="R1141" s="230"/>
      <c r="S1141" s="230"/>
      <c r="T1141" s="230"/>
      <c r="U1141" s="230"/>
      <c r="V1141" s="230"/>
      <c r="W1141" s="230"/>
      <c r="X1141" s="230"/>
      <c r="Y1141" s="231"/>
      <c r="Z1141" s="230"/>
      <c r="AA1141" s="230"/>
      <c r="AB1141" s="230"/>
      <c r="AC1141" s="230"/>
      <c r="AD1141" s="230"/>
      <c r="AE1141" s="230"/>
      <c r="AF1141" s="230"/>
    </row>
    <row r="1142" spans="1:32" ht="22.5" customHeight="1" x14ac:dyDescent="0.4">
      <c r="A1142" s="239" t="str">
        <f ca="1">Blad1!A1142</f>
        <v/>
      </c>
      <c r="B1142" s="275" t="str">
        <f ca="1">Blad1!B1142</f>
        <v/>
      </c>
      <c r="C1142" s="36" t="str">
        <f ca="1">IF(ISERROR(Blad1!C1142),"",Blad1!C1142)</f>
        <v xml:space="preserve"> </v>
      </c>
      <c r="D1142" s="294"/>
      <c r="E1142" s="39"/>
      <c r="F1142" s="36" t="str">
        <f ca="1">Blad1!E1142</f>
        <v/>
      </c>
      <c r="G1142" s="278"/>
      <c r="H1142" s="279"/>
      <c r="I1142" s="279"/>
      <c r="J1142" s="292"/>
      <c r="K1142" s="79"/>
      <c r="L1142" s="14" t="str">
        <f t="shared" si="4"/>
        <v/>
      </c>
      <c r="M1142" s="228"/>
      <c r="N1142" s="228"/>
      <c r="O1142" s="228"/>
      <c r="P1142" s="229"/>
      <c r="Q1142" s="229"/>
      <c r="R1142" s="230"/>
      <c r="S1142" s="230"/>
      <c r="T1142" s="230"/>
      <c r="U1142" s="230"/>
      <c r="V1142" s="230"/>
      <c r="W1142" s="230"/>
      <c r="X1142" s="230"/>
      <c r="Y1142" s="231"/>
      <c r="Z1142" s="230"/>
      <c r="AA1142" s="230"/>
      <c r="AB1142" s="230"/>
      <c r="AC1142" s="230"/>
      <c r="AD1142" s="230"/>
      <c r="AE1142" s="230"/>
      <c r="AF1142" s="230"/>
    </row>
    <row r="1143" spans="1:32" ht="22.5" customHeight="1" x14ac:dyDescent="0.4">
      <c r="A1143" s="239" t="str">
        <f ca="1">Blad1!A1143</f>
        <v/>
      </c>
      <c r="B1143" s="275" t="str">
        <f ca="1">Blad1!B1143</f>
        <v/>
      </c>
      <c r="C1143" s="36" t="str">
        <f ca="1">IF(ISERROR(Blad1!C1143),"",Blad1!C1143)</f>
        <v xml:space="preserve"> </v>
      </c>
      <c r="D1143" s="294"/>
      <c r="E1143" s="39"/>
      <c r="F1143" s="36" t="str">
        <f ca="1">Blad1!E1143</f>
        <v/>
      </c>
      <c r="G1143" s="278"/>
      <c r="H1143" s="279"/>
      <c r="I1143" s="279"/>
      <c r="J1143" s="292"/>
      <c r="K1143" s="79"/>
      <c r="L1143" s="14" t="str">
        <f t="shared" si="4"/>
        <v/>
      </c>
      <c r="M1143" s="228"/>
      <c r="N1143" s="228"/>
      <c r="O1143" s="228"/>
      <c r="P1143" s="229"/>
      <c r="Q1143" s="229"/>
      <c r="R1143" s="230"/>
      <c r="S1143" s="230"/>
      <c r="T1143" s="230"/>
      <c r="U1143" s="230"/>
      <c r="V1143" s="230"/>
      <c r="W1143" s="230"/>
      <c r="X1143" s="230"/>
      <c r="Y1143" s="231"/>
      <c r="Z1143" s="230"/>
      <c r="AA1143" s="230"/>
      <c r="AB1143" s="230"/>
      <c r="AC1143" s="230"/>
      <c r="AD1143" s="230"/>
      <c r="AE1143" s="230"/>
      <c r="AF1143" s="230"/>
    </row>
    <row r="1144" spans="1:32" ht="22.5" customHeight="1" x14ac:dyDescent="0.4">
      <c r="A1144" s="239" t="str">
        <f ca="1">Blad1!A1144</f>
        <v/>
      </c>
      <c r="B1144" s="275" t="str">
        <f ca="1">Blad1!B1144</f>
        <v/>
      </c>
      <c r="C1144" s="36" t="str">
        <f ca="1">IF(ISERROR(Blad1!C1144),"",Blad1!C1144)</f>
        <v xml:space="preserve"> </v>
      </c>
      <c r="D1144" s="294"/>
      <c r="E1144" s="39"/>
      <c r="F1144" s="36" t="str">
        <f ca="1">Blad1!E1144</f>
        <v/>
      </c>
      <c r="G1144" s="278"/>
      <c r="H1144" s="279"/>
      <c r="I1144" s="279"/>
      <c r="J1144" s="292"/>
      <c r="K1144" s="79"/>
      <c r="L1144" s="14" t="str">
        <f t="shared" si="4"/>
        <v/>
      </c>
      <c r="M1144" s="228"/>
      <c r="N1144" s="228"/>
      <c r="O1144" s="228"/>
      <c r="P1144" s="229"/>
      <c r="Q1144" s="229"/>
      <c r="R1144" s="230"/>
      <c r="S1144" s="230"/>
      <c r="T1144" s="230"/>
      <c r="U1144" s="230"/>
      <c r="V1144" s="230"/>
      <c r="W1144" s="230"/>
      <c r="X1144" s="230"/>
      <c r="Y1144" s="231"/>
      <c r="Z1144" s="230"/>
      <c r="AA1144" s="230"/>
      <c r="AB1144" s="230"/>
      <c r="AC1144" s="230"/>
      <c r="AD1144" s="230"/>
      <c r="AE1144" s="230"/>
      <c r="AF1144" s="230"/>
    </row>
    <row r="1145" spans="1:32" ht="22.5" customHeight="1" x14ac:dyDescent="0.4">
      <c r="A1145" s="239" t="str">
        <f ca="1">Blad1!A1145</f>
        <v/>
      </c>
      <c r="B1145" s="275" t="str">
        <f ca="1">Blad1!B1145</f>
        <v/>
      </c>
      <c r="C1145" s="36" t="str">
        <f ca="1">IF(ISERROR(Blad1!C1145),"",Blad1!C1145)</f>
        <v xml:space="preserve"> </v>
      </c>
      <c r="D1145" s="294"/>
      <c r="E1145" s="39"/>
      <c r="F1145" s="36" t="str">
        <f ca="1">Blad1!E1145</f>
        <v/>
      </c>
      <c r="G1145" s="278"/>
      <c r="H1145" s="279"/>
      <c r="I1145" s="279"/>
      <c r="J1145" s="292"/>
      <c r="K1145" s="79"/>
      <c r="L1145" s="14" t="str">
        <f t="shared" si="4"/>
        <v/>
      </c>
      <c r="M1145" s="228"/>
      <c r="N1145" s="228"/>
      <c r="O1145" s="228"/>
      <c r="P1145" s="229"/>
      <c r="Q1145" s="229"/>
      <c r="R1145" s="230"/>
      <c r="S1145" s="230"/>
      <c r="T1145" s="230"/>
      <c r="U1145" s="230"/>
      <c r="V1145" s="230"/>
      <c r="W1145" s="230"/>
      <c r="X1145" s="230"/>
      <c r="Y1145" s="231"/>
      <c r="Z1145" s="230"/>
      <c r="AA1145" s="230"/>
      <c r="AB1145" s="230"/>
      <c r="AC1145" s="230"/>
      <c r="AD1145" s="230"/>
      <c r="AE1145" s="230"/>
      <c r="AF1145" s="230"/>
    </row>
    <row r="1146" spans="1:32" ht="22.5" customHeight="1" x14ac:dyDescent="0.4">
      <c r="A1146" s="239" t="str">
        <f ca="1">Blad1!A1146</f>
        <v/>
      </c>
      <c r="B1146" s="275" t="str">
        <f ca="1">Blad1!B1146</f>
        <v/>
      </c>
      <c r="C1146" s="36" t="str">
        <f ca="1">IF(ISERROR(Blad1!C1146),"",Blad1!C1146)</f>
        <v xml:space="preserve"> </v>
      </c>
      <c r="D1146" s="294"/>
      <c r="E1146" s="39"/>
      <c r="F1146" s="36" t="str">
        <f ca="1">Blad1!E1146</f>
        <v/>
      </c>
      <c r="G1146" s="278"/>
      <c r="H1146" s="279"/>
      <c r="I1146" s="279"/>
      <c r="J1146" s="292"/>
      <c r="K1146" s="79"/>
      <c r="L1146" s="14" t="str">
        <f t="shared" si="4"/>
        <v/>
      </c>
      <c r="M1146" s="228"/>
      <c r="N1146" s="228"/>
      <c r="O1146" s="228"/>
      <c r="P1146" s="229"/>
      <c r="Q1146" s="229"/>
      <c r="R1146" s="230"/>
      <c r="S1146" s="230"/>
      <c r="T1146" s="230"/>
      <c r="U1146" s="230"/>
      <c r="V1146" s="230"/>
      <c r="W1146" s="230"/>
      <c r="X1146" s="230"/>
      <c r="Y1146" s="231"/>
      <c r="Z1146" s="230"/>
      <c r="AA1146" s="230"/>
      <c r="AB1146" s="230"/>
      <c r="AC1146" s="230"/>
      <c r="AD1146" s="230"/>
      <c r="AE1146" s="230"/>
      <c r="AF1146" s="230"/>
    </row>
    <row r="1147" spans="1:32" ht="22.5" customHeight="1" x14ac:dyDescent="0.4">
      <c r="A1147" s="239" t="str">
        <f ca="1">Blad1!A1147</f>
        <v/>
      </c>
      <c r="B1147" s="275" t="str">
        <f ca="1">Blad1!B1147</f>
        <v/>
      </c>
      <c r="C1147" s="36" t="str">
        <f ca="1">IF(ISERROR(Blad1!C1147),"",Blad1!C1147)</f>
        <v xml:space="preserve"> </v>
      </c>
      <c r="D1147" s="294"/>
      <c r="E1147" s="39"/>
      <c r="F1147" s="36" t="str">
        <f ca="1">Blad1!E1147</f>
        <v/>
      </c>
      <c r="G1147" s="278"/>
      <c r="H1147" s="279"/>
      <c r="I1147" s="279"/>
      <c r="J1147" s="292"/>
      <c r="K1147" s="79"/>
      <c r="L1147" s="14" t="str">
        <f t="shared" si="4"/>
        <v/>
      </c>
      <c r="M1147" s="228"/>
      <c r="N1147" s="228"/>
      <c r="O1147" s="228"/>
      <c r="P1147" s="229"/>
      <c r="Q1147" s="229"/>
      <c r="R1147" s="230"/>
      <c r="S1147" s="230"/>
      <c r="T1147" s="230"/>
      <c r="U1147" s="230"/>
      <c r="V1147" s="230"/>
      <c r="W1147" s="230"/>
      <c r="X1147" s="230"/>
      <c r="Y1147" s="231"/>
      <c r="Z1147" s="230"/>
      <c r="AA1147" s="230"/>
      <c r="AB1147" s="230"/>
      <c r="AC1147" s="230"/>
      <c r="AD1147" s="230"/>
      <c r="AE1147" s="230"/>
      <c r="AF1147" s="230"/>
    </row>
    <row r="1148" spans="1:32" ht="22.5" customHeight="1" x14ac:dyDescent="0.4">
      <c r="A1148" s="239" t="str">
        <f ca="1">Blad1!A1148</f>
        <v/>
      </c>
      <c r="B1148" s="275" t="str">
        <f ca="1">Blad1!B1148</f>
        <v/>
      </c>
      <c r="C1148" s="36" t="str">
        <f ca="1">IF(ISERROR(Blad1!C1148),"",Blad1!C1148)</f>
        <v xml:space="preserve"> </v>
      </c>
      <c r="D1148" s="294"/>
      <c r="E1148" s="39"/>
      <c r="F1148" s="36" t="str">
        <f ca="1">Blad1!E1148</f>
        <v/>
      </c>
      <c r="G1148" s="278"/>
      <c r="H1148" s="279"/>
      <c r="I1148" s="279"/>
      <c r="J1148" s="292"/>
      <c r="K1148" s="79"/>
      <c r="L1148" s="14" t="str">
        <f t="shared" si="4"/>
        <v/>
      </c>
      <c r="M1148" s="228"/>
      <c r="N1148" s="228"/>
      <c r="O1148" s="228"/>
      <c r="P1148" s="229"/>
      <c r="Q1148" s="229"/>
      <c r="R1148" s="230"/>
      <c r="S1148" s="230"/>
      <c r="T1148" s="230"/>
      <c r="U1148" s="230"/>
      <c r="V1148" s="230"/>
      <c r="W1148" s="230"/>
      <c r="X1148" s="230"/>
      <c r="Y1148" s="231"/>
      <c r="Z1148" s="230"/>
      <c r="AA1148" s="230"/>
      <c r="AB1148" s="230"/>
      <c r="AC1148" s="230"/>
      <c r="AD1148" s="230"/>
      <c r="AE1148" s="230"/>
      <c r="AF1148" s="230"/>
    </row>
    <row r="1149" spans="1:32" ht="22.5" customHeight="1" x14ac:dyDescent="0.4">
      <c r="A1149" s="239" t="str">
        <f ca="1">Blad1!A1149</f>
        <v/>
      </c>
      <c r="B1149" s="275" t="str">
        <f ca="1">Blad1!B1149</f>
        <v/>
      </c>
      <c r="C1149" s="36" t="str">
        <f ca="1">IF(ISERROR(Blad1!C1149),"",Blad1!C1149)</f>
        <v xml:space="preserve"> </v>
      </c>
      <c r="D1149" s="294"/>
      <c r="E1149" s="39"/>
      <c r="F1149" s="36" t="str">
        <f ca="1">Blad1!E1149</f>
        <v/>
      </c>
      <c r="G1149" s="278"/>
      <c r="H1149" s="279"/>
      <c r="I1149" s="279"/>
      <c r="J1149" s="292"/>
      <c r="K1149" s="79"/>
      <c r="L1149" s="14" t="str">
        <f t="shared" si="4"/>
        <v/>
      </c>
      <c r="M1149" s="228"/>
      <c r="N1149" s="228"/>
      <c r="O1149" s="228"/>
      <c r="P1149" s="229"/>
      <c r="Q1149" s="229"/>
      <c r="R1149" s="230"/>
      <c r="S1149" s="230"/>
      <c r="T1149" s="230"/>
      <c r="U1149" s="230"/>
      <c r="V1149" s="230"/>
      <c r="W1149" s="230"/>
      <c r="X1149" s="230"/>
      <c r="Y1149" s="231"/>
      <c r="Z1149" s="230"/>
      <c r="AA1149" s="230"/>
      <c r="AB1149" s="230"/>
      <c r="AC1149" s="230"/>
      <c r="AD1149" s="230"/>
      <c r="AE1149" s="230"/>
      <c r="AF1149" s="230"/>
    </row>
    <row r="1150" spans="1:32" ht="22.5" customHeight="1" x14ac:dyDescent="0.4">
      <c r="A1150" s="239" t="str">
        <f ca="1">Blad1!A1150</f>
        <v/>
      </c>
      <c r="B1150" s="275" t="str">
        <f ca="1">Blad1!B1150</f>
        <v/>
      </c>
      <c r="C1150" s="36" t="str">
        <f ca="1">IF(ISERROR(Blad1!C1150),"",Blad1!C1150)</f>
        <v xml:space="preserve"> </v>
      </c>
      <c r="D1150" s="294"/>
      <c r="E1150" s="39"/>
      <c r="F1150" s="36" t="str">
        <f ca="1">Blad1!E1150</f>
        <v/>
      </c>
      <c r="G1150" s="278"/>
      <c r="H1150" s="279"/>
      <c r="I1150" s="279"/>
      <c r="J1150" s="292"/>
      <c r="K1150" s="79"/>
      <c r="L1150" s="14" t="str">
        <f t="shared" si="4"/>
        <v/>
      </c>
      <c r="M1150" s="228"/>
      <c r="N1150" s="228"/>
      <c r="O1150" s="228"/>
      <c r="P1150" s="229"/>
      <c r="Q1150" s="229"/>
      <c r="R1150" s="230"/>
      <c r="S1150" s="230"/>
      <c r="T1150" s="230"/>
      <c r="U1150" s="230"/>
      <c r="V1150" s="230"/>
      <c r="W1150" s="230"/>
      <c r="X1150" s="230"/>
      <c r="Y1150" s="231"/>
      <c r="Z1150" s="230"/>
      <c r="AA1150" s="230"/>
      <c r="AB1150" s="230"/>
      <c r="AC1150" s="230"/>
      <c r="AD1150" s="230"/>
      <c r="AE1150" s="230"/>
      <c r="AF1150" s="230"/>
    </row>
    <row r="1151" spans="1:32" ht="22.5" customHeight="1" x14ac:dyDescent="0.4">
      <c r="A1151" s="239" t="str">
        <f ca="1">Blad1!A1151</f>
        <v/>
      </c>
      <c r="B1151" s="275" t="str">
        <f ca="1">Blad1!B1151</f>
        <v/>
      </c>
      <c r="C1151" s="36" t="str">
        <f ca="1">IF(ISERROR(Blad1!C1151),"",Blad1!C1151)</f>
        <v xml:space="preserve"> </v>
      </c>
      <c r="D1151" s="294"/>
      <c r="E1151" s="39"/>
      <c r="F1151" s="36" t="str">
        <f ca="1">Blad1!E1151</f>
        <v/>
      </c>
      <c r="G1151" s="278"/>
      <c r="H1151" s="279"/>
      <c r="I1151" s="279"/>
      <c r="J1151" s="292"/>
      <c r="K1151" s="79"/>
      <c r="L1151" s="14" t="str">
        <f t="shared" si="4"/>
        <v/>
      </c>
      <c r="M1151" s="228"/>
      <c r="N1151" s="228"/>
      <c r="O1151" s="228"/>
      <c r="P1151" s="229"/>
      <c r="Q1151" s="229"/>
      <c r="R1151" s="230"/>
      <c r="S1151" s="230"/>
      <c r="T1151" s="230"/>
      <c r="U1151" s="230"/>
      <c r="V1151" s="230"/>
      <c r="W1151" s="230"/>
      <c r="X1151" s="230"/>
      <c r="Y1151" s="231"/>
      <c r="Z1151" s="230"/>
      <c r="AA1151" s="230"/>
      <c r="AB1151" s="230"/>
      <c r="AC1151" s="230"/>
      <c r="AD1151" s="230"/>
      <c r="AE1151" s="230"/>
      <c r="AF1151" s="230"/>
    </row>
    <row r="1152" spans="1:32" ht="22.5" customHeight="1" x14ac:dyDescent="0.4">
      <c r="A1152" s="239" t="str">
        <f ca="1">Blad1!A1152</f>
        <v/>
      </c>
      <c r="B1152" s="275" t="str">
        <f ca="1">Blad1!B1152</f>
        <v/>
      </c>
      <c r="C1152" s="36" t="str">
        <f ca="1">IF(ISERROR(Blad1!C1152),"",Blad1!C1152)</f>
        <v xml:space="preserve"> </v>
      </c>
      <c r="D1152" s="294"/>
      <c r="E1152" s="39"/>
      <c r="F1152" s="36" t="str">
        <f ca="1">Blad1!E1152</f>
        <v/>
      </c>
      <c r="G1152" s="278"/>
      <c r="H1152" s="279"/>
      <c r="I1152" s="279"/>
      <c r="J1152" s="292"/>
      <c r="K1152" s="79"/>
      <c r="L1152" s="14" t="str">
        <f t="shared" si="4"/>
        <v/>
      </c>
      <c r="M1152" s="228"/>
      <c r="N1152" s="228"/>
      <c r="O1152" s="228"/>
      <c r="P1152" s="229"/>
      <c r="Q1152" s="229"/>
      <c r="R1152" s="230"/>
      <c r="S1152" s="230"/>
      <c r="T1152" s="230"/>
      <c r="U1152" s="230"/>
      <c r="V1152" s="230"/>
      <c r="W1152" s="230"/>
      <c r="X1152" s="230"/>
      <c r="Y1152" s="231"/>
      <c r="Z1152" s="230"/>
      <c r="AA1152" s="230"/>
      <c r="AB1152" s="230"/>
      <c r="AC1152" s="230"/>
      <c r="AD1152" s="230"/>
      <c r="AE1152" s="230"/>
      <c r="AF1152" s="230"/>
    </row>
    <row r="1153" spans="1:32" ht="22.5" customHeight="1" x14ac:dyDescent="0.4">
      <c r="A1153" s="239" t="str">
        <f ca="1">Blad1!A1153</f>
        <v/>
      </c>
      <c r="B1153" s="275" t="str">
        <f ca="1">Blad1!B1153</f>
        <v/>
      </c>
      <c r="C1153" s="36" t="str">
        <f ca="1">IF(ISERROR(Blad1!C1153),"",Blad1!C1153)</f>
        <v xml:space="preserve"> </v>
      </c>
      <c r="D1153" s="294"/>
      <c r="E1153" s="39"/>
      <c r="F1153" s="36" t="str">
        <f ca="1">Blad1!E1153</f>
        <v/>
      </c>
      <c r="G1153" s="278"/>
      <c r="H1153" s="279"/>
      <c r="I1153" s="279"/>
      <c r="J1153" s="292"/>
      <c r="K1153" s="79"/>
      <c r="L1153" s="14" t="str">
        <f t="shared" si="4"/>
        <v/>
      </c>
      <c r="M1153" s="228"/>
      <c r="N1153" s="228"/>
      <c r="O1153" s="228"/>
      <c r="P1153" s="229"/>
      <c r="Q1153" s="229"/>
      <c r="R1153" s="230"/>
      <c r="S1153" s="230"/>
      <c r="T1153" s="230"/>
      <c r="U1153" s="230"/>
      <c r="V1153" s="230"/>
      <c r="W1153" s="230"/>
      <c r="X1153" s="230"/>
      <c r="Y1153" s="231"/>
      <c r="Z1153" s="230"/>
      <c r="AA1153" s="230"/>
      <c r="AB1153" s="230"/>
      <c r="AC1153" s="230"/>
      <c r="AD1153" s="230"/>
      <c r="AE1153" s="230"/>
      <c r="AF1153" s="230"/>
    </row>
    <row r="1154" spans="1:32" ht="22.5" customHeight="1" x14ac:dyDescent="0.4">
      <c r="A1154" s="239" t="str">
        <f ca="1">Blad1!A1154</f>
        <v/>
      </c>
      <c r="B1154" s="275" t="str">
        <f ca="1">Blad1!B1154</f>
        <v/>
      </c>
      <c r="C1154" s="36" t="str">
        <f ca="1">IF(ISERROR(Blad1!C1154),"",Blad1!C1154)</f>
        <v xml:space="preserve"> </v>
      </c>
      <c r="D1154" s="294"/>
      <c r="E1154" s="39"/>
      <c r="F1154" s="36" t="str">
        <f ca="1">Blad1!E1154</f>
        <v/>
      </c>
      <c r="G1154" s="278"/>
      <c r="H1154" s="279"/>
      <c r="I1154" s="279"/>
      <c r="J1154" s="292"/>
      <c r="K1154" s="79"/>
      <c r="L1154" s="14" t="str">
        <f t="shared" si="4"/>
        <v/>
      </c>
      <c r="M1154" s="228"/>
      <c r="N1154" s="228"/>
      <c r="O1154" s="228"/>
      <c r="P1154" s="229"/>
      <c r="Q1154" s="229"/>
      <c r="R1154" s="230"/>
      <c r="S1154" s="230"/>
      <c r="T1154" s="230"/>
      <c r="U1154" s="230"/>
      <c r="V1154" s="230"/>
      <c r="W1154" s="230"/>
      <c r="X1154" s="230"/>
      <c r="Y1154" s="231"/>
      <c r="Z1154" s="230"/>
      <c r="AA1154" s="230"/>
      <c r="AB1154" s="230"/>
      <c r="AC1154" s="230"/>
      <c r="AD1154" s="230"/>
      <c r="AE1154" s="230"/>
      <c r="AF1154" s="230"/>
    </row>
    <row r="1155" spans="1:32" ht="22.5" customHeight="1" x14ac:dyDescent="0.4">
      <c r="A1155" s="239" t="str">
        <f ca="1">Blad1!A1155</f>
        <v/>
      </c>
      <c r="B1155" s="275" t="str">
        <f ca="1">Blad1!B1155</f>
        <v/>
      </c>
      <c r="C1155" s="36" t="str">
        <f ca="1">IF(ISERROR(Blad1!C1155),"",Blad1!C1155)</f>
        <v xml:space="preserve"> </v>
      </c>
      <c r="D1155" s="294"/>
      <c r="E1155" s="39"/>
      <c r="F1155" s="36" t="str">
        <f ca="1">Blad1!E1155</f>
        <v/>
      </c>
      <c r="G1155" s="278"/>
      <c r="H1155" s="279"/>
      <c r="I1155" s="279"/>
      <c r="J1155" s="292"/>
      <c r="K1155" s="79"/>
      <c r="L1155" s="14" t="str">
        <f t="shared" si="4"/>
        <v/>
      </c>
      <c r="M1155" s="228"/>
      <c r="N1155" s="228"/>
      <c r="O1155" s="228"/>
      <c r="P1155" s="229"/>
      <c r="Q1155" s="229"/>
      <c r="R1155" s="230"/>
      <c r="S1155" s="230"/>
      <c r="T1155" s="230"/>
      <c r="U1155" s="230"/>
      <c r="V1155" s="230"/>
      <c r="W1155" s="230"/>
      <c r="X1155" s="230"/>
      <c r="Y1155" s="231"/>
      <c r="Z1155" s="230"/>
      <c r="AA1155" s="230"/>
      <c r="AB1155" s="230"/>
      <c r="AC1155" s="230"/>
      <c r="AD1155" s="230"/>
      <c r="AE1155" s="230"/>
      <c r="AF1155" s="230"/>
    </row>
    <row r="1156" spans="1:32" ht="22.5" customHeight="1" x14ac:dyDescent="0.4">
      <c r="A1156" s="239" t="str">
        <f ca="1">Blad1!A1156</f>
        <v/>
      </c>
      <c r="B1156" s="275" t="str">
        <f ca="1">Blad1!B1156</f>
        <v/>
      </c>
      <c r="C1156" s="36" t="str">
        <f ca="1">IF(ISERROR(Blad1!C1156),"",Blad1!C1156)</f>
        <v xml:space="preserve"> </v>
      </c>
      <c r="D1156" s="294"/>
      <c r="E1156" s="39"/>
      <c r="F1156" s="36" t="str">
        <f ca="1">Blad1!E1156</f>
        <v/>
      </c>
      <c r="G1156" s="278"/>
      <c r="H1156" s="279"/>
      <c r="I1156" s="279"/>
      <c r="J1156" s="292"/>
      <c r="K1156" s="79"/>
      <c r="L1156" s="14" t="str">
        <f t="shared" si="4"/>
        <v/>
      </c>
      <c r="M1156" s="228"/>
      <c r="N1156" s="228"/>
      <c r="O1156" s="228"/>
      <c r="P1156" s="229"/>
      <c r="Q1156" s="229"/>
      <c r="R1156" s="230"/>
      <c r="S1156" s="230"/>
      <c r="T1156" s="230"/>
      <c r="U1156" s="230"/>
      <c r="V1156" s="230"/>
      <c r="W1156" s="230"/>
      <c r="X1156" s="230"/>
      <c r="Y1156" s="231"/>
      <c r="Z1156" s="230"/>
      <c r="AA1156" s="230"/>
      <c r="AB1156" s="230"/>
      <c r="AC1156" s="230"/>
      <c r="AD1156" s="230"/>
      <c r="AE1156" s="230"/>
      <c r="AF1156" s="230"/>
    </row>
    <row r="1157" spans="1:32" ht="22.5" customHeight="1" x14ac:dyDescent="0.4">
      <c r="A1157" s="239" t="str">
        <f ca="1">Blad1!A1157</f>
        <v/>
      </c>
      <c r="B1157" s="275" t="str">
        <f ca="1">Blad1!B1157</f>
        <v/>
      </c>
      <c r="C1157" s="36" t="str">
        <f ca="1">IF(ISERROR(Blad1!C1157),"",Blad1!C1157)</f>
        <v xml:space="preserve"> </v>
      </c>
      <c r="D1157" s="294"/>
      <c r="E1157" s="39"/>
      <c r="F1157" s="36" t="str">
        <f ca="1">Blad1!E1157</f>
        <v/>
      </c>
      <c r="G1157" s="278"/>
      <c r="H1157" s="279"/>
      <c r="I1157" s="279"/>
      <c r="J1157" s="292"/>
      <c r="K1157" s="79"/>
      <c r="L1157" s="14" t="str">
        <f t="shared" si="4"/>
        <v/>
      </c>
      <c r="M1157" s="228"/>
      <c r="N1157" s="228"/>
      <c r="O1157" s="228"/>
      <c r="P1157" s="229"/>
      <c r="Q1157" s="229"/>
      <c r="R1157" s="230"/>
      <c r="S1157" s="230"/>
      <c r="T1157" s="230"/>
      <c r="U1157" s="230"/>
      <c r="V1157" s="230"/>
      <c r="W1157" s="230"/>
      <c r="X1157" s="230"/>
      <c r="Y1157" s="231"/>
      <c r="Z1157" s="230"/>
      <c r="AA1157" s="230"/>
      <c r="AB1157" s="230"/>
      <c r="AC1157" s="230"/>
      <c r="AD1157" s="230"/>
      <c r="AE1157" s="230"/>
      <c r="AF1157" s="230"/>
    </row>
    <row r="1158" spans="1:32" ht="22.5" customHeight="1" x14ac:dyDescent="0.4">
      <c r="A1158" s="239" t="str">
        <f ca="1">Blad1!A1158</f>
        <v/>
      </c>
      <c r="B1158" s="275" t="str">
        <f ca="1">Blad1!B1158</f>
        <v/>
      </c>
      <c r="C1158" s="36" t="str">
        <f ca="1">IF(ISERROR(Blad1!C1158),"",Blad1!C1158)</f>
        <v xml:space="preserve"> </v>
      </c>
      <c r="D1158" s="294"/>
      <c r="E1158" s="39"/>
      <c r="F1158" s="36" t="str">
        <f ca="1">Blad1!E1158</f>
        <v/>
      </c>
      <c r="G1158" s="278"/>
      <c r="H1158" s="279"/>
      <c r="I1158" s="279"/>
      <c r="J1158" s="292"/>
      <c r="K1158" s="79"/>
      <c r="L1158" s="14" t="str">
        <f t="shared" si="4"/>
        <v/>
      </c>
      <c r="M1158" s="228"/>
      <c r="N1158" s="228"/>
      <c r="O1158" s="228"/>
      <c r="P1158" s="229"/>
      <c r="Q1158" s="229"/>
      <c r="R1158" s="230"/>
      <c r="S1158" s="230"/>
      <c r="T1158" s="230"/>
      <c r="U1158" s="230"/>
      <c r="V1158" s="230"/>
      <c r="W1158" s="230"/>
      <c r="X1158" s="230"/>
      <c r="Y1158" s="231"/>
      <c r="Z1158" s="230"/>
      <c r="AA1158" s="230"/>
      <c r="AB1158" s="230"/>
      <c r="AC1158" s="230"/>
      <c r="AD1158" s="230"/>
      <c r="AE1158" s="230"/>
      <c r="AF1158" s="230"/>
    </row>
    <row r="1159" spans="1:32" ht="22.5" customHeight="1" x14ac:dyDescent="0.4">
      <c r="A1159" s="239" t="str">
        <f ca="1">Blad1!A1159</f>
        <v/>
      </c>
      <c r="B1159" s="275" t="str">
        <f ca="1">Blad1!B1159</f>
        <v/>
      </c>
      <c r="C1159" s="36" t="str">
        <f ca="1">IF(ISERROR(Blad1!C1159),"",Blad1!C1159)</f>
        <v xml:space="preserve"> </v>
      </c>
      <c r="D1159" s="294"/>
      <c r="E1159" s="39"/>
      <c r="F1159" s="36" t="str">
        <f ca="1">Blad1!E1159</f>
        <v/>
      </c>
      <c r="G1159" s="278"/>
      <c r="H1159" s="279"/>
      <c r="I1159" s="279"/>
      <c r="J1159" s="292"/>
      <c r="K1159" s="79"/>
      <c r="L1159" s="14" t="str">
        <f t="shared" si="4"/>
        <v/>
      </c>
      <c r="M1159" s="228"/>
      <c r="N1159" s="228"/>
      <c r="O1159" s="228"/>
      <c r="P1159" s="229"/>
      <c r="Q1159" s="229"/>
      <c r="R1159" s="230"/>
      <c r="S1159" s="230"/>
      <c r="T1159" s="230"/>
      <c r="U1159" s="230"/>
      <c r="V1159" s="230"/>
      <c r="W1159" s="230"/>
      <c r="X1159" s="230"/>
      <c r="Y1159" s="231"/>
      <c r="Z1159" s="230"/>
      <c r="AA1159" s="230"/>
      <c r="AB1159" s="230"/>
      <c r="AC1159" s="230"/>
      <c r="AD1159" s="230"/>
      <c r="AE1159" s="230"/>
      <c r="AF1159" s="230"/>
    </row>
    <row r="1160" spans="1:32" ht="22.5" customHeight="1" x14ac:dyDescent="0.4">
      <c r="A1160" s="239" t="str">
        <f ca="1">Blad1!A1160</f>
        <v/>
      </c>
      <c r="B1160" s="275" t="str">
        <f ca="1">Blad1!B1160</f>
        <v/>
      </c>
      <c r="C1160" s="36" t="str">
        <f ca="1">IF(ISERROR(Blad1!C1160),"",Blad1!C1160)</f>
        <v xml:space="preserve"> </v>
      </c>
      <c r="D1160" s="294"/>
      <c r="E1160" s="39"/>
      <c r="F1160" s="36" t="str">
        <f ca="1">Blad1!E1160</f>
        <v/>
      </c>
      <c r="G1160" s="278"/>
      <c r="H1160" s="279"/>
      <c r="I1160" s="279"/>
      <c r="J1160" s="292"/>
      <c r="K1160" s="79"/>
      <c r="L1160" s="14" t="str">
        <f t="shared" si="4"/>
        <v/>
      </c>
      <c r="M1160" s="228"/>
      <c r="N1160" s="228"/>
      <c r="O1160" s="228"/>
      <c r="P1160" s="229"/>
      <c r="Q1160" s="229"/>
      <c r="R1160" s="230"/>
      <c r="S1160" s="230"/>
      <c r="T1160" s="230"/>
      <c r="U1160" s="230"/>
      <c r="V1160" s="230"/>
      <c r="W1160" s="230"/>
      <c r="X1160" s="230"/>
      <c r="Y1160" s="231"/>
      <c r="Z1160" s="230"/>
      <c r="AA1160" s="230"/>
      <c r="AB1160" s="230"/>
      <c r="AC1160" s="230"/>
      <c r="AD1160" s="230"/>
      <c r="AE1160" s="230"/>
      <c r="AF1160" s="230"/>
    </row>
    <row r="1161" spans="1:32" ht="22.5" customHeight="1" x14ac:dyDescent="0.4">
      <c r="A1161" s="239" t="str">
        <f ca="1">Blad1!A1161</f>
        <v/>
      </c>
      <c r="B1161" s="275" t="str">
        <f ca="1">Blad1!B1161</f>
        <v/>
      </c>
      <c r="C1161" s="36" t="str">
        <f ca="1">IF(ISERROR(Blad1!C1161),"",Blad1!C1161)</f>
        <v xml:space="preserve"> </v>
      </c>
      <c r="D1161" s="294"/>
      <c r="E1161" s="39"/>
      <c r="F1161" s="36" t="str">
        <f ca="1">Blad1!E1161</f>
        <v/>
      </c>
      <c r="G1161" s="278"/>
      <c r="H1161" s="279"/>
      <c r="I1161" s="279"/>
      <c r="J1161" s="292"/>
      <c r="K1161" s="79"/>
      <c r="L1161" s="14" t="str">
        <f t="shared" si="4"/>
        <v/>
      </c>
      <c r="M1161" s="228"/>
      <c r="N1161" s="228"/>
      <c r="O1161" s="228"/>
      <c r="P1161" s="229"/>
      <c r="Q1161" s="229"/>
      <c r="R1161" s="230"/>
      <c r="S1161" s="230"/>
      <c r="T1161" s="230"/>
      <c r="U1161" s="230"/>
      <c r="V1161" s="230"/>
      <c r="W1161" s="230"/>
      <c r="X1161" s="230"/>
      <c r="Y1161" s="231"/>
      <c r="Z1161" s="230"/>
      <c r="AA1161" s="230"/>
      <c r="AB1161" s="230"/>
      <c r="AC1161" s="230"/>
      <c r="AD1161" s="230"/>
      <c r="AE1161" s="230"/>
      <c r="AF1161" s="230"/>
    </row>
    <row r="1162" spans="1:32" ht="22.5" customHeight="1" x14ac:dyDescent="0.4">
      <c r="A1162" s="239" t="str">
        <f ca="1">Blad1!A1162</f>
        <v/>
      </c>
      <c r="B1162" s="275" t="str">
        <f ca="1">Blad1!B1162</f>
        <v/>
      </c>
      <c r="C1162" s="36" t="str">
        <f ca="1">IF(ISERROR(Blad1!C1162),"",Blad1!C1162)</f>
        <v xml:space="preserve"> </v>
      </c>
      <c r="D1162" s="294"/>
      <c r="E1162" s="39"/>
      <c r="F1162" s="36" t="str">
        <f ca="1">Blad1!E1162</f>
        <v/>
      </c>
      <c r="G1162" s="278"/>
      <c r="H1162" s="279"/>
      <c r="I1162" s="279"/>
      <c r="J1162" s="292"/>
      <c r="K1162" s="79"/>
      <c r="L1162" s="14" t="str">
        <f t="shared" si="4"/>
        <v/>
      </c>
      <c r="M1162" s="228"/>
      <c r="N1162" s="228"/>
      <c r="O1162" s="228"/>
      <c r="P1162" s="229"/>
      <c r="Q1162" s="229"/>
      <c r="R1162" s="230"/>
      <c r="S1162" s="230"/>
      <c r="T1162" s="230"/>
      <c r="U1162" s="230"/>
      <c r="V1162" s="230"/>
      <c r="W1162" s="230"/>
      <c r="X1162" s="230"/>
      <c r="Y1162" s="231"/>
      <c r="Z1162" s="230"/>
      <c r="AA1162" s="230"/>
      <c r="AB1162" s="230"/>
      <c r="AC1162" s="230"/>
      <c r="AD1162" s="230"/>
      <c r="AE1162" s="230"/>
      <c r="AF1162" s="230"/>
    </row>
    <row r="1163" spans="1:32" ht="22.5" customHeight="1" x14ac:dyDescent="0.4">
      <c r="A1163" s="239" t="str">
        <f ca="1">Blad1!A1163</f>
        <v/>
      </c>
      <c r="B1163" s="275" t="str">
        <f ca="1">Blad1!B1163</f>
        <v/>
      </c>
      <c r="C1163" s="36" t="str">
        <f ca="1">IF(ISERROR(Blad1!C1163),"",Blad1!C1163)</f>
        <v xml:space="preserve"> </v>
      </c>
      <c r="D1163" s="294"/>
      <c r="E1163" s="39"/>
      <c r="F1163" s="36" t="str">
        <f ca="1">Blad1!E1163</f>
        <v/>
      </c>
      <c r="G1163" s="278"/>
      <c r="H1163" s="279"/>
      <c r="I1163" s="279"/>
      <c r="J1163" s="292"/>
      <c r="K1163" s="79"/>
      <c r="L1163" s="14" t="str">
        <f t="shared" si="4"/>
        <v/>
      </c>
      <c r="M1163" s="228"/>
      <c r="N1163" s="228"/>
      <c r="O1163" s="228"/>
      <c r="P1163" s="229"/>
      <c r="Q1163" s="229"/>
      <c r="R1163" s="230"/>
      <c r="S1163" s="230"/>
      <c r="T1163" s="230"/>
      <c r="U1163" s="230"/>
      <c r="V1163" s="230"/>
      <c r="W1163" s="230"/>
      <c r="X1163" s="230"/>
      <c r="Y1163" s="231"/>
      <c r="Z1163" s="230"/>
      <c r="AA1163" s="230"/>
      <c r="AB1163" s="230"/>
      <c r="AC1163" s="230"/>
      <c r="AD1163" s="230"/>
      <c r="AE1163" s="230"/>
      <c r="AF1163" s="230"/>
    </row>
    <row r="1164" spans="1:32" ht="22.5" customHeight="1" x14ac:dyDescent="0.4">
      <c r="A1164" s="239" t="str">
        <f ca="1">Blad1!A1164</f>
        <v/>
      </c>
      <c r="B1164" s="275" t="str">
        <f ca="1">Blad1!B1164</f>
        <v/>
      </c>
      <c r="C1164" s="36" t="str">
        <f ca="1">IF(ISERROR(Blad1!C1164),"",Blad1!C1164)</f>
        <v xml:space="preserve"> </v>
      </c>
      <c r="D1164" s="294"/>
      <c r="E1164" s="39"/>
      <c r="F1164" s="36" t="str">
        <f ca="1">Blad1!E1164</f>
        <v/>
      </c>
      <c r="G1164" s="278"/>
      <c r="H1164" s="279"/>
      <c r="I1164" s="279"/>
      <c r="J1164" s="292"/>
      <c r="K1164" s="79"/>
      <c r="L1164" s="14" t="str">
        <f t="shared" si="4"/>
        <v/>
      </c>
      <c r="M1164" s="228"/>
      <c r="N1164" s="228"/>
      <c r="O1164" s="228"/>
      <c r="P1164" s="229"/>
      <c r="Q1164" s="229"/>
      <c r="R1164" s="230"/>
      <c r="S1164" s="230"/>
      <c r="T1164" s="230"/>
      <c r="U1164" s="230"/>
      <c r="V1164" s="230"/>
      <c r="W1164" s="230"/>
      <c r="X1164" s="230"/>
      <c r="Y1164" s="231"/>
      <c r="Z1164" s="230"/>
      <c r="AA1164" s="230"/>
      <c r="AB1164" s="230"/>
      <c r="AC1164" s="230"/>
      <c r="AD1164" s="230"/>
      <c r="AE1164" s="230"/>
      <c r="AF1164" s="230"/>
    </row>
    <row r="1165" spans="1:32" ht="22.5" customHeight="1" x14ac:dyDescent="0.4">
      <c r="A1165" s="239" t="str">
        <f ca="1">Blad1!A1165</f>
        <v/>
      </c>
      <c r="B1165" s="275" t="str">
        <f ca="1">Blad1!B1165</f>
        <v/>
      </c>
      <c r="C1165" s="36" t="str">
        <f ca="1">IF(ISERROR(Blad1!C1165),"",Blad1!C1165)</f>
        <v xml:space="preserve"> </v>
      </c>
      <c r="D1165" s="294"/>
      <c r="E1165" s="39"/>
      <c r="F1165" s="36" t="str">
        <f ca="1">Blad1!E1165</f>
        <v/>
      </c>
      <c r="G1165" s="278"/>
      <c r="H1165" s="279"/>
      <c r="I1165" s="279"/>
      <c r="J1165" s="292"/>
      <c r="K1165" s="79"/>
      <c r="L1165" s="14" t="str">
        <f t="shared" si="4"/>
        <v/>
      </c>
      <c r="M1165" s="228"/>
      <c r="N1165" s="228"/>
      <c r="O1165" s="228"/>
      <c r="P1165" s="229"/>
      <c r="Q1165" s="229"/>
      <c r="R1165" s="230"/>
      <c r="S1165" s="230"/>
      <c r="T1165" s="230"/>
      <c r="U1165" s="230"/>
      <c r="V1165" s="230"/>
      <c r="W1165" s="230"/>
      <c r="X1165" s="230"/>
      <c r="Y1165" s="231"/>
      <c r="Z1165" s="230"/>
      <c r="AA1165" s="230"/>
      <c r="AB1165" s="230"/>
      <c r="AC1165" s="230"/>
      <c r="AD1165" s="230"/>
      <c r="AE1165" s="230"/>
      <c r="AF1165" s="230"/>
    </row>
    <row r="1166" spans="1:32" ht="22.5" customHeight="1" x14ac:dyDescent="0.4">
      <c r="A1166" s="239" t="str">
        <f ca="1">Blad1!A1166</f>
        <v/>
      </c>
      <c r="B1166" s="275" t="str">
        <f ca="1">Blad1!B1166</f>
        <v/>
      </c>
      <c r="C1166" s="36" t="str">
        <f ca="1">IF(ISERROR(Blad1!C1166),"",Blad1!C1166)</f>
        <v xml:space="preserve"> </v>
      </c>
      <c r="D1166" s="294"/>
      <c r="E1166" s="39"/>
      <c r="F1166" s="36" t="str">
        <f ca="1">Blad1!E1166</f>
        <v/>
      </c>
      <c r="G1166" s="278"/>
      <c r="H1166" s="279"/>
      <c r="I1166" s="279"/>
      <c r="J1166" s="292"/>
      <c r="K1166" s="79"/>
      <c r="L1166" s="14" t="str">
        <f t="shared" si="4"/>
        <v/>
      </c>
      <c r="M1166" s="228"/>
      <c r="N1166" s="228"/>
      <c r="O1166" s="228"/>
      <c r="P1166" s="229"/>
      <c r="Q1166" s="229"/>
      <c r="R1166" s="230"/>
      <c r="S1166" s="230"/>
      <c r="T1166" s="230"/>
      <c r="U1166" s="230"/>
      <c r="V1166" s="230"/>
      <c r="W1166" s="230"/>
      <c r="X1166" s="230"/>
      <c r="Y1166" s="231"/>
      <c r="Z1166" s="230"/>
      <c r="AA1166" s="230"/>
      <c r="AB1166" s="230"/>
      <c r="AC1166" s="230"/>
      <c r="AD1166" s="230"/>
      <c r="AE1166" s="230"/>
      <c r="AF1166" s="230"/>
    </row>
    <row r="1167" spans="1:32" ht="22.5" customHeight="1" x14ac:dyDescent="0.4">
      <c r="A1167" s="239" t="str">
        <f ca="1">Blad1!A1167</f>
        <v/>
      </c>
      <c r="B1167" s="275" t="str">
        <f ca="1">Blad1!B1167</f>
        <v/>
      </c>
      <c r="C1167" s="36" t="str">
        <f ca="1">IF(ISERROR(Blad1!C1167),"",Blad1!C1167)</f>
        <v xml:space="preserve"> </v>
      </c>
      <c r="D1167" s="294"/>
      <c r="E1167" s="39"/>
      <c r="F1167" s="36" t="str">
        <f ca="1">Blad1!E1167</f>
        <v/>
      </c>
      <c r="G1167" s="278"/>
      <c r="H1167" s="279"/>
      <c r="I1167" s="279"/>
      <c r="J1167" s="292"/>
      <c r="K1167" s="79"/>
      <c r="L1167" s="14" t="str">
        <f t="shared" si="4"/>
        <v/>
      </c>
      <c r="M1167" s="228"/>
      <c r="N1167" s="228"/>
      <c r="O1167" s="228"/>
      <c r="P1167" s="229"/>
      <c r="Q1167" s="229"/>
      <c r="R1167" s="230"/>
      <c r="S1167" s="230"/>
      <c r="T1167" s="230"/>
      <c r="U1167" s="230"/>
      <c r="V1167" s="230"/>
      <c r="W1167" s="230"/>
      <c r="X1167" s="230"/>
      <c r="Y1167" s="231"/>
      <c r="Z1167" s="230"/>
      <c r="AA1167" s="230"/>
      <c r="AB1167" s="230"/>
      <c r="AC1167" s="230"/>
      <c r="AD1167" s="230"/>
      <c r="AE1167" s="230"/>
      <c r="AF1167" s="230"/>
    </row>
    <row r="1168" spans="1:32" ht="22.5" customHeight="1" x14ac:dyDescent="0.4">
      <c r="A1168" s="239" t="str">
        <f ca="1">Blad1!A1168</f>
        <v/>
      </c>
      <c r="B1168" s="275" t="str">
        <f ca="1">Blad1!B1168</f>
        <v/>
      </c>
      <c r="C1168" s="36" t="str">
        <f ca="1">IF(ISERROR(Blad1!C1168),"",Blad1!C1168)</f>
        <v xml:space="preserve"> </v>
      </c>
      <c r="D1168" s="294"/>
      <c r="E1168" s="39"/>
      <c r="F1168" s="36" t="str">
        <f ca="1">Blad1!E1168</f>
        <v/>
      </c>
      <c r="G1168" s="278"/>
      <c r="H1168" s="279"/>
      <c r="I1168" s="279"/>
      <c r="J1168" s="292"/>
      <c r="K1168" s="79"/>
      <c r="L1168" s="14" t="str">
        <f t="shared" si="4"/>
        <v/>
      </c>
      <c r="M1168" s="228"/>
      <c r="N1168" s="228"/>
      <c r="O1168" s="228"/>
      <c r="P1168" s="229"/>
      <c r="Q1168" s="229"/>
      <c r="R1168" s="230"/>
      <c r="S1168" s="230"/>
      <c r="T1168" s="230"/>
      <c r="U1168" s="230"/>
      <c r="V1168" s="230"/>
      <c r="W1168" s="230"/>
      <c r="X1168" s="230"/>
      <c r="Y1168" s="231"/>
      <c r="Z1168" s="230"/>
      <c r="AA1168" s="230"/>
      <c r="AB1168" s="230"/>
      <c r="AC1168" s="230"/>
      <c r="AD1168" s="230"/>
      <c r="AE1168" s="230"/>
      <c r="AF1168" s="230"/>
    </row>
    <row r="1169" spans="1:32" ht="22.5" customHeight="1" x14ac:dyDescent="0.4">
      <c r="A1169" s="239" t="str">
        <f ca="1">Blad1!A1169</f>
        <v/>
      </c>
      <c r="B1169" s="275" t="str">
        <f ca="1">Blad1!B1169</f>
        <v/>
      </c>
      <c r="C1169" s="36" t="str">
        <f ca="1">IF(ISERROR(Blad1!C1169),"",Blad1!C1169)</f>
        <v xml:space="preserve"> </v>
      </c>
      <c r="D1169" s="294"/>
      <c r="E1169" s="39"/>
      <c r="F1169" s="36" t="str">
        <f ca="1">Blad1!E1169</f>
        <v/>
      </c>
      <c r="G1169" s="278"/>
      <c r="H1169" s="279"/>
      <c r="I1169" s="279"/>
      <c r="J1169" s="292"/>
      <c r="K1169" s="79"/>
      <c r="L1169" s="14" t="str">
        <f t="shared" si="4"/>
        <v/>
      </c>
      <c r="M1169" s="228"/>
      <c r="N1169" s="228"/>
      <c r="O1169" s="228"/>
      <c r="P1169" s="229"/>
      <c r="Q1169" s="229"/>
      <c r="R1169" s="230"/>
      <c r="S1169" s="230"/>
      <c r="T1169" s="230"/>
      <c r="U1169" s="230"/>
      <c r="V1169" s="230"/>
      <c r="W1169" s="230"/>
      <c r="X1169" s="230"/>
      <c r="Y1169" s="231"/>
      <c r="Z1169" s="230"/>
      <c r="AA1169" s="230"/>
      <c r="AB1169" s="230"/>
      <c r="AC1169" s="230"/>
      <c r="AD1169" s="230"/>
      <c r="AE1169" s="230"/>
      <c r="AF1169" s="230"/>
    </row>
    <row r="1170" spans="1:32" ht="22.5" customHeight="1" x14ac:dyDescent="0.4">
      <c r="A1170" s="239" t="str">
        <f ca="1">Blad1!A1170</f>
        <v/>
      </c>
      <c r="B1170" s="275" t="str">
        <f ca="1">Blad1!B1170</f>
        <v/>
      </c>
      <c r="C1170" s="36" t="str">
        <f ca="1">IF(ISERROR(Blad1!C1170),"",Blad1!C1170)</f>
        <v xml:space="preserve"> </v>
      </c>
      <c r="D1170" s="294"/>
      <c r="E1170" s="39"/>
      <c r="F1170" s="36" t="str">
        <f ca="1">Blad1!E1170</f>
        <v/>
      </c>
      <c r="G1170" s="278"/>
      <c r="H1170" s="279"/>
      <c r="I1170" s="279"/>
      <c r="J1170" s="292"/>
      <c r="K1170" s="79"/>
      <c r="L1170" s="14" t="str">
        <f t="shared" si="4"/>
        <v/>
      </c>
      <c r="M1170" s="228"/>
      <c r="N1170" s="228"/>
      <c r="O1170" s="228"/>
      <c r="P1170" s="229"/>
      <c r="Q1170" s="229"/>
      <c r="R1170" s="230"/>
      <c r="S1170" s="230"/>
      <c r="T1170" s="230"/>
      <c r="U1170" s="230"/>
      <c r="V1170" s="230"/>
      <c r="W1170" s="230"/>
      <c r="X1170" s="230"/>
      <c r="Y1170" s="231"/>
      <c r="Z1170" s="230"/>
      <c r="AA1170" s="230"/>
      <c r="AB1170" s="230"/>
      <c r="AC1170" s="230"/>
      <c r="AD1170" s="230"/>
      <c r="AE1170" s="230"/>
      <c r="AF1170" s="230"/>
    </row>
    <row r="1171" spans="1:32" ht="22.5" customHeight="1" x14ac:dyDescent="0.4">
      <c r="A1171" s="239" t="str">
        <f ca="1">Blad1!A1171</f>
        <v/>
      </c>
      <c r="B1171" s="275" t="str">
        <f ca="1">Blad1!B1171</f>
        <v/>
      </c>
      <c r="C1171" s="36" t="str">
        <f ca="1">IF(ISERROR(Blad1!C1171),"",Blad1!C1171)</f>
        <v xml:space="preserve"> </v>
      </c>
      <c r="D1171" s="294"/>
      <c r="E1171" s="39"/>
      <c r="F1171" s="36" t="str">
        <f ca="1">Blad1!E1171</f>
        <v/>
      </c>
      <c r="G1171" s="278"/>
      <c r="H1171" s="279"/>
      <c r="I1171" s="279"/>
      <c r="J1171" s="292"/>
      <c r="K1171" s="79"/>
      <c r="L1171" s="14" t="str">
        <f t="shared" si="4"/>
        <v/>
      </c>
      <c r="M1171" s="228"/>
      <c r="N1171" s="228"/>
      <c r="O1171" s="228"/>
      <c r="P1171" s="229"/>
      <c r="Q1171" s="229"/>
      <c r="R1171" s="230"/>
      <c r="S1171" s="230"/>
      <c r="T1171" s="230"/>
      <c r="U1171" s="230"/>
      <c r="V1171" s="230"/>
      <c r="W1171" s="230"/>
      <c r="X1171" s="230"/>
      <c r="Y1171" s="231"/>
      <c r="Z1171" s="230"/>
      <c r="AA1171" s="230"/>
      <c r="AB1171" s="230"/>
      <c r="AC1171" s="230"/>
      <c r="AD1171" s="230"/>
      <c r="AE1171" s="230"/>
      <c r="AF1171" s="230"/>
    </row>
    <row r="1172" spans="1:32" ht="22.5" customHeight="1" x14ac:dyDescent="0.4">
      <c r="A1172" s="239" t="str">
        <f ca="1">Blad1!A1172</f>
        <v/>
      </c>
      <c r="B1172" s="275" t="str">
        <f ca="1">Blad1!B1172</f>
        <v/>
      </c>
      <c r="C1172" s="36" t="str">
        <f ca="1">IF(ISERROR(Blad1!C1172),"",Blad1!C1172)</f>
        <v xml:space="preserve"> </v>
      </c>
      <c r="D1172" s="294"/>
      <c r="E1172" s="39"/>
      <c r="F1172" s="36" t="str">
        <f ca="1">Blad1!E1172</f>
        <v/>
      </c>
      <c r="G1172" s="278"/>
      <c r="H1172" s="279"/>
      <c r="I1172" s="279"/>
      <c r="J1172" s="292"/>
      <c r="K1172" s="79"/>
      <c r="L1172" s="14" t="str">
        <f t="shared" si="4"/>
        <v/>
      </c>
      <c r="M1172" s="228"/>
      <c r="N1172" s="228"/>
      <c r="O1172" s="228"/>
      <c r="P1172" s="229"/>
      <c r="Q1172" s="229"/>
      <c r="R1172" s="230"/>
      <c r="S1172" s="230"/>
      <c r="T1172" s="230"/>
      <c r="U1172" s="230"/>
      <c r="V1172" s="230"/>
      <c r="W1172" s="230"/>
      <c r="X1172" s="230"/>
      <c r="Y1172" s="231"/>
      <c r="Z1172" s="230"/>
      <c r="AA1172" s="230"/>
      <c r="AB1172" s="230"/>
      <c r="AC1172" s="230"/>
      <c r="AD1172" s="230"/>
      <c r="AE1172" s="230"/>
      <c r="AF1172" s="230"/>
    </row>
    <row r="1173" spans="1:32" ht="22.5" customHeight="1" x14ac:dyDescent="0.4">
      <c r="A1173" s="239" t="str">
        <f ca="1">Blad1!A1173</f>
        <v/>
      </c>
      <c r="B1173" s="275" t="str">
        <f ca="1">Blad1!B1173</f>
        <v/>
      </c>
      <c r="C1173" s="36" t="str">
        <f ca="1">IF(ISERROR(Blad1!C1173),"",Blad1!C1173)</f>
        <v xml:space="preserve"> </v>
      </c>
      <c r="D1173" s="294"/>
      <c r="E1173" s="39"/>
      <c r="F1173" s="36" t="str">
        <f ca="1">Blad1!E1173</f>
        <v/>
      </c>
      <c r="G1173" s="278"/>
      <c r="H1173" s="279"/>
      <c r="I1173" s="279"/>
      <c r="J1173" s="292"/>
      <c r="K1173" s="79"/>
      <c r="L1173" s="14" t="str">
        <f t="shared" si="4"/>
        <v/>
      </c>
      <c r="M1173" s="228"/>
      <c r="N1173" s="228"/>
      <c r="O1173" s="228"/>
      <c r="P1173" s="229"/>
      <c r="Q1173" s="229"/>
      <c r="R1173" s="230"/>
      <c r="S1173" s="230"/>
      <c r="T1173" s="230"/>
      <c r="U1173" s="230"/>
      <c r="V1173" s="230"/>
      <c r="W1173" s="230"/>
      <c r="X1173" s="230"/>
      <c r="Y1173" s="231"/>
      <c r="Z1173" s="230"/>
      <c r="AA1173" s="230"/>
      <c r="AB1173" s="230"/>
      <c r="AC1173" s="230"/>
      <c r="AD1173" s="230"/>
      <c r="AE1173" s="230"/>
      <c r="AF1173" s="230"/>
    </row>
    <row r="1174" spans="1:32" ht="22.5" customHeight="1" x14ac:dyDescent="0.4">
      <c r="A1174" s="239" t="str">
        <f ca="1">Blad1!A1174</f>
        <v/>
      </c>
      <c r="B1174" s="275" t="str">
        <f ca="1">Blad1!B1174</f>
        <v/>
      </c>
      <c r="C1174" s="36" t="str">
        <f ca="1">IF(ISERROR(Blad1!C1174),"",Blad1!C1174)</f>
        <v xml:space="preserve"> </v>
      </c>
      <c r="D1174" s="294"/>
      <c r="E1174" s="39"/>
      <c r="F1174" s="36" t="str">
        <f ca="1">Blad1!E1174</f>
        <v/>
      </c>
      <c r="G1174" s="278"/>
      <c r="H1174" s="279"/>
      <c r="I1174" s="279"/>
      <c r="J1174" s="292"/>
      <c r="K1174" s="79"/>
      <c r="L1174" s="14" t="str">
        <f t="shared" si="4"/>
        <v/>
      </c>
      <c r="M1174" s="228"/>
      <c r="N1174" s="228"/>
      <c r="O1174" s="228"/>
      <c r="P1174" s="229"/>
      <c r="Q1174" s="229"/>
      <c r="R1174" s="230"/>
      <c r="S1174" s="230"/>
      <c r="T1174" s="230"/>
      <c r="U1174" s="230"/>
      <c r="V1174" s="230"/>
      <c r="W1174" s="230"/>
      <c r="X1174" s="230"/>
      <c r="Y1174" s="231"/>
      <c r="Z1174" s="230"/>
      <c r="AA1174" s="230"/>
      <c r="AB1174" s="230"/>
      <c r="AC1174" s="230"/>
      <c r="AD1174" s="230"/>
      <c r="AE1174" s="230"/>
      <c r="AF1174" s="230"/>
    </row>
    <row r="1175" spans="1:32" ht="22.5" customHeight="1" x14ac:dyDescent="0.4">
      <c r="A1175" s="239" t="str">
        <f ca="1">Blad1!A1175</f>
        <v/>
      </c>
      <c r="B1175" s="275" t="str">
        <f ca="1">Blad1!B1175</f>
        <v/>
      </c>
      <c r="C1175" s="36" t="str">
        <f ca="1">IF(ISERROR(Blad1!C1175),"",Blad1!C1175)</f>
        <v xml:space="preserve"> </v>
      </c>
      <c r="D1175" s="294"/>
      <c r="E1175" s="39"/>
      <c r="F1175" s="36" t="str">
        <f ca="1">Blad1!E1175</f>
        <v/>
      </c>
      <c r="G1175" s="278"/>
      <c r="H1175" s="279"/>
      <c r="I1175" s="279"/>
      <c r="J1175" s="292"/>
      <c r="K1175" s="79"/>
      <c r="L1175" s="14" t="str">
        <f t="shared" si="4"/>
        <v/>
      </c>
      <c r="M1175" s="228"/>
      <c r="N1175" s="228"/>
      <c r="O1175" s="228"/>
      <c r="P1175" s="229"/>
      <c r="Q1175" s="229"/>
      <c r="R1175" s="230"/>
      <c r="S1175" s="230"/>
      <c r="T1175" s="230"/>
      <c r="U1175" s="230"/>
      <c r="V1175" s="230"/>
      <c r="W1175" s="230"/>
      <c r="X1175" s="230"/>
      <c r="Y1175" s="231"/>
      <c r="Z1175" s="230"/>
      <c r="AA1175" s="230"/>
      <c r="AB1175" s="230"/>
      <c r="AC1175" s="230"/>
      <c r="AD1175" s="230"/>
      <c r="AE1175" s="230"/>
      <c r="AF1175" s="230"/>
    </row>
    <row r="1176" spans="1:32" ht="22.5" customHeight="1" x14ac:dyDescent="0.4">
      <c r="A1176" s="239" t="str">
        <f ca="1">Blad1!A1176</f>
        <v/>
      </c>
      <c r="B1176" s="275" t="str">
        <f ca="1">Blad1!B1176</f>
        <v/>
      </c>
      <c r="C1176" s="36" t="str">
        <f ca="1">IF(ISERROR(Blad1!C1176),"",Blad1!C1176)</f>
        <v xml:space="preserve"> </v>
      </c>
      <c r="D1176" s="294"/>
      <c r="E1176" s="39"/>
      <c r="F1176" s="36" t="str">
        <f ca="1">Blad1!E1176</f>
        <v/>
      </c>
      <c r="G1176" s="278"/>
      <c r="H1176" s="279"/>
      <c r="I1176" s="279"/>
      <c r="J1176" s="292"/>
      <c r="K1176" s="79"/>
      <c r="L1176" s="14" t="str">
        <f t="shared" si="4"/>
        <v/>
      </c>
      <c r="M1176" s="228"/>
      <c r="N1176" s="228"/>
      <c r="O1176" s="228"/>
      <c r="P1176" s="229"/>
      <c r="Q1176" s="229"/>
      <c r="R1176" s="230"/>
      <c r="S1176" s="230"/>
      <c r="T1176" s="230"/>
      <c r="U1176" s="230"/>
      <c r="V1176" s="230"/>
      <c r="W1176" s="230"/>
      <c r="X1176" s="230"/>
      <c r="Y1176" s="231"/>
      <c r="Z1176" s="230"/>
      <c r="AA1176" s="230"/>
      <c r="AB1176" s="230"/>
      <c r="AC1176" s="230"/>
      <c r="AD1176" s="230"/>
      <c r="AE1176" s="230"/>
      <c r="AF1176" s="230"/>
    </row>
    <row r="1177" spans="1:32" ht="22.5" customHeight="1" x14ac:dyDescent="0.4">
      <c r="A1177" s="239" t="str">
        <f ca="1">Blad1!A1177</f>
        <v/>
      </c>
      <c r="B1177" s="275" t="str">
        <f ca="1">Blad1!B1177</f>
        <v/>
      </c>
      <c r="C1177" s="36" t="str">
        <f ca="1">IF(ISERROR(Blad1!C1177),"",Blad1!C1177)</f>
        <v xml:space="preserve"> </v>
      </c>
      <c r="D1177" s="294"/>
      <c r="E1177" s="39"/>
      <c r="F1177" s="36" t="str">
        <f ca="1">Blad1!E1177</f>
        <v/>
      </c>
      <c r="G1177" s="278"/>
      <c r="H1177" s="279"/>
      <c r="I1177" s="279"/>
      <c r="J1177" s="292"/>
      <c r="K1177" s="79"/>
      <c r="L1177" s="14" t="str">
        <f t="shared" si="4"/>
        <v/>
      </c>
      <c r="M1177" s="228"/>
      <c r="N1177" s="228"/>
      <c r="O1177" s="228"/>
      <c r="P1177" s="229"/>
      <c r="Q1177" s="229"/>
      <c r="R1177" s="230"/>
      <c r="S1177" s="230"/>
      <c r="T1177" s="230"/>
      <c r="U1177" s="230"/>
      <c r="V1177" s="230"/>
      <c r="W1177" s="230"/>
      <c r="X1177" s="230"/>
      <c r="Y1177" s="231"/>
      <c r="Z1177" s="230"/>
      <c r="AA1177" s="230"/>
      <c r="AB1177" s="230"/>
      <c r="AC1177" s="230"/>
      <c r="AD1177" s="230"/>
      <c r="AE1177" s="230"/>
      <c r="AF1177" s="230"/>
    </row>
    <row r="1178" spans="1:32" ht="22.5" customHeight="1" x14ac:dyDescent="0.4">
      <c r="A1178" s="239" t="str">
        <f ca="1">Blad1!A1178</f>
        <v/>
      </c>
      <c r="B1178" s="275" t="str">
        <f ca="1">Blad1!B1178</f>
        <v/>
      </c>
      <c r="C1178" s="36" t="str">
        <f ca="1">IF(ISERROR(Blad1!C1178),"",Blad1!C1178)</f>
        <v xml:space="preserve"> </v>
      </c>
      <c r="D1178" s="294"/>
      <c r="E1178" s="39"/>
      <c r="F1178" s="36" t="str">
        <f ca="1">Blad1!E1178</f>
        <v/>
      </c>
      <c r="G1178" s="278"/>
      <c r="H1178" s="279"/>
      <c r="I1178" s="279"/>
      <c r="J1178" s="292"/>
      <c r="K1178" s="79"/>
      <c r="L1178" s="14" t="str">
        <f t="shared" si="4"/>
        <v/>
      </c>
      <c r="M1178" s="228"/>
      <c r="N1178" s="228"/>
      <c r="O1178" s="228"/>
      <c r="P1178" s="229"/>
      <c r="Q1178" s="229"/>
      <c r="R1178" s="230"/>
      <c r="S1178" s="230"/>
      <c r="T1178" s="230"/>
      <c r="U1178" s="230"/>
      <c r="V1178" s="230"/>
      <c r="W1178" s="230"/>
      <c r="X1178" s="230"/>
      <c r="Y1178" s="231"/>
      <c r="Z1178" s="230"/>
      <c r="AA1178" s="230"/>
      <c r="AB1178" s="230"/>
      <c r="AC1178" s="230"/>
      <c r="AD1178" s="230"/>
      <c r="AE1178" s="230"/>
      <c r="AF1178" s="230"/>
    </row>
    <row r="1179" spans="1:32" ht="22.5" customHeight="1" x14ac:dyDescent="0.4">
      <c r="A1179" s="239" t="str">
        <f ca="1">Blad1!A1179</f>
        <v/>
      </c>
      <c r="B1179" s="275" t="str">
        <f ca="1">Blad1!B1179</f>
        <v/>
      </c>
      <c r="C1179" s="36" t="str">
        <f ca="1">IF(ISERROR(Blad1!C1179),"",Blad1!C1179)</f>
        <v xml:space="preserve"> </v>
      </c>
      <c r="D1179" s="294"/>
      <c r="E1179" s="39"/>
      <c r="F1179" s="36" t="str">
        <f ca="1">Blad1!E1179</f>
        <v/>
      </c>
      <c r="G1179" s="278"/>
      <c r="H1179" s="279"/>
      <c r="I1179" s="279"/>
      <c r="J1179" s="292"/>
      <c r="K1179" s="79"/>
      <c r="L1179" s="14" t="str">
        <f t="shared" si="4"/>
        <v/>
      </c>
      <c r="M1179" s="228"/>
      <c r="N1179" s="228"/>
      <c r="O1179" s="228"/>
      <c r="P1179" s="229"/>
      <c r="Q1179" s="229"/>
      <c r="R1179" s="230"/>
      <c r="S1179" s="230"/>
      <c r="T1179" s="230"/>
      <c r="U1179" s="230"/>
      <c r="V1179" s="230"/>
      <c r="W1179" s="230"/>
      <c r="X1179" s="230"/>
      <c r="Y1179" s="231"/>
      <c r="Z1179" s="230"/>
      <c r="AA1179" s="230"/>
      <c r="AB1179" s="230"/>
      <c r="AC1179" s="230"/>
      <c r="AD1179" s="230"/>
      <c r="AE1179" s="230"/>
      <c r="AF1179" s="230"/>
    </row>
    <row r="1180" spans="1:32" ht="22.5" customHeight="1" x14ac:dyDescent="0.4">
      <c r="A1180" s="239" t="str">
        <f ca="1">Blad1!A1180</f>
        <v/>
      </c>
      <c r="B1180" s="275" t="str">
        <f ca="1">Blad1!B1180</f>
        <v/>
      </c>
      <c r="C1180" s="36" t="str">
        <f ca="1">IF(ISERROR(Blad1!C1180),"",Blad1!C1180)</f>
        <v xml:space="preserve"> </v>
      </c>
      <c r="D1180" s="294"/>
      <c r="E1180" s="39"/>
      <c r="F1180" s="36" t="str">
        <f ca="1">Blad1!E1180</f>
        <v/>
      </c>
      <c r="G1180" s="278"/>
      <c r="H1180" s="279"/>
      <c r="I1180" s="279"/>
      <c r="J1180" s="292"/>
      <c r="K1180" s="79"/>
      <c r="L1180" s="14" t="str">
        <f t="shared" si="4"/>
        <v/>
      </c>
      <c r="M1180" s="228"/>
      <c r="N1180" s="228"/>
      <c r="O1180" s="228"/>
      <c r="P1180" s="229"/>
      <c r="Q1180" s="229"/>
      <c r="R1180" s="230"/>
      <c r="S1180" s="230"/>
      <c r="T1180" s="230"/>
      <c r="U1180" s="230"/>
      <c r="V1180" s="230"/>
      <c r="W1180" s="230"/>
      <c r="X1180" s="230"/>
      <c r="Y1180" s="231"/>
      <c r="Z1180" s="230"/>
      <c r="AA1180" s="230"/>
      <c r="AB1180" s="230"/>
      <c r="AC1180" s="230"/>
      <c r="AD1180" s="230"/>
      <c r="AE1180" s="230"/>
      <c r="AF1180" s="230"/>
    </row>
    <row r="1181" spans="1:32" ht="22.5" customHeight="1" x14ac:dyDescent="0.4">
      <c r="A1181" s="239" t="str">
        <f ca="1">Blad1!A1181</f>
        <v/>
      </c>
      <c r="B1181" s="275" t="str">
        <f ca="1">Blad1!B1181</f>
        <v/>
      </c>
      <c r="C1181" s="36" t="str">
        <f ca="1">IF(ISERROR(Blad1!C1181),"",Blad1!C1181)</f>
        <v xml:space="preserve"> </v>
      </c>
      <c r="D1181" s="294"/>
      <c r="E1181" s="39"/>
      <c r="F1181" s="36" t="str">
        <f ca="1">Blad1!E1181</f>
        <v/>
      </c>
      <c r="G1181" s="278"/>
      <c r="H1181" s="279"/>
      <c r="I1181" s="279"/>
      <c r="J1181" s="292"/>
      <c r="K1181" s="79"/>
      <c r="L1181" s="14" t="str">
        <f t="shared" si="4"/>
        <v/>
      </c>
      <c r="M1181" s="228"/>
      <c r="N1181" s="228"/>
      <c r="O1181" s="228"/>
      <c r="P1181" s="229"/>
      <c r="Q1181" s="229"/>
      <c r="R1181" s="230"/>
      <c r="S1181" s="230"/>
      <c r="T1181" s="230"/>
      <c r="U1181" s="230"/>
      <c r="V1181" s="230"/>
      <c r="W1181" s="230"/>
      <c r="X1181" s="230"/>
      <c r="Y1181" s="231"/>
      <c r="Z1181" s="230"/>
      <c r="AA1181" s="230"/>
      <c r="AB1181" s="230"/>
      <c r="AC1181" s="230"/>
      <c r="AD1181" s="230"/>
      <c r="AE1181" s="230"/>
      <c r="AF1181" s="230"/>
    </row>
    <row r="1182" spans="1:32" ht="22.5" customHeight="1" x14ac:dyDescent="0.4">
      <c r="A1182" s="239" t="str">
        <f ca="1">Blad1!A1182</f>
        <v/>
      </c>
      <c r="B1182" s="275" t="str">
        <f ca="1">Blad1!B1182</f>
        <v/>
      </c>
      <c r="C1182" s="36" t="str">
        <f ca="1">IF(ISERROR(Blad1!C1182),"",Blad1!C1182)</f>
        <v xml:space="preserve"> </v>
      </c>
      <c r="D1182" s="294"/>
      <c r="E1182" s="39"/>
      <c r="F1182" s="36" t="str">
        <f ca="1">Blad1!E1182</f>
        <v/>
      </c>
      <c r="G1182" s="278"/>
      <c r="H1182" s="279"/>
      <c r="I1182" s="279"/>
      <c r="J1182" s="292"/>
      <c r="K1182" s="79"/>
      <c r="L1182" s="14" t="str">
        <f t="shared" si="4"/>
        <v/>
      </c>
      <c r="M1182" s="228"/>
      <c r="N1182" s="228"/>
      <c r="O1182" s="228"/>
      <c r="P1182" s="229"/>
      <c r="Q1182" s="229"/>
      <c r="R1182" s="230"/>
      <c r="S1182" s="230"/>
      <c r="T1182" s="230"/>
      <c r="U1182" s="230"/>
      <c r="V1182" s="230"/>
      <c r="W1182" s="230"/>
      <c r="X1182" s="230"/>
      <c r="Y1182" s="231"/>
      <c r="Z1182" s="230"/>
      <c r="AA1182" s="230"/>
      <c r="AB1182" s="230"/>
      <c r="AC1182" s="230"/>
      <c r="AD1182" s="230"/>
      <c r="AE1182" s="230"/>
      <c r="AF1182" s="230"/>
    </row>
    <row r="1183" spans="1:32" ht="22.5" customHeight="1" x14ac:dyDescent="0.4">
      <c r="A1183" s="239" t="str">
        <f ca="1">Blad1!A1183</f>
        <v/>
      </c>
      <c r="B1183" s="275" t="str">
        <f ca="1">Blad1!B1183</f>
        <v/>
      </c>
      <c r="C1183" s="36" t="str">
        <f ca="1">IF(ISERROR(Blad1!C1183),"",Blad1!C1183)</f>
        <v xml:space="preserve"> </v>
      </c>
      <c r="D1183" s="294"/>
      <c r="E1183" s="39"/>
      <c r="F1183" s="36" t="str">
        <f ca="1">Blad1!E1183</f>
        <v/>
      </c>
      <c r="G1183" s="278"/>
      <c r="H1183" s="279"/>
      <c r="I1183" s="279"/>
      <c r="J1183" s="292"/>
      <c r="K1183" s="79"/>
      <c r="L1183" s="14" t="str">
        <f t="shared" si="4"/>
        <v/>
      </c>
      <c r="M1183" s="228"/>
      <c r="N1183" s="228"/>
      <c r="O1183" s="228"/>
      <c r="P1183" s="229"/>
      <c r="Q1183" s="229"/>
      <c r="R1183" s="230"/>
      <c r="S1183" s="230"/>
      <c r="T1183" s="230"/>
      <c r="U1183" s="230"/>
      <c r="V1183" s="230"/>
      <c r="W1183" s="230"/>
      <c r="X1183" s="230"/>
      <c r="Y1183" s="231"/>
      <c r="Z1183" s="230"/>
      <c r="AA1183" s="230"/>
      <c r="AB1183" s="230"/>
      <c r="AC1183" s="230"/>
      <c r="AD1183" s="230"/>
      <c r="AE1183" s="230"/>
      <c r="AF1183" s="230"/>
    </row>
    <row r="1184" spans="1:32" ht="22.5" customHeight="1" x14ac:dyDescent="0.4">
      <c r="A1184" s="239" t="str">
        <f ca="1">Blad1!A1184</f>
        <v/>
      </c>
      <c r="B1184" s="275" t="str">
        <f ca="1">Blad1!B1184</f>
        <v/>
      </c>
      <c r="C1184" s="36" t="str">
        <f ca="1">IF(ISERROR(Blad1!C1184),"",Blad1!C1184)</f>
        <v xml:space="preserve"> </v>
      </c>
      <c r="D1184" s="294"/>
      <c r="E1184" s="39"/>
      <c r="F1184" s="36" t="str">
        <f ca="1">Blad1!E1184</f>
        <v/>
      </c>
      <c r="G1184" s="278"/>
      <c r="H1184" s="279"/>
      <c r="I1184" s="279"/>
      <c r="J1184" s="292"/>
      <c r="K1184" s="79"/>
      <c r="L1184" s="14" t="str">
        <f t="shared" si="4"/>
        <v/>
      </c>
      <c r="M1184" s="228"/>
      <c r="N1184" s="228"/>
      <c r="O1184" s="228"/>
      <c r="P1184" s="229"/>
      <c r="Q1184" s="229"/>
      <c r="R1184" s="230"/>
      <c r="S1184" s="230"/>
      <c r="T1184" s="230"/>
      <c r="U1184" s="230"/>
      <c r="V1184" s="230"/>
      <c r="W1184" s="230"/>
      <c r="X1184" s="230"/>
      <c r="Y1184" s="231"/>
      <c r="Z1184" s="230"/>
      <c r="AA1184" s="230"/>
      <c r="AB1184" s="230"/>
      <c r="AC1184" s="230"/>
      <c r="AD1184" s="230"/>
      <c r="AE1184" s="230"/>
      <c r="AF1184" s="230"/>
    </row>
    <row r="1185" spans="1:32" ht="22.5" customHeight="1" x14ac:dyDescent="0.4">
      <c r="A1185" s="239" t="str">
        <f ca="1">Blad1!A1185</f>
        <v/>
      </c>
      <c r="B1185" s="275" t="str">
        <f ca="1">Blad1!B1185</f>
        <v/>
      </c>
      <c r="C1185" s="36" t="str">
        <f ca="1">IF(ISERROR(Blad1!C1185),"",Blad1!C1185)</f>
        <v xml:space="preserve"> </v>
      </c>
      <c r="D1185" s="294"/>
      <c r="E1185" s="39"/>
      <c r="F1185" s="36" t="str">
        <f ca="1">Blad1!E1185</f>
        <v/>
      </c>
      <c r="G1185" s="278"/>
      <c r="H1185" s="279"/>
      <c r="I1185" s="279"/>
      <c r="J1185" s="292"/>
      <c r="K1185" s="79"/>
      <c r="L1185" s="14" t="str">
        <f t="shared" si="4"/>
        <v/>
      </c>
      <c r="M1185" s="228"/>
      <c r="N1185" s="228"/>
      <c r="O1185" s="228"/>
      <c r="P1185" s="229"/>
      <c r="Q1185" s="229"/>
      <c r="R1185" s="230"/>
      <c r="S1185" s="230"/>
      <c r="T1185" s="230"/>
      <c r="U1185" s="230"/>
      <c r="V1185" s="230"/>
      <c r="W1185" s="230"/>
      <c r="X1185" s="230"/>
      <c r="Y1185" s="231"/>
      <c r="Z1185" s="230"/>
      <c r="AA1185" s="230"/>
      <c r="AB1185" s="230"/>
      <c r="AC1185" s="230"/>
      <c r="AD1185" s="230"/>
      <c r="AE1185" s="230"/>
      <c r="AF1185" s="230"/>
    </row>
    <row r="1186" spans="1:32" ht="22.5" customHeight="1" x14ac:dyDescent="0.4">
      <c r="A1186" s="239" t="str">
        <f ca="1">Blad1!A1186</f>
        <v/>
      </c>
      <c r="B1186" s="275" t="str">
        <f ca="1">Blad1!B1186</f>
        <v/>
      </c>
      <c r="C1186" s="36" t="str">
        <f ca="1">IF(ISERROR(Blad1!C1186),"",Blad1!C1186)</f>
        <v xml:space="preserve"> </v>
      </c>
      <c r="D1186" s="294"/>
      <c r="E1186" s="39"/>
      <c r="F1186" s="36" t="str">
        <f ca="1">Blad1!E1186</f>
        <v/>
      </c>
      <c r="G1186" s="278"/>
      <c r="H1186" s="279"/>
      <c r="I1186" s="279"/>
      <c r="J1186" s="292"/>
      <c r="K1186" s="79"/>
      <c r="L1186" s="14" t="str">
        <f t="shared" si="4"/>
        <v/>
      </c>
      <c r="M1186" s="228"/>
      <c r="N1186" s="228"/>
      <c r="O1186" s="228"/>
      <c r="P1186" s="229"/>
      <c r="Q1186" s="229"/>
      <c r="R1186" s="230"/>
      <c r="S1186" s="230"/>
      <c r="T1186" s="230"/>
      <c r="U1186" s="230"/>
      <c r="V1186" s="230"/>
      <c r="W1186" s="230"/>
      <c r="X1186" s="230"/>
      <c r="Y1186" s="231"/>
      <c r="Z1186" s="230"/>
      <c r="AA1186" s="230"/>
      <c r="AB1186" s="230"/>
      <c r="AC1186" s="230"/>
      <c r="AD1186" s="230"/>
      <c r="AE1186" s="230"/>
      <c r="AF1186" s="230"/>
    </row>
    <row r="1187" spans="1:32" ht="22.5" customHeight="1" x14ac:dyDescent="0.4">
      <c r="A1187" s="239" t="str">
        <f ca="1">Blad1!A1187</f>
        <v/>
      </c>
      <c r="B1187" s="275" t="str">
        <f ca="1">Blad1!B1187</f>
        <v/>
      </c>
      <c r="C1187" s="36" t="str">
        <f ca="1">IF(ISERROR(Blad1!C1187),"",Blad1!C1187)</f>
        <v xml:space="preserve"> </v>
      </c>
      <c r="D1187" s="294"/>
      <c r="E1187" s="39"/>
      <c r="F1187" s="36" t="str">
        <f ca="1">Blad1!E1187</f>
        <v/>
      </c>
      <c r="G1187" s="278"/>
      <c r="H1187" s="279"/>
      <c r="I1187" s="279"/>
      <c r="J1187" s="292"/>
      <c r="K1187" s="79"/>
      <c r="L1187" s="14" t="str">
        <f t="shared" si="4"/>
        <v/>
      </c>
      <c r="M1187" s="228"/>
      <c r="N1187" s="228"/>
      <c r="O1187" s="228"/>
      <c r="P1187" s="229"/>
      <c r="Q1187" s="229"/>
      <c r="R1187" s="230"/>
      <c r="S1187" s="230"/>
      <c r="T1187" s="230"/>
      <c r="U1187" s="230"/>
      <c r="V1187" s="230"/>
      <c r="W1187" s="230"/>
      <c r="X1187" s="230"/>
      <c r="Y1187" s="231"/>
      <c r="Z1187" s="230"/>
      <c r="AA1187" s="230"/>
      <c r="AB1187" s="230"/>
      <c r="AC1187" s="230"/>
      <c r="AD1187" s="230"/>
      <c r="AE1187" s="230"/>
      <c r="AF1187" s="230"/>
    </row>
    <row r="1188" spans="1:32" ht="22.5" customHeight="1" x14ac:dyDescent="0.4">
      <c r="A1188" s="239" t="str">
        <f ca="1">Blad1!A1188</f>
        <v/>
      </c>
      <c r="B1188" s="275" t="str">
        <f ca="1">Blad1!B1188</f>
        <v/>
      </c>
      <c r="C1188" s="36" t="str">
        <f ca="1">IF(ISERROR(Blad1!C1188),"",Blad1!C1188)</f>
        <v xml:space="preserve"> </v>
      </c>
      <c r="D1188" s="294"/>
      <c r="E1188" s="39"/>
      <c r="F1188" s="36" t="str">
        <f ca="1">Blad1!E1188</f>
        <v/>
      </c>
      <c r="G1188" s="278"/>
      <c r="H1188" s="279"/>
      <c r="I1188" s="279"/>
      <c r="J1188" s="292"/>
      <c r="K1188" s="79"/>
      <c r="L1188" s="14" t="str">
        <f t="shared" si="4"/>
        <v/>
      </c>
      <c r="M1188" s="228"/>
      <c r="N1188" s="228"/>
      <c r="O1188" s="228"/>
      <c r="P1188" s="229"/>
      <c r="Q1188" s="229"/>
      <c r="R1188" s="230"/>
      <c r="S1188" s="230"/>
      <c r="T1188" s="230"/>
      <c r="U1188" s="230"/>
      <c r="V1188" s="230"/>
      <c r="W1188" s="230"/>
      <c r="X1188" s="230"/>
      <c r="Y1188" s="231"/>
      <c r="Z1188" s="230"/>
      <c r="AA1188" s="230"/>
      <c r="AB1188" s="230"/>
      <c r="AC1188" s="230"/>
      <c r="AD1188" s="230"/>
      <c r="AE1188" s="230"/>
      <c r="AF1188" s="230"/>
    </row>
    <row r="1189" spans="1:32" ht="22.5" customHeight="1" x14ac:dyDescent="0.4">
      <c r="A1189" s="239" t="str">
        <f ca="1">Blad1!A1189</f>
        <v/>
      </c>
      <c r="B1189" s="275" t="str">
        <f ca="1">Blad1!B1189</f>
        <v/>
      </c>
      <c r="C1189" s="36" t="str">
        <f ca="1">IF(ISERROR(Blad1!C1189),"",Blad1!C1189)</f>
        <v xml:space="preserve"> </v>
      </c>
      <c r="D1189" s="294"/>
      <c r="E1189" s="39"/>
      <c r="F1189" s="36" t="str">
        <f ca="1">Blad1!E1189</f>
        <v/>
      </c>
      <c r="G1189" s="278"/>
      <c r="H1189" s="279"/>
      <c r="I1189" s="279"/>
      <c r="J1189" s="292"/>
      <c r="K1189" s="79"/>
      <c r="L1189" s="14" t="str">
        <f t="shared" si="4"/>
        <v/>
      </c>
      <c r="M1189" s="228"/>
      <c r="N1189" s="228"/>
      <c r="O1189" s="228"/>
      <c r="P1189" s="229"/>
      <c r="Q1189" s="229"/>
      <c r="R1189" s="230"/>
      <c r="S1189" s="230"/>
      <c r="T1189" s="230"/>
      <c r="U1189" s="230"/>
      <c r="V1189" s="230"/>
      <c r="W1189" s="230"/>
      <c r="X1189" s="230"/>
      <c r="Y1189" s="231"/>
      <c r="Z1189" s="230"/>
      <c r="AA1189" s="230"/>
      <c r="AB1189" s="230"/>
      <c r="AC1189" s="230"/>
      <c r="AD1189" s="230"/>
      <c r="AE1189" s="230"/>
      <c r="AF1189" s="230"/>
    </row>
    <row r="1190" spans="1:32" ht="22.5" customHeight="1" x14ac:dyDescent="0.4">
      <c r="A1190" s="239" t="str">
        <f ca="1">Blad1!A1190</f>
        <v/>
      </c>
      <c r="B1190" s="275" t="str">
        <f ca="1">Blad1!B1190</f>
        <v/>
      </c>
      <c r="C1190" s="36" t="str">
        <f ca="1">IF(ISERROR(Blad1!C1190),"",Blad1!C1190)</f>
        <v xml:space="preserve"> </v>
      </c>
      <c r="D1190" s="294"/>
      <c r="E1190" s="39"/>
      <c r="F1190" s="36" t="str">
        <f ca="1">Blad1!E1190</f>
        <v/>
      </c>
      <c r="G1190" s="278"/>
      <c r="H1190" s="279"/>
      <c r="I1190" s="279"/>
      <c r="J1190" s="292"/>
      <c r="K1190" s="79"/>
      <c r="L1190" s="14" t="str">
        <f t="shared" si="4"/>
        <v/>
      </c>
      <c r="M1190" s="228"/>
      <c r="N1190" s="228"/>
      <c r="O1190" s="228"/>
      <c r="P1190" s="229"/>
      <c r="Q1190" s="229"/>
      <c r="R1190" s="230"/>
      <c r="S1190" s="230"/>
      <c r="T1190" s="230"/>
      <c r="U1190" s="230"/>
      <c r="V1190" s="230"/>
      <c r="W1190" s="230"/>
      <c r="X1190" s="230"/>
      <c r="Y1190" s="231"/>
      <c r="Z1190" s="230"/>
      <c r="AA1190" s="230"/>
      <c r="AB1190" s="230"/>
      <c r="AC1190" s="230"/>
      <c r="AD1190" s="230"/>
      <c r="AE1190" s="230"/>
      <c r="AF1190" s="230"/>
    </row>
    <row r="1191" spans="1:32" ht="22.5" customHeight="1" x14ac:dyDescent="0.4">
      <c r="A1191" s="239" t="str">
        <f ca="1">Blad1!A1191</f>
        <v/>
      </c>
      <c r="B1191" s="275" t="str">
        <f ca="1">Blad1!B1191</f>
        <v/>
      </c>
      <c r="C1191" s="36" t="str">
        <f ca="1">IF(ISERROR(Blad1!C1191),"",Blad1!C1191)</f>
        <v xml:space="preserve"> </v>
      </c>
      <c r="D1191" s="294"/>
      <c r="E1191" s="39"/>
      <c r="F1191" s="36" t="str">
        <f ca="1">Blad1!E1191</f>
        <v/>
      </c>
      <c r="G1191" s="278"/>
      <c r="H1191" s="279"/>
      <c r="I1191" s="279"/>
      <c r="J1191" s="292"/>
      <c r="K1191" s="79"/>
      <c r="L1191" s="14" t="str">
        <f t="shared" si="4"/>
        <v/>
      </c>
      <c r="M1191" s="228"/>
      <c r="N1191" s="228"/>
      <c r="O1191" s="228"/>
      <c r="P1191" s="229"/>
      <c r="Q1191" s="229"/>
      <c r="R1191" s="230"/>
      <c r="S1191" s="230"/>
      <c r="T1191" s="230"/>
      <c r="U1191" s="230"/>
      <c r="V1191" s="230"/>
      <c r="W1191" s="230"/>
      <c r="X1191" s="230"/>
      <c r="Y1191" s="231"/>
      <c r="Z1191" s="230"/>
      <c r="AA1191" s="230"/>
      <c r="AB1191" s="230"/>
      <c r="AC1191" s="230"/>
      <c r="AD1191" s="230"/>
      <c r="AE1191" s="230"/>
      <c r="AF1191" s="230"/>
    </row>
    <row r="1192" spans="1:32" ht="22.5" customHeight="1" x14ac:dyDescent="0.4">
      <c r="A1192" s="239" t="str">
        <f ca="1">Blad1!A1192</f>
        <v/>
      </c>
      <c r="B1192" s="275" t="str">
        <f ca="1">Blad1!B1192</f>
        <v/>
      </c>
      <c r="C1192" s="36" t="str">
        <f ca="1">IF(ISERROR(Blad1!C1192),"",Blad1!C1192)</f>
        <v xml:space="preserve"> </v>
      </c>
      <c r="D1192" s="294"/>
      <c r="E1192" s="39"/>
      <c r="F1192" s="36" t="str">
        <f ca="1">Blad1!E1192</f>
        <v/>
      </c>
      <c r="G1192" s="278"/>
      <c r="H1192" s="279"/>
      <c r="I1192" s="279"/>
      <c r="J1192" s="292"/>
      <c r="K1192" s="79"/>
      <c r="L1192" s="14" t="str">
        <f t="shared" si="4"/>
        <v/>
      </c>
      <c r="M1192" s="228"/>
      <c r="N1192" s="228"/>
      <c r="O1192" s="228"/>
      <c r="P1192" s="229"/>
      <c r="Q1192" s="229"/>
      <c r="R1192" s="230"/>
      <c r="S1192" s="230"/>
      <c r="T1192" s="230"/>
      <c r="U1192" s="230"/>
      <c r="V1192" s="230"/>
      <c r="W1192" s="230"/>
      <c r="X1192" s="230"/>
      <c r="Y1192" s="231"/>
      <c r="Z1192" s="230"/>
      <c r="AA1192" s="230"/>
      <c r="AB1192" s="230"/>
      <c r="AC1192" s="230"/>
      <c r="AD1192" s="230"/>
      <c r="AE1192" s="230"/>
      <c r="AF1192" s="230"/>
    </row>
    <row r="1193" spans="1:32" ht="22.5" customHeight="1" x14ac:dyDescent="0.4">
      <c r="A1193" s="239" t="str">
        <f ca="1">Blad1!A1193</f>
        <v/>
      </c>
      <c r="B1193" s="275" t="str">
        <f ca="1">Blad1!B1193</f>
        <v/>
      </c>
      <c r="C1193" s="36" t="str">
        <f ca="1">IF(ISERROR(Blad1!C1193),"",Blad1!C1193)</f>
        <v xml:space="preserve"> </v>
      </c>
      <c r="D1193" s="294"/>
      <c r="E1193" s="39"/>
      <c r="F1193" s="36" t="str">
        <f ca="1">Blad1!E1193</f>
        <v/>
      </c>
      <c r="G1193" s="278"/>
      <c r="H1193" s="279"/>
      <c r="I1193" s="279"/>
      <c r="J1193" s="292"/>
      <c r="K1193" s="79"/>
      <c r="L1193" s="14" t="str">
        <f t="shared" si="4"/>
        <v/>
      </c>
      <c r="M1193" s="228"/>
      <c r="N1193" s="228"/>
      <c r="O1193" s="228"/>
      <c r="P1193" s="229"/>
      <c r="Q1193" s="229"/>
      <c r="R1193" s="230"/>
      <c r="S1193" s="230"/>
      <c r="T1193" s="230"/>
      <c r="U1193" s="230"/>
      <c r="V1193" s="230"/>
      <c r="W1193" s="230"/>
      <c r="X1193" s="230"/>
      <c r="Y1193" s="231"/>
      <c r="Z1193" s="230"/>
      <c r="AA1193" s="230"/>
      <c r="AB1193" s="230"/>
      <c r="AC1193" s="230"/>
      <c r="AD1193" s="230"/>
      <c r="AE1193" s="230"/>
      <c r="AF1193" s="230"/>
    </row>
    <row r="1194" spans="1:32" ht="22.5" customHeight="1" x14ac:dyDescent="0.4">
      <c r="A1194" s="239" t="str">
        <f ca="1">Blad1!A1194</f>
        <v/>
      </c>
      <c r="B1194" s="275" t="str">
        <f ca="1">Blad1!B1194</f>
        <v/>
      </c>
      <c r="C1194" s="36" t="str">
        <f ca="1">IF(ISERROR(Blad1!C1194),"",Blad1!C1194)</f>
        <v xml:space="preserve"> </v>
      </c>
      <c r="D1194" s="294"/>
      <c r="E1194" s="39"/>
      <c r="F1194" s="36" t="str">
        <f ca="1">Blad1!E1194</f>
        <v/>
      </c>
      <c r="G1194" s="278"/>
      <c r="H1194" s="279"/>
      <c r="I1194" s="279"/>
      <c r="J1194" s="292"/>
      <c r="K1194" s="79"/>
      <c r="L1194" s="14" t="str">
        <f t="shared" si="4"/>
        <v/>
      </c>
      <c r="M1194" s="228"/>
      <c r="N1194" s="228"/>
      <c r="O1194" s="228"/>
      <c r="P1194" s="229"/>
      <c r="Q1194" s="229"/>
      <c r="R1194" s="230"/>
      <c r="S1194" s="230"/>
      <c r="T1194" s="230"/>
      <c r="U1194" s="230"/>
      <c r="V1194" s="230"/>
      <c r="W1194" s="230"/>
      <c r="X1194" s="230"/>
      <c r="Y1194" s="231"/>
      <c r="Z1194" s="230"/>
      <c r="AA1194" s="230"/>
      <c r="AB1194" s="230"/>
      <c r="AC1194" s="230"/>
      <c r="AD1194" s="230"/>
      <c r="AE1194" s="230"/>
      <c r="AF1194" s="230"/>
    </row>
    <row r="1195" spans="1:32" ht="22.5" customHeight="1" x14ac:dyDescent="0.4">
      <c r="A1195" s="239" t="str">
        <f ca="1">Blad1!A1195</f>
        <v/>
      </c>
      <c r="B1195" s="275" t="str">
        <f ca="1">Blad1!B1195</f>
        <v/>
      </c>
      <c r="C1195" s="36" t="str">
        <f ca="1">IF(ISERROR(Blad1!C1195),"",Blad1!C1195)</f>
        <v xml:space="preserve"> </v>
      </c>
      <c r="D1195" s="294"/>
      <c r="E1195" s="39"/>
      <c r="F1195" s="36" t="str">
        <f ca="1">Blad1!E1195</f>
        <v/>
      </c>
      <c r="G1195" s="278"/>
      <c r="H1195" s="279"/>
      <c r="I1195" s="279"/>
      <c r="J1195" s="292"/>
      <c r="K1195" s="79"/>
      <c r="L1195" s="14" t="str">
        <f t="shared" si="4"/>
        <v/>
      </c>
      <c r="M1195" s="228"/>
      <c r="N1195" s="228"/>
      <c r="O1195" s="228"/>
      <c r="P1195" s="229"/>
      <c r="Q1195" s="229"/>
      <c r="R1195" s="230"/>
      <c r="S1195" s="230"/>
      <c r="T1195" s="230"/>
      <c r="U1195" s="230"/>
      <c r="V1195" s="230"/>
      <c r="W1195" s="230"/>
      <c r="X1195" s="230"/>
      <c r="Y1195" s="231"/>
      <c r="Z1195" s="230"/>
      <c r="AA1195" s="230"/>
      <c r="AB1195" s="230"/>
      <c r="AC1195" s="230"/>
      <c r="AD1195" s="230"/>
      <c r="AE1195" s="230"/>
      <c r="AF1195" s="230"/>
    </row>
    <row r="1196" spans="1:32" ht="22.5" customHeight="1" x14ac:dyDescent="0.4">
      <c r="A1196" s="239" t="str">
        <f ca="1">Blad1!A1196</f>
        <v/>
      </c>
      <c r="B1196" s="275" t="str">
        <f ca="1">Blad1!B1196</f>
        <v/>
      </c>
      <c r="C1196" s="36" t="str">
        <f ca="1">IF(ISERROR(Blad1!C1196),"",Blad1!C1196)</f>
        <v xml:space="preserve"> </v>
      </c>
      <c r="D1196" s="294"/>
      <c r="E1196" s="39"/>
      <c r="F1196" s="36" t="str">
        <f ca="1">Blad1!E1196</f>
        <v/>
      </c>
      <c r="G1196" s="278"/>
      <c r="H1196" s="279"/>
      <c r="I1196" s="279"/>
      <c r="J1196" s="292"/>
      <c r="K1196" s="79"/>
      <c r="L1196" s="14" t="str">
        <f t="shared" si="4"/>
        <v/>
      </c>
      <c r="M1196" s="228"/>
      <c r="N1196" s="228"/>
      <c r="O1196" s="228"/>
      <c r="P1196" s="229"/>
      <c r="Q1196" s="229"/>
      <c r="R1196" s="230"/>
      <c r="S1196" s="230"/>
      <c r="T1196" s="230"/>
      <c r="U1196" s="230"/>
      <c r="V1196" s="230"/>
      <c r="W1196" s="230"/>
      <c r="X1196" s="230"/>
      <c r="Y1196" s="231"/>
      <c r="Z1196" s="230"/>
      <c r="AA1196" s="230"/>
      <c r="AB1196" s="230"/>
      <c r="AC1196" s="230"/>
      <c r="AD1196" s="230"/>
      <c r="AE1196" s="230"/>
      <c r="AF1196" s="230"/>
    </row>
    <row r="1197" spans="1:32" ht="22.5" customHeight="1" x14ac:dyDescent="0.4">
      <c r="A1197" s="239" t="str">
        <f ca="1">Blad1!A1197</f>
        <v/>
      </c>
      <c r="B1197" s="275" t="str">
        <f ca="1">Blad1!B1197</f>
        <v/>
      </c>
      <c r="C1197" s="36" t="str">
        <f ca="1">IF(ISERROR(Blad1!C1197),"",Blad1!C1197)</f>
        <v xml:space="preserve"> </v>
      </c>
      <c r="D1197" s="294"/>
      <c r="E1197" s="39"/>
      <c r="F1197" s="36" t="str">
        <f ca="1">Blad1!E1197</f>
        <v/>
      </c>
      <c r="G1197" s="278"/>
      <c r="H1197" s="279"/>
      <c r="I1197" s="279"/>
      <c r="J1197" s="292"/>
      <c r="K1197" s="79"/>
      <c r="L1197" s="14" t="str">
        <f t="shared" si="4"/>
        <v/>
      </c>
      <c r="M1197" s="228"/>
      <c r="N1197" s="228"/>
      <c r="O1197" s="228"/>
      <c r="P1197" s="229"/>
      <c r="Q1197" s="229"/>
      <c r="R1197" s="230"/>
      <c r="S1197" s="230"/>
      <c r="T1197" s="230"/>
      <c r="U1197" s="230"/>
      <c r="V1197" s="230"/>
      <c r="W1197" s="230"/>
      <c r="X1197" s="230"/>
      <c r="Y1197" s="231"/>
      <c r="Z1197" s="230"/>
      <c r="AA1197" s="230"/>
      <c r="AB1197" s="230"/>
      <c r="AC1197" s="230"/>
      <c r="AD1197" s="230"/>
      <c r="AE1197" s="230"/>
      <c r="AF1197" s="230"/>
    </row>
    <row r="1198" spans="1:32" ht="22.5" customHeight="1" x14ac:dyDescent="0.4">
      <c r="A1198" s="239" t="str">
        <f ca="1">Blad1!A1198</f>
        <v/>
      </c>
      <c r="B1198" s="275" t="str">
        <f ca="1">Blad1!B1198</f>
        <v/>
      </c>
      <c r="C1198" s="36" t="str">
        <f ca="1">IF(ISERROR(Blad1!C1198),"",Blad1!C1198)</f>
        <v xml:space="preserve"> </v>
      </c>
      <c r="D1198" s="294"/>
      <c r="E1198" s="39"/>
      <c r="F1198" s="36" t="str">
        <f ca="1">Blad1!E1198</f>
        <v/>
      </c>
      <c r="G1198" s="278"/>
      <c r="H1198" s="279"/>
      <c r="I1198" s="279"/>
      <c r="J1198" s="292"/>
      <c r="K1198" s="79"/>
      <c r="L1198" s="14" t="str">
        <f t="shared" si="4"/>
        <v/>
      </c>
      <c r="M1198" s="228"/>
      <c r="N1198" s="228"/>
      <c r="O1198" s="228"/>
      <c r="P1198" s="229"/>
      <c r="Q1198" s="229"/>
      <c r="R1198" s="230"/>
      <c r="S1198" s="230"/>
      <c r="T1198" s="230"/>
      <c r="U1198" s="230"/>
      <c r="V1198" s="230"/>
      <c r="W1198" s="230"/>
      <c r="X1198" s="230"/>
      <c r="Y1198" s="231"/>
      <c r="Z1198" s="230"/>
      <c r="AA1198" s="230"/>
      <c r="AB1198" s="230"/>
      <c r="AC1198" s="230"/>
      <c r="AD1198" s="230"/>
      <c r="AE1198" s="230"/>
      <c r="AF1198" s="230"/>
    </row>
    <row r="1199" spans="1:32" ht="22.5" customHeight="1" x14ac:dyDescent="0.4">
      <c r="A1199" s="239" t="str">
        <f ca="1">Blad1!A1199</f>
        <v/>
      </c>
      <c r="B1199" s="275" t="str">
        <f ca="1">Blad1!B1199</f>
        <v/>
      </c>
      <c r="C1199" s="36" t="str">
        <f ca="1">IF(ISERROR(Blad1!C1199),"",Blad1!C1199)</f>
        <v xml:space="preserve"> </v>
      </c>
      <c r="D1199" s="294"/>
      <c r="E1199" s="39"/>
      <c r="F1199" s="36" t="str">
        <f ca="1">Blad1!E1199</f>
        <v/>
      </c>
      <c r="G1199" s="278"/>
      <c r="H1199" s="279"/>
      <c r="I1199" s="279"/>
      <c r="J1199" s="292"/>
      <c r="K1199" s="79"/>
      <c r="L1199" s="14" t="str">
        <f t="shared" si="4"/>
        <v/>
      </c>
      <c r="M1199" s="228"/>
      <c r="N1199" s="228"/>
      <c r="O1199" s="228"/>
      <c r="P1199" s="229"/>
      <c r="Q1199" s="229"/>
      <c r="R1199" s="230"/>
      <c r="S1199" s="230"/>
      <c r="T1199" s="230"/>
      <c r="U1199" s="230"/>
      <c r="V1199" s="230"/>
      <c r="W1199" s="230"/>
      <c r="X1199" s="230"/>
      <c r="Y1199" s="231"/>
      <c r="Z1199" s="230"/>
      <c r="AA1199" s="230"/>
      <c r="AB1199" s="230"/>
      <c r="AC1199" s="230"/>
      <c r="AD1199" s="230"/>
      <c r="AE1199" s="230"/>
      <c r="AF1199" s="230"/>
    </row>
    <row r="1200" spans="1:32" ht="22.5" customHeight="1" x14ac:dyDescent="0.4">
      <c r="A1200" s="239" t="str">
        <f ca="1">Blad1!A1200</f>
        <v/>
      </c>
      <c r="B1200" s="275" t="str">
        <f ca="1">Blad1!B1200</f>
        <v/>
      </c>
      <c r="C1200" s="36" t="str">
        <f ca="1">IF(ISERROR(Blad1!C1200),"",Blad1!C1200)</f>
        <v xml:space="preserve"> </v>
      </c>
      <c r="D1200" s="294"/>
      <c r="E1200" s="39"/>
      <c r="F1200" s="36" t="str">
        <f ca="1">Blad1!E1200</f>
        <v/>
      </c>
      <c r="G1200" s="278"/>
      <c r="H1200" s="279"/>
      <c r="I1200" s="279"/>
      <c r="J1200" s="292"/>
      <c r="K1200" s="79"/>
      <c r="L1200" s="14" t="str">
        <f t="shared" si="4"/>
        <v/>
      </c>
      <c r="M1200" s="228"/>
      <c r="N1200" s="228"/>
      <c r="O1200" s="228"/>
      <c r="P1200" s="229"/>
      <c r="Q1200" s="229"/>
      <c r="R1200" s="230"/>
      <c r="S1200" s="230"/>
      <c r="T1200" s="230"/>
      <c r="U1200" s="230"/>
      <c r="V1200" s="230"/>
      <c r="W1200" s="230"/>
      <c r="X1200" s="230"/>
      <c r="Y1200" s="231"/>
      <c r="Z1200" s="230"/>
      <c r="AA1200" s="230"/>
      <c r="AB1200" s="230"/>
      <c r="AC1200" s="230"/>
      <c r="AD1200" s="230"/>
      <c r="AE1200" s="230"/>
      <c r="AF1200" s="230"/>
    </row>
    <row r="1201" spans="1:32" ht="22.5" customHeight="1" x14ac:dyDescent="0.4">
      <c r="A1201" s="239" t="str">
        <f ca="1">Blad1!A1201</f>
        <v/>
      </c>
      <c r="B1201" s="275" t="str">
        <f ca="1">Blad1!B1201</f>
        <v/>
      </c>
      <c r="C1201" s="36" t="str">
        <f ca="1">IF(ISERROR(Blad1!C1201),"",Blad1!C1201)</f>
        <v xml:space="preserve"> </v>
      </c>
      <c r="D1201" s="294"/>
      <c r="E1201" s="39"/>
      <c r="F1201" s="36" t="str">
        <f ca="1">Blad1!E1201</f>
        <v/>
      </c>
      <c r="G1201" s="278"/>
      <c r="H1201" s="279"/>
      <c r="I1201" s="279"/>
      <c r="J1201" s="292"/>
      <c r="K1201" s="79"/>
      <c r="L1201" s="14" t="str">
        <f t="shared" si="4"/>
        <v/>
      </c>
      <c r="M1201" s="228"/>
      <c r="N1201" s="228"/>
      <c r="O1201" s="228"/>
      <c r="P1201" s="229"/>
      <c r="Q1201" s="229"/>
      <c r="R1201" s="230"/>
      <c r="S1201" s="230"/>
      <c r="T1201" s="230"/>
      <c r="U1201" s="230"/>
      <c r="V1201" s="230"/>
      <c r="W1201" s="230"/>
      <c r="X1201" s="230"/>
      <c r="Y1201" s="231"/>
      <c r="Z1201" s="230"/>
      <c r="AA1201" s="230"/>
      <c r="AB1201" s="230"/>
      <c r="AC1201" s="230"/>
      <c r="AD1201" s="230"/>
      <c r="AE1201" s="230"/>
      <c r="AF1201" s="230"/>
    </row>
    <row r="1202" spans="1:32" ht="22.5" customHeight="1" x14ac:dyDescent="0.4">
      <c r="A1202" s="239" t="str">
        <f ca="1">Blad1!A1202</f>
        <v/>
      </c>
      <c r="B1202" s="275" t="str">
        <f ca="1">Blad1!B1202</f>
        <v/>
      </c>
      <c r="C1202" s="36" t="str">
        <f ca="1">IF(ISERROR(Blad1!C1202),"",Blad1!C1202)</f>
        <v xml:space="preserve"> </v>
      </c>
      <c r="D1202" s="294"/>
      <c r="E1202" s="39"/>
      <c r="F1202" s="36" t="str">
        <f ca="1">Blad1!E1202</f>
        <v/>
      </c>
      <c r="G1202" s="278"/>
      <c r="H1202" s="279"/>
      <c r="I1202" s="279"/>
      <c r="J1202" s="292"/>
      <c r="K1202" s="79"/>
      <c r="L1202" s="14" t="str">
        <f t="shared" si="4"/>
        <v/>
      </c>
      <c r="M1202" s="228"/>
      <c r="N1202" s="228"/>
      <c r="O1202" s="228"/>
      <c r="P1202" s="229"/>
      <c r="Q1202" s="229"/>
      <c r="R1202" s="230"/>
      <c r="S1202" s="230"/>
      <c r="T1202" s="230"/>
      <c r="U1202" s="230"/>
      <c r="V1202" s="230"/>
      <c r="W1202" s="230"/>
      <c r="X1202" s="230"/>
      <c r="Y1202" s="231"/>
      <c r="Z1202" s="230"/>
      <c r="AA1202" s="230"/>
      <c r="AB1202" s="230"/>
      <c r="AC1202" s="230"/>
      <c r="AD1202" s="230"/>
      <c r="AE1202" s="230"/>
      <c r="AF1202" s="230"/>
    </row>
    <row r="1203" spans="1:32" ht="22.5" customHeight="1" x14ac:dyDescent="0.4">
      <c r="A1203" s="239" t="str">
        <f ca="1">Blad1!A1203</f>
        <v/>
      </c>
      <c r="B1203" s="275" t="str">
        <f ca="1">Blad1!B1203</f>
        <v/>
      </c>
      <c r="C1203" s="36" t="str">
        <f ca="1">IF(ISERROR(Blad1!C1203),"",Blad1!C1203)</f>
        <v xml:space="preserve"> </v>
      </c>
      <c r="D1203" s="294"/>
      <c r="E1203" s="39"/>
      <c r="F1203" s="36" t="str">
        <f ca="1">Blad1!E1203</f>
        <v/>
      </c>
      <c r="G1203" s="278"/>
      <c r="H1203" s="279"/>
      <c r="I1203" s="279"/>
      <c r="J1203" s="292"/>
      <c r="K1203" s="79"/>
      <c r="L1203" s="14" t="str">
        <f t="shared" si="4"/>
        <v/>
      </c>
      <c r="M1203" s="228"/>
      <c r="N1203" s="228"/>
      <c r="O1203" s="228"/>
      <c r="P1203" s="229"/>
      <c r="Q1203" s="229"/>
      <c r="R1203" s="230"/>
      <c r="S1203" s="230"/>
      <c r="T1203" s="230"/>
      <c r="U1203" s="230"/>
      <c r="V1203" s="230"/>
      <c r="W1203" s="230"/>
      <c r="X1203" s="230"/>
      <c r="Y1203" s="231"/>
      <c r="Z1203" s="230"/>
      <c r="AA1203" s="230"/>
      <c r="AB1203" s="230"/>
      <c r="AC1203" s="230"/>
      <c r="AD1203" s="230"/>
      <c r="AE1203" s="230"/>
      <c r="AF1203" s="230"/>
    </row>
    <row r="1204" spans="1:32" ht="22.5" customHeight="1" x14ac:dyDescent="0.4">
      <c r="A1204" s="239" t="str">
        <f ca="1">Blad1!A1204</f>
        <v/>
      </c>
      <c r="B1204" s="275" t="str">
        <f ca="1">Blad1!B1204</f>
        <v/>
      </c>
      <c r="C1204" s="36" t="str">
        <f ca="1">IF(ISERROR(Blad1!C1204),"",Blad1!C1204)</f>
        <v xml:space="preserve"> </v>
      </c>
      <c r="D1204" s="294"/>
      <c r="E1204" s="39"/>
      <c r="F1204" s="36" t="str">
        <f ca="1">Blad1!E1204</f>
        <v/>
      </c>
      <c r="G1204" s="278"/>
      <c r="H1204" s="279"/>
      <c r="I1204" s="279"/>
      <c r="J1204" s="292"/>
      <c r="K1204" s="79"/>
      <c r="L1204" s="14" t="str">
        <f t="shared" si="4"/>
        <v/>
      </c>
      <c r="M1204" s="228"/>
      <c r="N1204" s="228"/>
      <c r="O1204" s="228"/>
      <c r="P1204" s="229"/>
      <c r="Q1204" s="229"/>
      <c r="R1204" s="230"/>
      <c r="S1204" s="230"/>
      <c r="T1204" s="230"/>
      <c r="U1204" s="230"/>
      <c r="V1204" s="230"/>
      <c r="W1204" s="230"/>
      <c r="X1204" s="230"/>
      <c r="Y1204" s="231"/>
      <c r="Z1204" s="230"/>
      <c r="AA1204" s="230"/>
      <c r="AB1204" s="230"/>
      <c r="AC1204" s="230"/>
      <c r="AD1204" s="230"/>
      <c r="AE1204" s="230"/>
      <c r="AF1204" s="230"/>
    </row>
    <row r="1205" spans="1:32" ht="22.5" customHeight="1" x14ac:dyDescent="0.4">
      <c r="A1205" s="239" t="str">
        <f ca="1">Blad1!A1205</f>
        <v/>
      </c>
      <c r="B1205" s="275" t="str">
        <f ca="1">Blad1!B1205</f>
        <v/>
      </c>
      <c r="C1205" s="36" t="str">
        <f ca="1">IF(ISERROR(Blad1!C1205),"",Blad1!C1205)</f>
        <v xml:space="preserve"> </v>
      </c>
      <c r="D1205" s="294"/>
      <c r="E1205" s="39"/>
      <c r="F1205" s="36" t="str">
        <f ca="1">Blad1!E1205</f>
        <v/>
      </c>
      <c r="G1205" s="278"/>
      <c r="H1205" s="279"/>
      <c r="I1205" s="279"/>
      <c r="J1205" s="292"/>
      <c r="K1205" s="79"/>
      <c r="L1205" s="14" t="str">
        <f t="shared" si="4"/>
        <v/>
      </c>
      <c r="M1205" s="228"/>
      <c r="N1205" s="228"/>
      <c r="O1205" s="228"/>
      <c r="P1205" s="229"/>
      <c r="Q1205" s="229"/>
      <c r="R1205" s="230"/>
      <c r="S1205" s="230"/>
      <c r="T1205" s="230"/>
      <c r="U1205" s="230"/>
      <c r="V1205" s="230"/>
      <c r="W1205" s="230"/>
      <c r="X1205" s="230"/>
      <c r="Y1205" s="231"/>
      <c r="Z1205" s="230"/>
      <c r="AA1205" s="230"/>
      <c r="AB1205" s="230"/>
      <c r="AC1205" s="230"/>
      <c r="AD1205" s="230"/>
      <c r="AE1205" s="230"/>
      <c r="AF1205" s="230"/>
    </row>
    <row r="1206" spans="1:32" ht="22.5" customHeight="1" x14ac:dyDescent="0.4">
      <c r="A1206" s="239" t="str">
        <f ca="1">Blad1!A1206</f>
        <v/>
      </c>
      <c r="B1206" s="275" t="str">
        <f ca="1">Blad1!B1206</f>
        <v/>
      </c>
      <c r="C1206" s="36" t="str">
        <f ca="1">IF(ISERROR(Blad1!C1206),"",Blad1!C1206)</f>
        <v xml:space="preserve"> </v>
      </c>
      <c r="D1206" s="294"/>
      <c r="E1206" s="39"/>
      <c r="F1206" s="36" t="str">
        <f ca="1">Blad1!E1206</f>
        <v/>
      </c>
      <c r="G1206" s="278"/>
      <c r="H1206" s="279"/>
      <c r="I1206" s="279"/>
      <c r="J1206" s="292"/>
      <c r="K1206" s="79"/>
      <c r="L1206" s="14" t="str">
        <f t="shared" si="4"/>
        <v/>
      </c>
      <c r="M1206" s="228"/>
      <c r="N1206" s="228"/>
      <c r="O1206" s="228"/>
      <c r="P1206" s="229"/>
      <c r="Q1206" s="229"/>
      <c r="R1206" s="230"/>
      <c r="S1206" s="230"/>
      <c r="T1206" s="230"/>
      <c r="U1206" s="230"/>
      <c r="V1206" s="230"/>
      <c r="W1206" s="230"/>
      <c r="X1206" s="230"/>
      <c r="Y1206" s="231"/>
      <c r="Z1206" s="230"/>
      <c r="AA1206" s="230"/>
      <c r="AB1206" s="230"/>
      <c r="AC1206" s="230"/>
      <c r="AD1206" s="230"/>
      <c r="AE1206" s="230"/>
      <c r="AF1206" s="230"/>
    </row>
    <row r="1207" spans="1:32" ht="22.5" customHeight="1" x14ac:dyDescent="0.4">
      <c r="A1207" s="239" t="str">
        <f ca="1">Blad1!A1207</f>
        <v/>
      </c>
      <c r="B1207" s="275" t="str">
        <f ca="1">Blad1!B1207</f>
        <v/>
      </c>
      <c r="C1207" s="36" t="str">
        <f ca="1">IF(ISERROR(Blad1!C1207),"",Blad1!C1207)</f>
        <v xml:space="preserve"> </v>
      </c>
      <c r="D1207" s="294"/>
      <c r="E1207" s="39"/>
      <c r="F1207" s="36" t="str">
        <f ca="1">Blad1!E1207</f>
        <v/>
      </c>
      <c r="G1207" s="278"/>
      <c r="H1207" s="279"/>
      <c r="I1207" s="279"/>
      <c r="J1207" s="292"/>
      <c r="K1207" s="79"/>
      <c r="L1207" s="14" t="str">
        <f t="shared" si="4"/>
        <v/>
      </c>
      <c r="M1207" s="228"/>
      <c r="N1207" s="228"/>
      <c r="O1207" s="228"/>
      <c r="P1207" s="229"/>
      <c r="Q1207" s="229"/>
      <c r="R1207" s="230"/>
      <c r="S1207" s="230"/>
      <c r="T1207" s="230"/>
      <c r="U1207" s="230"/>
      <c r="V1207" s="230"/>
      <c r="W1207" s="230"/>
      <c r="X1207" s="230"/>
      <c r="Y1207" s="231"/>
      <c r="Z1207" s="230"/>
      <c r="AA1207" s="230"/>
      <c r="AB1207" s="230"/>
      <c r="AC1207" s="230"/>
      <c r="AD1207" s="230"/>
      <c r="AE1207" s="230"/>
      <c r="AF1207" s="230"/>
    </row>
    <row r="1208" spans="1:32" ht="22.5" customHeight="1" x14ac:dyDescent="0.4">
      <c r="A1208" s="239" t="str">
        <f ca="1">Blad1!A1208</f>
        <v/>
      </c>
      <c r="B1208" s="275" t="str">
        <f ca="1">Blad1!B1208</f>
        <v/>
      </c>
      <c r="C1208" s="36" t="str">
        <f ca="1">IF(ISERROR(Blad1!C1208),"",Blad1!C1208)</f>
        <v xml:space="preserve"> </v>
      </c>
      <c r="D1208" s="294"/>
      <c r="E1208" s="39"/>
      <c r="F1208" s="36" t="str">
        <f ca="1">Blad1!E1208</f>
        <v/>
      </c>
      <c r="G1208" s="278"/>
      <c r="H1208" s="279"/>
      <c r="I1208" s="279"/>
      <c r="J1208" s="292"/>
      <c r="K1208" s="79"/>
      <c r="L1208" s="14" t="str">
        <f t="shared" si="4"/>
        <v/>
      </c>
      <c r="M1208" s="228"/>
      <c r="N1208" s="228"/>
      <c r="O1208" s="228"/>
      <c r="P1208" s="229"/>
      <c r="Q1208" s="229"/>
      <c r="R1208" s="230"/>
      <c r="S1208" s="230"/>
      <c r="T1208" s="230"/>
      <c r="U1208" s="230"/>
      <c r="V1208" s="230"/>
      <c r="W1208" s="230"/>
      <c r="X1208" s="230"/>
      <c r="Y1208" s="231"/>
      <c r="Z1208" s="230"/>
      <c r="AA1208" s="230"/>
      <c r="AB1208" s="230"/>
      <c r="AC1208" s="230"/>
      <c r="AD1208" s="230"/>
      <c r="AE1208" s="230"/>
      <c r="AF1208" s="230"/>
    </row>
    <row r="1209" spans="1:32" ht="22.5" customHeight="1" x14ac:dyDescent="0.4">
      <c r="A1209" s="239" t="str">
        <f ca="1">Blad1!A1209</f>
        <v/>
      </c>
      <c r="B1209" s="275" t="str">
        <f ca="1">Blad1!B1209</f>
        <v/>
      </c>
      <c r="C1209" s="36" t="str">
        <f ca="1">IF(ISERROR(Blad1!C1209),"",Blad1!C1209)</f>
        <v xml:space="preserve"> </v>
      </c>
      <c r="D1209" s="294"/>
      <c r="E1209" s="39"/>
      <c r="F1209" s="36" t="str">
        <f ca="1">Blad1!E1209</f>
        <v/>
      </c>
      <c r="G1209" s="278"/>
      <c r="H1209" s="279"/>
      <c r="I1209" s="279"/>
      <c r="J1209" s="292"/>
      <c r="K1209" s="79"/>
      <c r="L1209" s="14" t="str">
        <f t="shared" si="4"/>
        <v/>
      </c>
      <c r="M1209" s="228"/>
      <c r="N1209" s="228"/>
      <c r="O1209" s="228"/>
      <c r="P1209" s="229"/>
      <c r="Q1209" s="229"/>
      <c r="R1209" s="230"/>
      <c r="S1209" s="230"/>
      <c r="T1209" s="230"/>
      <c r="U1209" s="230"/>
      <c r="V1209" s="230"/>
      <c r="W1209" s="230"/>
      <c r="X1209" s="230"/>
      <c r="Y1209" s="231"/>
      <c r="Z1209" s="230"/>
      <c r="AA1209" s="230"/>
      <c r="AB1209" s="230"/>
      <c r="AC1209" s="230"/>
      <c r="AD1209" s="230"/>
      <c r="AE1209" s="230"/>
      <c r="AF1209" s="230"/>
    </row>
    <row r="1210" spans="1:32" ht="22.5" customHeight="1" x14ac:dyDescent="0.4">
      <c r="A1210" s="239" t="str">
        <f ca="1">Blad1!A1210</f>
        <v/>
      </c>
      <c r="B1210" s="275" t="str">
        <f ca="1">Blad1!B1210</f>
        <v/>
      </c>
      <c r="C1210" s="36" t="str">
        <f ca="1">IF(ISERROR(Blad1!C1210),"",Blad1!C1210)</f>
        <v xml:space="preserve"> </v>
      </c>
      <c r="D1210" s="294"/>
      <c r="E1210" s="39"/>
      <c r="F1210" s="36" t="str">
        <f ca="1">Blad1!E1210</f>
        <v/>
      </c>
      <c r="G1210" s="278"/>
      <c r="H1210" s="279"/>
      <c r="I1210" s="279"/>
      <c r="J1210" s="292"/>
      <c r="K1210" s="79"/>
      <c r="L1210" s="14" t="str">
        <f t="shared" si="4"/>
        <v/>
      </c>
      <c r="M1210" s="228"/>
      <c r="N1210" s="228"/>
      <c r="O1210" s="228"/>
      <c r="P1210" s="229"/>
      <c r="Q1210" s="229"/>
      <c r="R1210" s="230"/>
      <c r="S1210" s="230"/>
      <c r="T1210" s="230"/>
      <c r="U1210" s="230"/>
      <c r="V1210" s="230"/>
      <c r="W1210" s="230"/>
      <c r="X1210" s="230"/>
      <c r="Y1210" s="231"/>
      <c r="Z1210" s="230"/>
      <c r="AA1210" s="230"/>
      <c r="AB1210" s="230"/>
      <c r="AC1210" s="230"/>
      <c r="AD1210" s="230"/>
      <c r="AE1210" s="230"/>
      <c r="AF1210" s="230"/>
    </row>
    <row r="1211" spans="1:32" ht="22.5" customHeight="1" x14ac:dyDescent="0.4">
      <c r="A1211" s="239" t="str">
        <f ca="1">Blad1!A1211</f>
        <v/>
      </c>
      <c r="B1211" s="275" t="str">
        <f ca="1">Blad1!B1211</f>
        <v/>
      </c>
      <c r="C1211" s="36" t="str">
        <f ca="1">IF(ISERROR(Blad1!C1211),"",Blad1!C1211)</f>
        <v xml:space="preserve"> </v>
      </c>
      <c r="D1211" s="294"/>
      <c r="E1211" s="39"/>
      <c r="F1211" s="36" t="str">
        <f ca="1">Blad1!E1211</f>
        <v/>
      </c>
      <c r="G1211" s="278"/>
      <c r="H1211" s="279"/>
      <c r="I1211" s="279"/>
      <c r="J1211" s="292"/>
      <c r="K1211" s="79"/>
      <c r="L1211" s="14" t="str">
        <f t="shared" si="4"/>
        <v/>
      </c>
      <c r="M1211" s="228"/>
      <c r="N1211" s="228"/>
      <c r="O1211" s="228"/>
      <c r="P1211" s="229"/>
      <c r="Q1211" s="229"/>
      <c r="R1211" s="230"/>
      <c r="S1211" s="230"/>
      <c r="T1211" s="230"/>
      <c r="U1211" s="230"/>
      <c r="V1211" s="230"/>
      <c r="W1211" s="230"/>
      <c r="X1211" s="230"/>
      <c r="Y1211" s="231"/>
      <c r="Z1211" s="230"/>
      <c r="AA1211" s="230"/>
      <c r="AB1211" s="230"/>
      <c r="AC1211" s="230"/>
      <c r="AD1211" s="230"/>
      <c r="AE1211" s="230"/>
      <c r="AF1211" s="230"/>
    </row>
    <row r="1212" spans="1:32" ht="22.5" customHeight="1" x14ac:dyDescent="0.4">
      <c r="A1212" s="239" t="str">
        <f ca="1">Blad1!A1212</f>
        <v/>
      </c>
      <c r="B1212" s="275" t="str">
        <f ca="1">Blad1!B1212</f>
        <v/>
      </c>
      <c r="C1212" s="36" t="str">
        <f ca="1">IF(ISERROR(Blad1!C1212),"",Blad1!C1212)</f>
        <v xml:space="preserve"> </v>
      </c>
      <c r="D1212" s="294"/>
      <c r="E1212" s="39"/>
      <c r="F1212" s="36" t="str">
        <f ca="1">Blad1!E1212</f>
        <v/>
      </c>
      <c r="G1212" s="278"/>
      <c r="H1212" s="279"/>
      <c r="I1212" s="279"/>
      <c r="J1212" s="292"/>
      <c r="K1212" s="79"/>
      <c r="L1212" s="14" t="str">
        <f t="shared" si="4"/>
        <v/>
      </c>
      <c r="M1212" s="228"/>
      <c r="N1212" s="228"/>
      <c r="O1212" s="228"/>
      <c r="P1212" s="229"/>
      <c r="Q1212" s="229"/>
      <c r="R1212" s="230"/>
      <c r="S1212" s="230"/>
      <c r="T1212" s="230"/>
      <c r="U1212" s="230"/>
      <c r="V1212" s="230"/>
      <c r="W1212" s="230"/>
      <c r="X1212" s="230"/>
      <c r="Y1212" s="231"/>
      <c r="Z1212" s="230"/>
      <c r="AA1212" s="230"/>
      <c r="AB1212" s="230"/>
      <c r="AC1212" s="230"/>
      <c r="AD1212" s="230"/>
      <c r="AE1212" s="230"/>
      <c r="AF1212" s="230"/>
    </row>
    <row r="1213" spans="1:32" ht="22.5" customHeight="1" x14ac:dyDescent="0.4">
      <c r="A1213" s="239" t="str">
        <f ca="1">Blad1!A1213</f>
        <v/>
      </c>
      <c r="B1213" s="275" t="str">
        <f ca="1">Blad1!B1213</f>
        <v/>
      </c>
      <c r="C1213" s="36" t="str">
        <f ca="1">IF(ISERROR(Blad1!C1213),"",Blad1!C1213)</f>
        <v xml:space="preserve"> </v>
      </c>
      <c r="D1213" s="294"/>
      <c r="E1213" s="39"/>
      <c r="F1213" s="36" t="str">
        <f ca="1">Blad1!E1213</f>
        <v/>
      </c>
      <c r="G1213" s="278"/>
      <c r="H1213" s="279"/>
      <c r="I1213" s="279"/>
      <c r="J1213" s="292"/>
      <c r="K1213" s="79"/>
      <c r="L1213" s="14" t="str">
        <f t="shared" si="4"/>
        <v/>
      </c>
      <c r="M1213" s="228"/>
      <c r="N1213" s="228"/>
      <c r="O1213" s="228"/>
      <c r="P1213" s="229"/>
      <c r="Q1213" s="229"/>
      <c r="R1213" s="230"/>
      <c r="S1213" s="230"/>
      <c r="T1213" s="230"/>
      <c r="U1213" s="230"/>
      <c r="V1213" s="230"/>
      <c r="W1213" s="230"/>
      <c r="X1213" s="230"/>
      <c r="Y1213" s="231"/>
      <c r="Z1213" s="230"/>
      <c r="AA1213" s="230"/>
      <c r="AB1213" s="230"/>
      <c r="AC1213" s="230"/>
      <c r="AD1213" s="230"/>
      <c r="AE1213" s="230"/>
      <c r="AF1213" s="230"/>
    </row>
    <row r="1214" spans="1:32" ht="22.5" customHeight="1" x14ac:dyDescent="0.4">
      <c r="A1214" s="239" t="str">
        <f ca="1">Blad1!A1214</f>
        <v/>
      </c>
      <c r="B1214" s="275" t="str">
        <f ca="1">Blad1!B1214</f>
        <v/>
      </c>
      <c r="C1214" s="36" t="str">
        <f ca="1">IF(ISERROR(Blad1!C1214),"",Blad1!C1214)</f>
        <v xml:space="preserve"> </v>
      </c>
      <c r="D1214" s="294"/>
      <c r="E1214" s="39"/>
      <c r="F1214" s="36" t="str">
        <f ca="1">Blad1!E1214</f>
        <v/>
      </c>
      <c r="G1214" s="278"/>
      <c r="H1214" s="279"/>
      <c r="I1214" s="279"/>
      <c r="J1214" s="292"/>
      <c r="K1214" s="79"/>
      <c r="L1214" s="14" t="str">
        <f t="shared" si="4"/>
        <v/>
      </c>
      <c r="M1214" s="228"/>
      <c r="N1214" s="228"/>
      <c r="O1214" s="228"/>
      <c r="P1214" s="229"/>
      <c r="Q1214" s="229"/>
      <c r="R1214" s="230"/>
      <c r="S1214" s="230"/>
      <c r="T1214" s="230"/>
      <c r="U1214" s="230"/>
      <c r="V1214" s="230"/>
      <c r="W1214" s="230"/>
      <c r="X1214" s="230"/>
      <c r="Y1214" s="231"/>
      <c r="Z1214" s="230"/>
      <c r="AA1214" s="230"/>
      <c r="AB1214" s="230"/>
      <c r="AC1214" s="230"/>
      <c r="AD1214" s="230"/>
      <c r="AE1214" s="230"/>
      <c r="AF1214" s="230"/>
    </row>
    <row r="1215" spans="1:32" ht="22.5" customHeight="1" x14ac:dyDescent="0.4">
      <c r="A1215" s="239" t="str">
        <f ca="1">Blad1!A1215</f>
        <v/>
      </c>
      <c r="B1215" s="275" t="str">
        <f ca="1">Blad1!B1215</f>
        <v/>
      </c>
      <c r="C1215" s="36" t="str">
        <f ca="1">IF(ISERROR(Blad1!C1215),"",Blad1!C1215)</f>
        <v xml:space="preserve"> </v>
      </c>
      <c r="D1215" s="294"/>
      <c r="E1215" s="39"/>
      <c r="F1215" s="36" t="str">
        <f ca="1">Blad1!E1215</f>
        <v/>
      </c>
      <c r="G1215" s="278"/>
      <c r="H1215" s="279"/>
      <c r="I1215" s="279"/>
      <c r="J1215" s="292"/>
      <c r="K1215" s="79"/>
      <c r="L1215" s="14" t="str">
        <f t="shared" si="4"/>
        <v/>
      </c>
      <c r="M1215" s="228"/>
      <c r="N1215" s="228"/>
      <c r="O1215" s="228"/>
      <c r="P1215" s="229"/>
      <c r="Q1215" s="229"/>
      <c r="R1215" s="230"/>
      <c r="S1215" s="230"/>
      <c r="T1215" s="230"/>
      <c r="U1215" s="230"/>
      <c r="V1215" s="230"/>
      <c r="W1215" s="230"/>
      <c r="X1215" s="230"/>
      <c r="Y1215" s="231"/>
      <c r="Z1215" s="230"/>
      <c r="AA1215" s="230"/>
      <c r="AB1215" s="230"/>
      <c r="AC1215" s="230"/>
      <c r="AD1215" s="230"/>
      <c r="AE1215" s="230"/>
      <c r="AF1215" s="230"/>
    </row>
    <row r="1216" spans="1:32" ht="22.5" customHeight="1" x14ac:dyDescent="0.4">
      <c r="A1216" s="239" t="str">
        <f ca="1">Blad1!A1216</f>
        <v/>
      </c>
      <c r="B1216" s="275" t="str">
        <f ca="1">Blad1!B1216</f>
        <v/>
      </c>
      <c r="C1216" s="36" t="str">
        <f ca="1">IF(ISERROR(Blad1!C1216),"",Blad1!C1216)</f>
        <v xml:space="preserve"> </v>
      </c>
      <c r="D1216" s="294"/>
      <c r="E1216" s="39"/>
      <c r="F1216" s="36" t="str">
        <f ca="1">Blad1!E1216</f>
        <v/>
      </c>
      <c r="G1216" s="278"/>
      <c r="H1216" s="279"/>
      <c r="I1216" s="279"/>
      <c r="J1216" s="292"/>
      <c r="K1216" s="79"/>
      <c r="L1216" s="14" t="str">
        <f t="shared" si="4"/>
        <v/>
      </c>
      <c r="M1216" s="228"/>
      <c r="N1216" s="228"/>
      <c r="O1216" s="228"/>
      <c r="P1216" s="229"/>
      <c r="Q1216" s="229"/>
      <c r="R1216" s="230"/>
      <c r="S1216" s="230"/>
      <c r="T1216" s="230"/>
      <c r="U1216" s="230"/>
      <c r="V1216" s="230"/>
      <c r="W1216" s="230"/>
      <c r="X1216" s="230"/>
      <c r="Y1216" s="231"/>
      <c r="Z1216" s="230"/>
      <c r="AA1216" s="230"/>
      <c r="AB1216" s="230"/>
      <c r="AC1216" s="230"/>
      <c r="AD1216" s="230"/>
      <c r="AE1216" s="230"/>
      <c r="AF1216" s="230"/>
    </row>
    <row r="1217" spans="1:32" ht="22.5" customHeight="1" x14ac:dyDescent="0.4">
      <c r="A1217" s="239" t="str">
        <f ca="1">Blad1!A1217</f>
        <v/>
      </c>
      <c r="B1217" s="275" t="str">
        <f ca="1">Blad1!B1217</f>
        <v/>
      </c>
      <c r="C1217" s="36" t="str">
        <f ca="1">IF(ISERROR(Blad1!C1217),"",Blad1!C1217)</f>
        <v xml:space="preserve"> </v>
      </c>
      <c r="D1217" s="294"/>
      <c r="E1217" s="39"/>
      <c r="F1217" s="36" t="str">
        <f ca="1">Blad1!E1217</f>
        <v/>
      </c>
      <c r="G1217" s="278"/>
      <c r="H1217" s="279"/>
      <c r="I1217" s="279"/>
      <c r="J1217" s="292"/>
      <c r="K1217" s="79"/>
      <c r="L1217" s="14" t="str">
        <f t="shared" si="4"/>
        <v/>
      </c>
      <c r="M1217" s="228"/>
      <c r="N1217" s="228"/>
      <c r="O1217" s="228"/>
      <c r="P1217" s="229"/>
      <c r="Q1217" s="229"/>
      <c r="R1217" s="230"/>
      <c r="S1217" s="230"/>
      <c r="T1217" s="230"/>
      <c r="U1217" s="230"/>
      <c r="V1217" s="230"/>
      <c r="W1217" s="230"/>
      <c r="X1217" s="230"/>
      <c r="Y1217" s="231"/>
      <c r="Z1217" s="230"/>
      <c r="AA1217" s="230"/>
      <c r="AB1217" s="230"/>
      <c r="AC1217" s="230"/>
      <c r="AD1217" s="230"/>
      <c r="AE1217" s="230"/>
      <c r="AF1217" s="230"/>
    </row>
    <row r="1218" spans="1:32" ht="22.5" customHeight="1" x14ac:dyDescent="0.4">
      <c r="A1218" s="239" t="str">
        <f ca="1">Blad1!A1218</f>
        <v/>
      </c>
      <c r="B1218" s="275" t="str">
        <f ca="1">Blad1!B1218</f>
        <v/>
      </c>
      <c r="C1218" s="36" t="str">
        <f ca="1">IF(ISERROR(Blad1!C1218),"",Blad1!C1218)</f>
        <v xml:space="preserve"> </v>
      </c>
      <c r="D1218" s="294"/>
      <c r="E1218" s="39"/>
      <c r="F1218" s="36" t="str">
        <f ca="1">Blad1!E1218</f>
        <v/>
      </c>
      <c r="G1218" s="278"/>
      <c r="H1218" s="279"/>
      <c r="I1218" s="279"/>
      <c r="J1218" s="292"/>
      <c r="K1218" s="79"/>
      <c r="L1218" s="14" t="str">
        <f t="shared" si="4"/>
        <v/>
      </c>
      <c r="M1218" s="228"/>
      <c r="N1218" s="228"/>
      <c r="O1218" s="228"/>
      <c r="P1218" s="229"/>
      <c r="Q1218" s="229"/>
      <c r="R1218" s="230"/>
      <c r="S1218" s="230"/>
      <c r="T1218" s="230"/>
      <c r="U1218" s="230"/>
      <c r="V1218" s="230"/>
      <c r="W1218" s="230"/>
      <c r="X1218" s="230"/>
      <c r="Y1218" s="231"/>
      <c r="Z1218" s="230"/>
      <c r="AA1218" s="230"/>
      <c r="AB1218" s="230"/>
      <c r="AC1218" s="230"/>
      <c r="AD1218" s="230"/>
      <c r="AE1218" s="230"/>
      <c r="AF1218" s="230"/>
    </row>
    <row r="1219" spans="1:32" ht="22.5" customHeight="1" x14ac:dyDescent="0.4">
      <c r="A1219" s="239" t="str">
        <f ca="1">Blad1!A1219</f>
        <v/>
      </c>
      <c r="B1219" s="275" t="str">
        <f ca="1">Blad1!B1219</f>
        <v/>
      </c>
      <c r="C1219" s="36" t="str">
        <f ca="1">IF(ISERROR(Blad1!C1219),"",Blad1!C1219)</f>
        <v xml:space="preserve"> </v>
      </c>
      <c r="D1219" s="294"/>
      <c r="E1219" s="39"/>
      <c r="F1219" s="36" t="str">
        <f ca="1">Blad1!E1219</f>
        <v/>
      </c>
      <c r="G1219" s="278"/>
      <c r="H1219" s="279"/>
      <c r="I1219" s="279"/>
      <c r="J1219" s="292"/>
      <c r="K1219" s="79"/>
      <c r="L1219" s="14" t="str">
        <f t="shared" si="4"/>
        <v/>
      </c>
      <c r="M1219" s="228"/>
      <c r="N1219" s="228"/>
      <c r="O1219" s="228"/>
      <c r="P1219" s="229"/>
      <c r="Q1219" s="229"/>
      <c r="R1219" s="230"/>
      <c r="S1219" s="230"/>
      <c r="T1219" s="230"/>
      <c r="U1219" s="230"/>
      <c r="V1219" s="230"/>
      <c r="W1219" s="230"/>
      <c r="X1219" s="230"/>
      <c r="Y1219" s="231"/>
      <c r="Z1219" s="230"/>
      <c r="AA1219" s="230"/>
      <c r="AB1219" s="230"/>
      <c r="AC1219" s="230"/>
      <c r="AD1219" s="230"/>
      <c r="AE1219" s="230"/>
      <c r="AF1219" s="230"/>
    </row>
    <row r="1220" spans="1:32" ht="22.5" customHeight="1" x14ac:dyDescent="0.4">
      <c r="A1220" s="239" t="str">
        <f ca="1">Blad1!A1220</f>
        <v/>
      </c>
      <c r="B1220" s="275" t="str">
        <f ca="1">Blad1!B1220</f>
        <v/>
      </c>
      <c r="C1220" s="36" t="str">
        <f ca="1">IF(ISERROR(Blad1!C1220),"",Blad1!C1220)</f>
        <v xml:space="preserve"> </v>
      </c>
      <c r="D1220" s="294"/>
      <c r="E1220" s="39"/>
      <c r="F1220" s="36" t="str">
        <f ca="1">Blad1!E1220</f>
        <v/>
      </c>
      <c r="G1220" s="278"/>
      <c r="H1220" s="279"/>
      <c r="I1220" s="279"/>
      <c r="J1220" s="292"/>
      <c r="K1220" s="79"/>
      <c r="L1220" s="14" t="str">
        <f t="shared" si="4"/>
        <v/>
      </c>
      <c r="M1220" s="228"/>
      <c r="N1220" s="228"/>
      <c r="O1220" s="228"/>
      <c r="P1220" s="229"/>
      <c r="Q1220" s="229"/>
      <c r="R1220" s="230"/>
      <c r="S1220" s="230"/>
      <c r="T1220" s="230"/>
      <c r="U1220" s="230"/>
      <c r="V1220" s="230"/>
      <c r="W1220" s="230"/>
      <c r="X1220" s="230"/>
      <c r="Y1220" s="231"/>
      <c r="Z1220" s="230"/>
      <c r="AA1220" s="230"/>
      <c r="AB1220" s="230"/>
      <c r="AC1220" s="230"/>
      <c r="AD1220" s="230"/>
      <c r="AE1220" s="230"/>
      <c r="AF1220" s="230"/>
    </row>
    <row r="1221" spans="1:32" ht="22.5" customHeight="1" x14ac:dyDescent="0.4">
      <c r="A1221" s="239" t="str">
        <f ca="1">Blad1!A1221</f>
        <v/>
      </c>
      <c r="B1221" s="275" t="str">
        <f ca="1">Blad1!B1221</f>
        <v/>
      </c>
      <c r="C1221" s="36" t="str">
        <f ca="1">IF(ISERROR(Blad1!C1221),"",Blad1!C1221)</f>
        <v xml:space="preserve"> </v>
      </c>
      <c r="D1221" s="294"/>
      <c r="E1221" s="39"/>
      <c r="F1221" s="36" t="str">
        <f ca="1">Blad1!E1221</f>
        <v/>
      </c>
      <c r="G1221" s="278"/>
      <c r="H1221" s="279"/>
      <c r="I1221" s="279"/>
      <c r="J1221" s="292"/>
      <c r="K1221" s="79"/>
      <c r="L1221" s="14" t="str">
        <f t="shared" si="4"/>
        <v/>
      </c>
      <c r="M1221" s="228"/>
      <c r="N1221" s="228"/>
      <c r="O1221" s="228"/>
      <c r="P1221" s="229"/>
      <c r="Q1221" s="229"/>
      <c r="R1221" s="230"/>
      <c r="S1221" s="230"/>
      <c r="T1221" s="230"/>
      <c r="U1221" s="230"/>
      <c r="V1221" s="230"/>
      <c r="W1221" s="230"/>
      <c r="X1221" s="230"/>
      <c r="Y1221" s="231"/>
      <c r="Z1221" s="230"/>
      <c r="AA1221" s="230"/>
      <c r="AB1221" s="230"/>
      <c r="AC1221" s="230"/>
      <c r="AD1221" s="230"/>
      <c r="AE1221" s="230"/>
      <c r="AF1221" s="230"/>
    </row>
    <row r="1222" spans="1:32" ht="22.5" customHeight="1" x14ac:dyDescent="0.4">
      <c r="A1222" s="239" t="str">
        <f ca="1">Blad1!A1222</f>
        <v/>
      </c>
      <c r="B1222" s="275" t="str">
        <f ca="1">Blad1!B1222</f>
        <v/>
      </c>
      <c r="C1222" s="36" t="str">
        <f ca="1">IF(ISERROR(Blad1!C1222),"",Blad1!C1222)</f>
        <v xml:space="preserve"> </v>
      </c>
      <c r="D1222" s="294"/>
      <c r="E1222" s="39"/>
      <c r="F1222" s="36" t="str">
        <f ca="1">Blad1!E1222</f>
        <v/>
      </c>
      <c r="G1222" s="278"/>
      <c r="H1222" s="279"/>
      <c r="I1222" s="279"/>
      <c r="J1222" s="292"/>
      <c r="K1222" s="79"/>
      <c r="L1222" s="14" t="str">
        <f t="shared" si="4"/>
        <v/>
      </c>
      <c r="M1222" s="228"/>
      <c r="N1222" s="228"/>
      <c r="O1222" s="228"/>
      <c r="P1222" s="229"/>
      <c r="Q1222" s="229"/>
      <c r="R1222" s="230"/>
      <c r="S1222" s="230"/>
      <c r="T1222" s="230"/>
      <c r="U1222" s="230"/>
      <c r="V1222" s="230"/>
      <c r="W1222" s="230"/>
      <c r="X1222" s="230"/>
      <c r="Y1222" s="231"/>
      <c r="Z1222" s="230"/>
      <c r="AA1222" s="230"/>
      <c r="AB1222" s="230"/>
      <c r="AC1222" s="230"/>
      <c r="AD1222" s="230"/>
      <c r="AE1222" s="230"/>
      <c r="AF1222" s="230"/>
    </row>
    <row r="1223" spans="1:32" ht="22.5" customHeight="1" x14ac:dyDescent="0.4">
      <c r="A1223" s="239" t="str">
        <f ca="1">Blad1!A1223</f>
        <v/>
      </c>
      <c r="B1223" s="275" t="str">
        <f ca="1">Blad1!B1223</f>
        <v/>
      </c>
      <c r="C1223" s="36" t="str">
        <f ca="1">IF(ISERROR(Blad1!C1223),"",Blad1!C1223)</f>
        <v xml:space="preserve"> </v>
      </c>
      <c r="D1223" s="294"/>
      <c r="E1223" s="39"/>
      <c r="F1223" s="36" t="str">
        <f ca="1">Blad1!E1223</f>
        <v/>
      </c>
      <c r="G1223" s="278"/>
      <c r="H1223" s="279"/>
      <c r="I1223" s="279"/>
      <c r="J1223" s="292"/>
      <c r="K1223" s="79"/>
      <c r="L1223" s="14" t="str">
        <f t="shared" si="4"/>
        <v/>
      </c>
      <c r="M1223" s="228"/>
      <c r="N1223" s="228"/>
      <c r="O1223" s="228"/>
      <c r="P1223" s="229"/>
      <c r="Q1223" s="229"/>
      <c r="R1223" s="230"/>
      <c r="S1223" s="230"/>
      <c r="T1223" s="230"/>
      <c r="U1223" s="230"/>
      <c r="V1223" s="230"/>
      <c r="W1223" s="230"/>
      <c r="X1223" s="230"/>
      <c r="Y1223" s="231"/>
      <c r="Z1223" s="230"/>
      <c r="AA1223" s="230"/>
      <c r="AB1223" s="230"/>
      <c r="AC1223" s="230"/>
      <c r="AD1223" s="230"/>
      <c r="AE1223" s="230"/>
      <c r="AF1223" s="230"/>
    </row>
    <row r="1224" spans="1:32" ht="22.5" customHeight="1" x14ac:dyDescent="0.4">
      <c r="A1224" s="239" t="str">
        <f ca="1">Blad1!A1224</f>
        <v/>
      </c>
      <c r="B1224" s="275" t="str">
        <f ca="1">Blad1!B1224</f>
        <v/>
      </c>
      <c r="C1224" s="36" t="str">
        <f ca="1">IF(ISERROR(Blad1!C1224),"",Blad1!C1224)</f>
        <v xml:space="preserve"> </v>
      </c>
      <c r="D1224" s="294"/>
      <c r="E1224" s="39"/>
      <c r="F1224" s="36" t="str">
        <f ca="1">Blad1!E1224</f>
        <v/>
      </c>
      <c r="G1224" s="278"/>
      <c r="H1224" s="279"/>
      <c r="I1224" s="279"/>
      <c r="J1224" s="292"/>
      <c r="K1224" s="79"/>
      <c r="L1224" s="14" t="str">
        <f t="shared" si="4"/>
        <v/>
      </c>
      <c r="M1224" s="228"/>
      <c r="N1224" s="228"/>
      <c r="O1224" s="228"/>
      <c r="P1224" s="229"/>
      <c r="Q1224" s="229"/>
      <c r="R1224" s="230"/>
      <c r="S1224" s="230"/>
      <c r="T1224" s="230"/>
      <c r="U1224" s="230"/>
      <c r="V1224" s="230"/>
      <c r="W1224" s="230"/>
      <c r="X1224" s="230"/>
      <c r="Y1224" s="231"/>
      <c r="Z1224" s="230"/>
      <c r="AA1224" s="230"/>
      <c r="AB1224" s="230"/>
      <c r="AC1224" s="230"/>
      <c r="AD1224" s="230"/>
      <c r="AE1224" s="230"/>
      <c r="AF1224" s="230"/>
    </row>
    <row r="1225" spans="1:32" ht="22.5" customHeight="1" x14ac:dyDescent="0.4">
      <c r="A1225" s="239" t="str">
        <f ca="1">Blad1!A1225</f>
        <v/>
      </c>
      <c r="B1225" s="275" t="str">
        <f ca="1">Blad1!B1225</f>
        <v/>
      </c>
      <c r="C1225" s="36" t="str">
        <f ca="1">IF(ISERROR(Blad1!C1225),"",Blad1!C1225)</f>
        <v xml:space="preserve"> </v>
      </c>
      <c r="D1225" s="294"/>
      <c r="E1225" s="39"/>
      <c r="F1225" s="36" t="str">
        <f ca="1">Blad1!E1225</f>
        <v/>
      </c>
      <c r="G1225" s="278"/>
      <c r="H1225" s="279"/>
      <c r="I1225" s="279"/>
      <c r="J1225" s="292"/>
      <c r="K1225" s="79"/>
      <c r="L1225" s="14" t="str">
        <f t="shared" si="4"/>
        <v/>
      </c>
      <c r="M1225" s="228"/>
      <c r="N1225" s="228"/>
      <c r="O1225" s="228"/>
      <c r="P1225" s="229"/>
      <c r="Q1225" s="229"/>
      <c r="R1225" s="230"/>
      <c r="S1225" s="230"/>
      <c r="T1225" s="230"/>
      <c r="U1225" s="230"/>
      <c r="V1225" s="230"/>
      <c r="W1225" s="230"/>
      <c r="X1225" s="230"/>
      <c r="Y1225" s="231"/>
      <c r="Z1225" s="230"/>
      <c r="AA1225" s="230"/>
      <c r="AB1225" s="230"/>
      <c r="AC1225" s="230"/>
      <c r="AD1225" s="230"/>
      <c r="AE1225" s="230"/>
      <c r="AF1225" s="230"/>
    </row>
    <row r="1226" spans="1:32" ht="22.5" customHeight="1" x14ac:dyDescent="0.4">
      <c r="A1226" s="239" t="str">
        <f ca="1">Blad1!A1226</f>
        <v/>
      </c>
      <c r="B1226" s="275" t="str">
        <f ca="1">Blad1!B1226</f>
        <v/>
      </c>
      <c r="C1226" s="36" t="str">
        <f ca="1">IF(ISERROR(Blad1!C1226),"",Blad1!C1226)</f>
        <v xml:space="preserve"> </v>
      </c>
      <c r="D1226" s="294"/>
      <c r="E1226" s="39"/>
      <c r="F1226" s="36" t="str">
        <f ca="1">Blad1!E1226</f>
        <v/>
      </c>
      <c r="G1226" s="278"/>
      <c r="H1226" s="279"/>
      <c r="I1226" s="279"/>
      <c r="J1226" s="292"/>
      <c r="K1226" s="79"/>
      <c r="L1226" s="14" t="str">
        <f t="shared" ref="L1226:L1480" si="5">IF(J1226&lt;&gt;"",L1225+1,"")</f>
        <v/>
      </c>
      <c r="M1226" s="228"/>
      <c r="N1226" s="228"/>
      <c r="O1226" s="228"/>
      <c r="P1226" s="229"/>
      <c r="Q1226" s="229"/>
      <c r="R1226" s="230"/>
      <c r="S1226" s="230"/>
      <c r="T1226" s="230"/>
      <c r="U1226" s="230"/>
      <c r="V1226" s="230"/>
      <c r="W1226" s="230"/>
      <c r="X1226" s="230"/>
      <c r="Y1226" s="231"/>
      <c r="Z1226" s="230"/>
      <c r="AA1226" s="230"/>
      <c r="AB1226" s="230"/>
      <c r="AC1226" s="230"/>
      <c r="AD1226" s="230"/>
      <c r="AE1226" s="230"/>
      <c r="AF1226" s="230"/>
    </row>
    <row r="1227" spans="1:32" ht="22.5" customHeight="1" x14ac:dyDescent="0.4">
      <c r="A1227" s="239" t="str">
        <f ca="1">Blad1!A1227</f>
        <v/>
      </c>
      <c r="B1227" s="275" t="str">
        <f ca="1">Blad1!B1227</f>
        <v/>
      </c>
      <c r="C1227" s="36" t="str">
        <f ca="1">IF(ISERROR(Blad1!C1227),"",Blad1!C1227)</f>
        <v xml:space="preserve"> </v>
      </c>
      <c r="D1227" s="294"/>
      <c r="E1227" s="39"/>
      <c r="F1227" s="36" t="str">
        <f ca="1">Blad1!E1227</f>
        <v/>
      </c>
      <c r="G1227" s="278"/>
      <c r="H1227" s="279"/>
      <c r="I1227" s="279"/>
      <c r="J1227" s="292"/>
      <c r="K1227" s="79"/>
      <c r="L1227" s="14" t="str">
        <f t="shared" si="5"/>
        <v/>
      </c>
      <c r="M1227" s="228"/>
      <c r="N1227" s="228"/>
      <c r="O1227" s="228"/>
      <c r="P1227" s="229"/>
      <c r="Q1227" s="229"/>
      <c r="R1227" s="230"/>
      <c r="S1227" s="230"/>
      <c r="T1227" s="230"/>
      <c r="U1227" s="230"/>
      <c r="V1227" s="230"/>
      <c r="W1227" s="230"/>
      <c r="X1227" s="230"/>
      <c r="Y1227" s="231"/>
      <c r="Z1227" s="230"/>
      <c r="AA1227" s="230"/>
      <c r="AB1227" s="230"/>
      <c r="AC1227" s="230"/>
      <c r="AD1227" s="230"/>
      <c r="AE1227" s="230"/>
      <c r="AF1227" s="230"/>
    </row>
    <row r="1228" spans="1:32" ht="22.5" customHeight="1" x14ac:dyDescent="0.4">
      <c r="A1228" s="239" t="str">
        <f ca="1">Blad1!A1228</f>
        <v/>
      </c>
      <c r="B1228" s="275" t="str">
        <f ca="1">Blad1!B1228</f>
        <v/>
      </c>
      <c r="C1228" s="36" t="str">
        <f ca="1">IF(ISERROR(Blad1!C1228),"",Blad1!C1228)</f>
        <v xml:space="preserve"> </v>
      </c>
      <c r="D1228" s="294"/>
      <c r="E1228" s="39"/>
      <c r="F1228" s="36" t="str">
        <f ca="1">Blad1!E1228</f>
        <v/>
      </c>
      <c r="G1228" s="278"/>
      <c r="H1228" s="279"/>
      <c r="I1228" s="279"/>
      <c r="J1228" s="292"/>
      <c r="K1228" s="79"/>
      <c r="L1228" s="14" t="str">
        <f t="shared" si="5"/>
        <v/>
      </c>
      <c r="M1228" s="228"/>
      <c r="N1228" s="228"/>
      <c r="O1228" s="228"/>
      <c r="P1228" s="229"/>
      <c r="Q1228" s="229"/>
      <c r="R1228" s="230"/>
      <c r="S1228" s="230"/>
      <c r="T1228" s="230"/>
      <c r="U1228" s="230"/>
      <c r="V1228" s="230"/>
      <c r="W1228" s="230"/>
      <c r="X1228" s="230"/>
      <c r="Y1228" s="231"/>
      <c r="Z1228" s="230"/>
      <c r="AA1228" s="230"/>
      <c r="AB1228" s="230"/>
      <c r="AC1228" s="230"/>
      <c r="AD1228" s="230"/>
      <c r="AE1228" s="230"/>
      <c r="AF1228" s="230"/>
    </row>
    <row r="1229" spans="1:32" ht="22.5" customHeight="1" x14ac:dyDescent="0.4">
      <c r="A1229" s="239" t="str">
        <f ca="1">Blad1!A1229</f>
        <v/>
      </c>
      <c r="B1229" s="275" t="str">
        <f ca="1">Blad1!B1229</f>
        <v/>
      </c>
      <c r="C1229" s="36" t="str">
        <f ca="1">IF(ISERROR(Blad1!C1229),"",Blad1!C1229)</f>
        <v xml:space="preserve"> </v>
      </c>
      <c r="D1229" s="294"/>
      <c r="E1229" s="39"/>
      <c r="F1229" s="36" t="str">
        <f ca="1">Blad1!E1229</f>
        <v/>
      </c>
      <c r="G1229" s="278"/>
      <c r="H1229" s="279"/>
      <c r="I1229" s="279"/>
      <c r="J1229" s="292"/>
      <c r="K1229" s="79"/>
      <c r="L1229" s="14" t="str">
        <f t="shared" si="5"/>
        <v/>
      </c>
      <c r="M1229" s="228"/>
      <c r="N1229" s="228"/>
      <c r="O1229" s="228"/>
      <c r="P1229" s="229"/>
      <c r="Q1229" s="229"/>
      <c r="R1229" s="230"/>
      <c r="S1229" s="230"/>
      <c r="T1229" s="230"/>
      <c r="U1229" s="230"/>
      <c r="V1229" s="230"/>
      <c r="W1229" s="230"/>
      <c r="X1229" s="230"/>
      <c r="Y1229" s="231"/>
      <c r="Z1229" s="230"/>
      <c r="AA1229" s="230"/>
      <c r="AB1229" s="230"/>
      <c r="AC1229" s="230"/>
      <c r="AD1229" s="230"/>
      <c r="AE1229" s="230"/>
      <c r="AF1229" s="230"/>
    </row>
    <row r="1230" spans="1:32" ht="22.5" customHeight="1" x14ac:dyDescent="0.4">
      <c r="A1230" s="239" t="str">
        <f ca="1">Blad1!A1230</f>
        <v/>
      </c>
      <c r="B1230" s="275" t="str">
        <f ca="1">Blad1!B1230</f>
        <v/>
      </c>
      <c r="C1230" s="36" t="str">
        <f ca="1">IF(ISERROR(Blad1!C1230),"",Blad1!C1230)</f>
        <v xml:space="preserve"> </v>
      </c>
      <c r="D1230" s="294"/>
      <c r="E1230" s="39"/>
      <c r="F1230" s="36" t="str">
        <f ca="1">Blad1!E1230</f>
        <v/>
      </c>
      <c r="G1230" s="278"/>
      <c r="H1230" s="279"/>
      <c r="I1230" s="279"/>
      <c r="J1230" s="292"/>
      <c r="K1230" s="79"/>
      <c r="L1230" s="14" t="str">
        <f t="shared" si="5"/>
        <v/>
      </c>
      <c r="M1230" s="228"/>
      <c r="N1230" s="228"/>
      <c r="O1230" s="228"/>
      <c r="P1230" s="229"/>
      <c r="Q1230" s="229"/>
      <c r="R1230" s="230"/>
      <c r="S1230" s="230"/>
      <c r="T1230" s="230"/>
      <c r="U1230" s="230"/>
      <c r="V1230" s="230"/>
      <c r="W1230" s="230"/>
      <c r="X1230" s="230"/>
      <c r="Y1230" s="231"/>
      <c r="Z1230" s="230"/>
      <c r="AA1230" s="230"/>
      <c r="AB1230" s="230"/>
      <c r="AC1230" s="230"/>
      <c r="AD1230" s="230"/>
      <c r="AE1230" s="230"/>
      <c r="AF1230" s="230"/>
    </row>
    <row r="1231" spans="1:32" ht="22.5" customHeight="1" x14ac:dyDescent="0.4">
      <c r="A1231" s="239" t="str">
        <f ca="1">Blad1!A1231</f>
        <v/>
      </c>
      <c r="B1231" s="275" t="str">
        <f ca="1">Blad1!B1231</f>
        <v/>
      </c>
      <c r="C1231" s="36" t="str">
        <f ca="1">IF(ISERROR(Blad1!C1231),"",Blad1!C1231)</f>
        <v xml:space="preserve"> </v>
      </c>
      <c r="D1231" s="294"/>
      <c r="E1231" s="39"/>
      <c r="F1231" s="36" t="str">
        <f ca="1">Blad1!E1231</f>
        <v/>
      </c>
      <c r="G1231" s="278"/>
      <c r="H1231" s="279"/>
      <c r="I1231" s="279"/>
      <c r="J1231" s="292"/>
      <c r="K1231" s="79"/>
      <c r="L1231" s="14" t="str">
        <f t="shared" si="5"/>
        <v/>
      </c>
      <c r="M1231" s="228"/>
      <c r="N1231" s="228"/>
      <c r="O1231" s="228"/>
      <c r="P1231" s="229"/>
      <c r="Q1231" s="229"/>
      <c r="R1231" s="230"/>
      <c r="S1231" s="230"/>
      <c r="T1231" s="230"/>
      <c r="U1231" s="230"/>
      <c r="V1231" s="230"/>
      <c r="W1231" s="230"/>
      <c r="X1231" s="230"/>
      <c r="Y1231" s="231"/>
      <c r="Z1231" s="230"/>
      <c r="AA1231" s="230"/>
      <c r="AB1231" s="230"/>
      <c r="AC1231" s="230"/>
      <c r="AD1231" s="230"/>
      <c r="AE1231" s="230"/>
      <c r="AF1231" s="230"/>
    </row>
    <row r="1232" spans="1:32" ht="22.5" customHeight="1" x14ac:dyDescent="0.4">
      <c r="A1232" s="239" t="str">
        <f ca="1">Blad1!A1232</f>
        <v/>
      </c>
      <c r="B1232" s="275" t="str">
        <f ca="1">Blad1!B1232</f>
        <v/>
      </c>
      <c r="C1232" s="36" t="str">
        <f ca="1">IF(ISERROR(Blad1!C1232),"",Blad1!C1232)</f>
        <v xml:space="preserve"> </v>
      </c>
      <c r="D1232" s="294"/>
      <c r="E1232" s="39"/>
      <c r="F1232" s="36" t="str">
        <f ca="1">Blad1!E1232</f>
        <v/>
      </c>
      <c r="G1232" s="278"/>
      <c r="H1232" s="279"/>
      <c r="I1232" s="279"/>
      <c r="J1232" s="292"/>
      <c r="K1232" s="79"/>
      <c r="L1232" s="14" t="str">
        <f t="shared" si="5"/>
        <v/>
      </c>
      <c r="M1232" s="228"/>
      <c r="N1232" s="228"/>
      <c r="O1232" s="228"/>
      <c r="P1232" s="229"/>
      <c r="Q1232" s="229"/>
      <c r="R1232" s="230"/>
      <c r="S1232" s="230"/>
      <c r="T1232" s="230"/>
      <c r="U1232" s="230"/>
      <c r="V1232" s="230"/>
      <c r="W1232" s="230"/>
      <c r="X1232" s="230"/>
      <c r="Y1232" s="231"/>
      <c r="Z1232" s="230"/>
      <c r="AA1232" s="230"/>
      <c r="AB1232" s="230"/>
      <c r="AC1232" s="230"/>
      <c r="AD1232" s="230"/>
      <c r="AE1232" s="230"/>
      <c r="AF1232" s="230"/>
    </row>
    <row r="1233" spans="1:32" ht="22.5" customHeight="1" x14ac:dyDescent="0.4">
      <c r="A1233" s="239" t="str">
        <f ca="1">Blad1!A1233</f>
        <v/>
      </c>
      <c r="B1233" s="275" t="str">
        <f ca="1">Blad1!B1233</f>
        <v/>
      </c>
      <c r="C1233" s="36" t="str">
        <f ca="1">IF(ISERROR(Blad1!C1233),"",Blad1!C1233)</f>
        <v xml:space="preserve"> </v>
      </c>
      <c r="D1233" s="294"/>
      <c r="E1233" s="39"/>
      <c r="F1233" s="36" t="str">
        <f ca="1">Blad1!E1233</f>
        <v/>
      </c>
      <c r="G1233" s="278"/>
      <c r="H1233" s="279"/>
      <c r="I1233" s="279"/>
      <c r="J1233" s="292"/>
      <c r="K1233" s="79"/>
      <c r="L1233" s="14" t="str">
        <f t="shared" si="5"/>
        <v/>
      </c>
      <c r="M1233" s="228"/>
      <c r="N1233" s="228"/>
      <c r="O1233" s="228"/>
      <c r="P1233" s="229"/>
      <c r="Q1233" s="229"/>
      <c r="R1233" s="230"/>
      <c r="S1233" s="230"/>
      <c r="T1233" s="230"/>
      <c r="U1233" s="230"/>
      <c r="V1233" s="230"/>
      <c r="W1233" s="230"/>
      <c r="X1233" s="230"/>
      <c r="Y1233" s="231"/>
      <c r="Z1233" s="230"/>
      <c r="AA1233" s="230"/>
      <c r="AB1233" s="230"/>
      <c r="AC1233" s="230"/>
      <c r="AD1233" s="230"/>
      <c r="AE1233" s="230"/>
      <c r="AF1233" s="230"/>
    </row>
    <row r="1234" spans="1:32" ht="22.5" customHeight="1" x14ac:dyDescent="0.4">
      <c r="A1234" s="239" t="str">
        <f ca="1">Blad1!A1234</f>
        <v/>
      </c>
      <c r="B1234" s="275" t="str">
        <f ca="1">Blad1!B1234</f>
        <v/>
      </c>
      <c r="C1234" s="36" t="str">
        <f ca="1">IF(ISERROR(Blad1!C1234),"",Blad1!C1234)</f>
        <v xml:space="preserve"> </v>
      </c>
      <c r="D1234" s="294"/>
      <c r="E1234" s="39"/>
      <c r="F1234" s="36" t="str">
        <f ca="1">Blad1!E1234</f>
        <v/>
      </c>
      <c r="G1234" s="278"/>
      <c r="H1234" s="279"/>
      <c r="I1234" s="279"/>
      <c r="J1234" s="292"/>
      <c r="K1234" s="79"/>
      <c r="L1234" s="14" t="str">
        <f t="shared" si="5"/>
        <v/>
      </c>
      <c r="M1234" s="228"/>
      <c r="N1234" s="228"/>
      <c r="O1234" s="228"/>
      <c r="P1234" s="229"/>
      <c r="Q1234" s="229"/>
      <c r="R1234" s="230"/>
      <c r="S1234" s="230"/>
      <c r="T1234" s="230"/>
      <c r="U1234" s="230"/>
      <c r="V1234" s="230"/>
      <c r="W1234" s="230"/>
      <c r="X1234" s="230"/>
      <c r="Y1234" s="231"/>
      <c r="Z1234" s="230"/>
      <c r="AA1234" s="230"/>
      <c r="AB1234" s="230"/>
      <c r="AC1234" s="230"/>
      <c r="AD1234" s="230"/>
      <c r="AE1234" s="230"/>
      <c r="AF1234" s="230"/>
    </row>
    <row r="1235" spans="1:32" ht="22.5" customHeight="1" x14ac:dyDescent="0.4">
      <c r="A1235" s="239" t="str">
        <f ca="1">Blad1!A1235</f>
        <v/>
      </c>
      <c r="B1235" s="275" t="str">
        <f ca="1">Blad1!B1235</f>
        <v/>
      </c>
      <c r="C1235" s="36" t="str">
        <f ca="1">IF(ISERROR(Blad1!C1235),"",Blad1!C1235)</f>
        <v xml:space="preserve"> </v>
      </c>
      <c r="D1235" s="294"/>
      <c r="E1235" s="39"/>
      <c r="F1235" s="36" t="str">
        <f ca="1">Blad1!E1235</f>
        <v/>
      </c>
      <c r="G1235" s="278"/>
      <c r="H1235" s="279"/>
      <c r="I1235" s="279"/>
      <c r="J1235" s="292"/>
      <c r="K1235" s="79"/>
      <c r="L1235" s="14" t="str">
        <f t="shared" si="5"/>
        <v/>
      </c>
      <c r="M1235" s="228"/>
      <c r="N1235" s="228"/>
      <c r="O1235" s="228"/>
      <c r="P1235" s="229"/>
      <c r="Q1235" s="229"/>
      <c r="R1235" s="230"/>
      <c r="S1235" s="230"/>
      <c r="T1235" s="230"/>
      <c r="U1235" s="230"/>
      <c r="V1235" s="230"/>
      <c r="W1235" s="230"/>
      <c r="X1235" s="230"/>
      <c r="Y1235" s="231"/>
      <c r="Z1235" s="230"/>
      <c r="AA1235" s="230"/>
      <c r="AB1235" s="230"/>
      <c r="AC1235" s="230"/>
      <c r="AD1235" s="230"/>
      <c r="AE1235" s="230"/>
      <c r="AF1235" s="230"/>
    </row>
    <row r="1236" spans="1:32" ht="22.5" customHeight="1" x14ac:dyDescent="0.4">
      <c r="A1236" s="239" t="str">
        <f ca="1">Blad1!A1236</f>
        <v/>
      </c>
      <c r="B1236" s="275" t="str">
        <f ca="1">Blad1!B1236</f>
        <v/>
      </c>
      <c r="C1236" s="36" t="str">
        <f ca="1">IF(ISERROR(Blad1!C1236),"",Blad1!C1236)</f>
        <v xml:space="preserve"> </v>
      </c>
      <c r="D1236" s="294"/>
      <c r="E1236" s="39"/>
      <c r="F1236" s="36" t="str">
        <f ca="1">Blad1!E1236</f>
        <v/>
      </c>
      <c r="G1236" s="278"/>
      <c r="H1236" s="279"/>
      <c r="I1236" s="279"/>
      <c r="J1236" s="292"/>
      <c r="K1236" s="79"/>
      <c r="L1236" s="14" t="str">
        <f t="shared" si="5"/>
        <v/>
      </c>
      <c r="M1236" s="228"/>
      <c r="N1236" s="228"/>
      <c r="O1236" s="228"/>
      <c r="P1236" s="229"/>
      <c r="Q1236" s="229"/>
      <c r="R1236" s="230"/>
      <c r="S1236" s="230"/>
      <c r="T1236" s="230"/>
      <c r="U1236" s="230"/>
      <c r="V1236" s="230"/>
      <c r="W1236" s="230"/>
      <c r="X1236" s="230"/>
      <c r="Y1236" s="231"/>
      <c r="Z1236" s="230"/>
      <c r="AA1236" s="230"/>
      <c r="AB1236" s="230"/>
      <c r="AC1236" s="230"/>
      <c r="AD1236" s="230"/>
      <c r="AE1236" s="230"/>
      <c r="AF1236" s="230"/>
    </row>
    <row r="1237" spans="1:32" ht="22.5" customHeight="1" x14ac:dyDescent="0.4">
      <c r="A1237" s="239" t="str">
        <f ca="1">Blad1!A1237</f>
        <v/>
      </c>
      <c r="B1237" s="275" t="str">
        <f ca="1">Blad1!B1237</f>
        <v/>
      </c>
      <c r="C1237" s="36" t="str">
        <f ca="1">IF(ISERROR(Blad1!C1237),"",Blad1!C1237)</f>
        <v xml:space="preserve"> </v>
      </c>
      <c r="D1237" s="294"/>
      <c r="E1237" s="39"/>
      <c r="F1237" s="36" t="str">
        <f ca="1">Blad1!E1237</f>
        <v/>
      </c>
      <c r="G1237" s="278"/>
      <c r="H1237" s="279"/>
      <c r="I1237" s="279"/>
      <c r="J1237" s="292"/>
      <c r="K1237" s="79"/>
      <c r="L1237" s="14" t="str">
        <f t="shared" si="5"/>
        <v/>
      </c>
      <c r="M1237" s="228"/>
      <c r="N1237" s="228"/>
      <c r="O1237" s="228"/>
      <c r="P1237" s="229"/>
      <c r="Q1237" s="229"/>
      <c r="R1237" s="230"/>
      <c r="S1237" s="230"/>
      <c r="T1237" s="230"/>
      <c r="U1237" s="230"/>
      <c r="V1237" s="230"/>
      <c r="W1237" s="230"/>
      <c r="X1237" s="230"/>
      <c r="Y1237" s="231"/>
      <c r="Z1237" s="230"/>
      <c r="AA1237" s="230"/>
      <c r="AB1237" s="230"/>
      <c r="AC1237" s="230"/>
      <c r="AD1237" s="230"/>
      <c r="AE1237" s="230"/>
      <c r="AF1237" s="230"/>
    </row>
    <row r="1238" spans="1:32" ht="22.5" customHeight="1" x14ac:dyDescent="0.4">
      <c r="A1238" s="239" t="str">
        <f ca="1">Blad1!A1238</f>
        <v/>
      </c>
      <c r="B1238" s="275" t="str">
        <f ca="1">Blad1!B1238</f>
        <v/>
      </c>
      <c r="C1238" s="36" t="str">
        <f ca="1">IF(ISERROR(Blad1!C1238),"",Blad1!C1238)</f>
        <v xml:space="preserve"> </v>
      </c>
      <c r="D1238" s="294"/>
      <c r="E1238" s="39"/>
      <c r="F1238" s="36" t="str">
        <f ca="1">Blad1!E1238</f>
        <v/>
      </c>
      <c r="G1238" s="278"/>
      <c r="H1238" s="279"/>
      <c r="I1238" s="279"/>
      <c r="J1238" s="292"/>
      <c r="K1238" s="79"/>
      <c r="L1238" s="14" t="str">
        <f t="shared" si="5"/>
        <v/>
      </c>
      <c r="M1238" s="228"/>
      <c r="N1238" s="228"/>
      <c r="O1238" s="228"/>
      <c r="P1238" s="229"/>
      <c r="Q1238" s="229"/>
      <c r="R1238" s="230"/>
      <c r="S1238" s="230"/>
      <c r="T1238" s="230"/>
      <c r="U1238" s="230"/>
      <c r="V1238" s="230"/>
      <c r="W1238" s="230"/>
      <c r="X1238" s="230"/>
      <c r="Y1238" s="231"/>
      <c r="Z1238" s="230"/>
      <c r="AA1238" s="230"/>
      <c r="AB1238" s="230"/>
      <c r="AC1238" s="230"/>
      <c r="AD1238" s="230"/>
      <c r="AE1238" s="230"/>
      <c r="AF1238" s="230"/>
    </row>
    <row r="1239" spans="1:32" ht="22.5" customHeight="1" x14ac:dyDescent="0.4">
      <c r="A1239" s="239" t="str">
        <f ca="1">Blad1!A1239</f>
        <v/>
      </c>
      <c r="B1239" s="275" t="str">
        <f ca="1">Blad1!B1239</f>
        <v/>
      </c>
      <c r="C1239" s="36" t="str">
        <f ca="1">IF(ISERROR(Blad1!C1239),"",Blad1!C1239)</f>
        <v xml:space="preserve"> </v>
      </c>
      <c r="D1239" s="294"/>
      <c r="E1239" s="39"/>
      <c r="F1239" s="36" t="str">
        <f ca="1">Blad1!E1239</f>
        <v/>
      </c>
      <c r="G1239" s="278"/>
      <c r="H1239" s="279"/>
      <c r="I1239" s="279"/>
      <c r="J1239" s="292"/>
      <c r="K1239" s="79"/>
      <c r="L1239" s="14" t="str">
        <f t="shared" si="5"/>
        <v/>
      </c>
      <c r="M1239" s="228"/>
      <c r="N1239" s="228"/>
      <c r="O1239" s="228"/>
      <c r="P1239" s="229"/>
      <c r="Q1239" s="229"/>
      <c r="R1239" s="230"/>
      <c r="S1239" s="230"/>
      <c r="T1239" s="230"/>
      <c r="U1239" s="230"/>
      <c r="V1239" s="230"/>
      <c r="W1239" s="230"/>
      <c r="X1239" s="230"/>
      <c r="Y1239" s="231"/>
      <c r="Z1239" s="230"/>
      <c r="AA1239" s="230"/>
      <c r="AB1239" s="230"/>
      <c r="AC1239" s="230"/>
      <c r="AD1239" s="230"/>
      <c r="AE1239" s="230"/>
      <c r="AF1239" s="230"/>
    </row>
    <row r="1240" spans="1:32" ht="22.5" customHeight="1" x14ac:dyDescent="0.4">
      <c r="A1240" s="239" t="str">
        <f ca="1">Blad1!A1240</f>
        <v/>
      </c>
      <c r="B1240" s="275" t="str">
        <f ca="1">Blad1!B1240</f>
        <v/>
      </c>
      <c r="C1240" s="36" t="str">
        <f ca="1">IF(ISERROR(Blad1!C1240),"",Blad1!C1240)</f>
        <v xml:space="preserve"> </v>
      </c>
      <c r="D1240" s="294"/>
      <c r="E1240" s="39"/>
      <c r="F1240" s="36" t="str">
        <f ca="1">Blad1!E1240</f>
        <v/>
      </c>
      <c r="G1240" s="278"/>
      <c r="H1240" s="279"/>
      <c r="I1240" s="279"/>
      <c r="J1240" s="292"/>
      <c r="K1240" s="79"/>
      <c r="L1240" s="14" t="str">
        <f t="shared" si="5"/>
        <v/>
      </c>
      <c r="M1240" s="228"/>
      <c r="N1240" s="228"/>
      <c r="O1240" s="228"/>
      <c r="P1240" s="229"/>
      <c r="Q1240" s="229"/>
      <c r="R1240" s="230"/>
      <c r="S1240" s="230"/>
      <c r="T1240" s="230"/>
      <c r="U1240" s="230"/>
      <c r="V1240" s="230"/>
      <c r="W1240" s="230"/>
      <c r="X1240" s="230"/>
      <c r="Y1240" s="231"/>
      <c r="Z1240" s="230"/>
      <c r="AA1240" s="230"/>
      <c r="AB1240" s="230"/>
      <c r="AC1240" s="230"/>
      <c r="AD1240" s="230"/>
      <c r="AE1240" s="230"/>
      <c r="AF1240" s="230"/>
    </row>
    <row r="1241" spans="1:32" ht="22.5" customHeight="1" x14ac:dyDescent="0.4">
      <c r="A1241" s="239" t="str">
        <f ca="1">Blad1!A1241</f>
        <v/>
      </c>
      <c r="B1241" s="275" t="str">
        <f ca="1">Blad1!B1241</f>
        <v/>
      </c>
      <c r="C1241" s="36" t="str">
        <f ca="1">IF(ISERROR(Blad1!C1241),"",Blad1!C1241)</f>
        <v xml:space="preserve"> </v>
      </c>
      <c r="D1241" s="294"/>
      <c r="E1241" s="39"/>
      <c r="F1241" s="36" t="str">
        <f ca="1">Blad1!E1241</f>
        <v/>
      </c>
      <c r="G1241" s="278"/>
      <c r="H1241" s="279"/>
      <c r="I1241" s="279"/>
      <c r="J1241" s="292"/>
      <c r="K1241" s="79"/>
      <c r="L1241" s="14" t="str">
        <f t="shared" si="5"/>
        <v/>
      </c>
      <c r="M1241" s="228"/>
      <c r="N1241" s="228"/>
      <c r="O1241" s="228"/>
      <c r="P1241" s="229"/>
      <c r="Q1241" s="229"/>
      <c r="R1241" s="230"/>
      <c r="S1241" s="230"/>
      <c r="T1241" s="230"/>
      <c r="U1241" s="230"/>
      <c r="V1241" s="230"/>
      <c r="W1241" s="230"/>
      <c r="X1241" s="230"/>
      <c r="Y1241" s="231"/>
      <c r="Z1241" s="230"/>
      <c r="AA1241" s="230"/>
      <c r="AB1241" s="230"/>
      <c r="AC1241" s="230"/>
      <c r="AD1241" s="230"/>
      <c r="AE1241" s="230"/>
      <c r="AF1241" s="230"/>
    </row>
    <row r="1242" spans="1:32" ht="22.5" customHeight="1" x14ac:dyDescent="0.4">
      <c r="A1242" s="239" t="str">
        <f ca="1">Blad1!A1242</f>
        <v/>
      </c>
      <c r="B1242" s="275" t="str">
        <f ca="1">Blad1!B1242</f>
        <v/>
      </c>
      <c r="C1242" s="36" t="str">
        <f ca="1">IF(ISERROR(Blad1!C1242),"",Blad1!C1242)</f>
        <v xml:space="preserve"> </v>
      </c>
      <c r="D1242" s="294"/>
      <c r="E1242" s="39"/>
      <c r="F1242" s="36" t="str">
        <f ca="1">Blad1!E1242</f>
        <v/>
      </c>
      <c r="G1242" s="278"/>
      <c r="H1242" s="279"/>
      <c r="I1242" s="279"/>
      <c r="J1242" s="292"/>
      <c r="K1242" s="79"/>
      <c r="L1242" s="14" t="str">
        <f t="shared" si="5"/>
        <v/>
      </c>
      <c r="M1242" s="228"/>
      <c r="N1242" s="228"/>
      <c r="O1242" s="228"/>
      <c r="P1242" s="229"/>
      <c r="Q1242" s="229"/>
      <c r="R1242" s="230"/>
      <c r="S1242" s="230"/>
      <c r="T1242" s="230"/>
      <c r="U1242" s="230"/>
      <c r="V1242" s="230"/>
      <c r="W1242" s="230"/>
      <c r="X1242" s="230"/>
      <c r="Y1242" s="231"/>
      <c r="Z1242" s="230"/>
      <c r="AA1242" s="230"/>
      <c r="AB1242" s="230"/>
      <c r="AC1242" s="230"/>
      <c r="AD1242" s="230"/>
      <c r="AE1242" s="230"/>
      <c r="AF1242" s="230"/>
    </row>
    <row r="1243" spans="1:32" ht="22.5" customHeight="1" x14ac:dyDescent="0.4">
      <c r="A1243" s="239" t="str">
        <f ca="1">Blad1!A1243</f>
        <v/>
      </c>
      <c r="B1243" s="275" t="str">
        <f ca="1">Blad1!B1243</f>
        <v/>
      </c>
      <c r="C1243" s="36" t="str">
        <f ca="1">IF(ISERROR(Blad1!C1243),"",Blad1!C1243)</f>
        <v xml:space="preserve"> </v>
      </c>
      <c r="D1243" s="294"/>
      <c r="E1243" s="39"/>
      <c r="F1243" s="36" t="str">
        <f ca="1">Blad1!E1243</f>
        <v/>
      </c>
      <c r="G1243" s="278"/>
      <c r="H1243" s="279"/>
      <c r="I1243" s="279"/>
      <c r="J1243" s="292"/>
      <c r="K1243" s="79"/>
      <c r="L1243" s="14" t="str">
        <f t="shared" si="5"/>
        <v/>
      </c>
      <c r="M1243" s="228"/>
      <c r="N1243" s="228"/>
      <c r="O1243" s="228"/>
      <c r="P1243" s="229"/>
      <c r="Q1243" s="229"/>
      <c r="R1243" s="230"/>
      <c r="S1243" s="230"/>
      <c r="T1243" s="230"/>
      <c r="U1243" s="230"/>
      <c r="V1243" s="230"/>
      <c r="W1243" s="230"/>
      <c r="X1243" s="230"/>
      <c r="Y1243" s="231"/>
      <c r="Z1243" s="230"/>
      <c r="AA1243" s="230"/>
      <c r="AB1243" s="230"/>
      <c r="AC1243" s="230"/>
      <c r="AD1243" s="230"/>
      <c r="AE1243" s="230"/>
      <c r="AF1243" s="230"/>
    </row>
    <row r="1244" spans="1:32" ht="22.5" customHeight="1" x14ac:dyDescent="0.4">
      <c r="A1244" s="239" t="str">
        <f ca="1">Blad1!A1244</f>
        <v/>
      </c>
      <c r="B1244" s="275" t="str">
        <f ca="1">Blad1!B1244</f>
        <v/>
      </c>
      <c r="C1244" s="36" t="str">
        <f ca="1">IF(ISERROR(Blad1!C1244),"",Blad1!C1244)</f>
        <v xml:space="preserve"> </v>
      </c>
      <c r="D1244" s="294"/>
      <c r="E1244" s="39"/>
      <c r="F1244" s="36" t="str">
        <f ca="1">Blad1!E1244</f>
        <v/>
      </c>
      <c r="G1244" s="278"/>
      <c r="H1244" s="279"/>
      <c r="I1244" s="279"/>
      <c r="J1244" s="292"/>
      <c r="K1244" s="79"/>
      <c r="L1244" s="14" t="str">
        <f t="shared" si="5"/>
        <v/>
      </c>
      <c r="M1244" s="228"/>
      <c r="N1244" s="228"/>
      <c r="O1244" s="228"/>
      <c r="P1244" s="229"/>
      <c r="Q1244" s="229"/>
      <c r="R1244" s="230"/>
      <c r="S1244" s="230"/>
      <c r="T1244" s="230"/>
      <c r="U1244" s="230"/>
      <c r="V1244" s="230"/>
      <c r="W1244" s="230"/>
      <c r="X1244" s="230"/>
      <c r="Y1244" s="231"/>
      <c r="Z1244" s="230"/>
      <c r="AA1244" s="230"/>
      <c r="AB1244" s="230"/>
      <c r="AC1244" s="230"/>
      <c r="AD1244" s="230"/>
      <c r="AE1244" s="230"/>
      <c r="AF1244" s="230"/>
    </row>
    <row r="1245" spans="1:32" ht="22.5" customHeight="1" x14ac:dyDescent="0.4">
      <c r="A1245" s="239" t="str">
        <f ca="1">Blad1!A1245</f>
        <v/>
      </c>
      <c r="B1245" s="275" t="str">
        <f ca="1">Blad1!B1245</f>
        <v/>
      </c>
      <c r="C1245" s="36" t="str">
        <f ca="1">IF(ISERROR(Blad1!C1245),"",Blad1!C1245)</f>
        <v xml:space="preserve"> </v>
      </c>
      <c r="D1245" s="294"/>
      <c r="E1245" s="39"/>
      <c r="F1245" s="36" t="str">
        <f ca="1">Blad1!E1245</f>
        <v/>
      </c>
      <c r="G1245" s="278"/>
      <c r="H1245" s="279"/>
      <c r="I1245" s="279"/>
      <c r="J1245" s="292"/>
      <c r="K1245" s="79"/>
      <c r="L1245" s="14" t="str">
        <f t="shared" si="5"/>
        <v/>
      </c>
      <c r="M1245" s="228"/>
      <c r="N1245" s="228"/>
      <c r="O1245" s="228"/>
      <c r="P1245" s="229"/>
      <c r="Q1245" s="229"/>
      <c r="R1245" s="230"/>
      <c r="S1245" s="230"/>
      <c r="T1245" s="230"/>
      <c r="U1245" s="230"/>
      <c r="V1245" s="230"/>
      <c r="W1245" s="230"/>
      <c r="X1245" s="230"/>
      <c r="Y1245" s="231"/>
      <c r="Z1245" s="230"/>
      <c r="AA1245" s="230"/>
      <c r="AB1245" s="230"/>
      <c r="AC1245" s="230"/>
      <c r="AD1245" s="230"/>
      <c r="AE1245" s="230"/>
      <c r="AF1245" s="230"/>
    </row>
    <row r="1246" spans="1:32" ht="22.5" customHeight="1" x14ac:dyDescent="0.4">
      <c r="A1246" s="239" t="str">
        <f ca="1">Blad1!A1246</f>
        <v/>
      </c>
      <c r="B1246" s="275" t="str">
        <f ca="1">Blad1!B1246</f>
        <v/>
      </c>
      <c r="C1246" s="36" t="str">
        <f ca="1">IF(ISERROR(Blad1!C1246),"",Blad1!C1246)</f>
        <v xml:space="preserve"> </v>
      </c>
      <c r="D1246" s="294"/>
      <c r="E1246" s="39"/>
      <c r="F1246" s="36" t="str">
        <f ca="1">Blad1!E1246</f>
        <v/>
      </c>
      <c r="G1246" s="278"/>
      <c r="H1246" s="279"/>
      <c r="I1246" s="279"/>
      <c r="J1246" s="292"/>
      <c r="K1246" s="79"/>
      <c r="L1246" s="14" t="str">
        <f t="shared" si="5"/>
        <v/>
      </c>
      <c r="M1246" s="228"/>
      <c r="N1246" s="228"/>
      <c r="O1246" s="228"/>
      <c r="P1246" s="229"/>
      <c r="Q1246" s="229"/>
      <c r="R1246" s="230"/>
      <c r="S1246" s="230"/>
      <c r="T1246" s="230"/>
      <c r="U1246" s="230"/>
      <c r="V1246" s="230"/>
      <c r="W1246" s="230"/>
      <c r="X1246" s="230"/>
      <c r="Y1246" s="231"/>
      <c r="Z1246" s="230"/>
      <c r="AA1246" s="230"/>
      <c r="AB1246" s="230"/>
      <c r="AC1246" s="230"/>
      <c r="AD1246" s="230"/>
      <c r="AE1246" s="230"/>
      <c r="AF1246" s="230"/>
    </row>
    <row r="1247" spans="1:32" ht="22.5" customHeight="1" x14ac:dyDescent="0.4">
      <c r="A1247" s="239" t="str">
        <f ca="1">Blad1!A1247</f>
        <v/>
      </c>
      <c r="B1247" s="275" t="str">
        <f ca="1">Blad1!B1247</f>
        <v/>
      </c>
      <c r="C1247" s="36" t="str">
        <f ca="1">IF(ISERROR(Blad1!C1247),"",Blad1!C1247)</f>
        <v xml:space="preserve"> </v>
      </c>
      <c r="D1247" s="294"/>
      <c r="E1247" s="39"/>
      <c r="F1247" s="36" t="str">
        <f ca="1">Blad1!E1247</f>
        <v/>
      </c>
      <c r="G1247" s="278"/>
      <c r="H1247" s="279"/>
      <c r="I1247" s="279"/>
      <c r="J1247" s="292"/>
      <c r="K1247" s="79"/>
      <c r="L1247" s="14" t="str">
        <f t="shared" si="5"/>
        <v/>
      </c>
      <c r="M1247" s="228"/>
      <c r="N1247" s="228"/>
      <c r="O1247" s="228"/>
      <c r="P1247" s="229"/>
      <c r="Q1247" s="229"/>
      <c r="R1247" s="230"/>
      <c r="S1247" s="230"/>
      <c r="T1247" s="230"/>
      <c r="U1247" s="230"/>
      <c r="V1247" s="230"/>
      <c r="W1247" s="230"/>
      <c r="X1247" s="230"/>
      <c r="Y1247" s="231"/>
      <c r="Z1247" s="230"/>
      <c r="AA1247" s="230"/>
      <c r="AB1247" s="230"/>
      <c r="AC1247" s="230"/>
      <c r="AD1247" s="230"/>
      <c r="AE1247" s="230"/>
      <c r="AF1247" s="230"/>
    </row>
    <row r="1248" spans="1:32" ht="22.5" customHeight="1" x14ac:dyDescent="0.4">
      <c r="A1248" s="239" t="str">
        <f ca="1">Blad1!A1248</f>
        <v/>
      </c>
      <c r="B1248" s="275" t="str">
        <f ca="1">Blad1!B1248</f>
        <v/>
      </c>
      <c r="C1248" s="36" t="str">
        <f ca="1">IF(ISERROR(Blad1!C1248),"",Blad1!C1248)</f>
        <v xml:space="preserve"> </v>
      </c>
      <c r="D1248" s="294"/>
      <c r="E1248" s="39"/>
      <c r="F1248" s="36" t="str">
        <f ca="1">Blad1!E1248</f>
        <v/>
      </c>
      <c r="G1248" s="278"/>
      <c r="H1248" s="279"/>
      <c r="I1248" s="279"/>
      <c r="J1248" s="292"/>
      <c r="K1248" s="79"/>
      <c r="L1248" s="14" t="str">
        <f t="shared" si="5"/>
        <v/>
      </c>
      <c r="M1248" s="228"/>
      <c r="N1248" s="228"/>
      <c r="O1248" s="228"/>
      <c r="P1248" s="229"/>
      <c r="Q1248" s="229"/>
      <c r="R1248" s="230"/>
      <c r="S1248" s="230"/>
      <c r="T1248" s="230"/>
      <c r="U1248" s="230"/>
      <c r="V1248" s="230"/>
      <c r="W1248" s="230"/>
      <c r="X1248" s="230"/>
      <c r="Y1248" s="231"/>
      <c r="Z1248" s="230"/>
      <c r="AA1248" s="230"/>
      <c r="AB1248" s="230"/>
      <c r="AC1248" s="230"/>
      <c r="AD1248" s="230"/>
      <c r="AE1248" s="230"/>
      <c r="AF1248" s="230"/>
    </row>
    <row r="1249" spans="1:32" ht="22.5" customHeight="1" x14ac:dyDescent="0.4">
      <c r="A1249" s="239" t="str">
        <f ca="1">Blad1!A1249</f>
        <v/>
      </c>
      <c r="B1249" s="275" t="str">
        <f ca="1">Blad1!B1249</f>
        <v/>
      </c>
      <c r="C1249" s="36" t="str">
        <f ca="1">IF(ISERROR(Blad1!C1249),"",Blad1!C1249)</f>
        <v xml:space="preserve"> </v>
      </c>
      <c r="D1249" s="294"/>
      <c r="E1249" s="39"/>
      <c r="F1249" s="36" t="str">
        <f ca="1">Blad1!E1249</f>
        <v/>
      </c>
      <c r="G1249" s="278"/>
      <c r="H1249" s="279"/>
      <c r="I1249" s="279"/>
      <c r="J1249" s="292"/>
      <c r="K1249" s="79"/>
      <c r="L1249" s="14" t="str">
        <f t="shared" si="5"/>
        <v/>
      </c>
      <c r="M1249" s="228"/>
      <c r="N1249" s="228"/>
      <c r="O1249" s="228"/>
      <c r="P1249" s="229"/>
      <c r="Q1249" s="229"/>
      <c r="R1249" s="230"/>
      <c r="S1249" s="230"/>
      <c r="T1249" s="230"/>
      <c r="U1249" s="230"/>
      <c r="V1249" s="230"/>
      <c r="W1249" s="230"/>
      <c r="X1249" s="230"/>
      <c r="Y1249" s="231"/>
      <c r="Z1249" s="230"/>
      <c r="AA1249" s="230"/>
      <c r="AB1249" s="230"/>
      <c r="AC1249" s="230"/>
      <c r="AD1249" s="230"/>
      <c r="AE1249" s="230"/>
      <c r="AF1249" s="230"/>
    </row>
    <row r="1250" spans="1:32" ht="22.5" customHeight="1" x14ac:dyDescent="0.4">
      <c r="A1250" s="239" t="str">
        <f ca="1">Blad1!A1250</f>
        <v/>
      </c>
      <c r="B1250" s="275" t="str">
        <f ca="1">Blad1!B1250</f>
        <v/>
      </c>
      <c r="C1250" s="36" t="str">
        <f ca="1">IF(ISERROR(Blad1!C1250),"",Blad1!C1250)</f>
        <v xml:space="preserve"> </v>
      </c>
      <c r="D1250" s="294"/>
      <c r="E1250" s="39"/>
      <c r="F1250" s="36" t="str">
        <f ca="1">Blad1!E1250</f>
        <v/>
      </c>
      <c r="G1250" s="278"/>
      <c r="H1250" s="279"/>
      <c r="I1250" s="279"/>
      <c r="J1250" s="292"/>
      <c r="K1250" s="79"/>
      <c r="L1250" s="14" t="str">
        <f t="shared" si="5"/>
        <v/>
      </c>
      <c r="M1250" s="228"/>
      <c r="N1250" s="228"/>
      <c r="O1250" s="228"/>
      <c r="P1250" s="229"/>
      <c r="Q1250" s="229"/>
      <c r="R1250" s="230"/>
      <c r="S1250" s="230"/>
      <c r="T1250" s="230"/>
      <c r="U1250" s="230"/>
      <c r="V1250" s="230"/>
      <c r="W1250" s="230"/>
      <c r="X1250" s="230"/>
      <c r="Y1250" s="231"/>
      <c r="Z1250" s="230"/>
      <c r="AA1250" s="230"/>
      <c r="AB1250" s="230"/>
      <c r="AC1250" s="230"/>
      <c r="AD1250" s="230"/>
      <c r="AE1250" s="230"/>
      <c r="AF1250" s="230"/>
    </row>
    <row r="1251" spans="1:32" ht="22.5" customHeight="1" x14ac:dyDescent="0.4">
      <c r="A1251" s="239" t="str">
        <f ca="1">Blad1!A1251</f>
        <v/>
      </c>
      <c r="B1251" s="275" t="str">
        <f ca="1">Blad1!B1251</f>
        <v/>
      </c>
      <c r="C1251" s="36" t="str">
        <f ca="1">IF(ISERROR(Blad1!C1251),"",Blad1!C1251)</f>
        <v xml:space="preserve"> </v>
      </c>
      <c r="D1251" s="294"/>
      <c r="E1251" s="39"/>
      <c r="F1251" s="36" t="str">
        <f ca="1">Blad1!E1251</f>
        <v/>
      </c>
      <c r="G1251" s="278"/>
      <c r="H1251" s="279"/>
      <c r="I1251" s="279"/>
      <c r="J1251" s="292"/>
      <c r="K1251" s="79"/>
      <c r="L1251" s="14" t="str">
        <f t="shared" si="5"/>
        <v/>
      </c>
      <c r="M1251" s="228"/>
      <c r="N1251" s="228"/>
      <c r="O1251" s="228"/>
      <c r="P1251" s="229"/>
      <c r="Q1251" s="229"/>
      <c r="R1251" s="230"/>
      <c r="S1251" s="230"/>
      <c r="T1251" s="230"/>
      <c r="U1251" s="230"/>
      <c r="V1251" s="230"/>
      <c r="W1251" s="230"/>
      <c r="X1251" s="230"/>
      <c r="Y1251" s="231"/>
      <c r="Z1251" s="230"/>
      <c r="AA1251" s="230"/>
      <c r="AB1251" s="230"/>
      <c r="AC1251" s="230"/>
      <c r="AD1251" s="230"/>
      <c r="AE1251" s="230"/>
      <c r="AF1251" s="230"/>
    </row>
    <row r="1252" spans="1:32" ht="22.5" customHeight="1" x14ac:dyDescent="0.4">
      <c r="A1252" s="239" t="str">
        <f ca="1">Blad1!A1252</f>
        <v/>
      </c>
      <c r="B1252" s="275" t="str">
        <f ca="1">Blad1!B1252</f>
        <v/>
      </c>
      <c r="C1252" s="36" t="str">
        <f ca="1">IF(ISERROR(Blad1!C1252),"",Blad1!C1252)</f>
        <v xml:space="preserve"> </v>
      </c>
      <c r="D1252" s="294"/>
      <c r="E1252" s="39"/>
      <c r="F1252" s="36" t="str">
        <f ca="1">Blad1!E1252</f>
        <v/>
      </c>
      <c r="G1252" s="278"/>
      <c r="H1252" s="279"/>
      <c r="I1252" s="279"/>
      <c r="J1252" s="292"/>
      <c r="K1252" s="79"/>
      <c r="L1252" s="14" t="str">
        <f t="shared" si="5"/>
        <v/>
      </c>
      <c r="M1252" s="228"/>
      <c r="N1252" s="228"/>
      <c r="O1252" s="228"/>
      <c r="P1252" s="229"/>
      <c r="Q1252" s="229"/>
      <c r="R1252" s="230"/>
      <c r="S1252" s="230"/>
      <c r="T1252" s="230"/>
      <c r="U1252" s="230"/>
      <c r="V1252" s="230"/>
      <c r="W1252" s="230"/>
      <c r="X1252" s="230"/>
      <c r="Y1252" s="231"/>
      <c r="Z1252" s="230"/>
      <c r="AA1252" s="230"/>
      <c r="AB1252" s="230"/>
      <c r="AC1252" s="230"/>
      <c r="AD1252" s="230"/>
      <c r="AE1252" s="230"/>
      <c r="AF1252" s="230"/>
    </row>
    <row r="1253" spans="1:32" ht="22.5" customHeight="1" x14ac:dyDescent="0.4">
      <c r="A1253" s="239" t="str">
        <f ca="1">Blad1!A1253</f>
        <v/>
      </c>
      <c r="B1253" s="275" t="str">
        <f ca="1">Blad1!B1253</f>
        <v/>
      </c>
      <c r="C1253" s="36" t="str">
        <f ca="1">IF(ISERROR(Blad1!C1253),"",Blad1!C1253)</f>
        <v xml:space="preserve"> </v>
      </c>
      <c r="D1253" s="294"/>
      <c r="E1253" s="39"/>
      <c r="F1253" s="36" t="str">
        <f ca="1">Blad1!E1253</f>
        <v/>
      </c>
      <c r="G1253" s="278"/>
      <c r="H1253" s="279"/>
      <c r="I1253" s="279"/>
      <c r="J1253" s="292"/>
      <c r="K1253" s="79"/>
      <c r="L1253" s="14" t="str">
        <f t="shared" si="5"/>
        <v/>
      </c>
      <c r="M1253" s="228"/>
      <c r="N1253" s="228"/>
      <c r="O1253" s="228"/>
      <c r="P1253" s="229"/>
      <c r="Q1253" s="229"/>
      <c r="R1253" s="230"/>
      <c r="S1253" s="230"/>
      <c r="T1253" s="230"/>
      <c r="U1253" s="230"/>
      <c r="V1253" s="230"/>
      <c r="W1253" s="230"/>
      <c r="X1253" s="230"/>
      <c r="Y1253" s="231"/>
      <c r="Z1253" s="230"/>
      <c r="AA1253" s="230"/>
      <c r="AB1253" s="230"/>
      <c r="AC1253" s="230"/>
      <c r="AD1253" s="230"/>
      <c r="AE1253" s="230"/>
      <c r="AF1253" s="230"/>
    </row>
    <row r="1254" spans="1:32" ht="22.5" customHeight="1" x14ac:dyDescent="0.4">
      <c r="A1254" s="239" t="str">
        <f ca="1">Blad1!A1254</f>
        <v/>
      </c>
      <c r="B1254" s="275" t="str">
        <f ca="1">Blad1!B1254</f>
        <v/>
      </c>
      <c r="C1254" s="36" t="str">
        <f ca="1">IF(ISERROR(Blad1!C1254),"",Blad1!C1254)</f>
        <v xml:space="preserve"> </v>
      </c>
      <c r="D1254" s="294"/>
      <c r="E1254" s="39"/>
      <c r="F1254" s="36" t="str">
        <f ca="1">Blad1!E1254</f>
        <v/>
      </c>
      <c r="G1254" s="278"/>
      <c r="H1254" s="279"/>
      <c r="I1254" s="279"/>
      <c r="J1254" s="292"/>
      <c r="K1254" s="79"/>
      <c r="L1254" s="14" t="str">
        <f t="shared" si="5"/>
        <v/>
      </c>
      <c r="M1254" s="228"/>
      <c r="N1254" s="228"/>
      <c r="O1254" s="228"/>
      <c r="P1254" s="229"/>
      <c r="Q1254" s="229"/>
      <c r="R1254" s="230"/>
      <c r="S1254" s="230"/>
      <c r="T1254" s="230"/>
      <c r="U1254" s="230"/>
      <c r="V1254" s="230"/>
      <c r="W1254" s="230"/>
      <c r="X1254" s="230"/>
      <c r="Y1254" s="231"/>
      <c r="Z1254" s="230"/>
      <c r="AA1254" s="230"/>
      <c r="AB1254" s="230"/>
      <c r="AC1254" s="230"/>
      <c r="AD1254" s="230"/>
      <c r="AE1254" s="230"/>
      <c r="AF1254" s="230"/>
    </row>
    <row r="1255" spans="1:32" ht="22.5" customHeight="1" x14ac:dyDescent="0.4">
      <c r="A1255" s="239" t="str">
        <f ca="1">Blad1!A1255</f>
        <v/>
      </c>
      <c r="B1255" s="275" t="str">
        <f ca="1">Blad1!B1255</f>
        <v/>
      </c>
      <c r="C1255" s="36" t="str">
        <f ca="1">IF(ISERROR(Blad1!C1255),"",Blad1!C1255)</f>
        <v xml:space="preserve"> </v>
      </c>
      <c r="D1255" s="294"/>
      <c r="E1255" s="39"/>
      <c r="F1255" s="36" t="str">
        <f ca="1">Blad1!E1255</f>
        <v/>
      </c>
      <c r="G1255" s="278"/>
      <c r="H1255" s="279"/>
      <c r="I1255" s="279"/>
      <c r="J1255" s="292"/>
      <c r="K1255" s="79"/>
      <c r="L1255" s="14" t="str">
        <f t="shared" si="5"/>
        <v/>
      </c>
      <c r="M1255" s="228"/>
      <c r="N1255" s="228"/>
      <c r="O1255" s="228"/>
      <c r="P1255" s="229"/>
      <c r="Q1255" s="229"/>
      <c r="R1255" s="230"/>
      <c r="S1255" s="230"/>
      <c r="T1255" s="230"/>
      <c r="U1255" s="230"/>
      <c r="V1255" s="230"/>
      <c r="W1255" s="230"/>
      <c r="X1255" s="230"/>
      <c r="Y1255" s="231"/>
      <c r="Z1255" s="230"/>
      <c r="AA1255" s="230"/>
      <c r="AB1255" s="230"/>
      <c r="AC1255" s="230"/>
      <c r="AD1255" s="230"/>
      <c r="AE1255" s="230"/>
      <c r="AF1255" s="230"/>
    </row>
    <row r="1256" spans="1:32" ht="22.5" customHeight="1" x14ac:dyDescent="0.4">
      <c r="A1256" s="239" t="str">
        <f ca="1">Blad1!A1256</f>
        <v/>
      </c>
      <c r="B1256" s="275" t="str">
        <f ca="1">Blad1!B1256</f>
        <v/>
      </c>
      <c r="C1256" s="36" t="str">
        <f ca="1">IF(ISERROR(Blad1!C1256),"",Blad1!C1256)</f>
        <v xml:space="preserve"> </v>
      </c>
      <c r="D1256" s="294"/>
      <c r="E1256" s="39"/>
      <c r="F1256" s="36" t="str">
        <f ca="1">Blad1!E1256</f>
        <v/>
      </c>
      <c r="G1256" s="278"/>
      <c r="H1256" s="279"/>
      <c r="I1256" s="279"/>
      <c r="J1256" s="292"/>
      <c r="K1256" s="79"/>
      <c r="L1256" s="14" t="str">
        <f t="shared" si="5"/>
        <v/>
      </c>
      <c r="M1256" s="228"/>
      <c r="N1256" s="228"/>
      <c r="O1256" s="228"/>
      <c r="P1256" s="229"/>
      <c r="Q1256" s="229"/>
      <c r="R1256" s="230"/>
      <c r="S1256" s="230"/>
      <c r="T1256" s="230"/>
      <c r="U1256" s="230"/>
      <c r="V1256" s="230"/>
      <c r="W1256" s="230"/>
      <c r="X1256" s="230"/>
      <c r="Y1256" s="231"/>
      <c r="Z1256" s="230"/>
      <c r="AA1256" s="230"/>
      <c r="AB1256" s="230"/>
      <c r="AC1256" s="230"/>
      <c r="AD1256" s="230"/>
      <c r="AE1256" s="230"/>
      <c r="AF1256" s="230"/>
    </row>
    <row r="1257" spans="1:32" ht="22.5" customHeight="1" x14ac:dyDescent="0.4">
      <c r="A1257" s="239" t="str">
        <f ca="1">Blad1!A1257</f>
        <v/>
      </c>
      <c r="B1257" s="275" t="str">
        <f ca="1">Blad1!B1257</f>
        <v/>
      </c>
      <c r="C1257" s="36" t="str">
        <f ca="1">IF(ISERROR(Blad1!C1257),"",Blad1!C1257)</f>
        <v xml:space="preserve"> </v>
      </c>
      <c r="D1257" s="294"/>
      <c r="E1257" s="39"/>
      <c r="F1257" s="36" t="str">
        <f ca="1">Blad1!E1257</f>
        <v/>
      </c>
      <c r="G1257" s="278"/>
      <c r="H1257" s="279"/>
      <c r="I1257" s="279"/>
      <c r="J1257" s="292"/>
      <c r="K1257" s="79"/>
      <c r="L1257" s="14" t="str">
        <f t="shared" si="5"/>
        <v/>
      </c>
      <c r="M1257" s="228"/>
      <c r="N1257" s="228"/>
      <c r="O1257" s="228"/>
      <c r="P1257" s="229"/>
      <c r="Q1257" s="229"/>
      <c r="R1257" s="230"/>
      <c r="S1257" s="230"/>
      <c r="T1257" s="230"/>
      <c r="U1257" s="230"/>
      <c r="V1257" s="230"/>
      <c r="W1257" s="230"/>
      <c r="X1257" s="230"/>
      <c r="Y1257" s="231"/>
      <c r="Z1257" s="230"/>
      <c r="AA1257" s="230"/>
      <c r="AB1257" s="230"/>
      <c r="AC1257" s="230"/>
      <c r="AD1257" s="230"/>
      <c r="AE1257" s="230"/>
      <c r="AF1257" s="230"/>
    </row>
    <row r="1258" spans="1:32" ht="22.5" customHeight="1" x14ac:dyDescent="0.4">
      <c r="A1258" s="239" t="str">
        <f ca="1">Blad1!A1258</f>
        <v/>
      </c>
      <c r="B1258" s="275" t="str">
        <f ca="1">Blad1!B1258</f>
        <v/>
      </c>
      <c r="C1258" s="36" t="str">
        <f ca="1">IF(ISERROR(Blad1!C1258),"",Blad1!C1258)</f>
        <v xml:space="preserve"> </v>
      </c>
      <c r="D1258" s="294"/>
      <c r="E1258" s="39"/>
      <c r="F1258" s="36" t="str">
        <f ca="1">Blad1!E1258</f>
        <v/>
      </c>
      <c r="G1258" s="278"/>
      <c r="H1258" s="279"/>
      <c r="I1258" s="279"/>
      <c r="J1258" s="292"/>
      <c r="K1258" s="79"/>
      <c r="L1258" s="14" t="str">
        <f t="shared" si="5"/>
        <v/>
      </c>
      <c r="M1258" s="228"/>
      <c r="N1258" s="228"/>
      <c r="O1258" s="228"/>
      <c r="P1258" s="229"/>
      <c r="Q1258" s="229"/>
      <c r="R1258" s="230"/>
      <c r="S1258" s="230"/>
      <c r="T1258" s="230"/>
      <c r="U1258" s="230"/>
      <c r="V1258" s="230"/>
      <c r="W1258" s="230"/>
      <c r="X1258" s="230"/>
      <c r="Y1258" s="231"/>
      <c r="Z1258" s="230"/>
      <c r="AA1258" s="230"/>
      <c r="AB1258" s="230"/>
      <c r="AC1258" s="230"/>
      <c r="AD1258" s="230"/>
      <c r="AE1258" s="230"/>
      <c r="AF1258" s="230"/>
    </row>
    <row r="1259" spans="1:32" ht="22.5" customHeight="1" x14ac:dyDescent="0.4">
      <c r="A1259" s="239" t="str">
        <f ca="1">Blad1!A1259</f>
        <v/>
      </c>
      <c r="B1259" s="275" t="str">
        <f ca="1">Blad1!B1259</f>
        <v/>
      </c>
      <c r="C1259" s="36" t="str">
        <f ca="1">IF(ISERROR(Blad1!C1259),"",Blad1!C1259)</f>
        <v xml:space="preserve"> </v>
      </c>
      <c r="D1259" s="294"/>
      <c r="E1259" s="39"/>
      <c r="F1259" s="36" t="str">
        <f ca="1">Blad1!E1259</f>
        <v/>
      </c>
      <c r="G1259" s="278"/>
      <c r="H1259" s="279"/>
      <c r="I1259" s="279"/>
      <c r="J1259" s="292"/>
      <c r="K1259" s="79"/>
      <c r="L1259" s="14" t="str">
        <f t="shared" si="5"/>
        <v/>
      </c>
      <c r="M1259" s="228"/>
      <c r="N1259" s="228"/>
      <c r="O1259" s="228"/>
      <c r="P1259" s="229"/>
      <c r="Q1259" s="229"/>
      <c r="R1259" s="230"/>
      <c r="S1259" s="230"/>
      <c r="T1259" s="230"/>
      <c r="U1259" s="230"/>
      <c r="V1259" s="230"/>
      <c r="W1259" s="230"/>
      <c r="X1259" s="230"/>
      <c r="Y1259" s="231"/>
      <c r="Z1259" s="230"/>
      <c r="AA1259" s="230"/>
      <c r="AB1259" s="230"/>
      <c r="AC1259" s="230"/>
      <c r="AD1259" s="230"/>
      <c r="AE1259" s="230"/>
      <c r="AF1259" s="230"/>
    </row>
    <row r="1260" spans="1:32" ht="22.5" customHeight="1" x14ac:dyDescent="0.4">
      <c r="A1260" s="239" t="str">
        <f ca="1">Blad1!A1260</f>
        <v/>
      </c>
      <c r="B1260" s="275" t="str">
        <f ca="1">Blad1!B1260</f>
        <v/>
      </c>
      <c r="C1260" s="36" t="str">
        <f ca="1">IF(ISERROR(Blad1!C1260),"",Blad1!C1260)</f>
        <v xml:space="preserve"> </v>
      </c>
      <c r="D1260" s="294"/>
      <c r="E1260" s="39"/>
      <c r="F1260" s="36" t="str">
        <f ca="1">Blad1!E1260</f>
        <v/>
      </c>
      <c r="G1260" s="278"/>
      <c r="H1260" s="279"/>
      <c r="I1260" s="279"/>
      <c r="J1260" s="292"/>
      <c r="K1260" s="79"/>
      <c r="L1260" s="14" t="str">
        <f t="shared" si="5"/>
        <v/>
      </c>
      <c r="M1260" s="228"/>
      <c r="N1260" s="228"/>
      <c r="O1260" s="228"/>
      <c r="P1260" s="229"/>
      <c r="Q1260" s="229"/>
      <c r="R1260" s="230"/>
      <c r="S1260" s="230"/>
      <c r="T1260" s="230"/>
      <c r="U1260" s="230"/>
      <c r="V1260" s="230"/>
      <c r="W1260" s="230"/>
      <c r="X1260" s="230"/>
      <c r="Y1260" s="231"/>
      <c r="Z1260" s="230"/>
      <c r="AA1260" s="230"/>
      <c r="AB1260" s="230"/>
      <c r="AC1260" s="230"/>
      <c r="AD1260" s="230"/>
      <c r="AE1260" s="230"/>
      <c r="AF1260" s="230"/>
    </row>
    <row r="1261" spans="1:32" ht="22.5" customHeight="1" x14ac:dyDescent="0.4">
      <c r="A1261" s="239" t="str">
        <f ca="1">Blad1!A1261</f>
        <v/>
      </c>
      <c r="B1261" s="275" t="str">
        <f ca="1">Blad1!B1261</f>
        <v/>
      </c>
      <c r="C1261" s="36" t="str">
        <f ca="1">IF(ISERROR(Blad1!C1261),"",Blad1!C1261)</f>
        <v xml:space="preserve"> </v>
      </c>
      <c r="D1261" s="294"/>
      <c r="E1261" s="39"/>
      <c r="F1261" s="36" t="str">
        <f ca="1">Blad1!E1261</f>
        <v/>
      </c>
      <c r="G1261" s="278"/>
      <c r="H1261" s="279"/>
      <c r="I1261" s="279"/>
      <c r="J1261" s="292"/>
      <c r="K1261" s="79"/>
      <c r="L1261" s="14" t="str">
        <f t="shared" si="5"/>
        <v/>
      </c>
      <c r="M1261" s="228"/>
      <c r="N1261" s="228"/>
      <c r="O1261" s="228"/>
      <c r="P1261" s="229"/>
      <c r="Q1261" s="229"/>
      <c r="R1261" s="230"/>
      <c r="S1261" s="230"/>
      <c r="T1261" s="230"/>
      <c r="U1261" s="230"/>
      <c r="V1261" s="230"/>
      <c r="W1261" s="230"/>
      <c r="X1261" s="230"/>
      <c r="Y1261" s="231"/>
      <c r="Z1261" s="230"/>
      <c r="AA1261" s="230"/>
      <c r="AB1261" s="230"/>
      <c r="AC1261" s="230"/>
      <c r="AD1261" s="230"/>
      <c r="AE1261" s="230"/>
      <c r="AF1261" s="230"/>
    </row>
    <row r="1262" spans="1:32" ht="22.5" customHeight="1" x14ac:dyDescent="0.4">
      <c r="A1262" s="239" t="str">
        <f ca="1">Blad1!A1262</f>
        <v/>
      </c>
      <c r="B1262" s="275" t="str">
        <f ca="1">Blad1!B1262</f>
        <v/>
      </c>
      <c r="C1262" s="36" t="str">
        <f ca="1">IF(ISERROR(Blad1!C1262),"",Blad1!C1262)</f>
        <v xml:space="preserve"> </v>
      </c>
      <c r="D1262" s="294"/>
      <c r="E1262" s="39"/>
      <c r="F1262" s="36" t="str">
        <f ca="1">Blad1!E1262</f>
        <v/>
      </c>
      <c r="G1262" s="278"/>
      <c r="H1262" s="279"/>
      <c r="I1262" s="279"/>
      <c r="J1262" s="292"/>
      <c r="K1262" s="79"/>
      <c r="L1262" s="14" t="str">
        <f t="shared" si="5"/>
        <v/>
      </c>
      <c r="M1262" s="228"/>
      <c r="N1262" s="228"/>
      <c r="O1262" s="228"/>
      <c r="P1262" s="229"/>
      <c r="Q1262" s="229"/>
      <c r="R1262" s="230"/>
      <c r="S1262" s="230"/>
      <c r="T1262" s="230"/>
      <c r="U1262" s="230"/>
      <c r="V1262" s="230"/>
      <c r="W1262" s="230"/>
      <c r="X1262" s="230"/>
      <c r="Y1262" s="231"/>
      <c r="Z1262" s="230"/>
      <c r="AA1262" s="230"/>
      <c r="AB1262" s="230"/>
      <c r="AC1262" s="230"/>
      <c r="AD1262" s="230"/>
      <c r="AE1262" s="230"/>
      <c r="AF1262" s="230"/>
    </row>
    <row r="1263" spans="1:32" ht="22.5" customHeight="1" x14ac:dyDescent="0.4">
      <c r="A1263" s="239" t="str">
        <f ca="1">Blad1!A1263</f>
        <v/>
      </c>
      <c r="B1263" s="275" t="str">
        <f ca="1">Blad1!B1263</f>
        <v/>
      </c>
      <c r="C1263" s="36" t="str">
        <f ca="1">IF(ISERROR(Blad1!C1263),"",Blad1!C1263)</f>
        <v xml:space="preserve"> </v>
      </c>
      <c r="D1263" s="294"/>
      <c r="E1263" s="39"/>
      <c r="F1263" s="36" t="str">
        <f ca="1">Blad1!E1263</f>
        <v/>
      </c>
      <c r="G1263" s="278"/>
      <c r="H1263" s="279"/>
      <c r="I1263" s="279"/>
      <c r="J1263" s="292"/>
      <c r="K1263" s="79"/>
      <c r="L1263" s="14" t="str">
        <f t="shared" si="5"/>
        <v/>
      </c>
      <c r="M1263" s="228"/>
      <c r="N1263" s="228"/>
      <c r="O1263" s="228"/>
      <c r="P1263" s="229"/>
      <c r="Q1263" s="229"/>
      <c r="R1263" s="230"/>
      <c r="S1263" s="230"/>
      <c r="T1263" s="230"/>
      <c r="U1263" s="230"/>
      <c r="V1263" s="230"/>
      <c r="W1263" s="230"/>
      <c r="X1263" s="230"/>
      <c r="Y1263" s="231"/>
      <c r="Z1263" s="230"/>
      <c r="AA1263" s="230"/>
      <c r="AB1263" s="230"/>
      <c r="AC1263" s="230"/>
      <c r="AD1263" s="230"/>
      <c r="AE1263" s="230"/>
      <c r="AF1263" s="230"/>
    </row>
    <row r="1264" spans="1:32" ht="22.5" customHeight="1" x14ac:dyDescent="0.4">
      <c r="A1264" s="239" t="str">
        <f ca="1">Blad1!A1264</f>
        <v/>
      </c>
      <c r="B1264" s="275" t="str">
        <f ca="1">Blad1!B1264</f>
        <v/>
      </c>
      <c r="C1264" s="36" t="str">
        <f ca="1">IF(ISERROR(Blad1!C1264),"",Blad1!C1264)</f>
        <v xml:space="preserve"> </v>
      </c>
      <c r="D1264" s="294"/>
      <c r="E1264" s="39"/>
      <c r="F1264" s="36" t="str">
        <f ca="1">Blad1!E1264</f>
        <v/>
      </c>
      <c r="G1264" s="278"/>
      <c r="H1264" s="279"/>
      <c r="I1264" s="279"/>
      <c r="J1264" s="292"/>
      <c r="K1264" s="79"/>
      <c r="L1264" s="14" t="str">
        <f t="shared" si="5"/>
        <v/>
      </c>
      <c r="M1264" s="228"/>
      <c r="N1264" s="228"/>
      <c r="O1264" s="228"/>
      <c r="P1264" s="229"/>
      <c r="Q1264" s="229"/>
      <c r="R1264" s="230"/>
      <c r="S1264" s="230"/>
      <c r="T1264" s="230"/>
      <c r="U1264" s="230"/>
      <c r="V1264" s="230"/>
      <c r="W1264" s="230"/>
      <c r="X1264" s="230"/>
      <c r="Y1264" s="231"/>
      <c r="Z1264" s="230"/>
      <c r="AA1264" s="230"/>
      <c r="AB1264" s="230"/>
      <c r="AC1264" s="230"/>
      <c r="AD1264" s="230"/>
      <c r="AE1264" s="230"/>
      <c r="AF1264" s="230"/>
    </row>
    <row r="1265" spans="1:32" ht="22.5" customHeight="1" x14ac:dyDescent="0.4">
      <c r="A1265" s="239" t="str">
        <f ca="1">Blad1!A1265</f>
        <v/>
      </c>
      <c r="B1265" s="275" t="str">
        <f ca="1">Blad1!B1265</f>
        <v/>
      </c>
      <c r="C1265" s="36" t="str">
        <f ca="1">IF(ISERROR(Blad1!C1265),"",Blad1!C1265)</f>
        <v xml:space="preserve"> </v>
      </c>
      <c r="D1265" s="294"/>
      <c r="E1265" s="39"/>
      <c r="F1265" s="36" t="str">
        <f ca="1">Blad1!E1265</f>
        <v/>
      </c>
      <c r="G1265" s="278"/>
      <c r="H1265" s="279"/>
      <c r="I1265" s="279"/>
      <c r="J1265" s="292"/>
      <c r="K1265" s="79"/>
      <c r="L1265" s="14" t="str">
        <f t="shared" si="5"/>
        <v/>
      </c>
      <c r="M1265" s="228"/>
      <c r="N1265" s="228"/>
      <c r="O1265" s="228"/>
      <c r="P1265" s="229"/>
      <c r="Q1265" s="229"/>
      <c r="R1265" s="230"/>
      <c r="S1265" s="230"/>
      <c r="T1265" s="230"/>
      <c r="U1265" s="230"/>
      <c r="V1265" s="230"/>
      <c r="W1265" s="230"/>
      <c r="X1265" s="230"/>
      <c r="Y1265" s="231"/>
      <c r="Z1265" s="230"/>
      <c r="AA1265" s="230"/>
      <c r="AB1265" s="230"/>
      <c r="AC1265" s="230"/>
      <c r="AD1265" s="230"/>
      <c r="AE1265" s="230"/>
      <c r="AF1265" s="230"/>
    </row>
    <row r="1266" spans="1:32" ht="22.5" customHeight="1" x14ac:dyDescent="0.4">
      <c r="A1266" s="239" t="str">
        <f ca="1">Blad1!A1266</f>
        <v/>
      </c>
      <c r="B1266" s="275" t="str">
        <f ca="1">Blad1!B1266</f>
        <v/>
      </c>
      <c r="C1266" s="36" t="str">
        <f ca="1">IF(ISERROR(Blad1!C1266),"",Blad1!C1266)</f>
        <v xml:space="preserve"> </v>
      </c>
      <c r="D1266" s="294"/>
      <c r="E1266" s="39"/>
      <c r="F1266" s="36" t="str">
        <f ca="1">Blad1!E1266</f>
        <v/>
      </c>
      <c r="G1266" s="278"/>
      <c r="H1266" s="279"/>
      <c r="I1266" s="279"/>
      <c r="J1266" s="292"/>
      <c r="K1266" s="79"/>
      <c r="L1266" s="14" t="str">
        <f t="shared" si="5"/>
        <v/>
      </c>
      <c r="M1266" s="228"/>
      <c r="N1266" s="228"/>
      <c r="O1266" s="228"/>
      <c r="P1266" s="229"/>
      <c r="Q1266" s="229"/>
      <c r="R1266" s="230"/>
      <c r="S1266" s="230"/>
      <c r="T1266" s="230"/>
      <c r="U1266" s="230"/>
      <c r="V1266" s="230"/>
      <c r="W1266" s="230"/>
      <c r="X1266" s="230"/>
      <c r="Y1266" s="231"/>
      <c r="Z1266" s="230"/>
      <c r="AA1266" s="230"/>
      <c r="AB1266" s="230"/>
      <c r="AC1266" s="230"/>
      <c r="AD1266" s="230"/>
      <c r="AE1266" s="230"/>
      <c r="AF1266" s="230"/>
    </row>
    <row r="1267" spans="1:32" ht="22.5" customHeight="1" x14ac:dyDescent="0.4">
      <c r="A1267" s="239" t="str">
        <f ca="1">Blad1!A1267</f>
        <v/>
      </c>
      <c r="B1267" s="275" t="str">
        <f ca="1">Blad1!B1267</f>
        <v/>
      </c>
      <c r="C1267" s="36" t="str">
        <f ca="1">IF(ISERROR(Blad1!C1267),"",Blad1!C1267)</f>
        <v xml:space="preserve"> </v>
      </c>
      <c r="D1267" s="294"/>
      <c r="E1267" s="39"/>
      <c r="F1267" s="36" t="str">
        <f ca="1">Blad1!E1267</f>
        <v/>
      </c>
      <c r="G1267" s="278"/>
      <c r="H1267" s="279"/>
      <c r="I1267" s="279"/>
      <c r="J1267" s="292"/>
      <c r="K1267" s="79"/>
      <c r="L1267" s="14" t="str">
        <f t="shared" si="5"/>
        <v/>
      </c>
      <c r="M1267" s="228"/>
      <c r="N1267" s="228"/>
      <c r="O1267" s="228"/>
      <c r="P1267" s="229"/>
      <c r="Q1267" s="229"/>
      <c r="R1267" s="230"/>
      <c r="S1267" s="230"/>
      <c r="T1267" s="230"/>
      <c r="U1267" s="230"/>
      <c r="V1267" s="230"/>
      <c r="W1267" s="230"/>
      <c r="X1267" s="230"/>
      <c r="Y1267" s="231"/>
      <c r="Z1267" s="230"/>
      <c r="AA1267" s="230"/>
      <c r="AB1267" s="230"/>
      <c r="AC1267" s="230"/>
      <c r="AD1267" s="230"/>
      <c r="AE1267" s="230"/>
      <c r="AF1267" s="230"/>
    </row>
    <row r="1268" spans="1:32" ht="22.5" customHeight="1" x14ac:dyDescent="0.4">
      <c r="A1268" s="239" t="str">
        <f ca="1">Blad1!A1268</f>
        <v/>
      </c>
      <c r="B1268" s="275" t="str">
        <f ca="1">Blad1!B1268</f>
        <v/>
      </c>
      <c r="C1268" s="36" t="str">
        <f ca="1">IF(ISERROR(Blad1!C1268),"",Blad1!C1268)</f>
        <v xml:space="preserve"> </v>
      </c>
      <c r="D1268" s="294"/>
      <c r="E1268" s="39"/>
      <c r="F1268" s="36" t="str">
        <f ca="1">Blad1!E1268</f>
        <v/>
      </c>
      <c r="G1268" s="278"/>
      <c r="H1268" s="279"/>
      <c r="I1268" s="279"/>
      <c r="J1268" s="292"/>
      <c r="K1268" s="79"/>
      <c r="L1268" s="14" t="str">
        <f t="shared" si="5"/>
        <v/>
      </c>
      <c r="M1268" s="228"/>
      <c r="N1268" s="228"/>
      <c r="O1268" s="228"/>
      <c r="P1268" s="229"/>
      <c r="Q1268" s="229"/>
      <c r="R1268" s="230"/>
      <c r="S1268" s="230"/>
      <c r="T1268" s="230"/>
      <c r="U1268" s="230"/>
      <c r="V1268" s="230"/>
      <c r="W1268" s="230"/>
      <c r="X1268" s="230"/>
      <c r="Y1268" s="231"/>
      <c r="Z1268" s="230"/>
      <c r="AA1268" s="230"/>
      <c r="AB1268" s="230"/>
      <c r="AC1268" s="230"/>
      <c r="AD1268" s="230"/>
      <c r="AE1268" s="230"/>
      <c r="AF1268" s="230"/>
    </row>
    <row r="1269" spans="1:32" ht="22.5" customHeight="1" x14ac:dyDescent="0.4">
      <c r="A1269" s="239" t="str">
        <f ca="1">Blad1!A1269</f>
        <v/>
      </c>
      <c r="B1269" s="275" t="str">
        <f ca="1">Blad1!B1269</f>
        <v/>
      </c>
      <c r="C1269" s="36" t="str">
        <f ca="1">IF(ISERROR(Blad1!C1269),"",Blad1!C1269)</f>
        <v xml:space="preserve"> </v>
      </c>
      <c r="D1269" s="294"/>
      <c r="E1269" s="39"/>
      <c r="F1269" s="36" t="str">
        <f ca="1">Blad1!E1269</f>
        <v/>
      </c>
      <c r="G1269" s="278"/>
      <c r="H1269" s="279"/>
      <c r="I1269" s="279"/>
      <c r="J1269" s="292"/>
      <c r="K1269" s="79"/>
      <c r="L1269" s="14" t="str">
        <f t="shared" si="5"/>
        <v/>
      </c>
      <c r="M1269" s="228"/>
      <c r="N1269" s="228"/>
      <c r="O1269" s="228"/>
      <c r="P1269" s="229"/>
      <c r="Q1269" s="229"/>
      <c r="R1269" s="230"/>
      <c r="S1269" s="230"/>
      <c r="T1269" s="230"/>
      <c r="U1269" s="230"/>
      <c r="V1269" s="230"/>
      <c r="W1269" s="230"/>
      <c r="X1269" s="230"/>
      <c r="Y1269" s="231"/>
      <c r="Z1269" s="230"/>
      <c r="AA1269" s="230"/>
      <c r="AB1269" s="230"/>
      <c r="AC1269" s="230"/>
      <c r="AD1269" s="230"/>
      <c r="AE1269" s="230"/>
      <c r="AF1269" s="230"/>
    </row>
    <row r="1270" spans="1:32" ht="22.5" customHeight="1" x14ac:dyDescent="0.4">
      <c r="A1270" s="239" t="str">
        <f ca="1">Blad1!A1270</f>
        <v/>
      </c>
      <c r="B1270" s="275" t="str">
        <f ca="1">Blad1!B1270</f>
        <v/>
      </c>
      <c r="C1270" s="36" t="str">
        <f ca="1">IF(ISERROR(Blad1!C1270),"",Blad1!C1270)</f>
        <v xml:space="preserve"> </v>
      </c>
      <c r="D1270" s="294"/>
      <c r="E1270" s="39"/>
      <c r="F1270" s="36" t="str">
        <f ca="1">Blad1!E1270</f>
        <v/>
      </c>
      <c r="G1270" s="278"/>
      <c r="H1270" s="279"/>
      <c r="I1270" s="279"/>
      <c r="J1270" s="292"/>
      <c r="K1270" s="79"/>
      <c r="L1270" s="14" t="str">
        <f t="shared" si="5"/>
        <v/>
      </c>
      <c r="M1270" s="228"/>
      <c r="N1270" s="228"/>
      <c r="O1270" s="228"/>
      <c r="P1270" s="229"/>
      <c r="Q1270" s="229"/>
      <c r="R1270" s="230"/>
      <c r="S1270" s="230"/>
      <c r="T1270" s="230"/>
      <c r="U1270" s="230"/>
      <c r="V1270" s="230"/>
      <c r="W1270" s="230"/>
      <c r="X1270" s="230"/>
      <c r="Y1270" s="231"/>
      <c r="Z1270" s="230"/>
      <c r="AA1270" s="230"/>
      <c r="AB1270" s="230"/>
      <c r="AC1270" s="230"/>
      <c r="AD1270" s="230"/>
      <c r="AE1270" s="230"/>
      <c r="AF1270" s="230"/>
    </row>
    <row r="1271" spans="1:32" ht="22.5" customHeight="1" x14ac:dyDescent="0.4">
      <c r="A1271" s="239" t="str">
        <f ca="1">Blad1!A1271</f>
        <v/>
      </c>
      <c r="B1271" s="275" t="str">
        <f ca="1">Blad1!B1271</f>
        <v/>
      </c>
      <c r="C1271" s="36" t="str">
        <f ca="1">IF(ISERROR(Blad1!C1271),"",Blad1!C1271)</f>
        <v xml:space="preserve"> </v>
      </c>
      <c r="D1271" s="294"/>
      <c r="E1271" s="39"/>
      <c r="F1271" s="36" t="str">
        <f ca="1">Blad1!E1271</f>
        <v/>
      </c>
      <c r="G1271" s="278"/>
      <c r="H1271" s="279"/>
      <c r="I1271" s="279"/>
      <c r="J1271" s="292"/>
      <c r="K1271" s="79"/>
      <c r="L1271" s="14" t="str">
        <f t="shared" si="5"/>
        <v/>
      </c>
      <c r="M1271" s="228"/>
      <c r="N1271" s="228"/>
      <c r="O1271" s="228"/>
      <c r="P1271" s="229"/>
      <c r="Q1271" s="229"/>
      <c r="R1271" s="230"/>
      <c r="S1271" s="230"/>
      <c r="T1271" s="230"/>
      <c r="U1271" s="230"/>
      <c r="V1271" s="230"/>
      <c r="W1271" s="230"/>
      <c r="X1271" s="230"/>
      <c r="Y1271" s="231"/>
      <c r="Z1271" s="230"/>
      <c r="AA1271" s="230"/>
      <c r="AB1271" s="230"/>
      <c r="AC1271" s="230"/>
      <c r="AD1271" s="230"/>
      <c r="AE1271" s="230"/>
      <c r="AF1271" s="230"/>
    </row>
    <row r="1272" spans="1:32" ht="22.5" customHeight="1" x14ac:dyDescent="0.4">
      <c r="A1272" s="239" t="str">
        <f ca="1">Blad1!A1272</f>
        <v/>
      </c>
      <c r="B1272" s="275" t="str">
        <f ca="1">Blad1!B1272</f>
        <v/>
      </c>
      <c r="C1272" s="36" t="str">
        <f ca="1">IF(ISERROR(Blad1!C1272),"",Blad1!C1272)</f>
        <v xml:space="preserve"> </v>
      </c>
      <c r="D1272" s="294"/>
      <c r="E1272" s="39"/>
      <c r="F1272" s="36" t="str">
        <f ca="1">Blad1!E1272</f>
        <v/>
      </c>
      <c r="G1272" s="278"/>
      <c r="H1272" s="279"/>
      <c r="I1272" s="279"/>
      <c r="J1272" s="292"/>
      <c r="K1272" s="79"/>
      <c r="L1272" s="14" t="str">
        <f t="shared" si="5"/>
        <v/>
      </c>
      <c r="M1272" s="228"/>
      <c r="N1272" s="228"/>
      <c r="O1272" s="228"/>
      <c r="P1272" s="229"/>
      <c r="Q1272" s="229"/>
      <c r="R1272" s="230"/>
      <c r="S1272" s="230"/>
      <c r="T1272" s="230"/>
      <c r="U1272" s="230"/>
      <c r="V1272" s="230"/>
      <c r="W1272" s="230"/>
      <c r="X1272" s="230"/>
      <c r="Y1272" s="231"/>
      <c r="Z1272" s="230"/>
      <c r="AA1272" s="230"/>
      <c r="AB1272" s="230"/>
      <c r="AC1272" s="230"/>
      <c r="AD1272" s="230"/>
      <c r="AE1272" s="230"/>
      <c r="AF1272" s="230"/>
    </row>
    <row r="1273" spans="1:32" ht="22.5" customHeight="1" x14ac:dyDescent="0.4">
      <c r="A1273" s="239" t="str">
        <f ca="1">Blad1!A1273</f>
        <v/>
      </c>
      <c r="B1273" s="275" t="str">
        <f ca="1">Blad1!B1273</f>
        <v/>
      </c>
      <c r="C1273" s="36" t="str">
        <f ca="1">IF(ISERROR(Blad1!C1273),"",Blad1!C1273)</f>
        <v xml:space="preserve"> </v>
      </c>
      <c r="D1273" s="294"/>
      <c r="E1273" s="39"/>
      <c r="F1273" s="36" t="str">
        <f ca="1">Blad1!E1273</f>
        <v/>
      </c>
      <c r="G1273" s="278"/>
      <c r="H1273" s="279"/>
      <c r="I1273" s="279"/>
      <c r="J1273" s="292"/>
      <c r="K1273" s="79"/>
      <c r="L1273" s="14" t="str">
        <f t="shared" si="5"/>
        <v/>
      </c>
      <c r="M1273" s="228"/>
      <c r="N1273" s="228"/>
      <c r="O1273" s="228"/>
      <c r="P1273" s="229"/>
      <c r="Q1273" s="229"/>
      <c r="R1273" s="230"/>
      <c r="S1273" s="230"/>
      <c r="T1273" s="230"/>
      <c r="U1273" s="230"/>
      <c r="V1273" s="230"/>
      <c r="W1273" s="230"/>
      <c r="X1273" s="230"/>
      <c r="Y1273" s="231"/>
      <c r="Z1273" s="230"/>
      <c r="AA1273" s="230"/>
      <c r="AB1273" s="230"/>
      <c r="AC1273" s="230"/>
      <c r="AD1273" s="230"/>
      <c r="AE1273" s="230"/>
      <c r="AF1273" s="230"/>
    </row>
    <row r="1274" spans="1:32" ht="22.5" customHeight="1" x14ac:dyDescent="0.4">
      <c r="A1274" s="239" t="str">
        <f ca="1">Blad1!A1274</f>
        <v/>
      </c>
      <c r="B1274" s="275" t="str">
        <f ca="1">Blad1!B1274</f>
        <v/>
      </c>
      <c r="C1274" s="36" t="str">
        <f ca="1">IF(ISERROR(Blad1!C1274),"",Blad1!C1274)</f>
        <v xml:space="preserve"> </v>
      </c>
      <c r="D1274" s="294"/>
      <c r="E1274" s="39"/>
      <c r="F1274" s="36" t="str">
        <f ca="1">Blad1!E1274</f>
        <v/>
      </c>
      <c r="G1274" s="278"/>
      <c r="H1274" s="279"/>
      <c r="I1274" s="279"/>
      <c r="J1274" s="292"/>
      <c r="K1274" s="79"/>
      <c r="L1274" s="14" t="str">
        <f t="shared" si="5"/>
        <v/>
      </c>
      <c r="M1274" s="228"/>
      <c r="N1274" s="228"/>
      <c r="O1274" s="228"/>
      <c r="P1274" s="229"/>
      <c r="Q1274" s="229"/>
      <c r="R1274" s="230"/>
      <c r="S1274" s="230"/>
      <c r="T1274" s="230"/>
      <c r="U1274" s="230"/>
      <c r="V1274" s="230"/>
      <c r="W1274" s="230"/>
      <c r="X1274" s="230"/>
      <c r="Y1274" s="231"/>
      <c r="Z1274" s="230"/>
      <c r="AA1274" s="230"/>
      <c r="AB1274" s="230"/>
      <c r="AC1274" s="230"/>
      <c r="AD1274" s="230"/>
      <c r="AE1274" s="230"/>
      <c r="AF1274" s="230"/>
    </row>
    <row r="1275" spans="1:32" ht="22.5" customHeight="1" x14ac:dyDescent="0.4">
      <c r="A1275" s="239" t="str">
        <f ca="1">Blad1!A1275</f>
        <v/>
      </c>
      <c r="B1275" s="275" t="str">
        <f ca="1">Blad1!B1275</f>
        <v/>
      </c>
      <c r="C1275" s="36" t="str">
        <f ca="1">IF(ISERROR(Blad1!C1275),"",Blad1!C1275)</f>
        <v xml:space="preserve"> </v>
      </c>
      <c r="D1275" s="294"/>
      <c r="E1275" s="39"/>
      <c r="F1275" s="36" t="str">
        <f ca="1">Blad1!E1275</f>
        <v/>
      </c>
      <c r="G1275" s="278"/>
      <c r="H1275" s="279"/>
      <c r="I1275" s="279"/>
      <c r="J1275" s="292"/>
      <c r="K1275" s="79"/>
      <c r="L1275" s="14" t="str">
        <f t="shared" si="5"/>
        <v/>
      </c>
      <c r="M1275" s="228"/>
      <c r="N1275" s="228"/>
      <c r="O1275" s="228"/>
      <c r="P1275" s="229"/>
      <c r="Q1275" s="229"/>
      <c r="R1275" s="230"/>
      <c r="S1275" s="230"/>
      <c r="T1275" s="230"/>
      <c r="U1275" s="230"/>
      <c r="V1275" s="230"/>
      <c r="W1275" s="230"/>
      <c r="X1275" s="230"/>
      <c r="Y1275" s="231"/>
      <c r="Z1275" s="230"/>
      <c r="AA1275" s="230"/>
      <c r="AB1275" s="230"/>
      <c r="AC1275" s="230"/>
      <c r="AD1275" s="230"/>
      <c r="AE1275" s="230"/>
      <c r="AF1275" s="230"/>
    </row>
    <row r="1276" spans="1:32" ht="22.5" customHeight="1" x14ac:dyDescent="0.4">
      <c r="A1276" s="239" t="str">
        <f ca="1">Blad1!A1276</f>
        <v/>
      </c>
      <c r="B1276" s="275" t="str">
        <f ca="1">Blad1!B1276</f>
        <v/>
      </c>
      <c r="C1276" s="36" t="str">
        <f ca="1">IF(ISERROR(Blad1!C1276),"",Blad1!C1276)</f>
        <v xml:space="preserve"> </v>
      </c>
      <c r="D1276" s="294"/>
      <c r="E1276" s="39"/>
      <c r="F1276" s="36" t="str">
        <f ca="1">Blad1!E1276</f>
        <v/>
      </c>
      <c r="G1276" s="278"/>
      <c r="H1276" s="279"/>
      <c r="I1276" s="279"/>
      <c r="J1276" s="292"/>
      <c r="K1276" s="79"/>
      <c r="L1276" s="14" t="str">
        <f t="shared" si="5"/>
        <v/>
      </c>
      <c r="M1276" s="228"/>
      <c r="N1276" s="228"/>
      <c r="O1276" s="228"/>
      <c r="P1276" s="229"/>
      <c r="Q1276" s="229"/>
      <c r="R1276" s="230"/>
      <c r="S1276" s="230"/>
      <c r="T1276" s="230"/>
      <c r="U1276" s="230"/>
      <c r="V1276" s="230"/>
      <c r="W1276" s="230"/>
      <c r="X1276" s="230"/>
      <c r="Y1276" s="231"/>
      <c r="Z1276" s="230"/>
      <c r="AA1276" s="230"/>
      <c r="AB1276" s="230"/>
      <c r="AC1276" s="230"/>
      <c r="AD1276" s="230"/>
      <c r="AE1276" s="230"/>
      <c r="AF1276" s="230"/>
    </row>
    <row r="1277" spans="1:32" ht="22.5" customHeight="1" x14ac:dyDescent="0.4">
      <c r="A1277" s="239" t="str">
        <f ca="1">Blad1!A1277</f>
        <v/>
      </c>
      <c r="B1277" s="275" t="str">
        <f ca="1">Blad1!B1277</f>
        <v/>
      </c>
      <c r="C1277" s="36" t="str">
        <f ca="1">IF(ISERROR(Blad1!C1277),"",Blad1!C1277)</f>
        <v xml:space="preserve"> </v>
      </c>
      <c r="D1277" s="294"/>
      <c r="E1277" s="39"/>
      <c r="F1277" s="36" t="str">
        <f ca="1">Blad1!E1277</f>
        <v/>
      </c>
      <c r="G1277" s="278"/>
      <c r="H1277" s="279"/>
      <c r="I1277" s="279"/>
      <c r="J1277" s="292"/>
      <c r="K1277" s="79"/>
      <c r="L1277" s="14" t="str">
        <f t="shared" si="5"/>
        <v/>
      </c>
      <c r="M1277" s="228"/>
      <c r="N1277" s="228"/>
      <c r="O1277" s="228"/>
      <c r="P1277" s="229"/>
      <c r="Q1277" s="229"/>
      <c r="R1277" s="230"/>
      <c r="S1277" s="230"/>
      <c r="T1277" s="230"/>
      <c r="U1277" s="230"/>
      <c r="V1277" s="230"/>
      <c r="W1277" s="230"/>
      <c r="X1277" s="230"/>
      <c r="Y1277" s="231"/>
      <c r="Z1277" s="230"/>
      <c r="AA1277" s="230"/>
      <c r="AB1277" s="230"/>
      <c r="AC1277" s="230"/>
      <c r="AD1277" s="230"/>
      <c r="AE1277" s="230"/>
      <c r="AF1277" s="230"/>
    </row>
    <row r="1278" spans="1:32" ht="22.5" customHeight="1" x14ac:dyDescent="0.4">
      <c r="A1278" s="239" t="str">
        <f ca="1">Blad1!A1278</f>
        <v/>
      </c>
      <c r="B1278" s="275" t="str">
        <f ca="1">Blad1!B1278</f>
        <v/>
      </c>
      <c r="C1278" s="36" t="str">
        <f ca="1">IF(ISERROR(Blad1!C1278),"",Blad1!C1278)</f>
        <v xml:space="preserve"> </v>
      </c>
      <c r="D1278" s="294"/>
      <c r="E1278" s="39"/>
      <c r="F1278" s="36" t="str">
        <f ca="1">Blad1!E1278</f>
        <v/>
      </c>
      <c r="G1278" s="278"/>
      <c r="H1278" s="279"/>
      <c r="I1278" s="279"/>
      <c r="J1278" s="292"/>
      <c r="K1278" s="79"/>
      <c r="L1278" s="14" t="str">
        <f t="shared" si="5"/>
        <v/>
      </c>
      <c r="M1278" s="228"/>
      <c r="N1278" s="228"/>
      <c r="O1278" s="228"/>
      <c r="P1278" s="229"/>
      <c r="Q1278" s="229"/>
      <c r="R1278" s="230"/>
      <c r="S1278" s="230"/>
      <c r="T1278" s="230"/>
      <c r="U1278" s="230"/>
      <c r="V1278" s="230"/>
      <c r="W1278" s="230"/>
      <c r="X1278" s="230"/>
      <c r="Y1278" s="231"/>
      <c r="Z1278" s="230"/>
      <c r="AA1278" s="230"/>
      <c r="AB1278" s="230"/>
      <c r="AC1278" s="230"/>
      <c r="AD1278" s="230"/>
      <c r="AE1278" s="230"/>
      <c r="AF1278" s="230"/>
    </row>
    <row r="1279" spans="1:32" ht="22.5" customHeight="1" x14ac:dyDescent="0.4">
      <c r="A1279" s="239" t="str">
        <f ca="1">Blad1!A1279</f>
        <v/>
      </c>
      <c r="B1279" s="275" t="str">
        <f ca="1">Blad1!B1279</f>
        <v/>
      </c>
      <c r="C1279" s="36" t="str">
        <f ca="1">IF(ISERROR(Blad1!C1279),"",Blad1!C1279)</f>
        <v xml:space="preserve"> </v>
      </c>
      <c r="D1279" s="294"/>
      <c r="E1279" s="39"/>
      <c r="F1279" s="36" t="str">
        <f ca="1">Blad1!E1279</f>
        <v/>
      </c>
      <c r="G1279" s="278"/>
      <c r="H1279" s="279"/>
      <c r="I1279" s="279"/>
      <c r="J1279" s="292"/>
      <c r="K1279" s="79"/>
      <c r="L1279" s="14" t="str">
        <f t="shared" si="5"/>
        <v/>
      </c>
      <c r="M1279" s="228"/>
      <c r="N1279" s="228"/>
      <c r="O1279" s="228"/>
      <c r="P1279" s="229"/>
      <c r="Q1279" s="229"/>
      <c r="R1279" s="230"/>
      <c r="S1279" s="230"/>
      <c r="T1279" s="230"/>
      <c r="U1279" s="230"/>
      <c r="V1279" s="230"/>
      <c r="W1279" s="230"/>
      <c r="X1279" s="230"/>
      <c r="Y1279" s="231"/>
      <c r="Z1279" s="230"/>
      <c r="AA1279" s="230"/>
      <c r="AB1279" s="230"/>
      <c r="AC1279" s="230"/>
      <c r="AD1279" s="230"/>
      <c r="AE1279" s="230"/>
      <c r="AF1279" s="230"/>
    </row>
    <row r="1280" spans="1:32" ht="22.5" customHeight="1" x14ac:dyDescent="0.4">
      <c r="A1280" s="239" t="str">
        <f ca="1">Blad1!A1280</f>
        <v/>
      </c>
      <c r="B1280" s="275" t="str">
        <f ca="1">Blad1!B1280</f>
        <v/>
      </c>
      <c r="C1280" s="36" t="str">
        <f ca="1">IF(ISERROR(Blad1!C1280),"",Blad1!C1280)</f>
        <v xml:space="preserve"> </v>
      </c>
      <c r="D1280" s="294"/>
      <c r="E1280" s="39"/>
      <c r="F1280" s="36" t="str">
        <f ca="1">Blad1!E1280</f>
        <v/>
      </c>
      <c r="G1280" s="278"/>
      <c r="H1280" s="279"/>
      <c r="I1280" s="279"/>
      <c r="J1280" s="292"/>
      <c r="K1280" s="79"/>
      <c r="L1280" s="14" t="str">
        <f t="shared" si="5"/>
        <v/>
      </c>
      <c r="M1280" s="228"/>
      <c r="N1280" s="228"/>
      <c r="O1280" s="228"/>
      <c r="P1280" s="229"/>
      <c r="Q1280" s="229"/>
      <c r="R1280" s="230"/>
      <c r="S1280" s="230"/>
      <c r="T1280" s="230"/>
      <c r="U1280" s="230"/>
      <c r="V1280" s="230"/>
      <c r="W1280" s="230"/>
      <c r="X1280" s="230"/>
      <c r="Y1280" s="231"/>
      <c r="Z1280" s="230"/>
      <c r="AA1280" s="230"/>
      <c r="AB1280" s="230"/>
      <c r="AC1280" s="230"/>
      <c r="AD1280" s="230"/>
      <c r="AE1280" s="230"/>
      <c r="AF1280" s="230"/>
    </row>
    <row r="1281" spans="1:32" ht="22.5" customHeight="1" x14ac:dyDescent="0.4">
      <c r="A1281" s="239" t="str">
        <f ca="1">Blad1!A1281</f>
        <v/>
      </c>
      <c r="B1281" s="275" t="str">
        <f ca="1">Blad1!B1281</f>
        <v/>
      </c>
      <c r="C1281" s="36" t="str">
        <f ca="1">IF(ISERROR(Blad1!C1281),"",Blad1!C1281)</f>
        <v xml:space="preserve"> </v>
      </c>
      <c r="D1281" s="294"/>
      <c r="E1281" s="39"/>
      <c r="F1281" s="36" t="str">
        <f ca="1">Blad1!E1281</f>
        <v/>
      </c>
      <c r="G1281" s="278"/>
      <c r="H1281" s="279"/>
      <c r="I1281" s="279"/>
      <c r="J1281" s="292"/>
      <c r="K1281" s="79"/>
      <c r="L1281" s="14" t="str">
        <f t="shared" si="5"/>
        <v/>
      </c>
      <c r="M1281" s="228"/>
      <c r="N1281" s="228"/>
      <c r="O1281" s="228"/>
      <c r="P1281" s="229"/>
      <c r="Q1281" s="229"/>
      <c r="R1281" s="230"/>
      <c r="S1281" s="230"/>
      <c r="T1281" s="230"/>
      <c r="U1281" s="230"/>
      <c r="V1281" s="230"/>
      <c r="W1281" s="230"/>
      <c r="X1281" s="230"/>
      <c r="Y1281" s="231"/>
      <c r="Z1281" s="230"/>
      <c r="AA1281" s="230"/>
      <c r="AB1281" s="230"/>
      <c r="AC1281" s="230"/>
      <c r="AD1281" s="230"/>
      <c r="AE1281" s="230"/>
      <c r="AF1281" s="230"/>
    </row>
    <row r="1282" spans="1:32" ht="22.5" customHeight="1" x14ac:dyDescent="0.4">
      <c r="A1282" s="239" t="str">
        <f ca="1">Blad1!A1282</f>
        <v/>
      </c>
      <c r="B1282" s="275" t="str">
        <f ca="1">Blad1!B1282</f>
        <v/>
      </c>
      <c r="C1282" s="36" t="str">
        <f ca="1">IF(ISERROR(Blad1!C1282),"",Blad1!C1282)</f>
        <v xml:space="preserve"> </v>
      </c>
      <c r="D1282" s="294"/>
      <c r="E1282" s="39"/>
      <c r="F1282" s="36" t="str">
        <f ca="1">Blad1!E1282</f>
        <v/>
      </c>
      <c r="G1282" s="278"/>
      <c r="H1282" s="279"/>
      <c r="I1282" s="279"/>
      <c r="J1282" s="292"/>
      <c r="K1282" s="79"/>
      <c r="L1282" s="14" t="str">
        <f t="shared" si="5"/>
        <v/>
      </c>
      <c r="M1282" s="228"/>
      <c r="N1282" s="228"/>
      <c r="O1282" s="228"/>
      <c r="P1282" s="229"/>
      <c r="Q1282" s="229"/>
      <c r="R1282" s="230"/>
      <c r="S1282" s="230"/>
      <c r="T1282" s="230"/>
      <c r="U1282" s="230"/>
      <c r="V1282" s="230"/>
      <c r="W1282" s="230"/>
      <c r="X1282" s="230"/>
      <c r="Y1282" s="231"/>
      <c r="Z1282" s="230"/>
      <c r="AA1282" s="230"/>
      <c r="AB1282" s="230"/>
      <c r="AC1282" s="230"/>
      <c r="AD1282" s="230"/>
      <c r="AE1282" s="230"/>
      <c r="AF1282" s="230"/>
    </row>
    <row r="1283" spans="1:32" ht="22.5" customHeight="1" x14ac:dyDescent="0.4">
      <c r="A1283" s="239" t="str">
        <f ca="1">Blad1!A1283</f>
        <v/>
      </c>
      <c r="B1283" s="275" t="str">
        <f ca="1">Blad1!B1283</f>
        <v/>
      </c>
      <c r="C1283" s="36" t="str">
        <f ca="1">IF(ISERROR(Blad1!C1283),"",Blad1!C1283)</f>
        <v xml:space="preserve"> </v>
      </c>
      <c r="D1283" s="294"/>
      <c r="E1283" s="39"/>
      <c r="F1283" s="36" t="str">
        <f ca="1">Blad1!E1283</f>
        <v/>
      </c>
      <c r="G1283" s="278"/>
      <c r="H1283" s="279"/>
      <c r="I1283" s="279"/>
      <c r="J1283" s="292"/>
      <c r="K1283" s="79"/>
      <c r="L1283" s="14" t="str">
        <f t="shared" si="5"/>
        <v/>
      </c>
      <c r="M1283" s="228"/>
      <c r="N1283" s="228"/>
      <c r="O1283" s="228"/>
      <c r="P1283" s="229"/>
      <c r="Q1283" s="229"/>
      <c r="R1283" s="230"/>
      <c r="S1283" s="230"/>
      <c r="T1283" s="230"/>
      <c r="U1283" s="230"/>
      <c r="V1283" s="230"/>
      <c r="W1283" s="230"/>
      <c r="X1283" s="230"/>
      <c r="Y1283" s="231"/>
      <c r="Z1283" s="230"/>
      <c r="AA1283" s="230"/>
      <c r="AB1283" s="230"/>
      <c r="AC1283" s="230"/>
      <c r="AD1283" s="230"/>
      <c r="AE1283" s="230"/>
      <c r="AF1283" s="230"/>
    </row>
    <row r="1284" spans="1:32" ht="22.5" customHeight="1" x14ac:dyDescent="0.4">
      <c r="A1284" s="239" t="str">
        <f ca="1">Blad1!A1284</f>
        <v/>
      </c>
      <c r="B1284" s="275" t="str">
        <f ca="1">Blad1!B1284</f>
        <v/>
      </c>
      <c r="C1284" s="36" t="str">
        <f ca="1">IF(ISERROR(Blad1!C1284),"",Blad1!C1284)</f>
        <v xml:space="preserve"> </v>
      </c>
      <c r="D1284" s="294"/>
      <c r="E1284" s="39"/>
      <c r="F1284" s="36" t="str">
        <f ca="1">Blad1!E1284</f>
        <v/>
      </c>
      <c r="G1284" s="278"/>
      <c r="H1284" s="279"/>
      <c r="I1284" s="279"/>
      <c r="J1284" s="292"/>
      <c r="K1284" s="79"/>
      <c r="L1284" s="14" t="str">
        <f t="shared" si="5"/>
        <v/>
      </c>
      <c r="M1284" s="228"/>
      <c r="N1284" s="228"/>
      <c r="O1284" s="228"/>
      <c r="P1284" s="229"/>
      <c r="Q1284" s="229"/>
      <c r="R1284" s="230"/>
      <c r="S1284" s="230"/>
      <c r="T1284" s="230"/>
      <c r="U1284" s="230"/>
      <c r="V1284" s="230"/>
      <c r="W1284" s="230"/>
      <c r="X1284" s="230"/>
      <c r="Y1284" s="231"/>
      <c r="Z1284" s="230"/>
      <c r="AA1284" s="230"/>
      <c r="AB1284" s="230"/>
      <c r="AC1284" s="230"/>
      <c r="AD1284" s="230"/>
      <c r="AE1284" s="230"/>
      <c r="AF1284" s="230"/>
    </row>
    <row r="1285" spans="1:32" ht="22.5" customHeight="1" x14ac:dyDescent="0.4">
      <c r="A1285" s="239" t="str">
        <f ca="1">Blad1!A1285</f>
        <v/>
      </c>
      <c r="B1285" s="275" t="str">
        <f ca="1">Blad1!B1285</f>
        <v/>
      </c>
      <c r="C1285" s="36" t="str">
        <f ca="1">IF(ISERROR(Blad1!C1285),"",Blad1!C1285)</f>
        <v xml:space="preserve"> </v>
      </c>
      <c r="D1285" s="294"/>
      <c r="E1285" s="39"/>
      <c r="F1285" s="36" t="str">
        <f ca="1">Blad1!E1285</f>
        <v/>
      </c>
      <c r="G1285" s="278"/>
      <c r="H1285" s="279"/>
      <c r="I1285" s="279"/>
      <c r="J1285" s="292"/>
      <c r="K1285" s="79"/>
      <c r="L1285" s="14" t="str">
        <f t="shared" si="5"/>
        <v/>
      </c>
      <c r="M1285" s="228"/>
      <c r="N1285" s="228"/>
      <c r="O1285" s="228"/>
      <c r="P1285" s="229"/>
      <c r="Q1285" s="229"/>
      <c r="R1285" s="230"/>
      <c r="S1285" s="230"/>
      <c r="T1285" s="230"/>
      <c r="U1285" s="230"/>
      <c r="V1285" s="230"/>
      <c r="W1285" s="230"/>
      <c r="X1285" s="230"/>
      <c r="Y1285" s="231"/>
      <c r="Z1285" s="230"/>
      <c r="AA1285" s="230"/>
      <c r="AB1285" s="230"/>
      <c r="AC1285" s="230"/>
      <c r="AD1285" s="230"/>
      <c r="AE1285" s="230"/>
      <c r="AF1285" s="230"/>
    </row>
    <row r="1286" spans="1:32" ht="22.5" customHeight="1" x14ac:dyDescent="0.4">
      <c r="A1286" s="239" t="str">
        <f ca="1">Blad1!A1286</f>
        <v/>
      </c>
      <c r="B1286" s="275" t="str">
        <f ca="1">Blad1!B1286</f>
        <v/>
      </c>
      <c r="C1286" s="36" t="str">
        <f ca="1">IF(ISERROR(Blad1!C1286),"",Blad1!C1286)</f>
        <v xml:space="preserve"> </v>
      </c>
      <c r="D1286" s="294"/>
      <c r="E1286" s="39"/>
      <c r="F1286" s="36" t="str">
        <f ca="1">Blad1!E1286</f>
        <v/>
      </c>
      <c r="G1286" s="278"/>
      <c r="H1286" s="279"/>
      <c r="I1286" s="279"/>
      <c r="J1286" s="292"/>
      <c r="K1286" s="79"/>
      <c r="L1286" s="14" t="str">
        <f t="shared" si="5"/>
        <v/>
      </c>
      <c r="M1286" s="228"/>
      <c r="N1286" s="228"/>
      <c r="O1286" s="228"/>
      <c r="P1286" s="229"/>
      <c r="Q1286" s="229"/>
      <c r="R1286" s="230"/>
      <c r="S1286" s="230"/>
      <c r="T1286" s="230"/>
      <c r="U1286" s="230"/>
      <c r="V1286" s="230"/>
      <c r="W1286" s="230"/>
      <c r="X1286" s="230"/>
      <c r="Y1286" s="231"/>
      <c r="Z1286" s="230"/>
      <c r="AA1286" s="230"/>
      <c r="AB1286" s="230"/>
      <c r="AC1286" s="230"/>
      <c r="AD1286" s="230"/>
      <c r="AE1286" s="230"/>
      <c r="AF1286" s="230"/>
    </row>
    <row r="1287" spans="1:32" ht="22.5" customHeight="1" x14ac:dyDescent="0.4">
      <c r="A1287" s="239" t="str">
        <f ca="1">Blad1!A1287</f>
        <v/>
      </c>
      <c r="B1287" s="275" t="str">
        <f ca="1">Blad1!B1287</f>
        <v/>
      </c>
      <c r="C1287" s="36" t="str">
        <f ca="1">IF(ISERROR(Blad1!C1287),"",Blad1!C1287)</f>
        <v xml:space="preserve"> </v>
      </c>
      <c r="D1287" s="294"/>
      <c r="E1287" s="39"/>
      <c r="F1287" s="36" t="str">
        <f ca="1">Blad1!E1287</f>
        <v/>
      </c>
      <c r="G1287" s="278"/>
      <c r="H1287" s="279"/>
      <c r="I1287" s="279"/>
      <c r="J1287" s="292"/>
      <c r="K1287" s="79"/>
      <c r="L1287" s="14" t="str">
        <f t="shared" si="5"/>
        <v/>
      </c>
      <c r="M1287" s="228"/>
      <c r="N1287" s="228"/>
      <c r="O1287" s="228"/>
      <c r="P1287" s="229"/>
      <c r="Q1287" s="229"/>
      <c r="R1287" s="230"/>
      <c r="S1287" s="230"/>
      <c r="T1287" s="230"/>
      <c r="U1287" s="230"/>
      <c r="V1287" s="230"/>
      <c r="W1287" s="230"/>
      <c r="X1287" s="230"/>
      <c r="Y1287" s="231"/>
      <c r="Z1287" s="230"/>
      <c r="AA1287" s="230"/>
      <c r="AB1287" s="230"/>
      <c r="AC1287" s="230"/>
      <c r="AD1287" s="230"/>
      <c r="AE1287" s="230"/>
      <c r="AF1287" s="230"/>
    </row>
    <row r="1288" spans="1:32" ht="22.5" customHeight="1" x14ac:dyDescent="0.4">
      <c r="A1288" s="239" t="str">
        <f ca="1">Blad1!A1288</f>
        <v/>
      </c>
      <c r="B1288" s="275" t="str">
        <f ca="1">Blad1!B1288</f>
        <v/>
      </c>
      <c r="C1288" s="36" t="str">
        <f ca="1">IF(ISERROR(Blad1!C1288),"",Blad1!C1288)</f>
        <v xml:space="preserve"> </v>
      </c>
      <c r="D1288" s="294"/>
      <c r="E1288" s="39"/>
      <c r="F1288" s="36" t="str">
        <f ca="1">Blad1!E1288</f>
        <v/>
      </c>
      <c r="G1288" s="278"/>
      <c r="H1288" s="279"/>
      <c r="I1288" s="279"/>
      <c r="J1288" s="292"/>
      <c r="K1288" s="79"/>
      <c r="L1288" s="14" t="str">
        <f t="shared" si="5"/>
        <v/>
      </c>
      <c r="M1288" s="228"/>
      <c r="N1288" s="228"/>
      <c r="O1288" s="228"/>
      <c r="P1288" s="229"/>
      <c r="Q1288" s="229"/>
      <c r="R1288" s="230"/>
      <c r="S1288" s="230"/>
      <c r="T1288" s="230"/>
      <c r="U1288" s="230"/>
      <c r="V1288" s="230"/>
      <c r="W1288" s="230"/>
      <c r="X1288" s="230"/>
      <c r="Y1288" s="231"/>
      <c r="Z1288" s="230"/>
      <c r="AA1288" s="230"/>
      <c r="AB1288" s="230"/>
      <c r="AC1288" s="230"/>
      <c r="AD1288" s="230"/>
      <c r="AE1288" s="230"/>
      <c r="AF1288" s="230"/>
    </row>
    <row r="1289" spans="1:32" ht="22.5" customHeight="1" x14ac:dyDescent="0.4">
      <c r="A1289" s="239" t="str">
        <f ca="1">Blad1!A1289</f>
        <v/>
      </c>
      <c r="B1289" s="275" t="str">
        <f ca="1">Blad1!B1289</f>
        <v/>
      </c>
      <c r="C1289" s="36" t="str">
        <f ca="1">IF(ISERROR(Blad1!C1289),"",Blad1!C1289)</f>
        <v xml:space="preserve"> </v>
      </c>
      <c r="D1289" s="294"/>
      <c r="E1289" s="39"/>
      <c r="F1289" s="36" t="str">
        <f ca="1">Blad1!E1289</f>
        <v/>
      </c>
      <c r="G1289" s="278"/>
      <c r="H1289" s="279"/>
      <c r="I1289" s="279"/>
      <c r="J1289" s="292"/>
      <c r="K1289" s="79"/>
      <c r="L1289" s="14" t="str">
        <f t="shared" si="5"/>
        <v/>
      </c>
      <c r="M1289" s="228"/>
      <c r="N1289" s="228"/>
      <c r="O1289" s="228"/>
      <c r="P1289" s="229"/>
      <c r="Q1289" s="229"/>
      <c r="R1289" s="230"/>
      <c r="S1289" s="230"/>
      <c r="T1289" s="230"/>
      <c r="U1289" s="230"/>
      <c r="V1289" s="230"/>
      <c r="W1289" s="230"/>
      <c r="X1289" s="230"/>
      <c r="Y1289" s="231"/>
      <c r="Z1289" s="230"/>
      <c r="AA1289" s="230"/>
      <c r="AB1289" s="230"/>
      <c r="AC1289" s="230"/>
      <c r="AD1289" s="230"/>
      <c r="AE1289" s="230"/>
      <c r="AF1289" s="230"/>
    </row>
    <row r="1290" spans="1:32" ht="22.5" customHeight="1" x14ac:dyDescent="0.4">
      <c r="A1290" s="239" t="str">
        <f ca="1">Blad1!A1290</f>
        <v/>
      </c>
      <c r="B1290" s="275" t="str">
        <f ca="1">Blad1!B1290</f>
        <v/>
      </c>
      <c r="C1290" s="36" t="str">
        <f ca="1">IF(ISERROR(Blad1!C1290),"",Blad1!C1290)</f>
        <v xml:space="preserve"> </v>
      </c>
      <c r="D1290" s="294"/>
      <c r="E1290" s="39"/>
      <c r="F1290" s="36" t="str">
        <f ca="1">Blad1!E1290</f>
        <v/>
      </c>
      <c r="G1290" s="278"/>
      <c r="H1290" s="279"/>
      <c r="I1290" s="279"/>
      <c r="J1290" s="292"/>
      <c r="K1290" s="79"/>
      <c r="L1290" s="14" t="str">
        <f t="shared" si="5"/>
        <v/>
      </c>
      <c r="M1290" s="228"/>
      <c r="N1290" s="228"/>
      <c r="O1290" s="228"/>
      <c r="P1290" s="229"/>
      <c r="Q1290" s="229"/>
      <c r="R1290" s="230"/>
      <c r="S1290" s="230"/>
      <c r="T1290" s="230"/>
      <c r="U1290" s="230"/>
      <c r="V1290" s="230"/>
      <c r="W1290" s="230"/>
      <c r="X1290" s="230"/>
      <c r="Y1290" s="231"/>
      <c r="Z1290" s="230"/>
      <c r="AA1290" s="230"/>
      <c r="AB1290" s="230"/>
      <c r="AC1290" s="230"/>
      <c r="AD1290" s="230"/>
      <c r="AE1290" s="230"/>
      <c r="AF1290" s="230"/>
    </row>
    <row r="1291" spans="1:32" ht="22.5" customHeight="1" x14ac:dyDescent="0.4">
      <c r="A1291" s="239" t="str">
        <f ca="1">Blad1!A1291</f>
        <v/>
      </c>
      <c r="B1291" s="275" t="str">
        <f ca="1">Blad1!B1291</f>
        <v/>
      </c>
      <c r="C1291" s="36" t="str">
        <f ca="1">IF(ISERROR(Blad1!C1291),"",Blad1!C1291)</f>
        <v xml:space="preserve"> </v>
      </c>
      <c r="D1291" s="294"/>
      <c r="E1291" s="39"/>
      <c r="F1291" s="36" t="str">
        <f ca="1">Blad1!E1291</f>
        <v/>
      </c>
      <c r="G1291" s="278"/>
      <c r="H1291" s="279"/>
      <c r="I1291" s="279"/>
      <c r="J1291" s="292"/>
      <c r="K1291" s="79"/>
      <c r="L1291" s="14" t="str">
        <f t="shared" si="5"/>
        <v/>
      </c>
      <c r="M1291" s="228"/>
      <c r="N1291" s="228"/>
      <c r="O1291" s="228"/>
      <c r="P1291" s="229"/>
      <c r="Q1291" s="229"/>
      <c r="R1291" s="230"/>
      <c r="S1291" s="230"/>
      <c r="T1291" s="230"/>
      <c r="U1291" s="230"/>
      <c r="V1291" s="230"/>
      <c r="W1291" s="230"/>
      <c r="X1291" s="230"/>
      <c r="Y1291" s="231"/>
      <c r="Z1291" s="230"/>
      <c r="AA1291" s="230"/>
      <c r="AB1291" s="230"/>
      <c r="AC1291" s="230"/>
      <c r="AD1291" s="230"/>
      <c r="AE1291" s="230"/>
      <c r="AF1291" s="230"/>
    </row>
    <row r="1292" spans="1:32" ht="22.5" customHeight="1" x14ac:dyDescent="0.4">
      <c r="A1292" s="239" t="str">
        <f ca="1">Blad1!A1292</f>
        <v/>
      </c>
      <c r="B1292" s="275" t="str">
        <f ca="1">Blad1!B1292</f>
        <v/>
      </c>
      <c r="C1292" s="36" t="str">
        <f ca="1">IF(ISERROR(Blad1!C1292),"",Blad1!C1292)</f>
        <v xml:space="preserve"> </v>
      </c>
      <c r="D1292" s="294"/>
      <c r="E1292" s="39"/>
      <c r="F1292" s="36" t="str">
        <f ca="1">Blad1!E1292</f>
        <v/>
      </c>
      <c r="G1292" s="278"/>
      <c r="H1292" s="279"/>
      <c r="I1292" s="279"/>
      <c r="J1292" s="292"/>
      <c r="K1292" s="79"/>
      <c r="L1292" s="14" t="str">
        <f t="shared" si="5"/>
        <v/>
      </c>
      <c r="M1292" s="228"/>
      <c r="N1292" s="228"/>
      <c r="O1292" s="228"/>
      <c r="P1292" s="229"/>
      <c r="Q1292" s="229"/>
      <c r="R1292" s="230"/>
      <c r="S1292" s="230"/>
      <c r="T1292" s="230"/>
      <c r="U1292" s="230"/>
      <c r="V1292" s="230"/>
      <c r="W1292" s="230"/>
      <c r="X1292" s="230"/>
      <c r="Y1292" s="231"/>
      <c r="Z1292" s="230"/>
      <c r="AA1292" s="230"/>
      <c r="AB1292" s="230"/>
      <c r="AC1292" s="230"/>
      <c r="AD1292" s="230"/>
      <c r="AE1292" s="230"/>
      <c r="AF1292" s="230"/>
    </row>
    <row r="1293" spans="1:32" ht="22.5" customHeight="1" x14ac:dyDescent="0.4">
      <c r="A1293" s="239" t="str">
        <f ca="1">Blad1!A1293</f>
        <v/>
      </c>
      <c r="B1293" s="275" t="str">
        <f ca="1">Blad1!B1293</f>
        <v/>
      </c>
      <c r="C1293" s="36" t="str">
        <f ca="1">IF(ISERROR(Blad1!C1293),"",Blad1!C1293)</f>
        <v xml:space="preserve"> </v>
      </c>
      <c r="D1293" s="294"/>
      <c r="E1293" s="39"/>
      <c r="F1293" s="36" t="str">
        <f ca="1">Blad1!E1293</f>
        <v/>
      </c>
      <c r="G1293" s="278"/>
      <c r="H1293" s="279"/>
      <c r="I1293" s="279"/>
      <c r="J1293" s="292"/>
      <c r="K1293" s="79"/>
      <c r="L1293" s="14" t="str">
        <f t="shared" si="5"/>
        <v/>
      </c>
      <c r="M1293" s="228"/>
      <c r="N1293" s="228"/>
      <c r="O1293" s="228"/>
      <c r="P1293" s="229"/>
      <c r="Q1293" s="229"/>
      <c r="R1293" s="230"/>
      <c r="S1293" s="230"/>
      <c r="T1293" s="230"/>
      <c r="U1293" s="230"/>
      <c r="V1293" s="230"/>
      <c r="W1293" s="230"/>
      <c r="X1293" s="230"/>
      <c r="Y1293" s="231"/>
      <c r="Z1293" s="230"/>
      <c r="AA1293" s="230"/>
      <c r="AB1293" s="230"/>
      <c r="AC1293" s="230"/>
      <c r="AD1293" s="230"/>
      <c r="AE1293" s="230"/>
      <c r="AF1293" s="230"/>
    </row>
    <row r="1294" spans="1:32" ht="22.5" customHeight="1" x14ac:dyDescent="0.4">
      <c r="A1294" s="239" t="str">
        <f ca="1">Blad1!A1294</f>
        <v/>
      </c>
      <c r="B1294" s="275" t="str">
        <f ca="1">Blad1!B1294</f>
        <v/>
      </c>
      <c r="C1294" s="36" t="str">
        <f ca="1">IF(ISERROR(Blad1!C1294),"",Blad1!C1294)</f>
        <v xml:space="preserve"> </v>
      </c>
      <c r="D1294" s="294"/>
      <c r="E1294" s="39"/>
      <c r="F1294" s="36" t="str">
        <f ca="1">Blad1!E1294</f>
        <v/>
      </c>
      <c r="G1294" s="278"/>
      <c r="H1294" s="279"/>
      <c r="I1294" s="279"/>
      <c r="J1294" s="292"/>
      <c r="K1294" s="79"/>
      <c r="L1294" s="14" t="str">
        <f t="shared" si="5"/>
        <v/>
      </c>
      <c r="M1294" s="228"/>
      <c r="N1294" s="228"/>
      <c r="O1294" s="228"/>
      <c r="P1294" s="229"/>
      <c r="Q1294" s="229"/>
      <c r="R1294" s="230"/>
      <c r="S1294" s="230"/>
      <c r="T1294" s="230"/>
      <c r="U1294" s="230"/>
      <c r="V1294" s="230"/>
      <c r="W1294" s="230"/>
      <c r="X1294" s="230"/>
      <c r="Y1294" s="231"/>
      <c r="Z1294" s="230"/>
      <c r="AA1294" s="230"/>
      <c r="AB1294" s="230"/>
      <c r="AC1294" s="230"/>
      <c r="AD1294" s="230"/>
      <c r="AE1294" s="230"/>
      <c r="AF1294" s="230"/>
    </row>
    <row r="1295" spans="1:32" ht="22.5" customHeight="1" x14ac:dyDescent="0.4">
      <c r="A1295" s="239" t="str">
        <f ca="1">Blad1!A1295</f>
        <v/>
      </c>
      <c r="B1295" s="275" t="str">
        <f ca="1">Blad1!B1295</f>
        <v/>
      </c>
      <c r="C1295" s="36" t="str">
        <f ca="1">IF(ISERROR(Blad1!C1295),"",Blad1!C1295)</f>
        <v xml:space="preserve"> </v>
      </c>
      <c r="D1295" s="294"/>
      <c r="E1295" s="39"/>
      <c r="F1295" s="36" t="str">
        <f ca="1">Blad1!E1295</f>
        <v/>
      </c>
      <c r="G1295" s="278"/>
      <c r="H1295" s="279"/>
      <c r="I1295" s="279"/>
      <c r="J1295" s="292"/>
      <c r="K1295" s="79"/>
      <c r="L1295" s="14" t="str">
        <f t="shared" si="5"/>
        <v/>
      </c>
      <c r="M1295" s="228"/>
      <c r="N1295" s="228"/>
      <c r="O1295" s="228"/>
      <c r="P1295" s="229"/>
      <c r="Q1295" s="229"/>
      <c r="R1295" s="230"/>
      <c r="S1295" s="230"/>
      <c r="T1295" s="230"/>
      <c r="U1295" s="230"/>
      <c r="V1295" s="230"/>
      <c r="W1295" s="230"/>
      <c r="X1295" s="230"/>
      <c r="Y1295" s="231"/>
      <c r="Z1295" s="230"/>
      <c r="AA1295" s="230"/>
      <c r="AB1295" s="230"/>
      <c r="AC1295" s="230"/>
      <c r="AD1295" s="230"/>
      <c r="AE1295" s="230"/>
      <c r="AF1295" s="230"/>
    </row>
    <row r="1296" spans="1:32" ht="22.5" customHeight="1" x14ac:dyDescent="0.4">
      <c r="A1296" s="239" t="str">
        <f ca="1">Blad1!A1296</f>
        <v/>
      </c>
      <c r="B1296" s="275" t="str">
        <f ca="1">Blad1!B1296</f>
        <v/>
      </c>
      <c r="C1296" s="36" t="str">
        <f ca="1">IF(ISERROR(Blad1!C1296),"",Blad1!C1296)</f>
        <v xml:space="preserve"> </v>
      </c>
      <c r="D1296" s="294"/>
      <c r="E1296" s="39"/>
      <c r="F1296" s="36" t="str">
        <f ca="1">Blad1!E1296</f>
        <v/>
      </c>
      <c r="G1296" s="278"/>
      <c r="H1296" s="279"/>
      <c r="I1296" s="279"/>
      <c r="J1296" s="292"/>
      <c r="K1296" s="79"/>
      <c r="L1296" s="14" t="str">
        <f t="shared" si="5"/>
        <v/>
      </c>
      <c r="M1296" s="228"/>
      <c r="N1296" s="228"/>
      <c r="O1296" s="228"/>
      <c r="P1296" s="229"/>
      <c r="Q1296" s="229"/>
      <c r="R1296" s="230"/>
      <c r="S1296" s="230"/>
      <c r="T1296" s="230"/>
      <c r="U1296" s="230"/>
      <c r="V1296" s="230"/>
      <c r="W1296" s="230"/>
      <c r="X1296" s="230"/>
      <c r="Y1296" s="231"/>
      <c r="Z1296" s="230"/>
      <c r="AA1296" s="230"/>
      <c r="AB1296" s="230"/>
      <c r="AC1296" s="230"/>
      <c r="AD1296" s="230"/>
      <c r="AE1296" s="230"/>
      <c r="AF1296" s="230"/>
    </row>
    <row r="1297" spans="1:32" ht="22.5" customHeight="1" x14ac:dyDescent="0.4">
      <c r="A1297" s="239" t="str">
        <f ca="1">Blad1!A1297</f>
        <v/>
      </c>
      <c r="B1297" s="275" t="str">
        <f ca="1">Blad1!B1297</f>
        <v/>
      </c>
      <c r="C1297" s="36" t="str">
        <f ca="1">IF(ISERROR(Blad1!C1297),"",Blad1!C1297)</f>
        <v xml:space="preserve"> </v>
      </c>
      <c r="D1297" s="294"/>
      <c r="E1297" s="39"/>
      <c r="F1297" s="36" t="str">
        <f ca="1">Blad1!E1297</f>
        <v/>
      </c>
      <c r="G1297" s="278"/>
      <c r="H1297" s="279"/>
      <c r="I1297" s="279"/>
      <c r="J1297" s="292"/>
      <c r="K1297" s="79"/>
      <c r="L1297" s="14" t="str">
        <f t="shared" si="5"/>
        <v/>
      </c>
      <c r="M1297" s="228"/>
      <c r="N1297" s="228"/>
      <c r="O1297" s="228"/>
      <c r="P1297" s="229"/>
      <c r="Q1297" s="229"/>
      <c r="R1297" s="230"/>
      <c r="S1297" s="230"/>
      <c r="T1297" s="230"/>
      <c r="U1297" s="230"/>
      <c r="V1297" s="230"/>
      <c r="W1297" s="230"/>
      <c r="X1297" s="230"/>
      <c r="Y1297" s="231"/>
      <c r="Z1297" s="230"/>
      <c r="AA1297" s="230"/>
      <c r="AB1297" s="230"/>
      <c r="AC1297" s="230"/>
      <c r="AD1297" s="230"/>
      <c r="AE1297" s="230"/>
      <c r="AF1297" s="230"/>
    </row>
    <row r="1298" spans="1:32" ht="22.5" customHeight="1" x14ac:dyDescent="0.4">
      <c r="A1298" s="239" t="str">
        <f ca="1">Blad1!A1298</f>
        <v/>
      </c>
      <c r="B1298" s="275" t="str">
        <f ca="1">Blad1!B1298</f>
        <v/>
      </c>
      <c r="C1298" s="36" t="str">
        <f ca="1">IF(ISERROR(Blad1!C1298),"",Blad1!C1298)</f>
        <v xml:space="preserve"> </v>
      </c>
      <c r="D1298" s="294"/>
      <c r="E1298" s="39"/>
      <c r="F1298" s="36" t="str">
        <f ca="1">Blad1!E1298</f>
        <v/>
      </c>
      <c r="G1298" s="278"/>
      <c r="H1298" s="279"/>
      <c r="I1298" s="279"/>
      <c r="J1298" s="292"/>
      <c r="K1298" s="79"/>
      <c r="L1298" s="14" t="str">
        <f t="shared" si="5"/>
        <v/>
      </c>
      <c r="M1298" s="228"/>
      <c r="N1298" s="228"/>
      <c r="O1298" s="228"/>
      <c r="P1298" s="229"/>
      <c r="Q1298" s="229"/>
      <c r="R1298" s="230"/>
      <c r="S1298" s="230"/>
      <c r="T1298" s="230"/>
      <c r="U1298" s="230"/>
      <c r="V1298" s="230"/>
      <c r="W1298" s="230"/>
      <c r="X1298" s="230"/>
      <c r="Y1298" s="231"/>
      <c r="Z1298" s="230"/>
      <c r="AA1298" s="230"/>
      <c r="AB1298" s="230"/>
      <c r="AC1298" s="230"/>
      <c r="AD1298" s="230"/>
      <c r="AE1298" s="230"/>
      <c r="AF1298" s="230"/>
    </row>
    <row r="1299" spans="1:32" ht="22.5" customHeight="1" x14ac:dyDescent="0.4">
      <c r="A1299" s="239" t="str">
        <f ca="1">Blad1!A1299</f>
        <v/>
      </c>
      <c r="B1299" s="275" t="str">
        <f ca="1">Blad1!B1299</f>
        <v/>
      </c>
      <c r="C1299" s="36" t="str">
        <f ca="1">IF(ISERROR(Blad1!C1299),"",Blad1!C1299)</f>
        <v xml:space="preserve"> </v>
      </c>
      <c r="D1299" s="294"/>
      <c r="E1299" s="39"/>
      <c r="F1299" s="36" t="str">
        <f ca="1">Blad1!E1299</f>
        <v/>
      </c>
      <c r="G1299" s="278"/>
      <c r="H1299" s="279"/>
      <c r="I1299" s="279"/>
      <c r="J1299" s="292"/>
      <c r="K1299" s="79"/>
      <c r="L1299" s="14" t="str">
        <f t="shared" si="5"/>
        <v/>
      </c>
      <c r="M1299" s="228"/>
      <c r="N1299" s="228"/>
      <c r="O1299" s="228"/>
      <c r="P1299" s="229"/>
      <c r="Q1299" s="229"/>
      <c r="R1299" s="230"/>
      <c r="S1299" s="230"/>
      <c r="T1299" s="230"/>
      <c r="U1299" s="230"/>
      <c r="V1299" s="230"/>
      <c r="W1299" s="230"/>
      <c r="X1299" s="230"/>
      <c r="Y1299" s="231"/>
      <c r="Z1299" s="230"/>
      <c r="AA1299" s="230"/>
      <c r="AB1299" s="230"/>
      <c r="AC1299" s="230"/>
      <c r="AD1299" s="230"/>
      <c r="AE1299" s="230"/>
      <c r="AF1299" s="230"/>
    </row>
    <row r="1300" spans="1:32" ht="22.5" customHeight="1" x14ac:dyDescent="0.4">
      <c r="A1300" s="239" t="str">
        <f ca="1">Blad1!A1300</f>
        <v/>
      </c>
      <c r="B1300" s="275" t="str">
        <f ca="1">Blad1!B1300</f>
        <v/>
      </c>
      <c r="C1300" s="36" t="str">
        <f ca="1">IF(ISERROR(Blad1!C1300),"",Blad1!C1300)</f>
        <v xml:space="preserve"> </v>
      </c>
      <c r="D1300" s="294"/>
      <c r="E1300" s="39"/>
      <c r="F1300" s="36" t="str">
        <f ca="1">Blad1!E1300</f>
        <v/>
      </c>
      <c r="G1300" s="278"/>
      <c r="H1300" s="279"/>
      <c r="I1300" s="279"/>
      <c r="J1300" s="292"/>
      <c r="K1300" s="79"/>
      <c r="L1300" s="14" t="str">
        <f t="shared" si="5"/>
        <v/>
      </c>
      <c r="M1300" s="228"/>
      <c r="N1300" s="228"/>
      <c r="O1300" s="228"/>
      <c r="P1300" s="229"/>
      <c r="Q1300" s="229"/>
      <c r="R1300" s="230"/>
      <c r="S1300" s="230"/>
      <c r="T1300" s="230"/>
      <c r="U1300" s="230"/>
      <c r="V1300" s="230"/>
      <c r="W1300" s="230"/>
      <c r="X1300" s="230"/>
      <c r="Y1300" s="231"/>
      <c r="Z1300" s="230"/>
      <c r="AA1300" s="230"/>
      <c r="AB1300" s="230"/>
      <c r="AC1300" s="230"/>
      <c r="AD1300" s="230"/>
      <c r="AE1300" s="230"/>
      <c r="AF1300" s="230"/>
    </row>
    <row r="1301" spans="1:32" ht="22.5" customHeight="1" x14ac:dyDescent="0.4">
      <c r="A1301" s="239" t="str">
        <f ca="1">Blad1!A1301</f>
        <v/>
      </c>
      <c r="B1301" s="275" t="str">
        <f ca="1">Blad1!B1301</f>
        <v/>
      </c>
      <c r="C1301" s="36" t="str">
        <f ca="1">IF(ISERROR(Blad1!C1301),"",Blad1!C1301)</f>
        <v xml:space="preserve"> </v>
      </c>
      <c r="D1301" s="294"/>
      <c r="E1301" s="39"/>
      <c r="F1301" s="36" t="str">
        <f ca="1">Blad1!E1301</f>
        <v/>
      </c>
      <c r="G1301" s="278"/>
      <c r="H1301" s="279"/>
      <c r="I1301" s="279"/>
      <c r="J1301" s="292"/>
      <c r="K1301" s="79"/>
      <c r="L1301" s="14" t="str">
        <f t="shared" si="5"/>
        <v/>
      </c>
      <c r="M1301" s="228"/>
      <c r="N1301" s="228"/>
      <c r="O1301" s="228"/>
      <c r="P1301" s="229"/>
      <c r="Q1301" s="229"/>
      <c r="R1301" s="230"/>
      <c r="S1301" s="230"/>
      <c r="T1301" s="230"/>
      <c r="U1301" s="230"/>
      <c r="V1301" s="230"/>
      <c r="W1301" s="230"/>
      <c r="X1301" s="230"/>
      <c r="Y1301" s="231"/>
      <c r="Z1301" s="230"/>
      <c r="AA1301" s="230"/>
      <c r="AB1301" s="230"/>
      <c r="AC1301" s="230"/>
      <c r="AD1301" s="230"/>
      <c r="AE1301" s="230"/>
      <c r="AF1301" s="230"/>
    </row>
    <row r="1302" spans="1:32" ht="22.5" customHeight="1" x14ac:dyDescent="0.4">
      <c r="A1302" s="239" t="str">
        <f ca="1">Blad1!A1302</f>
        <v/>
      </c>
      <c r="B1302" s="275" t="str">
        <f ca="1">Blad1!B1302</f>
        <v/>
      </c>
      <c r="C1302" s="36" t="str">
        <f ca="1">IF(ISERROR(Blad1!C1302),"",Blad1!C1302)</f>
        <v xml:space="preserve"> </v>
      </c>
      <c r="D1302" s="294"/>
      <c r="E1302" s="39"/>
      <c r="F1302" s="36" t="str">
        <f ca="1">Blad1!E1302</f>
        <v/>
      </c>
      <c r="G1302" s="278"/>
      <c r="H1302" s="279"/>
      <c r="I1302" s="279"/>
      <c r="J1302" s="292"/>
      <c r="K1302" s="79"/>
      <c r="L1302" s="14" t="str">
        <f t="shared" si="5"/>
        <v/>
      </c>
      <c r="M1302" s="228"/>
      <c r="N1302" s="228"/>
      <c r="O1302" s="228"/>
      <c r="P1302" s="229"/>
      <c r="Q1302" s="229"/>
      <c r="R1302" s="230"/>
      <c r="S1302" s="230"/>
      <c r="T1302" s="230"/>
      <c r="U1302" s="230"/>
      <c r="V1302" s="230"/>
      <c r="W1302" s="230"/>
      <c r="X1302" s="230"/>
      <c r="Y1302" s="231"/>
      <c r="Z1302" s="230"/>
      <c r="AA1302" s="230"/>
      <c r="AB1302" s="230"/>
      <c r="AC1302" s="230"/>
      <c r="AD1302" s="230"/>
      <c r="AE1302" s="230"/>
      <c r="AF1302" s="230"/>
    </row>
    <row r="1303" spans="1:32" ht="22.5" customHeight="1" x14ac:dyDescent="0.4">
      <c r="A1303" s="239" t="str">
        <f ca="1">Blad1!A1303</f>
        <v/>
      </c>
      <c r="B1303" s="275" t="str">
        <f ca="1">Blad1!B1303</f>
        <v/>
      </c>
      <c r="C1303" s="36" t="str">
        <f ca="1">IF(ISERROR(Blad1!C1303),"",Blad1!C1303)</f>
        <v xml:space="preserve"> </v>
      </c>
      <c r="D1303" s="294"/>
      <c r="E1303" s="39"/>
      <c r="F1303" s="36" t="str">
        <f ca="1">Blad1!E1303</f>
        <v/>
      </c>
      <c r="G1303" s="278"/>
      <c r="H1303" s="279"/>
      <c r="I1303" s="279"/>
      <c r="J1303" s="292"/>
      <c r="K1303" s="79"/>
      <c r="L1303" s="14" t="str">
        <f t="shared" si="5"/>
        <v/>
      </c>
      <c r="M1303" s="228"/>
      <c r="N1303" s="228"/>
      <c r="O1303" s="228"/>
      <c r="P1303" s="229"/>
      <c r="Q1303" s="229"/>
      <c r="R1303" s="230"/>
      <c r="S1303" s="230"/>
      <c r="T1303" s="230"/>
      <c r="U1303" s="230"/>
      <c r="V1303" s="230"/>
      <c r="W1303" s="230"/>
      <c r="X1303" s="230"/>
      <c r="Y1303" s="231"/>
      <c r="Z1303" s="230"/>
      <c r="AA1303" s="230"/>
      <c r="AB1303" s="230"/>
      <c r="AC1303" s="230"/>
      <c r="AD1303" s="230"/>
      <c r="AE1303" s="230"/>
      <c r="AF1303" s="230"/>
    </row>
    <row r="1304" spans="1:32" ht="22.5" customHeight="1" x14ac:dyDescent="0.4">
      <c r="A1304" s="239" t="str">
        <f ca="1">Blad1!A1304</f>
        <v/>
      </c>
      <c r="B1304" s="275" t="str">
        <f ca="1">Blad1!B1304</f>
        <v/>
      </c>
      <c r="C1304" s="36" t="str">
        <f ca="1">IF(ISERROR(Blad1!C1304),"",Blad1!C1304)</f>
        <v xml:space="preserve"> </v>
      </c>
      <c r="D1304" s="294"/>
      <c r="E1304" s="39"/>
      <c r="F1304" s="36" t="str">
        <f ca="1">Blad1!E1304</f>
        <v/>
      </c>
      <c r="G1304" s="278"/>
      <c r="H1304" s="279"/>
      <c r="I1304" s="279"/>
      <c r="J1304" s="292"/>
      <c r="K1304" s="79"/>
      <c r="L1304" s="14" t="str">
        <f t="shared" si="5"/>
        <v/>
      </c>
      <c r="M1304" s="228"/>
      <c r="N1304" s="228"/>
      <c r="O1304" s="228"/>
      <c r="P1304" s="229"/>
      <c r="Q1304" s="229"/>
      <c r="R1304" s="230"/>
      <c r="S1304" s="230"/>
      <c r="T1304" s="230"/>
      <c r="U1304" s="230"/>
      <c r="V1304" s="230"/>
      <c r="W1304" s="230"/>
      <c r="X1304" s="230"/>
      <c r="Y1304" s="231"/>
      <c r="Z1304" s="230"/>
      <c r="AA1304" s="230"/>
      <c r="AB1304" s="230"/>
      <c r="AC1304" s="230"/>
      <c r="AD1304" s="230"/>
      <c r="AE1304" s="230"/>
      <c r="AF1304" s="230"/>
    </row>
    <row r="1305" spans="1:32" ht="22.5" customHeight="1" x14ac:dyDescent="0.4">
      <c r="A1305" s="239" t="str">
        <f ca="1">Blad1!A1305</f>
        <v/>
      </c>
      <c r="B1305" s="275" t="str">
        <f ca="1">Blad1!B1305</f>
        <v/>
      </c>
      <c r="C1305" s="36" t="str">
        <f ca="1">IF(ISERROR(Blad1!C1305),"",Blad1!C1305)</f>
        <v xml:space="preserve"> </v>
      </c>
      <c r="D1305" s="294"/>
      <c r="E1305" s="39"/>
      <c r="F1305" s="36" t="str">
        <f ca="1">Blad1!E1305</f>
        <v/>
      </c>
      <c r="G1305" s="278"/>
      <c r="H1305" s="279"/>
      <c r="I1305" s="279"/>
      <c r="J1305" s="292"/>
      <c r="K1305" s="79"/>
      <c r="L1305" s="14" t="str">
        <f t="shared" si="5"/>
        <v/>
      </c>
      <c r="M1305" s="228"/>
      <c r="N1305" s="228"/>
      <c r="O1305" s="228"/>
      <c r="P1305" s="229"/>
      <c r="Q1305" s="229"/>
      <c r="R1305" s="230"/>
      <c r="S1305" s="230"/>
      <c r="T1305" s="230"/>
      <c r="U1305" s="230"/>
      <c r="V1305" s="230"/>
      <c r="W1305" s="230"/>
      <c r="X1305" s="230"/>
      <c r="Y1305" s="231"/>
      <c r="Z1305" s="230"/>
      <c r="AA1305" s="230"/>
      <c r="AB1305" s="230"/>
      <c r="AC1305" s="230"/>
      <c r="AD1305" s="230"/>
      <c r="AE1305" s="230"/>
      <c r="AF1305" s="230"/>
    </row>
    <row r="1306" spans="1:32" ht="22.5" customHeight="1" x14ac:dyDescent="0.4">
      <c r="A1306" s="239" t="str">
        <f ca="1">Blad1!A1306</f>
        <v/>
      </c>
      <c r="B1306" s="275" t="str">
        <f ca="1">Blad1!B1306</f>
        <v/>
      </c>
      <c r="C1306" s="36" t="str">
        <f ca="1">IF(ISERROR(Blad1!C1306),"",Blad1!C1306)</f>
        <v xml:space="preserve"> </v>
      </c>
      <c r="D1306" s="294"/>
      <c r="E1306" s="39"/>
      <c r="F1306" s="36" t="str">
        <f ca="1">Blad1!E1306</f>
        <v/>
      </c>
      <c r="G1306" s="278"/>
      <c r="H1306" s="279"/>
      <c r="I1306" s="279"/>
      <c r="J1306" s="292"/>
      <c r="K1306" s="79"/>
      <c r="L1306" s="14" t="str">
        <f t="shared" si="5"/>
        <v/>
      </c>
      <c r="M1306" s="228"/>
      <c r="N1306" s="228"/>
      <c r="O1306" s="228"/>
      <c r="P1306" s="229"/>
      <c r="Q1306" s="229"/>
      <c r="R1306" s="230"/>
      <c r="S1306" s="230"/>
      <c r="T1306" s="230"/>
      <c r="U1306" s="230"/>
      <c r="V1306" s="230"/>
      <c r="W1306" s="230"/>
      <c r="X1306" s="230"/>
      <c r="Y1306" s="231"/>
      <c r="Z1306" s="230"/>
      <c r="AA1306" s="230"/>
      <c r="AB1306" s="230"/>
      <c r="AC1306" s="230"/>
      <c r="AD1306" s="230"/>
      <c r="AE1306" s="230"/>
      <c r="AF1306" s="230"/>
    </row>
    <row r="1307" spans="1:32" ht="22.5" customHeight="1" x14ac:dyDescent="0.4">
      <c r="A1307" s="239" t="str">
        <f ca="1">Blad1!A1307</f>
        <v/>
      </c>
      <c r="B1307" s="275" t="str">
        <f ca="1">Blad1!B1307</f>
        <v/>
      </c>
      <c r="C1307" s="36" t="str">
        <f ca="1">IF(ISERROR(Blad1!C1307),"",Blad1!C1307)</f>
        <v xml:space="preserve"> </v>
      </c>
      <c r="D1307" s="294"/>
      <c r="E1307" s="39"/>
      <c r="F1307" s="36" t="str">
        <f ca="1">Blad1!E1307</f>
        <v/>
      </c>
      <c r="G1307" s="278"/>
      <c r="H1307" s="279"/>
      <c r="I1307" s="279"/>
      <c r="J1307" s="292"/>
      <c r="K1307" s="79"/>
      <c r="L1307" s="14" t="str">
        <f t="shared" si="5"/>
        <v/>
      </c>
      <c r="M1307" s="228"/>
      <c r="N1307" s="228"/>
      <c r="O1307" s="228"/>
      <c r="P1307" s="229"/>
      <c r="Q1307" s="229"/>
      <c r="R1307" s="230"/>
      <c r="S1307" s="230"/>
      <c r="T1307" s="230"/>
      <c r="U1307" s="230"/>
      <c r="V1307" s="230"/>
      <c r="W1307" s="230"/>
      <c r="X1307" s="230"/>
      <c r="Y1307" s="231"/>
      <c r="Z1307" s="230"/>
      <c r="AA1307" s="230"/>
      <c r="AB1307" s="230"/>
      <c r="AC1307" s="230"/>
      <c r="AD1307" s="230"/>
      <c r="AE1307" s="230"/>
      <c r="AF1307" s="230"/>
    </row>
    <row r="1308" spans="1:32" ht="22.5" customHeight="1" x14ac:dyDescent="0.4">
      <c r="A1308" s="239" t="str">
        <f ca="1">Blad1!A1308</f>
        <v/>
      </c>
      <c r="B1308" s="275" t="str">
        <f ca="1">Blad1!B1308</f>
        <v/>
      </c>
      <c r="C1308" s="36" t="str">
        <f ca="1">IF(ISERROR(Blad1!C1308),"",Blad1!C1308)</f>
        <v xml:space="preserve"> </v>
      </c>
      <c r="D1308" s="294"/>
      <c r="E1308" s="39"/>
      <c r="F1308" s="36" t="str">
        <f ca="1">Blad1!E1308</f>
        <v/>
      </c>
      <c r="G1308" s="278"/>
      <c r="H1308" s="279"/>
      <c r="I1308" s="279"/>
      <c r="J1308" s="292"/>
      <c r="K1308" s="79"/>
      <c r="L1308" s="14" t="str">
        <f t="shared" si="5"/>
        <v/>
      </c>
      <c r="M1308" s="228"/>
      <c r="N1308" s="228"/>
      <c r="O1308" s="228"/>
      <c r="P1308" s="229"/>
      <c r="Q1308" s="229"/>
      <c r="R1308" s="230"/>
      <c r="S1308" s="230"/>
      <c r="T1308" s="230"/>
      <c r="U1308" s="230"/>
      <c r="V1308" s="230"/>
      <c r="W1308" s="230"/>
      <c r="X1308" s="230"/>
      <c r="Y1308" s="231"/>
      <c r="Z1308" s="230"/>
      <c r="AA1308" s="230"/>
      <c r="AB1308" s="230"/>
      <c r="AC1308" s="230"/>
      <c r="AD1308" s="230"/>
      <c r="AE1308" s="230"/>
      <c r="AF1308" s="230"/>
    </row>
    <row r="1309" spans="1:32" ht="22.5" customHeight="1" x14ac:dyDescent="0.4">
      <c r="A1309" s="239" t="str">
        <f ca="1">Blad1!A1309</f>
        <v/>
      </c>
      <c r="B1309" s="275" t="str">
        <f ca="1">Blad1!B1309</f>
        <v/>
      </c>
      <c r="C1309" s="36" t="str">
        <f ca="1">IF(ISERROR(Blad1!C1309),"",Blad1!C1309)</f>
        <v xml:space="preserve"> </v>
      </c>
      <c r="D1309" s="294"/>
      <c r="E1309" s="39"/>
      <c r="F1309" s="36" t="str">
        <f ca="1">Blad1!E1309</f>
        <v/>
      </c>
      <c r="G1309" s="278"/>
      <c r="H1309" s="279"/>
      <c r="I1309" s="279"/>
      <c r="J1309" s="292"/>
      <c r="K1309" s="79"/>
      <c r="L1309" s="14" t="str">
        <f t="shared" si="5"/>
        <v/>
      </c>
      <c r="M1309" s="228"/>
      <c r="N1309" s="228"/>
      <c r="O1309" s="228"/>
      <c r="P1309" s="229"/>
      <c r="Q1309" s="229"/>
      <c r="R1309" s="230"/>
      <c r="S1309" s="230"/>
      <c r="T1309" s="230"/>
      <c r="U1309" s="230"/>
      <c r="V1309" s="230"/>
      <c r="W1309" s="230"/>
      <c r="X1309" s="230"/>
      <c r="Y1309" s="231"/>
      <c r="Z1309" s="230"/>
      <c r="AA1309" s="230"/>
      <c r="AB1309" s="230"/>
      <c r="AC1309" s="230"/>
      <c r="AD1309" s="230"/>
      <c r="AE1309" s="230"/>
      <c r="AF1309" s="230"/>
    </row>
    <row r="1310" spans="1:32" ht="22.5" customHeight="1" x14ac:dyDescent="0.4">
      <c r="A1310" s="239" t="str">
        <f ca="1">Blad1!A1310</f>
        <v/>
      </c>
      <c r="B1310" s="275" t="str">
        <f ca="1">Blad1!B1310</f>
        <v/>
      </c>
      <c r="C1310" s="36" t="str">
        <f ca="1">IF(ISERROR(Blad1!C1310),"",Blad1!C1310)</f>
        <v xml:space="preserve"> </v>
      </c>
      <c r="D1310" s="294"/>
      <c r="E1310" s="39"/>
      <c r="F1310" s="36" t="str">
        <f ca="1">Blad1!E1310</f>
        <v/>
      </c>
      <c r="G1310" s="278"/>
      <c r="H1310" s="279"/>
      <c r="I1310" s="279"/>
      <c r="J1310" s="292"/>
      <c r="K1310" s="79"/>
      <c r="L1310" s="14" t="str">
        <f t="shared" si="5"/>
        <v/>
      </c>
      <c r="M1310" s="228"/>
      <c r="N1310" s="228"/>
      <c r="O1310" s="228"/>
      <c r="P1310" s="229"/>
      <c r="Q1310" s="229"/>
      <c r="R1310" s="230"/>
      <c r="S1310" s="230"/>
      <c r="T1310" s="230"/>
      <c r="U1310" s="230"/>
      <c r="V1310" s="230"/>
      <c r="W1310" s="230"/>
      <c r="X1310" s="230"/>
      <c r="Y1310" s="231"/>
      <c r="Z1310" s="230"/>
      <c r="AA1310" s="230"/>
      <c r="AB1310" s="230"/>
      <c r="AC1310" s="230"/>
      <c r="AD1310" s="230"/>
      <c r="AE1310" s="230"/>
      <c r="AF1310" s="230"/>
    </row>
    <row r="1311" spans="1:32" ht="22.5" customHeight="1" x14ac:dyDescent="0.4">
      <c r="A1311" s="239" t="str">
        <f ca="1">Blad1!A1311</f>
        <v/>
      </c>
      <c r="B1311" s="275" t="str">
        <f ca="1">Blad1!B1311</f>
        <v/>
      </c>
      <c r="C1311" s="36" t="str">
        <f ca="1">IF(ISERROR(Blad1!C1311),"",Blad1!C1311)</f>
        <v xml:space="preserve"> </v>
      </c>
      <c r="D1311" s="294"/>
      <c r="E1311" s="39"/>
      <c r="F1311" s="36" t="str">
        <f ca="1">Blad1!E1311</f>
        <v/>
      </c>
      <c r="G1311" s="278"/>
      <c r="H1311" s="279"/>
      <c r="I1311" s="279"/>
      <c r="J1311" s="292"/>
      <c r="K1311" s="79"/>
      <c r="L1311" s="14" t="str">
        <f t="shared" si="5"/>
        <v/>
      </c>
      <c r="M1311" s="228"/>
      <c r="N1311" s="228"/>
      <c r="O1311" s="228"/>
      <c r="P1311" s="229"/>
      <c r="Q1311" s="229"/>
      <c r="R1311" s="230"/>
      <c r="S1311" s="230"/>
      <c r="T1311" s="230"/>
      <c r="U1311" s="230"/>
      <c r="V1311" s="230"/>
      <c r="W1311" s="230"/>
      <c r="X1311" s="230"/>
      <c r="Y1311" s="231"/>
      <c r="Z1311" s="230"/>
      <c r="AA1311" s="230"/>
      <c r="AB1311" s="230"/>
      <c r="AC1311" s="230"/>
      <c r="AD1311" s="230"/>
      <c r="AE1311" s="230"/>
      <c r="AF1311" s="230"/>
    </row>
    <row r="1312" spans="1:32" ht="22.5" customHeight="1" x14ac:dyDescent="0.4">
      <c r="A1312" s="239" t="str">
        <f ca="1">Blad1!A1312</f>
        <v/>
      </c>
      <c r="B1312" s="275" t="str">
        <f ca="1">Blad1!B1312</f>
        <v/>
      </c>
      <c r="C1312" s="36" t="str">
        <f ca="1">IF(ISERROR(Blad1!C1312),"",Blad1!C1312)</f>
        <v xml:space="preserve"> </v>
      </c>
      <c r="D1312" s="294"/>
      <c r="E1312" s="39"/>
      <c r="F1312" s="36" t="str">
        <f ca="1">Blad1!E1312</f>
        <v/>
      </c>
      <c r="G1312" s="278"/>
      <c r="H1312" s="279"/>
      <c r="I1312" s="279"/>
      <c r="J1312" s="292"/>
      <c r="K1312" s="79"/>
      <c r="L1312" s="14" t="str">
        <f t="shared" si="5"/>
        <v/>
      </c>
      <c r="M1312" s="228"/>
      <c r="N1312" s="228"/>
      <c r="O1312" s="228"/>
      <c r="P1312" s="229"/>
      <c r="Q1312" s="229"/>
      <c r="R1312" s="230"/>
      <c r="S1312" s="230"/>
      <c r="T1312" s="230"/>
      <c r="U1312" s="230"/>
      <c r="V1312" s="230"/>
      <c r="W1312" s="230"/>
      <c r="X1312" s="230"/>
      <c r="Y1312" s="231"/>
      <c r="Z1312" s="230"/>
      <c r="AA1312" s="230"/>
      <c r="AB1312" s="230"/>
      <c r="AC1312" s="230"/>
      <c r="AD1312" s="230"/>
      <c r="AE1312" s="230"/>
      <c r="AF1312" s="230"/>
    </row>
    <row r="1313" spans="1:32" ht="22.5" customHeight="1" x14ac:dyDescent="0.4">
      <c r="A1313" s="239" t="str">
        <f ca="1">Blad1!A1313</f>
        <v/>
      </c>
      <c r="B1313" s="275" t="str">
        <f ca="1">Blad1!B1313</f>
        <v/>
      </c>
      <c r="C1313" s="36" t="str">
        <f ca="1">IF(ISERROR(Blad1!C1313),"",Blad1!C1313)</f>
        <v xml:space="preserve"> </v>
      </c>
      <c r="D1313" s="294"/>
      <c r="E1313" s="39"/>
      <c r="F1313" s="36" t="str">
        <f ca="1">Blad1!E1313</f>
        <v/>
      </c>
      <c r="G1313" s="278"/>
      <c r="H1313" s="279"/>
      <c r="I1313" s="279"/>
      <c r="J1313" s="292"/>
      <c r="K1313" s="79"/>
      <c r="L1313" s="14" t="str">
        <f t="shared" si="5"/>
        <v/>
      </c>
      <c r="M1313" s="228"/>
      <c r="N1313" s="228"/>
      <c r="O1313" s="228"/>
      <c r="P1313" s="229"/>
      <c r="Q1313" s="229"/>
      <c r="R1313" s="230"/>
      <c r="S1313" s="230"/>
      <c r="T1313" s="230"/>
      <c r="U1313" s="230"/>
      <c r="V1313" s="230"/>
      <c r="W1313" s="230"/>
      <c r="X1313" s="230"/>
      <c r="Y1313" s="231"/>
      <c r="Z1313" s="230"/>
      <c r="AA1313" s="230"/>
      <c r="AB1313" s="230"/>
      <c r="AC1313" s="230"/>
      <c r="AD1313" s="230"/>
      <c r="AE1313" s="230"/>
      <c r="AF1313" s="230"/>
    </row>
    <row r="1314" spans="1:32" ht="22.5" customHeight="1" x14ac:dyDescent="0.4">
      <c r="A1314" s="239" t="str">
        <f ca="1">Blad1!A1314</f>
        <v/>
      </c>
      <c r="B1314" s="275" t="str">
        <f ca="1">Blad1!B1314</f>
        <v/>
      </c>
      <c r="C1314" s="36" t="str">
        <f ca="1">IF(ISERROR(Blad1!C1314),"",Blad1!C1314)</f>
        <v xml:space="preserve"> </v>
      </c>
      <c r="D1314" s="294"/>
      <c r="E1314" s="39"/>
      <c r="F1314" s="36" t="str">
        <f ca="1">Blad1!E1314</f>
        <v/>
      </c>
      <c r="G1314" s="278"/>
      <c r="H1314" s="279"/>
      <c r="I1314" s="279"/>
      <c r="J1314" s="292"/>
      <c r="K1314" s="79"/>
      <c r="L1314" s="14" t="str">
        <f t="shared" si="5"/>
        <v/>
      </c>
      <c r="M1314" s="228"/>
      <c r="N1314" s="228"/>
      <c r="O1314" s="228"/>
      <c r="P1314" s="229"/>
      <c r="Q1314" s="229"/>
      <c r="R1314" s="230"/>
      <c r="S1314" s="230"/>
      <c r="T1314" s="230"/>
      <c r="U1314" s="230"/>
      <c r="V1314" s="230"/>
      <c r="W1314" s="230"/>
      <c r="X1314" s="230"/>
      <c r="Y1314" s="231"/>
      <c r="Z1314" s="230"/>
      <c r="AA1314" s="230"/>
      <c r="AB1314" s="230"/>
      <c r="AC1314" s="230"/>
      <c r="AD1314" s="230"/>
      <c r="AE1314" s="230"/>
      <c r="AF1314" s="230"/>
    </row>
    <row r="1315" spans="1:32" ht="22.5" customHeight="1" x14ac:dyDescent="0.4">
      <c r="A1315" s="239" t="str">
        <f ca="1">Blad1!A1315</f>
        <v/>
      </c>
      <c r="B1315" s="275" t="str">
        <f ca="1">Blad1!B1315</f>
        <v/>
      </c>
      <c r="C1315" s="36" t="str">
        <f ca="1">IF(ISERROR(Blad1!C1315),"",Blad1!C1315)</f>
        <v xml:space="preserve"> </v>
      </c>
      <c r="D1315" s="294"/>
      <c r="E1315" s="39"/>
      <c r="F1315" s="36" t="str">
        <f ca="1">Blad1!E1315</f>
        <v/>
      </c>
      <c r="G1315" s="278"/>
      <c r="H1315" s="279"/>
      <c r="I1315" s="279"/>
      <c r="J1315" s="292"/>
      <c r="K1315" s="79"/>
      <c r="L1315" s="14" t="str">
        <f t="shared" si="5"/>
        <v/>
      </c>
      <c r="M1315" s="228"/>
      <c r="N1315" s="228"/>
      <c r="O1315" s="228"/>
      <c r="P1315" s="229"/>
      <c r="Q1315" s="229"/>
      <c r="R1315" s="230"/>
      <c r="S1315" s="230"/>
      <c r="T1315" s="230"/>
      <c r="U1315" s="230"/>
      <c r="V1315" s="230"/>
      <c r="W1315" s="230"/>
      <c r="X1315" s="230"/>
      <c r="Y1315" s="231"/>
      <c r="Z1315" s="230"/>
      <c r="AA1315" s="230"/>
      <c r="AB1315" s="230"/>
      <c r="AC1315" s="230"/>
      <c r="AD1315" s="230"/>
      <c r="AE1315" s="230"/>
      <c r="AF1315" s="230"/>
    </row>
    <row r="1316" spans="1:32" ht="22.5" customHeight="1" x14ac:dyDescent="0.4">
      <c r="A1316" s="239" t="str">
        <f ca="1">Blad1!A1316</f>
        <v/>
      </c>
      <c r="B1316" s="275" t="str">
        <f ca="1">Blad1!B1316</f>
        <v/>
      </c>
      <c r="C1316" s="36" t="str">
        <f ca="1">IF(ISERROR(Blad1!C1316),"",Blad1!C1316)</f>
        <v xml:space="preserve"> </v>
      </c>
      <c r="D1316" s="294"/>
      <c r="E1316" s="39"/>
      <c r="F1316" s="36" t="str">
        <f ca="1">Blad1!E1316</f>
        <v/>
      </c>
      <c r="G1316" s="278"/>
      <c r="H1316" s="279"/>
      <c r="I1316" s="279"/>
      <c r="J1316" s="292"/>
      <c r="K1316" s="79"/>
      <c r="L1316" s="14" t="str">
        <f t="shared" si="5"/>
        <v/>
      </c>
      <c r="M1316" s="228"/>
      <c r="N1316" s="228"/>
      <c r="O1316" s="228"/>
      <c r="P1316" s="229"/>
      <c r="Q1316" s="229"/>
      <c r="R1316" s="230"/>
      <c r="S1316" s="230"/>
      <c r="T1316" s="230"/>
      <c r="U1316" s="230"/>
      <c r="V1316" s="230"/>
      <c r="W1316" s="230"/>
      <c r="X1316" s="230"/>
      <c r="Y1316" s="231"/>
      <c r="Z1316" s="230"/>
      <c r="AA1316" s="230"/>
      <c r="AB1316" s="230"/>
      <c r="AC1316" s="230"/>
      <c r="AD1316" s="230"/>
      <c r="AE1316" s="230"/>
      <c r="AF1316" s="230"/>
    </row>
    <row r="1317" spans="1:32" ht="22.5" customHeight="1" x14ac:dyDescent="0.4">
      <c r="A1317" s="239" t="str">
        <f ca="1">Blad1!A1317</f>
        <v/>
      </c>
      <c r="B1317" s="275" t="str">
        <f ca="1">Blad1!B1317</f>
        <v/>
      </c>
      <c r="C1317" s="36" t="str">
        <f ca="1">IF(ISERROR(Blad1!C1317),"",Blad1!C1317)</f>
        <v xml:space="preserve"> </v>
      </c>
      <c r="D1317" s="294"/>
      <c r="E1317" s="39"/>
      <c r="F1317" s="36" t="str">
        <f ca="1">Blad1!E1317</f>
        <v/>
      </c>
      <c r="G1317" s="278"/>
      <c r="H1317" s="279"/>
      <c r="I1317" s="279"/>
      <c r="J1317" s="292"/>
      <c r="K1317" s="79"/>
      <c r="L1317" s="14" t="str">
        <f t="shared" si="5"/>
        <v/>
      </c>
      <c r="M1317" s="228"/>
      <c r="N1317" s="228"/>
      <c r="O1317" s="228"/>
      <c r="P1317" s="229"/>
      <c r="Q1317" s="229"/>
      <c r="R1317" s="230"/>
      <c r="S1317" s="230"/>
      <c r="T1317" s="230"/>
      <c r="U1317" s="230"/>
      <c r="V1317" s="230"/>
      <c r="W1317" s="230"/>
      <c r="X1317" s="230"/>
      <c r="Y1317" s="231"/>
      <c r="Z1317" s="230"/>
      <c r="AA1317" s="230"/>
      <c r="AB1317" s="230"/>
      <c r="AC1317" s="230"/>
      <c r="AD1317" s="230"/>
      <c r="AE1317" s="230"/>
      <c r="AF1317" s="230"/>
    </row>
    <row r="1318" spans="1:32" ht="22.5" customHeight="1" x14ac:dyDescent="0.4">
      <c r="A1318" s="239" t="str">
        <f ca="1">Blad1!A1318</f>
        <v/>
      </c>
      <c r="B1318" s="275" t="str">
        <f ca="1">Blad1!B1318</f>
        <v/>
      </c>
      <c r="C1318" s="36" t="str">
        <f ca="1">IF(ISERROR(Blad1!C1318),"",Blad1!C1318)</f>
        <v xml:space="preserve"> </v>
      </c>
      <c r="D1318" s="294"/>
      <c r="E1318" s="39"/>
      <c r="F1318" s="36" t="str">
        <f ca="1">Blad1!E1318</f>
        <v/>
      </c>
      <c r="G1318" s="278"/>
      <c r="H1318" s="279"/>
      <c r="I1318" s="279"/>
      <c r="J1318" s="292"/>
      <c r="K1318" s="79"/>
      <c r="L1318" s="14" t="str">
        <f t="shared" si="5"/>
        <v/>
      </c>
      <c r="M1318" s="228"/>
      <c r="N1318" s="228"/>
      <c r="O1318" s="228"/>
      <c r="P1318" s="229"/>
      <c r="Q1318" s="229"/>
      <c r="R1318" s="230"/>
      <c r="S1318" s="230"/>
      <c r="T1318" s="230"/>
      <c r="U1318" s="230"/>
      <c r="V1318" s="230"/>
      <c r="W1318" s="230"/>
      <c r="X1318" s="230"/>
      <c r="Y1318" s="231"/>
      <c r="Z1318" s="230"/>
      <c r="AA1318" s="230"/>
      <c r="AB1318" s="230"/>
      <c r="AC1318" s="230"/>
      <c r="AD1318" s="230"/>
      <c r="AE1318" s="230"/>
      <c r="AF1318" s="230"/>
    </row>
    <row r="1319" spans="1:32" ht="22.5" customHeight="1" x14ac:dyDescent="0.4">
      <c r="A1319" s="239" t="str">
        <f ca="1">Blad1!A1319</f>
        <v/>
      </c>
      <c r="B1319" s="275" t="str">
        <f ca="1">Blad1!B1319</f>
        <v/>
      </c>
      <c r="C1319" s="36" t="str">
        <f ca="1">IF(ISERROR(Blad1!C1319),"",Blad1!C1319)</f>
        <v xml:space="preserve"> </v>
      </c>
      <c r="D1319" s="294"/>
      <c r="E1319" s="39"/>
      <c r="F1319" s="36" t="str">
        <f ca="1">Blad1!E1319</f>
        <v/>
      </c>
      <c r="G1319" s="278"/>
      <c r="H1319" s="279"/>
      <c r="I1319" s="279"/>
      <c r="J1319" s="292"/>
      <c r="K1319" s="79"/>
      <c r="L1319" s="14" t="str">
        <f t="shared" si="5"/>
        <v/>
      </c>
      <c r="M1319" s="228"/>
      <c r="N1319" s="228"/>
      <c r="O1319" s="228"/>
      <c r="P1319" s="229"/>
      <c r="Q1319" s="229"/>
      <c r="R1319" s="230"/>
      <c r="S1319" s="230"/>
      <c r="T1319" s="230"/>
      <c r="U1319" s="230"/>
      <c r="V1319" s="230"/>
      <c r="W1319" s="230"/>
      <c r="X1319" s="230"/>
      <c r="Y1319" s="231"/>
      <c r="Z1319" s="230"/>
      <c r="AA1319" s="230"/>
      <c r="AB1319" s="230"/>
      <c r="AC1319" s="230"/>
      <c r="AD1319" s="230"/>
      <c r="AE1319" s="230"/>
      <c r="AF1319" s="230"/>
    </row>
    <row r="1320" spans="1:32" ht="22.5" customHeight="1" x14ac:dyDescent="0.4">
      <c r="A1320" s="239" t="str">
        <f ca="1">Blad1!A1320</f>
        <v/>
      </c>
      <c r="B1320" s="275" t="str">
        <f ca="1">Blad1!B1320</f>
        <v/>
      </c>
      <c r="C1320" s="36" t="str">
        <f ca="1">IF(ISERROR(Blad1!C1320),"",Blad1!C1320)</f>
        <v xml:space="preserve"> </v>
      </c>
      <c r="D1320" s="294"/>
      <c r="E1320" s="39"/>
      <c r="F1320" s="36" t="str">
        <f ca="1">Blad1!E1320</f>
        <v/>
      </c>
      <c r="G1320" s="278"/>
      <c r="H1320" s="279"/>
      <c r="I1320" s="279"/>
      <c r="J1320" s="292"/>
      <c r="K1320" s="79"/>
      <c r="L1320" s="14" t="str">
        <f t="shared" si="5"/>
        <v/>
      </c>
      <c r="M1320" s="228"/>
      <c r="N1320" s="228"/>
      <c r="O1320" s="228"/>
      <c r="P1320" s="229"/>
      <c r="Q1320" s="229"/>
      <c r="R1320" s="230"/>
      <c r="S1320" s="230"/>
      <c r="T1320" s="230"/>
      <c r="U1320" s="230"/>
      <c r="V1320" s="230"/>
      <c r="W1320" s="230"/>
      <c r="X1320" s="230"/>
      <c r="Y1320" s="231"/>
      <c r="Z1320" s="230"/>
      <c r="AA1320" s="230"/>
      <c r="AB1320" s="230"/>
      <c r="AC1320" s="230"/>
      <c r="AD1320" s="230"/>
      <c r="AE1320" s="230"/>
      <c r="AF1320" s="230"/>
    </row>
    <row r="1321" spans="1:32" ht="22.5" customHeight="1" x14ac:dyDescent="0.4">
      <c r="A1321" s="239" t="str">
        <f ca="1">Blad1!A1321</f>
        <v/>
      </c>
      <c r="B1321" s="275" t="str">
        <f ca="1">Blad1!B1321</f>
        <v/>
      </c>
      <c r="C1321" s="36" t="str">
        <f ca="1">IF(ISERROR(Blad1!C1321),"",Blad1!C1321)</f>
        <v xml:space="preserve"> </v>
      </c>
      <c r="D1321" s="294"/>
      <c r="E1321" s="39"/>
      <c r="F1321" s="36" t="str">
        <f ca="1">Blad1!E1321</f>
        <v/>
      </c>
      <c r="G1321" s="278"/>
      <c r="H1321" s="279"/>
      <c r="I1321" s="279"/>
      <c r="J1321" s="292"/>
      <c r="K1321" s="79"/>
      <c r="L1321" s="14" t="str">
        <f t="shared" si="5"/>
        <v/>
      </c>
      <c r="M1321" s="228"/>
      <c r="N1321" s="228"/>
      <c r="O1321" s="228"/>
      <c r="P1321" s="229"/>
      <c r="Q1321" s="229"/>
      <c r="R1321" s="230"/>
      <c r="S1321" s="230"/>
      <c r="T1321" s="230"/>
      <c r="U1321" s="230"/>
      <c r="V1321" s="230"/>
      <c r="W1321" s="230"/>
      <c r="X1321" s="230"/>
      <c r="Y1321" s="231"/>
      <c r="Z1321" s="230"/>
      <c r="AA1321" s="230"/>
      <c r="AB1321" s="230"/>
      <c r="AC1321" s="230"/>
      <c r="AD1321" s="230"/>
      <c r="AE1321" s="230"/>
      <c r="AF1321" s="230"/>
    </row>
    <row r="1322" spans="1:32" ht="22.5" customHeight="1" x14ac:dyDescent="0.4">
      <c r="A1322" s="239" t="str">
        <f ca="1">Blad1!A1322</f>
        <v/>
      </c>
      <c r="B1322" s="275" t="str">
        <f ca="1">Blad1!B1322</f>
        <v/>
      </c>
      <c r="C1322" s="36" t="str">
        <f ca="1">IF(ISERROR(Blad1!C1322),"",Blad1!C1322)</f>
        <v xml:space="preserve"> </v>
      </c>
      <c r="D1322" s="294"/>
      <c r="E1322" s="39"/>
      <c r="F1322" s="36" t="str">
        <f ca="1">Blad1!E1322</f>
        <v/>
      </c>
      <c r="G1322" s="278"/>
      <c r="H1322" s="279"/>
      <c r="I1322" s="279"/>
      <c r="J1322" s="292"/>
      <c r="K1322" s="79"/>
      <c r="L1322" s="14" t="str">
        <f t="shared" si="5"/>
        <v/>
      </c>
      <c r="M1322" s="228"/>
      <c r="N1322" s="228"/>
      <c r="O1322" s="228"/>
      <c r="P1322" s="229"/>
      <c r="Q1322" s="229"/>
      <c r="R1322" s="230"/>
      <c r="S1322" s="230"/>
      <c r="T1322" s="230"/>
      <c r="U1322" s="230"/>
      <c r="V1322" s="230"/>
      <c r="W1322" s="230"/>
      <c r="X1322" s="230"/>
      <c r="Y1322" s="231"/>
      <c r="Z1322" s="230"/>
      <c r="AA1322" s="230"/>
      <c r="AB1322" s="230"/>
      <c r="AC1322" s="230"/>
      <c r="AD1322" s="230"/>
      <c r="AE1322" s="230"/>
      <c r="AF1322" s="230"/>
    </row>
    <row r="1323" spans="1:32" ht="22.5" customHeight="1" x14ac:dyDescent="0.4">
      <c r="A1323" s="239" t="str">
        <f ca="1">Blad1!A1323</f>
        <v/>
      </c>
      <c r="B1323" s="275" t="str">
        <f ca="1">Blad1!B1323</f>
        <v/>
      </c>
      <c r="C1323" s="36" t="str">
        <f ca="1">IF(ISERROR(Blad1!C1323),"",Blad1!C1323)</f>
        <v xml:space="preserve"> </v>
      </c>
      <c r="D1323" s="294"/>
      <c r="E1323" s="39"/>
      <c r="F1323" s="36" t="str">
        <f ca="1">Blad1!E1323</f>
        <v/>
      </c>
      <c r="G1323" s="278"/>
      <c r="H1323" s="279"/>
      <c r="I1323" s="279"/>
      <c r="J1323" s="292"/>
      <c r="K1323" s="79"/>
      <c r="L1323" s="14" t="str">
        <f t="shared" si="5"/>
        <v/>
      </c>
      <c r="M1323" s="228"/>
      <c r="N1323" s="228"/>
      <c r="O1323" s="228"/>
      <c r="P1323" s="229"/>
      <c r="Q1323" s="229"/>
      <c r="R1323" s="230"/>
      <c r="S1323" s="230"/>
      <c r="T1323" s="230"/>
      <c r="U1323" s="230"/>
      <c r="V1323" s="230"/>
      <c r="W1323" s="230"/>
      <c r="X1323" s="230"/>
      <c r="Y1323" s="231"/>
      <c r="Z1323" s="230"/>
      <c r="AA1323" s="230"/>
      <c r="AB1323" s="230"/>
      <c r="AC1323" s="230"/>
      <c r="AD1323" s="230"/>
      <c r="AE1323" s="230"/>
      <c r="AF1323" s="230"/>
    </row>
    <row r="1324" spans="1:32" ht="22.5" customHeight="1" x14ac:dyDescent="0.4">
      <c r="A1324" s="239" t="str">
        <f ca="1">Blad1!A1324</f>
        <v/>
      </c>
      <c r="B1324" s="275" t="str">
        <f ca="1">Blad1!B1324</f>
        <v/>
      </c>
      <c r="C1324" s="36" t="str">
        <f ca="1">IF(ISERROR(Blad1!C1324),"",Blad1!C1324)</f>
        <v xml:space="preserve"> </v>
      </c>
      <c r="D1324" s="294"/>
      <c r="E1324" s="39"/>
      <c r="F1324" s="36" t="str">
        <f ca="1">Blad1!E1324</f>
        <v/>
      </c>
      <c r="G1324" s="278"/>
      <c r="H1324" s="279"/>
      <c r="I1324" s="279"/>
      <c r="J1324" s="292"/>
      <c r="K1324" s="79"/>
      <c r="L1324" s="14" t="str">
        <f t="shared" si="5"/>
        <v/>
      </c>
      <c r="M1324" s="228"/>
      <c r="N1324" s="228"/>
      <c r="O1324" s="228"/>
      <c r="P1324" s="229"/>
      <c r="Q1324" s="229"/>
      <c r="R1324" s="230"/>
      <c r="S1324" s="230"/>
      <c r="T1324" s="230"/>
      <c r="U1324" s="230"/>
      <c r="V1324" s="230"/>
      <c r="W1324" s="230"/>
      <c r="X1324" s="230"/>
      <c r="Y1324" s="231"/>
      <c r="Z1324" s="230"/>
      <c r="AA1324" s="230"/>
      <c r="AB1324" s="230"/>
      <c r="AC1324" s="230"/>
      <c r="AD1324" s="230"/>
      <c r="AE1324" s="230"/>
      <c r="AF1324" s="230"/>
    </row>
    <row r="1325" spans="1:32" ht="22.5" customHeight="1" x14ac:dyDescent="0.4">
      <c r="A1325" s="239" t="str">
        <f ca="1">Blad1!A1325</f>
        <v/>
      </c>
      <c r="B1325" s="275" t="str">
        <f ca="1">Blad1!B1325</f>
        <v/>
      </c>
      <c r="C1325" s="36" t="str">
        <f ca="1">IF(ISERROR(Blad1!C1325),"",Blad1!C1325)</f>
        <v xml:space="preserve"> </v>
      </c>
      <c r="D1325" s="294"/>
      <c r="E1325" s="39"/>
      <c r="F1325" s="36" t="str">
        <f ca="1">Blad1!E1325</f>
        <v/>
      </c>
      <c r="G1325" s="278"/>
      <c r="H1325" s="279"/>
      <c r="I1325" s="279"/>
      <c r="J1325" s="292"/>
      <c r="K1325" s="79"/>
      <c r="L1325" s="14" t="str">
        <f t="shared" si="5"/>
        <v/>
      </c>
      <c r="M1325" s="228"/>
      <c r="N1325" s="228"/>
      <c r="O1325" s="228"/>
      <c r="P1325" s="229"/>
      <c r="Q1325" s="229"/>
      <c r="R1325" s="230"/>
      <c r="S1325" s="230"/>
      <c r="T1325" s="230"/>
      <c r="U1325" s="230"/>
      <c r="V1325" s="230"/>
      <c r="W1325" s="230"/>
      <c r="X1325" s="230"/>
      <c r="Y1325" s="231"/>
      <c r="Z1325" s="230"/>
      <c r="AA1325" s="230"/>
      <c r="AB1325" s="230"/>
      <c r="AC1325" s="230"/>
      <c r="AD1325" s="230"/>
      <c r="AE1325" s="230"/>
      <c r="AF1325" s="230"/>
    </row>
    <row r="1326" spans="1:32" ht="22.5" customHeight="1" x14ac:dyDescent="0.4">
      <c r="A1326" s="239" t="str">
        <f ca="1">Blad1!A1326</f>
        <v/>
      </c>
      <c r="B1326" s="275" t="str">
        <f ca="1">Blad1!B1326</f>
        <v/>
      </c>
      <c r="C1326" s="36" t="str">
        <f ca="1">IF(ISERROR(Blad1!C1326),"",Blad1!C1326)</f>
        <v xml:space="preserve"> </v>
      </c>
      <c r="D1326" s="294"/>
      <c r="E1326" s="39"/>
      <c r="F1326" s="36" t="str">
        <f ca="1">Blad1!E1326</f>
        <v/>
      </c>
      <c r="G1326" s="278"/>
      <c r="H1326" s="279"/>
      <c r="I1326" s="279"/>
      <c r="J1326" s="292"/>
      <c r="K1326" s="79"/>
      <c r="L1326" s="14" t="str">
        <f t="shared" si="5"/>
        <v/>
      </c>
      <c r="M1326" s="228"/>
      <c r="N1326" s="228"/>
      <c r="O1326" s="228"/>
      <c r="P1326" s="229"/>
      <c r="Q1326" s="229"/>
      <c r="R1326" s="230"/>
      <c r="S1326" s="230"/>
      <c r="T1326" s="230"/>
      <c r="U1326" s="230"/>
      <c r="V1326" s="230"/>
      <c r="W1326" s="230"/>
      <c r="X1326" s="230"/>
      <c r="Y1326" s="231"/>
      <c r="Z1326" s="230"/>
      <c r="AA1326" s="230"/>
      <c r="AB1326" s="230"/>
      <c r="AC1326" s="230"/>
      <c r="AD1326" s="230"/>
      <c r="AE1326" s="230"/>
      <c r="AF1326" s="230"/>
    </row>
    <row r="1327" spans="1:32" ht="22.5" customHeight="1" x14ac:dyDescent="0.4">
      <c r="A1327" s="239" t="str">
        <f ca="1">Blad1!A1327</f>
        <v/>
      </c>
      <c r="B1327" s="275" t="str">
        <f ca="1">Blad1!B1327</f>
        <v/>
      </c>
      <c r="C1327" s="36" t="str">
        <f ca="1">IF(ISERROR(Blad1!C1327),"",Blad1!C1327)</f>
        <v xml:space="preserve"> </v>
      </c>
      <c r="D1327" s="294"/>
      <c r="E1327" s="39"/>
      <c r="F1327" s="36" t="str">
        <f ca="1">Blad1!E1327</f>
        <v/>
      </c>
      <c r="G1327" s="278"/>
      <c r="H1327" s="279"/>
      <c r="I1327" s="279"/>
      <c r="J1327" s="292"/>
      <c r="K1327" s="79"/>
      <c r="L1327" s="14" t="str">
        <f t="shared" si="5"/>
        <v/>
      </c>
      <c r="M1327" s="228"/>
      <c r="N1327" s="228"/>
      <c r="O1327" s="228"/>
      <c r="P1327" s="229"/>
      <c r="Q1327" s="229"/>
      <c r="R1327" s="230"/>
      <c r="S1327" s="230"/>
      <c r="T1327" s="230"/>
      <c r="U1327" s="230"/>
      <c r="V1327" s="230"/>
      <c r="W1327" s="230"/>
      <c r="X1327" s="230"/>
      <c r="Y1327" s="231"/>
      <c r="Z1327" s="230"/>
      <c r="AA1327" s="230"/>
      <c r="AB1327" s="230"/>
      <c r="AC1327" s="230"/>
      <c r="AD1327" s="230"/>
      <c r="AE1327" s="230"/>
      <c r="AF1327" s="230"/>
    </row>
    <row r="1328" spans="1:32" ht="22.5" customHeight="1" x14ac:dyDescent="0.4">
      <c r="A1328" s="239" t="str">
        <f ca="1">Blad1!A1328</f>
        <v/>
      </c>
      <c r="B1328" s="275" t="str">
        <f ca="1">Blad1!B1328</f>
        <v/>
      </c>
      <c r="C1328" s="36" t="str">
        <f ca="1">IF(ISERROR(Blad1!C1328),"",Blad1!C1328)</f>
        <v xml:space="preserve"> </v>
      </c>
      <c r="D1328" s="294"/>
      <c r="E1328" s="39"/>
      <c r="F1328" s="36" t="str">
        <f ca="1">Blad1!E1328</f>
        <v/>
      </c>
      <c r="G1328" s="278"/>
      <c r="H1328" s="279"/>
      <c r="I1328" s="279"/>
      <c r="J1328" s="292"/>
      <c r="K1328" s="79"/>
      <c r="L1328" s="14" t="str">
        <f t="shared" si="5"/>
        <v/>
      </c>
      <c r="M1328" s="228"/>
      <c r="N1328" s="228"/>
      <c r="O1328" s="228"/>
      <c r="P1328" s="229"/>
      <c r="Q1328" s="229"/>
      <c r="R1328" s="230"/>
      <c r="S1328" s="230"/>
      <c r="T1328" s="230"/>
      <c r="U1328" s="230"/>
      <c r="V1328" s="230"/>
      <c r="W1328" s="230"/>
      <c r="X1328" s="230"/>
      <c r="Y1328" s="231"/>
      <c r="Z1328" s="230"/>
      <c r="AA1328" s="230"/>
      <c r="AB1328" s="230"/>
      <c r="AC1328" s="230"/>
      <c r="AD1328" s="230"/>
      <c r="AE1328" s="230"/>
      <c r="AF1328" s="230"/>
    </row>
    <row r="1329" spans="1:32" ht="22.5" customHeight="1" x14ac:dyDescent="0.4">
      <c r="A1329" s="239" t="str">
        <f ca="1">Blad1!A1329</f>
        <v/>
      </c>
      <c r="B1329" s="275" t="str">
        <f ca="1">Blad1!B1329</f>
        <v/>
      </c>
      <c r="C1329" s="36" t="str">
        <f ca="1">IF(ISERROR(Blad1!C1329),"",Blad1!C1329)</f>
        <v xml:space="preserve"> </v>
      </c>
      <c r="D1329" s="294"/>
      <c r="E1329" s="39"/>
      <c r="F1329" s="36" t="str">
        <f ca="1">Blad1!E1329</f>
        <v/>
      </c>
      <c r="G1329" s="278"/>
      <c r="H1329" s="279"/>
      <c r="I1329" s="279"/>
      <c r="J1329" s="292"/>
      <c r="K1329" s="79"/>
      <c r="L1329" s="14" t="str">
        <f t="shared" si="5"/>
        <v/>
      </c>
      <c r="M1329" s="228"/>
      <c r="N1329" s="228"/>
      <c r="O1329" s="228"/>
      <c r="P1329" s="229"/>
      <c r="Q1329" s="229"/>
      <c r="R1329" s="230"/>
      <c r="S1329" s="230"/>
      <c r="T1329" s="230"/>
      <c r="U1329" s="230"/>
      <c r="V1329" s="230"/>
      <c r="W1329" s="230"/>
      <c r="X1329" s="230"/>
      <c r="Y1329" s="231"/>
      <c r="Z1329" s="230"/>
      <c r="AA1329" s="230"/>
      <c r="AB1329" s="230"/>
      <c r="AC1329" s="230"/>
      <c r="AD1329" s="230"/>
      <c r="AE1329" s="230"/>
      <c r="AF1329" s="230"/>
    </row>
    <row r="1330" spans="1:32" ht="22.5" customHeight="1" x14ac:dyDescent="0.4">
      <c r="A1330" s="239" t="str">
        <f ca="1">Blad1!A1330</f>
        <v/>
      </c>
      <c r="B1330" s="275" t="str">
        <f ca="1">Blad1!B1330</f>
        <v/>
      </c>
      <c r="C1330" s="36" t="str">
        <f ca="1">IF(ISERROR(Blad1!C1330),"",Blad1!C1330)</f>
        <v xml:space="preserve"> </v>
      </c>
      <c r="D1330" s="294"/>
      <c r="E1330" s="39"/>
      <c r="F1330" s="36" t="str">
        <f ca="1">Blad1!E1330</f>
        <v/>
      </c>
      <c r="G1330" s="278"/>
      <c r="H1330" s="279"/>
      <c r="I1330" s="279"/>
      <c r="J1330" s="292"/>
      <c r="K1330" s="79"/>
      <c r="L1330" s="14" t="str">
        <f t="shared" si="5"/>
        <v/>
      </c>
      <c r="M1330" s="228"/>
      <c r="N1330" s="228"/>
      <c r="O1330" s="228"/>
      <c r="P1330" s="229"/>
      <c r="Q1330" s="229"/>
      <c r="R1330" s="230"/>
      <c r="S1330" s="230"/>
      <c r="T1330" s="230"/>
      <c r="U1330" s="230"/>
      <c r="V1330" s="230"/>
      <c r="W1330" s="230"/>
      <c r="X1330" s="230"/>
      <c r="Y1330" s="231"/>
      <c r="Z1330" s="230"/>
      <c r="AA1330" s="230"/>
      <c r="AB1330" s="230"/>
      <c r="AC1330" s="230"/>
      <c r="AD1330" s="230"/>
      <c r="AE1330" s="230"/>
      <c r="AF1330" s="230"/>
    </row>
    <row r="1331" spans="1:32" ht="22.5" customHeight="1" x14ac:dyDescent="0.4">
      <c r="A1331" s="239" t="str">
        <f ca="1">Blad1!A1331</f>
        <v/>
      </c>
      <c r="B1331" s="275" t="str">
        <f ca="1">Blad1!B1331</f>
        <v/>
      </c>
      <c r="C1331" s="36" t="str">
        <f ca="1">IF(ISERROR(Blad1!C1331),"",Blad1!C1331)</f>
        <v xml:space="preserve"> </v>
      </c>
      <c r="D1331" s="294"/>
      <c r="E1331" s="39"/>
      <c r="F1331" s="36" t="str">
        <f ca="1">Blad1!E1331</f>
        <v/>
      </c>
      <c r="G1331" s="278"/>
      <c r="H1331" s="279"/>
      <c r="I1331" s="279"/>
      <c r="J1331" s="292"/>
      <c r="K1331" s="79"/>
      <c r="L1331" s="14" t="str">
        <f t="shared" si="5"/>
        <v/>
      </c>
      <c r="M1331" s="228"/>
      <c r="N1331" s="228"/>
      <c r="O1331" s="228"/>
      <c r="P1331" s="229"/>
      <c r="Q1331" s="229"/>
      <c r="R1331" s="230"/>
      <c r="S1331" s="230"/>
      <c r="T1331" s="230"/>
      <c r="U1331" s="230"/>
      <c r="V1331" s="230"/>
      <c r="W1331" s="230"/>
      <c r="X1331" s="230"/>
      <c r="Y1331" s="231"/>
      <c r="Z1331" s="230"/>
      <c r="AA1331" s="230"/>
      <c r="AB1331" s="230"/>
      <c r="AC1331" s="230"/>
      <c r="AD1331" s="230"/>
      <c r="AE1331" s="230"/>
      <c r="AF1331" s="230"/>
    </row>
    <row r="1332" spans="1:32" ht="22.5" customHeight="1" x14ac:dyDescent="0.4">
      <c r="A1332" s="239" t="str">
        <f ca="1">Blad1!A1332</f>
        <v/>
      </c>
      <c r="B1332" s="275" t="str">
        <f ca="1">Blad1!B1332</f>
        <v/>
      </c>
      <c r="C1332" s="36" t="str">
        <f ca="1">IF(ISERROR(Blad1!C1332),"",Blad1!C1332)</f>
        <v xml:space="preserve"> </v>
      </c>
      <c r="D1332" s="294"/>
      <c r="E1332" s="39"/>
      <c r="F1332" s="36" t="str">
        <f ca="1">Blad1!E1332</f>
        <v/>
      </c>
      <c r="G1332" s="278"/>
      <c r="H1332" s="279"/>
      <c r="I1332" s="279"/>
      <c r="J1332" s="292"/>
      <c r="K1332" s="79"/>
      <c r="L1332" s="14" t="str">
        <f t="shared" si="5"/>
        <v/>
      </c>
      <c r="M1332" s="228"/>
      <c r="N1332" s="228"/>
      <c r="O1332" s="228"/>
      <c r="P1332" s="229"/>
      <c r="Q1332" s="229"/>
      <c r="R1332" s="230"/>
      <c r="S1332" s="230"/>
      <c r="T1332" s="230"/>
      <c r="U1332" s="230"/>
      <c r="V1332" s="230"/>
      <c r="W1332" s="230"/>
      <c r="X1332" s="230"/>
      <c r="Y1332" s="231"/>
      <c r="Z1332" s="230"/>
      <c r="AA1332" s="230"/>
      <c r="AB1332" s="230"/>
      <c r="AC1332" s="230"/>
      <c r="AD1332" s="230"/>
      <c r="AE1332" s="230"/>
      <c r="AF1332" s="230"/>
    </row>
    <row r="1333" spans="1:32" ht="22.5" customHeight="1" x14ac:dyDescent="0.4">
      <c r="A1333" s="239" t="str">
        <f ca="1">Blad1!A1333</f>
        <v/>
      </c>
      <c r="B1333" s="275" t="str">
        <f ca="1">Blad1!B1333</f>
        <v/>
      </c>
      <c r="C1333" s="36" t="str">
        <f ca="1">IF(ISERROR(Blad1!C1333),"",Blad1!C1333)</f>
        <v xml:space="preserve"> </v>
      </c>
      <c r="D1333" s="294"/>
      <c r="E1333" s="39"/>
      <c r="F1333" s="36" t="str">
        <f ca="1">Blad1!E1333</f>
        <v/>
      </c>
      <c r="G1333" s="278"/>
      <c r="H1333" s="279"/>
      <c r="I1333" s="279"/>
      <c r="J1333" s="292"/>
      <c r="K1333" s="79"/>
      <c r="L1333" s="14" t="str">
        <f t="shared" si="5"/>
        <v/>
      </c>
      <c r="M1333" s="228"/>
      <c r="N1333" s="228"/>
      <c r="O1333" s="228"/>
      <c r="P1333" s="229"/>
      <c r="Q1333" s="229"/>
      <c r="R1333" s="230"/>
      <c r="S1333" s="230"/>
      <c r="T1333" s="230"/>
      <c r="U1333" s="230"/>
      <c r="V1333" s="230"/>
      <c r="W1333" s="230"/>
      <c r="X1333" s="230"/>
      <c r="Y1333" s="231"/>
      <c r="Z1333" s="230"/>
      <c r="AA1333" s="230"/>
      <c r="AB1333" s="230"/>
      <c r="AC1333" s="230"/>
      <c r="AD1333" s="230"/>
      <c r="AE1333" s="230"/>
      <c r="AF1333" s="230"/>
    </row>
    <row r="1334" spans="1:32" ht="22.5" customHeight="1" x14ac:dyDescent="0.4">
      <c r="A1334" s="239" t="str">
        <f ca="1">Blad1!A1334</f>
        <v/>
      </c>
      <c r="B1334" s="275" t="str">
        <f ca="1">Blad1!B1334</f>
        <v/>
      </c>
      <c r="C1334" s="36" t="str">
        <f ca="1">IF(ISERROR(Blad1!C1334),"",Blad1!C1334)</f>
        <v xml:space="preserve"> </v>
      </c>
      <c r="D1334" s="294"/>
      <c r="E1334" s="39"/>
      <c r="F1334" s="36" t="str">
        <f ca="1">Blad1!E1334</f>
        <v/>
      </c>
      <c r="G1334" s="278"/>
      <c r="H1334" s="279"/>
      <c r="I1334" s="279"/>
      <c r="J1334" s="292"/>
      <c r="K1334" s="79"/>
      <c r="L1334" s="14" t="str">
        <f t="shared" si="5"/>
        <v/>
      </c>
      <c r="M1334" s="228"/>
      <c r="N1334" s="228"/>
      <c r="O1334" s="228"/>
      <c r="P1334" s="229"/>
      <c r="Q1334" s="229"/>
      <c r="R1334" s="230"/>
      <c r="S1334" s="230"/>
      <c r="T1334" s="230"/>
      <c r="U1334" s="230"/>
      <c r="V1334" s="230"/>
      <c r="W1334" s="230"/>
      <c r="X1334" s="230"/>
      <c r="Y1334" s="231"/>
      <c r="Z1334" s="230"/>
      <c r="AA1334" s="230"/>
      <c r="AB1334" s="230"/>
      <c r="AC1334" s="230"/>
      <c r="AD1334" s="230"/>
      <c r="AE1334" s="230"/>
      <c r="AF1334" s="230"/>
    </row>
    <row r="1335" spans="1:32" ht="22.5" customHeight="1" x14ac:dyDescent="0.4">
      <c r="A1335" s="239" t="str">
        <f ca="1">Blad1!A1335</f>
        <v/>
      </c>
      <c r="B1335" s="275" t="str">
        <f ca="1">Blad1!B1335</f>
        <v/>
      </c>
      <c r="C1335" s="36" t="str">
        <f ca="1">IF(ISERROR(Blad1!C1335),"",Blad1!C1335)</f>
        <v xml:space="preserve"> </v>
      </c>
      <c r="D1335" s="294"/>
      <c r="E1335" s="39"/>
      <c r="F1335" s="36" t="str">
        <f ca="1">Blad1!E1335</f>
        <v/>
      </c>
      <c r="G1335" s="278"/>
      <c r="H1335" s="279"/>
      <c r="I1335" s="279"/>
      <c r="J1335" s="292"/>
      <c r="K1335" s="79"/>
      <c r="L1335" s="14" t="str">
        <f t="shared" si="5"/>
        <v/>
      </c>
      <c r="M1335" s="228"/>
      <c r="N1335" s="228"/>
      <c r="O1335" s="228"/>
      <c r="P1335" s="229"/>
      <c r="Q1335" s="229"/>
      <c r="R1335" s="230"/>
      <c r="S1335" s="230"/>
      <c r="T1335" s="230"/>
      <c r="U1335" s="230"/>
      <c r="V1335" s="230"/>
      <c r="W1335" s="230"/>
      <c r="X1335" s="230"/>
      <c r="Y1335" s="231"/>
      <c r="Z1335" s="230"/>
      <c r="AA1335" s="230"/>
      <c r="AB1335" s="230"/>
      <c r="AC1335" s="230"/>
      <c r="AD1335" s="230"/>
      <c r="AE1335" s="230"/>
      <c r="AF1335" s="230"/>
    </row>
    <row r="1336" spans="1:32" ht="22.5" customHeight="1" x14ac:dyDescent="0.4">
      <c r="A1336" s="239" t="str">
        <f ca="1">Blad1!A1336</f>
        <v/>
      </c>
      <c r="B1336" s="275" t="str">
        <f ca="1">Blad1!B1336</f>
        <v/>
      </c>
      <c r="C1336" s="36" t="str">
        <f ca="1">IF(ISERROR(Blad1!C1336),"",Blad1!C1336)</f>
        <v xml:space="preserve"> </v>
      </c>
      <c r="D1336" s="294"/>
      <c r="E1336" s="39"/>
      <c r="F1336" s="36" t="str">
        <f ca="1">Blad1!E1336</f>
        <v/>
      </c>
      <c r="G1336" s="278"/>
      <c r="H1336" s="279"/>
      <c r="I1336" s="279"/>
      <c r="J1336" s="292"/>
      <c r="K1336" s="79"/>
      <c r="L1336" s="14" t="str">
        <f t="shared" si="5"/>
        <v/>
      </c>
      <c r="M1336" s="228"/>
      <c r="N1336" s="228"/>
      <c r="O1336" s="228"/>
      <c r="P1336" s="229"/>
      <c r="Q1336" s="229"/>
      <c r="R1336" s="230"/>
      <c r="S1336" s="230"/>
      <c r="T1336" s="230"/>
      <c r="U1336" s="230"/>
      <c r="V1336" s="230"/>
      <c r="W1336" s="230"/>
      <c r="X1336" s="230"/>
      <c r="Y1336" s="231"/>
      <c r="Z1336" s="230"/>
      <c r="AA1336" s="230"/>
      <c r="AB1336" s="230"/>
      <c r="AC1336" s="230"/>
      <c r="AD1336" s="230"/>
      <c r="AE1336" s="230"/>
      <c r="AF1336" s="230"/>
    </row>
    <row r="1337" spans="1:32" ht="22.5" customHeight="1" x14ac:dyDescent="0.4">
      <c r="A1337" s="239" t="str">
        <f ca="1">Blad1!A1337</f>
        <v/>
      </c>
      <c r="B1337" s="275" t="str">
        <f ca="1">Blad1!B1337</f>
        <v/>
      </c>
      <c r="C1337" s="36" t="str">
        <f ca="1">IF(ISERROR(Blad1!C1337),"",Blad1!C1337)</f>
        <v xml:space="preserve"> </v>
      </c>
      <c r="D1337" s="294"/>
      <c r="E1337" s="39"/>
      <c r="F1337" s="36" t="str">
        <f ca="1">Blad1!E1337</f>
        <v/>
      </c>
      <c r="G1337" s="278"/>
      <c r="H1337" s="279"/>
      <c r="I1337" s="279"/>
      <c r="J1337" s="292"/>
      <c r="K1337" s="79"/>
      <c r="L1337" s="14" t="str">
        <f t="shared" si="5"/>
        <v/>
      </c>
      <c r="M1337" s="228"/>
      <c r="N1337" s="228"/>
      <c r="O1337" s="228"/>
      <c r="P1337" s="229"/>
      <c r="Q1337" s="229"/>
      <c r="R1337" s="230"/>
      <c r="S1337" s="230"/>
      <c r="T1337" s="230"/>
      <c r="U1337" s="230"/>
      <c r="V1337" s="230"/>
      <c r="W1337" s="230"/>
      <c r="X1337" s="230"/>
      <c r="Y1337" s="231"/>
      <c r="Z1337" s="230"/>
      <c r="AA1337" s="230"/>
      <c r="AB1337" s="230"/>
      <c r="AC1337" s="230"/>
      <c r="AD1337" s="230"/>
      <c r="AE1337" s="230"/>
      <c r="AF1337" s="230"/>
    </row>
    <row r="1338" spans="1:32" ht="22.5" customHeight="1" x14ac:dyDescent="0.4">
      <c r="A1338" s="239" t="str">
        <f ca="1">Blad1!A1338</f>
        <v/>
      </c>
      <c r="B1338" s="275" t="str">
        <f ca="1">Blad1!B1338</f>
        <v/>
      </c>
      <c r="C1338" s="36" t="str">
        <f ca="1">IF(ISERROR(Blad1!C1338),"",Blad1!C1338)</f>
        <v xml:space="preserve"> </v>
      </c>
      <c r="D1338" s="294"/>
      <c r="E1338" s="39"/>
      <c r="F1338" s="36" t="str">
        <f ca="1">Blad1!E1338</f>
        <v/>
      </c>
      <c r="G1338" s="278"/>
      <c r="H1338" s="279"/>
      <c r="I1338" s="279"/>
      <c r="J1338" s="292"/>
      <c r="K1338" s="79"/>
      <c r="L1338" s="14" t="str">
        <f t="shared" si="5"/>
        <v/>
      </c>
      <c r="M1338" s="228"/>
      <c r="N1338" s="228"/>
      <c r="O1338" s="228"/>
      <c r="P1338" s="229"/>
      <c r="Q1338" s="229"/>
      <c r="R1338" s="230"/>
      <c r="S1338" s="230"/>
      <c r="T1338" s="230"/>
      <c r="U1338" s="230"/>
      <c r="V1338" s="230"/>
      <c r="W1338" s="230"/>
      <c r="X1338" s="230"/>
      <c r="Y1338" s="231"/>
      <c r="Z1338" s="230"/>
      <c r="AA1338" s="230"/>
      <c r="AB1338" s="230"/>
      <c r="AC1338" s="230"/>
      <c r="AD1338" s="230"/>
      <c r="AE1338" s="230"/>
      <c r="AF1338" s="230"/>
    </row>
    <row r="1339" spans="1:32" ht="22.5" customHeight="1" x14ac:dyDescent="0.4">
      <c r="A1339" s="239" t="str">
        <f ca="1">Blad1!A1339</f>
        <v/>
      </c>
      <c r="B1339" s="275" t="str">
        <f ca="1">Blad1!B1339</f>
        <v/>
      </c>
      <c r="C1339" s="36" t="str">
        <f ca="1">IF(ISERROR(Blad1!C1339),"",Blad1!C1339)</f>
        <v xml:space="preserve"> </v>
      </c>
      <c r="D1339" s="294"/>
      <c r="E1339" s="39"/>
      <c r="F1339" s="36" t="str">
        <f ca="1">Blad1!E1339</f>
        <v/>
      </c>
      <c r="G1339" s="278"/>
      <c r="H1339" s="279"/>
      <c r="I1339" s="279"/>
      <c r="J1339" s="292"/>
      <c r="K1339" s="79"/>
      <c r="L1339" s="14" t="str">
        <f t="shared" si="5"/>
        <v/>
      </c>
      <c r="M1339" s="228"/>
      <c r="N1339" s="228"/>
      <c r="O1339" s="228"/>
      <c r="P1339" s="229"/>
      <c r="Q1339" s="229"/>
      <c r="R1339" s="230"/>
      <c r="S1339" s="230"/>
      <c r="T1339" s="230"/>
      <c r="U1339" s="230"/>
      <c r="V1339" s="230"/>
      <c r="W1339" s="230"/>
      <c r="X1339" s="230"/>
      <c r="Y1339" s="231"/>
      <c r="Z1339" s="230"/>
      <c r="AA1339" s="230"/>
      <c r="AB1339" s="230"/>
      <c r="AC1339" s="230"/>
      <c r="AD1339" s="230"/>
      <c r="AE1339" s="230"/>
      <c r="AF1339" s="230"/>
    </row>
    <row r="1340" spans="1:32" ht="22.5" customHeight="1" x14ac:dyDescent="0.4">
      <c r="A1340" s="239" t="str">
        <f ca="1">Blad1!A1340</f>
        <v/>
      </c>
      <c r="B1340" s="275" t="str">
        <f ca="1">Blad1!B1340</f>
        <v/>
      </c>
      <c r="C1340" s="36" t="str">
        <f ca="1">IF(ISERROR(Blad1!C1340),"",Blad1!C1340)</f>
        <v xml:space="preserve"> </v>
      </c>
      <c r="D1340" s="294"/>
      <c r="E1340" s="39"/>
      <c r="F1340" s="36" t="str">
        <f ca="1">Blad1!E1340</f>
        <v/>
      </c>
      <c r="G1340" s="278"/>
      <c r="H1340" s="279"/>
      <c r="I1340" s="279"/>
      <c r="J1340" s="292"/>
      <c r="K1340" s="79"/>
      <c r="L1340" s="14" t="str">
        <f t="shared" si="5"/>
        <v/>
      </c>
      <c r="M1340" s="228"/>
      <c r="N1340" s="228"/>
      <c r="O1340" s="228"/>
      <c r="P1340" s="229"/>
      <c r="Q1340" s="229"/>
      <c r="R1340" s="230"/>
      <c r="S1340" s="230"/>
      <c r="T1340" s="230"/>
      <c r="U1340" s="230"/>
      <c r="V1340" s="230"/>
      <c r="W1340" s="230"/>
      <c r="X1340" s="230"/>
      <c r="Y1340" s="231"/>
      <c r="Z1340" s="230"/>
      <c r="AA1340" s="230"/>
      <c r="AB1340" s="230"/>
      <c r="AC1340" s="230"/>
      <c r="AD1340" s="230"/>
      <c r="AE1340" s="230"/>
      <c r="AF1340" s="230"/>
    </row>
    <row r="1341" spans="1:32" ht="22.5" customHeight="1" x14ac:dyDescent="0.4">
      <c r="A1341" s="239" t="str">
        <f ca="1">Blad1!A1341</f>
        <v/>
      </c>
      <c r="B1341" s="275" t="str">
        <f ca="1">Blad1!B1341</f>
        <v/>
      </c>
      <c r="C1341" s="36" t="str">
        <f ca="1">IF(ISERROR(Blad1!C1341),"",Blad1!C1341)</f>
        <v xml:space="preserve"> </v>
      </c>
      <c r="D1341" s="294"/>
      <c r="E1341" s="39"/>
      <c r="F1341" s="36" t="str">
        <f ca="1">Blad1!E1341</f>
        <v/>
      </c>
      <c r="G1341" s="278"/>
      <c r="H1341" s="279"/>
      <c r="I1341" s="279"/>
      <c r="J1341" s="292"/>
      <c r="K1341" s="79"/>
      <c r="L1341" s="14" t="str">
        <f t="shared" si="5"/>
        <v/>
      </c>
      <c r="M1341" s="228"/>
      <c r="N1341" s="228"/>
      <c r="O1341" s="228"/>
      <c r="P1341" s="229"/>
      <c r="Q1341" s="229"/>
      <c r="R1341" s="230"/>
      <c r="S1341" s="230"/>
      <c r="T1341" s="230"/>
      <c r="U1341" s="230"/>
      <c r="V1341" s="230"/>
      <c r="W1341" s="230"/>
      <c r="X1341" s="230"/>
      <c r="Y1341" s="231"/>
      <c r="Z1341" s="230"/>
      <c r="AA1341" s="230"/>
      <c r="AB1341" s="230"/>
      <c r="AC1341" s="230"/>
      <c r="AD1341" s="230"/>
      <c r="AE1341" s="230"/>
      <c r="AF1341" s="230"/>
    </row>
    <row r="1342" spans="1:32" ht="22.5" customHeight="1" x14ac:dyDescent="0.4">
      <c r="A1342" s="239" t="str">
        <f ca="1">Blad1!A1342</f>
        <v/>
      </c>
      <c r="B1342" s="275" t="str">
        <f ca="1">Blad1!B1342</f>
        <v/>
      </c>
      <c r="C1342" s="36" t="str">
        <f ca="1">IF(ISERROR(Blad1!C1342),"",Blad1!C1342)</f>
        <v xml:space="preserve"> </v>
      </c>
      <c r="D1342" s="294"/>
      <c r="E1342" s="39"/>
      <c r="F1342" s="36" t="str">
        <f ca="1">Blad1!E1342</f>
        <v/>
      </c>
      <c r="G1342" s="278"/>
      <c r="H1342" s="279"/>
      <c r="I1342" s="279"/>
      <c r="J1342" s="292"/>
      <c r="K1342" s="79"/>
      <c r="L1342" s="14" t="str">
        <f t="shared" si="5"/>
        <v/>
      </c>
      <c r="M1342" s="228"/>
      <c r="N1342" s="228"/>
      <c r="O1342" s="228"/>
      <c r="P1342" s="229"/>
      <c r="Q1342" s="229"/>
      <c r="R1342" s="230"/>
      <c r="S1342" s="230"/>
      <c r="T1342" s="230"/>
      <c r="U1342" s="230"/>
      <c r="V1342" s="230"/>
      <c r="W1342" s="230"/>
      <c r="X1342" s="230"/>
      <c r="Y1342" s="231"/>
      <c r="Z1342" s="230"/>
      <c r="AA1342" s="230"/>
      <c r="AB1342" s="230"/>
      <c r="AC1342" s="230"/>
      <c r="AD1342" s="230"/>
      <c r="AE1342" s="230"/>
      <c r="AF1342" s="230"/>
    </row>
    <row r="1343" spans="1:32" ht="22.5" customHeight="1" x14ac:dyDescent="0.4">
      <c r="A1343" s="239" t="str">
        <f ca="1">Blad1!A1343</f>
        <v/>
      </c>
      <c r="B1343" s="275" t="str">
        <f ca="1">Blad1!B1343</f>
        <v/>
      </c>
      <c r="C1343" s="36" t="str">
        <f ca="1">IF(ISERROR(Blad1!C1343),"",Blad1!C1343)</f>
        <v xml:space="preserve"> </v>
      </c>
      <c r="D1343" s="294"/>
      <c r="E1343" s="39"/>
      <c r="F1343" s="36" t="str">
        <f ca="1">Blad1!E1343</f>
        <v/>
      </c>
      <c r="G1343" s="278"/>
      <c r="H1343" s="279"/>
      <c r="I1343" s="279"/>
      <c r="J1343" s="292"/>
      <c r="K1343" s="79"/>
      <c r="L1343" s="14" t="str">
        <f t="shared" si="5"/>
        <v/>
      </c>
      <c r="M1343" s="228"/>
      <c r="N1343" s="228"/>
      <c r="O1343" s="228"/>
      <c r="P1343" s="229"/>
      <c r="Q1343" s="229"/>
      <c r="R1343" s="230"/>
      <c r="S1343" s="230"/>
      <c r="T1343" s="230"/>
      <c r="U1343" s="230"/>
      <c r="V1343" s="230"/>
      <c r="W1343" s="230"/>
      <c r="X1343" s="230"/>
      <c r="Y1343" s="231"/>
      <c r="Z1343" s="230"/>
      <c r="AA1343" s="230"/>
      <c r="AB1343" s="230"/>
      <c r="AC1343" s="230"/>
      <c r="AD1343" s="230"/>
      <c r="AE1343" s="230"/>
      <c r="AF1343" s="230"/>
    </row>
    <row r="1344" spans="1:32" ht="22.5" customHeight="1" x14ac:dyDescent="0.4">
      <c r="A1344" s="239" t="str">
        <f ca="1">Blad1!A1344</f>
        <v/>
      </c>
      <c r="B1344" s="275" t="str">
        <f ca="1">Blad1!B1344</f>
        <v/>
      </c>
      <c r="C1344" s="36" t="str">
        <f ca="1">IF(ISERROR(Blad1!C1344),"",Blad1!C1344)</f>
        <v xml:space="preserve"> </v>
      </c>
      <c r="D1344" s="294"/>
      <c r="E1344" s="39"/>
      <c r="F1344" s="36" t="str">
        <f ca="1">Blad1!E1344</f>
        <v/>
      </c>
      <c r="G1344" s="278"/>
      <c r="H1344" s="279"/>
      <c r="I1344" s="279"/>
      <c r="J1344" s="292"/>
      <c r="K1344" s="79"/>
      <c r="L1344" s="14" t="str">
        <f t="shared" si="5"/>
        <v/>
      </c>
      <c r="M1344" s="228"/>
      <c r="N1344" s="228"/>
      <c r="O1344" s="228"/>
      <c r="P1344" s="229"/>
      <c r="Q1344" s="229"/>
      <c r="R1344" s="230"/>
      <c r="S1344" s="230"/>
      <c r="T1344" s="230"/>
      <c r="U1344" s="230"/>
      <c r="V1344" s="230"/>
      <c r="W1344" s="230"/>
      <c r="X1344" s="230"/>
      <c r="Y1344" s="231"/>
      <c r="Z1344" s="230"/>
      <c r="AA1344" s="230"/>
      <c r="AB1344" s="230"/>
      <c r="AC1344" s="230"/>
      <c r="AD1344" s="230"/>
      <c r="AE1344" s="230"/>
      <c r="AF1344" s="230"/>
    </row>
    <row r="1345" spans="1:32" ht="22.5" customHeight="1" x14ac:dyDescent="0.4">
      <c r="A1345" s="239" t="str">
        <f ca="1">Blad1!A1345</f>
        <v/>
      </c>
      <c r="B1345" s="275" t="str">
        <f ca="1">Blad1!B1345</f>
        <v/>
      </c>
      <c r="C1345" s="36" t="str">
        <f ca="1">IF(ISERROR(Blad1!C1345),"",Blad1!C1345)</f>
        <v xml:space="preserve"> </v>
      </c>
      <c r="D1345" s="294"/>
      <c r="E1345" s="39"/>
      <c r="F1345" s="36" t="str">
        <f ca="1">Blad1!E1345</f>
        <v/>
      </c>
      <c r="G1345" s="278"/>
      <c r="H1345" s="279"/>
      <c r="I1345" s="279"/>
      <c r="J1345" s="292"/>
      <c r="K1345" s="79"/>
      <c r="L1345" s="14" t="str">
        <f t="shared" si="5"/>
        <v/>
      </c>
      <c r="M1345" s="228"/>
      <c r="N1345" s="228"/>
      <c r="O1345" s="228"/>
      <c r="P1345" s="229"/>
      <c r="Q1345" s="229"/>
      <c r="R1345" s="230"/>
      <c r="S1345" s="230"/>
      <c r="T1345" s="230"/>
      <c r="U1345" s="230"/>
      <c r="V1345" s="230"/>
      <c r="W1345" s="230"/>
      <c r="X1345" s="230"/>
      <c r="Y1345" s="231"/>
      <c r="Z1345" s="230"/>
      <c r="AA1345" s="230"/>
      <c r="AB1345" s="230"/>
      <c r="AC1345" s="230"/>
      <c r="AD1345" s="230"/>
      <c r="AE1345" s="230"/>
      <c r="AF1345" s="230"/>
    </row>
    <row r="1346" spans="1:32" ht="22.5" customHeight="1" x14ac:dyDescent="0.4">
      <c r="A1346" s="239" t="str">
        <f ca="1">Blad1!A1346</f>
        <v/>
      </c>
      <c r="B1346" s="275" t="str">
        <f ca="1">Blad1!B1346</f>
        <v/>
      </c>
      <c r="C1346" s="36" t="str">
        <f ca="1">IF(ISERROR(Blad1!C1346),"",Blad1!C1346)</f>
        <v xml:space="preserve"> </v>
      </c>
      <c r="D1346" s="294"/>
      <c r="E1346" s="39"/>
      <c r="F1346" s="36" t="str">
        <f ca="1">Blad1!E1346</f>
        <v/>
      </c>
      <c r="G1346" s="278"/>
      <c r="H1346" s="279"/>
      <c r="I1346" s="279"/>
      <c r="J1346" s="292"/>
      <c r="K1346" s="79"/>
      <c r="L1346" s="14" t="str">
        <f t="shared" si="5"/>
        <v/>
      </c>
      <c r="M1346" s="228"/>
      <c r="N1346" s="228"/>
      <c r="O1346" s="228"/>
      <c r="P1346" s="229"/>
      <c r="Q1346" s="229"/>
      <c r="R1346" s="230"/>
      <c r="S1346" s="230"/>
      <c r="T1346" s="230"/>
      <c r="U1346" s="230"/>
      <c r="V1346" s="230"/>
      <c r="W1346" s="230"/>
      <c r="X1346" s="230"/>
      <c r="Y1346" s="231"/>
      <c r="Z1346" s="230"/>
      <c r="AA1346" s="230"/>
      <c r="AB1346" s="230"/>
      <c r="AC1346" s="230"/>
      <c r="AD1346" s="230"/>
      <c r="AE1346" s="230"/>
      <c r="AF1346" s="230"/>
    </row>
    <row r="1347" spans="1:32" ht="22.5" customHeight="1" x14ac:dyDescent="0.4">
      <c r="A1347" s="239" t="str">
        <f ca="1">Blad1!A1347</f>
        <v/>
      </c>
      <c r="B1347" s="275" t="str">
        <f ca="1">Blad1!B1347</f>
        <v/>
      </c>
      <c r="C1347" s="36" t="str">
        <f ca="1">IF(ISERROR(Blad1!C1347),"",Blad1!C1347)</f>
        <v xml:space="preserve"> </v>
      </c>
      <c r="D1347" s="294"/>
      <c r="E1347" s="39"/>
      <c r="F1347" s="36" t="str">
        <f ca="1">Blad1!E1347</f>
        <v/>
      </c>
      <c r="G1347" s="278"/>
      <c r="H1347" s="279"/>
      <c r="I1347" s="279"/>
      <c r="J1347" s="292"/>
      <c r="K1347" s="79"/>
      <c r="L1347" s="14" t="str">
        <f t="shared" si="5"/>
        <v/>
      </c>
      <c r="M1347" s="228"/>
      <c r="N1347" s="228"/>
      <c r="O1347" s="228"/>
      <c r="P1347" s="229"/>
      <c r="Q1347" s="229"/>
      <c r="R1347" s="230"/>
      <c r="S1347" s="230"/>
      <c r="T1347" s="230"/>
      <c r="U1347" s="230"/>
      <c r="V1347" s="230"/>
      <c r="W1347" s="230"/>
      <c r="X1347" s="230"/>
      <c r="Y1347" s="231"/>
      <c r="Z1347" s="230"/>
      <c r="AA1347" s="230"/>
      <c r="AB1347" s="230"/>
      <c r="AC1347" s="230"/>
      <c r="AD1347" s="230"/>
      <c r="AE1347" s="230"/>
      <c r="AF1347" s="230"/>
    </row>
    <row r="1348" spans="1:32" ht="22.5" customHeight="1" x14ac:dyDescent="0.4">
      <c r="A1348" s="239" t="str">
        <f ca="1">Blad1!A1348</f>
        <v/>
      </c>
      <c r="B1348" s="275" t="str">
        <f ca="1">Blad1!B1348</f>
        <v/>
      </c>
      <c r="C1348" s="36" t="str">
        <f ca="1">IF(ISERROR(Blad1!C1348),"",Blad1!C1348)</f>
        <v xml:space="preserve"> </v>
      </c>
      <c r="D1348" s="294"/>
      <c r="E1348" s="39"/>
      <c r="F1348" s="36" t="str">
        <f ca="1">Blad1!E1348</f>
        <v/>
      </c>
      <c r="G1348" s="278"/>
      <c r="H1348" s="279"/>
      <c r="I1348" s="279"/>
      <c r="J1348" s="292"/>
      <c r="K1348" s="79"/>
      <c r="L1348" s="14" t="str">
        <f t="shared" si="5"/>
        <v/>
      </c>
      <c r="M1348" s="228"/>
      <c r="N1348" s="228"/>
      <c r="O1348" s="228"/>
      <c r="P1348" s="229"/>
      <c r="Q1348" s="229"/>
      <c r="R1348" s="230"/>
      <c r="S1348" s="230"/>
      <c r="T1348" s="230"/>
      <c r="U1348" s="230"/>
      <c r="V1348" s="230"/>
      <c r="W1348" s="230"/>
      <c r="X1348" s="230"/>
      <c r="Y1348" s="231"/>
      <c r="Z1348" s="230"/>
      <c r="AA1348" s="230"/>
      <c r="AB1348" s="230"/>
      <c r="AC1348" s="230"/>
      <c r="AD1348" s="230"/>
      <c r="AE1348" s="230"/>
      <c r="AF1348" s="230"/>
    </row>
    <row r="1349" spans="1:32" ht="22.5" customHeight="1" x14ac:dyDescent="0.4">
      <c r="A1349" s="239" t="str">
        <f ca="1">Blad1!A1349</f>
        <v/>
      </c>
      <c r="B1349" s="275" t="str">
        <f ca="1">Blad1!B1349</f>
        <v/>
      </c>
      <c r="C1349" s="36" t="str">
        <f ca="1">IF(ISERROR(Blad1!C1349),"",Blad1!C1349)</f>
        <v xml:space="preserve"> </v>
      </c>
      <c r="D1349" s="294"/>
      <c r="E1349" s="39"/>
      <c r="F1349" s="36" t="str">
        <f ca="1">Blad1!E1349</f>
        <v/>
      </c>
      <c r="G1349" s="278"/>
      <c r="H1349" s="279"/>
      <c r="I1349" s="279"/>
      <c r="J1349" s="292"/>
      <c r="K1349" s="79"/>
      <c r="L1349" s="14" t="str">
        <f t="shared" si="5"/>
        <v/>
      </c>
      <c r="M1349" s="228"/>
      <c r="N1349" s="228"/>
      <c r="O1349" s="228"/>
      <c r="P1349" s="229"/>
      <c r="Q1349" s="229"/>
      <c r="R1349" s="230"/>
      <c r="S1349" s="230"/>
      <c r="T1349" s="230"/>
      <c r="U1349" s="230"/>
      <c r="V1349" s="230"/>
      <c r="W1349" s="230"/>
      <c r="X1349" s="230"/>
      <c r="Y1349" s="231"/>
      <c r="Z1349" s="230"/>
      <c r="AA1349" s="230"/>
      <c r="AB1349" s="230"/>
      <c r="AC1349" s="230"/>
      <c r="AD1349" s="230"/>
      <c r="AE1349" s="230"/>
      <c r="AF1349" s="230"/>
    </row>
    <row r="1350" spans="1:32" ht="22.5" customHeight="1" x14ac:dyDescent="0.4">
      <c r="A1350" s="239" t="str">
        <f ca="1">Blad1!A1350</f>
        <v/>
      </c>
      <c r="B1350" s="275" t="str">
        <f ca="1">Blad1!B1350</f>
        <v/>
      </c>
      <c r="C1350" s="36" t="str">
        <f ca="1">IF(ISERROR(Blad1!C1350),"",Blad1!C1350)</f>
        <v xml:space="preserve"> </v>
      </c>
      <c r="D1350" s="294"/>
      <c r="E1350" s="39"/>
      <c r="F1350" s="36" t="str">
        <f ca="1">Blad1!E1350</f>
        <v/>
      </c>
      <c r="G1350" s="278"/>
      <c r="H1350" s="279"/>
      <c r="I1350" s="279"/>
      <c r="J1350" s="292"/>
      <c r="K1350" s="79"/>
      <c r="L1350" s="14" t="str">
        <f t="shared" si="5"/>
        <v/>
      </c>
      <c r="M1350" s="228"/>
      <c r="N1350" s="228"/>
      <c r="O1350" s="228"/>
      <c r="P1350" s="229"/>
      <c r="Q1350" s="229"/>
      <c r="R1350" s="230"/>
      <c r="S1350" s="230"/>
      <c r="T1350" s="230"/>
      <c r="U1350" s="230"/>
      <c r="V1350" s="230"/>
      <c r="W1350" s="230"/>
      <c r="X1350" s="230"/>
      <c r="Y1350" s="231"/>
      <c r="Z1350" s="230"/>
      <c r="AA1350" s="230"/>
      <c r="AB1350" s="230"/>
      <c r="AC1350" s="230"/>
      <c r="AD1350" s="230"/>
      <c r="AE1350" s="230"/>
      <c r="AF1350" s="230"/>
    </row>
    <row r="1351" spans="1:32" ht="22.5" customHeight="1" x14ac:dyDescent="0.4">
      <c r="A1351" s="239" t="str">
        <f ca="1">Blad1!A1351</f>
        <v/>
      </c>
      <c r="B1351" s="275" t="str">
        <f ca="1">Blad1!B1351</f>
        <v/>
      </c>
      <c r="C1351" s="36" t="str">
        <f ca="1">IF(ISERROR(Blad1!C1351),"",Blad1!C1351)</f>
        <v xml:space="preserve"> </v>
      </c>
      <c r="D1351" s="294"/>
      <c r="E1351" s="39"/>
      <c r="F1351" s="36" t="str">
        <f ca="1">Blad1!E1351</f>
        <v/>
      </c>
      <c r="G1351" s="278"/>
      <c r="H1351" s="279"/>
      <c r="I1351" s="279"/>
      <c r="J1351" s="292"/>
      <c r="K1351" s="79"/>
      <c r="L1351" s="14" t="str">
        <f t="shared" si="5"/>
        <v/>
      </c>
      <c r="M1351" s="228"/>
      <c r="N1351" s="228"/>
      <c r="O1351" s="228"/>
      <c r="P1351" s="229"/>
      <c r="Q1351" s="229"/>
      <c r="R1351" s="230"/>
      <c r="S1351" s="230"/>
      <c r="T1351" s="230"/>
      <c r="U1351" s="230"/>
      <c r="V1351" s="230"/>
      <c r="W1351" s="230"/>
      <c r="X1351" s="230"/>
      <c r="Y1351" s="231"/>
      <c r="Z1351" s="230"/>
      <c r="AA1351" s="230"/>
      <c r="AB1351" s="230"/>
      <c r="AC1351" s="230"/>
      <c r="AD1351" s="230"/>
      <c r="AE1351" s="230"/>
      <c r="AF1351" s="230"/>
    </row>
    <row r="1352" spans="1:32" ht="22.5" customHeight="1" x14ac:dyDescent="0.4">
      <c r="A1352" s="239" t="str">
        <f ca="1">Blad1!A1352</f>
        <v/>
      </c>
      <c r="B1352" s="275" t="str">
        <f ca="1">Blad1!B1352</f>
        <v/>
      </c>
      <c r="C1352" s="36" t="str">
        <f ca="1">IF(ISERROR(Blad1!C1352),"",Blad1!C1352)</f>
        <v xml:space="preserve"> </v>
      </c>
      <c r="D1352" s="294"/>
      <c r="E1352" s="39"/>
      <c r="F1352" s="36" t="str">
        <f ca="1">Blad1!E1352</f>
        <v/>
      </c>
      <c r="G1352" s="278"/>
      <c r="H1352" s="279"/>
      <c r="I1352" s="279"/>
      <c r="J1352" s="292"/>
      <c r="K1352" s="79"/>
      <c r="L1352" s="14" t="str">
        <f t="shared" si="5"/>
        <v/>
      </c>
      <c r="M1352" s="228"/>
      <c r="N1352" s="228"/>
      <c r="O1352" s="228"/>
      <c r="P1352" s="229"/>
      <c r="Q1352" s="229"/>
      <c r="R1352" s="230"/>
      <c r="S1352" s="230"/>
      <c r="T1352" s="230"/>
      <c r="U1352" s="230"/>
      <c r="V1352" s="230"/>
      <c r="W1352" s="230"/>
      <c r="X1352" s="230"/>
      <c r="Y1352" s="231"/>
      <c r="Z1352" s="230"/>
      <c r="AA1352" s="230"/>
      <c r="AB1352" s="230"/>
      <c r="AC1352" s="230"/>
      <c r="AD1352" s="230"/>
      <c r="AE1352" s="230"/>
      <c r="AF1352" s="230"/>
    </row>
    <row r="1353" spans="1:32" ht="22.5" customHeight="1" x14ac:dyDescent="0.4">
      <c r="A1353" s="239" t="str">
        <f ca="1">Blad1!A1353</f>
        <v/>
      </c>
      <c r="B1353" s="275" t="str">
        <f ca="1">Blad1!B1353</f>
        <v/>
      </c>
      <c r="C1353" s="36" t="str">
        <f ca="1">IF(ISERROR(Blad1!C1353),"",Blad1!C1353)</f>
        <v xml:space="preserve"> </v>
      </c>
      <c r="D1353" s="294"/>
      <c r="E1353" s="39"/>
      <c r="F1353" s="36" t="str">
        <f ca="1">Blad1!E1353</f>
        <v/>
      </c>
      <c r="G1353" s="278"/>
      <c r="H1353" s="279"/>
      <c r="I1353" s="279"/>
      <c r="J1353" s="292"/>
      <c r="K1353" s="79"/>
      <c r="L1353" s="14" t="str">
        <f t="shared" si="5"/>
        <v/>
      </c>
      <c r="M1353" s="228"/>
      <c r="N1353" s="228"/>
      <c r="O1353" s="228"/>
      <c r="P1353" s="229"/>
      <c r="Q1353" s="229"/>
      <c r="R1353" s="230"/>
      <c r="S1353" s="230"/>
      <c r="T1353" s="230"/>
      <c r="U1353" s="230"/>
      <c r="V1353" s="230"/>
      <c r="W1353" s="230"/>
      <c r="X1353" s="230"/>
      <c r="Y1353" s="231"/>
      <c r="Z1353" s="230"/>
      <c r="AA1353" s="230"/>
      <c r="AB1353" s="230"/>
      <c r="AC1353" s="230"/>
      <c r="AD1353" s="230"/>
      <c r="AE1353" s="230"/>
      <c r="AF1353" s="230"/>
    </row>
    <row r="1354" spans="1:32" ht="22.5" customHeight="1" x14ac:dyDescent="0.4">
      <c r="A1354" s="239" t="str">
        <f ca="1">Blad1!A1354</f>
        <v/>
      </c>
      <c r="B1354" s="275" t="str">
        <f ca="1">Blad1!B1354</f>
        <v/>
      </c>
      <c r="C1354" s="36" t="str">
        <f ca="1">IF(ISERROR(Blad1!C1354),"",Blad1!C1354)</f>
        <v xml:space="preserve"> </v>
      </c>
      <c r="D1354" s="294"/>
      <c r="E1354" s="39"/>
      <c r="F1354" s="36" t="str">
        <f ca="1">Blad1!E1354</f>
        <v/>
      </c>
      <c r="G1354" s="278"/>
      <c r="H1354" s="279"/>
      <c r="I1354" s="279"/>
      <c r="J1354" s="292"/>
      <c r="K1354" s="79"/>
      <c r="L1354" s="14" t="str">
        <f t="shared" si="5"/>
        <v/>
      </c>
      <c r="M1354" s="228"/>
      <c r="N1354" s="228"/>
      <c r="O1354" s="228"/>
      <c r="P1354" s="229"/>
      <c r="Q1354" s="229"/>
      <c r="R1354" s="230"/>
      <c r="S1354" s="230"/>
      <c r="T1354" s="230"/>
      <c r="U1354" s="230"/>
      <c r="V1354" s="230"/>
      <c r="W1354" s="230"/>
      <c r="X1354" s="230"/>
      <c r="Y1354" s="231"/>
      <c r="Z1354" s="230"/>
      <c r="AA1354" s="230"/>
      <c r="AB1354" s="230"/>
      <c r="AC1354" s="230"/>
      <c r="AD1354" s="230"/>
      <c r="AE1354" s="230"/>
      <c r="AF1354" s="230"/>
    </row>
    <row r="1355" spans="1:32" ht="22.5" customHeight="1" x14ac:dyDescent="0.4">
      <c r="A1355" s="239" t="str">
        <f ca="1">Blad1!A1355</f>
        <v/>
      </c>
      <c r="B1355" s="275" t="str">
        <f ca="1">Blad1!B1355</f>
        <v/>
      </c>
      <c r="C1355" s="36" t="str">
        <f ca="1">IF(ISERROR(Blad1!C1355),"",Blad1!C1355)</f>
        <v xml:space="preserve"> </v>
      </c>
      <c r="D1355" s="294"/>
      <c r="E1355" s="39"/>
      <c r="F1355" s="36" t="str">
        <f ca="1">Blad1!E1355</f>
        <v/>
      </c>
      <c r="G1355" s="278"/>
      <c r="H1355" s="279"/>
      <c r="I1355" s="279"/>
      <c r="J1355" s="292"/>
      <c r="K1355" s="79"/>
      <c r="L1355" s="14" t="str">
        <f t="shared" si="5"/>
        <v/>
      </c>
      <c r="M1355" s="228"/>
      <c r="N1355" s="228"/>
      <c r="O1355" s="228"/>
      <c r="P1355" s="229"/>
      <c r="Q1355" s="229"/>
      <c r="R1355" s="230"/>
      <c r="S1355" s="230"/>
      <c r="T1355" s="230"/>
      <c r="U1355" s="230"/>
      <c r="V1355" s="230"/>
      <c r="W1355" s="230"/>
      <c r="X1355" s="230"/>
      <c r="Y1355" s="231"/>
      <c r="Z1355" s="230"/>
      <c r="AA1355" s="230"/>
      <c r="AB1355" s="230"/>
      <c r="AC1355" s="230"/>
      <c r="AD1355" s="230"/>
      <c r="AE1355" s="230"/>
      <c r="AF1355" s="230"/>
    </row>
    <row r="1356" spans="1:32" ht="22.5" customHeight="1" x14ac:dyDescent="0.4">
      <c r="A1356" s="239" t="str">
        <f ca="1">Blad1!A1356</f>
        <v/>
      </c>
      <c r="B1356" s="275" t="str">
        <f ca="1">Blad1!B1356</f>
        <v/>
      </c>
      <c r="C1356" s="36" t="str">
        <f ca="1">IF(ISERROR(Blad1!C1356),"",Blad1!C1356)</f>
        <v xml:space="preserve"> </v>
      </c>
      <c r="D1356" s="294"/>
      <c r="E1356" s="39"/>
      <c r="F1356" s="36" t="str">
        <f ca="1">Blad1!E1356</f>
        <v/>
      </c>
      <c r="G1356" s="278"/>
      <c r="H1356" s="279"/>
      <c r="I1356" s="279"/>
      <c r="J1356" s="292"/>
      <c r="K1356" s="79"/>
      <c r="L1356" s="14" t="str">
        <f t="shared" si="5"/>
        <v/>
      </c>
      <c r="M1356" s="228"/>
      <c r="N1356" s="228"/>
      <c r="O1356" s="228"/>
      <c r="P1356" s="229"/>
      <c r="Q1356" s="229"/>
      <c r="R1356" s="230"/>
      <c r="S1356" s="230"/>
      <c r="T1356" s="230"/>
      <c r="U1356" s="230"/>
      <c r="V1356" s="230"/>
      <c r="W1356" s="230"/>
      <c r="X1356" s="230"/>
      <c r="Y1356" s="231"/>
      <c r="Z1356" s="230"/>
      <c r="AA1356" s="230"/>
      <c r="AB1356" s="230"/>
      <c r="AC1356" s="230"/>
      <c r="AD1356" s="230"/>
      <c r="AE1356" s="230"/>
      <c r="AF1356" s="230"/>
    </row>
    <row r="1357" spans="1:32" ht="22.5" customHeight="1" x14ac:dyDescent="0.4">
      <c r="A1357" s="239" t="str">
        <f ca="1">Blad1!A1357</f>
        <v/>
      </c>
      <c r="B1357" s="275" t="str">
        <f ca="1">Blad1!B1357</f>
        <v/>
      </c>
      <c r="C1357" s="36" t="str">
        <f ca="1">IF(ISERROR(Blad1!C1357),"",Blad1!C1357)</f>
        <v xml:space="preserve"> </v>
      </c>
      <c r="D1357" s="294"/>
      <c r="E1357" s="39"/>
      <c r="F1357" s="38" t="str">
        <f ca="1">Blad1!E1357</f>
        <v/>
      </c>
      <c r="G1357" s="278"/>
      <c r="H1357" s="279"/>
      <c r="I1357" s="279"/>
      <c r="J1357" s="292"/>
      <c r="K1357" s="79"/>
      <c r="L1357" s="14" t="str">
        <f t="shared" si="5"/>
        <v/>
      </c>
      <c r="M1357" s="228"/>
      <c r="N1357" s="228"/>
      <c r="O1357" s="228"/>
      <c r="P1357" s="229"/>
      <c r="Q1357" s="229"/>
      <c r="R1357" s="230"/>
      <c r="S1357" s="230"/>
      <c r="T1357" s="230"/>
      <c r="U1357" s="230"/>
      <c r="V1357" s="230"/>
      <c r="W1357" s="230"/>
      <c r="X1357" s="230"/>
      <c r="Y1357" s="231"/>
      <c r="Z1357" s="230"/>
      <c r="AA1357" s="230"/>
      <c r="AB1357" s="230"/>
      <c r="AC1357" s="230"/>
      <c r="AD1357" s="230"/>
      <c r="AE1357" s="230"/>
      <c r="AF1357" s="230"/>
    </row>
    <row r="1358" spans="1:32" ht="22.5" customHeight="1" x14ac:dyDescent="0.4">
      <c r="A1358" s="239" t="str">
        <f ca="1">Blad1!A1358</f>
        <v/>
      </c>
      <c r="B1358" s="275" t="str">
        <f ca="1">Blad1!B1358</f>
        <v/>
      </c>
      <c r="C1358" s="36" t="str">
        <f ca="1">IF(ISERROR(Blad1!C1358),"",Blad1!C1358)</f>
        <v xml:space="preserve"> </v>
      </c>
      <c r="D1358" s="294"/>
      <c r="E1358" s="39"/>
      <c r="F1358" s="38" t="str">
        <f ca="1">Blad1!E1358</f>
        <v/>
      </c>
      <c r="G1358" s="278"/>
      <c r="H1358" s="279"/>
      <c r="I1358" s="279"/>
      <c r="J1358" s="292"/>
      <c r="K1358" s="79"/>
      <c r="L1358" s="14" t="str">
        <f t="shared" si="5"/>
        <v/>
      </c>
      <c r="M1358" s="228"/>
      <c r="N1358" s="228"/>
      <c r="O1358" s="228"/>
      <c r="P1358" s="229"/>
      <c r="Q1358" s="229"/>
      <c r="R1358" s="230"/>
      <c r="S1358" s="230"/>
      <c r="T1358" s="230"/>
      <c r="U1358" s="230"/>
      <c r="V1358" s="230"/>
      <c r="W1358" s="230"/>
      <c r="X1358" s="230"/>
      <c r="Y1358" s="231"/>
      <c r="Z1358" s="230"/>
      <c r="AA1358" s="230"/>
      <c r="AB1358" s="230"/>
      <c r="AC1358" s="230"/>
      <c r="AD1358" s="230"/>
      <c r="AE1358" s="230"/>
      <c r="AF1358" s="230"/>
    </row>
    <row r="1359" spans="1:32" ht="22.5" customHeight="1" x14ac:dyDescent="0.4">
      <c r="A1359" s="239" t="str">
        <f ca="1">Blad1!A1359</f>
        <v/>
      </c>
      <c r="B1359" s="275" t="str">
        <f ca="1">Blad1!B1359</f>
        <v/>
      </c>
      <c r="C1359" s="36" t="str">
        <f ca="1">IF(ISERROR(Blad1!C1359),"",Blad1!C1359)</f>
        <v xml:space="preserve"> </v>
      </c>
      <c r="D1359" s="294"/>
      <c r="E1359" s="39"/>
      <c r="F1359" s="38" t="str">
        <f ca="1">Blad1!E1359</f>
        <v/>
      </c>
      <c r="G1359" s="278"/>
      <c r="H1359" s="279"/>
      <c r="I1359" s="279"/>
      <c r="J1359" s="292"/>
      <c r="K1359" s="79"/>
      <c r="L1359" s="14" t="str">
        <f t="shared" si="5"/>
        <v/>
      </c>
      <c r="M1359" s="228"/>
      <c r="N1359" s="228"/>
      <c r="O1359" s="228"/>
      <c r="P1359" s="229"/>
      <c r="Q1359" s="229"/>
      <c r="R1359" s="230"/>
      <c r="S1359" s="230"/>
      <c r="T1359" s="230"/>
      <c r="U1359" s="230"/>
      <c r="V1359" s="230"/>
      <c r="W1359" s="230"/>
      <c r="X1359" s="230"/>
      <c r="Y1359" s="231"/>
      <c r="Z1359" s="230"/>
      <c r="AA1359" s="230"/>
      <c r="AB1359" s="230"/>
      <c r="AC1359" s="230"/>
      <c r="AD1359" s="230"/>
      <c r="AE1359" s="230"/>
      <c r="AF1359" s="230"/>
    </row>
    <row r="1360" spans="1:32" ht="22.5" customHeight="1" x14ac:dyDescent="0.4">
      <c r="A1360" s="239" t="str">
        <f ca="1">Blad1!A1360</f>
        <v/>
      </c>
      <c r="B1360" s="275" t="str">
        <f ca="1">Blad1!B1360</f>
        <v/>
      </c>
      <c r="C1360" s="36" t="str">
        <f ca="1">IF(ISERROR(Blad1!C1360),"",Blad1!C1360)</f>
        <v xml:space="preserve"> </v>
      </c>
      <c r="D1360" s="294"/>
      <c r="E1360" s="39"/>
      <c r="F1360" s="38" t="str">
        <f ca="1">Blad1!E1360</f>
        <v/>
      </c>
      <c r="G1360" s="278"/>
      <c r="H1360" s="279"/>
      <c r="I1360" s="279"/>
      <c r="J1360" s="292"/>
      <c r="K1360" s="79"/>
      <c r="L1360" s="14" t="str">
        <f t="shared" si="5"/>
        <v/>
      </c>
      <c r="M1360" s="228"/>
      <c r="N1360" s="228"/>
      <c r="O1360" s="228"/>
      <c r="P1360" s="229"/>
      <c r="Q1360" s="229"/>
      <c r="R1360" s="230"/>
      <c r="S1360" s="230"/>
      <c r="T1360" s="230"/>
      <c r="U1360" s="230"/>
      <c r="V1360" s="230"/>
      <c r="W1360" s="230"/>
      <c r="X1360" s="230"/>
      <c r="Y1360" s="231"/>
      <c r="Z1360" s="230"/>
      <c r="AA1360" s="230"/>
      <c r="AB1360" s="230"/>
      <c r="AC1360" s="230"/>
      <c r="AD1360" s="230"/>
      <c r="AE1360" s="230"/>
      <c r="AF1360" s="230"/>
    </row>
    <row r="1361" spans="1:32" ht="22.5" customHeight="1" x14ac:dyDescent="0.4">
      <c r="A1361" s="239" t="str">
        <f ca="1">Blad1!A1361</f>
        <v/>
      </c>
      <c r="B1361" s="275" t="str">
        <f ca="1">Blad1!B1361</f>
        <v/>
      </c>
      <c r="C1361" s="36" t="str">
        <f ca="1">IF(ISERROR(Blad1!C1361),"",Blad1!C1361)</f>
        <v xml:space="preserve"> </v>
      </c>
      <c r="D1361" s="294"/>
      <c r="E1361" s="39"/>
      <c r="F1361" s="38" t="str">
        <f ca="1">Blad1!E1361</f>
        <v/>
      </c>
      <c r="G1361" s="278"/>
      <c r="H1361" s="279"/>
      <c r="I1361" s="279"/>
      <c r="J1361" s="292"/>
      <c r="K1361" s="79"/>
      <c r="L1361" s="14" t="str">
        <f t="shared" si="5"/>
        <v/>
      </c>
      <c r="M1361" s="228"/>
      <c r="N1361" s="228"/>
      <c r="O1361" s="228"/>
      <c r="P1361" s="229"/>
      <c r="Q1361" s="229"/>
      <c r="R1361" s="230"/>
      <c r="S1361" s="230"/>
      <c r="T1361" s="230"/>
      <c r="U1361" s="230"/>
      <c r="V1361" s="230"/>
      <c r="W1361" s="230"/>
      <c r="X1361" s="230"/>
      <c r="Y1361" s="231"/>
      <c r="Z1361" s="230"/>
      <c r="AA1361" s="230"/>
      <c r="AB1361" s="230"/>
      <c r="AC1361" s="230"/>
      <c r="AD1361" s="230"/>
      <c r="AE1361" s="230"/>
      <c r="AF1361" s="230"/>
    </row>
    <row r="1362" spans="1:32" ht="22.5" customHeight="1" x14ac:dyDescent="0.4">
      <c r="A1362" s="239" t="str">
        <f ca="1">Blad1!A1362</f>
        <v/>
      </c>
      <c r="B1362" s="275" t="str">
        <f ca="1">Blad1!B1362</f>
        <v/>
      </c>
      <c r="C1362" s="36" t="str">
        <f ca="1">IF(ISERROR(Blad1!C1362),"",Blad1!C1362)</f>
        <v xml:space="preserve"> </v>
      </c>
      <c r="D1362" s="294"/>
      <c r="E1362" s="39"/>
      <c r="F1362" s="38" t="str">
        <f ca="1">Blad1!E1362</f>
        <v/>
      </c>
      <c r="G1362" s="278"/>
      <c r="H1362" s="279"/>
      <c r="I1362" s="279"/>
      <c r="J1362" s="292"/>
      <c r="K1362" s="79"/>
      <c r="L1362" s="14" t="str">
        <f t="shared" si="5"/>
        <v/>
      </c>
      <c r="M1362" s="228"/>
      <c r="N1362" s="228"/>
      <c r="O1362" s="228"/>
      <c r="P1362" s="229"/>
      <c r="Q1362" s="229"/>
      <c r="R1362" s="230"/>
      <c r="S1362" s="230"/>
      <c r="T1362" s="230"/>
      <c r="U1362" s="230"/>
      <c r="V1362" s="230"/>
      <c r="W1362" s="230"/>
      <c r="X1362" s="230"/>
      <c r="Y1362" s="231"/>
      <c r="Z1362" s="230"/>
      <c r="AA1362" s="230"/>
      <c r="AB1362" s="230"/>
      <c r="AC1362" s="230"/>
      <c r="AD1362" s="230"/>
      <c r="AE1362" s="230"/>
      <c r="AF1362" s="230"/>
    </row>
    <row r="1363" spans="1:32" ht="22.5" customHeight="1" x14ac:dyDescent="0.4">
      <c r="A1363" s="239" t="str">
        <f ca="1">Blad1!A1363</f>
        <v/>
      </c>
      <c r="B1363" s="275" t="str">
        <f ca="1">Blad1!B1363</f>
        <v/>
      </c>
      <c r="C1363" s="36" t="str">
        <f ca="1">IF(ISERROR(Blad1!C1363),"",Blad1!C1363)</f>
        <v xml:space="preserve"> </v>
      </c>
      <c r="D1363" s="294"/>
      <c r="E1363" s="39"/>
      <c r="F1363" s="38" t="str">
        <f ca="1">Blad1!E1363</f>
        <v/>
      </c>
      <c r="G1363" s="278"/>
      <c r="H1363" s="279"/>
      <c r="I1363" s="279"/>
      <c r="J1363" s="292"/>
      <c r="K1363" s="79"/>
      <c r="L1363" s="14" t="str">
        <f t="shared" si="5"/>
        <v/>
      </c>
      <c r="M1363" s="228"/>
      <c r="N1363" s="228"/>
      <c r="O1363" s="228"/>
      <c r="P1363" s="229"/>
      <c r="Q1363" s="229"/>
      <c r="R1363" s="230"/>
      <c r="S1363" s="230"/>
      <c r="T1363" s="230"/>
      <c r="U1363" s="230"/>
      <c r="V1363" s="230"/>
      <c r="W1363" s="230"/>
      <c r="X1363" s="230"/>
      <c r="Y1363" s="231"/>
      <c r="Z1363" s="230"/>
      <c r="AA1363" s="230"/>
      <c r="AB1363" s="230"/>
      <c r="AC1363" s="230"/>
      <c r="AD1363" s="230"/>
      <c r="AE1363" s="230"/>
      <c r="AF1363" s="230"/>
    </row>
    <row r="1364" spans="1:32" ht="22.5" customHeight="1" x14ac:dyDescent="0.4">
      <c r="A1364" s="239" t="str">
        <f ca="1">Blad1!A1364</f>
        <v/>
      </c>
      <c r="B1364" s="275" t="str">
        <f ca="1">Blad1!B1364</f>
        <v/>
      </c>
      <c r="C1364" s="36" t="str">
        <f ca="1">IF(ISERROR(Blad1!C1364),"",Blad1!C1364)</f>
        <v xml:space="preserve"> </v>
      </c>
      <c r="D1364" s="294"/>
      <c r="E1364" s="39"/>
      <c r="F1364" s="38" t="str">
        <f ca="1">Blad1!E1364</f>
        <v/>
      </c>
      <c r="G1364" s="278"/>
      <c r="H1364" s="279"/>
      <c r="I1364" s="279"/>
      <c r="J1364" s="292"/>
      <c r="K1364" s="79"/>
      <c r="L1364" s="14" t="str">
        <f t="shared" si="5"/>
        <v/>
      </c>
      <c r="M1364" s="228"/>
      <c r="N1364" s="228"/>
      <c r="O1364" s="228"/>
      <c r="P1364" s="229"/>
      <c r="Q1364" s="229"/>
      <c r="R1364" s="230"/>
      <c r="S1364" s="230"/>
      <c r="T1364" s="230"/>
      <c r="U1364" s="230"/>
      <c r="V1364" s="230"/>
      <c r="W1364" s="230"/>
      <c r="X1364" s="230"/>
      <c r="Y1364" s="231"/>
      <c r="Z1364" s="230"/>
      <c r="AA1364" s="230"/>
      <c r="AB1364" s="230"/>
      <c r="AC1364" s="230"/>
      <c r="AD1364" s="230"/>
      <c r="AE1364" s="230"/>
      <c r="AF1364" s="230"/>
    </row>
    <row r="1365" spans="1:32" ht="22.5" customHeight="1" x14ac:dyDescent="0.4">
      <c r="A1365" s="239" t="str">
        <f ca="1">Blad1!A1365</f>
        <v/>
      </c>
      <c r="B1365" s="275" t="str">
        <f ca="1">Blad1!B1365</f>
        <v/>
      </c>
      <c r="C1365" s="36" t="str">
        <f ca="1">IF(ISERROR(Blad1!C1365),"",Blad1!C1365)</f>
        <v xml:space="preserve"> </v>
      </c>
      <c r="D1365" s="294"/>
      <c r="E1365" s="39"/>
      <c r="F1365" s="38" t="str">
        <f ca="1">Blad1!E1365</f>
        <v/>
      </c>
      <c r="G1365" s="278"/>
      <c r="H1365" s="279"/>
      <c r="I1365" s="279"/>
      <c r="J1365" s="292"/>
      <c r="K1365" s="79"/>
      <c r="L1365" s="14" t="str">
        <f t="shared" si="5"/>
        <v/>
      </c>
      <c r="M1365" s="228"/>
      <c r="N1365" s="228"/>
      <c r="O1365" s="228"/>
      <c r="P1365" s="229"/>
      <c r="Q1365" s="229"/>
      <c r="R1365" s="230"/>
      <c r="S1365" s="230"/>
      <c r="T1365" s="230"/>
      <c r="U1365" s="230"/>
      <c r="V1365" s="230"/>
      <c r="W1365" s="230"/>
      <c r="X1365" s="230"/>
      <c r="Y1365" s="231"/>
      <c r="Z1365" s="230"/>
      <c r="AA1365" s="230"/>
      <c r="AB1365" s="230"/>
      <c r="AC1365" s="230"/>
      <c r="AD1365" s="230"/>
      <c r="AE1365" s="230"/>
      <c r="AF1365" s="230"/>
    </row>
    <row r="1366" spans="1:32" ht="22.5" customHeight="1" x14ac:dyDescent="0.4">
      <c r="A1366" s="239" t="str">
        <f ca="1">Blad1!A1366</f>
        <v/>
      </c>
      <c r="B1366" s="275" t="str">
        <f ca="1">Blad1!B1366</f>
        <v/>
      </c>
      <c r="C1366" s="36" t="str">
        <f ca="1">IF(ISERROR(Blad1!C1366),"",Blad1!C1366)</f>
        <v xml:space="preserve"> </v>
      </c>
      <c r="D1366" s="294"/>
      <c r="E1366" s="39"/>
      <c r="F1366" s="38" t="str">
        <f ca="1">Blad1!E1366</f>
        <v/>
      </c>
      <c r="G1366" s="278"/>
      <c r="H1366" s="279"/>
      <c r="I1366" s="279"/>
      <c r="J1366" s="292"/>
      <c r="K1366" s="79"/>
      <c r="L1366" s="14" t="str">
        <f t="shared" si="5"/>
        <v/>
      </c>
      <c r="M1366" s="228"/>
      <c r="N1366" s="228"/>
      <c r="O1366" s="228"/>
      <c r="P1366" s="229"/>
      <c r="Q1366" s="229"/>
      <c r="R1366" s="230"/>
      <c r="S1366" s="230"/>
      <c r="T1366" s="230"/>
      <c r="U1366" s="230"/>
      <c r="V1366" s="230"/>
      <c r="W1366" s="230"/>
      <c r="X1366" s="230"/>
      <c r="Y1366" s="231"/>
      <c r="Z1366" s="230"/>
      <c r="AA1366" s="230"/>
      <c r="AB1366" s="230"/>
      <c r="AC1366" s="230"/>
      <c r="AD1366" s="230"/>
      <c r="AE1366" s="230"/>
      <c r="AF1366" s="230"/>
    </row>
    <row r="1367" spans="1:32" ht="22.5" customHeight="1" x14ac:dyDescent="0.4">
      <c r="A1367" s="239" t="str">
        <f ca="1">Blad1!A1367</f>
        <v/>
      </c>
      <c r="B1367" s="275" t="str">
        <f ca="1">Blad1!B1367</f>
        <v/>
      </c>
      <c r="C1367" s="36" t="str">
        <f ca="1">IF(ISERROR(Blad1!C1367),"",Blad1!C1367)</f>
        <v xml:space="preserve"> </v>
      </c>
      <c r="D1367" s="294"/>
      <c r="E1367" s="39"/>
      <c r="F1367" s="38" t="str">
        <f ca="1">Blad1!E1367</f>
        <v/>
      </c>
      <c r="G1367" s="278"/>
      <c r="H1367" s="279"/>
      <c r="I1367" s="279"/>
      <c r="J1367" s="292"/>
      <c r="K1367" s="79"/>
      <c r="L1367" s="14" t="str">
        <f t="shared" si="5"/>
        <v/>
      </c>
      <c r="M1367" s="228"/>
      <c r="N1367" s="228"/>
      <c r="O1367" s="228"/>
      <c r="P1367" s="229"/>
      <c r="Q1367" s="229"/>
      <c r="R1367" s="230"/>
      <c r="S1367" s="230"/>
      <c r="T1367" s="230"/>
      <c r="U1367" s="230"/>
      <c r="V1367" s="230"/>
      <c r="W1367" s="230"/>
      <c r="X1367" s="230"/>
      <c r="Y1367" s="231"/>
      <c r="Z1367" s="230"/>
      <c r="AA1367" s="230"/>
      <c r="AB1367" s="230"/>
      <c r="AC1367" s="230"/>
      <c r="AD1367" s="230"/>
      <c r="AE1367" s="230"/>
      <c r="AF1367" s="230"/>
    </row>
    <row r="1368" spans="1:32" ht="22.5" customHeight="1" x14ac:dyDescent="0.4">
      <c r="A1368" s="239" t="str">
        <f ca="1">Blad1!A1368</f>
        <v/>
      </c>
      <c r="B1368" s="275" t="str">
        <f ca="1">Blad1!B1368</f>
        <v/>
      </c>
      <c r="C1368" s="36" t="str">
        <f ca="1">IF(ISERROR(Blad1!C1368),"",Blad1!C1368)</f>
        <v xml:space="preserve"> </v>
      </c>
      <c r="D1368" s="294"/>
      <c r="E1368" s="39"/>
      <c r="F1368" s="38" t="str">
        <f ca="1">Blad1!E1368</f>
        <v/>
      </c>
      <c r="G1368" s="278"/>
      <c r="H1368" s="279"/>
      <c r="I1368" s="279"/>
      <c r="J1368" s="292"/>
      <c r="K1368" s="79"/>
      <c r="L1368" s="14" t="str">
        <f t="shared" si="5"/>
        <v/>
      </c>
      <c r="M1368" s="228"/>
      <c r="N1368" s="228"/>
      <c r="O1368" s="228"/>
      <c r="P1368" s="229"/>
      <c r="Q1368" s="229"/>
      <c r="R1368" s="230"/>
      <c r="S1368" s="230"/>
      <c r="T1368" s="230"/>
      <c r="U1368" s="230"/>
      <c r="V1368" s="230"/>
      <c r="W1368" s="230"/>
      <c r="X1368" s="230"/>
      <c r="Y1368" s="231"/>
      <c r="Z1368" s="230"/>
      <c r="AA1368" s="230"/>
      <c r="AB1368" s="230"/>
      <c r="AC1368" s="230"/>
      <c r="AD1368" s="230"/>
      <c r="AE1368" s="230"/>
      <c r="AF1368" s="230"/>
    </row>
    <row r="1369" spans="1:32" ht="22.5" customHeight="1" x14ac:dyDescent="0.4">
      <c r="A1369" s="239" t="str">
        <f ca="1">Blad1!A1369</f>
        <v/>
      </c>
      <c r="B1369" s="275" t="str">
        <f ca="1">Blad1!B1369</f>
        <v/>
      </c>
      <c r="C1369" s="36" t="str">
        <f ca="1">IF(ISERROR(Blad1!C1369),"",Blad1!C1369)</f>
        <v xml:space="preserve"> </v>
      </c>
      <c r="D1369" s="294"/>
      <c r="E1369" s="39"/>
      <c r="F1369" s="38" t="str">
        <f ca="1">Blad1!E1369</f>
        <v/>
      </c>
      <c r="G1369" s="278"/>
      <c r="H1369" s="279"/>
      <c r="I1369" s="279"/>
      <c r="J1369" s="292"/>
      <c r="K1369" s="79"/>
      <c r="L1369" s="14" t="str">
        <f t="shared" si="5"/>
        <v/>
      </c>
      <c r="M1369" s="228"/>
      <c r="N1369" s="228"/>
      <c r="O1369" s="228"/>
      <c r="P1369" s="229"/>
      <c r="Q1369" s="229"/>
      <c r="R1369" s="230"/>
      <c r="S1369" s="230"/>
      <c r="T1369" s="230"/>
      <c r="U1369" s="230"/>
      <c r="V1369" s="230"/>
      <c r="W1369" s="230"/>
      <c r="X1369" s="230"/>
      <c r="Y1369" s="231"/>
      <c r="Z1369" s="230"/>
      <c r="AA1369" s="230"/>
      <c r="AB1369" s="230"/>
      <c r="AC1369" s="230"/>
      <c r="AD1369" s="230"/>
      <c r="AE1369" s="230"/>
      <c r="AF1369" s="230"/>
    </row>
    <row r="1370" spans="1:32" ht="22.5" customHeight="1" x14ac:dyDescent="0.4">
      <c r="A1370" s="239" t="str">
        <f ca="1">Blad1!A1370</f>
        <v/>
      </c>
      <c r="B1370" s="275" t="str">
        <f ca="1">Blad1!B1370</f>
        <v/>
      </c>
      <c r="C1370" s="36" t="str">
        <f ca="1">IF(ISERROR(Blad1!C1370),"",Blad1!C1370)</f>
        <v xml:space="preserve"> </v>
      </c>
      <c r="D1370" s="294"/>
      <c r="E1370" s="39"/>
      <c r="F1370" s="38" t="str">
        <f ca="1">Blad1!E1370</f>
        <v/>
      </c>
      <c r="G1370" s="278"/>
      <c r="H1370" s="279"/>
      <c r="I1370" s="279"/>
      <c r="J1370" s="292"/>
      <c r="K1370" s="79"/>
      <c r="L1370" s="14" t="str">
        <f t="shared" si="5"/>
        <v/>
      </c>
      <c r="M1370" s="228"/>
      <c r="N1370" s="228"/>
      <c r="O1370" s="228"/>
      <c r="P1370" s="229"/>
      <c r="Q1370" s="229"/>
      <c r="R1370" s="230"/>
      <c r="S1370" s="230"/>
      <c r="T1370" s="230"/>
      <c r="U1370" s="230"/>
      <c r="V1370" s="230"/>
      <c r="W1370" s="230"/>
      <c r="X1370" s="230"/>
      <c r="Y1370" s="231"/>
      <c r="Z1370" s="230"/>
      <c r="AA1370" s="230"/>
      <c r="AB1370" s="230"/>
      <c r="AC1370" s="230"/>
      <c r="AD1370" s="230"/>
      <c r="AE1370" s="230"/>
      <c r="AF1370" s="230"/>
    </row>
    <row r="1371" spans="1:32" ht="22.5" customHeight="1" x14ac:dyDescent="0.4">
      <c r="A1371" s="239" t="str">
        <f ca="1">Blad1!A1371</f>
        <v/>
      </c>
      <c r="B1371" s="275" t="str">
        <f ca="1">Blad1!B1371</f>
        <v/>
      </c>
      <c r="C1371" s="36" t="str">
        <f ca="1">IF(ISERROR(Blad1!C1371),"",Blad1!C1371)</f>
        <v xml:space="preserve"> </v>
      </c>
      <c r="D1371" s="294"/>
      <c r="E1371" s="39"/>
      <c r="F1371" s="38" t="str">
        <f ca="1">Blad1!E1371</f>
        <v/>
      </c>
      <c r="G1371" s="278"/>
      <c r="H1371" s="279"/>
      <c r="I1371" s="279"/>
      <c r="J1371" s="292"/>
      <c r="K1371" s="79"/>
      <c r="L1371" s="14" t="str">
        <f t="shared" si="5"/>
        <v/>
      </c>
      <c r="M1371" s="228"/>
      <c r="N1371" s="228"/>
      <c r="O1371" s="228"/>
      <c r="P1371" s="229"/>
      <c r="Q1371" s="229"/>
      <c r="R1371" s="230"/>
      <c r="S1371" s="230"/>
      <c r="T1371" s="230"/>
      <c r="U1371" s="230"/>
      <c r="V1371" s="230"/>
      <c r="W1371" s="230"/>
      <c r="X1371" s="230"/>
      <c r="Y1371" s="231"/>
      <c r="Z1371" s="230"/>
      <c r="AA1371" s="230"/>
      <c r="AB1371" s="230"/>
      <c r="AC1371" s="230"/>
      <c r="AD1371" s="230"/>
      <c r="AE1371" s="230"/>
      <c r="AF1371" s="230"/>
    </row>
    <row r="1372" spans="1:32" ht="22.5" customHeight="1" x14ac:dyDescent="0.4">
      <c r="A1372" s="239" t="str">
        <f ca="1">Blad1!A1372</f>
        <v/>
      </c>
      <c r="B1372" s="275" t="str">
        <f ca="1">Blad1!B1372</f>
        <v/>
      </c>
      <c r="C1372" s="36" t="str">
        <f ca="1">IF(ISERROR(Blad1!C1372),"",Blad1!C1372)</f>
        <v xml:space="preserve"> </v>
      </c>
      <c r="D1372" s="294"/>
      <c r="E1372" s="39"/>
      <c r="F1372" s="38" t="str">
        <f ca="1">Blad1!E1372</f>
        <v/>
      </c>
      <c r="G1372" s="278"/>
      <c r="H1372" s="279"/>
      <c r="I1372" s="279"/>
      <c r="J1372" s="292"/>
      <c r="K1372" s="79"/>
      <c r="L1372" s="14" t="str">
        <f t="shared" si="5"/>
        <v/>
      </c>
      <c r="M1372" s="228"/>
      <c r="N1372" s="228"/>
      <c r="O1372" s="228"/>
      <c r="P1372" s="229"/>
      <c r="Q1372" s="229"/>
      <c r="R1372" s="230"/>
      <c r="S1372" s="230"/>
      <c r="T1372" s="230"/>
      <c r="U1372" s="230"/>
      <c r="V1372" s="230"/>
      <c r="W1372" s="230"/>
      <c r="X1372" s="230"/>
      <c r="Y1372" s="231"/>
      <c r="Z1372" s="230"/>
      <c r="AA1372" s="230"/>
      <c r="AB1372" s="230"/>
      <c r="AC1372" s="230"/>
      <c r="AD1372" s="230"/>
      <c r="AE1372" s="230"/>
      <c r="AF1372" s="230"/>
    </row>
    <row r="1373" spans="1:32" ht="22.5" customHeight="1" x14ac:dyDescent="0.4">
      <c r="A1373" s="239" t="str">
        <f ca="1">Blad1!A1373</f>
        <v/>
      </c>
      <c r="B1373" s="275" t="str">
        <f ca="1">Blad1!B1373</f>
        <v/>
      </c>
      <c r="C1373" s="36" t="str">
        <f ca="1">IF(ISERROR(Blad1!C1373),"",Blad1!C1373)</f>
        <v xml:space="preserve"> </v>
      </c>
      <c r="D1373" s="294"/>
      <c r="E1373" s="39"/>
      <c r="F1373" s="38" t="str">
        <f ca="1">Blad1!E1373</f>
        <v/>
      </c>
      <c r="G1373" s="278"/>
      <c r="H1373" s="279"/>
      <c r="I1373" s="279"/>
      <c r="J1373" s="292"/>
      <c r="K1373" s="79"/>
      <c r="L1373" s="14" t="str">
        <f t="shared" si="5"/>
        <v/>
      </c>
      <c r="M1373" s="228"/>
      <c r="N1373" s="228"/>
      <c r="O1373" s="228"/>
      <c r="P1373" s="229"/>
      <c r="Q1373" s="229"/>
      <c r="R1373" s="230"/>
      <c r="S1373" s="230"/>
      <c r="T1373" s="230"/>
      <c r="U1373" s="230"/>
      <c r="V1373" s="230"/>
      <c r="W1373" s="230"/>
      <c r="X1373" s="230"/>
      <c r="Y1373" s="231"/>
      <c r="Z1373" s="230"/>
      <c r="AA1373" s="230"/>
      <c r="AB1373" s="230"/>
      <c r="AC1373" s="230"/>
      <c r="AD1373" s="230"/>
      <c r="AE1373" s="230"/>
      <c r="AF1373" s="230"/>
    </row>
    <row r="1374" spans="1:32" ht="22.5" customHeight="1" x14ac:dyDescent="0.4">
      <c r="A1374" s="239" t="str">
        <f ca="1">Blad1!A1374</f>
        <v/>
      </c>
      <c r="B1374" s="275" t="str">
        <f ca="1">Blad1!B1374</f>
        <v/>
      </c>
      <c r="C1374" s="36" t="str">
        <f ca="1">IF(ISERROR(Blad1!C1374),"",Blad1!C1374)</f>
        <v xml:space="preserve"> </v>
      </c>
      <c r="D1374" s="294"/>
      <c r="E1374" s="39"/>
      <c r="F1374" s="38" t="str">
        <f ca="1">Blad1!E1374</f>
        <v/>
      </c>
      <c r="G1374" s="278"/>
      <c r="H1374" s="279"/>
      <c r="I1374" s="279"/>
      <c r="J1374" s="292"/>
      <c r="K1374" s="79"/>
      <c r="L1374" s="14" t="str">
        <f t="shared" si="5"/>
        <v/>
      </c>
      <c r="M1374" s="228"/>
      <c r="N1374" s="228"/>
      <c r="O1374" s="228"/>
      <c r="P1374" s="229"/>
      <c r="Q1374" s="229"/>
      <c r="R1374" s="230"/>
      <c r="S1374" s="230"/>
      <c r="T1374" s="230"/>
      <c r="U1374" s="230"/>
      <c r="V1374" s="230"/>
      <c r="W1374" s="230"/>
      <c r="X1374" s="230"/>
      <c r="Y1374" s="231"/>
      <c r="Z1374" s="230"/>
      <c r="AA1374" s="230"/>
      <c r="AB1374" s="230"/>
      <c r="AC1374" s="230"/>
      <c r="AD1374" s="230"/>
      <c r="AE1374" s="230"/>
      <c r="AF1374" s="230"/>
    </row>
    <row r="1375" spans="1:32" ht="22.5" customHeight="1" x14ac:dyDescent="0.4">
      <c r="A1375" s="239" t="str">
        <f ca="1">Blad1!A1375</f>
        <v/>
      </c>
      <c r="B1375" s="275" t="str">
        <f ca="1">Blad1!B1375</f>
        <v/>
      </c>
      <c r="C1375" s="36" t="str">
        <f ca="1">IF(ISERROR(Blad1!C1375),"",Blad1!C1375)</f>
        <v xml:space="preserve"> </v>
      </c>
      <c r="D1375" s="294"/>
      <c r="E1375" s="39"/>
      <c r="F1375" s="38" t="str">
        <f ca="1">Blad1!E1375</f>
        <v/>
      </c>
      <c r="G1375" s="278"/>
      <c r="H1375" s="279"/>
      <c r="I1375" s="279"/>
      <c r="J1375" s="292"/>
      <c r="K1375" s="79"/>
      <c r="L1375" s="14" t="str">
        <f t="shared" si="5"/>
        <v/>
      </c>
      <c r="M1375" s="228"/>
      <c r="N1375" s="228"/>
      <c r="O1375" s="228"/>
      <c r="P1375" s="229"/>
      <c r="Q1375" s="229"/>
      <c r="R1375" s="230"/>
      <c r="S1375" s="230"/>
      <c r="T1375" s="230"/>
      <c r="U1375" s="230"/>
      <c r="V1375" s="230"/>
      <c r="W1375" s="230"/>
      <c r="X1375" s="230"/>
      <c r="Y1375" s="231"/>
      <c r="Z1375" s="230"/>
      <c r="AA1375" s="230"/>
      <c r="AB1375" s="230"/>
      <c r="AC1375" s="230"/>
      <c r="AD1375" s="230"/>
      <c r="AE1375" s="230"/>
      <c r="AF1375" s="230"/>
    </row>
    <row r="1376" spans="1:32" ht="22.5" customHeight="1" x14ac:dyDescent="0.4">
      <c r="A1376" s="239" t="str">
        <f ca="1">Blad1!A1376</f>
        <v/>
      </c>
      <c r="B1376" s="275" t="str">
        <f ca="1">Blad1!B1376</f>
        <v/>
      </c>
      <c r="C1376" s="36" t="str">
        <f ca="1">IF(ISERROR(Blad1!C1376),"",Blad1!C1376)</f>
        <v xml:space="preserve"> </v>
      </c>
      <c r="D1376" s="294"/>
      <c r="E1376" s="39"/>
      <c r="F1376" s="38" t="str">
        <f ca="1">Blad1!E1376</f>
        <v/>
      </c>
      <c r="G1376" s="278"/>
      <c r="H1376" s="279"/>
      <c r="I1376" s="279"/>
      <c r="J1376" s="292"/>
      <c r="K1376" s="79"/>
      <c r="L1376" s="14" t="str">
        <f t="shared" si="5"/>
        <v/>
      </c>
      <c r="M1376" s="228"/>
      <c r="N1376" s="228"/>
      <c r="O1376" s="228"/>
      <c r="P1376" s="229"/>
      <c r="Q1376" s="229"/>
      <c r="R1376" s="230"/>
      <c r="S1376" s="230"/>
      <c r="T1376" s="230"/>
      <c r="U1376" s="230"/>
      <c r="V1376" s="230"/>
      <c r="W1376" s="230"/>
      <c r="X1376" s="230"/>
      <c r="Y1376" s="231"/>
      <c r="Z1376" s="230"/>
      <c r="AA1376" s="230"/>
      <c r="AB1376" s="230"/>
      <c r="AC1376" s="230"/>
      <c r="AD1376" s="230"/>
      <c r="AE1376" s="230"/>
      <c r="AF1376" s="230"/>
    </row>
    <row r="1377" spans="1:32" ht="22.5" customHeight="1" x14ac:dyDescent="0.4">
      <c r="A1377" s="239" t="str">
        <f ca="1">Blad1!A1377</f>
        <v/>
      </c>
      <c r="B1377" s="275" t="str">
        <f ca="1">Blad1!B1377</f>
        <v/>
      </c>
      <c r="C1377" s="36" t="str">
        <f ca="1">IF(ISERROR(Blad1!C1377),"",Blad1!C1377)</f>
        <v xml:space="preserve"> </v>
      </c>
      <c r="D1377" s="294"/>
      <c r="E1377" s="39"/>
      <c r="F1377" s="38" t="str">
        <f ca="1">Blad1!E1377</f>
        <v/>
      </c>
      <c r="G1377" s="278"/>
      <c r="H1377" s="279"/>
      <c r="I1377" s="279"/>
      <c r="J1377" s="292"/>
      <c r="K1377" s="79"/>
      <c r="L1377" s="14" t="str">
        <f t="shared" si="5"/>
        <v/>
      </c>
      <c r="M1377" s="228"/>
      <c r="N1377" s="228"/>
      <c r="O1377" s="228"/>
      <c r="P1377" s="229"/>
      <c r="Q1377" s="229"/>
      <c r="R1377" s="230"/>
      <c r="S1377" s="230"/>
      <c r="T1377" s="230"/>
      <c r="U1377" s="230"/>
      <c r="V1377" s="230"/>
      <c r="W1377" s="230"/>
      <c r="X1377" s="230"/>
      <c r="Y1377" s="231"/>
      <c r="Z1377" s="230"/>
      <c r="AA1377" s="230"/>
      <c r="AB1377" s="230"/>
      <c r="AC1377" s="230"/>
      <c r="AD1377" s="230"/>
      <c r="AE1377" s="230"/>
      <c r="AF1377" s="230"/>
    </row>
    <row r="1378" spans="1:32" ht="22.5" customHeight="1" x14ac:dyDescent="0.4">
      <c r="A1378" s="239" t="str">
        <f ca="1">Blad1!A1378</f>
        <v/>
      </c>
      <c r="B1378" s="275" t="str">
        <f ca="1">Blad1!B1378</f>
        <v/>
      </c>
      <c r="C1378" s="36" t="str">
        <f ca="1">IF(ISERROR(Blad1!C1378),"",Blad1!C1378)</f>
        <v xml:space="preserve"> </v>
      </c>
      <c r="D1378" s="294"/>
      <c r="E1378" s="39"/>
      <c r="F1378" s="38" t="str">
        <f ca="1">Blad1!E1378</f>
        <v/>
      </c>
      <c r="G1378" s="278"/>
      <c r="H1378" s="279"/>
      <c r="I1378" s="279"/>
      <c r="J1378" s="292"/>
      <c r="K1378" s="79"/>
      <c r="L1378" s="14" t="str">
        <f t="shared" si="5"/>
        <v/>
      </c>
      <c r="M1378" s="228"/>
      <c r="N1378" s="228"/>
      <c r="O1378" s="228"/>
      <c r="P1378" s="229"/>
      <c r="Q1378" s="229"/>
      <c r="R1378" s="230"/>
      <c r="S1378" s="230"/>
      <c r="T1378" s="230"/>
      <c r="U1378" s="230"/>
      <c r="V1378" s="230"/>
      <c r="W1378" s="230"/>
      <c r="X1378" s="230"/>
      <c r="Y1378" s="231"/>
      <c r="Z1378" s="230"/>
      <c r="AA1378" s="230"/>
      <c r="AB1378" s="230"/>
      <c r="AC1378" s="230"/>
      <c r="AD1378" s="230"/>
      <c r="AE1378" s="230"/>
      <c r="AF1378" s="230"/>
    </row>
    <row r="1379" spans="1:32" ht="22.5" customHeight="1" x14ac:dyDescent="0.4">
      <c r="A1379" s="239" t="str">
        <f ca="1">Blad1!A1379</f>
        <v/>
      </c>
      <c r="B1379" s="275" t="str">
        <f ca="1">Blad1!B1379</f>
        <v/>
      </c>
      <c r="C1379" s="36" t="str">
        <f ca="1">IF(ISERROR(Blad1!C1379),"",Blad1!C1379)</f>
        <v xml:space="preserve"> </v>
      </c>
      <c r="D1379" s="294"/>
      <c r="E1379" s="39"/>
      <c r="F1379" s="38" t="str">
        <f ca="1">Blad1!E1379</f>
        <v/>
      </c>
      <c r="G1379" s="278"/>
      <c r="H1379" s="279"/>
      <c r="I1379" s="279"/>
      <c r="J1379" s="292"/>
      <c r="K1379" s="79"/>
      <c r="L1379" s="14" t="str">
        <f t="shared" si="5"/>
        <v/>
      </c>
      <c r="M1379" s="228"/>
      <c r="N1379" s="228"/>
      <c r="O1379" s="228"/>
      <c r="P1379" s="229"/>
      <c r="Q1379" s="229"/>
      <c r="R1379" s="230"/>
      <c r="S1379" s="230"/>
      <c r="T1379" s="230"/>
      <c r="U1379" s="230"/>
      <c r="V1379" s="230"/>
      <c r="W1379" s="230"/>
      <c r="X1379" s="230"/>
      <c r="Y1379" s="231"/>
      <c r="Z1379" s="230"/>
      <c r="AA1379" s="230"/>
      <c r="AB1379" s="230"/>
      <c r="AC1379" s="230"/>
      <c r="AD1379" s="230"/>
      <c r="AE1379" s="230"/>
      <c r="AF1379" s="230"/>
    </row>
    <row r="1380" spans="1:32" ht="22.5" customHeight="1" x14ac:dyDescent="0.4">
      <c r="A1380" s="239" t="str">
        <f ca="1">Blad1!A1380</f>
        <v/>
      </c>
      <c r="B1380" s="275" t="str">
        <f ca="1">Blad1!B1380</f>
        <v/>
      </c>
      <c r="C1380" s="36" t="str">
        <f ca="1">IF(ISERROR(Blad1!C1380),"",Blad1!C1380)</f>
        <v xml:space="preserve"> </v>
      </c>
      <c r="D1380" s="294"/>
      <c r="E1380" s="39"/>
      <c r="F1380" s="38" t="str">
        <f ca="1">Blad1!E1380</f>
        <v/>
      </c>
      <c r="G1380" s="278"/>
      <c r="H1380" s="279"/>
      <c r="I1380" s="279"/>
      <c r="J1380" s="292"/>
      <c r="K1380" s="79"/>
      <c r="L1380" s="14" t="str">
        <f t="shared" si="5"/>
        <v/>
      </c>
      <c r="M1380" s="228"/>
      <c r="N1380" s="228"/>
      <c r="O1380" s="228"/>
      <c r="P1380" s="229"/>
      <c r="Q1380" s="229"/>
      <c r="R1380" s="230"/>
      <c r="S1380" s="230"/>
      <c r="T1380" s="230"/>
      <c r="U1380" s="230"/>
      <c r="V1380" s="230"/>
      <c r="W1380" s="230"/>
      <c r="X1380" s="230"/>
      <c r="Y1380" s="231"/>
      <c r="Z1380" s="230"/>
      <c r="AA1380" s="230"/>
      <c r="AB1380" s="230"/>
      <c r="AC1380" s="230"/>
      <c r="AD1380" s="230"/>
      <c r="AE1380" s="230"/>
      <c r="AF1380" s="230"/>
    </row>
    <row r="1381" spans="1:32" ht="22.5" customHeight="1" x14ac:dyDescent="0.4">
      <c r="A1381" s="239" t="str">
        <f ca="1">Blad1!A1381</f>
        <v/>
      </c>
      <c r="B1381" s="275" t="str">
        <f ca="1">Blad1!B1381</f>
        <v/>
      </c>
      <c r="C1381" s="36" t="str">
        <f ca="1">IF(ISERROR(Blad1!C1381),"",Blad1!C1381)</f>
        <v xml:space="preserve"> </v>
      </c>
      <c r="D1381" s="294"/>
      <c r="E1381" s="39"/>
      <c r="F1381" s="38" t="str">
        <f ca="1">Blad1!E1381</f>
        <v/>
      </c>
      <c r="G1381" s="278"/>
      <c r="H1381" s="279"/>
      <c r="I1381" s="279"/>
      <c r="J1381" s="292"/>
      <c r="K1381" s="79"/>
      <c r="L1381" s="14" t="str">
        <f t="shared" si="5"/>
        <v/>
      </c>
      <c r="M1381" s="228"/>
      <c r="N1381" s="228"/>
      <c r="O1381" s="228"/>
      <c r="P1381" s="229"/>
      <c r="Q1381" s="229"/>
      <c r="R1381" s="230"/>
      <c r="S1381" s="230"/>
      <c r="T1381" s="230"/>
      <c r="U1381" s="230"/>
      <c r="V1381" s="230"/>
      <c r="W1381" s="230"/>
      <c r="X1381" s="230"/>
      <c r="Y1381" s="231"/>
      <c r="Z1381" s="230"/>
      <c r="AA1381" s="230"/>
      <c r="AB1381" s="230"/>
      <c r="AC1381" s="230"/>
      <c r="AD1381" s="230"/>
      <c r="AE1381" s="230"/>
      <c r="AF1381" s="230"/>
    </row>
    <row r="1382" spans="1:32" ht="22.5" customHeight="1" x14ac:dyDescent="0.4">
      <c r="A1382" s="239" t="str">
        <f ca="1">Blad1!A1382</f>
        <v/>
      </c>
      <c r="B1382" s="275" t="str">
        <f ca="1">Blad1!B1382</f>
        <v/>
      </c>
      <c r="C1382" s="36" t="str">
        <f ca="1">IF(ISERROR(Blad1!C1382),"",Blad1!C1382)</f>
        <v xml:space="preserve"> </v>
      </c>
      <c r="D1382" s="294"/>
      <c r="E1382" s="39"/>
      <c r="F1382" s="38" t="str">
        <f ca="1">Blad1!E1382</f>
        <v/>
      </c>
      <c r="G1382" s="278"/>
      <c r="H1382" s="279"/>
      <c r="I1382" s="279"/>
      <c r="J1382" s="292"/>
      <c r="K1382" s="79"/>
      <c r="L1382" s="14" t="str">
        <f t="shared" si="5"/>
        <v/>
      </c>
      <c r="M1382" s="228"/>
      <c r="N1382" s="228"/>
      <c r="O1382" s="228"/>
      <c r="P1382" s="229"/>
      <c r="Q1382" s="229"/>
      <c r="R1382" s="230"/>
      <c r="S1382" s="230"/>
      <c r="T1382" s="230"/>
      <c r="U1382" s="230"/>
      <c r="V1382" s="230"/>
      <c r="W1382" s="230"/>
      <c r="X1382" s="230"/>
      <c r="Y1382" s="231"/>
      <c r="Z1382" s="230"/>
      <c r="AA1382" s="230"/>
      <c r="AB1382" s="230"/>
      <c r="AC1382" s="230"/>
      <c r="AD1382" s="230"/>
      <c r="AE1382" s="230"/>
      <c r="AF1382" s="230"/>
    </row>
    <row r="1383" spans="1:32" ht="22.5" customHeight="1" x14ac:dyDescent="0.4">
      <c r="A1383" s="239" t="str">
        <f ca="1">Blad1!A1383</f>
        <v/>
      </c>
      <c r="B1383" s="275" t="str">
        <f ca="1">Blad1!B1383</f>
        <v/>
      </c>
      <c r="C1383" s="36" t="str">
        <f ca="1">IF(ISERROR(Blad1!C1383),"",Blad1!C1383)</f>
        <v xml:space="preserve"> </v>
      </c>
      <c r="D1383" s="294"/>
      <c r="E1383" s="39"/>
      <c r="F1383" s="38" t="str">
        <f ca="1">Blad1!E1383</f>
        <v/>
      </c>
      <c r="G1383" s="278"/>
      <c r="H1383" s="279"/>
      <c r="I1383" s="279"/>
      <c r="J1383" s="292"/>
      <c r="K1383" s="79"/>
      <c r="L1383" s="14" t="str">
        <f t="shared" si="5"/>
        <v/>
      </c>
      <c r="M1383" s="228"/>
      <c r="N1383" s="228"/>
      <c r="O1383" s="228"/>
      <c r="P1383" s="229"/>
      <c r="Q1383" s="229"/>
      <c r="R1383" s="230"/>
      <c r="S1383" s="230"/>
      <c r="T1383" s="230"/>
      <c r="U1383" s="230"/>
      <c r="V1383" s="230"/>
      <c r="W1383" s="230"/>
      <c r="X1383" s="230"/>
      <c r="Y1383" s="231"/>
      <c r="Z1383" s="230"/>
      <c r="AA1383" s="230"/>
      <c r="AB1383" s="230"/>
      <c r="AC1383" s="230"/>
      <c r="AD1383" s="230"/>
      <c r="AE1383" s="230"/>
      <c r="AF1383" s="230"/>
    </row>
    <row r="1384" spans="1:32" ht="22.5" customHeight="1" x14ac:dyDescent="0.4">
      <c r="A1384" s="239" t="str">
        <f ca="1">Blad1!A1384</f>
        <v/>
      </c>
      <c r="B1384" s="275" t="str">
        <f ca="1">Blad1!B1384</f>
        <v/>
      </c>
      <c r="C1384" s="36" t="str">
        <f ca="1">IF(ISERROR(Blad1!C1384),"",Blad1!C1384)</f>
        <v xml:space="preserve"> </v>
      </c>
      <c r="D1384" s="294"/>
      <c r="E1384" s="39"/>
      <c r="F1384" s="38" t="str">
        <f ca="1">Blad1!E1384</f>
        <v/>
      </c>
      <c r="G1384" s="278"/>
      <c r="H1384" s="279"/>
      <c r="I1384" s="279"/>
      <c r="J1384" s="292"/>
      <c r="K1384" s="79"/>
      <c r="L1384" s="14" t="str">
        <f t="shared" si="5"/>
        <v/>
      </c>
      <c r="M1384" s="228"/>
      <c r="N1384" s="228"/>
      <c r="O1384" s="228"/>
      <c r="P1384" s="229"/>
      <c r="Q1384" s="229"/>
      <c r="R1384" s="230"/>
      <c r="S1384" s="230"/>
      <c r="T1384" s="230"/>
      <c r="U1384" s="230"/>
      <c r="V1384" s="230"/>
      <c r="W1384" s="230"/>
      <c r="X1384" s="230"/>
      <c r="Y1384" s="231"/>
      <c r="Z1384" s="230"/>
      <c r="AA1384" s="230"/>
      <c r="AB1384" s="230"/>
      <c r="AC1384" s="230"/>
      <c r="AD1384" s="230"/>
      <c r="AE1384" s="230"/>
      <c r="AF1384" s="230"/>
    </row>
    <row r="1385" spans="1:32" ht="22.5" customHeight="1" x14ac:dyDescent="0.4">
      <c r="A1385" s="239" t="str">
        <f ca="1">Blad1!A1385</f>
        <v/>
      </c>
      <c r="B1385" s="275" t="str">
        <f ca="1">Blad1!B1385</f>
        <v/>
      </c>
      <c r="C1385" s="36" t="str">
        <f ca="1">IF(ISERROR(Blad1!C1385),"",Blad1!C1385)</f>
        <v xml:space="preserve"> </v>
      </c>
      <c r="D1385" s="294"/>
      <c r="E1385" s="39"/>
      <c r="F1385" s="38" t="str">
        <f ca="1">Blad1!E1385</f>
        <v/>
      </c>
      <c r="G1385" s="278"/>
      <c r="H1385" s="279"/>
      <c r="I1385" s="279"/>
      <c r="J1385" s="292"/>
      <c r="K1385" s="79"/>
      <c r="L1385" s="14" t="str">
        <f t="shared" si="5"/>
        <v/>
      </c>
      <c r="M1385" s="228"/>
      <c r="N1385" s="228"/>
      <c r="O1385" s="228"/>
      <c r="P1385" s="229"/>
      <c r="Q1385" s="229"/>
      <c r="R1385" s="230"/>
      <c r="S1385" s="230"/>
      <c r="T1385" s="230"/>
      <c r="U1385" s="230"/>
      <c r="V1385" s="230"/>
      <c r="W1385" s="230"/>
      <c r="X1385" s="230"/>
      <c r="Y1385" s="231"/>
      <c r="Z1385" s="230"/>
      <c r="AA1385" s="230"/>
      <c r="AB1385" s="230"/>
      <c r="AC1385" s="230"/>
      <c r="AD1385" s="230"/>
      <c r="AE1385" s="230"/>
      <c r="AF1385" s="230"/>
    </row>
    <row r="1386" spans="1:32" ht="22.5" customHeight="1" x14ac:dyDescent="0.4">
      <c r="A1386" s="239" t="str">
        <f ca="1">Blad1!A1386</f>
        <v/>
      </c>
      <c r="B1386" s="275" t="str">
        <f ca="1">Blad1!B1386</f>
        <v/>
      </c>
      <c r="C1386" s="36" t="str">
        <f ca="1">IF(ISERROR(Blad1!C1386),"",Blad1!C1386)</f>
        <v xml:space="preserve"> </v>
      </c>
      <c r="D1386" s="294"/>
      <c r="E1386" s="39"/>
      <c r="F1386" s="38" t="str">
        <f ca="1">Blad1!E1386</f>
        <v/>
      </c>
      <c r="G1386" s="278"/>
      <c r="H1386" s="279"/>
      <c r="I1386" s="279"/>
      <c r="J1386" s="292"/>
      <c r="K1386" s="79"/>
      <c r="L1386" s="14" t="str">
        <f t="shared" si="5"/>
        <v/>
      </c>
      <c r="M1386" s="228"/>
      <c r="N1386" s="228"/>
      <c r="O1386" s="228"/>
      <c r="P1386" s="229"/>
      <c r="Q1386" s="229"/>
      <c r="R1386" s="230"/>
      <c r="S1386" s="230"/>
      <c r="T1386" s="230"/>
      <c r="U1386" s="230"/>
      <c r="V1386" s="230"/>
      <c r="W1386" s="230"/>
      <c r="X1386" s="230"/>
      <c r="Y1386" s="231"/>
      <c r="Z1386" s="230"/>
      <c r="AA1386" s="230"/>
      <c r="AB1386" s="230"/>
      <c r="AC1386" s="230"/>
      <c r="AD1386" s="230"/>
      <c r="AE1386" s="230"/>
      <c r="AF1386" s="230"/>
    </row>
    <row r="1387" spans="1:32" ht="22.5" customHeight="1" x14ac:dyDescent="0.4">
      <c r="A1387" s="239" t="str">
        <f ca="1">Blad1!A1387</f>
        <v/>
      </c>
      <c r="B1387" s="275" t="str">
        <f ca="1">Blad1!B1387</f>
        <v/>
      </c>
      <c r="C1387" s="36" t="str">
        <f ca="1">IF(ISERROR(Blad1!C1387),"",Blad1!C1387)</f>
        <v xml:space="preserve"> </v>
      </c>
      <c r="D1387" s="294"/>
      <c r="E1387" s="39"/>
      <c r="F1387" s="38" t="str">
        <f ca="1">Blad1!E1387</f>
        <v/>
      </c>
      <c r="G1387" s="278"/>
      <c r="H1387" s="279"/>
      <c r="I1387" s="279"/>
      <c r="J1387" s="292"/>
      <c r="K1387" s="79"/>
      <c r="L1387" s="14" t="str">
        <f t="shared" si="5"/>
        <v/>
      </c>
      <c r="M1387" s="228"/>
      <c r="N1387" s="228"/>
      <c r="O1387" s="228"/>
      <c r="P1387" s="229"/>
      <c r="Q1387" s="229"/>
      <c r="R1387" s="230"/>
      <c r="S1387" s="230"/>
      <c r="T1387" s="230"/>
      <c r="U1387" s="230"/>
      <c r="V1387" s="230"/>
      <c r="W1387" s="230"/>
      <c r="X1387" s="230"/>
      <c r="Y1387" s="231"/>
      <c r="Z1387" s="230"/>
      <c r="AA1387" s="230"/>
      <c r="AB1387" s="230"/>
      <c r="AC1387" s="230"/>
      <c r="AD1387" s="230"/>
      <c r="AE1387" s="230"/>
      <c r="AF1387" s="230"/>
    </row>
    <row r="1388" spans="1:32" ht="22.5" customHeight="1" x14ac:dyDescent="0.4">
      <c r="A1388" s="239" t="str">
        <f ca="1">Blad1!A1388</f>
        <v/>
      </c>
      <c r="B1388" s="275" t="str">
        <f ca="1">Blad1!B1388</f>
        <v/>
      </c>
      <c r="C1388" s="36" t="str">
        <f ca="1">IF(ISERROR(Blad1!C1388),"",Blad1!C1388)</f>
        <v xml:space="preserve"> </v>
      </c>
      <c r="D1388" s="294"/>
      <c r="E1388" s="39"/>
      <c r="F1388" s="38" t="str">
        <f ca="1">Blad1!E1388</f>
        <v/>
      </c>
      <c r="G1388" s="278"/>
      <c r="H1388" s="279"/>
      <c r="I1388" s="279"/>
      <c r="J1388" s="292"/>
      <c r="K1388" s="79"/>
      <c r="L1388" s="14" t="str">
        <f t="shared" si="5"/>
        <v/>
      </c>
      <c r="M1388" s="228"/>
      <c r="N1388" s="228"/>
      <c r="O1388" s="228"/>
      <c r="P1388" s="229"/>
      <c r="Q1388" s="229"/>
      <c r="R1388" s="230"/>
      <c r="S1388" s="230"/>
      <c r="T1388" s="230"/>
      <c r="U1388" s="230"/>
      <c r="V1388" s="230"/>
      <c r="W1388" s="230"/>
      <c r="X1388" s="230"/>
      <c r="Y1388" s="231"/>
      <c r="Z1388" s="230"/>
      <c r="AA1388" s="230"/>
      <c r="AB1388" s="230"/>
      <c r="AC1388" s="230"/>
      <c r="AD1388" s="230"/>
      <c r="AE1388" s="230"/>
      <c r="AF1388" s="230"/>
    </row>
    <row r="1389" spans="1:32" ht="22.5" customHeight="1" x14ac:dyDescent="0.4">
      <c r="A1389" s="239" t="str">
        <f ca="1">Blad1!A1389</f>
        <v/>
      </c>
      <c r="B1389" s="275" t="str">
        <f ca="1">Blad1!B1389</f>
        <v/>
      </c>
      <c r="C1389" s="36" t="str">
        <f ca="1">IF(ISERROR(Blad1!C1389),"",Blad1!C1389)</f>
        <v xml:space="preserve"> </v>
      </c>
      <c r="D1389" s="294"/>
      <c r="E1389" s="39"/>
      <c r="F1389" s="38" t="str">
        <f ca="1">Blad1!E1389</f>
        <v/>
      </c>
      <c r="G1389" s="278"/>
      <c r="H1389" s="279"/>
      <c r="I1389" s="279"/>
      <c r="J1389" s="292"/>
      <c r="K1389" s="79"/>
      <c r="L1389" s="14" t="str">
        <f t="shared" si="5"/>
        <v/>
      </c>
      <c r="M1389" s="228"/>
      <c r="N1389" s="228"/>
      <c r="O1389" s="228"/>
      <c r="P1389" s="229"/>
      <c r="Q1389" s="229"/>
      <c r="R1389" s="230"/>
      <c r="S1389" s="230"/>
      <c r="T1389" s="230"/>
      <c r="U1389" s="230"/>
      <c r="V1389" s="230"/>
      <c r="W1389" s="230"/>
      <c r="X1389" s="230"/>
      <c r="Y1389" s="231"/>
      <c r="Z1389" s="230"/>
      <c r="AA1389" s="230"/>
      <c r="AB1389" s="230"/>
      <c r="AC1389" s="230"/>
      <c r="AD1389" s="230"/>
      <c r="AE1389" s="230"/>
      <c r="AF1389" s="230"/>
    </row>
    <row r="1390" spans="1:32" ht="22.5" customHeight="1" x14ac:dyDescent="0.4">
      <c r="A1390" s="239" t="str">
        <f ca="1">Blad1!A1390</f>
        <v/>
      </c>
      <c r="B1390" s="275" t="str">
        <f ca="1">Blad1!B1390</f>
        <v/>
      </c>
      <c r="C1390" s="36" t="str">
        <f ca="1">IF(ISERROR(Blad1!C1390),"",Blad1!C1390)</f>
        <v xml:space="preserve"> </v>
      </c>
      <c r="D1390" s="294"/>
      <c r="E1390" s="39"/>
      <c r="F1390" s="38" t="str">
        <f ca="1">Blad1!E1390</f>
        <v/>
      </c>
      <c r="G1390" s="278"/>
      <c r="H1390" s="279"/>
      <c r="I1390" s="279"/>
      <c r="J1390" s="292"/>
      <c r="K1390" s="79"/>
      <c r="L1390" s="14" t="str">
        <f t="shared" si="5"/>
        <v/>
      </c>
      <c r="M1390" s="228"/>
      <c r="N1390" s="228"/>
      <c r="O1390" s="228"/>
      <c r="P1390" s="229"/>
      <c r="Q1390" s="229"/>
      <c r="R1390" s="230"/>
      <c r="S1390" s="230"/>
      <c r="T1390" s="230"/>
      <c r="U1390" s="230"/>
      <c r="V1390" s="230"/>
      <c r="W1390" s="230"/>
      <c r="X1390" s="230"/>
      <c r="Y1390" s="231"/>
      <c r="Z1390" s="230"/>
      <c r="AA1390" s="230"/>
      <c r="AB1390" s="230"/>
      <c r="AC1390" s="230"/>
      <c r="AD1390" s="230"/>
      <c r="AE1390" s="230"/>
      <c r="AF1390" s="230"/>
    </row>
    <row r="1391" spans="1:32" ht="22.5" customHeight="1" x14ac:dyDescent="0.4">
      <c r="A1391" s="239" t="str">
        <f ca="1">Blad1!A1391</f>
        <v/>
      </c>
      <c r="B1391" s="275" t="str">
        <f ca="1">Blad1!B1391</f>
        <v/>
      </c>
      <c r="C1391" s="36" t="str">
        <f ca="1">IF(ISERROR(Blad1!C1391),"",Blad1!C1391)</f>
        <v xml:space="preserve"> </v>
      </c>
      <c r="D1391" s="294"/>
      <c r="E1391" s="39"/>
      <c r="F1391" s="38" t="str">
        <f ca="1">Blad1!E1391</f>
        <v/>
      </c>
      <c r="G1391" s="278"/>
      <c r="H1391" s="279"/>
      <c r="I1391" s="279"/>
      <c r="J1391" s="292"/>
      <c r="K1391" s="79"/>
      <c r="L1391" s="14" t="str">
        <f t="shared" si="5"/>
        <v/>
      </c>
      <c r="M1391" s="228"/>
      <c r="N1391" s="228"/>
      <c r="O1391" s="228"/>
      <c r="P1391" s="229"/>
      <c r="Q1391" s="229"/>
      <c r="R1391" s="230"/>
      <c r="S1391" s="230"/>
      <c r="T1391" s="230"/>
      <c r="U1391" s="230"/>
      <c r="V1391" s="230"/>
      <c r="W1391" s="230"/>
      <c r="X1391" s="230"/>
      <c r="Y1391" s="231"/>
      <c r="Z1391" s="230"/>
      <c r="AA1391" s="230"/>
      <c r="AB1391" s="230"/>
      <c r="AC1391" s="230"/>
      <c r="AD1391" s="230"/>
      <c r="AE1391" s="230"/>
      <c r="AF1391" s="230"/>
    </row>
    <row r="1392" spans="1:32" ht="22.5" customHeight="1" x14ac:dyDescent="0.4">
      <c r="A1392" s="239" t="str">
        <f ca="1">Blad1!A1392</f>
        <v/>
      </c>
      <c r="B1392" s="275" t="str">
        <f ca="1">Blad1!B1392</f>
        <v/>
      </c>
      <c r="C1392" s="36" t="str">
        <f ca="1">IF(ISERROR(Blad1!C1392),"",Blad1!C1392)</f>
        <v xml:space="preserve"> </v>
      </c>
      <c r="D1392" s="294"/>
      <c r="E1392" s="39"/>
      <c r="F1392" s="38" t="str">
        <f ca="1">Blad1!E1392</f>
        <v/>
      </c>
      <c r="G1392" s="278"/>
      <c r="H1392" s="279"/>
      <c r="I1392" s="279"/>
      <c r="J1392" s="292"/>
      <c r="K1392" s="79"/>
      <c r="L1392" s="14" t="str">
        <f t="shared" si="5"/>
        <v/>
      </c>
      <c r="M1392" s="228"/>
      <c r="N1392" s="228"/>
      <c r="O1392" s="228"/>
      <c r="P1392" s="229"/>
      <c r="Q1392" s="229"/>
      <c r="R1392" s="230"/>
      <c r="S1392" s="230"/>
      <c r="T1392" s="230"/>
      <c r="U1392" s="230"/>
      <c r="V1392" s="230"/>
      <c r="W1392" s="230"/>
      <c r="X1392" s="230"/>
      <c r="Y1392" s="231"/>
      <c r="Z1392" s="230"/>
      <c r="AA1392" s="230"/>
      <c r="AB1392" s="230"/>
      <c r="AC1392" s="230"/>
      <c r="AD1392" s="230"/>
      <c r="AE1392" s="230"/>
      <c r="AF1392" s="230"/>
    </row>
    <row r="1393" spans="1:32" ht="22.5" customHeight="1" x14ac:dyDescent="0.4">
      <c r="A1393" s="239" t="str">
        <f ca="1">Blad1!A1393</f>
        <v/>
      </c>
      <c r="B1393" s="275" t="str">
        <f ca="1">Blad1!B1393</f>
        <v/>
      </c>
      <c r="C1393" s="36" t="str">
        <f ca="1">IF(ISERROR(Blad1!C1393),"",Blad1!C1393)</f>
        <v xml:space="preserve"> </v>
      </c>
      <c r="D1393" s="294"/>
      <c r="E1393" s="39"/>
      <c r="F1393" s="38" t="str">
        <f ca="1">Blad1!E1393</f>
        <v/>
      </c>
      <c r="G1393" s="278"/>
      <c r="H1393" s="279"/>
      <c r="I1393" s="279"/>
      <c r="J1393" s="292"/>
      <c r="K1393" s="79"/>
      <c r="L1393" s="14" t="str">
        <f t="shared" si="5"/>
        <v/>
      </c>
      <c r="M1393" s="228"/>
      <c r="N1393" s="228"/>
      <c r="O1393" s="228"/>
      <c r="P1393" s="229"/>
      <c r="Q1393" s="229"/>
      <c r="R1393" s="230"/>
      <c r="S1393" s="230"/>
      <c r="T1393" s="230"/>
      <c r="U1393" s="230"/>
      <c r="V1393" s="230"/>
      <c r="W1393" s="230"/>
      <c r="X1393" s="230"/>
      <c r="Y1393" s="231"/>
      <c r="Z1393" s="230"/>
      <c r="AA1393" s="230"/>
      <c r="AB1393" s="230"/>
      <c r="AC1393" s="230"/>
      <c r="AD1393" s="230"/>
      <c r="AE1393" s="230"/>
      <c r="AF1393" s="230"/>
    </row>
    <row r="1394" spans="1:32" ht="22.5" customHeight="1" x14ac:dyDescent="0.4">
      <c r="A1394" s="239" t="str">
        <f ca="1">Blad1!A1394</f>
        <v/>
      </c>
      <c r="B1394" s="275" t="str">
        <f ca="1">Blad1!B1394</f>
        <v/>
      </c>
      <c r="C1394" s="36" t="str">
        <f ca="1">IF(ISERROR(Blad1!C1394),"",Blad1!C1394)</f>
        <v xml:space="preserve"> </v>
      </c>
      <c r="D1394" s="294"/>
      <c r="E1394" s="39"/>
      <c r="F1394" s="38" t="str">
        <f ca="1">Blad1!E1394</f>
        <v/>
      </c>
      <c r="G1394" s="278"/>
      <c r="H1394" s="279"/>
      <c r="I1394" s="279"/>
      <c r="J1394" s="292"/>
      <c r="K1394" s="79"/>
      <c r="L1394" s="14" t="str">
        <f t="shared" si="5"/>
        <v/>
      </c>
      <c r="M1394" s="228"/>
      <c r="N1394" s="228"/>
      <c r="O1394" s="228"/>
      <c r="P1394" s="229"/>
      <c r="Q1394" s="229"/>
      <c r="R1394" s="230"/>
      <c r="S1394" s="230"/>
      <c r="T1394" s="230"/>
      <c r="U1394" s="230"/>
      <c r="V1394" s="230"/>
      <c r="W1394" s="230"/>
      <c r="X1394" s="230"/>
      <c r="Y1394" s="231"/>
      <c r="Z1394" s="230"/>
      <c r="AA1394" s="230"/>
      <c r="AB1394" s="230"/>
      <c r="AC1394" s="230"/>
      <c r="AD1394" s="230"/>
      <c r="AE1394" s="230"/>
      <c r="AF1394" s="230"/>
    </row>
    <row r="1395" spans="1:32" ht="22.5" customHeight="1" x14ac:dyDescent="0.4">
      <c r="A1395" s="239" t="str">
        <f ca="1">Blad1!A1395</f>
        <v/>
      </c>
      <c r="B1395" s="275" t="str">
        <f ca="1">Blad1!B1395</f>
        <v/>
      </c>
      <c r="C1395" s="36" t="str">
        <f ca="1">IF(ISERROR(Blad1!C1395),"",Blad1!C1395)</f>
        <v xml:space="preserve"> </v>
      </c>
      <c r="D1395" s="294"/>
      <c r="E1395" s="39"/>
      <c r="F1395" s="38" t="str">
        <f ca="1">Blad1!E1395</f>
        <v/>
      </c>
      <c r="G1395" s="278"/>
      <c r="H1395" s="279"/>
      <c r="I1395" s="279"/>
      <c r="J1395" s="292"/>
      <c r="K1395" s="79"/>
      <c r="L1395" s="14" t="str">
        <f t="shared" si="5"/>
        <v/>
      </c>
      <c r="M1395" s="228"/>
      <c r="N1395" s="228"/>
      <c r="O1395" s="228"/>
      <c r="P1395" s="229"/>
      <c r="Q1395" s="229"/>
      <c r="R1395" s="230"/>
      <c r="S1395" s="230"/>
      <c r="T1395" s="230"/>
      <c r="U1395" s="230"/>
      <c r="V1395" s="230"/>
      <c r="W1395" s="230"/>
      <c r="X1395" s="230"/>
      <c r="Y1395" s="231"/>
      <c r="Z1395" s="230"/>
      <c r="AA1395" s="230"/>
      <c r="AB1395" s="230"/>
      <c r="AC1395" s="230"/>
      <c r="AD1395" s="230"/>
      <c r="AE1395" s="230"/>
      <c r="AF1395" s="230"/>
    </row>
    <row r="1396" spans="1:32" ht="22.5" customHeight="1" x14ac:dyDescent="0.4">
      <c r="A1396" s="239" t="str">
        <f ca="1">Blad1!A1396</f>
        <v/>
      </c>
      <c r="B1396" s="275" t="str">
        <f ca="1">Blad1!B1396</f>
        <v/>
      </c>
      <c r="C1396" s="36" t="str">
        <f ca="1">IF(ISERROR(Blad1!C1396),"",Blad1!C1396)</f>
        <v xml:space="preserve"> </v>
      </c>
      <c r="D1396" s="294"/>
      <c r="E1396" s="39"/>
      <c r="F1396" s="38" t="str">
        <f ca="1">Blad1!E1396</f>
        <v/>
      </c>
      <c r="G1396" s="278"/>
      <c r="H1396" s="279"/>
      <c r="I1396" s="279"/>
      <c r="J1396" s="292"/>
      <c r="K1396" s="79"/>
      <c r="L1396" s="14" t="str">
        <f t="shared" si="5"/>
        <v/>
      </c>
      <c r="M1396" s="228"/>
      <c r="N1396" s="228"/>
      <c r="O1396" s="228"/>
      <c r="P1396" s="229"/>
      <c r="Q1396" s="229"/>
      <c r="R1396" s="230"/>
      <c r="S1396" s="230"/>
      <c r="T1396" s="230"/>
      <c r="U1396" s="230"/>
      <c r="V1396" s="230"/>
      <c r="W1396" s="230"/>
      <c r="X1396" s="230"/>
      <c r="Y1396" s="231"/>
      <c r="Z1396" s="230"/>
      <c r="AA1396" s="230"/>
      <c r="AB1396" s="230"/>
      <c r="AC1396" s="230"/>
      <c r="AD1396" s="230"/>
      <c r="AE1396" s="230"/>
      <c r="AF1396" s="230"/>
    </row>
    <row r="1397" spans="1:32" ht="22.5" customHeight="1" x14ac:dyDescent="0.4">
      <c r="A1397" s="239" t="str">
        <f ca="1">Blad1!A1397</f>
        <v/>
      </c>
      <c r="B1397" s="275" t="str">
        <f ca="1">Blad1!B1397</f>
        <v/>
      </c>
      <c r="C1397" s="36" t="str">
        <f ca="1">IF(ISERROR(Blad1!C1397),"",Blad1!C1397)</f>
        <v xml:space="preserve"> </v>
      </c>
      <c r="D1397" s="294"/>
      <c r="E1397" s="39"/>
      <c r="F1397" s="38" t="str">
        <f ca="1">Blad1!E1397</f>
        <v/>
      </c>
      <c r="G1397" s="278"/>
      <c r="H1397" s="279"/>
      <c r="I1397" s="279"/>
      <c r="J1397" s="292"/>
      <c r="K1397" s="79"/>
      <c r="L1397" s="14" t="str">
        <f t="shared" si="5"/>
        <v/>
      </c>
      <c r="M1397" s="228"/>
      <c r="N1397" s="228"/>
      <c r="O1397" s="228"/>
      <c r="P1397" s="229"/>
      <c r="Q1397" s="229"/>
      <c r="R1397" s="230"/>
      <c r="S1397" s="230"/>
      <c r="T1397" s="230"/>
      <c r="U1397" s="230"/>
      <c r="V1397" s="230"/>
      <c r="W1397" s="230"/>
      <c r="X1397" s="230"/>
      <c r="Y1397" s="231"/>
      <c r="Z1397" s="230"/>
      <c r="AA1397" s="230"/>
      <c r="AB1397" s="230"/>
      <c r="AC1397" s="230"/>
      <c r="AD1397" s="230"/>
      <c r="AE1397" s="230"/>
      <c r="AF1397" s="230"/>
    </row>
    <row r="1398" spans="1:32" ht="22.5" customHeight="1" x14ac:dyDescent="0.4">
      <c r="A1398" s="239" t="str">
        <f ca="1">Blad1!A1398</f>
        <v/>
      </c>
      <c r="B1398" s="275" t="str">
        <f ca="1">Blad1!B1398</f>
        <v/>
      </c>
      <c r="C1398" s="36" t="str">
        <f ca="1">IF(ISERROR(Blad1!C1398),"",Blad1!C1398)</f>
        <v xml:space="preserve"> </v>
      </c>
      <c r="D1398" s="294"/>
      <c r="E1398" s="39"/>
      <c r="F1398" s="38" t="str">
        <f ca="1">Blad1!E1398</f>
        <v/>
      </c>
      <c r="G1398" s="278"/>
      <c r="H1398" s="279"/>
      <c r="I1398" s="279"/>
      <c r="J1398" s="292"/>
      <c r="K1398" s="79"/>
      <c r="L1398" s="14" t="str">
        <f t="shared" si="5"/>
        <v/>
      </c>
      <c r="M1398" s="228"/>
      <c r="N1398" s="228"/>
      <c r="O1398" s="228"/>
      <c r="P1398" s="229"/>
      <c r="Q1398" s="229"/>
      <c r="R1398" s="230"/>
      <c r="S1398" s="230"/>
      <c r="T1398" s="230"/>
      <c r="U1398" s="230"/>
      <c r="V1398" s="230"/>
      <c r="W1398" s="230"/>
      <c r="X1398" s="230"/>
      <c r="Y1398" s="231"/>
      <c r="Z1398" s="230"/>
      <c r="AA1398" s="230"/>
      <c r="AB1398" s="230"/>
      <c r="AC1398" s="230"/>
      <c r="AD1398" s="230"/>
      <c r="AE1398" s="230"/>
      <c r="AF1398" s="230"/>
    </row>
    <row r="1399" spans="1:32" ht="22.5" customHeight="1" x14ac:dyDescent="0.4">
      <c r="A1399" s="239" t="str">
        <f ca="1">Blad1!A1399</f>
        <v/>
      </c>
      <c r="B1399" s="275" t="str">
        <f ca="1">Blad1!B1399</f>
        <v/>
      </c>
      <c r="C1399" s="36" t="str">
        <f ca="1">IF(ISERROR(Blad1!C1399),"",Blad1!C1399)</f>
        <v xml:space="preserve"> </v>
      </c>
      <c r="D1399" s="294"/>
      <c r="E1399" s="39"/>
      <c r="F1399" s="38" t="str">
        <f ca="1">Blad1!E1399</f>
        <v/>
      </c>
      <c r="G1399" s="278"/>
      <c r="H1399" s="279"/>
      <c r="I1399" s="279"/>
      <c r="J1399" s="292"/>
      <c r="K1399" s="79"/>
      <c r="L1399" s="14" t="str">
        <f t="shared" si="5"/>
        <v/>
      </c>
      <c r="M1399" s="228"/>
      <c r="N1399" s="228"/>
      <c r="O1399" s="228"/>
      <c r="P1399" s="229"/>
      <c r="Q1399" s="229"/>
      <c r="R1399" s="230"/>
      <c r="S1399" s="230"/>
      <c r="T1399" s="230"/>
      <c r="U1399" s="230"/>
      <c r="V1399" s="230"/>
      <c r="W1399" s="230"/>
      <c r="X1399" s="230"/>
      <c r="Y1399" s="231"/>
      <c r="Z1399" s="230"/>
      <c r="AA1399" s="230"/>
      <c r="AB1399" s="230"/>
      <c r="AC1399" s="230"/>
      <c r="AD1399" s="230"/>
      <c r="AE1399" s="230"/>
      <c r="AF1399" s="230"/>
    </row>
    <row r="1400" spans="1:32" ht="22.5" customHeight="1" x14ac:dyDescent="0.4">
      <c r="A1400" s="239" t="str">
        <f ca="1">Blad1!A1400</f>
        <v/>
      </c>
      <c r="B1400" s="275" t="str">
        <f ca="1">Blad1!B1400</f>
        <v/>
      </c>
      <c r="C1400" s="36" t="str">
        <f ca="1">IF(ISERROR(Blad1!C1400),"",Blad1!C1400)</f>
        <v xml:space="preserve"> </v>
      </c>
      <c r="D1400" s="294"/>
      <c r="E1400" s="39"/>
      <c r="F1400" s="38" t="str">
        <f ca="1">Blad1!E1400</f>
        <v/>
      </c>
      <c r="G1400" s="278"/>
      <c r="H1400" s="279"/>
      <c r="I1400" s="279"/>
      <c r="J1400" s="292"/>
      <c r="K1400" s="79"/>
      <c r="L1400" s="14" t="str">
        <f t="shared" si="5"/>
        <v/>
      </c>
      <c r="M1400" s="228"/>
      <c r="N1400" s="228"/>
      <c r="O1400" s="228"/>
      <c r="P1400" s="229"/>
      <c r="Q1400" s="229"/>
      <c r="R1400" s="230"/>
      <c r="S1400" s="230"/>
      <c r="T1400" s="230"/>
      <c r="U1400" s="230"/>
      <c r="V1400" s="230"/>
      <c r="W1400" s="230"/>
      <c r="X1400" s="230"/>
      <c r="Y1400" s="231"/>
      <c r="Z1400" s="230"/>
      <c r="AA1400" s="230"/>
      <c r="AB1400" s="230"/>
      <c r="AC1400" s="230"/>
      <c r="AD1400" s="230"/>
      <c r="AE1400" s="230"/>
      <c r="AF1400" s="230"/>
    </row>
    <row r="1401" spans="1:32" ht="22.5" customHeight="1" x14ac:dyDescent="0.4">
      <c r="A1401" s="239" t="str">
        <f ca="1">Blad1!A1401</f>
        <v/>
      </c>
      <c r="B1401" s="275" t="str">
        <f ca="1">Blad1!B1401</f>
        <v/>
      </c>
      <c r="C1401" s="36" t="str">
        <f ca="1">IF(ISERROR(Blad1!C1401),"",Blad1!C1401)</f>
        <v xml:space="preserve"> </v>
      </c>
      <c r="D1401" s="294"/>
      <c r="E1401" s="39"/>
      <c r="F1401" s="38" t="str">
        <f ca="1">Blad1!E1401</f>
        <v/>
      </c>
      <c r="G1401" s="278"/>
      <c r="H1401" s="279"/>
      <c r="I1401" s="279"/>
      <c r="J1401" s="292"/>
      <c r="K1401" s="79"/>
      <c r="L1401" s="14" t="str">
        <f t="shared" si="5"/>
        <v/>
      </c>
      <c r="M1401" s="228"/>
      <c r="N1401" s="228"/>
      <c r="O1401" s="228"/>
      <c r="P1401" s="229"/>
      <c r="Q1401" s="229"/>
      <c r="R1401" s="230"/>
      <c r="S1401" s="230"/>
      <c r="T1401" s="230"/>
      <c r="U1401" s="230"/>
      <c r="V1401" s="230"/>
      <c r="W1401" s="230"/>
      <c r="X1401" s="230"/>
      <c r="Y1401" s="231"/>
      <c r="Z1401" s="230"/>
      <c r="AA1401" s="230"/>
      <c r="AB1401" s="230"/>
      <c r="AC1401" s="230"/>
      <c r="AD1401" s="230"/>
      <c r="AE1401" s="230"/>
      <c r="AF1401" s="230"/>
    </row>
    <row r="1402" spans="1:32" ht="22.5" customHeight="1" x14ac:dyDescent="0.4">
      <c r="A1402" s="239" t="str">
        <f ca="1">Blad1!A1402</f>
        <v/>
      </c>
      <c r="B1402" s="275" t="str">
        <f ca="1">Blad1!B1402</f>
        <v/>
      </c>
      <c r="C1402" s="36" t="str">
        <f ca="1">IF(ISERROR(Blad1!C1402),"",Blad1!C1402)</f>
        <v xml:space="preserve"> </v>
      </c>
      <c r="D1402" s="294"/>
      <c r="E1402" s="39"/>
      <c r="F1402" s="38" t="str">
        <f ca="1">Blad1!E1402</f>
        <v/>
      </c>
      <c r="G1402" s="278"/>
      <c r="H1402" s="279"/>
      <c r="I1402" s="279"/>
      <c r="J1402" s="292"/>
      <c r="K1402" s="79"/>
      <c r="L1402" s="14" t="str">
        <f t="shared" si="5"/>
        <v/>
      </c>
      <c r="M1402" s="228"/>
      <c r="N1402" s="228"/>
      <c r="O1402" s="228"/>
      <c r="P1402" s="229"/>
      <c r="Q1402" s="229"/>
      <c r="R1402" s="230"/>
      <c r="S1402" s="230"/>
      <c r="T1402" s="230"/>
      <c r="U1402" s="230"/>
      <c r="V1402" s="230"/>
      <c r="W1402" s="230"/>
      <c r="X1402" s="230"/>
      <c r="Y1402" s="231"/>
      <c r="Z1402" s="230"/>
      <c r="AA1402" s="230"/>
      <c r="AB1402" s="230"/>
      <c r="AC1402" s="230"/>
      <c r="AD1402" s="230"/>
      <c r="AE1402" s="230"/>
      <c r="AF1402" s="230"/>
    </row>
    <row r="1403" spans="1:32" ht="22.5" customHeight="1" x14ac:dyDescent="0.4">
      <c r="A1403" s="239" t="str">
        <f ca="1">Blad1!A1403</f>
        <v/>
      </c>
      <c r="B1403" s="275" t="str">
        <f ca="1">Blad1!B1403</f>
        <v/>
      </c>
      <c r="C1403" s="36" t="str">
        <f ca="1">IF(ISERROR(Blad1!C1403),"",Blad1!C1403)</f>
        <v xml:space="preserve"> </v>
      </c>
      <c r="D1403" s="294"/>
      <c r="E1403" s="39"/>
      <c r="F1403" s="38" t="str">
        <f ca="1">Blad1!E1403</f>
        <v/>
      </c>
      <c r="G1403" s="278"/>
      <c r="H1403" s="279"/>
      <c r="I1403" s="279"/>
      <c r="J1403" s="292"/>
      <c r="K1403" s="79"/>
      <c r="L1403" s="14" t="str">
        <f t="shared" si="5"/>
        <v/>
      </c>
      <c r="M1403" s="228"/>
      <c r="N1403" s="228"/>
      <c r="O1403" s="228"/>
      <c r="P1403" s="229"/>
      <c r="Q1403" s="229"/>
      <c r="R1403" s="230"/>
      <c r="S1403" s="230"/>
      <c r="T1403" s="230"/>
      <c r="U1403" s="230"/>
      <c r="V1403" s="230"/>
      <c r="W1403" s="230"/>
      <c r="X1403" s="230"/>
      <c r="Y1403" s="231"/>
      <c r="Z1403" s="230"/>
      <c r="AA1403" s="230"/>
      <c r="AB1403" s="230"/>
      <c r="AC1403" s="230"/>
      <c r="AD1403" s="230"/>
      <c r="AE1403" s="230"/>
      <c r="AF1403" s="230"/>
    </row>
    <row r="1404" spans="1:32" ht="22.5" customHeight="1" x14ac:dyDescent="0.4">
      <c r="A1404" s="239" t="str">
        <f ca="1">Blad1!A1404</f>
        <v/>
      </c>
      <c r="B1404" s="275" t="str">
        <f ca="1">Blad1!B1404</f>
        <v/>
      </c>
      <c r="C1404" s="36" t="str">
        <f ca="1">IF(ISERROR(Blad1!C1404),"",Blad1!C1404)</f>
        <v xml:space="preserve"> </v>
      </c>
      <c r="D1404" s="294"/>
      <c r="E1404" s="39"/>
      <c r="F1404" s="38" t="str">
        <f ca="1">Blad1!E1404</f>
        <v/>
      </c>
      <c r="G1404" s="278"/>
      <c r="H1404" s="279"/>
      <c r="I1404" s="279"/>
      <c r="J1404" s="292"/>
      <c r="K1404" s="79"/>
      <c r="L1404" s="14" t="str">
        <f t="shared" si="5"/>
        <v/>
      </c>
      <c r="M1404" s="228"/>
      <c r="N1404" s="228"/>
      <c r="O1404" s="228"/>
      <c r="P1404" s="229"/>
      <c r="Q1404" s="229"/>
      <c r="R1404" s="230"/>
      <c r="S1404" s="230"/>
      <c r="T1404" s="230"/>
      <c r="U1404" s="230"/>
      <c r="V1404" s="230"/>
      <c r="W1404" s="230"/>
      <c r="X1404" s="230"/>
      <c r="Y1404" s="231"/>
      <c r="Z1404" s="230"/>
      <c r="AA1404" s="230"/>
      <c r="AB1404" s="230"/>
      <c r="AC1404" s="230"/>
      <c r="AD1404" s="230"/>
      <c r="AE1404" s="230"/>
      <c r="AF1404" s="230"/>
    </row>
    <row r="1405" spans="1:32" ht="22.5" customHeight="1" x14ac:dyDescent="0.4">
      <c r="A1405" s="239" t="str">
        <f ca="1">Blad1!A1405</f>
        <v/>
      </c>
      <c r="B1405" s="275" t="str">
        <f ca="1">Blad1!B1405</f>
        <v/>
      </c>
      <c r="C1405" s="36" t="str">
        <f ca="1">IF(ISERROR(Blad1!C1405),"",Blad1!C1405)</f>
        <v xml:space="preserve"> </v>
      </c>
      <c r="D1405" s="294"/>
      <c r="E1405" s="39"/>
      <c r="F1405" s="38" t="str">
        <f ca="1">Blad1!E1405</f>
        <v/>
      </c>
      <c r="G1405" s="278"/>
      <c r="H1405" s="279"/>
      <c r="I1405" s="279"/>
      <c r="J1405" s="292"/>
      <c r="K1405" s="79"/>
      <c r="L1405" s="14" t="str">
        <f t="shared" si="5"/>
        <v/>
      </c>
      <c r="M1405" s="228"/>
      <c r="N1405" s="228"/>
      <c r="O1405" s="228"/>
      <c r="P1405" s="229"/>
      <c r="Q1405" s="229"/>
      <c r="R1405" s="230"/>
      <c r="S1405" s="230"/>
      <c r="T1405" s="230"/>
      <c r="U1405" s="230"/>
      <c r="V1405" s="230"/>
      <c r="W1405" s="230"/>
      <c r="X1405" s="230"/>
      <c r="Y1405" s="231"/>
      <c r="Z1405" s="230"/>
      <c r="AA1405" s="230"/>
      <c r="AB1405" s="230"/>
      <c r="AC1405" s="230"/>
      <c r="AD1405" s="230"/>
      <c r="AE1405" s="230"/>
      <c r="AF1405" s="230"/>
    </row>
    <row r="1406" spans="1:32" ht="22.5" customHeight="1" x14ac:dyDescent="0.4">
      <c r="A1406" s="239" t="str">
        <f ca="1">Blad1!A1406</f>
        <v/>
      </c>
      <c r="B1406" s="275" t="str">
        <f ca="1">Blad1!B1406</f>
        <v/>
      </c>
      <c r="C1406" s="36" t="str">
        <f ca="1">IF(ISERROR(Blad1!C1406),"",Blad1!C1406)</f>
        <v xml:space="preserve"> </v>
      </c>
      <c r="D1406" s="294"/>
      <c r="E1406" s="39"/>
      <c r="F1406" s="38" t="str">
        <f ca="1">Blad1!E1406</f>
        <v/>
      </c>
      <c r="G1406" s="278"/>
      <c r="H1406" s="279"/>
      <c r="I1406" s="279"/>
      <c r="J1406" s="292"/>
      <c r="K1406" s="79"/>
      <c r="L1406" s="14" t="str">
        <f t="shared" si="5"/>
        <v/>
      </c>
      <c r="M1406" s="228"/>
      <c r="N1406" s="228"/>
      <c r="O1406" s="228"/>
      <c r="P1406" s="229"/>
      <c r="Q1406" s="229"/>
      <c r="R1406" s="230"/>
      <c r="S1406" s="230"/>
      <c r="T1406" s="230"/>
      <c r="U1406" s="230"/>
      <c r="V1406" s="230"/>
      <c r="W1406" s="230"/>
      <c r="X1406" s="230"/>
      <c r="Y1406" s="231"/>
      <c r="Z1406" s="230"/>
      <c r="AA1406" s="230"/>
      <c r="AB1406" s="230"/>
      <c r="AC1406" s="230"/>
      <c r="AD1406" s="230"/>
      <c r="AE1406" s="230"/>
      <c r="AF1406" s="230"/>
    </row>
    <row r="1407" spans="1:32" ht="22.5" customHeight="1" x14ac:dyDescent="0.4">
      <c r="A1407" s="239" t="str">
        <f ca="1">Blad1!A1407</f>
        <v/>
      </c>
      <c r="B1407" s="275" t="str">
        <f ca="1">Blad1!B1407</f>
        <v/>
      </c>
      <c r="C1407" s="36" t="str">
        <f ca="1">IF(ISERROR(Blad1!C1407),"",Blad1!C1407)</f>
        <v xml:space="preserve"> </v>
      </c>
      <c r="D1407" s="294"/>
      <c r="E1407" s="39"/>
      <c r="F1407" s="38" t="str">
        <f ca="1">Blad1!E1407</f>
        <v/>
      </c>
      <c r="G1407" s="278"/>
      <c r="H1407" s="279"/>
      <c r="I1407" s="279"/>
      <c r="J1407" s="292"/>
      <c r="K1407" s="79"/>
      <c r="L1407" s="14" t="str">
        <f t="shared" si="5"/>
        <v/>
      </c>
      <c r="M1407" s="228"/>
      <c r="N1407" s="228"/>
      <c r="O1407" s="228"/>
      <c r="P1407" s="229"/>
      <c r="Q1407" s="229"/>
      <c r="R1407" s="230"/>
      <c r="S1407" s="230"/>
      <c r="T1407" s="230"/>
      <c r="U1407" s="230"/>
      <c r="V1407" s="230"/>
      <c r="W1407" s="230"/>
      <c r="X1407" s="230"/>
      <c r="Y1407" s="231"/>
      <c r="Z1407" s="230"/>
      <c r="AA1407" s="230"/>
      <c r="AB1407" s="230"/>
      <c r="AC1407" s="230"/>
      <c r="AD1407" s="230"/>
      <c r="AE1407" s="230"/>
      <c r="AF1407" s="230"/>
    </row>
    <row r="1408" spans="1:32" ht="22.5" customHeight="1" x14ac:dyDescent="0.4">
      <c r="A1408" s="239" t="str">
        <f ca="1">Blad1!A1408</f>
        <v/>
      </c>
      <c r="B1408" s="275" t="str">
        <f ca="1">Blad1!B1408</f>
        <v/>
      </c>
      <c r="C1408" s="36" t="str">
        <f ca="1">IF(ISERROR(Blad1!C1408),"",Blad1!C1408)</f>
        <v xml:space="preserve"> </v>
      </c>
      <c r="D1408" s="294"/>
      <c r="E1408" s="39"/>
      <c r="F1408" s="38" t="str">
        <f ca="1">Blad1!E1408</f>
        <v/>
      </c>
      <c r="G1408" s="278"/>
      <c r="H1408" s="279"/>
      <c r="I1408" s="279"/>
      <c r="J1408" s="292"/>
      <c r="K1408" s="79"/>
      <c r="L1408" s="14" t="str">
        <f t="shared" si="5"/>
        <v/>
      </c>
      <c r="M1408" s="228"/>
      <c r="N1408" s="228"/>
      <c r="O1408" s="228"/>
      <c r="P1408" s="229"/>
      <c r="Q1408" s="229"/>
      <c r="R1408" s="230"/>
      <c r="S1408" s="230"/>
      <c r="T1408" s="230"/>
      <c r="U1408" s="230"/>
      <c r="V1408" s="230"/>
      <c r="W1408" s="230"/>
      <c r="X1408" s="230"/>
      <c r="Y1408" s="231"/>
      <c r="Z1408" s="230"/>
      <c r="AA1408" s="230"/>
      <c r="AB1408" s="230"/>
      <c r="AC1408" s="230"/>
      <c r="AD1408" s="230"/>
      <c r="AE1408" s="230"/>
      <c r="AF1408" s="230"/>
    </row>
    <row r="1409" spans="1:32" ht="22.5" customHeight="1" x14ac:dyDescent="0.4">
      <c r="A1409" s="239" t="str">
        <f ca="1">Blad1!A1409</f>
        <v/>
      </c>
      <c r="B1409" s="275" t="str">
        <f ca="1">Blad1!B1409</f>
        <v/>
      </c>
      <c r="C1409" s="36" t="str">
        <f ca="1">IF(ISERROR(Blad1!C1409),"",Blad1!C1409)</f>
        <v xml:space="preserve"> </v>
      </c>
      <c r="D1409" s="294"/>
      <c r="E1409" s="39"/>
      <c r="F1409" s="38" t="str">
        <f ca="1">Blad1!E1409</f>
        <v/>
      </c>
      <c r="G1409" s="278"/>
      <c r="H1409" s="279"/>
      <c r="I1409" s="279"/>
      <c r="J1409" s="292"/>
      <c r="K1409" s="79"/>
      <c r="L1409" s="14" t="str">
        <f t="shared" si="5"/>
        <v/>
      </c>
      <c r="M1409" s="228"/>
      <c r="N1409" s="228"/>
      <c r="O1409" s="228"/>
      <c r="P1409" s="229"/>
      <c r="Q1409" s="229"/>
      <c r="R1409" s="230"/>
      <c r="S1409" s="230"/>
      <c r="T1409" s="230"/>
      <c r="U1409" s="230"/>
      <c r="V1409" s="230"/>
      <c r="W1409" s="230"/>
      <c r="X1409" s="230"/>
      <c r="Y1409" s="231"/>
      <c r="Z1409" s="230"/>
      <c r="AA1409" s="230"/>
      <c r="AB1409" s="230"/>
      <c r="AC1409" s="230"/>
      <c r="AD1409" s="230"/>
      <c r="AE1409" s="230"/>
      <c r="AF1409" s="230"/>
    </row>
    <row r="1410" spans="1:32" ht="22.5" customHeight="1" x14ac:dyDescent="0.4">
      <c r="A1410" s="239" t="str">
        <f ca="1">Blad1!A1410</f>
        <v/>
      </c>
      <c r="B1410" s="275" t="str">
        <f ca="1">Blad1!B1410</f>
        <v/>
      </c>
      <c r="C1410" s="36" t="str">
        <f ca="1">IF(ISERROR(Blad1!C1410),"",Blad1!C1410)</f>
        <v xml:space="preserve"> </v>
      </c>
      <c r="D1410" s="294"/>
      <c r="E1410" s="39"/>
      <c r="F1410" s="38" t="str">
        <f ca="1">Blad1!E1410</f>
        <v/>
      </c>
      <c r="G1410" s="278"/>
      <c r="H1410" s="279"/>
      <c r="I1410" s="279"/>
      <c r="J1410" s="292"/>
      <c r="K1410" s="79"/>
      <c r="L1410" s="14" t="str">
        <f t="shared" si="5"/>
        <v/>
      </c>
      <c r="M1410" s="228"/>
      <c r="N1410" s="228"/>
      <c r="O1410" s="228"/>
      <c r="P1410" s="229"/>
      <c r="Q1410" s="229"/>
      <c r="R1410" s="230"/>
      <c r="S1410" s="230"/>
      <c r="T1410" s="230"/>
      <c r="U1410" s="230"/>
      <c r="V1410" s="230"/>
      <c r="W1410" s="230"/>
      <c r="X1410" s="230"/>
      <c r="Y1410" s="231"/>
      <c r="Z1410" s="230"/>
      <c r="AA1410" s="230"/>
      <c r="AB1410" s="230"/>
      <c r="AC1410" s="230"/>
      <c r="AD1410" s="230"/>
      <c r="AE1410" s="230"/>
      <c r="AF1410" s="230"/>
    </row>
    <row r="1411" spans="1:32" ht="22.5" customHeight="1" x14ac:dyDescent="0.4">
      <c r="A1411" s="239" t="str">
        <f ca="1">Blad1!A1411</f>
        <v/>
      </c>
      <c r="B1411" s="275" t="str">
        <f ca="1">Blad1!B1411</f>
        <v/>
      </c>
      <c r="C1411" s="36" t="str">
        <f ca="1">IF(ISERROR(Blad1!C1411),"",Blad1!C1411)</f>
        <v xml:space="preserve"> </v>
      </c>
      <c r="D1411" s="294"/>
      <c r="E1411" s="39"/>
      <c r="F1411" s="38" t="str">
        <f ca="1">Blad1!E1411</f>
        <v/>
      </c>
      <c r="G1411" s="278"/>
      <c r="H1411" s="279"/>
      <c r="I1411" s="279"/>
      <c r="J1411" s="292"/>
      <c r="K1411" s="79"/>
      <c r="L1411" s="14" t="str">
        <f t="shared" si="5"/>
        <v/>
      </c>
      <c r="M1411" s="228"/>
      <c r="N1411" s="228"/>
      <c r="O1411" s="228"/>
      <c r="P1411" s="229"/>
      <c r="Q1411" s="229"/>
      <c r="R1411" s="230"/>
      <c r="S1411" s="230"/>
      <c r="T1411" s="230"/>
      <c r="U1411" s="230"/>
      <c r="V1411" s="230"/>
      <c r="W1411" s="230"/>
      <c r="X1411" s="230"/>
      <c r="Y1411" s="231"/>
      <c r="Z1411" s="230"/>
      <c r="AA1411" s="230"/>
      <c r="AB1411" s="230"/>
      <c r="AC1411" s="230"/>
      <c r="AD1411" s="230"/>
      <c r="AE1411" s="230"/>
      <c r="AF1411" s="230"/>
    </row>
    <row r="1412" spans="1:32" ht="22.5" customHeight="1" x14ac:dyDescent="0.4">
      <c r="A1412" s="239" t="str">
        <f ca="1">Blad1!A1412</f>
        <v/>
      </c>
      <c r="B1412" s="275" t="str">
        <f ca="1">Blad1!B1412</f>
        <v/>
      </c>
      <c r="C1412" s="36" t="str">
        <f ca="1">IF(ISERROR(Blad1!C1412),"",Blad1!C1412)</f>
        <v xml:space="preserve"> </v>
      </c>
      <c r="D1412" s="294"/>
      <c r="E1412" s="39"/>
      <c r="F1412" s="38" t="str">
        <f ca="1">Blad1!E1412</f>
        <v/>
      </c>
      <c r="G1412" s="278"/>
      <c r="H1412" s="279"/>
      <c r="I1412" s="279"/>
      <c r="J1412" s="292"/>
      <c r="K1412" s="79"/>
      <c r="L1412" s="14" t="str">
        <f t="shared" si="5"/>
        <v/>
      </c>
      <c r="M1412" s="228"/>
      <c r="N1412" s="228"/>
      <c r="O1412" s="228"/>
      <c r="P1412" s="229"/>
      <c r="Q1412" s="229"/>
      <c r="R1412" s="230"/>
      <c r="S1412" s="230"/>
      <c r="T1412" s="230"/>
      <c r="U1412" s="230"/>
      <c r="V1412" s="230"/>
      <c r="W1412" s="230"/>
      <c r="X1412" s="230"/>
      <c r="Y1412" s="231"/>
      <c r="Z1412" s="230"/>
      <c r="AA1412" s="230"/>
      <c r="AB1412" s="230"/>
      <c r="AC1412" s="230"/>
      <c r="AD1412" s="230"/>
      <c r="AE1412" s="230"/>
      <c r="AF1412" s="230"/>
    </row>
    <row r="1413" spans="1:32" ht="22.5" customHeight="1" x14ac:dyDescent="0.4">
      <c r="A1413" s="239" t="str">
        <f ca="1">Blad1!A1413</f>
        <v/>
      </c>
      <c r="B1413" s="275" t="str">
        <f ca="1">Blad1!B1413</f>
        <v/>
      </c>
      <c r="C1413" s="36" t="str">
        <f ca="1">IF(ISERROR(Blad1!C1413),"",Blad1!C1413)</f>
        <v xml:space="preserve"> </v>
      </c>
      <c r="D1413" s="294"/>
      <c r="E1413" s="39"/>
      <c r="F1413" s="38" t="str">
        <f ca="1">Blad1!E1413</f>
        <v/>
      </c>
      <c r="G1413" s="278"/>
      <c r="H1413" s="279"/>
      <c r="I1413" s="279"/>
      <c r="J1413" s="292"/>
      <c r="K1413" s="79"/>
      <c r="L1413" s="14" t="str">
        <f t="shared" si="5"/>
        <v/>
      </c>
      <c r="M1413" s="228"/>
      <c r="N1413" s="228"/>
      <c r="O1413" s="228"/>
      <c r="P1413" s="229"/>
      <c r="Q1413" s="229"/>
      <c r="R1413" s="230"/>
      <c r="S1413" s="230"/>
      <c r="T1413" s="230"/>
      <c r="U1413" s="230"/>
      <c r="V1413" s="230"/>
      <c r="W1413" s="230"/>
      <c r="X1413" s="230"/>
      <c r="Y1413" s="231"/>
      <c r="Z1413" s="230"/>
      <c r="AA1413" s="230"/>
      <c r="AB1413" s="230"/>
      <c r="AC1413" s="230"/>
      <c r="AD1413" s="230"/>
      <c r="AE1413" s="230"/>
      <c r="AF1413" s="230"/>
    </row>
    <row r="1414" spans="1:32" ht="22.5" customHeight="1" x14ac:dyDescent="0.4">
      <c r="A1414" s="239" t="str">
        <f ca="1">Blad1!A1414</f>
        <v/>
      </c>
      <c r="B1414" s="275" t="str">
        <f ca="1">Blad1!B1414</f>
        <v/>
      </c>
      <c r="C1414" s="36" t="str">
        <f ca="1">IF(ISERROR(Blad1!C1414),"",Blad1!C1414)</f>
        <v xml:space="preserve"> </v>
      </c>
      <c r="D1414" s="294"/>
      <c r="E1414" s="39"/>
      <c r="F1414" s="38" t="str">
        <f ca="1">Blad1!E1414</f>
        <v/>
      </c>
      <c r="G1414" s="278"/>
      <c r="H1414" s="279"/>
      <c r="I1414" s="279"/>
      <c r="J1414" s="292"/>
      <c r="K1414" s="79"/>
      <c r="L1414" s="14" t="str">
        <f t="shared" si="5"/>
        <v/>
      </c>
      <c r="M1414" s="228"/>
      <c r="N1414" s="228"/>
      <c r="O1414" s="228"/>
      <c r="P1414" s="229"/>
      <c r="Q1414" s="229"/>
      <c r="R1414" s="230"/>
      <c r="S1414" s="230"/>
      <c r="T1414" s="230"/>
      <c r="U1414" s="230"/>
      <c r="V1414" s="230"/>
      <c r="W1414" s="230"/>
      <c r="X1414" s="230"/>
      <c r="Y1414" s="231"/>
      <c r="Z1414" s="230"/>
      <c r="AA1414" s="230"/>
      <c r="AB1414" s="230"/>
      <c r="AC1414" s="230"/>
      <c r="AD1414" s="230"/>
      <c r="AE1414" s="230"/>
      <c r="AF1414" s="230"/>
    </row>
    <row r="1415" spans="1:32" ht="22.5" customHeight="1" x14ac:dyDescent="0.4">
      <c r="A1415" s="239" t="str">
        <f ca="1">Blad1!A1415</f>
        <v/>
      </c>
      <c r="B1415" s="275" t="str">
        <f ca="1">Blad1!B1415</f>
        <v/>
      </c>
      <c r="C1415" s="36" t="str">
        <f ca="1">IF(ISERROR(Blad1!C1415),"",Blad1!C1415)</f>
        <v xml:space="preserve"> </v>
      </c>
      <c r="D1415" s="294"/>
      <c r="E1415" s="39"/>
      <c r="F1415" s="38" t="str">
        <f ca="1">Blad1!E1415</f>
        <v/>
      </c>
      <c r="G1415" s="278"/>
      <c r="H1415" s="279"/>
      <c r="I1415" s="279"/>
      <c r="J1415" s="292"/>
      <c r="K1415" s="79"/>
      <c r="L1415" s="14" t="str">
        <f t="shared" si="5"/>
        <v/>
      </c>
      <c r="M1415" s="228"/>
      <c r="N1415" s="228"/>
      <c r="O1415" s="228"/>
      <c r="P1415" s="229"/>
      <c r="Q1415" s="229"/>
      <c r="R1415" s="230"/>
      <c r="S1415" s="230"/>
      <c r="T1415" s="230"/>
      <c r="U1415" s="230"/>
      <c r="V1415" s="230"/>
      <c r="W1415" s="230"/>
      <c r="X1415" s="230"/>
      <c r="Y1415" s="231"/>
      <c r="Z1415" s="230"/>
      <c r="AA1415" s="230"/>
      <c r="AB1415" s="230"/>
      <c r="AC1415" s="230"/>
      <c r="AD1415" s="230"/>
      <c r="AE1415" s="230"/>
      <c r="AF1415" s="230"/>
    </row>
    <row r="1416" spans="1:32" ht="22.5" customHeight="1" x14ac:dyDescent="0.4">
      <c r="A1416" s="239" t="str">
        <f ca="1">Blad1!A1416</f>
        <v/>
      </c>
      <c r="B1416" s="275" t="str">
        <f ca="1">Blad1!B1416</f>
        <v/>
      </c>
      <c r="C1416" s="36" t="str">
        <f ca="1">IF(ISERROR(Blad1!C1416),"",Blad1!C1416)</f>
        <v xml:space="preserve"> </v>
      </c>
      <c r="D1416" s="294"/>
      <c r="E1416" s="39"/>
      <c r="F1416" s="38" t="str">
        <f ca="1">Blad1!E1416</f>
        <v/>
      </c>
      <c r="G1416" s="278"/>
      <c r="H1416" s="279"/>
      <c r="I1416" s="279"/>
      <c r="J1416" s="292"/>
      <c r="K1416" s="79"/>
      <c r="L1416" s="14" t="str">
        <f t="shared" si="5"/>
        <v/>
      </c>
      <c r="M1416" s="228"/>
      <c r="N1416" s="228"/>
      <c r="O1416" s="228"/>
      <c r="P1416" s="229"/>
      <c r="Q1416" s="229"/>
      <c r="R1416" s="230"/>
      <c r="S1416" s="230"/>
      <c r="T1416" s="230"/>
      <c r="U1416" s="230"/>
      <c r="V1416" s="230"/>
      <c r="W1416" s="230"/>
      <c r="X1416" s="230"/>
      <c r="Y1416" s="231"/>
      <c r="Z1416" s="230"/>
      <c r="AA1416" s="230"/>
      <c r="AB1416" s="230"/>
      <c r="AC1416" s="230"/>
      <c r="AD1416" s="230"/>
      <c r="AE1416" s="230"/>
      <c r="AF1416" s="230"/>
    </row>
    <row r="1417" spans="1:32" ht="22.5" customHeight="1" x14ac:dyDescent="0.4">
      <c r="A1417" s="239" t="str">
        <f ca="1">Blad1!A1417</f>
        <v/>
      </c>
      <c r="B1417" s="275" t="str">
        <f ca="1">Blad1!B1417</f>
        <v/>
      </c>
      <c r="C1417" s="36" t="str">
        <f ca="1">IF(ISERROR(Blad1!C1417),"",Blad1!C1417)</f>
        <v xml:space="preserve"> </v>
      </c>
      <c r="D1417" s="294"/>
      <c r="E1417" s="39"/>
      <c r="F1417" s="38" t="str">
        <f ca="1">Blad1!E1417</f>
        <v/>
      </c>
      <c r="G1417" s="278"/>
      <c r="H1417" s="279"/>
      <c r="I1417" s="279"/>
      <c r="J1417" s="292"/>
      <c r="K1417" s="79"/>
      <c r="L1417" s="14" t="str">
        <f t="shared" si="5"/>
        <v/>
      </c>
      <c r="M1417" s="228"/>
      <c r="N1417" s="228"/>
      <c r="O1417" s="228"/>
      <c r="P1417" s="229"/>
      <c r="Q1417" s="229"/>
      <c r="R1417" s="230"/>
      <c r="S1417" s="230"/>
      <c r="T1417" s="230"/>
      <c r="U1417" s="230"/>
      <c r="V1417" s="230"/>
      <c r="W1417" s="230"/>
      <c r="X1417" s="230"/>
      <c r="Y1417" s="231"/>
      <c r="Z1417" s="230"/>
      <c r="AA1417" s="230"/>
      <c r="AB1417" s="230"/>
      <c r="AC1417" s="230"/>
      <c r="AD1417" s="230"/>
      <c r="AE1417" s="230"/>
      <c r="AF1417" s="230"/>
    </row>
    <row r="1418" spans="1:32" ht="22.5" customHeight="1" x14ac:dyDescent="0.4">
      <c r="A1418" s="239" t="str">
        <f ca="1">Blad1!A1418</f>
        <v/>
      </c>
      <c r="B1418" s="275" t="str">
        <f ca="1">Blad1!B1418</f>
        <v/>
      </c>
      <c r="C1418" s="36" t="str">
        <f ca="1">IF(ISERROR(Blad1!C1418),"",Blad1!C1418)</f>
        <v xml:space="preserve"> </v>
      </c>
      <c r="D1418" s="294"/>
      <c r="E1418" s="39"/>
      <c r="F1418" s="38" t="str">
        <f ca="1">Blad1!E1418</f>
        <v/>
      </c>
      <c r="G1418" s="278"/>
      <c r="H1418" s="279"/>
      <c r="I1418" s="279"/>
      <c r="J1418" s="292"/>
      <c r="K1418" s="79"/>
      <c r="L1418" s="14" t="str">
        <f t="shared" si="5"/>
        <v/>
      </c>
      <c r="M1418" s="228"/>
      <c r="N1418" s="228"/>
      <c r="O1418" s="228"/>
      <c r="P1418" s="229"/>
      <c r="Q1418" s="229"/>
      <c r="R1418" s="230"/>
      <c r="S1418" s="230"/>
      <c r="T1418" s="230"/>
      <c r="U1418" s="230"/>
      <c r="V1418" s="230"/>
      <c r="W1418" s="230"/>
      <c r="X1418" s="230"/>
      <c r="Y1418" s="231"/>
      <c r="Z1418" s="230"/>
      <c r="AA1418" s="230"/>
      <c r="AB1418" s="230"/>
      <c r="AC1418" s="230"/>
      <c r="AD1418" s="230"/>
      <c r="AE1418" s="230"/>
      <c r="AF1418" s="230"/>
    </row>
    <row r="1419" spans="1:32" ht="22.5" customHeight="1" x14ac:dyDescent="0.4">
      <c r="A1419" s="239" t="str">
        <f ca="1">Blad1!A1419</f>
        <v/>
      </c>
      <c r="B1419" s="275" t="str">
        <f ca="1">Blad1!B1419</f>
        <v/>
      </c>
      <c r="C1419" s="36" t="str">
        <f ca="1">IF(ISERROR(Blad1!C1419),"",Blad1!C1419)</f>
        <v xml:space="preserve"> </v>
      </c>
      <c r="D1419" s="294"/>
      <c r="E1419" s="39"/>
      <c r="F1419" s="38" t="str">
        <f ca="1">Blad1!E1419</f>
        <v/>
      </c>
      <c r="G1419" s="278"/>
      <c r="H1419" s="279"/>
      <c r="I1419" s="279"/>
      <c r="J1419" s="292"/>
      <c r="K1419" s="79"/>
      <c r="L1419" s="14" t="str">
        <f t="shared" si="5"/>
        <v/>
      </c>
      <c r="M1419" s="228"/>
      <c r="N1419" s="228"/>
      <c r="O1419" s="228"/>
      <c r="P1419" s="229"/>
      <c r="Q1419" s="229"/>
      <c r="R1419" s="230"/>
      <c r="S1419" s="230"/>
      <c r="T1419" s="230"/>
      <c r="U1419" s="230"/>
      <c r="V1419" s="230"/>
      <c r="W1419" s="230"/>
      <c r="X1419" s="230"/>
      <c r="Y1419" s="231"/>
      <c r="Z1419" s="230"/>
      <c r="AA1419" s="230"/>
      <c r="AB1419" s="230"/>
      <c r="AC1419" s="230"/>
      <c r="AD1419" s="230"/>
      <c r="AE1419" s="230"/>
      <c r="AF1419" s="230"/>
    </row>
    <row r="1420" spans="1:32" ht="22.5" customHeight="1" x14ac:dyDescent="0.4">
      <c r="A1420" s="239" t="str">
        <f ca="1">Blad1!A1420</f>
        <v/>
      </c>
      <c r="B1420" s="275" t="str">
        <f ca="1">Blad1!B1420</f>
        <v/>
      </c>
      <c r="C1420" s="36" t="str">
        <f ca="1">IF(ISERROR(Blad1!C1420),"",Blad1!C1420)</f>
        <v xml:space="preserve"> </v>
      </c>
      <c r="D1420" s="294"/>
      <c r="E1420" s="39"/>
      <c r="F1420" s="38" t="str">
        <f ca="1">Blad1!E1420</f>
        <v/>
      </c>
      <c r="G1420" s="278"/>
      <c r="H1420" s="279"/>
      <c r="I1420" s="279"/>
      <c r="J1420" s="292"/>
      <c r="K1420" s="79"/>
      <c r="L1420" s="14" t="str">
        <f t="shared" si="5"/>
        <v/>
      </c>
      <c r="M1420" s="228"/>
      <c r="N1420" s="228"/>
      <c r="O1420" s="228"/>
      <c r="P1420" s="229"/>
      <c r="Q1420" s="229"/>
      <c r="R1420" s="230"/>
      <c r="S1420" s="230"/>
      <c r="T1420" s="230"/>
      <c r="U1420" s="230"/>
      <c r="V1420" s="230"/>
      <c r="W1420" s="230"/>
      <c r="X1420" s="230"/>
      <c r="Y1420" s="231"/>
      <c r="Z1420" s="230"/>
      <c r="AA1420" s="230"/>
      <c r="AB1420" s="230"/>
      <c r="AC1420" s="230"/>
      <c r="AD1420" s="230"/>
      <c r="AE1420" s="230"/>
      <c r="AF1420" s="230"/>
    </row>
    <row r="1421" spans="1:32" ht="22.5" customHeight="1" x14ac:dyDescent="0.4">
      <c r="A1421" s="239" t="str">
        <f ca="1">Blad1!A1421</f>
        <v/>
      </c>
      <c r="B1421" s="275" t="str">
        <f ca="1">Blad1!B1421</f>
        <v/>
      </c>
      <c r="C1421" s="36" t="str">
        <f ca="1">IF(ISERROR(Blad1!C1421),"",Blad1!C1421)</f>
        <v xml:space="preserve"> </v>
      </c>
      <c r="D1421" s="294"/>
      <c r="E1421" s="39"/>
      <c r="F1421" s="38" t="str">
        <f ca="1">Blad1!E1421</f>
        <v/>
      </c>
      <c r="G1421" s="278"/>
      <c r="H1421" s="279"/>
      <c r="I1421" s="279"/>
      <c r="J1421" s="292"/>
      <c r="K1421" s="79"/>
      <c r="L1421" s="14" t="str">
        <f t="shared" si="5"/>
        <v/>
      </c>
      <c r="M1421" s="228"/>
      <c r="N1421" s="228"/>
      <c r="O1421" s="228"/>
      <c r="P1421" s="229"/>
      <c r="Q1421" s="229"/>
      <c r="R1421" s="230"/>
      <c r="S1421" s="230"/>
      <c r="T1421" s="230"/>
      <c r="U1421" s="230"/>
      <c r="V1421" s="230"/>
      <c r="W1421" s="230"/>
      <c r="X1421" s="230"/>
      <c r="Y1421" s="231"/>
      <c r="Z1421" s="230"/>
      <c r="AA1421" s="230"/>
      <c r="AB1421" s="230"/>
      <c r="AC1421" s="230"/>
      <c r="AD1421" s="230"/>
      <c r="AE1421" s="230"/>
      <c r="AF1421" s="230"/>
    </row>
    <row r="1422" spans="1:32" ht="22.5" customHeight="1" x14ac:dyDescent="0.4">
      <c r="A1422" s="239" t="str">
        <f ca="1">Blad1!A1422</f>
        <v/>
      </c>
      <c r="B1422" s="275" t="str">
        <f ca="1">Blad1!B1422</f>
        <v/>
      </c>
      <c r="C1422" s="36" t="str">
        <f ca="1">IF(ISERROR(Blad1!C1422),"",Blad1!C1422)</f>
        <v xml:space="preserve"> </v>
      </c>
      <c r="D1422" s="294"/>
      <c r="E1422" s="39"/>
      <c r="F1422" s="38" t="str">
        <f ca="1">Blad1!E1422</f>
        <v/>
      </c>
      <c r="G1422" s="278"/>
      <c r="H1422" s="279"/>
      <c r="I1422" s="279"/>
      <c r="J1422" s="292"/>
      <c r="K1422" s="79"/>
      <c r="L1422" s="14" t="str">
        <f t="shared" si="5"/>
        <v/>
      </c>
      <c r="M1422" s="228"/>
      <c r="N1422" s="228"/>
      <c r="O1422" s="228"/>
      <c r="P1422" s="229"/>
      <c r="Q1422" s="229"/>
      <c r="R1422" s="230"/>
      <c r="S1422" s="230"/>
      <c r="T1422" s="230"/>
      <c r="U1422" s="230"/>
      <c r="V1422" s="230"/>
      <c r="W1422" s="230"/>
      <c r="X1422" s="230"/>
      <c r="Y1422" s="231"/>
      <c r="Z1422" s="230"/>
      <c r="AA1422" s="230"/>
      <c r="AB1422" s="230"/>
      <c r="AC1422" s="230"/>
      <c r="AD1422" s="230"/>
      <c r="AE1422" s="230"/>
      <c r="AF1422" s="230"/>
    </row>
    <row r="1423" spans="1:32" ht="22.5" customHeight="1" x14ac:dyDescent="0.4">
      <c r="A1423" s="239" t="str">
        <f ca="1">Blad1!A1423</f>
        <v/>
      </c>
      <c r="B1423" s="275" t="str">
        <f ca="1">Blad1!B1423</f>
        <v/>
      </c>
      <c r="C1423" s="36" t="str">
        <f ca="1">IF(ISERROR(Blad1!C1423),"",Blad1!C1423)</f>
        <v xml:space="preserve"> </v>
      </c>
      <c r="D1423" s="294"/>
      <c r="E1423" s="39"/>
      <c r="F1423" s="38" t="str">
        <f ca="1">Blad1!E1423</f>
        <v/>
      </c>
      <c r="G1423" s="278"/>
      <c r="H1423" s="279"/>
      <c r="I1423" s="279"/>
      <c r="J1423" s="292"/>
      <c r="K1423" s="79"/>
      <c r="L1423" s="14" t="str">
        <f t="shared" si="5"/>
        <v/>
      </c>
      <c r="M1423" s="228"/>
      <c r="N1423" s="228"/>
      <c r="O1423" s="228"/>
      <c r="P1423" s="229"/>
      <c r="Q1423" s="229"/>
      <c r="R1423" s="230"/>
      <c r="S1423" s="230"/>
      <c r="T1423" s="230"/>
      <c r="U1423" s="230"/>
      <c r="V1423" s="230"/>
      <c r="W1423" s="230"/>
      <c r="X1423" s="230"/>
      <c r="Y1423" s="231"/>
      <c r="Z1423" s="230"/>
      <c r="AA1423" s="230"/>
      <c r="AB1423" s="230"/>
      <c r="AC1423" s="230"/>
      <c r="AD1423" s="230"/>
      <c r="AE1423" s="230"/>
      <c r="AF1423" s="230"/>
    </row>
    <row r="1424" spans="1:32" ht="22.5" customHeight="1" x14ac:dyDescent="0.4">
      <c r="A1424" s="239" t="str">
        <f ca="1">Blad1!A1424</f>
        <v/>
      </c>
      <c r="B1424" s="275" t="str">
        <f ca="1">Blad1!B1424</f>
        <v/>
      </c>
      <c r="C1424" s="36" t="str">
        <f ca="1">IF(ISERROR(Blad1!C1424),"",Blad1!C1424)</f>
        <v xml:space="preserve"> </v>
      </c>
      <c r="D1424" s="294"/>
      <c r="E1424" s="39"/>
      <c r="F1424" s="38" t="str">
        <f ca="1">Blad1!E1424</f>
        <v/>
      </c>
      <c r="G1424" s="278"/>
      <c r="H1424" s="279"/>
      <c r="I1424" s="279"/>
      <c r="J1424" s="292"/>
      <c r="K1424" s="79"/>
      <c r="L1424" s="14" t="str">
        <f t="shared" si="5"/>
        <v/>
      </c>
      <c r="M1424" s="228"/>
      <c r="N1424" s="228"/>
      <c r="O1424" s="228"/>
      <c r="P1424" s="229"/>
      <c r="Q1424" s="229"/>
      <c r="R1424" s="230"/>
      <c r="S1424" s="230"/>
      <c r="T1424" s="230"/>
      <c r="U1424" s="230"/>
      <c r="V1424" s="230"/>
      <c r="W1424" s="230"/>
      <c r="X1424" s="230"/>
      <c r="Y1424" s="231"/>
      <c r="Z1424" s="230"/>
      <c r="AA1424" s="230"/>
      <c r="AB1424" s="230"/>
      <c r="AC1424" s="230"/>
      <c r="AD1424" s="230"/>
      <c r="AE1424" s="230"/>
      <c r="AF1424" s="230"/>
    </row>
    <row r="1425" spans="1:32" ht="22.5" customHeight="1" x14ac:dyDescent="0.4">
      <c r="A1425" s="239" t="str">
        <f ca="1">Blad1!A1425</f>
        <v/>
      </c>
      <c r="B1425" s="275" t="str">
        <f ca="1">Blad1!B1425</f>
        <v/>
      </c>
      <c r="C1425" s="36" t="str">
        <f ca="1">IF(ISERROR(Blad1!C1425),"",Blad1!C1425)</f>
        <v xml:space="preserve"> </v>
      </c>
      <c r="D1425" s="294"/>
      <c r="E1425" s="39"/>
      <c r="F1425" s="38" t="str">
        <f ca="1">Blad1!E1425</f>
        <v/>
      </c>
      <c r="G1425" s="278"/>
      <c r="H1425" s="279"/>
      <c r="I1425" s="279"/>
      <c r="J1425" s="292"/>
      <c r="K1425" s="79"/>
      <c r="L1425" s="14" t="str">
        <f t="shared" si="5"/>
        <v/>
      </c>
      <c r="M1425" s="228"/>
      <c r="N1425" s="228"/>
      <c r="O1425" s="228"/>
      <c r="P1425" s="229"/>
      <c r="Q1425" s="229"/>
      <c r="R1425" s="230"/>
      <c r="S1425" s="230"/>
      <c r="T1425" s="230"/>
      <c r="U1425" s="230"/>
      <c r="V1425" s="230"/>
      <c r="W1425" s="230"/>
      <c r="X1425" s="230"/>
      <c r="Y1425" s="231"/>
      <c r="Z1425" s="230"/>
      <c r="AA1425" s="230"/>
      <c r="AB1425" s="230"/>
      <c r="AC1425" s="230"/>
      <c r="AD1425" s="230"/>
      <c r="AE1425" s="230"/>
      <c r="AF1425" s="230"/>
    </row>
    <row r="1426" spans="1:32" ht="22.5" customHeight="1" x14ac:dyDescent="0.4">
      <c r="A1426" s="239" t="str">
        <f ca="1">Blad1!A1426</f>
        <v/>
      </c>
      <c r="B1426" s="275" t="str">
        <f ca="1">Blad1!B1426</f>
        <v/>
      </c>
      <c r="C1426" s="36" t="str">
        <f ca="1">IF(ISERROR(Blad1!C1426),"",Blad1!C1426)</f>
        <v xml:space="preserve"> </v>
      </c>
      <c r="D1426" s="294"/>
      <c r="E1426" s="39"/>
      <c r="F1426" s="38" t="str">
        <f ca="1">Blad1!E1426</f>
        <v/>
      </c>
      <c r="G1426" s="278"/>
      <c r="H1426" s="279"/>
      <c r="I1426" s="279"/>
      <c r="J1426" s="292"/>
      <c r="K1426" s="79"/>
      <c r="L1426" s="14" t="str">
        <f t="shared" si="5"/>
        <v/>
      </c>
      <c r="M1426" s="228"/>
      <c r="N1426" s="228"/>
      <c r="O1426" s="228"/>
      <c r="P1426" s="229"/>
      <c r="Q1426" s="229"/>
      <c r="R1426" s="230"/>
      <c r="S1426" s="230"/>
      <c r="T1426" s="230"/>
      <c r="U1426" s="230"/>
      <c r="V1426" s="230"/>
      <c r="W1426" s="230"/>
      <c r="X1426" s="230"/>
      <c r="Y1426" s="231"/>
      <c r="Z1426" s="230"/>
      <c r="AA1426" s="230"/>
      <c r="AB1426" s="230"/>
      <c r="AC1426" s="230"/>
      <c r="AD1426" s="230"/>
      <c r="AE1426" s="230"/>
      <c r="AF1426" s="230"/>
    </row>
    <row r="1427" spans="1:32" ht="22.5" customHeight="1" x14ac:dyDescent="0.4">
      <c r="A1427" s="239" t="str">
        <f ca="1">Blad1!A1427</f>
        <v/>
      </c>
      <c r="B1427" s="275" t="str">
        <f ca="1">Blad1!B1427</f>
        <v/>
      </c>
      <c r="C1427" s="36" t="str">
        <f ca="1">IF(ISERROR(Blad1!C1427),"",Blad1!C1427)</f>
        <v xml:space="preserve"> </v>
      </c>
      <c r="D1427" s="294"/>
      <c r="E1427" s="39"/>
      <c r="F1427" s="38" t="str">
        <f ca="1">Blad1!E1427</f>
        <v/>
      </c>
      <c r="G1427" s="278"/>
      <c r="H1427" s="279"/>
      <c r="I1427" s="279"/>
      <c r="J1427" s="292"/>
      <c r="K1427" s="79"/>
      <c r="L1427" s="14" t="str">
        <f t="shared" si="5"/>
        <v/>
      </c>
      <c r="M1427" s="228"/>
      <c r="N1427" s="228"/>
      <c r="O1427" s="228"/>
      <c r="P1427" s="229"/>
      <c r="Q1427" s="229"/>
      <c r="R1427" s="230"/>
      <c r="S1427" s="230"/>
      <c r="T1427" s="230"/>
      <c r="U1427" s="230"/>
      <c r="V1427" s="230"/>
      <c r="W1427" s="230"/>
      <c r="X1427" s="230"/>
      <c r="Y1427" s="231"/>
      <c r="Z1427" s="230"/>
      <c r="AA1427" s="230"/>
      <c r="AB1427" s="230"/>
      <c r="AC1427" s="230"/>
      <c r="AD1427" s="230"/>
      <c r="AE1427" s="230"/>
      <c r="AF1427" s="230"/>
    </row>
    <row r="1428" spans="1:32" ht="22.5" customHeight="1" x14ac:dyDescent="0.4">
      <c r="A1428" s="239" t="str">
        <f ca="1">Blad1!A1428</f>
        <v/>
      </c>
      <c r="B1428" s="275" t="str">
        <f ca="1">Blad1!B1428</f>
        <v/>
      </c>
      <c r="C1428" s="36" t="str">
        <f ca="1">IF(ISERROR(Blad1!C1428),"",Blad1!C1428)</f>
        <v xml:space="preserve"> </v>
      </c>
      <c r="D1428" s="294"/>
      <c r="E1428" s="39"/>
      <c r="F1428" s="38" t="str">
        <f ca="1">Blad1!E1428</f>
        <v/>
      </c>
      <c r="G1428" s="278"/>
      <c r="H1428" s="279"/>
      <c r="I1428" s="279"/>
      <c r="J1428" s="292"/>
      <c r="K1428" s="79"/>
      <c r="L1428" s="14" t="str">
        <f t="shared" si="5"/>
        <v/>
      </c>
      <c r="M1428" s="228"/>
      <c r="N1428" s="228"/>
      <c r="O1428" s="228"/>
      <c r="P1428" s="229"/>
      <c r="Q1428" s="229"/>
      <c r="R1428" s="230"/>
      <c r="S1428" s="230"/>
      <c r="T1428" s="230"/>
      <c r="U1428" s="230"/>
      <c r="V1428" s="230"/>
      <c r="W1428" s="230"/>
      <c r="X1428" s="230"/>
      <c r="Y1428" s="231"/>
      <c r="Z1428" s="230"/>
      <c r="AA1428" s="230"/>
      <c r="AB1428" s="230"/>
      <c r="AC1428" s="230"/>
      <c r="AD1428" s="230"/>
      <c r="AE1428" s="230"/>
      <c r="AF1428" s="230"/>
    </row>
    <row r="1429" spans="1:32" ht="22.5" customHeight="1" x14ac:dyDescent="0.4">
      <c r="A1429" s="239" t="str">
        <f ca="1">Blad1!A1429</f>
        <v/>
      </c>
      <c r="B1429" s="275" t="str">
        <f ca="1">Blad1!B1429</f>
        <v/>
      </c>
      <c r="C1429" s="36" t="str">
        <f ca="1">IF(ISERROR(Blad1!C1429),"",Blad1!C1429)</f>
        <v xml:space="preserve"> </v>
      </c>
      <c r="D1429" s="294"/>
      <c r="E1429" s="39"/>
      <c r="F1429" s="38" t="str">
        <f ca="1">Blad1!E1429</f>
        <v/>
      </c>
      <c r="G1429" s="278"/>
      <c r="H1429" s="279"/>
      <c r="I1429" s="279"/>
      <c r="J1429" s="292"/>
      <c r="K1429" s="79"/>
      <c r="L1429" s="14" t="str">
        <f t="shared" si="5"/>
        <v/>
      </c>
      <c r="M1429" s="228"/>
      <c r="N1429" s="228"/>
      <c r="O1429" s="228"/>
      <c r="P1429" s="229"/>
      <c r="Q1429" s="229"/>
      <c r="R1429" s="230"/>
      <c r="S1429" s="230"/>
      <c r="T1429" s="230"/>
      <c r="U1429" s="230"/>
      <c r="V1429" s="230"/>
      <c r="W1429" s="230"/>
      <c r="X1429" s="230"/>
      <c r="Y1429" s="231"/>
      <c r="Z1429" s="230"/>
      <c r="AA1429" s="230"/>
      <c r="AB1429" s="230"/>
      <c r="AC1429" s="230"/>
      <c r="AD1429" s="230"/>
      <c r="AE1429" s="230"/>
      <c r="AF1429" s="230"/>
    </row>
    <row r="1430" spans="1:32" ht="22.5" customHeight="1" x14ac:dyDescent="0.4">
      <c r="A1430" s="239" t="str">
        <f ca="1">Blad1!A1430</f>
        <v/>
      </c>
      <c r="B1430" s="275" t="str">
        <f ca="1">Blad1!B1430</f>
        <v/>
      </c>
      <c r="C1430" s="36" t="str">
        <f ca="1">IF(ISERROR(Blad1!C1430),"",Blad1!C1430)</f>
        <v xml:space="preserve"> </v>
      </c>
      <c r="D1430" s="294"/>
      <c r="E1430" s="39"/>
      <c r="F1430" s="38" t="str">
        <f ca="1">Blad1!E1430</f>
        <v/>
      </c>
      <c r="G1430" s="278"/>
      <c r="H1430" s="279"/>
      <c r="I1430" s="279"/>
      <c r="J1430" s="292"/>
      <c r="K1430" s="79"/>
      <c r="L1430" s="14" t="str">
        <f t="shared" si="5"/>
        <v/>
      </c>
      <c r="M1430" s="228"/>
      <c r="N1430" s="228"/>
      <c r="O1430" s="228"/>
      <c r="P1430" s="229"/>
      <c r="Q1430" s="229"/>
      <c r="R1430" s="230"/>
      <c r="S1430" s="230"/>
      <c r="T1430" s="230"/>
      <c r="U1430" s="230"/>
      <c r="V1430" s="230"/>
      <c r="W1430" s="230"/>
      <c r="X1430" s="230"/>
      <c r="Y1430" s="231"/>
      <c r="Z1430" s="230"/>
      <c r="AA1430" s="230"/>
      <c r="AB1430" s="230"/>
      <c r="AC1430" s="230"/>
      <c r="AD1430" s="230"/>
      <c r="AE1430" s="230"/>
      <c r="AF1430" s="230"/>
    </row>
    <row r="1431" spans="1:32" ht="22.5" customHeight="1" x14ac:dyDescent="0.4">
      <c r="A1431" s="239" t="str">
        <f ca="1">Blad1!A1431</f>
        <v/>
      </c>
      <c r="B1431" s="275" t="str">
        <f ca="1">Blad1!B1431</f>
        <v/>
      </c>
      <c r="C1431" s="36" t="str">
        <f ca="1">IF(ISERROR(Blad1!C1431),"",Blad1!C1431)</f>
        <v xml:space="preserve"> </v>
      </c>
      <c r="D1431" s="294"/>
      <c r="E1431" s="39"/>
      <c r="F1431" s="38" t="str">
        <f ca="1">Blad1!E1431</f>
        <v/>
      </c>
      <c r="G1431" s="278"/>
      <c r="H1431" s="279"/>
      <c r="I1431" s="279"/>
      <c r="J1431" s="292"/>
      <c r="K1431" s="79"/>
      <c r="L1431" s="14" t="str">
        <f t="shared" si="5"/>
        <v/>
      </c>
      <c r="M1431" s="228"/>
      <c r="N1431" s="228"/>
      <c r="O1431" s="228"/>
      <c r="P1431" s="229"/>
      <c r="Q1431" s="229"/>
      <c r="R1431" s="230"/>
      <c r="S1431" s="230"/>
      <c r="T1431" s="230"/>
      <c r="U1431" s="230"/>
      <c r="V1431" s="230"/>
      <c r="W1431" s="230"/>
      <c r="X1431" s="230"/>
      <c r="Y1431" s="231"/>
      <c r="Z1431" s="230"/>
      <c r="AA1431" s="230"/>
      <c r="AB1431" s="230"/>
      <c r="AC1431" s="230"/>
      <c r="AD1431" s="230"/>
      <c r="AE1431" s="230"/>
      <c r="AF1431" s="230"/>
    </row>
    <row r="1432" spans="1:32" ht="22.5" customHeight="1" x14ac:dyDescent="0.4">
      <c r="A1432" s="239" t="str">
        <f ca="1">Blad1!A1432</f>
        <v/>
      </c>
      <c r="B1432" s="275" t="str">
        <f ca="1">Blad1!B1432</f>
        <v/>
      </c>
      <c r="C1432" s="36" t="str">
        <f ca="1">IF(ISERROR(Blad1!C1432),"",Blad1!C1432)</f>
        <v xml:space="preserve"> </v>
      </c>
      <c r="D1432" s="294"/>
      <c r="E1432" s="39"/>
      <c r="F1432" s="38" t="str">
        <f ca="1">Blad1!E1432</f>
        <v/>
      </c>
      <c r="G1432" s="278"/>
      <c r="H1432" s="279"/>
      <c r="I1432" s="279"/>
      <c r="J1432" s="292"/>
      <c r="K1432" s="79"/>
      <c r="L1432" s="14" t="str">
        <f t="shared" si="5"/>
        <v/>
      </c>
      <c r="M1432" s="228"/>
      <c r="N1432" s="228"/>
      <c r="O1432" s="228"/>
      <c r="P1432" s="229"/>
      <c r="Q1432" s="229"/>
      <c r="R1432" s="230"/>
      <c r="S1432" s="230"/>
      <c r="T1432" s="230"/>
      <c r="U1432" s="230"/>
      <c r="V1432" s="230"/>
      <c r="W1432" s="230"/>
      <c r="X1432" s="230"/>
      <c r="Y1432" s="231"/>
      <c r="Z1432" s="230"/>
      <c r="AA1432" s="230"/>
      <c r="AB1432" s="230"/>
      <c r="AC1432" s="230"/>
      <c r="AD1432" s="230"/>
      <c r="AE1432" s="230"/>
      <c r="AF1432" s="230"/>
    </row>
    <row r="1433" spans="1:32" ht="22.5" customHeight="1" x14ac:dyDescent="0.4">
      <c r="A1433" s="239" t="str">
        <f ca="1">Blad1!A1433</f>
        <v/>
      </c>
      <c r="B1433" s="275" t="str">
        <f ca="1">Blad1!B1433</f>
        <v/>
      </c>
      <c r="C1433" s="36" t="str">
        <f ca="1">IF(ISERROR(Blad1!C1433),"",Blad1!C1433)</f>
        <v xml:space="preserve"> </v>
      </c>
      <c r="D1433" s="294"/>
      <c r="E1433" s="39"/>
      <c r="F1433" s="38" t="str">
        <f ca="1">Blad1!E1433</f>
        <v/>
      </c>
      <c r="G1433" s="278"/>
      <c r="H1433" s="279"/>
      <c r="I1433" s="279"/>
      <c r="J1433" s="292"/>
      <c r="K1433" s="79"/>
      <c r="L1433" s="14" t="str">
        <f t="shared" si="5"/>
        <v/>
      </c>
      <c r="M1433" s="228"/>
      <c r="N1433" s="228"/>
      <c r="O1433" s="228"/>
      <c r="P1433" s="229"/>
      <c r="Q1433" s="229"/>
      <c r="R1433" s="230"/>
      <c r="S1433" s="230"/>
      <c r="T1433" s="230"/>
      <c r="U1433" s="230"/>
      <c r="V1433" s="230"/>
      <c r="W1433" s="230"/>
      <c r="X1433" s="230"/>
      <c r="Y1433" s="231"/>
      <c r="Z1433" s="230"/>
      <c r="AA1433" s="230"/>
      <c r="AB1433" s="230"/>
      <c r="AC1433" s="230"/>
      <c r="AD1433" s="230"/>
      <c r="AE1433" s="230"/>
      <c r="AF1433" s="230"/>
    </row>
    <row r="1434" spans="1:32" ht="22.5" customHeight="1" x14ac:dyDescent="0.4">
      <c r="A1434" s="239" t="str">
        <f ca="1">Blad1!A1434</f>
        <v/>
      </c>
      <c r="B1434" s="275" t="str">
        <f ca="1">Blad1!B1434</f>
        <v/>
      </c>
      <c r="C1434" s="36" t="str">
        <f ca="1">IF(ISERROR(Blad1!C1434),"",Blad1!C1434)</f>
        <v xml:space="preserve"> </v>
      </c>
      <c r="D1434" s="294"/>
      <c r="E1434" s="39"/>
      <c r="F1434" s="38" t="str">
        <f ca="1">Blad1!E1434</f>
        <v/>
      </c>
      <c r="G1434" s="278"/>
      <c r="H1434" s="279"/>
      <c r="I1434" s="279"/>
      <c r="J1434" s="292"/>
      <c r="K1434" s="79"/>
      <c r="L1434" s="14" t="str">
        <f t="shared" si="5"/>
        <v/>
      </c>
      <c r="M1434" s="228"/>
      <c r="N1434" s="228"/>
      <c r="O1434" s="228"/>
      <c r="P1434" s="229"/>
      <c r="Q1434" s="229"/>
      <c r="R1434" s="230"/>
      <c r="S1434" s="230"/>
      <c r="T1434" s="230"/>
      <c r="U1434" s="230"/>
      <c r="V1434" s="230"/>
      <c r="W1434" s="230"/>
      <c r="X1434" s="230"/>
      <c r="Y1434" s="231"/>
      <c r="Z1434" s="230"/>
      <c r="AA1434" s="230"/>
      <c r="AB1434" s="230"/>
      <c r="AC1434" s="230"/>
      <c r="AD1434" s="230"/>
      <c r="AE1434" s="230"/>
      <c r="AF1434" s="230"/>
    </row>
    <row r="1435" spans="1:32" ht="22.5" customHeight="1" x14ac:dyDescent="0.4">
      <c r="A1435" s="239" t="str">
        <f ca="1">Blad1!A1435</f>
        <v/>
      </c>
      <c r="B1435" s="275" t="str">
        <f ca="1">Blad1!B1435</f>
        <v/>
      </c>
      <c r="C1435" s="36" t="str">
        <f ca="1">IF(ISERROR(Blad1!C1435),"",Blad1!C1435)</f>
        <v xml:space="preserve"> </v>
      </c>
      <c r="D1435" s="294"/>
      <c r="E1435" s="39"/>
      <c r="F1435" s="38" t="str">
        <f ca="1">Blad1!E1435</f>
        <v/>
      </c>
      <c r="G1435" s="278"/>
      <c r="H1435" s="279"/>
      <c r="I1435" s="279"/>
      <c r="J1435" s="292"/>
      <c r="K1435" s="79"/>
      <c r="L1435" s="14" t="str">
        <f t="shared" si="5"/>
        <v/>
      </c>
      <c r="M1435" s="228"/>
      <c r="N1435" s="228"/>
      <c r="O1435" s="228"/>
      <c r="P1435" s="229"/>
      <c r="Q1435" s="229"/>
      <c r="R1435" s="230"/>
      <c r="S1435" s="230"/>
      <c r="T1435" s="230"/>
      <c r="U1435" s="230"/>
      <c r="V1435" s="230"/>
      <c r="W1435" s="230"/>
      <c r="X1435" s="230"/>
      <c r="Y1435" s="231"/>
      <c r="Z1435" s="230"/>
      <c r="AA1435" s="230"/>
      <c r="AB1435" s="230"/>
      <c r="AC1435" s="230"/>
      <c r="AD1435" s="230"/>
      <c r="AE1435" s="230"/>
      <c r="AF1435" s="230"/>
    </row>
    <row r="1436" spans="1:32" ht="22.5" customHeight="1" x14ac:dyDescent="0.4">
      <c r="A1436" s="239" t="str">
        <f ca="1">Blad1!A1436</f>
        <v/>
      </c>
      <c r="B1436" s="275" t="str">
        <f ca="1">Blad1!B1436</f>
        <v/>
      </c>
      <c r="C1436" s="36" t="str">
        <f ca="1">IF(ISERROR(Blad1!C1436),"",Blad1!C1436)</f>
        <v xml:space="preserve"> </v>
      </c>
      <c r="D1436" s="294"/>
      <c r="E1436" s="39"/>
      <c r="F1436" s="38" t="str">
        <f ca="1">Blad1!E1436</f>
        <v/>
      </c>
      <c r="G1436" s="278"/>
      <c r="H1436" s="279"/>
      <c r="I1436" s="279"/>
      <c r="J1436" s="292"/>
      <c r="K1436" s="79"/>
      <c r="L1436" s="14" t="str">
        <f t="shared" si="5"/>
        <v/>
      </c>
      <c r="M1436" s="228"/>
      <c r="N1436" s="228"/>
      <c r="O1436" s="228"/>
      <c r="P1436" s="229"/>
      <c r="Q1436" s="229"/>
      <c r="R1436" s="230"/>
      <c r="S1436" s="230"/>
      <c r="T1436" s="230"/>
      <c r="U1436" s="230"/>
      <c r="V1436" s="230"/>
      <c r="W1436" s="230"/>
      <c r="X1436" s="230"/>
      <c r="Y1436" s="231"/>
      <c r="Z1436" s="230"/>
      <c r="AA1436" s="230"/>
      <c r="AB1436" s="230"/>
      <c r="AC1436" s="230"/>
      <c r="AD1436" s="230"/>
      <c r="AE1436" s="230"/>
      <c r="AF1436" s="230"/>
    </row>
    <row r="1437" spans="1:32" ht="22.5" customHeight="1" x14ac:dyDescent="0.4">
      <c r="A1437" s="239" t="str">
        <f ca="1">Blad1!A1437</f>
        <v/>
      </c>
      <c r="B1437" s="275" t="str">
        <f ca="1">Blad1!B1437</f>
        <v/>
      </c>
      <c r="C1437" s="36" t="str">
        <f ca="1">IF(ISERROR(Blad1!C1437),"",Blad1!C1437)</f>
        <v xml:space="preserve"> </v>
      </c>
      <c r="D1437" s="294"/>
      <c r="E1437" s="39"/>
      <c r="F1437" s="38" t="str">
        <f ca="1">Blad1!E1437</f>
        <v/>
      </c>
      <c r="G1437" s="278"/>
      <c r="H1437" s="279"/>
      <c r="I1437" s="279"/>
      <c r="J1437" s="292"/>
      <c r="K1437" s="79"/>
      <c r="L1437" s="14" t="str">
        <f t="shared" si="5"/>
        <v/>
      </c>
      <c r="M1437" s="228"/>
      <c r="N1437" s="228"/>
      <c r="O1437" s="228"/>
      <c r="P1437" s="229"/>
      <c r="Q1437" s="229"/>
      <c r="R1437" s="230"/>
      <c r="S1437" s="230"/>
      <c r="T1437" s="230"/>
      <c r="U1437" s="230"/>
      <c r="V1437" s="230"/>
      <c r="W1437" s="230"/>
      <c r="X1437" s="230"/>
      <c r="Y1437" s="231"/>
      <c r="Z1437" s="230"/>
      <c r="AA1437" s="230"/>
      <c r="AB1437" s="230"/>
      <c r="AC1437" s="230"/>
      <c r="AD1437" s="230"/>
      <c r="AE1437" s="230"/>
      <c r="AF1437" s="230"/>
    </row>
    <row r="1438" spans="1:32" ht="22.5" customHeight="1" x14ac:dyDescent="0.4">
      <c r="A1438" s="239" t="str">
        <f ca="1">Blad1!A1438</f>
        <v/>
      </c>
      <c r="B1438" s="275" t="str">
        <f ca="1">Blad1!B1438</f>
        <v/>
      </c>
      <c r="C1438" s="36" t="str">
        <f ca="1">IF(ISERROR(Blad1!C1438),"",Blad1!C1438)</f>
        <v xml:space="preserve"> </v>
      </c>
      <c r="D1438" s="294"/>
      <c r="E1438" s="39"/>
      <c r="F1438" s="38" t="str">
        <f ca="1">Blad1!E1438</f>
        <v/>
      </c>
      <c r="G1438" s="278"/>
      <c r="H1438" s="279"/>
      <c r="I1438" s="279"/>
      <c r="J1438" s="292"/>
      <c r="K1438" s="79"/>
      <c r="L1438" s="14" t="str">
        <f t="shared" si="5"/>
        <v/>
      </c>
      <c r="M1438" s="228"/>
      <c r="N1438" s="228"/>
      <c r="O1438" s="228"/>
      <c r="P1438" s="229"/>
      <c r="Q1438" s="229"/>
      <c r="R1438" s="230"/>
      <c r="S1438" s="230"/>
      <c r="T1438" s="230"/>
      <c r="U1438" s="230"/>
      <c r="V1438" s="230"/>
      <c r="W1438" s="230"/>
      <c r="X1438" s="230"/>
      <c r="Y1438" s="231"/>
      <c r="Z1438" s="230"/>
      <c r="AA1438" s="230"/>
      <c r="AB1438" s="230"/>
      <c r="AC1438" s="230"/>
      <c r="AD1438" s="230"/>
      <c r="AE1438" s="230"/>
      <c r="AF1438" s="230"/>
    </row>
    <row r="1439" spans="1:32" ht="22.5" customHeight="1" x14ac:dyDescent="0.4">
      <c r="A1439" s="239" t="str">
        <f ca="1">Blad1!A1439</f>
        <v/>
      </c>
      <c r="B1439" s="275" t="str">
        <f ca="1">Blad1!B1439</f>
        <v/>
      </c>
      <c r="C1439" s="36" t="str">
        <f ca="1">IF(ISERROR(Blad1!C1439),"",Blad1!C1439)</f>
        <v xml:space="preserve"> </v>
      </c>
      <c r="D1439" s="294"/>
      <c r="E1439" s="39"/>
      <c r="F1439" s="38" t="str">
        <f ca="1">Blad1!E1439</f>
        <v/>
      </c>
      <c r="G1439" s="278"/>
      <c r="H1439" s="279"/>
      <c r="I1439" s="279"/>
      <c r="J1439" s="292"/>
      <c r="K1439" s="79"/>
      <c r="L1439" s="14" t="str">
        <f t="shared" si="5"/>
        <v/>
      </c>
      <c r="M1439" s="228"/>
      <c r="N1439" s="228"/>
      <c r="O1439" s="228"/>
      <c r="P1439" s="229"/>
      <c r="Q1439" s="229"/>
      <c r="R1439" s="230"/>
      <c r="S1439" s="230"/>
      <c r="T1439" s="230"/>
      <c r="U1439" s="230"/>
      <c r="V1439" s="230"/>
      <c r="W1439" s="230"/>
      <c r="X1439" s="230"/>
      <c r="Y1439" s="231"/>
      <c r="Z1439" s="230"/>
      <c r="AA1439" s="230"/>
      <c r="AB1439" s="230"/>
      <c r="AC1439" s="230"/>
      <c r="AD1439" s="230"/>
      <c r="AE1439" s="230"/>
      <c r="AF1439" s="230"/>
    </row>
    <row r="1440" spans="1:32" ht="22.5" customHeight="1" x14ac:dyDescent="0.4">
      <c r="A1440" s="239" t="str">
        <f ca="1">Blad1!A1440</f>
        <v/>
      </c>
      <c r="B1440" s="275" t="str">
        <f ca="1">Blad1!B1440</f>
        <v/>
      </c>
      <c r="C1440" s="36" t="str">
        <f ca="1">IF(ISERROR(Blad1!C1440),"",Blad1!C1440)</f>
        <v xml:space="preserve"> </v>
      </c>
      <c r="D1440" s="294"/>
      <c r="E1440" s="39"/>
      <c r="F1440" s="38" t="str">
        <f ca="1">Blad1!E1440</f>
        <v/>
      </c>
      <c r="G1440" s="278"/>
      <c r="H1440" s="279"/>
      <c r="I1440" s="279"/>
      <c r="J1440" s="292"/>
      <c r="K1440" s="79"/>
      <c r="L1440" s="14" t="str">
        <f t="shared" si="5"/>
        <v/>
      </c>
      <c r="M1440" s="228"/>
      <c r="N1440" s="228"/>
      <c r="O1440" s="228"/>
      <c r="P1440" s="229"/>
      <c r="Q1440" s="229"/>
      <c r="R1440" s="230"/>
      <c r="S1440" s="230"/>
      <c r="T1440" s="230"/>
      <c r="U1440" s="230"/>
      <c r="V1440" s="230"/>
      <c r="W1440" s="230"/>
      <c r="X1440" s="230"/>
      <c r="Y1440" s="231"/>
      <c r="Z1440" s="230"/>
      <c r="AA1440" s="230"/>
      <c r="AB1440" s="230"/>
      <c r="AC1440" s="230"/>
      <c r="AD1440" s="230"/>
      <c r="AE1440" s="230"/>
      <c r="AF1440" s="230"/>
    </row>
    <row r="1441" spans="1:32" ht="22.5" customHeight="1" x14ac:dyDescent="0.4">
      <c r="A1441" s="239" t="str">
        <f ca="1">Blad1!A1441</f>
        <v/>
      </c>
      <c r="B1441" s="275" t="str">
        <f ca="1">Blad1!B1441</f>
        <v/>
      </c>
      <c r="C1441" s="36" t="str">
        <f ca="1">IF(ISERROR(Blad1!C1441),"",Blad1!C1441)</f>
        <v xml:space="preserve"> </v>
      </c>
      <c r="D1441" s="294"/>
      <c r="E1441" s="39"/>
      <c r="F1441" s="38" t="str">
        <f ca="1">Blad1!E1441</f>
        <v/>
      </c>
      <c r="G1441" s="278"/>
      <c r="H1441" s="279"/>
      <c r="I1441" s="279"/>
      <c r="J1441" s="292"/>
      <c r="K1441" s="79"/>
      <c r="L1441" s="14" t="str">
        <f t="shared" si="5"/>
        <v/>
      </c>
      <c r="M1441" s="228"/>
      <c r="N1441" s="228"/>
      <c r="O1441" s="228"/>
      <c r="P1441" s="229"/>
      <c r="Q1441" s="229"/>
      <c r="R1441" s="230"/>
      <c r="S1441" s="230"/>
      <c r="T1441" s="230"/>
      <c r="U1441" s="230"/>
      <c r="V1441" s="230"/>
      <c r="W1441" s="230"/>
      <c r="X1441" s="230"/>
      <c r="Y1441" s="231"/>
      <c r="Z1441" s="230"/>
      <c r="AA1441" s="230"/>
      <c r="AB1441" s="230"/>
      <c r="AC1441" s="230"/>
      <c r="AD1441" s="230"/>
      <c r="AE1441" s="230"/>
      <c r="AF1441" s="230"/>
    </row>
    <row r="1442" spans="1:32" ht="22.5" customHeight="1" x14ac:dyDescent="0.4">
      <c r="A1442" s="239" t="str">
        <f ca="1">Blad1!A1442</f>
        <v/>
      </c>
      <c r="B1442" s="275" t="str">
        <f ca="1">Blad1!B1442</f>
        <v/>
      </c>
      <c r="C1442" s="36" t="str">
        <f ca="1">IF(ISERROR(Blad1!C1442),"",Blad1!C1442)</f>
        <v xml:space="preserve"> </v>
      </c>
      <c r="D1442" s="294"/>
      <c r="E1442" s="39"/>
      <c r="F1442" s="38" t="str">
        <f ca="1">Blad1!E1442</f>
        <v/>
      </c>
      <c r="G1442" s="278"/>
      <c r="H1442" s="279"/>
      <c r="I1442" s="279"/>
      <c r="J1442" s="292"/>
      <c r="K1442" s="79"/>
      <c r="L1442" s="14" t="str">
        <f t="shared" si="5"/>
        <v/>
      </c>
      <c r="M1442" s="228"/>
      <c r="N1442" s="228"/>
      <c r="O1442" s="228"/>
      <c r="P1442" s="229"/>
      <c r="Q1442" s="229"/>
      <c r="R1442" s="230"/>
      <c r="S1442" s="230"/>
      <c r="T1442" s="230"/>
      <c r="U1442" s="230"/>
      <c r="V1442" s="230"/>
      <c r="W1442" s="230"/>
      <c r="X1442" s="230"/>
      <c r="Y1442" s="231"/>
      <c r="Z1442" s="230"/>
      <c r="AA1442" s="230"/>
      <c r="AB1442" s="230"/>
      <c r="AC1442" s="230"/>
      <c r="AD1442" s="230"/>
      <c r="AE1442" s="230"/>
      <c r="AF1442" s="230"/>
    </row>
    <row r="1443" spans="1:32" ht="22.5" customHeight="1" x14ac:dyDescent="0.4">
      <c r="A1443" s="239" t="str">
        <f ca="1">Blad1!A1443</f>
        <v/>
      </c>
      <c r="B1443" s="275" t="str">
        <f ca="1">Blad1!B1443</f>
        <v/>
      </c>
      <c r="C1443" s="36" t="str">
        <f ca="1">IF(ISERROR(Blad1!C1443),"",Blad1!C1443)</f>
        <v xml:space="preserve"> </v>
      </c>
      <c r="D1443" s="294"/>
      <c r="E1443" s="39"/>
      <c r="F1443" s="38" t="str">
        <f ca="1">Blad1!E1443</f>
        <v/>
      </c>
      <c r="G1443" s="278"/>
      <c r="H1443" s="279"/>
      <c r="I1443" s="279"/>
      <c r="J1443" s="292"/>
      <c r="K1443" s="79"/>
      <c r="L1443" s="14" t="str">
        <f t="shared" si="5"/>
        <v/>
      </c>
      <c r="M1443" s="228"/>
      <c r="N1443" s="228"/>
      <c r="O1443" s="228"/>
      <c r="P1443" s="229"/>
      <c r="Q1443" s="229"/>
      <c r="R1443" s="230"/>
      <c r="S1443" s="230"/>
      <c r="T1443" s="230"/>
      <c r="U1443" s="230"/>
      <c r="V1443" s="230"/>
      <c r="W1443" s="230"/>
      <c r="X1443" s="230"/>
      <c r="Y1443" s="231"/>
      <c r="Z1443" s="230"/>
      <c r="AA1443" s="230"/>
      <c r="AB1443" s="230"/>
      <c r="AC1443" s="230"/>
      <c r="AD1443" s="230"/>
      <c r="AE1443" s="230"/>
      <c r="AF1443" s="230"/>
    </row>
    <row r="1444" spans="1:32" ht="22.5" customHeight="1" x14ac:dyDescent="0.4">
      <c r="A1444" s="239" t="str">
        <f ca="1">Blad1!A1444</f>
        <v/>
      </c>
      <c r="B1444" s="275" t="str">
        <f ca="1">Blad1!B1444</f>
        <v/>
      </c>
      <c r="C1444" s="36" t="str">
        <f ca="1">IF(ISERROR(Blad1!C1444),"",Blad1!C1444)</f>
        <v xml:space="preserve"> </v>
      </c>
      <c r="D1444" s="294"/>
      <c r="E1444" s="39"/>
      <c r="F1444" s="38" t="str">
        <f ca="1">Blad1!E1444</f>
        <v/>
      </c>
      <c r="G1444" s="278"/>
      <c r="H1444" s="279"/>
      <c r="I1444" s="279"/>
      <c r="J1444" s="292"/>
      <c r="K1444" s="79"/>
      <c r="L1444" s="14" t="str">
        <f t="shared" si="5"/>
        <v/>
      </c>
      <c r="M1444" s="228"/>
      <c r="N1444" s="228"/>
      <c r="O1444" s="228"/>
      <c r="P1444" s="229"/>
      <c r="Q1444" s="229"/>
      <c r="R1444" s="230"/>
      <c r="S1444" s="230"/>
      <c r="T1444" s="230"/>
      <c r="U1444" s="230"/>
      <c r="V1444" s="230"/>
      <c r="W1444" s="230"/>
      <c r="X1444" s="230"/>
      <c r="Y1444" s="231"/>
      <c r="Z1444" s="230"/>
      <c r="AA1444" s="230"/>
      <c r="AB1444" s="230"/>
      <c r="AC1444" s="230"/>
      <c r="AD1444" s="230"/>
      <c r="AE1444" s="230"/>
      <c r="AF1444" s="230"/>
    </row>
    <row r="1445" spans="1:32" ht="22.5" customHeight="1" x14ac:dyDescent="0.4">
      <c r="A1445" s="239" t="str">
        <f ca="1">Blad1!A1445</f>
        <v/>
      </c>
      <c r="B1445" s="275" t="str">
        <f ca="1">Blad1!B1445</f>
        <v/>
      </c>
      <c r="C1445" s="36" t="str">
        <f ca="1">IF(ISERROR(Blad1!C1445),"",Blad1!C1445)</f>
        <v xml:space="preserve"> </v>
      </c>
      <c r="D1445" s="294"/>
      <c r="E1445" s="39"/>
      <c r="F1445" s="38" t="str">
        <f ca="1">Blad1!E1445</f>
        <v/>
      </c>
      <c r="G1445" s="278"/>
      <c r="H1445" s="279"/>
      <c r="I1445" s="279"/>
      <c r="J1445" s="292"/>
      <c r="K1445" s="79"/>
      <c r="L1445" s="14" t="str">
        <f t="shared" si="5"/>
        <v/>
      </c>
      <c r="M1445" s="228"/>
      <c r="N1445" s="228"/>
      <c r="O1445" s="228"/>
      <c r="P1445" s="229"/>
      <c r="Q1445" s="229"/>
      <c r="R1445" s="230"/>
      <c r="S1445" s="230"/>
      <c r="T1445" s="230"/>
      <c r="U1445" s="230"/>
      <c r="V1445" s="230"/>
      <c r="W1445" s="230"/>
      <c r="X1445" s="230"/>
      <c r="Y1445" s="231"/>
      <c r="Z1445" s="230"/>
      <c r="AA1445" s="230"/>
      <c r="AB1445" s="230"/>
      <c r="AC1445" s="230"/>
      <c r="AD1445" s="230"/>
      <c r="AE1445" s="230"/>
      <c r="AF1445" s="230"/>
    </row>
    <row r="1446" spans="1:32" ht="22.5" customHeight="1" x14ac:dyDescent="0.4">
      <c r="A1446" s="239" t="str">
        <f ca="1">Blad1!A1446</f>
        <v/>
      </c>
      <c r="B1446" s="275" t="str">
        <f ca="1">Blad1!B1446</f>
        <v/>
      </c>
      <c r="C1446" s="36" t="str">
        <f ca="1">IF(ISERROR(Blad1!C1446),"",Blad1!C1446)</f>
        <v xml:space="preserve"> </v>
      </c>
      <c r="D1446" s="294"/>
      <c r="E1446" s="39"/>
      <c r="F1446" s="38" t="str">
        <f ca="1">Blad1!E1446</f>
        <v/>
      </c>
      <c r="G1446" s="278"/>
      <c r="H1446" s="279"/>
      <c r="I1446" s="279"/>
      <c r="J1446" s="292"/>
      <c r="K1446" s="79"/>
      <c r="L1446" s="14" t="str">
        <f t="shared" si="5"/>
        <v/>
      </c>
      <c r="M1446" s="228"/>
      <c r="N1446" s="228"/>
      <c r="O1446" s="228"/>
      <c r="P1446" s="229"/>
      <c r="Q1446" s="229"/>
      <c r="R1446" s="230"/>
      <c r="S1446" s="230"/>
      <c r="T1446" s="230"/>
      <c r="U1446" s="230"/>
      <c r="V1446" s="230"/>
      <c r="W1446" s="230"/>
      <c r="X1446" s="230"/>
      <c r="Y1446" s="231"/>
      <c r="Z1446" s="230"/>
      <c r="AA1446" s="230"/>
      <c r="AB1446" s="230"/>
      <c r="AC1446" s="230"/>
      <c r="AD1446" s="230"/>
      <c r="AE1446" s="230"/>
      <c r="AF1446" s="230"/>
    </row>
    <row r="1447" spans="1:32" ht="22.5" customHeight="1" x14ac:dyDescent="0.4">
      <c r="A1447" s="239" t="str">
        <f ca="1">Blad1!A1447</f>
        <v/>
      </c>
      <c r="B1447" s="275" t="str">
        <f ca="1">Blad1!B1447</f>
        <v/>
      </c>
      <c r="C1447" s="36" t="str">
        <f ca="1">IF(ISERROR(Blad1!C1447),"",Blad1!C1447)</f>
        <v xml:space="preserve"> </v>
      </c>
      <c r="D1447" s="294"/>
      <c r="E1447" s="39"/>
      <c r="F1447" s="38" t="str">
        <f ca="1">Blad1!E1447</f>
        <v/>
      </c>
      <c r="G1447" s="278"/>
      <c r="H1447" s="279"/>
      <c r="I1447" s="279"/>
      <c r="J1447" s="292"/>
      <c r="K1447" s="79"/>
      <c r="L1447" s="14" t="str">
        <f t="shared" si="5"/>
        <v/>
      </c>
      <c r="M1447" s="228"/>
      <c r="N1447" s="228"/>
      <c r="O1447" s="228"/>
      <c r="P1447" s="229"/>
      <c r="Q1447" s="229"/>
      <c r="R1447" s="230"/>
      <c r="S1447" s="230"/>
      <c r="T1447" s="230"/>
      <c r="U1447" s="230"/>
      <c r="V1447" s="230"/>
      <c r="W1447" s="230"/>
      <c r="X1447" s="230"/>
      <c r="Y1447" s="231"/>
      <c r="Z1447" s="230"/>
      <c r="AA1447" s="230"/>
      <c r="AB1447" s="230"/>
      <c r="AC1447" s="230"/>
      <c r="AD1447" s="230"/>
      <c r="AE1447" s="230"/>
      <c r="AF1447" s="230"/>
    </row>
    <row r="1448" spans="1:32" ht="22.5" customHeight="1" x14ac:dyDescent="0.4">
      <c r="A1448" s="239" t="str">
        <f ca="1">Blad1!A1448</f>
        <v/>
      </c>
      <c r="B1448" s="275" t="str">
        <f ca="1">Blad1!B1448</f>
        <v/>
      </c>
      <c r="C1448" s="36" t="str">
        <f ca="1">IF(ISERROR(Blad1!C1448),"",Blad1!C1448)</f>
        <v xml:space="preserve"> </v>
      </c>
      <c r="D1448" s="294"/>
      <c r="E1448" s="39"/>
      <c r="F1448" s="38" t="str">
        <f ca="1">Blad1!E1448</f>
        <v/>
      </c>
      <c r="G1448" s="278"/>
      <c r="H1448" s="279"/>
      <c r="I1448" s="279"/>
      <c r="J1448" s="292"/>
      <c r="K1448" s="79"/>
      <c r="L1448" s="14" t="str">
        <f t="shared" si="5"/>
        <v/>
      </c>
      <c r="M1448" s="228"/>
      <c r="N1448" s="228"/>
      <c r="O1448" s="228"/>
      <c r="P1448" s="229"/>
      <c r="Q1448" s="229"/>
      <c r="R1448" s="230"/>
      <c r="S1448" s="230"/>
      <c r="T1448" s="230"/>
      <c r="U1448" s="230"/>
      <c r="V1448" s="230"/>
      <c r="W1448" s="230"/>
      <c r="X1448" s="230"/>
      <c r="Y1448" s="231"/>
      <c r="Z1448" s="230"/>
      <c r="AA1448" s="230"/>
      <c r="AB1448" s="230"/>
      <c r="AC1448" s="230"/>
      <c r="AD1448" s="230"/>
      <c r="AE1448" s="230"/>
      <c r="AF1448" s="230"/>
    </row>
    <row r="1449" spans="1:32" ht="22.5" customHeight="1" x14ac:dyDescent="0.4">
      <c r="A1449" s="239" t="str">
        <f ca="1">Blad1!A1449</f>
        <v/>
      </c>
      <c r="B1449" s="275" t="str">
        <f ca="1">Blad1!B1449</f>
        <v/>
      </c>
      <c r="C1449" s="36" t="str">
        <f ca="1">IF(ISERROR(Blad1!C1449),"",Blad1!C1449)</f>
        <v xml:space="preserve"> </v>
      </c>
      <c r="D1449" s="294"/>
      <c r="E1449" s="39"/>
      <c r="F1449" s="38" t="str">
        <f ca="1">Blad1!E1449</f>
        <v/>
      </c>
      <c r="G1449" s="278"/>
      <c r="H1449" s="279"/>
      <c r="I1449" s="279"/>
      <c r="J1449" s="292"/>
      <c r="K1449" s="79"/>
      <c r="L1449" s="14" t="str">
        <f t="shared" si="5"/>
        <v/>
      </c>
      <c r="M1449" s="228"/>
      <c r="N1449" s="228"/>
      <c r="O1449" s="228"/>
      <c r="P1449" s="229"/>
      <c r="Q1449" s="229"/>
      <c r="R1449" s="230"/>
      <c r="S1449" s="230"/>
      <c r="T1449" s="230"/>
      <c r="U1449" s="230"/>
      <c r="V1449" s="230"/>
      <c r="W1449" s="230"/>
      <c r="X1449" s="230"/>
      <c r="Y1449" s="231"/>
      <c r="Z1449" s="230"/>
      <c r="AA1449" s="230"/>
      <c r="AB1449" s="230"/>
      <c r="AC1449" s="230"/>
      <c r="AD1449" s="230"/>
      <c r="AE1449" s="230"/>
      <c r="AF1449" s="230"/>
    </row>
    <row r="1450" spans="1:32" ht="22.5" customHeight="1" x14ac:dyDescent="0.4">
      <c r="A1450" s="239" t="str">
        <f ca="1">Blad1!A1450</f>
        <v/>
      </c>
      <c r="B1450" s="275" t="str">
        <f ca="1">Blad1!B1450</f>
        <v/>
      </c>
      <c r="C1450" s="36" t="str">
        <f ca="1">IF(ISERROR(Blad1!C1450),"",Blad1!C1450)</f>
        <v xml:space="preserve"> </v>
      </c>
      <c r="D1450" s="294"/>
      <c r="E1450" s="39"/>
      <c r="F1450" s="38" t="str">
        <f ca="1">Blad1!E1450</f>
        <v/>
      </c>
      <c r="G1450" s="278"/>
      <c r="H1450" s="279"/>
      <c r="I1450" s="279"/>
      <c r="J1450" s="292"/>
      <c r="K1450" s="79"/>
      <c r="L1450" s="14" t="str">
        <f t="shared" si="5"/>
        <v/>
      </c>
      <c r="M1450" s="228"/>
      <c r="N1450" s="228"/>
      <c r="O1450" s="228"/>
      <c r="P1450" s="229"/>
      <c r="Q1450" s="229"/>
      <c r="R1450" s="230"/>
      <c r="S1450" s="230"/>
      <c r="T1450" s="230"/>
      <c r="U1450" s="230"/>
      <c r="V1450" s="230"/>
      <c r="W1450" s="230"/>
      <c r="X1450" s="230"/>
      <c r="Y1450" s="231"/>
      <c r="Z1450" s="230"/>
      <c r="AA1450" s="230"/>
      <c r="AB1450" s="230"/>
      <c r="AC1450" s="230"/>
      <c r="AD1450" s="230"/>
      <c r="AE1450" s="230"/>
      <c r="AF1450" s="230"/>
    </row>
    <row r="1451" spans="1:32" ht="22.5" customHeight="1" x14ac:dyDescent="0.4">
      <c r="A1451" s="239" t="str">
        <f ca="1">Blad1!A1451</f>
        <v/>
      </c>
      <c r="B1451" s="275" t="str">
        <f ca="1">Blad1!B1451</f>
        <v/>
      </c>
      <c r="C1451" s="36" t="str">
        <f ca="1">IF(ISERROR(Blad1!C1451),"",Blad1!C1451)</f>
        <v xml:space="preserve"> </v>
      </c>
      <c r="D1451" s="294"/>
      <c r="E1451" s="39"/>
      <c r="F1451" s="38" t="str">
        <f ca="1">Blad1!E1451</f>
        <v/>
      </c>
      <c r="G1451" s="278"/>
      <c r="H1451" s="279"/>
      <c r="I1451" s="279"/>
      <c r="J1451" s="292"/>
      <c r="K1451" s="79"/>
      <c r="L1451" s="14" t="str">
        <f t="shared" si="5"/>
        <v/>
      </c>
      <c r="M1451" s="228"/>
      <c r="N1451" s="228"/>
      <c r="O1451" s="228"/>
      <c r="P1451" s="229"/>
      <c r="Q1451" s="229"/>
      <c r="R1451" s="230"/>
      <c r="S1451" s="230"/>
      <c r="T1451" s="230"/>
      <c r="U1451" s="230"/>
      <c r="V1451" s="230"/>
      <c r="W1451" s="230"/>
      <c r="X1451" s="230"/>
      <c r="Y1451" s="231"/>
      <c r="Z1451" s="230"/>
      <c r="AA1451" s="230"/>
      <c r="AB1451" s="230"/>
      <c r="AC1451" s="230"/>
      <c r="AD1451" s="230"/>
      <c r="AE1451" s="230"/>
      <c r="AF1451" s="230"/>
    </row>
    <row r="1452" spans="1:32" ht="22.5" customHeight="1" x14ac:dyDescent="0.4">
      <c r="A1452" s="239" t="str">
        <f ca="1">Blad1!A1452</f>
        <v/>
      </c>
      <c r="B1452" s="275" t="str">
        <f ca="1">Blad1!B1452</f>
        <v/>
      </c>
      <c r="C1452" s="36" t="str">
        <f ca="1">IF(ISERROR(Blad1!C1452),"",Blad1!C1452)</f>
        <v xml:space="preserve"> </v>
      </c>
      <c r="D1452" s="294"/>
      <c r="E1452" s="39"/>
      <c r="F1452" s="38" t="str">
        <f ca="1">Blad1!E1452</f>
        <v/>
      </c>
      <c r="G1452" s="278"/>
      <c r="H1452" s="279"/>
      <c r="I1452" s="279"/>
      <c r="J1452" s="292"/>
      <c r="K1452" s="79"/>
      <c r="L1452" s="14" t="str">
        <f t="shared" si="5"/>
        <v/>
      </c>
      <c r="M1452" s="228"/>
      <c r="N1452" s="228"/>
      <c r="O1452" s="228"/>
      <c r="P1452" s="229"/>
      <c r="Q1452" s="229"/>
      <c r="R1452" s="230"/>
      <c r="S1452" s="230"/>
      <c r="T1452" s="230"/>
      <c r="U1452" s="230"/>
      <c r="V1452" s="230"/>
      <c r="W1452" s="230"/>
      <c r="X1452" s="230"/>
      <c r="Y1452" s="231"/>
      <c r="Z1452" s="230"/>
      <c r="AA1452" s="230"/>
      <c r="AB1452" s="230"/>
      <c r="AC1452" s="230"/>
      <c r="AD1452" s="230"/>
      <c r="AE1452" s="230"/>
      <c r="AF1452" s="230"/>
    </row>
    <row r="1453" spans="1:32" ht="22.5" customHeight="1" x14ac:dyDescent="0.4">
      <c r="A1453" s="239" t="str">
        <f ca="1">Blad1!A1453</f>
        <v/>
      </c>
      <c r="B1453" s="275" t="str">
        <f ca="1">Blad1!B1453</f>
        <v/>
      </c>
      <c r="C1453" s="36" t="str">
        <f ca="1">IF(ISERROR(Blad1!C1453),"",Blad1!C1453)</f>
        <v xml:space="preserve"> </v>
      </c>
      <c r="D1453" s="294"/>
      <c r="E1453" s="39"/>
      <c r="F1453" s="38" t="str">
        <f ca="1">Blad1!E1453</f>
        <v/>
      </c>
      <c r="G1453" s="278"/>
      <c r="H1453" s="279"/>
      <c r="I1453" s="279"/>
      <c r="J1453" s="292"/>
      <c r="K1453" s="79"/>
      <c r="L1453" s="14" t="str">
        <f t="shared" si="5"/>
        <v/>
      </c>
      <c r="M1453" s="228"/>
      <c r="N1453" s="228"/>
      <c r="O1453" s="228"/>
      <c r="P1453" s="229"/>
      <c r="Q1453" s="229"/>
      <c r="R1453" s="230"/>
      <c r="S1453" s="230"/>
      <c r="T1453" s="230"/>
      <c r="U1453" s="230"/>
      <c r="V1453" s="230"/>
      <c r="W1453" s="230"/>
      <c r="X1453" s="230"/>
      <c r="Y1453" s="231"/>
      <c r="Z1453" s="230"/>
      <c r="AA1453" s="230"/>
      <c r="AB1453" s="230"/>
      <c r="AC1453" s="230"/>
      <c r="AD1453" s="230"/>
      <c r="AE1453" s="230"/>
      <c r="AF1453" s="230"/>
    </row>
    <row r="1454" spans="1:32" ht="22.5" customHeight="1" x14ac:dyDescent="0.4">
      <c r="A1454" s="239" t="str">
        <f ca="1">Blad1!A1454</f>
        <v/>
      </c>
      <c r="B1454" s="275" t="str">
        <f ca="1">Blad1!B1454</f>
        <v/>
      </c>
      <c r="C1454" s="36" t="str">
        <f ca="1">IF(ISERROR(Blad1!C1454),"",Blad1!C1454)</f>
        <v xml:space="preserve"> </v>
      </c>
      <c r="D1454" s="294"/>
      <c r="E1454" s="39"/>
      <c r="F1454" s="38" t="str">
        <f ca="1">Blad1!E1454</f>
        <v/>
      </c>
      <c r="G1454" s="278"/>
      <c r="H1454" s="279"/>
      <c r="I1454" s="279"/>
      <c r="J1454" s="292"/>
      <c r="K1454" s="79"/>
      <c r="L1454" s="14" t="str">
        <f t="shared" si="5"/>
        <v/>
      </c>
      <c r="M1454" s="228"/>
      <c r="N1454" s="228"/>
      <c r="O1454" s="228"/>
      <c r="P1454" s="229"/>
      <c r="Q1454" s="229"/>
      <c r="R1454" s="230"/>
      <c r="S1454" s="230"/>
      <c r="T1454" s="230"/>
      <c r="U1454" s="230"/>
      <c r="V1454" s="230"/>
      <c r="W1454" s="230"/>
      <c r="X1454" s="230"/>
      <c r="Y1454" s="231"/>
      <c r="Z1454" s="230"/>
      <c r="AA1454" s="230"/>
      <c r="AB1454" s="230"/>
      <c r="AC1454" s="230"/>
      <c r="AD1454" s="230"/>
      <c r="AE1454" s="230"/>
      <c r="AF1454" s="230"/>
    </row>
    <row r="1455" spans="1:32" ht="22.5" customHeight="1" x14ac:dyDescent="0.4">
      <c r="A1455" s="239" t="str">
        <f ca="1">Blad1!A1455</f>
        <v/>
      </c>
      <c r="B1455" s="275" t="str">
        <f ca="1">Blad1!B1455</f>
        <v/>
      </c>
      <c r="C1455" s="36" t="str">
        <f ca="1">IF(ISERROR(Blad1!C1455),"",Blad1!C1455)</f>
        <v xml:space="preserve"> </v>
      </c>
      <c r="D1455" s="294"/>
      <c r="E1455" s="39"/>
      <c r="F1455" s="38" t="str">
        <f ca="1">Blad1!E1455</f>
        <v/>
      </c>
      <c r="G1455" s="278"/>
      <c r="H1455" s="279"/>
      <c r="I1455" s="279"/>
      <c r="J1455" s="292"/>
      <c r="K1455" s="79"/>
      <c r="L1455" s="14" t="str">
        <f t="shared" si="5"/>
        <v/>
      </c>
      <c r="M1455" s="228"/>
      <c r="N1455" s="228"/>
      <c r="O1455" s="228"/>
      <c r="P1455" s="229"/>
      <c r="Q1455" s="229"/>
      <c r="R1455" s="230"/>
      <c r="S1455" s="230"/>
      <c r="T1455" s="230"/>
      <c r="U1455" s="230"/>
      <c r="V1455" s="230"/>
      <c r="W1455" s="230"/>
      <c r="X1455" s="230"/>
      <c r="Y1455" s="231"/>
      <c r="Z1455" s="230"/>
      <c r="AA1455" s="230"/>
      <c r="AB1455" s="230"/>
      <c r="AC1455" s="230"/>
      <c r="AD1455" s="230"/>
      <c r="AE1455" s="230"/>
      <c r="AF1455" s="230"/>
    </row>
    <row r="1456" spans="1:32" ht="22.5" customHeight="1" x14ac:dyDescent="0.4">
      <c r="A1456" s="239" t="str">
        <f ca="1">Blad1!A1456</f>
        <v/>
      </c>
      <c r="B1456" s="275" t="str">
        <f ca="1">Blad1!B1456</f>
        <v/>
      </c>
      <c r="C1456" s="36" t="str">
        <f ca="1">IF(ISERROR(Blad1!C1456),"",Blad1!C1456)</f>
        <v xml:space="preserve"> </v>
      </c>
      <c r="D1456" s="294"/>
      <c r="E1456" s="39"/>
      <c r="F1456" s="38" t="str">
        <f ca="1">Blad1!E1456</f>
        <v/>
      </c>
      <c r="G1456" s="278"/>
      <c r="H1456" s="279"/>
      <c r="I1456" s="279"/>
      <c r="J1456" s="292"/>
      <c r="K1456" s="79"/>
      <c r="L1456" s="14" t="str">
        <f t="shared" si="5"/>
        <v/>
      </c>
      <c r="M1456" s="228"/>
      <c r="N1456" s="228"/>
      <c r="O1456" s="228"/>
      <c r="P1456" s="229"/>
      <c r="Q1456" s="229"/>
      <c r="R1456" s="230"/>
      <c r="S1456" s="230"/>
      <c r="T1456" s="230"/>
      <c r="U1456" s="230"/>
      <c r="V1456" s="230"/>
      <c r="W1456" s="230"/>
      <c r="X1456" s="230"/>
      <c r="Y1456" s="231"/>
      <c r="Z1456" s="230"/>
      <c r="AA1456" s="230"/>
      <c r="AB1456" s="230"/>
      <c r="AC1456" s="230"/>
      <c r="AD1456" s="230"/>
      <c r="AE1456" s="230"/>
      <c r="AF1456" s="230"/>
    </row>
    <row r="1457" spans="1:32" ht="22.5" customHeight="1" x14ac:dyDescent="0.4">
      <c r="A1457" s="239" t="str">
        <f ca="1">Blad1!A1457</f>
        <v/>
      </c>
      <c r="B1457" s="275" t="str">
        <f ca="1">Blad1!B1457</f>
        <v/>
      </c>
      <c r="C1457" s="36" t="str">
        <f ca="1">IF(ISERROR(Blad1!C1457),"",Blad1!C1457)</f>
        <v xml:space="preserve"> </v>
      </c>
      <c r="D1457" s="294"/>
      <c r="E1457" s="39"/>
      <c r="F1457" s="38" t="str">
        <f ca="1">Blad1!E1457</f>
        <v/>
      </c>
      <c r="G1457" s="278"/>
      <c r="H1457" s="279"/>
      <c r="I1457" s="279"/>
      <c r="J1457" s="292"/>
      <c r="K1457" s="79"/>
      <c r="L1457" s="14" t="str">
        <f t="shared" si="5"/>
        <v/>
      </c>
      <c r="M1457" s="228"/>
      <c r="N1457" s="228"/>
      <c r="O1457" s="228"/>
      <c r="P1457" s="229"/>
      <c r="Q1457" s="229"/>
      <c r="R1457" s="230"/>
      <c r="S1457" s="230"/>
      <c r="T1457" s="230"/>
      <c r="U1457" s="230"/>
      <c r="V1457" s="230"/>
      <c r="W1457" s="230"/>
      <c r="X1457" s="230"/>
      <c r="Y1457" s="231"/>
      <c r="Z1457" s="230"/>
      <c r="AA1457" s="230"/>
      <c r="AB1457" s="230"/>
      <c r="AC1457" s="230"/>
      <c r="AD1457" s="230"/>
      <c r="AE1457" s="230"/>
      <c r="AF1457" s="230"/>
    </row>
    <row r="1458" spans="1:32" ht="22.5" customHeight="1" x14ac:dyDescent="0.4">
      <c r="A1458" s="239" t="str">
        <f ca="1">Blad1!A1458</f>
        <v/>
      </c>
      <c r="B1458" s="275" t="str">
        <f ca="1">Blad1!B1458</f>
        <v/>
      </c>
      <c r="C1458" s="36" t="str">
        <f ca="1">IF(ISERROR(Blad1!C1458),"",Blad1!C1458)</f>
        <v xml:space="preserve"> </v>
      </c>
      <c r="D1458" s="294"/>
      <c r="E1458" s="39"/>
      <c r="F1458" s="38" t="str">
        <f ca="1">Blad1!E1458</f>
        <v/>
      </c>
      <c r="G1458" s="278"/>
      <c r="H1458" s="279"/>
      <c r="I1458" s="279"/>
      <c r="J1458" s="292"/>
      <c r="K1458" s="79"/>
      <c r="L1458" s="14" t="str">
        <f t="shared" si="5"/>
        <v/>
      </c>
      <c r="M1458" s="228"/>
      <c r="N1458" s="228"/>
      <c r="O1458" s="228"/>
      <c r="P1458" s="229"/>
      <c r="Q1458" s="229"/>
      <c r="R1458" s="230"/>
      <c r="S1458" s="230"/>
      <c r="T1458" s="230"/>
      <c r="U1458" s="230"/>
      <c r="V1458" s="230"/>
      <c r="W1458" s="230"/>
      <c r="X1458" s="230"/>
      <c r="Y1458" s="231"/>
      <c r="Z1458" s="230"/>
      <c r="AA1458" s="230"/>
      <c r="AB1458" s="230"/>
      <c r="AC1458" s="230"/>
      <c r="AD1458" s="230"/>
      <c r="AE1458" s="230"/>
      <c r="AF1458" s="230"/>
    </row>
    <row r="1459" spans="1:32" ht="22.5" customHeight="1" x14ac:dyDescent="0.4">
      <c r="A1459" s="239" t="str">
        <f ca="1">Blad1!A1459</f>
        <v/>
      </c>
      <c r="B1459" s="275" t="str">
        <f ca="1">Blad1!B1459</f>
        <v/>
      </c>
      <c r="C1459" s="36" t="str">
        <f ca="1">IF(ISERROR(Blad1!C1459),"",Blad1!C1459)</f>
        <v xml:space="preserve"> </v>
      </c>
      <c r="D1459" s="294"/>
      <c r="E1459" s="39"/>
      <c r="F1459" s="38" t="str">
        <f ca="1">Blad1!E1459</f>
        <v/>
      </c>
      <c r="G1459" s="278"/>
      <c r="H1459" s="279"/>
      <c r="I1459" s="279"/>
      <c r="J1459" s="292"/>
      <c r="K1459" s="79"/>
      <c r="L1459" s="14" t="str">
        <f t="shared" si="5"/>
        <v/>
      </c>
      <c r="M1459" s="228"/>
      <c r="N1459" s="228"/>
      <c r="O1459" s="228"/>
      <c r="P1459" s="229"/>
      <c r="Q1459" s="229"/>
      <c r="R1459" s="230"/>
      <c r="S1459" s="230"/>
      <c r="T1459" s="230"/>
      <c r="U1459" s="230"/>
      <c r="V1459" s="230"/>
      <c r="W1459" s="230"/>
      <c r="X1459" s="230"/>
      <c r="Y1459" s="231"/>
      <c r="Z1459" s="230"/>
      <c r="AA1459" s="230"/>
      <c r="AB1459" s="230"/>
      <c r="AC1459" s="230"/>
      <c r="AD1459" s="230"/>
      <c r="AE1459" s="230"/>
      <c r="AF1459" s="230"/>
    </row>
    <row r="1460" spans="1:32" ht="22.5" customHeight="1" x14ac:dyDescent="0.4">
      <c r="A1460" s="239" t="str">
        <f ca="1">Blad1!A1460</f>
        <v/>
      </c>
      <c r="B1460" s="275" t="str">
        <f ca="1">Blad1!B1460</f>
        <v/>
      </c>
      <c r="C1460" s="36" t="str">
        <f ca="1">IF(ISERROR(Blad1!C1460),"",Blad1!C1460)</f>
        <v xml:space="preserve"> </v>
      </c>
      <c r="D1460" s="294"/>
      <c r="E1460" s="39"/>
      <c r="F1460" s="38" t="str">
        <f ca="1">Blad1!E1460</f>
        <v/>
      </c>
      <c r="G1460" s="278"/>
      <c r="H1460" s="279"/>
      <c r="I1460" s="279"/>
      <c r="J1460" s="292"/>
      <c r="K1460" s="79"/>
      <c r="L1460" s="14" t="str">
        <f t="shared" si="5"/>
        <v/>
      </c>
      <c r="M1460" s="228"/>
      <c r="N1460" s="228"/>
      <c r="O1460" s="228"/>
      <c r="P1460" s="229"/>
      <c r="Q1460" s="229"/>
      <c r="R1460" s="230"/>
      <c r="S1460" s="230"/>
      <c r="T1460" s="230"/>
      <c r="U1460" s="230"/>
      <c r="V1460" s="230"/>
      <c r="W1460" s="230"/>
      <c r="X1460" s="230"/>
      <c r="Y1460" s="231"/>
      <c r="Z1460" s="230"/>
      <c r="AA1460" s="230"/>
      <c r="AB1460" s="230"/>
      <c r="AC1460" s="230"/>
      <c r="AD1460" s="230"/>
      <c r="AE1460" s="230"/>
      <c r="AF1460" s="230"/>
    </row>
    <row r="1461" spans="1:32" ht="22.5" customHeight="1" x14ac:dyDescent="0.4">
      <c r="A1461" s="239" t="str">
        <f ca="1">Blad1!A1461</f>
        <v/>
      </c>
      <c r="B1461" s="275" t="str">
        <f ca="1">Blad1!B1461</f>
        <v/>
      </c>
      <c r="C1461" s="36" t="str">
        <f ca="1">IF(ISERROR(Blad1!C1461),"",Blad1!C1461)</f>
        <v xml:space="preserve"> </v>
      </c>
      <c r="D1461" s="294"/>
      <c r="E1461" s="39"/>
      <c r="F1461" s="38" t="str">
        <f ca="1">Blad1!E1461</f>
        <v/>
      </c>
      <c r="G1461" s="278"/>
      <c r="H1461" s="279"/>
      <c r="I1461" s="279"/>
      <c r="J1461" s="292"/>
      <c r="K1461" s="79"/>
      <c r="L1461" s="14" t="str">
        <f t="shared" si="5"/>
        <v/>
      </c>
      <c r="M1461" s="228"/>
      <c r="N1461" s="228"/>
      <c r="O1461" s="228"/>
      <c r="P1461" s="229"/>
      <c r="Q1461" s="229"/>
      <c r="R1461" s="230"/>
      <c r="S1461" s="230"/>
      <c r="T1461" s="230"/>
      <c r="U1461" s="230"/>
      <c r="V1461" s="230"/>
      <c r="W1461" s="230"/>
      <c r="X1461" s="230"/>
      <c r="Y1461" s="231"/>
      <c r="Z1461" s="230"/>
      <c r="AA1461" s="230"/>
      <c r="AB1461" s="230"/>
      <c r="AC1461" s="230"/>
      <c r="AD1461" s="230"/>
      <c r="AE1461" s="230"/>
      <c r="AF1461" s="230"/>
    </row>
    <row r="1462" spans="1:32" ht="22.5" customHeight="1" x14ac:dyDescent="0.4">
      <c r="A1462" s="239" t="str">
        <f ca="1">Blad1!A1462</f>
        <v/>
      </c>
      <c r="B1462" s="275" t="str">
        <f ca="1">Blad1!B1462</f>
        <v/>
      </c>
      <c r="C1462" s="36" t="str">
        <f ca="1">IF(ISERROR(Blad1!C1462),"",Blad1!C1462)</f>
        <v xml:space="preserve"> </v>
      </c>
      <c r="D1462" s="294"/>
      <c r="E1462" s="39"/>
      <c r="F1462" s="38" t="str">
        <f ca="1">Blad1!E1462</f>
        <v/>
      </c>
      <c r="G1462" s="278"/>
      <c r="H1462" s="279"/>
      <c r="I1462" s="279"/>
      <c r="J1462" s="292"/>
      <c r="K1462" s="79"/>
      <c r="L1462" s="14" t="str">
        <f t="shared" si="5"/>
        <v/>
      </c>
      <c r="M1462" s="228"/>
      <c r="N1462" s="228"/>
      <c r="O1462" s="228"/>
      <c r="P1462" s="229"/>
      <c r="Q1462" s="229"/>
      <c r="R1462" s="230"/>
      <c r="S1462" s="230"/>
      <c r="T1462" s="230"/>
      <c r="U1462" s="230"/>
      <c r="V1462" s="230"/>
      <c r="W1462" s="230"/>
      <c r="X1462" s="230"/>
      <c r="Y1462" s="231"/>
      <c r="Z1462" s="230"/>
      <c r="AA1462" s="230"/>
      <c r="AB1462" s="230"/>
      <c r="AC1462" s="230"/>
      <c r="AD1462" s="230"/>
      <c r="AE1462" s="230"/>
      <c r="AF1462" s="230"/>
    </row>
    <row r="1463" spans="1:32" ht="22.5" customHeight="1" x14ac:dyDescent="0.4">
      <c r="A1463" s="239" t="str">
        <f ca="1">Blad1!A1463</f>
        <v/>
      </c>
      <c r="B1463" s="275" t="str">
        <f ca="1">Blad1!B1463</f>
        <v/>
      </c>
      <c r="C1463" s="36" t="str">
        <f ca="1">IF(ISERROR(Blad1!C1463),"",Blad1!C1463)</f>
        <v xml:space="preserve"> </v>
      </c>
      <c r="D1463" s="294"/>
      <c r="E1463" s="39"/>
      <c r="F1463" s="38" t="str">
        <f ca="1">Blad1!E1463</f>
        <v/>
      </c>
      <c r="G1463" s="278"/>
      <c r="H1463" s="279"/>
      <c r="I1463" s="279"/>
      <c r="J1463" s="292"/>
      <c r="K1463" s="79"/>
      <c r="L1463" s="14" t="str">
        <f t="shared" si="5"/>
        <v/>
      </c>
      <c r="M1463" s="228"/>
      <c r="N1463" s="228"/>
      <c r="O1463" s="228"/>
      <c r="P1463" s="229"/>
      <c r="Q1463" s="229"/>
      <c r="R1463" s="230"/>
      <c r="S1463" s="230"/>
      <c r="T1463" s="230"/>
      <c r="U1463" s="230"/>
      <c r="V1463" s="230"/>
      <c r="W1463" s="230"/>
      <c r="X1463" s="230"/>
      <c r="Y1463" s="231"/>
      <c r="Z1463" s="230"/>
      <c r="AA1463" s="230"/>
      <c r="AB1463" s="230"/>
      <c r="AC1463" s="230"/>
      <c r="AD1463" s="230"/>
      <c r="AE1463" s="230"/>
      <c r="AF1463" s="230"/>
    </row>
    <row r="1464" spans="1:32" ht="22.5" customHeight="1" x14ac:dyDescent="0.4">
      <c r="A1464" s="239" t="str">
        <f ca="1">Blad1!A1464</f>
        <v/>
      </c>
      <c r="B1464" s="275" t="str">
        <f ca="1">Blad1!B1464</f>
        <v/>
      </c>
      <c r="C1464" s="36" t="str">
        <f ca="1">IF(ISERROR(Blad1!C1464),"",Blad1!C1464)</f>
        <v xml:space="preserve"> </v>
      </c>
      <c r="D1464" s="294"/>
      <c r="E1464" s="39"/>
      <c r="F1464" s="38" t="str">
        <f ca="1">Blad1!E1464</f>
        <v/>
      </c>
      <c r="G1464" s="278"/>
      <c r="H1464" s="279"/>
      <c r="I1464" s="279"/>
      <c r="J1464" s="292"/>
      <c r="K1464" s="79"/>
      <c r="L1464" s="14" t="str">
        <f t="shared" si="5"/>
        <v/>
      </c>
      <c r="M1464" s="228"/>
      <c r="N1464" s="228"/>
      <c r="O1464" s="228"/>
      <c r="P1464" s="229"/>
      <c r="Q1464" s="229"/>
      <c r="R1464" s="230"/>
      <c r="S1464" s="230"/>
      <c r="T1464" s="230"/>
      <c r="U1464" s="230"/>
      <c r="V1464" s="230"/>
      <c r="W1464" s="230"/>
      <c r="X1464" s="230"/>
      <c r="Y1464" s="231"/>
      <c r="Z1464" s="230"/>
      <c r="AA1464" s="230"/>
      <c r="AB1464" s="230"/>
      <c r="AC1464" s="230"/>
      <c r="AD1464" s="230"/>
      <c r="AE1464" s="230"/>
      <c r="AF1464" s="230"/>
    </row>
    <row r="1465" spans="1:32" ht="22.5" customHeight="1" x14ac:dyDescent="0.4">
      <c r="A1465" s="239" t="str">
        <f ca="1">Blad1!A1465</f>
        <v/>
      </c>
      <c r="B1465" s="275" t="str">
        <f ca="1">Blad1!B1465</f>
        <v/>
      </c>
      <c r="C1465" s="36" t="str">
        <f ca="1">IF(ISERROR(Blad1!C1465),"",Blad1!C1465)</f>
        <v xml:space="preserve"> </v>
      </c>
      <c r="D1465" s="294"/>
      <c r="E1465" s="39"/>
      <c r="F1465" s="38" t="str">
        <f ca="1">Blad1!E1465</f>
        <v/>
      </c>
      <c r="G1465" s="278"/>
      <c r="H1465" s="279"/>
      <c r="I1465" s="279"/>
      <c r="J1465" s="292"/>
      <c r="K1465" s="79"/>
      <c r="L1465" s="14" t="str">
        <f t="shared" si="5"/>
        <v/>
      </c>
      <c r="M1465" s="228"/>
      <c r="N1465" s="228"/>
      <c r="O1465" s="228"/>
      <c r="P1465" s="229"/>
      <c r="Q1465" s="229"/>
      <c r="R1465" s="230"/>
      <c r="S1465" s="230"/>
      <c r="T1465" s="230"/>
      <c r="U1465" s="230"/>
      <c r="V1465" s="230"/>
      <c r="W1465" s="230"/>
      <c r="X1465" s="230"/>
      <c r="Y1465" s="231"/>
      <c r="Z1465" s="230"/>
      <c r="AA1465" s="230"/>
      <c r="AB1465" s="230"/>
      <c r="AC1465" s="230"/>
      <c r="AD1465" s="230"/>
      <c r="AE1465" s="230"/>
      <c r="AF1465" s="230"/>
    </row>
    <row r="1466" spans="1:32" ht="22.5" customHeight="1" x14ac:dyDescent="0.4">
      <c r="A1466" s="239" t="str">
        <f ca="1">Blad1!A1466</f>
        <v/>
      </c>
      <c r="B1466" s="275" t="str">
        <f ca="1">Blad1!B1466</f>
        <v/>
      </c>
      <c r="C1466" s="36" t="str">
        <f ca="1">IF(ISERROR(Blad1!C1466),"",Blad1!C1466)</f>
        <v xml:space="preserve"> </v>
      </c>
      <c r="D1466" s="294"/>
      <c r="E1466" s="39"/>
      <c r="F1466" s="38" t="str">
        <f ca="1">Blad1!E1466</f>
        <v/>
      </c>
      <c r="G1466" s="278"/>
      <c r="H1466" s="279"/>
      <c r="I1466" s="279"/>
      <c r="J1466" s="292"/>
      <c r="K1466" s="79"/>
      <c r="L1466" s="14" t="str">
        <f t="shared" si="5"/>
        <v/>
      </c>
      <c r="M1466" s="228"/>
      <c r="N1466" s="228"/>
      <c r="O1466" s="228"/>
      <c r="P1466" s="229"/>
      <c r="Q1466" s="229"/>
      <c r="R1466" s="230"/>
      <c r="S1466" s="230"/>
      <c r="T1466" s="230"/>
      <c r="U1466" s="230"/>
      <c r="V1466" s="230"/>
      <c r="W1466" s="230"/>
      <c r="X1466" s="230"/>
      <c r="Y1466" s="231"/>
      <c r="Z1466" s="230"/>
      <c r="AA1466" s="230"/>
      <c r="AB1466" s="230"/>
      <c r="AC1466" s="230"/>
      <c r="AD1466" s="230"/>
      <c r="AE1466" s="230"/>
      <c r="AF1466" s="230"/>
    </row>
    <row r="1467" spans="1:32" ht="22.5" customHeight="1" x14ac:dyDescent="0.4">
      <c r="A1467" s="239" t="str">
        <f ca="1">Blad1!A1467</f>
        <v/>
      </c>
      <c r="B1467" s="275" t="str">
        <f ca="1">Blad1!B1467</f>
        <v/>
      </c>
      <c r="C1467" s="36" t="str">
        <f ca="1">IF(ISERROR(Blad1!C1467),"",Blad1!C1467)</f>
        <v xml:space="preserve"> </v>
      </c>
      <c r="D1467" s="294"/>
      <c r="E1467" s="39"/>
      <c r="F1467" s="38" t="str">
        <f ca="1">Blad1!E1467</f>
        <v/>
      </c>
      <c r="G1467" s="278"/>
      <c r="H1467" s="279"/>
      <c r="I1467" s="279"/>
      <c r="J1467" s="292"/>
      <c r="K1467" s="79"/>
      <c r="L1467" s="14" t="str">
        <f t="shared" si="5"/>
        <v/>
      </c>
      <c r="M1467" s="228"/>
      <c r="N1467" s="228"/>
      <c r="O1467" s="228"/>
      <c r="P1467" s="229"/>
      <c r="Q1467" s="229"/>
      <c r="R1467" s="230"/>
      <c r="S1467" s="230"/>
      <c r="T1467" s="230"/>
      <c r="U1467" s="230"/>
      <c r="V1467" s="230"/>
      <c r="W1467" s="230"/>
      <c r="X1467" s="230"/>
      <c r="Y1467" s="231"/>
      <c r="Z1467" s="230"/>
      <c r="AA1467" s="230"/>
      <c r="AB1467" s="230"/>
      <c r="AC1467" s="230"/>
      <c r="AD1467" s="230"/>
      <c r="AE1467" s="230"/>
      <c r="AF1467" s="230"/>
    </row>
    <row r="1468" spans="1:32" ht="22.5" customHeight="1" x14ac:dyDescent="0.4">
      <c r="A1468" s="239" t="str">
        <f ca="1">Blad1!A1468</f>
        <v/>
      </c>
      <c r="B1468" s="275" t="str">
        <f ca="1">Blad1!B1468</f>
        <v/>
      </c>
      <c r="C1468" s="36" t="str">
        <f ca="1">IF(ISERROR(Blad1!C1468),"",Blad1!C1468)</f>
        <v xml:space="preserve"> </v>
      </c>
      <c r="D1468" s="294"/>
      <c r="E1468" s="39"/>
      <c r="F1468" s="38" t="str">
        <f ca="1">Blad1!E1468</f>
        <v/>
      </c>
      <c r="G1468" s="278"/>
      <c r="H1468" s="279"/>
      <c r="I1468" s="279"/>
      <c r="J1468" s="292"/>
      <c r="K1468" s="79"/>
      <c r="L1468" s="14" t="str">
        <f t="shared" si="5"/>
        <v/>
      </c>
      <c r="M1468" s="228"/>
      <c r="N1468" s="228"/>
      <c r="O1468" s="228"/>
      <c r="P1468" s="229"/>
      <c r="Q1468" s="229"/>
      <c r="R1468" s="230"/>
      <c r="S1468" s="230"/>
      <c r="T1468" s="230"/>
      <c r="U1468" s="230"/>
      <c r="V1468" s="230"/>
      <c r="W1468" s="230"/>
      <c r="X1468" s="230"/>
      <c r="Y1468" s="231"/>
      <c r="Z1468" s="230"/>
      <c r="AA1468" s="230"/>
      <c r="AB1468" s="230"/>
      <c r="AC1468" s="230"/>
      <c r="AD1468" s="230"/>
      <c r="AE1468" s="230"/>
      <c r="AF1468" s="230"/>
    </row>
    <row r="1469" spans="1:32" ht="22.5" customHeight="1" x14ac:dyDescent="0.4">
      <c r="A1469" s="239" t="str">
        <f ca="1">Blad1!A1469</f>
        <v/>
      </c>
      <c r="B1469" s="275" t="str">
        <f ca="1">Blad1!B1469</f>
        <v/>
      </c>
      <c r="C1469" s="36" t="str">
        <f ca="1">IF(ISERROR(Blad1!C1469),"",Blad1!C1469)</f>
        <v xml:space="preserve"> </v>
      </c>
      <c r="D1469" s="294"/>
      <c r="E1469" s="39"/>
      <c r="F1469" s="38" t="str">
        <f ca="1">Blad1!E1469</f>
        <v/>
      </c>
      <c r="G1469" s="278"/>
      <c r="H1469" s="279"/>
      <c r="I1469" s="279"/>
      <c r="J1469" s="292"/>
      <c r="K1469" s="79"/>
      <c r="L1469" s="14" t="str">
        <f t="shared" si="5"/>
        <v/>
      </c>
      <c r="M1469" s="228"/>
      <c r="N1469" s="228"/>
      <c r="O1469" s="228"/>
      <c r="P1469" s="229"/>
      <c r="Q1469" s="229"/>
      <c r="R1469" s="230"/>
      <c r="S1469" s="230"/>
      <c r="T1469" s="230"/>
      <c r="U1469" s="230"/>
      <c r="V1469" s="230"/>
      <c r="W1469" s="230"/>
      <c r="X1469" s="230"/>
      <c r="Y1469" s="231"/>
      <c r="Z1469" s="230"/>
      <c r="AA1469" s="230"/>
      <c r="AB1469" s="230"/>
      <c r="AC1469" s="230"/>
      <c r="AD1469" s="230"/>
      <c r="AE1469" s="230"/>
      <c r="AF1469" s="230"/>
    </row>
    <row r="1470" spans="1:32" ht="22.5" customHeight="1" x14ac:dyDescent="0.4">
      <c r="A1470" s="239" t="str">
        <f ca="1">Blad1!A1470</f>
        <v/>
      </c>
      <c r="B1470" s="275" t="str">
        <f ca="1">Blad1!B1470</f>
        <v/>
      </c>
      <c r="C1470" s="36" t="str">
        <f ca="1">IF(ISERROR(Blad1!C1470),"",Blad1!C1470)</f>
        <v xml:space="preserve"> </v>
      </c>
      <c r="D1470" s="294"/>
      <c r="E1470" s="39"/>
      <c r="F1470" s="38" t="str">
        <f ca="1">Blad1!E1470</f>
        <v/>
      </c>
      <c r="G1470" s="278"/>
      <c r="H1470" s="279"/>
      <c r="I1470" s="279"/>
      <c r="J1470" s="292"/>
      <c r="K1470" s="79"/>
      <c r="L1470" s="14" t="str">
        <f t="shared" si="5"/>
        <v/>
      </c>
      <c r="M1470" s="228"/>
      <c r="N1470" s="228"/>
      <c r="O1470" s="228"/>
      <c r="P1470" s="229"/>
      <c r="Q1470" s="229"/>
      <c r="R1470" s="230"/>
      <c r="S1470" s="230"/>
      <c r="T1470" s="230"/>
      <c r="U1470" s="230"/>
      <c r="V1470" s="230"/>
      <c r="W1470" s="230"/>
      <c r="X1470" s="230"/>
      <c r="Y1470" s="231"/>
      <c r="Z1470" s="230"/>
      <c r="AA1470" s="230"/>
      <c r="AB1470" s="230"/>
      <c r="AC1470" s="230"/>
      <c r="AD1470" s="230"/>
      <c r="AE1470" s="230"/>
      <c r="AF1470" s="230"/>
    </row>
    <row r="1471" spans="1:32" ht="22.5" customHeight="1" x14ac:dyDescent="0.4">
      <c r="A1471" s="239" t="str">
        <f ca="1">Blad1!A1471</f>
        <v/>
      </c>
      <c r="B1471" s="275" t="str">
        <f ca="1">Blad1!B1471</f>
        <v/>
      </c>
      <c r="C1471" s="36" t="str">
        <f ca="1">IF(ISERROR(Blad1!C1471),"",Blad1!C1471)</f>
        <v xml:space="preserve"> </v>
      </c>
      <c r="D1471" s="294"/>
      <c r="E1471" s="39"/>
      <c r="F1471" s="38" t="str">
        <f ca="1">Blad1!E1471</f>
        <v/>
      </c>
      <c r="G1471" s="278"/>
      <c r="H1471" s="279"/>
      <c r="I1471" s="279"/>
      <c r="J1471" s="292"/>
      <c r="K1471" s="79"/>
      <c r="L1471" s="14" t="str">
        <f t="shared" si="5"/>
        <v/>
      </c>
      <c r="M1471" s="228"/>
      <c r="N1471" s="228"/>
      <c r="O1471" s="228"/>
      <c r="P1471" s="229"/>
      <c r="Q1471" s="229"/>
      <c r="R1471" s="230"/>
      <c r="S1471" s="230"/>
      <c r="T1471" s="230"/>
      <c r="U1471" s="230"/>
      <c r="V1471" s="230"/>
      <c r="W1471" s="230"/>
      <c r="X1471" s="230"/>
      <c r="Y1471" s="231"/>
      <c r="Z1471" s="230"/>
      <c r="AA1471" s="230"/>
      <c r="AB1471" s="230"/>
      <c r="AC1471" s="230"/>
      <c r="AD1471" s="230"/>
      <c r="AE1471" s="230"/>
      <c r="AF1471" s="230"/>
    </row>
    <row r="1472" spans="1:32" ht="22.5" customHeight="1" x14ac:dyDescent="0.4">
      <c r="A1472" s="239" t="str">
        <f ca="1">Blad1!A1472</f>
        <v/>
      </c>
      <c r="B1472" s="275" t="str">
        <f ca="1">Blad1!B1472</f>
        <v/>
      </c>
      <c r="C1472" s="36" t="str">
        <f ca="1">IF(ISERROR(Blad1!C1472),"",Blad1!C1472)</f>
        <v xml:space="preserve"> </v>
      </c>
      <c r="D1472" s="294"/>
      <c r="E1472" s="39"/>
      <c r="F1472" s="38" t="str">
        <f ca="1">Blad1!E1472</f>
        <v/>
      </c>
      <c r="G1472" s="278"/>
      <c r="H1472" s="279"/>
      <c r="I1472" s="279"/>
      <c r="J1472" s="292"/>
      <c r="K1472" s="79"/>
      <c r="L1472" s="14" t="str">
        <f t="shared" si="5"/>
        <v/>
      </c>
      <c r="M1472" s="228"/>
      <c r="N1472" s="228"/>
      <c r="O1472" s="228"/>
      <c r="P1472" s="229"/>
      <c r="Q1472" s="229"/>
      <c r="R1472" s="230"/>
      <c r="S1472" s="230"/>
      <c r="T1472" s="230"/>
      <c r="U1472" s="230"/>
      <c r="V1472" s="230"/>
      <c r="W1472" s="230"/>
      <c r="X1472" s="230"/>
      <c r="Y1472" s="231"/>
      <c r="Z1472" s="230"/>
      <c r="AA1472" s="230"/>
      <c r="AB1472" s="230"/>
      <c r="AC1472" s="230"/>
      <c r="AD1472" s="230"/>
      <c r="AE1472" s="230"/>
      <c r="AF1472" s="230"/>
    </row>
    <row r="1473" spans="1:32" ht="22.5" customHeight="1" x14ac:dyDescent="0.4">
      <c r="A1473" s="239" t="str">
        <f ca="1">Blad1!A1473</f>
        <v/>
      </c>
      <c r="B1473" s="275" t="str">
        <f ca="1">Blad1!B1473</f>
        <v/>
      </c>
      <c r="C1473" s="36" t="str">
        <f ca="1">IF(ISERROR(Blad1!C1473),"",Blad1!C1473)</f>
        <v xml:space="preserve"> </v>
      </c>
      <c r="D1473" s="294"/>
      <c r="E1473" s="39"/>
      <c r="F1473" s="38" t="str">
        <f ca="1">Blad1!E1473</f>
        <v/>
      </c>
      <c r="G1473" s="278"/>
      <c r="H1473" s="279"/>
      <c r="I1473" s="279"/>
      <c r="J1473" s="292"/>
      <c r="K1473" s="79"/>
      <c r="L1473" s="14" t="str">
        <f t="shared" si="5"/>
        <v/>
      </c>
      <c r="M1473" s="228"/>
      <c r="N1473" s="228"/>
      <c r="O1473" s="228"/>
      <c r="P1473" s="229"/>
      <c r="Q1473" s="229"/>
      <c r="R1473" s="230"/>
      <c r="S1473" s="230"/>
      <c r="T1473" s="230"/>
      <c r="U1473" s="230"/>
      <c r="V1473" s="230"/>
      <c r="W1473" s="230"/>
      <c r="X1473" s="230"/>
      <c r="Y1473" s="231"/>
      <c r="Z1473" s="230"/>
      <c r="AA1473" s="230"/>
      <c r="AB1473" s="230"/>
      <c r="AC1473" s="230"/>
      <c r="AD1473" s="230"/>
      <c r="AE1473" s="230"/>
      <c r="AF1473" s="230"/>
    </row>
    <row r="1474" spans="1:32" ht="22.5" customHeight="1" x14ac:dyDescent="0.4">
      <c r="A1474" s="239" t="str">
        <f ca="1">Blad1!A1474</f>
        <v/>
      </c>
      <c r="B1474" s="275" t="str">
        <f ca="1">Blad1!B1474</f>
        <v/>
      </c>
      <c r="C1474" s="36" t="str">
        <f ca="1">IF(ISERROR(Blad1!C1474),"",Blad1!C1474)</f>
        <v xml:space="preserve"> </v>
      </c>
      <c r="D1474" s="294"/>
      <c r="E1474" s="39"/>
      <c r="F1474" s="38" t="str">
        <f ca="1">Blad1!E1474</f>
        <v/>
      </c>
      <c r="G1474" s="278"/>
      <c r="H1474" s="279"/>
      <c r="I1474" s="279"/>
      <c r="J1474" s="292"/>
      <c r="K1474" s="79"/>
      <c r="L1474" s="14" t="str">
        <f t="shared" si="5"/>
        <v/>
      </c>
      <c r="M1474" s="228"/>
      <c r="N1474" s="228"/>
      <c r="O1474" s="228"/>
      <c r="P1474" s="229"/>
      <c r="Q1474" s="229"/>
      <c r="R1474" s="230"/>
      <c r="S1474" s="230"/>
      <c r="T1474" s="230"/>
      <c r="U1474" s="230"/>
      <c r="V1474" s="230"/>
      <c r="W1474" s="230"/>
      <c r="X1474" s="230"/>
      <c r="Y1474" s="231"/>
      <c r="Z1474" s="230"/>
      <c r="AA1474" s="230"/>
      <c r="AB1474" s="230"/>
      <c r="AC1474" s="230"/>
      <c r="AD1474" s="230"/>
      <c r="AE1474" s="230"/>
      <c r="AF1474" s="230"/>
    </row>
    <row r="1475" spans="1:32" ht="22.5" customHeight="1" x14ac:dyDescent="0.4">
      <c r="A1475" s="239" t="str">
        <f ca="1">Blad1!A1475</f>
        <v/>
      </c>
      <c r="B1475" s="275" t="str">
        <f ca="1">Blad1!B1475</f>
        <v/>
      </c>
      <c r="C1475" s="36" t="str">
        <f ca="1">IF(ISERROR(Blad1!C1475),"",Blad1!C1475)</f>
        <v xml:space="preserve"> </v>
      </c>
      <c r="D1475" s="294"/>
      <c r="E1475" s="39"/>
      <c r="F1475" s="38" t="str">
        <f ca="1">Blad1!E1475</f>
        <v/>
      </c>
      <c r="G1475" s="278"/>
      <c r="H1475" s="279"/>
      <c r="I1475" s="279"/>
      <c r="J1475" s="292"/>
      <c r="K1475" s="79"/>
      <c r="L1475" s="14" t="str">
        <f t="shared" si="5"/>
        <v/>
      </c>
      <c r="M1475" s="228"/>
      <c r="N1475" s="228"/>
      <c r="O1475" s="228"/>
      <c r="P1475" s="229"/>
      <c r="Q1475" s="229"/>
      <c r="R1475" s="230"/>
      <c r="S1475" s="230"/>
      <c r="T1475" s="230"/>
      <c r="U1475" s="230"/>
      <c r="V1475" s="230"/>
      <c r="W1475" s="230"/>
      <c r="X1475" s="230"/>
      <c r="Y1475" s="231"/>
      <c r="Z1475" s="230"/>
      <c r="AA1475" s="230"/>
      <c r="AB1475" s="230"/>
      <c r="AC1475" s="230"/>
      <c r="AD1475" s="230"/>
      <c r="AE1475" s="230"/>
      <c r="AF1475" s="230"/>
    </row>
    <row r="1476" spans="1:32" ht="22.5" customHeight="1" x14ac:dyDescent="0.4">
      <c r="A1476" s="239" t="str">
        <f ca="1">Blad1!A1476</f>
        <v/>
      </c>
      <c r="B1476" s="275" t="str">
        <f ca="1">Blad1!B1476</f>
        <v/>
      </c>
      <c r="C1476" s="36" t="str">
        <f ca="1">IF(ISERROR(Blad1!C1476),"",Blad1!C1476)</f>
        <v xml:space="preserve"> </v>
      </c>
      <c r="D1476" s="294"/>
      <c r="E1476" s="39"/>
      <c r="F1476" s="38" t="str">
        <f ca="1">Blad1!E1476</f>
        <v/>
      </c>
      <c r="G1476" s="278"/>
      <c r="H1476" s="279"/>
      <c r="I1476" s="279"/>
      <c r="J1476" s="292"/>
      <c r="K1476" s="79"/>
      <c r="L1476" s="14" t="str">
        <f t="shared" si="5"/>
        <v/>
      </c>
      <c r="M1476" s="228"/>
      <c r="N1476" s="228"/>
      <c r="O1476" s="228"/>
      <c r="P1476" s="229"/>
      <c r="Q1476" s="229"/>
      <c r="R1476" s="230"/>
      <c r="S1476" s="230"/>
      <c r="T1476" s="230"/>
      <c r="U1476" s="230"/>
      <c r="V1476" s="230"/>
      <c r="W1476" s="230"/>
      <c r="X1476" s="230"/>
      <c r="Y1476" s="231"/>
      <c r="Z1476" s="230"/>
      <c r="AA1476" s="230"/>
      <c r="AB1476" s="230"/>
      <c r="AC1476" s="230"/>
      <c r="AD1476" s="230"/>
      <c r="AE1476" s="230"/>
      <c r="AF1476" s="230"/>
    </row>
    <row r="1477" spans="1:32" ht="22.5" customHeight="1" x14ac:dyDescent="0.4">
      <c r="A1477" s="239" t="str">
        <f ca="1">Blad1!A1477</f>
        <v/>
      </c>
      <c r="B1477" s="275" t="str">
        <f ca="1">Blad1!B1477</f>
        <v/>
      </c>
      <c r="C1477" s="36" t="str">
        <f ca="1">IF(ISERROR(Blad1!C1477),"",Blad1!C1477)</f>
        <v xml:space="preserve"> </v>
      </c>
      <c r="D1477" s="294"/>
      <c r="E1477" s="39"/>
      <c r="F1477" s="38" t="str">
        <f ca="1">Blad1!E1477</f>
        <v/>
      </c>
      <c r="G1477" s="278"/>
      <c r="H1477" s="279"/>
      <c r="I1477" s="279"/>
      <c r="J1477" s="292"/>
      <c r="K1477" s="79"/>
      <c r="L1477" s="14" t="str">
        <f t="shared" si="5"/>
        <v/>
      </c>
      <c r="M1477" s="228"/>
      <c r="N1477" s="228"/>
      <c r="O1477" s="228"/>
      <c r="P1477" s="229"/>
      <c r="Q1477" s="229"/>
      <c r="R1477" s="230"/>
      <c r="S1477" s="230"/>
      <c r="T1477" s="230"/>
      <c r="U1477" s="230"/>
      <c r="V1477" s="230"/>
      <c r="W1477" s="230"/>
      <c r="X1477" s="230"/>
      <c r="Y1477" s="231"/>
      <c r="Z1477" s="230"/>
      <c r="AA1477" s="230"/>
      <c r="AB1477" s="230"/>
      <c r="AC1477" s="230"/>
      <c r="AD1477" s="230"/>
      <c r="AE1477" s="230"/>
      <c r="AF1477" s="230"/>
    </row>
    <row r="1478" spans="1:32" ht="22.5" customHeight="1" x14ac:dyDescent="0.4">
      <c r="A1478" s="239" t="str">
        <f ca="1">Blad1!A1478</f>
        <v/>
      </c>
      <c r="B1478" s="275" t="str">
        <f ca="1">Blad1!B1478</f>
        <v/>
      </c>
      <c r="C1478" s="36" t="str">
        <f ca="1">IF(ISERROR(Blad1!C1478),"",Blad1!C1478)</f>
        <v xml:space="preserve"> </v>
      </c>
      <c r="D1478" s="294"/>
      <c r="E1478" s="39"/>
      <c r="F1478" s="38" t="str">
        <f ca="1">Blad1!E1478</f>
        <v/>
      </c>
      <c r="G1478" s="278"/>
      <c r="H1478" s="279"/>
      <c r="I1478" s="279"/>
      <c r="J1478" s="292"/>
      <c r="K1478" s="79"/>
      <c r="L1478" s="14" t="str">
        <f t="shared" si="5"/>
        <v/>
      </c>
      <c r="M1478" s="228"/>
      <c r="N1478" s="228"/>
      <c r="O1478" s="228"/>
      <c r="P1478" s="229"/>
      <c r="Q1478" s="229"/>
      <c r="R1478" s="230"/>
      <c r="S1478" s="230"/>
      <c r="T1478" s="230"/>
      <c r="U1478" s="230"/>
      <c r="V1478" s="230"/>
      <c r="W1478" s="230"/>
      <c r="X1478" s="230"/>
      <c r="Y1478" s="231"/>
      <c r="Z1478" s="230"/>
      <c r="AA1478" s="230"/>
      <c r="AB1478" s="230"/>
      <c r="AC1478" s="230"/>
      <c r="AD1478" s="230"/>
      <c r="AE1478" s="230"/>
      <c r="AF1478" s="230"/>
    </row>
    <row r="1479" spans="1:32" ht="22.5" customHeight="1" x14ac:dyDescent="0.4">
      <c r="A1479" s="239" t="str">
        <f ca="1">Blad1!A1479</f>
        <v/>
      </c>
      <c r="B1479" s="275" t="str">
        <f ca="1">Blad1!B1479</f>
        <v/>
      </c>
      <c r="C1479" s="36" t="str">
        <f ca="1">IF(ISERROR(Blad1!C1479),"",Blad1!C1479)</f>
        <v xml:space="preserve"> </v>
      </c>
      <c r="D1479" s="294"/>
      <c r="E1479" s="39"/>
      <c r="F1479" s="38" t="str">
        <f ca="1">Blad1!E1479</f>
        <v/>
      </c>
      <c r="G1479" s="278"/>
      <c r="H1479" s="279"/>
      <c r="I1479" s="279"/>
      <c r="J1479" s="292"/>
      <c r="K1479" s="79"/>
      <c r="L1479" s="14" t="str">
        <f t="shared" si="5"/>
        <v/>
      </c>
      <c r="M1479" s="228"/>
      <c r="N1479" s="228"/>
      <c r="O1479" s="228"/>
      <c r="P1479" s="229"/>
      <c r="Q1479" s="229"/>
      <c r="R1479" s="230"/>
      <c r="S1479" s="230"/>
      <c r="T1479" s="230"/>
      <c r="U1479" s="230"/>
      <c r="V1479" s="230"/>
      <c r="W1479" s="230"/>
      <c r="X1479" s="230"/>
      <c r="Y1479" s="231"/>
      <c r="Z1479" s="230"/>
      <c r="AA1479" s="230"/>
      <c r="AB1479" s="230"/>
      <c r="AC1479" s="230"/>
      <c r="AD1479" s="230"/>
      <c r="AE1479" s="230"/>
      <c r="AF1479" s="230"/>
    </row>
    <row r="1480" spans="1:32" ht="22.5" customHeight="1" x14ac:dyDescent="0.4">
      <c r="A1480" s="239" t="str">
        <f ca="1">Blad1!A1480</f>
        <v/>
      </c>
      <c r="B1480" s="275" t="str">
        <f ca="1">Blad1!B1480</f>
        <v/>
      </c>
      <c r="C1480" s="36" t="str">
        <f ca="1">IF(ISERROR(Blad1!C1480),"",Blad1!C1480)</f>
        <v xml:space="preserve"> </v>
      </c>
      <c r="D1480" s="294"/>
      <c r="E1480" s="39"/>
      <c r="F1480" s="38" t="str">
        <f ca="1">Blad1!E1480</f>
        <v/>
      </c>
      <c r="G1480" s="278"/>
      <c r="H1480" s="279"/>
      <c r="I1480" s="279"/>
      <c r="J1480" s="292"/>
      <c r="K1480" s="79"/>
      <c r="L1480" s="14" t="str">
        <f t="shared" si="5"/>
        <v/>
      </c>
      <c r="M1480" s="228"/>
      <c r="N1480" s="228"/>
      <c r="O1480" s="228"/>
      <c r="P1480" s="229"/>
      <c r="Q1480" s="229"/>
      <c r="R1480" s="230"/>
      <c r="S1480" s="230"/>
      <c r="T1480" s="230"/>
      <c r="U1480" s="230"/>
      <c r="V1480" s="230"/>
      <c r="W1480" s="230"/>
      <c r="X1480" s="230"/>
      <c r="Y1480" s="231"/>
      <c r="Z1480" s="230"/>
      <c r="AA1480" s="230"/>
      <c r="AB1480" s="230"/>
      <c r="AC1480" s="230"/>
      <c r="AD1480" s="230"/>
      <c r="AE1480" s="230"/>
      <c r="AF1480" s="230"/>
    </row>
    <row r="1481" spans="1:32" ht="22.5" customHeight="1" x14ac:dyDescent="0.4">
      <c r="A1481" s="239" t="str">
        <f ca="1">Blad1!A1481</f>
        <v/>
      </c>
      <c r="B1481" s="275" t="str">
        <f ca="1">Blad1!B1481</f>
        <v/>
      </c>
      <c r="C1481" s="36" t="str">
        <f ca="1">IF(ISERROR(Blad1!C1481),"",Blad1!C1481)</f>
        <v xml:space="preserve"> </v>
      </c>
      <c r="D1481" s="294"/>
      <c r="E1481" s="39"/>
      <c r="F1481" s="38" t="str">
        <f ca="1">Blad1!E1481</f>
        <v/>
      </c>
      <c r="G1481" s="278"/>
      <c r="H1481" s="279"/>
      <c r="I1481" s="279"/>
      <c r="J1481" s="292"/>
      <c r="K1481" s="79"/>
      <c r="L1481" s="14" t="str">
        <f t="shared" ref="L1481:L1735" si="6">IF(J1481&lt;&gt;"",L1480+1,"")</f>
        <v/>
      </c>
      <c r="M1481" s="228"/>
      <c r="N1481" s="228"/>
      <c r="O1481" s="228"/>
      <c r="P1481" s="229"/>
      <c r="Q1481" s="229"/>
      <c r="R1481" s="230"/>
      <c r="S1481" s="230"/>
      <c r="T1481" s="230"/>
      <c r="U1481" s="230"/>
      <c r="V1481" s="230"/>
      <c r="W1481" s="230"/>
      <c r="X1481" s="230"/>
      <c r="Y1481" s="231"/>
      <c r="Z1481" s="230"/>
      <c r="AA1481" s="230"/>
      <c r="AB1481" s="230"/>
      <c r="AC1481" s="230"/>
      <c r="AD1481" s="230"/>
      <c r="AE1481" s="230"/>
      <c r="AF1481" s="230"/>
    </row>
    <row r="1482" spans="1:32" ht="22.5" customHeight="1" x14ac:dyDescent="0.4">
      <c r="A1482" s="239" t="str">
        <f ca="1">Blad1!A1482</f>
        <v/>
      </c>
      <c r="B1482" s="275" t="str">
        <f ca="1">Blad1!B1482</f>
        <v/>
      </c>
      <c r="C1482" s="36" t="str">
        <f ca="1">IF(ISERROR(Blad1!C1482),"",Blad1!C1482)</f>
        <v xml:space="preserve"> </v>
      </c>
      <c r="D1482" s="294"/>
      <c r="E1482" s="39"/>
      <c r="F1482" s="38" t="str">
        <f ca="1">Blad1!E1482</f>
        <v/>
      </c>
      <c r="G1482" s="278"/>
      <c r="H1482" s="279"/>
      <c r="I1482" s="279"/>
      <c r="J1482" s="292"/>
      <c r="K1482" s="79"/>
      <c r="L1482" s="14" t="str">
        <f t="shared" si="6"/>
        <v/>
      </c>
      <c r="M1482" s="228"/>
      <c r="N1482" s="228"/>
      <c r="O1482" s="228"/>
      <c r="P1482" s="229"/>
      <c r="Q1482" s="229"/>
      <c r="R1482" s="230"/>
      <c r="S1482" s="230"/>
      <c r="T1482" s="230"/>
      <c r="U1482" s="230"/>
      <c r="V1482" s="230"/>
      <c r="W1482" s="230"/>
      <c r="X1482" s="230"/>
      <c r="Y1482" s="231"/>
      <c r="Z1482" s="230"/>
      <c r="AA1482" s="230"/>
      <c r="AB1482" s="230"/>
      <c r="AC1482" s="230"/>
      <c r="AD1482" s="230"/>
      <c r="AE1482" s="230"/>
      <c r="AF1482" s="230"/>
    </row>
    <row r="1483" spans="1:32" ht="22.5" customHeight="1" x14ac:dyDescent="0.4">
      <c r="A1483" s="239" t="str">
        <f ca="1">Blad1!A1483</f>
        <v/>
      </c>
      <c r="B1483" s="275" t="str">
        <f ca="1">Blad1!B1483</f>
        <v/>
      </c>
      <c r="C1483" s="36" t="str">
        <f ca="1">IF(ISERROR(Blad1!C1483),"",Blad1!C1483)</f>
        <v xml:space="preserve"> </v>
      </c>
      <c r="D1483" s="294"/>
      <c r="E1483" s="39"/>
      <c r="F1483" s="38" t="str">
        <f ca="1">Blad1!E1483</f>
        <v/>
      </c>
      <c r="G1483" s="278"/>
      <c r="H1483" s="279"/>
      <c r="I1483" s="279"/>
      <c r="J1483" s="292"/>
      <c r="K1483" s="79"/>
      <c r="L1483" s="14" t="str">
        <f t="shared" si="6"/>
        <v/>
      </c>
      <c r="M1483" s="228"/>
      <c r="N1483" s="228"/>
      <c r="O1483" s="228"/>
      <c r="P1483" s="229"/>
      <c r="Q1483" s="229"/>
      <c r="R1483" s="230"/>
      <c r="S1483" s="230"/>
      <c r="T1483" s="230"/>
      <c r="U1483" s="230"/>
      <c r="V1483" s="230"/>
      <c r="W1483" s="230"/>
      <c r="X1483" s="230"/>
      <c r="Y1483" s="231"/>
      <c r="Z1483" s="230"/>
      <c r="AA1483" s="230"/>
      <c r="AB1483" s="230"/>
      <c r="AC1483" s="230"/>
      <c r="AD1483" s="230"/>
      <c r="AE1483" s="230"/>
      <c r="AF1483" s="230"/>
    </row>
    <row r="1484" spans="1:32" ht="22.5" customHeight="1" x14ac:dyDescent="0.4">
      <c r="A1484" s="239" t="str">
        <f ca="1">Blad1!A1484</f>
        <v/>
      </c>
      <c r="B1484" s="275" t="str">
        <f ca="1">Blad1!B1484</f>
        <v/>
      </c>
      <c r="C1484" s="36" t="str">
        <f ca="1">IF(ISERROR(Blad1!C1484),"",Blad1!C1484)</f>
        <v xml:space="preserve"> </v>
      </c>
      <c r="D1484" s="294"/>
      <c r="E1484" s="39"/>
      <c r="F1484" s="38" t="str">
        <f ca="1">Blad1!E1484</f>
        <v/>
      </c>
      <c r="G1484" s="278"/>
      <c r="H1484" s="279"/>
      <c r="I1484" s="279"/>
      <c r="J1484" s="292"/>
      <c r="K1484" s="79"/>
      <c r="L1484" s="14" t="str">
        <f t="shared" si="6"/>
        <v/>
      </c>
      <c r="M1484" s="228"/>
      <c r="N1484" s="228"/>
      <c r="O1484" s="228"/>
      <c r="P1484" s="229"/>
      <c r="Q1484" s="229"/>
      <c r="R1484" s="230"/>
      <c r="S1484" s="230"/>
      <c r="T1484" s="230"/>
      <c r="U1484" s="230"/>
      <c r="V1484" s="230"/>
      <c r="W1484" s="230"/>
      <c r="X1484" s="230"/>
      <c r="Y1484" s="231"/>
      <c r="Z1484" s="230"/>
      <c r="AA1484" s="230"/>
      <c r="AB1484" s="230"/>
      <c r="AC1484" s="230"/>
      <c r="AD1484" s="230"/>
      <c r="AE1484" s="230"/>
      <c r="AF1484" s="230"/>
    </row>
    <row r="1485" spans="1:32" ht="22.5" customHeight="1" x14ac:dyDescent="0.4">
      <c r="A1485" s="239" t="str">
        <f ca="1">Blad1!A1485</f>
        <v/>
      </c>
      <c r="B1485" s="275" t="str">
        <f ca="1">Blad1!B1485</f>
        <v/>
      </c>
      <c r="C1485" s="36" t="str">
        <f ca="1">IF(ISERROR(Blad1!C1485),"",Blad1!C1485)</f>
        <v xml:space="preserve"> </v>
      </c>
      <c r="D1485" s="294"/>
      <c r="E1485" s="39"/>
      <c r="F1485" s="38" t="str">
        <f ca="1">Blad1!E1485</f>
        <v/>
      </c>
      <c r="G1485" s="278"/>
      <c r="H1485" s="279"/>
      <c r="I1485" s="279"/>
      <c r="J1485" s="292"/>
      <c r="K1485" s="79"/>
      <c r="L1485" s="14" t="str">
        <f t="shared" si="6"/>
        <v/>
      </c>
      <c r="M1485" s="228"/>
      <c r="N1485" s="228"/>
      <c r="O1485" s="228"/>
      <c r="P1485" s="229"/>
      <c r="Q1485" s="229"/>
      <c r="R1485" s="230"/>
      <c r="S1485" s="230"/>
      <c r="T1485" s="230"/>
      <c r="U1485" s="230"/>
      <c r="V1485" s="230"/>
      <c r="W1485" s="230"/>
      <c r="X1485" s="230"/>
      <c r="Y1485" s="231"/>
      <c r="Z1485" s="230"/>
      <c r="AA1485" s="230"/>
      <c r="AB1485" s="230"/>
      <c r="AC1485" s="230"/>
      <c r="AD1485" s="230"/>
      <c r="AE1485" s="230"/>
      <c r="AF1485" s="230"/>
    </row>
    <row r="1486" spans="1:32" ht="22.5" customHeight="1" x14ac:dyDescent="0.4">
      <c r="A1486" s="239" t="str">
        <f ca="1">Blad1!A1486</f>
        <v/>
      </c>
      <c r="B1486" s="275" t="str">
        <f ca="1">Blad1!B1486</f>
        <v/>
      </c>
      <c r="C1486" s="36" t="str">
        <f ca="1">IF(ISERROR(Blad1!C1486),"",Blad1!C1486)</f>
        <v xml:space="preserve"> </v>
      </c>
      <c r="D1486" s="294"/>
      <c r="E1486" s="39"/>
      <c r="F1486" s="38" t="str">
        <f ca="1">Blad1!E1486</f>
        <v/>
      </c>
      <c r="G1486" s="278"/>
      <c r="H1486" s="279"/>
      <c r="I1486" s="279"/>
      <c r="J1486" s="292"/>
      <c r="K1486" s="79"/>
      <c r="L1486" s="14" t="str">
        <f t="shared" si="6"/>
        <v/>
      </c>
      <c r="M1486" s="228"/>
      <c r="N1486" s="228"/>
      <c r="O1486" s="228"/>
      <c r="P1486" s="229"/>
      <c r="Q1486" s="229"/>
      <c r="R1486" s="230"/>
      <c r="S1486" s="230"/>
      <c r="T1486" s="230"/>
      <c r="U1486" s="230"/>
      <c r="V1486" s="230"/>
      <c r="W1486" s="230"/>
      <c r="X1486" s="230"/>
      <c r="Y1486" s="231"/>
      <c r="Z1486" s="230"/>
      <c r="AA1486" s="230"/>
      <c r="AB1486" s="230"/>
      <c r="AC1486" s="230"/>
      <c r="AD1486" s="230"/>
      <c r="AE1486" s="230"/>
      <c r="AF1486" s="230"/>
    </row>
    <row r="1487" spans="1:32" ht="22.5" customHeight="1" x14ac:dyDescent="0.4">
      <c r="A1487" s="239" t="str">
        <f ca="1">Blad1!A1487</f>
        <v/>
      </c>
      <c r="B1487" s="275" t="str">
        <f ca="1">Blad1!B1487</f>
        <v/>
      </c>
      <c r="C1487" s="36" t="str">
        <f ca="1">IF(ISERROR(Blad1!C1487),"",Blad1!C1487)</f>
        <v xml:space="preserve"> </v>
      </c>
      <c r="D1487" s="294"/>
      <c r="E1487" s="39"/>
      <c r="F1487" s="38" t="str">
        <f ca="1">Blad1!E1487</f>
        <v/>
      </c>
      <c r="G1487" s="278"/>
      <c r="H1487" s="279"/>
      <c r="I1487" s="279"/>
      <c r="J1487" s="292"/>
      <c r="K1487" s="79"/>
      <c r="L1487" s="14" t="str">
        <f t="shared" si="6"/>
        <v/>
      </c>
      <c r="M1487" s="228"/>
      <c r="N1487" s="228"/>
      <c r="O1487" s="228"/>
      <c r="P1487" s="229"/>
      <c r="Q1487" s="229"/>
      <c r="R1487" s="230"/>
      <c r="S1487" s="230"/>
      <c r="T1487" s="230"/>
      <c r="U1487" s="230"/>
      <c r="V1487" s="230"/>
      <c r="W1487" s="230"/>
      <c r="X1487" s="230"/>
      <c r="Y1487" s="231"/>
      <c r="Z1487" s="230"/>
      <c r="AA1487" s="230"/>
      <c r="AB1487" s="230"/>
      <c r="AC1487" s="230"/>
      <c r="AD1487" s="230"/>
      <c r="AE1487" s="230"/>
      <c r="AF1487" s="230"/>
    </row>
    <row r="1488" spans="1:32" ht="22.5" customHeight="1" x14ac:dyDescent="0.4">
      <c r="A1488" s="239" t="str">
        <f ca="1">Blad1!A1488</f>
        <v/>
      </c>
      <c r="B1488" s="275" t="str">
        <f ca="1">Blad1!B1488</f>
        <v/>
      </c>
      <c r="C1488" s="36" t="str">
        <f ca="1">IF(ISERROR(Blad1!C1488),"",Blad1!C1488)</f>
        <v xml:space="preserve"> </v>
      </c>
      <c r="D1488" s="294"/>
      <c r="E1488" s="39"/>
      <c r="F1488" s="38" t="str">
        <f ca="1">Blad1!E1488</f>
        <v/>
      </c>
      <c r="G1488" s="278"/>
      <c r="H1488" s="279"/>
      <c r="I1488" s="279"/>
      <c r="J1488" s="292"/>
      <c r="K1488" s="79"/>
      <c r="L1488" s="14" t="str">
        <f t="shared" si="6"/>
        <v/>
      </c>
      <c r="M1488" s="228"/>
      <c r="N1488" s="228"/>
      <c r="O1488" s="228"/>
      <c r="P1488" s="229"/>
      <c r="Q1488" s="229"/>
      <c r="R1488" s="230"/>
      <c r="S1488" s="230"/>
      <c r="T1488" s="230"/>
      <c r="U1488" s="230"/>
      <c r="V1488" s="230"/>
      <c r="W1488" s="230"/>
      <c r="X1488" s="230"/>
      <c r="Y1488" s="231"/>
      <c r="Z1488" s="230"/>
      <c r="AA1488" s="230"/>
      <c r="AB1488" s="230"/>
      <c r="AC1488" s="230"/>
      <c r="AD1488" s="230"/>
      <c r="AE1488" s="230"/>
      <c r="AF1488" s="230"/>
    </row>
    <row r="1489" spans="1:32" ht="22.5" customHeight="1" x14ac:dyDescent="0.4">
      <c r="A1489" s="239" t="str">
        <f ca="1">Blad1!A1489</f>
        <v/>
      </c>
      <c r="B1489" s="275" t="str">
        <f ca="1">Blad1!B1489</f>
        <v/>
      </c>
      <c r="C1489" s="36" t="str">
        <f ca="1">IF(ISERROR(Blad1!C1489),"",Blad1!C1489)</f>
        <v xml:space="preserve"> </v>
      </c>
      <c r="D1489" s="294"/>
      <c r="E1489" s="39"/>
      <c r="F1489" s="38" t="str">
        <f ca="1">Blad1!E1489</f>
        <v/>
      </c>
      <c r="G1489" s="278"/>
      <c r="H1489" s="279"/>
      <c r="I1489" s="279"/>
      <c r="J1489" s="292"/>
      <c r="K1489" s="79"/>
      <c r="L1489" s="14" t="str">
        <f t="shared" si="6"/>
        <v/>
      </c>
      <c r="M1489" s="228"/>
      <c r="N1489" s="228"/>
      <c r="O1489" s="228"/>
      <c r="P1489" s="229"/>
      <c r="Q1489" s="229"/>
      <c r="R1489" s="230"/>
      <c r="S1489" s="230"/>
      <c r="T1489" s="230"/>
      <c r="U1489" s="230"/>
      <c r="V1489" s="230"/>
      <c r="W1489" s="230"/>
      <c r="X1489" s="230"/>
      <c r="Y1489" s="231"/>
      <c r="Z1489" s="230"/>
      <c r="AA1489" s="230"/>
      <c r="AB1489" s="230"/>
      <c r="AC1489" s="230"/>
      <c r="AD1489" s="230"/>
      <c r="AE1489" s="230"/>
      <c r="AF1489" s="230"/>
    </row>
    <row r="1490" spans="1:32" ht="22.5" customHeight="1" x14ac:dyDescent="0.4">
      <c r="A1490" s="239" t="str">
        <f ca="1">Blad1!A1490</f>
        <v/>
      </c>
      <c r="B1490" s="275" t="str">
        <f ca="1">Blad1!B1490</f>
        <v/>
      </c>
      <c r="C1490" s="36" t="str">
        <f ca="1">IF(ISERROR(Blad1!C1490),"",Blad1!C1490)</f>
        <v xml:space="preserve"> </v>
      </c>
      <c r="D1490" s="294"/>
      <c r="E1490" s="39"/>
      <c r="F1490" s="38" t="str">
        <f ca="1">Blad1!E1490</f>
        <v/>
      </c>
      <c r="G1490" s="278"/>
      <c r="H1490" s="279"/>
      <c r="I1490" s="279"/>
      <c r="J1490" s="292"/>
      <c r="K1490" s="79"/>
      <c r="L1490" s="14" t="str">
        <f t="shared" si="6"/>
        <v/>
      </c>
      <c r="M1490" s="228"/>
      <c r="N1490" s="228"/>
      <c r="O1490" s="228"/>
      <c r="P1490" s="229"/>
      <c r="Q1490" s="229"/>
      <c r="R1490" s="230"/>
      <c r="S1490" s="230"/>
      <c r="T1490" s="230"/>
      <c r="U1490" s="230"/>
      <c r="V1490" s="230"/>
      <c r="W1490" s="230"/>
      <c r="X1490" s="230"/>
      <c r="Y1490" s="231"/>
      <c r="Z1490" s="230"/>
      <c r="AA1490" s="230"/>
      <c r="AB1490" s="230"/>
      <c r="AC1490" s="230"/>
      <c r="AD1490" s="230"/>
      <c r="AE1490" s="230"/>
      <c r="AF1490" s="230"/>
    </row>
    <row r="1491" spans="1:32" ht="22.5" customHeight="1" x14ac:dyDescent="0.4">
      <c r="A1491" s="239" t="str">
        <f ca="1">Blad1!A1491</f>
        <v/>
      </c>
      <c r="B1491" s="275" t="str">
        <f ca="1">Blad1!B1491</f>
        <v/>
      </c>
      <c r="C1491" s="36" t="str">
        <f ca="1">IF(ISERROR(Blad1!C1491),"",Blad1!C1491)</f>
        <v xml:space="preserve"> </v>
      </c>
      <c r="D1491" s="294"/>
      <c r="E1491" s="39"/>
      <c r="F1491" s="38" t="str">
        <f ca="1">Blad1!E1491</f>
        <v/>
      </c>
      <c r="G1491" s="278"/>
      <c r="H1491" s="279"/>
      <c r="I1491" s="279"/>
      <c r="J1491" s="292"/>
      <c r="K1491" s="79"/>
      <c r="L1491" s="14" t="str">
        <f t="shared" si="6"/>
        <v/>
      </c>
      <c r="M1491" s="228"/>
      <c r="N1491" s="228"/>
      <c r="O1491" s="228"/>
      <c r="P1491" s="229"/>
      <c r="Q1491" s="229"/>
      <c r="R1491" s="230"/>
      <c r="S1491" s="230"/>
      <c r="T1491" s="230"/>
      <c r="U1491" s="230"/>
      <c r="V1491" s="230"/>
      <c r="W1491" s="230"/>
      <c r="X1491" s="230"/>
      <c r="Y1491" s="231"/>
      <c r="Z1491" s="230"/>
      <c r="AA1491" s="230"/>
      <c r="AB1491" s="230"/>
      <c r="AC1491" s="230"/>
      <c r="AD1491" s="230"/>
      <c r="AE1491" s="230"/>
      <c r="AF1491" s="230"/>
    </row>
    <row r="1492" spans="1:32" ht="22.5" customHeight="1" x14ac:dyDescent="0.4">
      <c r="A1492" s="239" t="str">
        <f ca="1">Blad1!A1492</f>
        <v/>
      </c>
      <c r="B1492" s="275" t="str">
        <f ca="1">Blad1!B1492</f>
        <v/>
      </c>
      <c r="C1492" s="36" t="str">
        <f ca="1">IF(ISERROR(Blad1!C1492),"",Blad1!C1492)</f>
        <v xml:space="preserve"> </v>
      </c>
      <c r="D1492" s="294"/>
      <c r="E1492" s="39"/>
      <c r="F1492" s="38" t="str">
        <f ca="1">Blad1!E1492</f>
        <v/>
      </c>
      <c r="G1492" s="278"/>
      <c r="H1492" s="279"/>
      <c r="I1492" s="279"/>
      <c r="J1492" s="292"/>
      <c r="K1492" s="79"/>
      <c r="L1492" s="14" t="str">
        <f t="shared" si="6"/>
        <v/>
      </c>
      <c r="M1492" s="228"/>
      <c r="N1492" s="228"/>
      <c r="O1492" s="228"/>
      <c r="P1492" s="229"/>
      <c r="Q1492" s="229"/>
      <c r="R1492" s="230"/>
      <c r="S1492" s="230"/>
      <c r="T1492" s="230"/>
      <c r="U1492" s="230"/>
      <c r="V1492" s="230"/>
      <c r="W1492" s="230"/>
      <c r="X1492" s="230"/>
      <c r="Y1492" s="231"/>
      <c r="Z1492" s="230"/>
      <c r="AA1492" s="230"/>
      <c r="AB1492" s="230"/>
      <c r="AC1492" s="230"/>
      <c r="AD1492" s="230"/>
      <c r="AE1492" s="230"/>
      <c r="AF1492" s="230"/>
    </row>
    <row r="1493" spans="1:32" ht="22.5" customHeight="1" x14ac:dyDescent="0.4">
      <c r="A1493" s="239" t="str">
        <f ca="1">Blad1!A1493</f>
        <v/>
      </c>
      <c r="B1493" s="275" t="str">
        <f ca="1">Blad1!B1493</f>
        <v/>
      </c>
      <c r="C1493" s="36" t="str">
        <f ca="1">IF(ISERROR(Blad1!C1493),"",Blad1!C1493)</f>
        <v xml:space="preserve"> </v>
      </c>
      <c r="D1493" s="294"/>
      <c r="E1493" s="39"/>
      <c r="F1493" s="38" t="str">
        <f ca="1">Blad1!E1493</f>
        <v/>
      </c>
      <c r="G1493" s="278"/>
      <c r="H1493" s="279"/>
      <c r="I1493" s="279"/>
      <c r="J1493" s="292"/>
      <c r="K1493" s="79"/>
      <c r="L1493" s="14" t="str">
        <f t="shared" si="6"/>
        <v/>
      </c>
      <c r="M1493" s="228"/>
      <c r="N1493" s="228"/>
      <c r="O1493" s="228"/>
      <c r="P1493" s="229"/>
      <c r="Q1493" s="229"/>
      <c r="R1493" s="230"/>
      <c r="S1493" s="230"/>
      <c r="T1493" s="230"/>
      <c r="U1493" s="230"/>
      <c r="V1493" s="230"/>
      <c r="W1493" s="230"/>
      <c r="X1493" s="230"/>
      <c r="Y1493" s="231"/>
      <c r="Z1493" s="230"/>
      <c r="AA1493" s="230"/>
      <c r="AB1493" s="230"/>
      <c r="AC1493" s="230"/>
      <c r="AD1493" s="230"/>
      <c r="AE1493" s="230"/>
      <c r="AF1493" s="230"/>
    </row>
    <row r="1494" spans="1:32" ht="22.5" customHeight="1" x14ac:dyDescent="0.4">
      <c r="A1494" s="239" t="str">
        <f ca="1">Blad1!A1494</f>
        <v/>
      </c>
      <c r="B1494" s="275" t="str">
        <f ca="1">Blad1!B1494</f>
        <v/>
      </c>
      <c r="C1494" s="36" t="str">
        <f ca="1">IF(ISERROR(Blad1!C1494),"",Blad1!C1494)</f>
        <v xml:space="preserve"> </v>
      </c>
      <c r="D1494" s="294"/>
      <c r="E1494" s="39"/>
      <c r="F1494" s="38" t="str">
        <f ca="1">Blad1!E1494</f>
        <v/>
      </c>
      <c r="G1494" s="278"/>
      <c r="H1494" s="279"/>
      <c r="I1494" s="279"/>
      <c r="J1494" s="292"/>
      <c r="K1494" s="79"/>
      <c r="L1494" s="14" t="str">
        <f t="shared" si="6"/>
        <v/>
      </c>
      <c r="M1494" s="228"/>
      <c r="N1494" s="228"/>
      <c r="O1494" s="228"/>
      <c r="P1494" s="229"/>
      <c r="Q1494" s="229"/>
      <c r="R1494" s="230"/>
      <c r="S1494" s="230"/>
      <c r="T1494" s="230"/>
      <c r="U1494" s="230"/>
      <c r="V1494" s="230"/>
      <c r="W1494" s="230"/>
      <c r="X1494" s="230"/>
      <c r="Y1494" s="231"/>
      <c r="Z1494" s="230"/>
      <c r="AA1494" s="230"/>
      <c r="AB1494" s="230"/>
      <c r="AC1494" s="230"/>
      <c r="AD1494" s="230"/>
      <c r="AE1494" s="230"/>
      <c r="AF1494" s="230"/>
    </row>
    <row r="1495" spans="1:32" ht="22.5" customHeight="1" x14ac:dyDescent="0.4">
      <c r="A1495" s="239" t="str">
        <f ca="1">Blad1!A1495</f>
        <v/>
      </c>
      <c r="B1495" s="275" t="str">
        <f ca="1">Blad1!B1495</f>
        <v/>
      </c>
      <c r="C1495" s="36" t="str">
        <f ca="1">IF(ISERROR(Blad1!C1495),"",Blad1!C1495)</f>
        <v xml:space="preserve"> </v>
      </c>
      <c r="D1495" s="294"/>
      <c r="E1495" s="39"/>
      <c r="F1495" s="38" t="str">
        <f ca="1">Blad1!E1495</f>
        <v/>
      </c>
      <c r="G1495" s="278"/>
      <c r="H1495" s="279"/>
      <c r="I1495" s="279"/>
      <c r="J1495" s="292"/>
      <c r="K1495" s="79"/>
      <c r="L1495" s="14" t="str">
        <f t="shared" si="6"/>
        <v/>
      </c>
      <c r="M1495" s="228"/>
      <c r="N1495" s="228"/>
      <c r="O1495" s="228"/>
      <c r="P1495" s="229"/>
      <c r="Q1495" s="229"/>
      <c r="R1495" s="230"/>
      <c r="S1495" s="230"/>
      <c r="T1495" s="230"/>
      <c r="U1495" s="230"/>
      <c r="V1495" s="230"/>
      <c r="W1495" s="230"/>
      <c r="X1495" s="230"/>
      <c r="Y1495" s="231"/>
      <c r="Z1495" s="230"/>
      <c r="AA1495" s="230"/>
      <c r="AB1495" s="230"/>
      <c r="AC1495" s="230"/>
      <c r="AD1495" s="230"/>
      <c r="AE1495" s="230"/>
      <c r="AF1495" s="230"/>
    </row>
    <row r="1496" spans="1:32" ht="22.5" customHeight="1" x14ac:dyDescent="0.4">
      <c r="A1496" s="239" t="str">
        <f ca="1">Blad1!A1496</f>
        <v/>
      </c>
      <c r="B1496" s="275" t="str">
        <f ca="1">Blad1!B1496</f>
        <v/>
      </c>
      <c r="C1496" s="36" t="str">
        <f ca="1">IF(ISERROR(Blad1!C1496),"",Blad1!C1496)</f>
        <v xml:space="preserve"> </v>
      </c>
      <c r="D1496" s="294"/>
      <c r="E1496" s="39"/>
      <c r="F1496" s="38" t="str">
        <f ca="1">Blad1!E1496</f>
        <v/>
      </c>
      <c r="G1496" s="278"/>
      <c r="H1496" s="279"/>
      <c r="I1496" s="279"/>
      <c r="J1496" s="292"/>
      <c r="K1496" s="79"/>
      <c r="L1496" s="14" t="str">
        <f t="shared" si="6"/>
        <v/>
      </c>
      <c r="M1496" s="228"/>
      <c r="N1496" s="228"/>
      <c r="O1496" s="228"/>
      <c r="P1496" s="229"/>
      <c r="Q1496" s="229"/>
      <c r="R1496" s="230"/>
      <c r="S1496" s="230"/>
      <c r="T1496" s="230"/>
      <c r="U1496" s="230"/>
      <c r="V1496" s="230"/>
      <c r="W1496" s="230"/>
      <c r="X1496" s="230"/>
      <c r="Y1496" s="231"/>
      <c r="Z1496" s="230"/>
      <c r="AA1496" s="230"/>
      <c r="AB1496" s="230"/>
      <c r="AC1496" s="230"/>
      <c r="AD1496" s="230"/>
      <c r="AE1496" s="230"/>
      <c r="AF1496" s="230"/>
    </row>
    <row r="1497" spans="1:32" ht="22.5" customHeight="1" x14ac:dyDescent="0.4">
      <c r="A1497" s="239" t="str">
        <f ca="1">Blad1!A1497</f>
        <v/>
      </c>
      <c r="B1497" s="275" t="str">
        <f ca="1">Blad1!B1497</f>
        <v/>
      </c>
      <c r="C1497" s="36" t="str">
        <f ca="1">IF(ISERROR(Blad1!C1497),"",Blad1!C1497)</f>
        <v xml:space="preserve"> </v>
      </c>
      <c r="D1497" s="294"/>
      <c r="E1497" s="39"/>
      <c r="F1497" s="38" t="str">
        <f ca="1">Blad1!E1497</f>
        <v/>
      </c>
      <c r="G1497" s="278"/>
      <c r="H1497" s="279"/>
      <c r="I1497" s="279"/>
      <c r="J1497" s="292"/>
      <c r="K1497" s="79"/>
      <c r="L1497" s="14" t="str">
        <f t="shared" si="6"/>
        <v/>
      </c>
      <c r="M1497" s="228"/>
      <c r="N1497" s="228"/>
      <c r="O1497" s="228"/>
      <c r="P1497" s="229"/>
      <c r="Q1497" s="229"/>
      <c r="R1497" s="230"/>
      <c r="S1497" s="230"/>
      <c r="T1497" s="230"/>
      <c r="U1497" s="230"/>
      <c r="V1497" s="230"/>
      <c r="W1497" s="230"/>
      <c r="X1497" s="230"/>
      <c r="Y1497" s="231"/>
      <c r="Z1497" s="230"/>
      <c r="AA1497" s="230"/>
      <c r="AB1497" s="230"/>
      <c r="AC1497" s="230"/>
      <c r="AD1497" s="230"/>
      <c r="AE1497" s="230"/>
      <c r="AF1497" s="230"/>
    </row>
    <row r="1498" spans="1:32" ht="22.5" customHeight="1" x14ac:dyDescent="0.4">
      <c r="A1498" s="239" t="str">
        <f ca="1">Blad1!A1498</f>
        <v/>
      </c>
      <c r="B1498" s="275" t="str">
        <f ca="1">Blad1!B1498</f>
        <v/>
      </c>
      <c r="C1498" s="36" t="str">
        <f ca="1">IF(ISERROR(Blad1!C1498),"",Blad1!C1498)</f>
        <v xml:space="preserve"> </v>
      </c>
      <c r="D1498" s="294"/>
      <c r="E1498" s="39"/>
      <c r="F1498" s="38" t="str">
        <f ca="1">Blad1!E1498</f>
        <v/>
      </c>
      <c r="G1498" s="278"/>
      <c r="H1498" s="279"/>
      <c r="I1498" s="279"/>
      <c r="J1498" s="292"/>
      <c r="K1498" s="79"/>
      <c r="L1498" s="14" t="str">
        <f t="shared" si="6"/>
        <v/>
      </c>
      <c r="M1498" s="228"/>
      <c r="N1498" s="228"/>
      <c r="O1498" s="228"/>
      <c r="P1498" s="229"/>
      <c r="Q1498" s="229"/>
      <c r="R1498" s="230"/>
      <c r="S1498" s="230"/>
      <c r="T1498" s="230"/>
      <c r="U1498" s="230"/>
      <c r="V1498" s="230"/>
      <c r="W1498" s="230"/>
      <c r="X1498" s="230"/>
      <c r="Y1498" s="231"/>
      <c r="Z1498" s="230"/>
      <c r="AA1498" s="230"/>
      <c r="AB1498" s="230"/>
      <c r="AC1498" s="230"/>
      <c r="AD1498" s="230"/>
      <c r="AE1498" s="230"/>
      <c r="AF1498" s="230"/>
    </row>
    <row r="1499" spans="1:32" ht="22.5" customHeight="1" x14ac:dyDescent="0.4">
      <c r="A1499" s="239" t="str">
        <f ca="1">Blad1!A1499</f>
        <v/>
      </c>
      <c r="B1499" s="275" t="str">
        <f ca="1">Blad1!B1499</f>
        <v/>
      </c>
      <c r="C1499" s="36" t="str">
        <f ca="1">IF(ISERROR(Blad1!C1499),"",Blad1!C1499)</f>
        <v xml:space="preserve"> </v>
      </c>
      <c r="D1499" s="294"/>
      <c r="E1499" s="39"/>
      <c r="F1499" s="38" t="str">
        <f ca="1">Blad1!E1499</f>
        <v/>
      </c>
      <c r="G1499" s="278"/>
      <c r="H1499" s="279"/>
      <c r="I1499" s="279"/>
      <c r="J1499" s="292"/>
      <c r="K1499" s="79"/>
      <c r="L1499" s="14" t="str">
        <f t="shared" si="6"/>
        <v/>
      </c>
      <c r="M1499" s="228"/>
      <c r="N1499" s="228"/>
      <c r="O1499" s="228"/>
      <c r="P1499" s="229"/>
      <c r="Q1499" s="229"/>
      <c r="R1499" s="230"/>
      <c r="S1499" s="230"/>
      <c r="T1499" s="230"/>
      <c r="U1499" s="230"/>
      <c r="V1499" s="230"/>
      <c r="W1499" s="230"/>
      <c r="X1499" s="230"/>
      <c r="Y1499" s="231"/>
      <c r="Z1499" s="230"/>
      <c r="AA1499" s="230"/>
      <c r="AB1499" s="230"/>
      <c r="AC1499" s="230"/>
      <c r="AD1499" s="230"/>
      <c r="AE1499" s="230"/>
      <c r="AF1499" s="230"/>
    </row>
    <row r="1500" spans="1:32" ht="22.5" customHeight="1" x14ac:dyDescent="0.4">
      <c r="A1500" s="239" t="str">
        <f ca="1">Blad1!A1500</f>
        <v/>
      </c>
      <c r="B1500" s="275" t="str">
        <f ca="1">Blad1!B1500</f>
        <v/>
      </c>
      <c r="C1500" s="36" t="str">
        <f ca="1">IF(ISERROR(Blad1!C1500),"",Blad1!C1500)</f>
        <v xml:space="preserve"> </v>
      </c>
      <c r="D1500" s="294"/>
      <c r="E1500" s="39"/>
      <c r="F1500" s="38" t="str">
        <f ca="1">Blad1!E1500</f>
        <v/>
      </c>
      <c r="G1500" s="278"/>
      <c r="H1500" s="279"/>
      <c r="I1500" s="279"/>
      <c r="J1500" s="292"/>
      <c r="K1500" s="79"/>
      <c r="L1500" s="14" t="str">
        <f t="shared" si="6"/>
        <v/>
      </c>
      <c r="M1500" s="228"/>
      <c r="N1500" s="228"/>
      <c r="O1500" s="228"/>
      <c r="P1500" s="229"/>
      <c r="Q1500" s="229"/>
      <c r="R1500" s="230"/>
      <c r="S1500" s="230"/>
      <c r="T1500" s="230"/>
      <c r="U1500" s="230"/>
      <c r="V1500" s="230"/>
      <c r="W1500" s="230"/>
      <c r="X1500" s="230"/>
      <c r="Y1500" s="231"/>
      <c r="Z1500" s="230"/>
      <c r="AA1500" s="230"/>
      <c r="AB1500" s="230"/>
      <c r="AC1500" s="230"/>
      <c r="AD1500" s="230"/>
      <c r="AE1500" s="230"/>
      <c r="AF1500" s="230"/>
    </row>
    <row r="1501" spans="1:32" ht="22.5" customHeight="1" x14ac:dyDescent="0.4">
      <c r="A1501" s="239" t="str">
        <f ca="1">Blad1!A1501</f>
        <v/>
      </c>
      <c r="B1501" s="275" t="str">
        <f ca="1">Blad1!B1501</f>
        <v/>
      </c>
      <c r="C1501" s="36" t="str">
        <f ca="1">IF(ISERROR(Blad1!C1501),"",Blad1!C1501)</f>
        <v xml:space="preserve"> </v>
      </c>
      <c r="D1501" s="294"/>
      <c r="E1501" s="39"/>
      <c r="F1501" s="38" t="str">
        <f ca="1">Blad1!E1501</f>
        <v/>
      </c>
      <c r="G1501" s="278"/>
      <c r="H1501" s="279"/>
      <c r="I1501" s="279"/>
      <c r="J1501" s="292"/>
      <c r="K1501" s="79"/>
      <c r="L1501" s="14" t="str">
        <f t="shared" si="6"/>
        <v/>
      </c>
      <c r="M1501" s="228"/>
      <c r="N1501" s="228"/>
      <c r="O1501" s="228"/>
      <c r="P1501" s="229"/>
      <c r="Q1501" s="229"/>
      <c r="R1501" s="230"/>
      <c r="S1501" s="230"/>
      <c r="T1501" s="230"/>
      <c r="U1501" s="230"/>
      <c r="V1501" s="230"/>
      <c r="W1501" s="230"/>
      <c r="X1501" s="230"/>
      <c r="Y1501" s="231"/>
      <c r="Z1501" s="230"/>
      <c r="AA1501" s="230"/>
      <c r="AB1501" s="230"/>
      <c r="AC1501" s="230"/>
      <c r="AD1501" s="230"/>
      <c r="AE1501" s="230"/>
      <c r="AF1501" s="230"/>
    </row>
    <row r="1502" spans="1:32" ht="22.5" customHeight="1" x14ac:dyDescent="0.4">
      <c r="A1502" s="239" t="str">
        <f ca="1">Blad1!A1502</f>
        <v/>
      </c>
      <c r="B1502" s="275" t="str">
        <f ca="1">Blad1!B1502</f>
        <v/>
      </c>
      <c r="C1502" s="36" t="str">
        <f ca="1">IF(ISERROR(Blad1!C1502),"",Blad1!C1502)</f>
        <v xml:space="preserve"> </v>
      </c>
      <c r="D1502" s="294"/>
      <c r="E1502" s="39"/>
      <c r="F1502" s="38" t="str">
        <f ca="1">Blad1!E1502</f>
        <v/>
      </c>
      <c r="G1502" s="278"/>
      <c r="H1502" s="279"/>
      <c r="I1502" s="279"/>
      <c r="J1502" s="292"/>
      <c r="K1502" s="79"/>
      <c r="L1502" s="14" t="str">
        <f t="shared" si="6"/>
        <v/>
      </c>
      <c r="M1502" s="228"/>
      <c r="N1502" s="228"/>
      <c r="O1502" s="228"/>
      <c r="P1502" s="229"/>
      <c r="Q1502" s="229"/>
      <c r="R1502" s="230"/>
      <c r="S1502" s="230"/>
      <c r="T1502" s="230"/>
      <c r="U1502" s="230"/>
      <c r="V1502" s="230"/>
      <c r="W1502" s="230"/>
      <c r="X1502" s="230"/>
      <c r="Y1502" s="231"/>
      <c r="Z1502" s="230"/>
      <c r="AA1502" s="230"/>
      <c r="AB1502" s="230"/>
      <c r="AC1502" s="230"/>
      <c r="AD1502" s="230"/>
      <c r="AE1502" s="230"/>
      <c r="AF1502" s="230"/>
    </row>
    <row r="1503" spans="1:32" ht="22.5" customHeight="1" x14ac:dyDescent="0.4">
      <c r="A1503" s="239" t="str">
        <f ca="1">Blad1!A1503</f>
        <v/>
      </c>
      <c r="B1503" s="275" t="str">
        <f ca="1">Blad1!B1503</f>
        <v/>
      </c>
      <c r="C1503" s="36" t="str">
        <f ca="1">IF(ISERROR(Blad1!C1503),"",Blad1!C1503)</f>
        <v xml:space="preserve"> </v>
      </c>
      <c r="D1503" s="294"/>
      <c r="E1503" s="39"/>
      <c r="F1503" s="38" t="str">
        <f ca="1">Blad1!E1503</f>
        <v/>
      </c>
      <c r="G1503" s="278"/>
      <c r="H1503" s="279"/>
      <c r="I1503" s="279"/>
      <c r="J1503" s="292"/>
      <c r="K1503" s="79"/>
      <c r="L1503" s="14" t="str">
        <f t="shared" si="6"/>
        <v/>
      </c>
      <c r="M1503" s="228"/>
      <c r="N1503" s="228"/>
      <c r="O1503" s="228"/>
      <c r="P1503" s="229"/>
      <c r="Q1503" s="229"/>
      <c r="R1503" s="230"/>
      <c r="S1503" s="230"/>
      <c r="T1503" s="230"/>
      <c r="U1503" s="230"/>
      <c r="V1503" s="230"/>
      <c r="W1503" s="230"/>
      <c r="X1503" s="230"/>
      <c r="Y1503" s="231"/>
      <c r="Z1503" s="230"/>
      <c r="AA1503" s="230"/>
      <c r="AB1503" s="230"/>
      <c r="AC1503" s="230"/>
      <c r="AD1503" s="230"/>
      <c r="AE1503" s="230"/>
      <c r="AF1503" s="230"/>
    </row>
    <row r="1504" spans="1:32" ht="22.5" customHeight="1" x14ac:dyDescent="0.4">
      <c r="A1504" s="239" t="str">
        <f ca="1">Blad1!A1504</f>
        <v/>
      </c>
      <c r="B1504" s="275" t="str">
        <f ca="1">Blad1!B1504</f>
        <v/>
      </c>
      <c r="C1504" s="36" t="str">
        <f ca="1">IF(ISERROR(Blad1!C1504),"",Blad1!C1504)</f>
        <v xml:space="preserve"> </v>
      </c>
      <c r="D1504" s="294"/>
      <c r="E1504" s="39"/>
      <c r="F1504" s="38" t="str">
        <f ca="1">Blad1!E1504</f>
        <v/>
      </c>
      <c r="G1504" s="278"/>
      <c r="H1504" s="279"/>
      <c r="I1504" s="279"/>
      <c r="J1504" s="292"/>
      <c r="K1504" s="79"/>
      <c r="L1504" s="14" t="str">
        <f t="shared" si="6"/>
        <v/>
      </c>
      <c r="M1504" s="228"/>
      <c r="N1504" s="228"/>
      <c r="O1504" s="228"/>
      <c r="P1504" s="229"/>
      <c r="Q1504" s="229"/>
      <c r="R1504" s="230"/>
      <c r="S1504" s="230"/>
      <c r="T1504" s="230"/>
      <c r="U1504" s="230"/>
      <c r="V1504" s="230"/>
      <c r="W1504" s="230"/>
      <c r="X1504" s="230"/>
      <c r="Y1504" s="231"/>
      <c r="Z1504" s="230"/>
      <c r="AA1504" s="230"/>
      <c r="AB1504" s="230"/>
      <c r="AC1504" s="230"/>
      <c r="AD1504" s="230"/>
      <c r="AE1504" s="230"/>
      <c r="AF1504" s="230"/>
    </row>
    <row r="1505" spans="1:32" ht="22.5" customHeight="1" x14ac:dyDescent="0.4">
      <c r="A1505" s="239" t="str">
        <f ca="1">Blad1!A1505</f>
        <v/>
      </c>
      <c r="B1505" s="275" t="str">
        <f ca="1">Blad1!B1505</f>
        <v/>
      </c>
      <c r="C1505" s="36" t="str">
        <f ca="1">IF(ISERROR(Blad1!C1505),"",Blad1!C1505)</f>
        <v xml:space="preserve"> </v>
      </c>
      <c r="D1505" s="294"/>
      <c r="E1505" s="39"/>
      <c r="F1505" s="38" t="str">
        <f ca="1">Blad1!E1505</f>
        <v/>
      </c>
      <c r="G1505" s="278"/>
      <c r="H1505" s="279"/>
      <c r="I1505" s="279"/>
      <c r="J1505" s="292"/>
      <c r="K1505" s="79"/>
      <c r="L1505" s="14" t="str">
        <f t="shared" si="6"/>
        <v/>
      </c>
      <c r="M1505" s="228"/>
      <c r="N1505" s="228"/>
      <c r="O1505" s="228"/>
      <c r="P1505" s="229"/>
      <c r="Q1505" s="229"/>
      <c r="R1505" s="230"/>
      <c r="S1505" s="230"/>
      <c r="T1505" s="230"/>
      <c r="U1505" s="230"/>
      <c r="V1505" s="230"/>
      <c r="W1505" s="230"/>
      <c r="X1505" s="230"/>
      <c r="Y1505" s="231"/>
      <c r="Z1505" s="230"/>
      <c r="AA1505" s="230"/>
      <c r="AB1505" s="230"/>
      <c r="AC1505" s="230"/>
      <c r="AD1505" s="230"/>
      <c r="AE1505" s="230"/>
      <c r="AF1505" s="230"/>
    </row>
    <row r="1506" spans="1:32" ht="22.5" customHeight="1" x14ac:dyDescent="0.4">
      <c r="A1506" s="239" t="str">
        <f ca="1">Blad1!A1506</f>
        <v/>
      </c>
      <c r="B1506" s="275" t="str">
        <f ca="1">Blad1!B1506</f>
        <v/>
      </c>
      <c r="C1506" s="36" t="str">
        <f ca="1">IF(ISERROR(Blad1!C1506),"",Blad1!C1506)</f>
        <v xml:space="preserve"> </v>
      </c>
      <c r="D1506" s="294"/>
      <c r="E1506" s="39"/>
      <c r="F1506" s="38" t="str">
        <f ca="1">Blad1!E1506</f>
        <v/>
      </c>
      <c r="G1506" s="278"/>
      <c r="H1506" s="279"/>
      <c r="I1506" s="279"/>
      <c r="J1506" s="292"/>
      <c r="K1506" s="79"/>
      <c r="L1506" s="14" t="str">
        <f t="shared" si="6"/>
        <v/>
      </c>
      <c r="M1506" s="228"/>
      <c r="N1506" s="228"/>
      <c r="O1506" s="228"/>
      <c r="P1506" s="229"/>
      <c r="Q1506" s="229"/>
      <c r="R1506" s="230"/>
      <c r="S1506" s="230"/>
      <c r="T1506" s="230"/>
      <c r="U1506" s="230"/>
      <c r="V1506" s="230"/>
      <c r="W1506" s="230"/>
      <c r="X1506" s="230"/>
      <c r="Y1506" s="231"/>
      <c r="Z1506" s="230"/>
      <c r="AA1506" s="230"/>
      <c r="AB1506" s="230"/>
      <c r="AC1506" s="230"/>
      <c r="AD1506" s="230"/>
      <c r="AE1506" s="230"/>
      <c r="AF1506" s="230"/>
    </row>
    <row r="1507" spans="1:32" ht="22.5" customHeight="1" x14ac:dyDescent="0.4">
      <c r="A1507" s="239" t="str">
        <f ca="1">Blad1!A1507</f>
        <v/>
      </c>
      <c r="B1507" s="275" t="str">
        <f ca="1">Blad1!B1507</f>
        <v/>
      </c>
      <c r="C1507" s="36" t="str">
        <f ca="1">IF(ISERROR(Blad1!C1507),"",Blad1!C1507)</f>
        <v xml:space="preserve"> </v>
      </c>
      <c r="D1507" s="294"/>
      <c r="E1507" s="39"/>
      <c r="F1507" s="38" t="str">
        <f ca="1">Blad1!E1507</f>
        <v/>
      </c>
      <c r="G1507" s="278"/>
      <c r="H1507" s="279"/>
      <c r="I1507" s="279"/>
      <c r="J1507" s="292"/>
      <c r="K1507" s="79"/>
      <c r="L1507" s="14" t="str">
        <f t="shared" si="6"/>
        <v/>
      </c>
      <c r="M1507" s="228"/>
      <c r="N1507" s="228"/>
      <c r="O1507" s="228"/>
      <c r="P1507" s="229"/>
      <c r="Q1507" s="229"/>
      <c r="R1507" s="230"/>
      <c r="S1507" s="230"/>
      <c r="T1507" s="230"/>
      <c r="U1507" s="230"/>
      <c r="V1507" s="230"/>
      <c r="W1507" s="230"/>
      <c r="X1507" s="230"/>
      <c r="Y1507" s="231"/>
      <c r="Z1507" s="230"/>
      <c r="AA1507" s="230"/>
      <c r="AB1507" s="230"/>
      <c r="AC1507" s="230"/>
      <c r="AD1507" s="230"/>
      <c r="AE1507" s="230"/>
      <c r="AF1507" s="230"/>
    </row>
    <row r="1508" spans="1:32" ht="22.5" customHeight="1" x14ac:dyDescent="0.4">
      <c r="A1508" s="239" t="str">
        <f ca="1">Blad1!A1508</f>
        <v/>
      </c>
      <c r="B1508" s="275" t="str">
        <f ca="1">Blad1!B1508</f>
        <v/>
      </c>
      <c r="C1508" s="36" t="str">
        <f ca="1">IF(ISERROR(Blad1!C1508),"",Blad1!C1508)</f>
        <v xml:space="preserve"> </v>
      </c>
      <c r="D1508" s="294"/>
      <c r="E1508" s="39"/>
      <c r="F1508" s="38" t="str">
        <f ca="1">Blad1!E1508</f>
        <v/>
      </c>
      <c r="G1508" s="278"/>
      <c r="H1508" s="279"/>
      <c r="I1508" s="279"/>
      <c r="J1508" s="292"/>
      <c r="K1508" s="79"/>
      <c r="L1508" s="14" t="str">
        <f t="shared" si="6"/>
        <v/>
      </c>
      <c r="M1508" s="228"/>
      <c r="N1508" s="228"/>
      <c r="O1508" s="228"/>
      <c r="P1508" s="229"/>
      <c r="Q1508" s="229"/>
      <c r="R1508" s="230"/>
      <c r="S1508" s="230"/>
      <c r="T1508" s="230"/>
      <c r="U1508" s="230"/>
      <c r="V1508" s="230"/>
      <c r="W1508" s="230"/>
      <c r="X1508" s="230"/>
      <c r="Y1508" s="231"/>
      <c r="Z1508" s="230"/>
      <c r="AA1508" s="230"/>
      <c r="AB1508" s="230"/>
      <c r="AC1508" s="230"/>
      <c r="AD1508" s="230"/>
      <c r="AE1508" s="230"/>
      <c r="AF1508" s="230"/>
    </row>
    <row r="1509" spans="1:32" ht="22.5" customHeight="1" x14ac:dyDescent="0.4">
      <c r="A1509" s="239" t="str">
        <f ca="1">Blad1!A1509</f>
        <v/>
      </c>
      <c r="B1509" s="275" t="str">
        <f ca="1">Blad1!B1509</f>
        <v/>
      </c>
      <c r="C1509" s="36" t="str">
        <f ca="1">IF(ISERROR(Blad1!C1509),"",Blad1!C1509)</f>
        <v xml:space="preserve"> </v>
      </c>
      <c r="D1509" s="294"/>
      <c r="E1509" s="39"/>
      <c r="F1509" s="38" t="str">
        <f ca="1">Blad1!E1509</f>
        <v/>
      </c>
      <c r="G1509" s="278"/>
      <c r="H1509" s="279"/>
      <c r="I1509" s="279"/>
      <c r="J1509" s="292"/>
      <c r="K1509" s="79"/>
      <c r="L1509" s="14" t="str">
        <f t="shared" si="6"/>
        <v/>
      </c>
      <c r="M1509" s="228"/>
      <c r="N1509" s="228"/>
      <c r="O1509" s="228"/>
      <c r="P1509" s="229"/>
      <c r="Q1509" s="229"/>
      <c r="R1509" s="230"/>
      <c r="S1509" s="230"/>
      <c r="T1509" s="230"/>
      <c r="U1509" s="230"/>
      <c r="V1509" s="230"/>
      <c r="W1509" s="230"/>
      <c r="X1509" s="230"/>
      <c r="Y1509" s="231"/>
      <c r="Z1509" s="230"/>
      <c r="AA1509" s="230"/>
      <c r="AB1509" s="230"/>
      <c r="AC1509" s="230"/>
      <c r="AD1509" s="230"/>
      <c r="AE1509" s="230"/>
      <c r="AF1509" s="230"/>
    </row>
    <row r="1510" spans="1:32" ht="22.5" customHeight="1" x14ac:dyDescent="0.4">
      <c r="A1510" s="239" t="str">
        <f ca="1">Blad1!A1510</f>
        <v/>
      </c>
      <c r="B1510" s="275" t="str">
        <f ca="1">Blad1!B1510</f>
        <v/>
      </c>
      <c r="C1510" s="36" t="str">
        <f ca="1">IF(ISERROR(Blad1!C1510),"",Blad1!C1510)</f>
        <v xml:space="preserve"> </v>
      </c>
      <c r="D1510" s="294"/>
      <c r="E1510" s="39"/>
      <c r="F1510" s="38" t="str">
        <f ca="1">Blad1!E1510</f>
        <v/>
      </c>
      <c r="G1510" s="278"/>
      <c r="H1510" s="279"/>
      <c r="I1510" s="279"/>
      <c r="J1510" s="292"/>
      <c r="K1510" s="79"/>
      <c r="L1510" s="14" t="str">
        <f t="shared" si="6"/>
        <v/>
      </c>
      <c r="M1510" s="228"/>
      <c r="N1510" s="228"/>
      <c r="O1510" s="228"/>
      <c r="P1510" s="229"/>
      <c r="Q1510" s="229"/>
      <c r="R1510" s="230"/>
      <c r="S1510" s="230"/>
      <c r="T1510" s="230"/>
      <c r="U1510" s="230"/>
      <c r="V1510" s="230"/>
      <c r="W1510" s="230"/>
      <c r="X1510" s="230"/>
      <c r="Y1510" s="231"/>
      <c r="Z1510" s="230"/>
      <c r="AA1510" s="230"/>
      <c r="AB1510" s="230"/>
      <c r="AC1510" s="230"/>
      <c r="AD1510" s="230"/>
      <c r="AE1510" s="230"/>
      <c r="AF1510" s="230"/>
    </row>
    <row r="1511" spans="1:32" ht="22.5" customHeight="1" x14ac:dyDescent="0.4">
      <c r="A1511" s="239" t="str">
        <f ca="1">Blad1!A1511</f>
        <v/>
      </c>
      <c r="B1511" s="275" t="str">
        <f ca="1">Blad1!B1511</f>
        <v/>
      </c>
      <c r="C1511" s="36" t="str">
        <f ca="1">IF(ISERROR(Blad1!C1511),"",Blad1!C1511)</f>
        <v xml:space="preserve"> </v>
      </c>
      <c r="D1511" s="294"/>
      <c r="E1511" s="39"/>
      <c r="F1511" s="38" t="str">
        <f ca="1">Blad1!E1511</f>
        <v/>
      </c>
      <c r="G1511" s="278"/>
      <c r="H1511" s="279"/>
      <c r="I1511" s="279"/>
      <c r="J1511" s="292"/>
      <c r="K1511" s="79"/>
      <c r="L1511" s="14" t="str">
        <f t="shared" si="6"/>
        <v/>
      </c>
      <c r="M1511" s="228"/>
      <c r="N1511" s="228"/>
      <c r="O1511" s="228"/>
      <c r="P1511" s="229"/>
      <c r="Q1511" s="229"/>
      <c r="R1511" s="230"/>
      <c r="S1511" s="230"/>
      <c r="T1511" s="230"/>
      <c r="U1511" s="230"/>
      <c r="V1511" s="230"/>
      <c r="W1511" s="230"/>
      <c r="X1511" s="230"/>
      <c r="Y1511" s="231"/>
      <c r="Z1511" s="230"/>
      <c r="AA1511" s="230"/>
      <c r="AB1511" s="230"/>
      <c r="AC1511" s="230"/>
      <c r="AD1511" s="230"/>
      <c r="AE1511" s="230"/>
      <c r="AF1511" s="230"/>
    </row>
    <row r="1512" spans="1:32" ht="22.5" customHeight="1" x14ac:dyDescent="0.4">
      <c r="A1512" s="239" t="str">
        <f ca="1">Blad1!A1512</f>
        <v/>
      </c>
      <c r="B1512" s="275" t="str">
        <f ca="1">Blad1!B1512</f>
        <v/>
      </c>
      <c r="C1512" s="36" t="str">
        <f ca="1">IF(ISERROR(Blad1!C1512),"",Blad1!C1512)</f>
        <v xml:space="preserve"> </v>
      </c>
      <c r="D1512" s="294"/>
      <c r="E1512" s="39"/>
      <c r="F1512" s="38" t="str">
        <f ca="1">Blad1!E1512</f>
        <v/>
      </c>
      <c r="G1512" s="278"/>
      <c r="H1512" s="279"/>
      <c r="I1512" s="279"/>
      <c r="J1512" s="292"/>
      <c r="K1512" s="79"/>
      <c r="L1512" s="14" t="str">
        <f t="shared" si="6"/>
        <v/>
      </c>
      <c r="M1512" s="228"/>
      <c r="N1512" s="228"/>
      <c r="O1512" s="228"/>
      <c r="P1512" s="229"/>
      <c r="Q1512" s="229"/>
      <c r="R1512" s="230"/>
      <c r="S1512" s="230"/>
      <c r="T1512" s="230"/>
      <c r="U1512" s="230"/>
      <c r="V1512" s="230"/>
      <c r="W1512" s="230"/>
      <c r="X1512" s="230"/>
      <c r="Y1512" s="231"/>
      <c r="Z1512" s="230"/>
      <c r="AA1512" s="230"/>
      <c r="AB1512" s="230"/>
      <c r="AC1512" s="230"/>
      <c r="AD1512" s="230"/>
      <c r="AE1512" s="230"/>
      <c r="AF1512" s="230"/>
    </row>
    <row r="1513" spans="1:32" ht="22.5" customHeight="1" x14ac:dyDescent="0.4">
      <c r="A1513" s="239" t="str">
        <f ca="1">Blad1!A1513</f>
        <v/>
      </c>
      <c r="B1513" s="275" t="str">
        <f ca="1">Blad1!B1513</f>
        <v/>
      </c>
      <c r="C1513" s="36" t="str">
        <f ca="1">IF(ISERROR(Blad1!C1513),"",Blad1!C1513)</f>
        <v xml:space="preserve"> </v>
      </c>
      <c r="D1513" s="294"/>
      <c r="E1513" s="39"/>
      <c r="F1513" s="38" t="str">
        <f ca="1">Blad1!E1513</f>
        <v/>
      </c>
      <c r="G1513" s="278"/>
      <c r="H1513" s="279"/>
      <c r="I1513" s="279"/>
      <c r="J1513" s="292"/>
      <c r="K1513" s="79"/>
      <c r="L1513" s="14" t="str">
        <f t="shared" si="6"/>
        <v/>
      </c>
      <c r="M1513" s="228"/>
      <c r="N1513" s="228"/>
      <c r="O1513" s="228"/>
      <c r="P1513" s="229"/>
      <c r="Q1513" s="229"/>
      <c r="R1513" s="230"/>
      <c r="S1513" s="230"/>
      <c r="T1513" s="230"/>
      <c r="U1513" s="230"/>
      <c r="V1513" s="230"/>
      <c r="W1513" s="230"/>
      <c r="X1513" s="230"/>
      <c r="Y1513" s="231"/>
      <c r="Z1513" s="230"/>
      <c r="AA1513" s="230"/>
      <c r="AB1513" s="230"/>
      <c r="AC1513" s="230"/>
      <c r="AD1513" s="230"/>
      <c r="AE1513" s="230"/>
      <c r="AF1513" s="230"/>
    </row>
    <row r="1514" spans="1:32" ht="22.5" customHeight="1" x14ac:dyDescent="0.4">
      <c r="A1514" s="239" t="str">
        <f ca="1">Blad1!A1514</f>
        <v/>
      </c>
      <c r="B1514" s="275" t="str">
        <f ca="1">Blad1!B1514</f>
        <v/>
      </c>
      <c r="C1514" s="36" t="str">
        <f ca="1">IF(ISERROR(Blad1!C1514),"",Blad1!C1514)</f>
        <v xml:space="preserve"> </v>
      </c>
      <c r="D1514" s="294"/>
      <c r="E1514" s="39"/>
      <c r="F1514" s="38" t="str">
        <f ca="1">Blad1!E1514</f>
        <v/>
      </c>
      <c r="G1514" s="278"/>
      <c r="H1514" s="279"/>
      <c r="I1514" s="279"/>
      <c r="J1514" s="292"/>
      <c r="K1514" s="79"/>
      <c r="L1514" s="14" t="str">
        <f t="shared" si="6"/>
        <v/>
      </c>
      <c r="M1514" s="228"/>
      <c r="N1514" s="228"/>
      <c r="O1514" s="228"/>
      <c r="P1514" s="229"/>
      <c r="Q1514" s="229"/>
      <c r="R1514" s="230"/>
      <c r="S1514" s="230"/>
      <c r="T1514" s="230"/>
      <c r="U1514" s="230"/>
      <c r="V1514" s="230"/>
      <c r="W1514" s="230"/>
      <c r="X1514" s="230"/>
      <c r="Y1514" s="231"/>
      <c r="Z1514" s="230"/>
      <c r="AA1514" s="230"/>
      <c r="AB1514" s="230"/>
      <c r="AC1514" s="230"/>
      <c r="AD1514" s="230"/>
      <c r="AE1514" s="230"/>
      <c r="AF1514" s="230"/>
    </row>
    <row r="1515" spans="1:32" ht="22.5" customHeight="1" x14ac:dyDescent="0.4">
      <c r="A1515" s="239" t="str">
        <f ca="1">Blad1!A1515</f>
        <v/>
      </c>
      <c r="B1515" s="275" t="str">
        <f ca="1">Blad1!B1515</f>
        <v/>
      </c>
      <c r="C1515" s="36" t="str">
        <f ca="1">IF(ISERROR(Blad1!C1515),"",Blad1!C1515)</f>
        <v xml:space="preserve"> </v>
      </c>
      <c r="D1515" s="294"/>
      <c r="E1515" s="39"/>
      <c r="F1515" s="38" t="str">
        <f ca="1">Blad1!E1515</f>
        <v/>
      </c>
      <c r="G1515" s="278"/>
      <c r="H1515" s="279"/>
      <c r="I1515" s="279"/>
      <c r="J1515" s="292"/>
      <c r="K1515" s="79"/>
      <c r="L1515" s="14" t="str">
        <f t="shared" si="6"/>
        <v/>
      </c>
      <c r="M1515" s="228"/>
      <c r="N1515" s="228"/>
      <c r="O1515" s="228"/>
      <c r="P1515" s="229"/>
      <c r="Q1515" s="229"/>
      <c r="R1515" s="230"/>
      <c r="S1515" s="230"/>
      <c r="T1515" s="230"/>
      <c r="U1515" s="230"/>
      <c r="V1515" s="230"/>
      <c r="W1515" s="230"/>
      <c r="X1515" s="230"/>
      <c r="Y1515" s="231"/>
      <c r="Z1515" s="230"/>
      <c r="AA1515" s="230"/>
      <c r="AB1515" s="230"/>
      <c r="AC1515" s="230"/>
      <c r="AD1515" s="230"/>
      <c r="AE1515" s="230"/>
      <c r="AF1515" s="230"/>
    </row>
    <row r="1516" spans="1:32" ht="22.5" customHeight="1" x14ac:dyDescent="0.4">
      <c r="A1516" s="239" t="str">
        <f ca="1">Blad1!A1516</f>
        <v/>
      </c>
      <c r="B1516" s="275" t="str">
        <f ca="1">Blad1!B1516</f>
        <v/>
      </c>
      <c r="C1516" s="36" t="str">
        <f ca="1">IF(ISERROR(Blad1!C1516),"",Blad1!C1516)</f>
        <v xml:space="preserve"> </v>
      </c>
      <c r="D1516" s="294"/>
      <c r="E1516" s="39"/>
      <c r="F1516" s="38" t="str">
        <f ca="1">Blad1!E1516</f>
        <v/>
      </c>
      <c r="G1516" s="278"/>
      <c r="H1516" s="279"/>
      <c r="I1516" s="279"/>
      <c r="J1516" s="292"/>
      <c r="K1516" s="79"/>
      <c r="L1516" s="14" t="str">
        <f t="shared" si="6"/>
        <v/>
      </c>
      <c r="M1516" s="228"/>
      <c r="N1516" s="228"/>
      <c r="O1516" s="228"/>
      <c r="P1516" s="229"/>
      <c r="Q1516" s="229"/>
      <c r="R1516" s="230"/>
      <c r="S1516" s="230"/>
      <c r="T1516" s="230"/>
      <c r="U1516" s="230"/>
      <c r="V1516" s="230"/>
      <c r="W1516" s="230"/>
      <c r="X1516" s="230"/>
      <c r="Y1516" s="231"/>
      <c r="Z1516" s="230"/>
      <c r="AA1516" s="230"/>
      <c r="AB1516" s="230"/>
      <c r="AC1516" s="230"/>
      <c r="AD1516" s="230"/>
      <c r="AE1516" s="230"/>
      <c r="AF1516" s="230"/>
    </row>
    <row r="1517" spans="1:32" ht="22.5" customHeight="1" x14ac:dyDescent="0.4">
      <c r="A1517" s="239" t="str">
        <f ca="1">Blad1!A1517</f>
        <v/>
      </c>
      <c r="B1517" s="275" t="str">
        <f ca="1">Blad1!B1517</f>
        <v/>
      </c>
      <c r="C1517" s="36" t="str">
        <f ca="1">IF(ISERROR(Blad1!C1517),"",Blad1!C1517)</f>
        <v xml:space="preserve"> </v>
      </c>
      <c r="D1517" s="294"/>
      <c r="E1517" s="39"/>
      <c r="F1517" s="38" t="str">
        <f ca="1">Blad1!E1517</f>
        <v/>
      </c>
      <c r="G1517" s="278"/>
      <c r="H1517" s="279"/>
      <c r="I1517" s="279"/>
      <c r="J1517" s="292"/>
      <c r="K1517" s="79"/>
      <c r="L1517" s="14" t="str">
        <f t="shared" si="6"/>
        <v/>
      </c>
      <c r="M1517" s="228"/>
      <c r="N1517" s="228"/>
      <c r="O1517" s="228"/>
      <c r="P1517" s="229"/>
      <c r="Q1517" s="229"/>
      <c r="R1517" s="230"/>
      <c r="S1517" s="230"/>
      <c r="T1517" s="230"/>
      <c r="U1517" s="230"/>
      <c r="V1517" s="230"/>
      <c r="W1517" s="230"/>
      <c r="X1517" s="230"/>
      <c r="Y1517" s="231"/>
      <c r="Z1517" s="230"/>
      <c r="AA1517" s="230"/>
      <c r="AB1517" s="230"/>
      <c r="AC1517" s="230"/>
      <c r="AD1517" s="230"/>
      <c r="AE1517" s="230"/>
      <c r="AF1517" s="230"/>
    </row>
    <row r="1518" spans="1:32" ht="22.5" customHeight="1" x14ac:dyDescent="0.4">
      <c r="A1518" s="239" t="str">
        <f ca="1">Blad1!A1518</f>
        <v/>
      </c>
      <c r="B1518" s="275" t="str">
        <f ca="1">Blad1!B1518</f>
        <v/>
      </c>
      <c r="C1518" s="36" t="str">
        <f ca="1">IF(ISERROR(Blad1!C1518),"",Blad1!C1518)</f>
        <v xml:space="preserve"> </v>
      </c>
      <c r="D1518" s="294"/>
      <c r="E1518" s="39"/>
      <c r="F1518" s="38" t="str">
        <f ca="1">Blad1!E1518</f>
        <v/>
      </c>
      <c r="G1518" s="278"/>
      <c r="H1518" s="279"/>
      <c r="I1518" s="279"/>
      <c r="J1518" s="292"/>
      <c r="K1518" s="79"/>
      <c r="L1518" s="14" t="str">
        <f t="shared" si="6"/>
        <v/>
      </c>
      <c r="M1518" s="228"/>
      <c r="N1518" s="228"/>
      <c r="O1518" s="228"/>
      <c r="P1518" s="229"/>
      <c r="Q1518" s="229"/>
      <c r="R1518" s="230"/>
      <c r="S1518" s="230"/>
      <c r="T1518" s="230"/>
      <c r="U1518" s="230"/>
      <c r="V1518" s="230"/>
      <c r="W1518" s="230"/>
      <c r="X1518" s="230"/>
      <c r="Y1518" s="231"/>
      <c r="Z1518" s="230"/>
      <c r="AA1518" s="230"/>
      <c r="AB1518" s="230"/>
      <c r="AC1518" s="230"/>
      <c r="AD1518" s="230"/>
      <c r="AE1518" s="230"/>
      <c r="AF1518" s="230"/>
    </row>
    <row r="1519" spans="1:32" ht="22.5" customHeight="1" x14ac:dyDescent="0.4">
      <c r="A1519" s="239" t="str">
        <f ca="1">Blad1!A1519</f>
        <v/>
      </c>
      <c r="B1519" s="275" t="str">
        <f ca="1">Blad1!B1519</f>
        <v/>
      </c>
      <c r="C1519" s="36" t="str">
        <f ca="1">IF(ISERROR(Blad1!C1519),"",Blad1!C1519)</f>
        <v xml:space="preserve"> </v>
      </c>
      <c r="D1519" s="294"/>
      <c r="E1519" s="39"/>
      <c r="F1519" s="38" t="str">
        <f ca="1">Blad1!E1519</f>
        <v/>
      </c>
      <c r="G1519" s="278"/>
      <c r="H1519" s="279"/>
      <c r="I1519" s="279"/>
      <c r="J1519" s="292"/>
      <c r="K1519" s="79"/>
      <c r="L1519" s="14" t="str">
        <f t="shared" si="6"/>
        <v/>
      </c>
      <c r="M1519" s="228"/>
      <c r="N1519" s="228"/>
      <c r="O1519" s="228"/>
      <c r="P1519" s="229"/>
      <c r="Q1519" s="229"/>
      <c r="R1519" s="230"/>
      <c r="S1519" s="230"/>
      <c r="T1519" s="230"/>
      <c r="U1519" s="230"/>
      <c r="V1519" s="230"/>
      <c r="W1519" s="230"/>
      <c r="X1519" s="230"/>
      <c r="Y1519" s="231"/>
      <c r="Z1519" s="230"/>
      <c r="AA1519" s="230"/>
      <c r="AB1519" s="230"/>
      <c r="AC1519" s="230"/>
      <c r="AD1519" s="230"/>
      <c r="AE1519" s="230"/>
      <c r="AF1519" s="230"/>
    </row>
    <row r="1520" spans="1:32" ht="22.5" customHeight="1" x14ac:dyDescent="0.4">
      <c r="A1520" s="239" t="str">
        <f ca="1">Blad1!A1520</f>
        <v/>
      </c>
      <c r="B1520" s="275" t="str">
        <f ca="1">Blad1!B1520</f>
        <v/>
      </c>
      <c r="C1520" s="36" t="str">
        <f ca="1">IF(ISERROR(Blad1!C1520),"",Blad1!C1520)</f>
        <v xml:space="preserve"> </v>
      </c>
      <c r="D1520" s="294"/>
      <c r="E1520" s="39"/>
      <c r="F1520" s="38" t="str">
        <f ca="1">Blad1!E1520</f>
        <v/>
      </c>
      <c r="G1520" s="278"/>
      <c r="H1520" s="279"/>
      <c r="I1520" s="279"/>
      <c r="J1520" s="292"/>
      <c r="K1520" s="79"/>
      <c r="L1520" s="14" t="str">
        <f t="shared" si="6"/>
        <v/>
      </c>
      <c r="M1520" s="228"/>
      <c r="N1520" s="228"/>
      <c r="O1520" s="228"/>
      <c r="P1520" s="229"/>
      <c r="Q1520" s="229"/>
      <c r="R1520" s="230"/>
      <c r="S1520" s="230"/>
      <c r="T1520" s="230"/>
      <c r="U1520" s="230"/>
      <c r="V1520" s="230"/>
      <c r="W1520" s="230"/>
      <c r="X1520" s="230"/>
      <c r="Y1520" s="231"/>
      <c r="Z1520" s="230"/>
      <c r="AA1520" s="230"/>
      <c r="AB1520" s="230"/>
      <c r="AC1520" s="230"/>
      <c r="AD1520" s="230"/>
      <c r="AE1520" s="230"/>
      <c r="AF1520" s="230"/>
    </row>
    <row r="1521" spans="1:32" ht="22.5" customHeight="1" x14ac:dyDescent="0.4">
      <c r="A1521" s="239" t="str">
        <f ca="1">Blad1!A1521</f>
        <v/>
      </c>
      <c r="B1521" s="275" t="str">
        <f ca="1">Blad1!B1521</f>
        <v/>
      </c>
      <c r="C1521" s="36" t="str">
        <f ca="1">IF(ISERROR(Blad1!C1521),"",Blad1!C1521)</f>
        <v xml:space="preserve"> </v>
      </c>
      <c r="D1521" s="294"/>
      <c r="E1521" s="39"/>
      <c r="F1521" s="38" t="str">
        <f ca="1">Blad1!E1521</f>
        <v/>
      </c>
      <c r="G1521" s="278"/>
      <c r="H1521" s="279"/>
      <c r="I1521" s="279"/>
      <c r="J1521" s="292"/>
      <c r="K1521" s="79"/>
      <c r="L1521" s="14" t="str">
        <f t="shared" si="6"/>
        <v/>
      </c>
      <c r="M1521" s="228"/>
      <c r="N1521" s="228"/>
      <c r="O1521" s="228"/>
      <c r="P1521" s="229"/>
      <c r="Q1521" s="229"/>
      <c r="R1521" s="230"/>
      <c r="S1521" s="230"/>
      <c r="T1521" s="230"/>
      <c r="U1521" s="230"/>
      <c r="V1521" s="230"/>
      <c r="W1521" s="230"/>
      <c r="X1521" s="230"/>
      <c r="Y1521" s="231"/>
      <c r="Z1521" s="230"/>
      <c r="AA1521" s="230"/>
      <c r="AB1521" s="230"/>
      <c r="AC1521" s="230"/>
      <c r="AD1521" s="230"/>
      <c r="AE1521" s="230"/>
      <c r="AF1521" s="230"/>
    </row>
    <row r="1522" spans="1:32" ht="22.5" customHeight="1" x14ac:dyDescent="0.4">
      <c r="A1522" s="239" t="str">
        <f ca="1">Blad1!A1522</f>
        <v/>
      </c>
      <c r="B1522" s="275" t="str">
        <f ca="1">Blad1!B1522</f>
        <v/>
      </c>
      <c r="C1522" s="36" t="str">
        <f ca="1">IF(ISERROR(Blad1!C1522),"",Blad1!C1522)</f>
        <v xml:space="preserve"> </v>
      </c>
      <c r="D1522" s="294"/>
      <c r="E1522" s="39"/>
      <c r="F1522" s="38" t="str">
        <f ca="1">Blad1!E1522</f>
        <v/>
      </c>
      <c r="G1522" s="278"/>
      <c r="H1522" s="279"/>
      <c r="I1522" s="279"/>
      <c r="J1522" s="292"/>
      <c r="K1522" s="79"/>
      <c r="L1522" s="14" t="str">
        <f t="shared" si="6"/>
        <v/>
      </c>
      <c r="M1522" s="228"/>
      <c r="N1522" s="228"/>
      <c r="O1522" s="228"/>
      <c r="P1522" s="229"/>
      <c r="Q1522" s="229"/>
      <c r="R1522" s="230"/>
      <c r="S1522" s="230"/>
      <c r="T1522" s="230"/>
      <c r="U1522" s="230"/>
      <c r="V1522" s="230"/>
      <c r="W1522" s="230"/>
      <c r="X1522" s="230"/>
      <c r="Y1522" s="231"/>
      <c r="Z1522" s="230"/>
      <c r="AA1522" s="230"/>
      <c r="AB1522" s="230"/>
      <c r="AC1522" s="230"/>
      <c r="AD1522" s="230"/>
      <c r="AE1522" s="230"/>
      <c r="AF1522" s="230"/>
    </row>
    <row r="1523" spans="1:32" ht="22.5" customHeight="1" x14ac:dyDescent="0.4">
      <c r="A1523" s="239" t="str">
        <f ca="1">Blad1!A1523</f>
        <v/>
      </c>
      <c r="B1523" s="275" t="str">
        <f ca="1">Blad1!B1523</f>
        <v/>
      </c>
      <c r="C1523" s="36" t="str">
        <f ca="1">IF(ISERROR(Blad1!C1523),"",Blad1!C1523)</f>
        <v xml:space="preserve"> </v>
      </c>
      <c r="D1523" s="294"/>
      <c r="E1523" s="39"/>
      <c r="F1523" s="38" t="str">
        <f ca="1">Blad1!E1523</f>
        <v/>
      </c>
      <c r="G1523" s="278"/>
      <c r="H1523" s="279"/>
      <c r="I1523" s="279"/>
      <c r="J1523" s="292"/>
      <c r="K1523" s="79"/>
      <c r="L1523" s="14" t="str">
        <f t="shared" si="6"/>
        <v/>
      </c>
      <c r="M1523" s="228"/>
      <c r="N1523" s="228"/>
      <c r="O1523" s="228"/>
      <c r="P1523" s="229"/>
      <c r="Q1523" s="229"/>
      <c r="R1523" s="230"/>
      <c r="S1523" s="230"/>
      <c r="T1523" s="230"/>
      <c r="U1523" s="230"/>
      <c r="V1523" s="230"/>
      <c r="W1523" s="230"/>
      <c r="X1523" s="230"/>
      <c r="Y1523" s="231"/>
      <c r="Z1523" s="230"/>
      <c r="AA1523" s="230"/>
      <c r="AB1523" s="230"/>
      <c r="AC1523" s="230"/>
      <c r="AD1523" s="230"/>
      <c r="AE1523" s="230"/>
      <c r="AF1523" s="230"/>
    </row>
    <row r="1524" spans="1:32" ht="22.5" customHeight="1" x14ac:dyDescent="0.4">
      <c r="A1524" s="239" t="str">
        <f ca="1">Blad1!A1524</f>
        <v/>
      </c>
      <c r="B1524" s="275" t="str">
        <f ca="1">Blad1!B1524</f>
        <v/>
      </c>
      <c r="C1524" s="36" t="str">
        <f ca="1">IF(ISERROR(Blad1!C1524),"",Blad1!C1524)</f>
        <v xml:space="preserve"> </v>
      </c>
      <c r="D1524" s="294"/>
      <c r="E1524" s="39"/>
      <c r="F1524" s="38" t="str">
        <f ca="1">Blad1!E1524</f>
        <v/>
      </c>
      <c r="G1524" s="278"/>
      <c r="H1524" s="279"/>
      <c r="I1524" s="279"/>
      <c r="J1524" s="292"/>
      <c r="K1524" s="79"/>
      <c r="L1524" s="14" t="str">
        <f t="shared" si="6"/>
        <v/>
      </c>
      <c r="M1524" s="228"/>
      <c r="N1524" s="228"/>
      <c r="O1524" s="228"/>
      <c r="P1524" s="229"/>
      <c r="Q1524" s="229"/>
      <c r="R1524" s="230"/>
      <c r="S1524" s="230"/>
      <c r="T1524" s="230"/>
      <c r="U1524" s="230"/>
      <c r="V1524" s="230"/>
      <c r="W1524" s="230"/>
      <c r="X1524" s="230"/>
      <c r="Y1524" s="231"/>
      <c r="Z1524" s="230"/>
      <c r="AA1524" s="230"/>
      <c r="AB1524" s="230"/>
      <c r="AC1524" s="230"/>
      <c r="AD1524" s="230"/>
      <c r="AE1524" s="230"/>
      <c r="AF1524" s="230"/>
    </row>
    <row r="1525" spans="1:32" ht="22.5" customHeight="1" x14ac:dyDescent="0.4">
      <c r="A1525" s="239" t="str">
        <f ca="1">Blad1!A1525</f>
        <v/>
      </c>
      <c r="B1525" s="275" t="str">
        <f ca="1">Blad1!B1525</f>
        <v/>
      </c>
      <c r="C1525" s="36" t="str">
        <f ca="1">IF(ISERROR(Blad1!C1525),"",Blad1!C1525)</f>
        <v xml:space="preserve"> </v>
      </c>
      <c r="D1525" s="294"/>
      <c r="E1525" s="39"/>
      <c r="F1525" s="38" t="str">
        <f ca="1">Blad1!E1525</f>
        <v/>
      </c>
      <c r="G1525" s="278"/>
      <c r="H1525" s="279"/>
      <c r="I1525" s="279"/>
      <c r="J1525" s="292"/>
      <c r="K1525" s="79"/>
      <c r="L1525" s="14" t="str">
        <f t="shared" si="6"/>
        <v/>
      </c>
      <c r="M1525" s="228"/>
      <c r="N1525" s="228"/>
      <c r="O1525" s="228"/>
      <c r="P1525" s="229"/>
      <c r="Q1525" s="229"/>
      <c r="R1525" s="230"/>
      <c r="S1525" s="230"/>
      <c r="T1525" s="230"/>
      <c r="U1525" s="230"/>
      <c r="V1525" s="230"/>
      <c r="W1525" s="230"/>
      <c r="X1525" s="230"/>
      <c r="Y1525" s="231"/>
      <c r="Z1525" s="230"/>
      <c r="AA1525" s="230"/>
      <c r="AB1525" s="230"/>
      <c r="AC1525" s="230"/>
      <c r="AD1525" s="230"/>
      <c r="AE1525" s="230"/>
      <c r="AF1525" s="230"/>
    </row>
    <row r="1526" spans="1:32" ht="22.5" customHeight="1" x14ac:dyDescent="0.4">
      <c r="A1526" s="239" t="str">
        <f ca="1">Blad1!A1526</f>
        <v/>
      </c>
      <c r="B1526" s="275" t="str">
        <f ca="1">Blad1!B1526</f>
        <v/>
      </c>
      <c r="C1526" s="36" t="str">
        <f ca="1">IF(ISERROR(Blad1!C1526),"",Blad1!C1526)</f>
        <v xml:space="preserve"> </v>
      </c>
      <c r="D1526" s="294"/>
      <c r="E1526" s="39"/>
      <c r="F1526" s="38" t="str">
        <f ca="1">Blad1!E1526</f>
        <v/>
      </c>
      <c r="G1526" s="278"/>
      <c r="H1526" s="279"/>
      <c r="I1526" s="279"/>
      <c r="J1526" s="292"/>
      <c r="K1526" s="79"/>
      <c r="L1526" s="14" t="str">
        <f t="shared" si="6"/>
        <v/>
      </c>
      <c r="M1526" s="228"/>
      <c r="N1526" s="228"/>
      <c r="O1526" s="228"/>
      <c r="P1526" s="229"/>
      <c r="Q1526" s="229"/>
      <c r="R1526" s="230"/>
      <c r="S1526" s="230"/>
      <c r="T1526" s="230"/>
      <c r="U1526" s="230"/>
      <c r="V1526" s="230"/>
      <c r="W1526" s="230"/>
      <c r="X1526" s="230"/>
      <c r="Y1526" s="231"/>
      <c r="Z1526" s="230"/>
      <c r="AA1526" s="230"/>
      <c r="AB1526" s="230"/>
      <c r="AC1526" s="230"/>
      <c r="AD1526" s="230"/>
      <c r="AE1526" s="230"/>
      <c r="AF1526" s="230"/>
    </row>
    <row r="1527" spans="1:32" ht="22.5" customHeight="1" x14ac:dyDescent="0.4">
      <c r="A1527" s="239" t="str">
        <f ca="1">Blad1!A1527</f>
        <v/>
      </c>
      <c r="B1527" s="275" t="str">
        <f ca="1">Blad1!B1527</f>
        <v/>
      </c>
      <c r="C1527" s="36" t="str">
        <f ca="1">IF(ISERROR(Blad1!C1527),"",Blad1!C1527)</f>
        <v xml:space="preserve"> </v>
      </c>
      <c r="D1527" s="294"/>
      <c r="E1527" s="39"/>
      <c r="F1527" s="38" t="str">
        <f ca="1">Blad1!E1527</f>
        <v/>
      </c>
      <c r="G1527" s="278"/>
      <c r="H1527" s="279"/>
      <c r="I1527" s="279"/>
      <c r="J1527" s="292"/>
      <c r="K1527" s="79"/>
      <c r="L1527" s="14" t="str">
        <f t="shared" si="6"/>
        <v/>
      </c>
      <c r="M1527" s="228"/>
      <c r="N1527" s="228"/>
      <c r="O1527" s="228"/>
      <c r="P1527" s="229"/>
      <c r="Q1527" s="229"/>
      <c r="R1527" s="230"/>
      <c r="S1527" s="230"/>
      <c r="T1527" s="230"/>
      <c r="U1527" s="230"/>
      <c r="V1527" s="230"/>
      <c r="W1527" s="230"/>
      <c r="X1527" s="230"/>
      <c r="Y1527" s="231"/>
      <c r="Z1527" s="230"/>
      <c r="AA1527" s="230"/>
      <c r="AB1527" s="230"/>
      <c r="AC1527" s="230"/>
      <c r="AD1527" s="230"/>
      <c r="AE1527" s="230"/>
      <c r="AF1527" s="230"/>
    </row>
    <row r="1528" spans="1:32" ht="22.5" customHeight="1" x14ac:dyDescent="0.4">
      <c r="A1528" s="239" t="str">
        <f ca="1">Blad1!A1528</f>
        <v/>
      </c>
      <c r="B1528" s="275" t="str">
        <f ca="1">Blad1!B1528</f>
        <v/>
      </c>
      <c r="C1528" s="36" t="str">
        <f ca="1">IF(ISERROR(Blad1!C1528),"",Blad1!C1528)</f>
        <v xml:space="preserve"> </v>
      </c>
      <c r="D1528" s="294"/>
      <c r="E1528" s="39"/>
      <c r="F1528" s="38" t="str">
        <f ca="1">Blad1!E1528</f>
        <v/>
      </c>
      <c r="G1528" s="278"/>
      <c r="H1528" s="279"/>
      <c r="I1528" s="279"/>
      <c r="J1528" s="292"/>
      <c r="K1528" s="79"/>
      <c r="L1528" s="14" t="str">
        <f t="shared" si="6"/>
        <v/>
      </c>
      <c r="M1528" s="228"/>
      <c r="N1528" s="228"/>
      <c r="O1528" s="228"/>
      <c r="P1528" s="229"/>
      <c r="Q1528" s="229"/>
      <c r="R1528" s="230"/>
      <c r="S1528" s="230"/>
      <c r="T1528" s="230"/>
      <c r="U1528" s="230"/>
      <c r="V1528" s="230"/>
      <c r="W1528" s="230"/>
      <c r="X1528" s="230"/>
      <c r="Y1528" s="231"/>
      <c r="Z1528" s="230"/>
      <c r="AA1528" s="230"/>
      <c r="AB1528" s="230"/>
      <c r="AC1528" s="230"/>
      <c r="AD1528" s="230"/>
      <c r="AE1528" s="230"/>
      <c r="AF1528" s="230"/>
    </row>
    <row r="1529" spans="1:32" ht="22.5" customHeight="1" x14ac:dyDescent="0.4">
      <c r="A1529" s="239" t="str">
        <f ca="1">Blad1!A1529</f>
        <v/>
      </c>
      <c r="B1529" s="275" t="str">
        <f ca="1">Blad1!B1529</f>
        <v/>
      </c>
      <c r="C1529" s="36" t="str">
        <f ca="1">IF(ISERROR(Blad1!C1529),"",Blad1!C1529)</f>
        <v xml:space="preserve"> </v>
      </c>
      <c r="D1529" s="294"/>
      <c r="E1529" s="39"/>
      <c r="F1529" s="38" t="str">
        <f ca="1">Blad1!E1529</f>
        <v/>
      </c>
      <c r="G1529" s="278"/>
      <c r="H1529" s="279"/>
      <c r="I1529" s="279"/>
      <c r="J1529" s="292"/>
      <c r="K1529" s="79"/>
      <c r="L1529" s="14" t="str">
        <f t="shared" si="6"/>
        <v/>
      </c>
      <c r="M1529" s="228"/>
      <c r="N1529" s="228"/>
      <c r="O1529" s="228"/>
      <c r="P1529" s="229"/>
      <c r="Q1529" s="229"/>
      <c r="R1529" s="230"/>
      <c r="S1529" s="230"/>
      <c r="T1529" s="230"/>
      <c r="U1529" s="230"/>
      <c r="V1529" s="230"/>
      <c r="W1529" s="230"/>
      <c r="X1529" s="230"/>
      <c r="Y1529" s="231"/>
      <c r="Z1529" s="230"/>
      <c r="AA1529" s="230"/>
      <c r="AB1529" s="230"/>
      <c r="AC1529" s="230"/>
      <c r="AD1529" s="230"/>
      <c r="AE1529" s="230"/>
      <c r="AF1529" s="230"/>
    </row>
    <row r="1530" spans="1:32" ht="22.5" customHeight="1" x14ac:dyDescent="0.4">
      <c r="A1530" s="239" t="str">
        <f ca="1">Blad1!A1530</f>
        <v/>
      </c>
      <c r="B1530" s="275" t="str">
        <f ca="1">Blad1!B1530</f>
        <v/>
      </c>
      <c r="C1530" s="36" t="str">
        <f ca="1">IF(ISERROR(Blad1!C1530),"",Blad1!C1530)</f>
        <v xml:space="preserve"> </v>
      </c>
      <c r="D1530" s="294"/>
      <c r="E1530" s="39"/>
      <c r="F1530" s="38" t="str">
        <f ca="1">Blad1!E1530</f>
        <v/>
      </c>
      <c r="G1530" s="278"/>
      <c r="H1530" s="279"/>
      <c r="I1530" s="279"/>
      <c r="J1530" s="292"/>
      <c r="K1530" s="79"/>
      <c r="L1530" s="14" t="str">
        <f t="shared" si="6"/>
        <v/>
      </c>
      <c r="M1530" s="228"/>
      <c r="N1530" s="228"/>
      <c r="O1530" s="228"/>
      <c r="P1530" s="229"/>
      <c r="Q1530" s="229"/>
      <c r="R1530" s="230"/>
      <c r="S1530" s="230"/>
      <c r="T1530" s="230"/>
      <c r="U1530" s="230"/>
      <c r="V1530" s="230"/>
      <c r="W1530" s="230"/>
      <c r="X1530" s="230"/>
      <c r="Y1530" s="231"/>
      <c r="Z1530" s="230"/>
      <c r="AA1530" s="230"/>
      <c r="AB1530" s="230"/>
      <c r="AC1530" s="230"/>
      <c r="AD1530" s="230"/>
      <c r="AE1530" s="230"/>
      <c r="AF1530" s="230"/>
    </row>
    <row r="1531" spans="1:32" ht="22.5" customHeight="1" x14ac:dyDescent="0.4">
      <c r="A1531" s="239" t="str">
        <f ca="1">Blad1!A1531</f>
        <v/>
      </c>
      <c r="B1531" s="275" t="str">
        <f ca="1">Blad1!B1531</f>
        <v/>
      </c>
      <c r="C1531" s="36" t="str">
        <f ca="1">IF(ISERROR(Blad1!C1531),"",Blad1!C1531)</f>
        <v xml:space="preserve"> </v>
      </c>
      <c r="D1531" s="294"/>
      <c r="E1531" s="39"/>
      <c r="F1531" s="38" t="str">
        <f ca="1">Blad1!E1531</f>
        <v/>
      </c>
      <c r="G1531" s="278"/>
      <c r="H1531" s="279"/>
      <c r="I1531" s="279"/>
      <c r="J1531" s="292"/>
      <c r="K1531" s="79"/>
      <c r="L1531" s="14" t="str">
        <f t="shared" si="6"/>
        <v/>
      </c>
      <c r="M1531" s="228"/>
      <c r="N1531" s="228"/>
      <c r="O1531" s="228"/>
      <c r="P1531" s="229"/>
      <c r="Q1531" s="229"/>
      <c r="R1531" s="230"/>
      <c r="S1531" s="230"/>
      <c r="T1531" s="230"/>
      <c r="U1531" s="230"/>
      <c r="V1531" s="230"/>
      <c r="W1531" s="230"/>
      <c r="X1531" s="230"/>
      <c r="Y1531" s="231"/>
      <c r="Z1531" s="230"/>
      <c r="AA1531" s="230"/>
      <c r="AB1531" s="230"/>
      <c r="AC1531" s="230"/>
      <c r="AD1531" s="230"/>
      <c r="AE1531" s="230"/>
      <c r="AF1531" s="230"/>
    </row>
    <row r="1532" spans="1:32" ht="22.5" customHeight="1" x14ac:dyDescent="0.4">
      <c r="A1532" s="239" t="str">
        <f ca="1">Blad1!A1532</f>
        <v/>
      </c>
      <c r="B1532" s="275" t="str">
        <f ca="1">Blad1!B1532</f>
        <v/>
      </c>
      <c r="C1532" s="36" t="str">
        <f ca="1">IF(ISERROR(Blad1!C1532),"",Blad1!C1532)</f>
        <v xml:space="preserve"> </v>
      </c>
      <c r="D1532" s="294"/>
      <c r="E1532" s="39"/>
      <c r="F1532" s="38" t="str">
        <f ca="1">Blad1!E1532</f>
        <v/>
      </c>
      <c r="G1532" s="278"/>
      <c r="H1532" s="279"/>
      <c r="I1532" s="279"/>
      <c r="J1532" s="292"/>
      <c r="K1532" s="79"/>
      <c r="L1532" s="14" t="str">
        <f t="shared" si="6"/>
        <v/>
      </c>
      <c r="M1532" s="228"/>
      <c r="N1532" s="228"/>
      <c r="O1532" s="228"/>
      <c r="P1532" s="229"/>
      <c r="Q1532" s="229"/>
      <c r="R1532" s="230"/>
      <c r="S1532" s="230"/>
      <c r="T1532" s="230"/>
      <c r="U1532" s="230"/>
      <c r="V1532" s="230"/>
      <c r="W1532" s="230"/>
      <c r="X1532" s="230"/>
      <c r="Y1532" s="231"/>
      <c r="Z1532" s="230"/>
      <c r="AA1532" s="230"/>
      <c r="AB1532" s="230"/>
      <c r="AC1532" s="230"/>
      <c r="AD1532" s="230"/>
      <c r="AE1532" s="230"/>
      <c r="AF1532" s="230"/>
    </row>
    <row r="1533" spans="1:32" ht="22.5" customHeight="1" x14ac:dyDescent="0.4">
      <c r="A1533" s="239" t="str">
        <f ca="1">Blad1!A1533</f>
        <v/>
      </c>
      <c r="B1533" s="275" t="str">
        <f ca="1">Blad1!B1533</f>
        <v/>
      </c>
      <c r="C1533" s="36" t="str">
        <f ca="1">IF(ISERROR(Blad1!C1533),"",Blad1!C1533)</f>
        <v xml:space="preserve"> </v>
      </c>
      <c r="D1533" s="294"/>
      <c r="E1533" s="39"/>
      <c r="F1533" s="38" t="str">
        <f ca="1">Blad1!E1533</f>
        <v/>
      </c>
      <c r="G1533" s="278"/>
      <c r="H1533" s="279"/>
      <c r="I1533" s="279"/>
      <c r="J1533" s="292"/>
      <c r="K1533" s="79"/>
      <c r="L1533" s="14" t="str">
        <f t="shared" si="6"/>
        <v/>
      </c>
      <c r="M1533" s="228"/>
      <c r="N1533" s="228"/>
      <c r="O1533" s="228"/>
      <c r="P1533" s="229"/>
      <c r="Q1533" s="229"/>
      <c r="R1533" s="230"/>
      <c r="S1533" s="230"/>
      <c r="T1533" s="230"/>
      <c r="U1533" s="230"/>
      <c r="V1533" s="230"/>
      <c r="W1533" s="230"/>
      <c r="X1533" s="230"/>
      <c r="Y1533" s="231"/>
      <c r="Z1533" s="230"/>
      <c r="AA1533" s="230"/>
      <c r="AB1533" s="230"/>
      <c r="AC1533" s="230"/>
      <c r="AD1533" s="230"/>
      <c r="AE1533" s="230"/>
      <c r="AF1533" s="230"/>
    </row>
    <row r="1534" spans="1:32" ht="22.5" customHeight="1" x14ac:dyDescent="0.4">
      <c r="A1534" s="239" t="str">
        <f ca="1">Blad1!A1534</f>
        <v/>
      </c>
      <c r="B1534" s="275" t="str">
        <f ca="1">Blad1!B1534</f>
        <v/>
      </c>
      <c r="C1534" s="36" t="str">
        <f ca="1">IF(ISERROR(Blad1!C1534),"",Blad1!C1534)</f>
        <v xml:space="preserve"> </v>
      </c>
      <c r="D1534" s="294"/>
      <c r="E1534" s="39"/>
      <c r="F1534" s="38" t="str">
        <f ca="1">Blad1!E1534</f>
        <v/>
      </c>
      <c r="G1534" s="278"/>
      <c r="H1534" s="279"/>
      <c r="I1534" s="279"/>
      <c r="J1534" s="292"/>
      <c r="K1534" s="79"/>
      <c r="L1534" s="14" t="str">
        <f t="shared" si="6"/>
        <v/>
      </c>
      <c r="M1534" s="228"/>
      <c r="N1534" s="228"/>
      <c r="O1534" s="228"/>
      <c r="P1534" s="229"/>
      <c r="Q1534" s="229"/>
      <c r="R1534" s="230"/>
      <c r="S1534" s="230"/>
      <c r="T1534" s="230"/>
      <c r="U1534" s="230"/>
      <c r="V1534" s="230"/>
      <c r="W1534" s="230"/>
      <c r="X1534" s="230"/>
      <c r="Y1534" s="231"/>
      <c r="Z1534" s="230"/>
      <c r="AA1534" s="230"/>
      <c r="AB1534" s="230"/>
      <c r="AC1534" s="230"/>
      <c r="AD1534" s="230"/>
      <c r="AE1534" s="230"/>
      <c r="AF1534" s="230"/>
    </row>
    <row r="1535" spans="1:32" ht="22.5" customHeight="1" x14ac:dyDescent="0.4">
      <c r="A1535" s="239" t="str">
        <f ca="1">Blad1!A1535</f>
        <v/>
      </c>
      <c r="B1535" s="275" t="str">
        <f ca="1">Blad1!B1535</f>
        <v/>
      </c>
      <c r="C1535" s="36" t="str">
        <f ca="1">IF(ISERROR(Blad1!C1535),"",Blad1!C1535)</f>
        <v xml:space="preserve"> </v>
      </c>
      <c r="D1535" s="294"/>
      <c r="E1535" s="39"/>
      <c r="F1535" s="38" t="str">
        <f ca="1">Blad1!E1535</f>
        <v/>
      </c>
      <c r="G1535" s="278"/>
      <c r="H1535" s="279"/>
      <c r="I1535" s="279"/>
      <c r="J1535" s="292"/>
      <c r="K1535" s="79"/>
      <c r="L1535" s="14" t="str">
        <f t="shared" si="6"/>
        <v/>
      </c>
      <c r="M1535" s="228"/>
      <c r="N1535" s="228"/>
      <c r="O1535" s="228"/>
      <c r="P1535" s="229"/>
      <c r="Q1535" s="229"/>
      <c r="R1535" s="230"/>
      <c r="S1535" s="230"/>
      <c r="T1535" s="230"/>
      <c r="U1535" s="230"/>
      <c r="V1535" s="230"/>
      <c r="W1535" s="230"/>
      <c r="X1535" s="230"/>
      <c r="Y1535" s="231"/>
      <c r="Z1535" s="230"/>
      <c r="AA1535" s="230"/>
      <c r="AB1535" s="230"/>
      <c r="AC1535" s="230"/>
      <c r="AD1535" s="230"/>
      <c r="AE1535" s="230"/>
      <c r="AF1535" s="230"/>
    </row>
    <row r="1536" spans="1:32" ht="22.5" customHeight="1" x14ac:dyDescent="0.4">
      <c r="A1536" s="239" t="str">
        <f ca="1">Blad1!A1536</f>
        <v/>
      </c>
      <c r="B1536" s="275" t="str">
        <f ca="1">Blad1!B1536</f>
        <v/>
      </c>
      <c r="C1536" s="36" t="str">
        <f ca="1">IF(ISERROR(Blad1!C1536),"",Blad1!C1536)</f>
        <v xml:space="preserve"> </v>
      </c>
      <c r="D1536" s="294"/>
      <c r="E1536" s="39"/>
      <c r="F1536" s="38" t="str">
        <f ca="1">Blad1!E1536</f>
        <v/>
      </c>
      <c r="G1536" s="278"/>
      <c r="H1536" s="279"/>
      <c r="I1536" s="279"/>
      <c r="J1536" s="292"/>
      <c r="K1536" s="79"/>
      <c r="L1536" s="14" t="str">
        <f t="shared" si="6"/>
        <v/>
      </c>
      <c r="M1536" s="228"/>
      <c r="N1536" s="228"/>
      <c r="O1536" s="228"/>
      <c r="P1536" s="229"/>
      <c r="Q1536" s="229"/>
      <c r="R1536" s="230"/>
      <c r="S1536" s="230"/>
      <c r="T1536" s="230"/>
      <c r="U1536" s="230"/>
      <c r="V1536" s="230"/>
      <c r="W1536" s="230"/>
      <c r="X1536" s="230"/>
      <c r="Y1536" s="231"/>
      <c r="Z1536" s="230"/>
      <c r="AA1536" s="230"/>
      <c r="AB1536" s="230"/>
      <c r="AC1536" s="230"/>
      <c r="AD1536" s="230"/>
      <c r="AE1536" s="230"/>
      <c r="AF1536" s="230"/>
    </row>
    <row r="1537" spans="1:32" ht="22.5" customHeight="1" x14ac:dyDescent="0.4">
      <c r="A1537" s="239" t="str">
        <f ca="1">Blad1!A1537</f>
        <v/>
      </c>
      <c r="B1537" s="275" t="str">
        <f ca="1">Blad1!B1537</f>
        <v/>
      </c>
      <c r="C1537" s="36" t="str">
        <f ca="1">IF(ISERROR(Blad1!C1537),"",Blad1!C1537)</f>
        <v xml:space="preserve"> </v>
      </c>
      <c r="D1537" s="294"/>
      <c r="E1537" s="39"/>
      <c r="F1537" s="38" t="str">
        <f ca="1">Blad1!E1537</f>
        <v/>
      </c>
      <c r="G1537" s="278"/>
      <c r="H1537" s="279"/>
      <c r="I1537" s="279"/>
      <c r="J1537" s="292"/>
      <c r="K1537" s="79"/>
      <c r="L1537" s="14" t="str">
        <f t="shared" si="6"/>
        <v/>
      </c>
      <c r="M1537" s="228"/>
      <c r="N1537" s="228"/>
      <c r="O1537" s="228"/>
      <c r="P1537" s="229"/>
      <c r="Q1537" s="229"/>
      <c r="R1537" s="230"/>
      <c r="S1537" s="230"/>
      <c r="T1537" s="230"/>
      <c r="U1537" s="230"/>
      <c r="V1537" s="230"/>
      <c r="W1537" s="230"/>
      <c r="X1537" s="230"/>
      <c r="Y1537" s="231"/>
      <c r="Z1537" s="230"/>
      <c r="AA1537" s="230"/>
      <c r="AB1537" s="230"/>
      <c r="AC1537" s="230"/>
      <c r="AD1537" s="230"/>
      <c r="AE1537" s="230"/>
      <c r="AF1537" s="230"/>
    </row>
    <row r="1538" spans="1:32" ht="22.5" customHeight="1" x14ac:dyDescent="0.4">
      <c r="A1538" s="239" t="str">
        <f ca="1">Blad1!A1538</f>
        <v/>
      </c>
      <c r="B1538" s="275" t="str">
        <f ca="1">Blad1!B1538</f>
        <v/>
      </c>
      <c r="C1538" s="36" t="str">
        <f ca="1">IF(ISERROR(Blad1!C1538),"",Blad1!C1538)</f>
        <v xml:space="preserve"> </v>
      </c>
      <c r="D1538" s="294"/>
      <c r="E1538" s="39"/>
      <c r="F1538" s="38" t="str">
        <f ca="1">Blad1!E1538</f>
        <v/>
      </c>
      <c r="G1538" s="278"/>
      <c r="H1538" s="279"/>
      <c r="I1538" s="279"/>
      <c r="J1538" s="292"/>
      <c r="K1538" s="79"/>
      <c r="L1538" s="14" t="str">
        <f t="shared" si="6"/>
        <v/>
      </c>
      <c r="M1538" s="228"/>
      <c r="N1538" s="228"/>
      <c r="O1538" s="228"/>
      <c r="P1538" s="229"/>
      <c r="Q1538" s="229"/>
      <c r="R1538" s="230"/>
      <c r="S1538" s="230"/>
      <c r="T1538" s="230"/>
      <c r="U1538" s="230"/>
      <c r="V1538" s="230"/>
      <c r="W1538" s="230"/>
      <c r="X1538" s="230"/>
      <c r="Y1538" s="231"/>
      <c r="Z1538" s="230"/>
      <c r="AA1538" s="230"/>
      <c r="AB1538" s="230"/>
      <c r="AC1538" s="230"/>
      <c r="AD1538" s="230"/>
      <c r="AE1538" s="230"/>
      <c r="AF1538" s="230"/>
    </row>
    <row r="1539" spans="1:32" ht="22.5" customHeight="1" x14ac:dyDescent="0.4">
      <c r="A1539" s="239" t="str">
        <f ca="1">Blad1!A1539</f>
        <v/>
      </c>
      <c r="B1539" s="275" t="str">
        <f ca="1">Blad1!B1539</f>
        <v/>
      </c>
      <c r="C1539" s="36" t="str">
        <f ca="1">IF(ISERROR(Blad1!C1539),"",Blad1!C1539)</f>
        <v xml:space="preserve"> </v>
      </c>
      <c r="D1539" s="294"/>
      <c r="E1539" s="39"/>
      <c r="F1539" s="38" t="str">
        <f ca="1">Blad1!E1539</f>
        <v/>
      </c>
      <c r="G1539" s="278"/>
      <c r="H1539" s="279"/>
      <c r="I1539" s="279"/>
      <c r="J1539" s="292"/>
      <c r="K1539" s="79"/>
      <c r="L1539" s="14" t="str">
        <f t="shared" si="6"/>
        <v/>
      </c>
      <c r="M1539" s="228"/>
      <c r="N1539" s="228"/>
      <c r="O1539" s="228"/>
      <c r="P1539" s="229"/>
      <c r="Q1539" s="229"/>
      <c r="R1539" s="230"/>
      <c r="S1539" s="230"/>
      <c r="T1539" s="230"/>
      <c r="U1539" s="230"/>
      <c r="V1539" s="230"/>
      <c r="W1539" s="230"/>
      <c r="X1539" s="230"/>
      <c r="Y1539" s="231"/>
      <c r="Z1539" s="230"/>
      <c r="AA1539" s="230"/>
      <c r="AB1539" s="230"/>
      <c r="AC1539" s="230"/>
      <c r="AD1539" s="230"/>
      <c r="AE1539" s="230"/>
      <c r="AF1539" s="230"/>
    </row>
    <row r="1540" spans="1:32" ht="22.5" customHeight="1" x14ac:dyDescent="0.4">
      <c r="A1540" s="239" t="str">
        <f ca="1">Blad1!A1540</f>
        <v/>
      </c>
      <c r="B1540" s="275" t="str">
        <f ca="1">Blad1!B1540</f>
        <v/>
      </c>
      <c r="C1540" s="36" t="str">
        <f ca="1">IF(ISERROR(Blad1!C1540),"",Blad1!C1540)</f>
        <v xml:space="preserve"> </v>
      </c>
      <c r="D1540" s="294"/>
      <c r="E1540" s="39"/>
      <c r="F1540" s="38" t="str">
        <f ca="1">Blad1!E1540</f>
        <v/>
      </c>
      <c r="G1540" s="278"/>
      <c r="H1540" s="279"/>
      <c r="I1540" s="279"/>
      <c r="J1540" s="292"/>
      <c r="K1540" s="79"/>
      <c r="L1540" s="14" t="str">
        <f t="shared" si="6"/>
        <v/>
      </c>
      <c r="M1540" s="228"/>
      <c r="N1540" s="228"/>
      <c r="O1540" s="228"/>
      <c r="P1540" s="229"/>
      <c r="Q1540" s="229"/>
      <c r="R1540" s="230"/>
      <c r="S1540" s="230"/>
      <c r="T1540" s="230"/>
      <c r="U1540" s="230"/>
      <c r="V1540" s="230"/>
      <c r="W1540" s="230"/>
      <c r="X1540" s="230"/>
      <c r="Y1540" s="231"/>
      <c r="Z1540" s="230"/>
      <c r="AA1540" s="230"/>
      <c r="AB1540" s="230"/>
      <c r="AC1540" s="230"/>
      <c r="AD1540" s="230"/>
      <c r="AE1540" s="230"/>
      <c r="AF1540" s="230"/>
    </row>
    <row r="1541" spans="1:32" ht="22.5" customHeight="1" x14ac:dyDescent="0.4">
      <c r="A1541" s="239" t="str">
        <f ca="1">Blad1!A1541</f>
        <v/>
      </c>
      <c r="B1541" s="275" t="str">
        <f ca="1">Blad1!B1541</f>
        <v/>
      </c>
      <c r="C1541" s="36" t="str">
        <f ca="1">IF(ISERROR(Blad1!C1541),"",Blad1!C1541)</f>
        <v xml:space="preserve"> </v>
      </c>
      <c r="D1541" s="294"/>
      <c r="E1541" s="39"/>
      <c r="F1541" s="38" t="str">
        <f ca="1">Blad1!E1541</f>
        <v/>
      </c>
      <c r="G1541" s="278"/>
      <c r="H1541" s="279"/>
      <c r="I1541" s="279"/>
      <c r="J1541" s="292"/>
      <c r="K1541" s="79"/>
      <c r="L1541" s="14" t="str">
        <f t="shared" si="6"/>
        <v/>
      </c>
      <c r="M1541" s="228"/>
      <c r="N1541" s="228"/>
      <c r="O1541" s="228"/>
      <c r="P1541" s="229"/>
      <c r="Q1541" s="229"/>
      <c r="R1541" s="230"/>
      <c r="S1541" s="230"/>
      <c r="T1541" s="230"/>
      <c r="U1541" s="230"/>
      <c r="V1541" s="230"/>
      <c r="W1541" s="230"/>
      <c r="X1541" s="230"/>
      <c r="Y1541" s="231"/>
      <c r="Z1541" s="230"/>
      <c r="AA1541" s="230"/>
      <c r="AB1541" s="230"/>
      <c r="AC1541" s="230"/>
      <c r="AD1541" s="230"/>
      <c r="AE1541" s="230"/>
      <c r="AF1541" s="230"/>
    </row>
    <row r="1542" spans="1:32" ht="22.5" customHeight="1" x14ac:dyDescent="0.4">
      <c r="A1542" s="239" t="str">
        <f ca="1">Blad1!A1542</f>
        <v/>
      </c>
      <c r="B1542" s="275" t="str">
        <f ca="1">Blad1!B1542</f>
        <v/>
      </c>
      <c r="C1542" s="36" t="str">
        <f ca="1">IF(ISERROR(Blad1!C1542),"",Blad1!C1542)</f>
        <v xml:space="preserve"> </v>
      </c>
      <c r="D1542" s="294"/>
      <c r="E1542" s="39"/>
      <c r="F1542" s="38" t="str">
        <f ca="1">Blad1!E1542</f>
        <v/>
      </c>
      <c r="G1542" s="278"/>
      <c r="H1542" s="279"/>
      <c r="I1542" s="279"/>
      <c r="J1542" s="292"/>
      <c r="K1542" s="79"/>
      <c r="L1542" s="14" t="str">
        <f t="shared" si="6"/>
        <v/>
      </c>
      <c r="M1542" s="228"/>
      <c r="N1542" s="228"/>
      <c r="O1542" s="228"/>
      <c r="P1542" s="229"/>
      <c r="Q1542" s="229"/>
      <c r="R1542" s="230"/>
      <c r="S1542" s="230"/>
      <c r="T1542" s="230"/>
      <c r="U1542" s="230"/>
      <c r="V1542" s="230"/>
      <c r="W1542" s="230"/>
      <c r="X1542" s="230"/>
      <c r="Y1542" s="231"/>
      <c r="Z1542" s="230"/>
      <c r="AA1542" s="230"/>
      <c r="AB1542" s="230"/>
      <c r="AC1542" s="230"/>
      <c r="AD1542" s="230"/>
      <c r="AE1542" s="230"/>
      <c r="AF1542" s="230"/>
    </row>
    <row r="1543" spans="1:32" ht="22.5" customHeight="1" x14ac:dyDescent="0.4">
      <c r="A1543" s="239" t="str">
        <f ca="1">Blad1!A1543</f>
        <v/>
      </c>
      <c r="B1543" s="275" t="str">
        <f ca="1">Blad1!B1543</f>
        <v/>
      </c>
      <c r="C1543" s="36" t="str">
        <f ca="1">IF(ISERROR(Blad1!C1543),"",Blad1!C1543)</f>
        <v xml:space="preserve"> </v>
      </c>
      <c r="D1543" s="294"/>
      <c r="E1543" s="39"/>
      <c r="F1543" s="38" t="str">
        <f ca="1">Blad1!E1543</f>
        <v/>
      </c>
      <c r="G1543" s="278"/>
      <c r="H1543" s="279"/>
      <c r="I1543" s="279"/>
      <c r="J1543" s="292"/>
      <c r="K1543" s="79"/>
      <c r="L1543" s="14" t="str">
        <f t="shared" si="6"/>
        <v/>
      </c>
      <c r="M1543" s="228"/>
      <c r="N1543" s="228"/>
      <c r="O1543" s="228"/>
      <c r="P1543" s="229"/>
      <c r="Q1543" s="229"/>
      <c r="R1543" s="230"/>
      <c r="S1543" s="230"/>
      <c r="T1543" s="230"/>
      <c r="U1543" s="230"/>
      <c r="V1543" s="230"/>
      <c r="W1543" s="230"/>
      <c r="X1543" s="230"/>
      <c r="Y1543" s="231"/>
      <c r="Z1543" s="230"/>
      <c r="AA1543" s="230"/>
      <c r="AB1543" s="230"/>
      <c r="AC1543" s="230"/>
      <c r="AD1543" s="230"/>
      <c r="AE1543" s="230"/>
      <c r="AF1543" s="230"/>
    </row>
    <row r="1544" spans="1:32" ht="22.5" customHeight="1" x14ac:dyDescent="0.4">
      <c r="A1544" s="239" t="str">
        <f ca="1">Blad1!A1544</f>
        <v/>
      </c>
      <c r="B1544" s="275" t="str">
        <f ca="1">Blad1!B1544</f>
        <v/>
      </c>
      <c r="C1544" s="36" t="str">
        <f ca="1">IF(ISERROR(Blad1!C1544),"",Blad1!C1544)</f>
        <v xml:space="preserve"> </v>
      </c>
      <c r="D1544" s="294"/>
      <c r="E1544" s="39"/>
      <c r="F1544" s="38" t="str">
        <f ca="1">Blad1!E1544</f>
        <v/>
      </c>
      <c r="G1544" s="278"/>
      <c r="H1544" s="279"/>
      <c r="I1544" s="279"/>
      <c r="J1544" s="292"/>
      <c r="K1544" s="79"/>
      <c r="L1544" s="14" t="str">
        <f t="shared" si="6"/>
        <v/>
      </c>
      <c r="M1544" s="228"/>
      <c r="N1544" s="228"/>
      <c r="O1544" s="228"/>
      <c r="P1544" s="229"/>
      <c r="Q1544" s="229"/>
      <c r="R1544" s="230"/>
      <c r="S1544" s="230"/>
      <c r="T1544" s="230"/>
      <c r="U1544" s="230"/>
      <c r="V1544" s="230"/>
      <c r="W1544" s="230"/>
      <c r="X1544" s="230"/>
      <c r="Y1544" s="231"/>
      <c r="Z1544" s="230"/>
      <c r="AA1544" s="230"/>
      <c r="AB1544" s="230"/>
      <c r="AC1544" s="230"/>
      <c r="AD1544" s="230"/>
      <c r="AE1544" s="230"/>
      <c r="AF1544" s="230"/>
    </row>
    <row r="1545" spans="1:32" ht="22.5" customHeight="1" x14ac:dyDescent="0.4">
      <c r="A1545" s="239" t="str">
        <f ca="1">Blad1!A1545</f>
        <v/>
      </c>
      <c r="B1545" s="275" t="str">
        <f ca="1">Blad1!B1545</f>
        <v/>
      </c>
      <c r="C1545" s="36" t="str">
        <f ca="1">IF(ISERROR(Blad1!C1545),"",Blad1!C1545)</f>
        <v xml:space="preserve"> </v>
      </c>
      <c r="D1545" s="294"/>
      <c r="E1545" s="39"/>
      <c r="F1545" s="38" t="str">
        <f ca="1">Blad1!E1545</f>
        <v/>
      </c>
      <c r="G1545" s="278"/>
      <c r="H1545" s="279"/>
      <c r="I1545" s="279"/>
      <c r="J1545" s="292"/>
      <c r="K1545" s="79"/>
      <c r="L1545" s="14" t="str">
        <f t="shared" si="6"/>
        <v/>
      </c>
      <c r="M1545" s="228"/>
      <c r="N1545" s="228"/>
      <c r="O1545" s="228"/>
      <c r="P1545" s="229"/>
      <c r="Q1545" s="229"/>
      <c r="R1545" s="230"/>
      <c r="S1545" s="230"/>
      <c r="T1545" s="230"/>
      <c r="U1545" s="230"/>
      <c r="V1545" s="230"/>
      <c r="W1545" s="230"/>
      <c r="X1545" s="230"/>
      <c r="Y1545" s="231"/>
      <c r="Z1545" s="230"/>
      <c r="AA1545" s="230"/>
      <c r="AB1545" s="230"/>
      <c r="AC1545" s="230"/>
      <c r="AD1545" s="230"/>
      <c r="AE1545" s="230"/>
      <c r="AF1545" s="230"/>
    </row>
    <row r="1546" spans="1:32" ht="22.5" customHeight="1" x14ac:dyDescent="0.4">
      <c r="A1546" s="239" t="str">
        <f ca="1">Blad1!A1546</f>
        <v/>
      </c>
      <c r="B1546" s="275" t="str">
        <f ca="1">Blad1!B1546</f>
        <v/>
      </c>
      <c r="C1546" s="36" t="str">
        <f ca="1">IF(ISERROR(Blad1!C1546),"",Blad1!C1546)</f>
        <v xml:space="preserve"> </v>
      </c>
      <c r="D1546" s="294"/>
      <c r="E1546" s="39"/>
      <c r="F1546" s="38" t="str">
        <f ca="1">Blad1!E1546</f>
        <v/>
      </c>
      <c r="G1546" s="278"/>
      <c r="H1546" s="279"/>
      <c r="I1546" s="279"/>
      <c r="J1546" s="292"/>
      <c r="K1546" s="79"/>
      <c r="L1546" s="14" t="str">
        <f t="shared" si="6"/>
        <v/>
      </c>
      <c r="M1546" s="228"/>
      <c r="N1546" s="228"/>
      <c r="O1546" s="228"/>
      <c r="P1546" s="229"/>
      <c r="Q1546" s="229"/>
      <c r="R1546" s="230"/>
      <c r="S1546" s="230"/>
      <c r="T1546" s="230"/>
      <c r="U1546" s="230"/>
      <c r="V1546" s="230"/>
      <c r="W1546" s="230"/>
      <c r="X1546" s="230"/>
      <c r="Y1546" s="231"/>
      <c r="Z1546" s="230"/>
      <c r="AA1546" s="230"/>
      <c r="AB1546" s="230"/>
      <c r="AC1546" s="230"/>
      <c r="AD1546" s="230"/>
      <c r="AE1546" s="230"/>
      <c r="AF1546" s="230"/>
    </row>
    <row r="1547" spans="1:32" ht="22.5" customHeight="1" x14ac:dyDescent="0.4">
      <c r="A1547" s="239" t="str">
        <f ca="1">Blad1!A1547</f>
        <v/>
      </c>
      <c r="B1547" s="275" t="str">
        <f ca="1">Blad1!B1547</f>
        <v/>
      </c>
      <c r="C1547" s="36" t="str">
        <f ca="1">IF(ISERROR(Blad1!C1547),"",Blad1!C1547)</f>
        <v xml:space="preserve"> </v>
      </c>
      <c r="D1547" s="294"/>
      <c r="E1547" s="39"/>
      <c r="F1547" s="38" t="str">
        <f ca="1">Blad1!E1547</f>
        <v/>
      </c>
      <c r="G1547" s="278"/>
      <c r="H1547" s="279"/>
      <c r="I1547" s="279"/>
      <c r="J1547" s="292"/>
      <c r="K1547" s="79"/>
      <c r="L1547" s="14" t="str">
        <f t="shared" si="6"/>
        <v/>
      </c>
      <c r="M1547" s="228"/>
      <c r="N1547" s="228"/>
      <c r="O1547" s="228"/>
      <c r="P1547" s="229"/>
      <c r="Q1547" s="229"/>
      <c r="R1547" s="230"/>
      <c r="S1547" s="230"/>
      <c r="T1547" s="230"/>
      <c r="U1547" s="230"/>
      <c r="V1547" s="230"/>
      <c r="W1547" s="230"/>
      <c r="X1547" s="230"/>
      <c r="Y1547" s="231"/>
      <c r="Z1547" s="230"/>
      <c r="AA1547" s="230"/>
      <c r="AB1547" s="230"/>
      <c r="AC1547" s="230"/>
      <c r="AD1547" s="230"/>
      <c r="AE1547" s="230"/>
      <c r="AF1547" s="230"/>
    </row>
    <row r="1548" spans="1:32" ht="22.5" customHeight="1" x14ac:dyDescent="0.4">
      <c r="A1548" s="239" t="str">
        <f ca="1">Blad1!A1548</f>
        <v/>
      </c>
      <c r="B1548" s="275" t="str">
        <f ca="1">Blad1!B1548</f>
        <v/>
      </c>
      <c r="C1548" s="36" t="str">
        <f ca="1">IF(ISERROR(Blad1!C1548),"",Blad1!C1548)</f>
        <v xml:space="preserve"> </v>
      </c>
      <c r="D1548" s="294"/>
      <c r="E1548" s="39"/>
      <c r="F1548" s="38" t="str">
        <f ca="1">Blad1!E1548</f>
        <v/>
      </c>
      <c r="G1548" s="278"/>
      <c r="H1548" s="279"/>
      <c r="I1548" s="279"/>
      <c r="J1548" s="292"/>
      <c r="K1548" s="79"/>
      <c r="L1548" s="14" t="str">
        <f t="shared" si="6"/>
        <v/>
      </c>
      <c r="M1548" s="228"/>
      <c r="N1548" s="228"/>
      <c r="O1548" s="228"/>
      <c r="P1548" s="229"/>
      <c r="Q1548" s="229"/>
      <c r="R1548" s="230"/>
      <c r="S1548" s="230"/>
      <c r="T1548" s="230"/>
      <c r="U1548" s="230"/>
      <c r="V1548" s="230"/>
      <c r="W1548" s="230"/>
      <c r="X1548" s="230"/>
      <c r="Y1548" s="231"/>
      <c r="Z1548" s="230"/>
      <c r="AA1548" s="230"/>
      <c r="AB1548" s="230"/>
      <c r="AC1548" s="230"/>
      <c r="AD1548" s="230"/>
      <c r="AE1548" s="230"/>
      <c r="AF1548" s="230"/>
    </row>
    <row r="1549" spans="1:32" ht="22.5" customHeight="1" x14ac:dyDescent="0.4">
      <c r="A1549" s="239" t="str">
        <f ca="1">Blad1!A1549</f>
        <v/>
      </c>
      <c r="B1549" s="275" t="str">
        <f ca="1">Blad1!B1549</f>
        <v/>
      </c>
      <c r="C1549" s="36" t="str">
        <f ca="1">IF(ISERROR(Blad1!C1549),"",Blad1!C1549)</f>
        <v xml:space="preserve"> </v>
      </c>
      <c r="D1549" s="294"/>
      <c r="E1549" s="39"/>
      <c r="F1549" s="38" t="str">
        <f ca="1">Blad1!E1549</f>
        <v/>
      </c>
      <c r="G1549" s="278"/>
      <c r="H1549" s="279"/>
      <c r="I1549" s="279"/>
      <c r="J1549" s="292"/>
      <c r="K1549" s="79"/>
      <c r="L1549" s="14" t="str">
        <f t="shared" si="6"/>
        <v/>
      </c>
      <c r="M1549" s="228"/>
      <c r="N1549" s="228"/>
      <c r="O1549" s="228"/>
      <c r="P1549" s="229"/>
      <c r="Q1549" s="229"/>
      <c r="R1549" s="230"/>
      <c r="S1549" s="230"/>
      <c r="T1549" s="230"/>
      <c r="U1549" s="230"/>
      <c r="V1549" s="230"/>
      <c r="W1549" s="230"/>
      <c r="X1549" s="230"/>
      <c r="Y1549" s="231"/>
      <c r="Z1549" s="230"/>
      <c r="AA1549" s="230"/>
      <c r="AB1549" s="230"/>
      <c r="AC1549" s="230"/>
      <c r="AD1549" s="230"/>
      <c r="AE1549" s="230"/>
      <c r="AF1549" s="230"/>
    </row>
    <row r="1550" spans="1:32" ht="22.5" customHeight="1" x14ac:dyDescent="0.4">
      <c r="A1550" s="239" t="str">
        <f ca="1">Blad1!A1550</f>
        <v/>
      </c>
      <c r="B1550" s="275" t="str">
        <f ca="1">Blad1!B1550</f>
        <v/>
      </c>
      <c r="C1550" s="36" t="str">
        <f ca="1">IF(ISERROR(Blad1!C1550),"",Blad1!C1550)</f>
        <v xml:space="preserve"> </v>
      </c>
      <c r="D1550" s="294"/>
      <c r="E1550" s="39"/>
      <c r="F1550" s="38" t="str">
        <f ca="1">Blad1!E1550</f>
        <v/>
      </c>
      <c r="G1550" s="278"/>
      <c r="H1550" s="279"/>
      <c r="I1550" s="279"/>
      <c r="J1550" s="292"/>
      <c r="K1550" s="79"/>
      <c r="L1550" s="14" t="str">
        <f t="shared" si="6"/>
        <v/>
      </c>
      <c r="M1550" s="228"/>
      <c r="N1550" s="228"/>
      <c r="O1550" s="228"/>
      <c r="P1550" s="229"/>
      <c r="Q1550" s="229"/>
      <c r="R1550" s="230"/>
      <c r="S1550" s="230"/>
      <c r="T1550" s="230"/>
      <c r="U1550" s="230"/>
      <c r="V1550" s="230"/>
      <c r="W1550" s="230"/>
      <c r="X1550" s="230"/>
      <c r="Y1550" s="231"/>
      <c r="Z1550" s="230"/>
      <c r="AA1550" s="230"/>
      <c r="AB1550" s="230"/>
      <c r="AC1550" s="230"/>
      <c r="AD1550" s="230"/>
      <c r="AE1550" s="230"/>
      <c r="AF1550" s="230"/>
    </row>
    <row r="1551" spans="1:32" ht="22.5" customHeight="1" x14ac:dyDescent="0.4">
      <c r="A1551" s="239" t="str">
        <f ca="1">Blad1!A1551</f>
        <v/>
      </c>
      <c r="B1551" s="275" t="str">
        <f ca="1">Blad1!B1551</f>
        <v/>
      </c>
      <c r="C1551" s="36" t="str">
        <f ca="1">IF(ISERROR(Blad1!C1551),"",Blad1!C1551)</f>
        <v xml:space="preserve"> </v>
      </c>
      <c r="D1551" s="294"/>
      <c r="E1551" s="39"/>
      <c r="F1551" s="38" t="str">
        <f ca="1">Blad1!E1551</f>
        <v/>
      </c>
      <c r="G1551" s="278"/>
      <c r="H1551" s="279"/>
      <c r="I1551" s="279"/>
      <c r="J1551" s="292"/>
      <c r="K1551" s="79"/>
      <c r="L1551" s="14" t="str">
        <f t="shared" si="6"/>
        <v/>
      </c>
      <c r="M1551" s="228"/>
      <c r="N1551" s="228"/>
      <c r="O1551" s="228"/>
      <c r="P1551" s="229"/>
      <c r="Q1551" s="229"/>
      <c r="R1551" s="230"/>
      <c r="S1551" s="230"/>
      <c r="T1551" s="230"/>
      <c r="U1551" s="230"/>
      <c r="V1551" s="230"/>
      <c r="W1551" s="230"/>
      <c r="X1551" s="230"/>
      <c r="Y1551" s="231"/>
      <c r="Z1551" s="230"/>
      <c r="AA1551" s="230"/>
      <c r="AB1551" s="230"/>
      <c r="AC1551" s="230"/>
      <c r="AD1551" s="230"/>
      <c r="AE1551" s="230"/>
      <c r="AF1551" s="230"/>
    </row>
    <row r="1552" spans="1:32" ht="22.5" customHeight="1" x14ac:dyDescent="0.4">
      <c r="A1552" s="239" t="str">
        <f ca="1">Blad1!A1552</f>
        <v/>
      </c>
      <c r="B1552" s="275" t="str">
        <f ca="1">Blad1!B1552</f>
        <v/>
      </c>
      <c r="C1552" s="36" t="str">
        <f ca="1">IF(ISERROR(Blad1!C1552),"",Blad1!C1552)</f>
        <v xml:space="preserve"> </v>
      </c>
      <c r="D1552" s="294"/>
      <c r="E1552" s="39"/>
      <c r="F1552" s="38" t="str">
        <f ca="1">Blad1!E1552</f>
        <v/>
      </c>
      <c r="G1552" s="278"/>
      <c r="H1552" s="279"/>
      <c r="I1552" s="279"/>
      <c r="J1552" s="292"/>
      <c r="K1552" s="79"/>
      <c r="L1552" s="14" t="str">
        <f t="shared" si="6"/>
        <v/>
      </c>
      <c r="M1552" s="228"/>
      <c r="N1552" s="228"/>
      <c r="O1552" s="228"/>
      <c r="P1552" s="229"/>
      <c r="Q1552" s="229"/>
      <c r="R1552" s="230"/>
      <c r="S1552" s="230"/>
      <c r="T1552" s="230"/>
      <c r="U1552" s="230"/>
      <c r="V1552" s="230"/>
      <c r="W1552" s="230"/>
      <c r="X1552" s="230"/>
      <c r="Y1552" s="231"/>
      <c r="Z1552" s="230"/>
      <c r="AA1552" s="230"/>
      <c r="AB1552" s="230"/>
      <c r="AC1552" s="230"/>
      <c r="AD1552" s="230"/>
      <c r="AE1552" s="230"/>
      <c r="AF1552" s="230"/>
    </row>
    <row r="1553" spans="1:32" ht="22.5" customHeight="1" x14ac:dyDescent="0.4">
      <c r="A1553" s="239" t="str">
        <f ca="1">Blad1!A1553</f>
        <v/>
      </c>
      <c r="B1553" s="275" t="str">
        <f ca="1">Blad1!B1553</f>
        <v/>
      </c>
      <c r="C1553" s="36" t="str">
        <f ca="1">IF(ISERROR(Blad1!C1553),"",Blad1!C1553)</f>
        <v xml:space="preserve"> </v>
      </c>
      <c r="D1553" s="294"/>
      <c r="E1553" s="39"/>
      <c r="F1553" s="38" t="str">
        <f ca="1">Blad1!E1553</f>
        <v/>
      </c>
      <c r="G1553" s="278"/>
      <c r="H1553" s="279"/>
      <c r="I1553" s="279"/>
      <c r="J1553" s="292"/>
      <c r="K1553" s="79"/>
      <c r="L1553" s="14" t="str">
        <f t="shared" si="6"/>
        <v/>
      </c>
      <c r="M1553" s="228"/>
      <c r="N1553" s="228"/>
      <c r="O1553" s="228"/>
      <c r="P1553" s="229"/>
      <c r="Q1553" s="229"/>
      <c r="R1553" s="230"/>
      <c r="S1553" s="230"/>
      <c r="T1553" s="230"/>
      <c r="U1553" s="230"/>
      <c r="V1553" s="230"/>
      <c r="W1553" s="230"/>
      <c r="X1553" s="230"/>
      <c r="Y1553" s="231"/>
      <c r="Z1553" s="230"/>
      <c r="AA1553" s="230"/>
      <c r="AB1553" s="230"/>
      <c r="AC1553" s="230"/>
      <c r="AD1553" s="230"/>
      <c r="AE1553" s="230"/>
      <c r="AF1553" s="230"/>
    </row>
    <row r="1554" spans="1:32" ht="22.5" customHeight="1" x14ac:dyDescent="0.4">
      <c r="A1554" s="239" t="str">
        <f ca="1">Blad1!A1554</f>
        <v/>
      </c>
      <c r="B1554" s="275" t="str">
        <f ca="1">Blad1!B1554</f>
        <v/>
      </c>
      <c r="C1554" s="36" t="str">
        <f ca="1">IF(ISERROR(Blad1!C1554),"",Blad1!C1554)</f>
        <v xml:space="preserve"> </v>
      </c>
      <c r="D1554" s="294"/>
      <c r="E1554" s="39"/>
      <c r="F1554" s="38" t="str">
        <f ca="1">Blad1!E1554</f>
        <v/>
      </c>
      <c r="G1554" s="278"/>
      <c r="H1554" s="279"/>
      <c r="I1554" s="279"/>
      <c r="J1554" s="292"/>
      <c r="K1554" s="79"/>
      <c r="L1554" s="14" t="str">
        <f t="shared" si="6"/>
        <v/>
      </c>
      <c r="M1554" s="228"/>
      <c r="N1554" s="228"/>
      <c r="O1554" s="228"/>
      <c r="P1554" s="229"/>
      <c r="Q1554" s="229"/>
      <c r="R1554" s="230"/>
      <c r="S1554" s="230"/>
      <c r="T1554" s="230"/>
      <c r="U1554" s="230"/>
      <c r="V1554" s="230"/>
      <c r="W1554" s="230"/>
      <c r="X1554" s="230"/>
      <c r="Y1554" s="231"/>
      <c r="Z1554" s="230"/>
      <c r="AA1554" s="230"/>
      <c r="AB1554" s="230"/>
      <c r="AC1554" s="230"/>
      <c r="AD1554" s="230"/>
      <c r="AE1554" s="230"/>
      <c r="AF1554" s="230"/>
    </row>
    <row r="1555" spans="1:32" ht="22.5" customHeight="1" x14ac:dyDescent="0.4">
      <c r="A1555" s="239" t="str">
        <f ca="1">Blad1!A1555</f>
        <v/>
      </c>
      <c r="B1555" s="275" t="str">
        <f ca="1">Blad1!B1555</f>
        <v/>
      </c>
      <c r="C1555" s="36" t="str">
        <f ca="1">IF(ISERROR(Blad1!C1555),"",Blad1!C1555)</f>
        <v xml:space="preserve"> </v>
      </c>
      <c r="D1555" s="294"/>
      <c r="E1555" s="39"/>
      <c r="F1555" s="38" t="str">
        <f ca="1">Blad1!E1555</f>
        <v/>
      </c>
      <c r="G1555" s="278"/>
      <c r="H1555" s="279"/>
      <c r="I1555" s="279"/>
      <c r="J1555" s="292"/>
      <c r="K1555" s="79"/>
      <c r="L1555" s="14" t="str">
        <f t="shared" si="6"/>
        <v/>
      </c>
      <c r="M1555" s="228"/>
      <c r="N1555" s="228"/>
      <c r="O1555" s="228"/>
      <c r="P1555" s="229"/>
      <c r="Q1555" s="229"/>
      <c r="R1555" s="230"/>
      <c r="S1555" s="230"/>
      <c r="T1555" s="230"/>
      <c r="U1555" s="230"/>
      <c r="V1555" s="230"/>
      <c r="W1555" s="230"/>
      <c r="X1555" s="230"/>
      <c r="Y1555" s="231"/>
      <c r="Z1555" s="230"/>
      <c r="AA1555" s="230"/>
      <c r="AB1555" s="230"/>
      <c r="AC1555" s="230"/>
      <c r="AD1555" s="230"/>
      <c r="AE1555" s="230"/>
      <c r="AF1555" s="230"/>
    </row>
    <row r="1556" spans="1:32" ht="22.5" customHeight="1" x14ac:dyDescent="0.4">
      <c r="A1556" s="239" t="str">
        <f ca="1">Blad1!A1556</f>
        <v/>
      </c>
      <c r="B1556" s="275" t="str">
        <f ca="1">Blad1!B1556</f>
        <v/>
      </c>
      <c r="C1556" s="36" t="str">
        <f ca="1">IF(ISERROR(Blad1!C1556),"",Blad1!C1556)</f>
        <v xml:space="preserve"> </v>
      </c>
      <c r="D1556" s="294"/>
      <c r="E1556" s="39"/>
      <c r="F1556" s="38" t="str">
        <f ca="1">Blad1!E1556</f>
        <v/>
      </c>
      <c r="G1556" s="278"/>
      <c r="H1556" s="279"/>
      <c r="I1556" s="279"/>
      <c r="J1556" s="292"/>
      <c r="K1556" s="79"/>
      <c r="L1556" s="14" t="str">
        <f t="shared" si="6"/>
        <v/>
      </c>
      <c r="M1556" s="228"/>
      <c r="N1556" s="228"/>
      <c r="O1556" s="228"/>
      <c r="P1556" s="229"/>
      <c r="Q1556" s="229"/>
      <c r="R1556" s="230"/>
      <c r="S1556" s="230"/>
      <c r="T1556" s="230"/>
      <c r="U1556" s="230"/>
      <c r="V1556" s="230"/>
      <c r="W1556" s="230"/>
      <c r="X1556" s="230"/>
      <c r="Y1556" s="231"/>
      <c r="Z1556" s="230"/>
      <c r="AA1556" s="230"/>
      <c r="AB1556" s="230"/>
      <c r="AC1556" s="230"/>
      <c r="AD1556" s="230"/>
      <c r="AE1556" s="230"/>
      <c r="AF1556" s="230"/>
    </row>
    <row r="1557" spans="1:32" ht="22.5" customHeight="1" x14ac:dyDescent="0.4">
      <c r="A1557" s="239" t="str">
        <f ca="1">Blad1!A1557</f>
        <v/>
      </c>
      <c r="B1557" s="275" t="str">
        <f ca="1">Blad1!B1557</f>
        <v/>
      </c>
      <c r="C1557" s="36" t="str">
        <f ca="1">IF(ISERROR(Blad1!C1557),"",Blad1!C1557)</f>
        <v xml:space="preserve"> </v>
      </c>
      <c r="D1557" s="294"/>
      <c r="E1557" s="39"/>
      <c r="F1557" s="38" t="str">
        <f ca="1">Blad1!E1557</f>
        <v/>
      </c>
      <c r="G1557" s="278"/>
      <c r="H1557" s="279"/>
      <c r="I1557" s="279"/>
      <c r="J1557" s="292"/>
      <c r="K1557" s="79"/>
      <c r="L1557" s="14" t="str">
        <f t="shared" si="6"/>
        <v/>
      </c>
      <c r="M1557" s="228"/>
      <c r="N1557" s="228"/>
      <c r="O1557" s="228"/>
      <c r="P1557" s="229"/>
      <c r="Q1557" s="229"/>
      <c r="R1557" s="230"/>
      <c r="S1557" s="230"/>
      <c r="T1557" s="230"/>
      <c r="U1557" s="230"/>
      <c r="V1557" s="230"/>
      <c r="W1557" s="230"/>
      <c r="X1557" s="230"/>
      <c r="Y1557" s="231"/>
      <c r="Z1557" s="230"/>
      <c r="AA1557" s="230"/>
      <c r="AB1557" s="230"/>
      <c r="AC1557" s="230"/>
      <c r="AD1557" s="230"/>
      <c r="AE1557" s="230"/>
      <c r="AF1557" s="230"/>
    </row>
    <row r="1558" spans="1:32" ht="22.5" customHeight="1" x14ac:dyDescent="0.4">
      <c r="A1558" s="239" t="str">
        <f ca="1">Blad1!A1558</f>
        <v/>
      </c>
      <c r="B1558" s="275" t="str">
        <f ca="1">Blad1!B1558</f>
        <v/>
      </c>
      <c r="C1558" s="36" t="str">
        <f ca="1">IF(ISERROR(Blad1!C1558),"",Blad1!C1558)</f>
        <v xml:space="preserve"> </v>
      </c>
      <c r="D1558" s="294"/>
      <c r="E1558" s="39"/>
      <c r="F1558" s="38" t="str">
        <f ca="1">Blad1!E1558</f>
        <v/>
      </c>
      <c r="G1558" s="278"/>
      <c r="H1558" s="279"/>
      <c r="I1558" s="279"/>
      <c r="J1558" s="292"/>
      <c r="K1558" s="79"/>
      <c r="L1558" s="14" t="str">
        <f t="shared" si="6"/>
        <v/>
      </c>
      <c r="M1558" s="228"/>
      <c r="N1558" s="228"/>
      <c r="O1558" s="228"/>
      <c r="P1558" s="229"/>
      <c r="Q1558" s="229"/>
      <c r="R1558" s="230"/>
      <c r="S1558" s="230"/>
      <c r="T1558" s="230"/>
      <c r="U1558" s="230"/>
      <c r="V1558" s="230"/>
      <c r="W1558" s="230"/>
      <c r="X1558" s="230"/>
      <c r="Y1558" s="231"/>
      <c r="Z1558" s="230"/>
      <c r="AA1558" s="230"/>
      <c r="AB1558" s="230"/>
      <c r="AC1558" s="230"/>
      <c r="AD1558" s="230"/>
      <c r="AE1558" s="230"/>
      <c r="AF1558" s="230"/>
    </row>
    <row r="1559" spans="1:32" ht="22.5" customHeight="1" x14ac:dyDescent="0.4">
      <c r="A1559" s="239" t="str">
        <f ca="1">Blad1!A1559</f>
        <v/>
      </c>
      <c r="B1559" s="275" t="str">
        <f ca="1">Blad1!B1559</f>
        <v/>
      </c>
      <c r="C1559" s="36" t="str">
        <f ca="1">IF(ISERROR(Blad1!C1559),"",Blad1!C1559)</f>
        <v xml:space="preserve"> </v>
      </c>
      <c r="D1559" s="294"/>
      <c r="E1559" s="39"/>
      <c r="F1559" s="38" t="str">
        <f ca="1">Blad1!E1559</f>
        <v/>
      </c>
      <c r="G1559" s="278"/>
      <c r="H1559" s="279"/>
      <c r="I1559" s="279"/>
      <c r="J1559" s="292"/>
      <c r="K1559" s="79"/>
      <c r="L1559" s="14" t="str">
        <f t="shared" si="6"/>
        <v/>
      </c>
      <c r="M1559" s="228"/>
      <c r="N1559" s="228"/>
      <c r="O1559" s="228"/>
      <c r="P1559" s="229"/>
      <c r="Q1559" s="229"/>
      <c r="R1559" s="230"/>
      <c r="S1559" s="230"/>
      <c r="T1559" s="230"/>
      <c r="U1559" s="230"/>
      <c r="V1559" s="230"/>
      <c r="W1559" s="230"/>
      <c r="X1559" s="230"/>
      <c r="Y1559" s="231"/>
      <c r="Z1559" s="230"/>
      <c r="AA1559" s="230"/>
      <c r="AB1559" s="230"/>
      <c r="AC1559" s="230"/>
      <c r="AD1559" s="230"/>
      <c r="AE1559" s="230"/>
      <c r="AF1559" s="230"/>
    </row>
    <row r="1560" spans="1:32" ht="22.5" customHeight="1" x14ac:dyDescent="0.4">
      <c r="A1560" s="239" t="str">
        <f ca="1">Blad1!A1560</f>
        <v/>
      </c>
      <c r="B1560" s="275" t="str">
        <f ca="1">Blad1!B1560</f>
        <v/>
      </c>
      <c r="C1560" s="36" t="str">
        <f ca="1">IF(ISERROR(Blad1!C1560),"",Blad1!C1560)</f>
        <v xml:space="preserve"> </v>
      </c>
      <c r="D1560" s="294"/>
      <c r="E1560" s="39"/>
      <c r="F1560" s="38" t="str">
        <f ca="1">Blad1!E1560</f>
        <v/>
      </c>
      <c r="G1560" s="278"/>
      <c r="H1560" s="279"/>
      <c r="I1560" s="279"/>
      <c r="J1560" s="292"/>
      <c r="K1560" s="79"/>
      <c r="L1560" s="14" t="str">
        <f t="shared" si="6"/>
        <v/>
      </c>
      <c r="M1560" s="228"/>
      <c r="N1560" s="228"/>
      <c r="O1560" s="228"/>
      <c r="P1560" s="229"/>
      <c r="Q1560" s="229"/>
      <c r="R1560" s="230"/>
      <c r="S1560" s="230"/>
      <c r="T1560" s="230"/>
      <c r="U1560" s="230"/>
      <c r="V1560" s="230"/>
      <c r="W1560" s="230"/>
      <c r="X1560" s="230"/>
      <c r="Y1560" s="231"/>
      <c r="Z1560" s="230"/>
      <c r="AA1560" s="230"/>
      <c r="AB1560" s="230"/>
      <c r="AC1560" s="230"/>
      <c r="AD1560" s="230"/>
      <c r="AE1560" s="230"/>
      <c r="AF1560" s="230"/>
    </row>
    <row r="1561" spans="1:32" ht="22.5" customHeight="1" x14ac:dyDescent="0.4">
      <c r="A1561" s="239" t="str">
        <f ca="1">Blad1!A1561</f>
        <v/>
      </c>
      <c r="B1561" s="275" t="str">
        <f ca="1">Blad1!B1561</f>
        <v/>
      </c>
      <c r="C1561" s="36" t="str">
        <f ca="1">IF(ISERROR(Blad1!C1561),"",Blad1!C1561)</f>
        <v xml:space="preserve"> </v>
      </c>
      <c r="D1561" s="294"/>
      <c r="E1561" s="39"/>
      <c r="F1561" s="38" t="str">
        <f ca="1">Blad1!E1561</f>
        <v/>
      </c>
      <c r="G1561" s="278"/>
      <c r="H1561" s="279"/>
      <c r="I1561" s="279"/>
      <c r="J1561" s="292"/>
      <c r="K1561" s="79"/>
      <c r="L1561" s="14" t="str">
        <f t="shared" si="6"/>
        <v/>
      </c>
      <c r="M1561" s="228"/>
      <c r="N1561" s="228"/>
      <c r="O1561" s="228"/>
      <c r="P1561" s="229"/>
      <c r="Q1561" s="229"/>
      <c r="R1561" s="230"/>
      <c r="S1561" s="230"/>
      <c r="T1561" s="230"/>
      <c r="U1561" s="230"/>
      <c r="V1561" s="230"/>
      <c r="W1561" s="230"/>
      <c r="X1561" s="230"/>
      <c r="Y1561" s="231"/>
      <c r="Z1561" s="230"/>
      <c r="AA1561" s="230"/>
      <c r="AB1561" s="230"/>
      <c r="AC1561" s="230"/>
      <c r="AD1561" s="230"/>
      <c r="AE1561" s="230"/>
      <c r="AF1561" s="230"/>
    </row>
    <row r="1562" spans="1:32" ht="22.5" customHeight="1" x14ac:dyDescent="0.4">
      <c r="A1562" s="239" t="str">
        <f ca="1">Blad1!A1562</f>
        <v/>
      </c>
      <c r="B1562" s="275" t="str">
        <f ca="1">Blad1!B1562</f>
        <v/>
      </c>
      <c r="C1562" s="36" t="str">
        <f ca="1">IF(ISERROR(Blad1!C1562),"",Blad1!C1562)</f>
        <v xml:space="preserve"> </v>
      </c>
      <c r="D1562" s="294"/>
      <c r="E1562" s="39"/>
      <c r="F1562" s="38" t="str">
        <f ca="1">Blad1!E1562</f>
        <v/>
      </c>
      <c r="G1562" s="278"/>
      <c r="H1562" s="279"/>
      <c r="I1562" s="279"/>
      <c r="J1562" s="292"/>
      <c r="K1562" s="79"/>
      <c r="L1562" s="14" t="str">
        <f t="shared" si="6"/>
        <v/>
      </c>
      <c r="M1562" s="228"/>
      <c r="N1562" s="228"/>
      <c r="O1562" s="228"/>
      <c r="P1562" s="229"/>
      <c r="Q1562" s="229"/>
      <c r="R1562" s="230"/>
      <c r="S1562" s="230"/>
      <c r="T1562" s="230"/>
      <c r="U1562" s="230"/>
      <c r="V1562" s="230"/>
      <c r="W1562" s="230"/>
      <c r="X1562" s="230"/>
      <c r="Y1562" s="231"/>
      <c r="Z1562" s="230"/>
      <c r="AA1562" s="230"/>
      <c r="AB1562" s="230"/>
      <c r="AC1562" s="230"/>
      <c r="AD1562" s="230"/>
      <c r="AE1562" s="230"/>
      <c r="AF1562" s="230"/>
    </row>
    <row r="1563" spans="1:32" ht="22.5" customHeight="1" x14ac:dyDescent="0.4">
      <c r="A1563" s="239" t="str">
        <f ca="1">Blad1!A1563</f>
        <v/>
      </c>
      <c r="B1563" s="275" t="str">
        <f ca="1">Blad1!B1563</f>
        <v/>
      </c>
      <c r="C1563" s="36" t="str">
        <f ca="1">IF(ISERROR(Blad1!C1563),"",Blad1!C1563)</f>
        <v xml:space="preserve"> </v>
      </c>
      <c r="D1563" s="294"/>
      <c r="E1563" s="39"/>
      <c r="F1563" s="38" t="str">
        <f ca="1">Blad1!E1563</f>
        <v/>
      </c>
      <c r="G1563" s="278"/>
      <c r="H1563" s="279"/>
      <c r="I1563" s="279"/>
      <c r="J1563" s="292"/>
      <c r="K1563" s="79"/>
      <c r="L1563" s="14" t="str">
        <f t="shared" si="6"/>
        <v/>
      </c>
      <c r="M1563" s="228"/>
      <c r="N1563" s="228"/>
      <c r="O1563" s="228"/>
      <c r="P1563" s="229"/>
      <c r="Q1563" s="229"/>
      <c r="R1563" s="230"/>
      <c r="S1563" s="230"/>
      <c r="T1563" s="230"/>
      <c r="U1563" s="230"/>
      <c r="V1563" s="230"/>
      <c r="W1563" s="230"/>
      <c r="X1563" s="230"/>
      <c r="Y1563" s="231"/>
      <c r="Z1563" s="230"/>
      <c r="AA1563" s="230"/>
      <c r="AB1563" s="230"/>
      <c r="AC1563" s="230"/>
      <c r="AD1563" s="230"/>
      <c r="AE1563" s="230"/>
      <c r="AF1563" s="230"/>
    </row>
    <row r="1564" spans="1:32" ht="22.5" customHeight="1" x14ac:dyDescent="0.4">
      <c r="A1564" s="239" t="str">
        <f ca="1">Blad1!A1564</f>
        <v/>
      </c>
      <c r="B1564" s="275" t="str">
        <f ca="1">Blad1!B1564</f>
        <v/>
      </c>
      <c r="C1564" s="36" t="str">
        <f ca="1">IF(ISERROR(Blad1!C1564),"",Blad1!C1564)</f>
        <v xml:space="preserve"> </v>
      </c>
      <c r="D1564" s="294"/>
      <c r="E1564" s="39"/>
      <c r="F1564" s="38" t="str">
        <f ca="1">Blad1!E1564</f>
        <v/>
      </c>
      <c r="G1564" s="278"/>
      <c r="H1564" s="279"/>
      <c r="I1564" s="279"/>
      <c r="J1564" s="292"/>
      <c r="K1564" s="79"/>
      <c r="L1564" s="14" t="str">
        <f t="shared" si="6"/>
        <v/>
      </c>
      <c r="M1564" s="228"/>
      <c r="N1564" s="228"/>
      <c r="O1564" s="228"/>
      <c r="P1564" s="229"/>
      <c r="Q1564" s="229"/>
      <c r="R1564" s="230"/>
      <c r="S1564" s="230"/>
      <c r="T1564" s="230"/>
      <c r="U1564" s="230"/>
      <c r="V1564" s="230"/>
      <c r="W1564" s="230"/>
      <c r="X1564" s="230"/>
      <c r="Y1564" s="231"/>
      <c r="Z1564" s="230"/>
      <c r="AA1564" s="230"/>
      <c r="AB1564" s="230"/>
      <c r="AC1564" s="230"/>
      <c r="AD1564" s="230"/>
      <c r="AE1564" s="230"/>
      <c r="AF1564" s="230"/>
    </row>
    <row r="1565" spans="1:32" ht="22.5" customHeight="1" x14ac:dyDescent="0.4">
      <c r="A1565" s="239" t="str">
        <f ca="1">Blad1!A1565</f>
        <v/>
      </c>
      <c r="B1565" s="275" t="str">
        <f ca="1">Blad1!B1565</f>
        <v/>
      </c>
      <c r="C1565" s="36" t="str">
        <f ca="1">IF(ISERROR(Blad1!C1565),"",Blad1!C1565)</f>
        <v xml:space="preserve"> </v>
      </c>
      <c r="D1565" s="294"/>
      <c r="E1565" s="39"/>
      <c r="F1565" s="38" t="str">
        <f ca="1">Blad1!E1565</f>
        <v/>
      </c>
      <c r="G1565" s="278"/>
      <c r="H1565" s="279"/>
      <c r="I1565" s="279"/>
      <c r="J1565" s="292"/>
      <c r="K1565" s="79"/>
      <c r="L1565" s="14" t="str">
        <f t="shared" si="6"/>
        <v/>
      </c>
      <c r="M1565" s="228"/>
      <c r="N1565" s="228"/>
      <c r="O1565" s="228"/>
      <c r="P1565" s="229"/>
      <c r="Q1565" s="229"/>
      <c r="R1565" s="230"/>
      <c r="S1565" s="230"/>
      <c r="T1565" s="230"/>
      <c r="U1565" s="230"/>
      <c r="V1565" s="230"/>
      <c r="W1565" s="230"/>
      <c r="X1565" s="230"/>
      <c r="Y1565" s="231"/>
      <c r="Z1565" s="230"/>
      <c r="AA1565" s="230"/>
      <c r="AB1565" s="230"/>
      <c r="AC1565" s="230"/>
      <c r="AD1565" s="230"/>
      <c r="AE1565" s="230"/>
      <c r="AF1565" s="230"/>
    </row>
    <row r="1566" spans="1:32" ht="22.5" customHeight="1" x14ac:dyDescent="0.4">
      <c r="A1566" s="239" t="str">
        <f ca="1">Blad1!A1566</f>
        <v/>
      </c>
      <c r="B1566" s="275" t="str">
        <f ca="1">Blad1!B1566</f>
        <v/>
      </c>
      <c r="C1566" s="36" t="str">
        <f ca="1">IF(ISERROR(Blad1!C1566),"",Blad1!C1566)</f>
        <v xml:space="preserve"> </v>
      </c>
      <c r="D1566" s="294"/>
      <c r="E1566" s="39"/>
      <c r="F1566" s="38" t="str">
        <f ca="1">Blad1!E1566</f>
        <v/>
      </c>
      <c r="G1566" s="278"/>
      <c r="H1566" s="279"/>
      <c r="I1566" s="279"/>
      <c r="J1566" s="292"/>
      <c r="K1566" s="79"/>
      <c r="L1566" s="14" t="str">
        <f t="shared" si="6"/>
        <v/>
      </c>
      <c r="M1566" s="228"/>
      <c r="N1566" s="228"/>
      <c r="O1566" s="228"/>
      <c r="P1566" s="229"/>
      <c r="Q1566" s="229"/>
      <c r="R1566" s="230"/>
      <c r="S1566" s="230"/>
      <c r="T1566" s="230"/>
      <c r="U1566" s="230"/>
      <c r="V1566" s="230"/>
      <c r="W1566" s="230"/>
      <c r="X1566" s="230"/>
      <c r="Y1566" s="231"/>
      <c r="Z1566" s="230"/>
      <c r="AA1566" s="230"/>
      <c r="AB1566" s="230"/>
      <c r="AC1566" s="230"/>
      <c r="AD1566" s="230"/>
      <c r="AE1566" s="230"/>
      <c r="AF1566" s="230"/>
    </row>
    <row r="1567" spans="1:32" ht="22.5" customHeight="1" x14ac:dyDescent="0.4">
      <c r="A1567" s="239" t="str">
        <f ca="1">Blad1!A1567</f>
        <v/>
      </c>
      <c r="B1567" s="275" t="str">
        <f ca="1">Blad1!B1567</f>
        <v/>
      </c>
      <c r="C1567" s="36" t="str">
        <f ca="1">IF(ISERROR(Blad1!C1567),"",Blad1!C1567)</f>
        <v xml:space="preserve"> </v>
      </c>
      <c r="D1567" s="294"/>
      <c r="E1567" s="39"/>
      <c r="F1567" s="38" t="str">
        <f ca="1">Blad1!E1567</f>
        <v/>
      </c>
      <c r="G1567" s="278"/>
      <c r="H1567" s="279"/>
      <c r="I1567" s="279"/>
      <c r="J1567" s="292"/>
      <c r="K1567" s="79"/>
      <c r="L1567" s="14" t="str">
        <f t="shared" si="6"/>
        <v/>
      </c>
      <c r="M1567" s="228"/>
      <c r="N1567" s="228"/>
      <c r="O1567" s="228"/>
      <c r="P1567" s="229"/>
      <c r="Q1567" s="229"/>
      <c r="R1567" s="230"/>
      <c r="S1567" s="230"/>
      <c r="T1567" s="230"/>
      <c r="U1567" s="230"/>
      <c r="V1567" s="230"/>
      <c r="W1567" s="230"/>
      <c r="X1567" s="230"/>
      <c r="Y1567" s="231"/>
      <c r="Z1567" s="230"/>
      <c r="AA1567" s="230"/>
      <c r="AB1567" s="230"/>
      <c r="AC1567" s="230"/>
      <c r="AD1567" s="230"/>
      <c r="AE1567" s="230"/>
      <c r="AF1567" s="230"/>
    </row>
    <row r="1568" spans="1:32" ht="22.5" customHeight="1" x14ac:dyDescent="0.4">
      <c r="A1568" s="239" t="str">
        <f ca="1">Blad1!A1568</f>
        <v/>
      </c>
      <c r="B1568" s="275" t="str">
        <f ca="1">Blad1!B1568</f>
        <v/>
      </c>
      <c r="C1568" s="36" t="str">
        <f ca="1">IF(ISERROR(Blad1!C1568),"",Blad1!C1568)</f>
        <v xml:space="preserve"> </v>
      </c>
      <c r="D1568" s="294"/>
      <c r="E1568" s="39"/>
      <c r="F1568" s="38" t="str">
        <f ca="1">Blad1!E1568</f>
        <v/>
      </c>
      <c r="G1568" s="278"/>
      <c r="H1568" s="279"/>
      <c r="I1568" s="279"/>
      <c r="J1568" s="292"/>
      <c r="K1568" s="79"/>
      <c r="L1568" s="14" t="str">
        <f t="shared" si="6"/>
        <v/>
      </c>
      <c r="M1568" s="228"/>
      <c r="N1568" s="228"/>
      <c r="O1568" s="228"/>
      <c r="P1568" s="229"/>
      <c r="Q1568" s="229"/>
      <c r="R1568" s="230"/>
      <c r="S1568" s="230"/>
      <c r="T1568" s="230"/>
      <c r="U1568" s="230"/>
      <c r="V1568" s="230"/>
      <c r="W1568" s="230"/>
      <c r="X1568" s="230"/>
      <c r="Y1568" s="231"/>
      <c r="Z1568" s="230"/>
      <c r="AA1568" s="230"/>
      <c r="AB1568" s="230"/>
      <c r="AC1568" s="230"/>
      <c r="AD1568" s="230"/>
      <c r="AE1568" s="230"/>
      <c r="AF1568" s="230"/>
    </row>
    <row r="1569" spans="1:32" ht="22.5" customHeight="1" x14ac:dyDescent="0.4">
      <c r="A1569" s="239" t="str">
        <f ca="1">Blad1!A1569</f>
        <v/>
      </c>
      <c r="B1569" s="275" t="str">
        <f ca="1">Blad1!B1569</f>
        <v/>
      </c>
      <c r="C1569" s="36" t="str">
        <f ca="1">IF(ISERROR(Blad1!C1569),"",Blad1!C1569)</f>
        <v xml:space="preserve"> </v>
      </c>
      <c r="D1569" s="294"/>
      <c r="E1569" s="39"/>
      <c r="F1569" s="38" t="str">
        <f ca="1">Blad1!E1569</f>
        <v/>
      </c>
      <c r="G1569" s="278"/>
      <c r="H1569" s="279"/>
      <c r="I1569" s="279"/>
      <c r="J1569" s="292"/>
      <c r="K1569" s="79"/>
      <c r="L1569" s="14" t="str">
        <f t="shared" si="6"/>
        <v/>
      </c>
      <c r="M1569" s="228"/>
      <c r="N1569" s="228"/>
      <c r="O1569" s="228"/>
      <c r="P1569" s="229"/>
      <c r="Q1569" s="229"/>
      <c r="R1569" s="230"/>
      <c r="S1569" s="230"/>
      <c r="T1569" s="230"/>
      <c r="U1569" s="230"/>
      <c r="V1569" s="230"/>
      <c r="W1569" s="230"/>
      <c r="X1569" s="230"/>
      <c r="Y1569" s="231"/>
      <c r="Z1569" s="230"/>
      <c r="AA1569" s="230"/>
      <c r="AB1569" s="230"/>
      <c r="AC1569" s="230"/>
      <c r="AD1569" s="230"/>
      <c r="AE1569" s="230"/>
      <c r="AF1569" s="230"/>
    </row>
    <row r="1570" spans="1:32" ht="22.5" customHeight="1" x14ac:dyDescent="0.4">
      <c r="A1570" s="239" t="str">
        <f ca="1">Blad1!A1570</f>
        <v/>
      </c>
      <c r="B1570" s="275" t="str">
        <f ca="1">Blad1!B1570</f>
        <v/>
      </c>
      <c r="C1570" s="36" t="str">
        <f ca="1">IF(ISERROR(Blad1!C1570),"",Blad1!C1570)</f>
        <v xml:space="preserve"> </v>
      </c>
      <c r="D1570" s="294"/>
      <c r="E1570" s="39"/>
      <c r="F1570" s="38" t="str">
        <f ca="1">Blad1!E1570</f>
        <v/>
      </c>
      <c r="G1570" s="278"/>
      <c r="H1570" s="279"/>
      <c r="I1570" s="279"/>
      <c r="J1570" s="292"/>
      <c r="K1570" s="79"/>
      <c r="L1570" s="14" t="str">
        <f t="shared" si="6"/>
        <v/>
      </c>
      <c r="M1570" s="228"/>
      <c r="N1570" s="228"/>
      <c r="O1570" s="228"/>
      <c r="P1570" s="229"/>
      <c r="Q1570" s="229"/>
      <c r="R1570" s="230"/>
      <c r="S1570" s="230"/>
      <c r="T1570" s="230"/>
      <c r="U1570" s="230"/>
      <c r="V1570" s="230"/>
      <c r="W1570" s="230"/>
      <c r="X1570" s="230"/>
      <c r="Y1570" s="231"/>
      <c r="Z1570" s="230"/>
      <c r="AA1570" s="230"/>
      <c r="AB1570" s="230"/>
      <c r="AC1570" s="230"/>
      <c r="AD1570" s="230"/>
      <c r="AE1570" s="230"/>
      <c r="AF1570" s="230"/>
    </row>
    <row r="1571" spans="1:32" ht="22.5" customHeight="1" x14ac:dyDescent="0.4">
      <c r="A1571" s="239" t="str">
        <f ca="1">Blad1!A1571</f>
        <v/>
      </c>
      <c r="B1571" s="275" t="str">
        <f ca="1">Blad1!B1571</f>
        <v/>
      </c>
      <c r="C1571" s="36" t="str">
        <f ca="1">IF(ISERROR(Blad1!C1571),"",Blad1!C1571)</f>
        <v xml:space="preserve"> </v>
      </c>
      <c r="D1571" s="294"/>
      <c r="E1571" s="39"/>
      <c r="F1571" s="38" t="str">
        <f ca="1">Blad1!E1571</f>
        <v/>
      </c>
      <c r="G1571" s="278"/>
      <c r="H1571" s="279"/>
      <c r="I1571" s="279"/>
      <c r="J1571" s="292"/>
      <c r="K1571" s="79"/>
      <c r="L1571" s="14" t="str">
        <f t="shared" si="6"/>
        <v/>
      </c>
      <c r="M1571" s="228"/>
      <c r="N1571" s="228"/>
      <c r="O1571" s="228"/>
      <c r="P1571" s="229"/>
      <c r="Q1571" s="229"/>
      <c r="R1571" s="230"/>
      <c r="S1571" s="230"/>
      <c r="T1571" s="230"/>
      <c r="U1571" s="230"/>
      <c r="V1571" s="230"/>
      <c r="W1571" s="230"/>
      <c r="X1571" s="230"/>
      <c r="Y1571" s="231"/>
      <c r="Z1571" s="230"/>
      <c r="AA1571" s="230"/>
      <c r="AB1571" s="230"/>
      <c r="AC1571" s="230"/>
      <c r="AD1571" s="230"/>
      <c r="AE1571" s="230"/>
      <c r="AF1571" s="230"/>
    </row>
    <row r="1572" spans="1:32" ht="22.5" customHeight="1" x14ac:dyDescent="0.4">
      <c r="A1572" s="239" t="str">
        <f ca="1">Blad1!A1572</f>
        <v/>
      </c>
      <c r="B1572" s="275" t="str">
        <f ca="1">Blad1!B1572</f>
        <v/>
      </c>
      <c r="C1572" s="36" t="str">
        <f ca="1">IF(ISERROR(Blad1!C1572),"",Blad1!C1572)</f>
        <v xml:space="preserve"> </v>
      </c>
      <c r="D1572" s="294"/>
      <c r="E1572" s="39"/>
      <c r="F1572" s="38" t="str">
        <f ca="1">Blad1!E1572</f>
        <v/>
      </c>
      <c r="G1572" s="278"/>
      <c r="H1572" s="279"/>
      <c r="I1572" s="279"/>
      <c r="J1572" s="292"/>
      <c r="K1572" s="79"/>
      <c r="L1572" s="14" t="str">
        <f t="shared" si="6"/>
        <v/>
      </c>
      <c r="M1572" s="228"/>
      <c r="N1572" s="228"/>
      <c r="O1572" s="228"/>
      <c r="P1572" s="229"/>
      <c r="Q1572" s="229"/>
      <c r="R1572" s="230"/>
      <c r="S1572" s="230"/>
      <c r="T1572" s="230"/>
      <c r="U1572" s="230"/>
      <c r="V1572" s="230"/>
      <c r="W1572" s="230"/>
      <c r="X1572" s="230"/>
      <c r="Y1572" s="231"/>
      <c r="Z1572" s="230"/>
      <c r="AA1572" s="230"/>
      <c r="AB1572" s="230"/>
      <c r="AC1572" s="230"/>
      <c r="AD1572" s="230"/>
      <c r="AE1572" s="230"/>
      <c r="AF1572" s="230"/>
    </row>
    <row r="1573" spans="1:32" ht="22.5" customHeight="1" x14ac:dyDescent="0.4">
      <c r="A1573" s="239" t="str">
        <f ca="1">Blad1!A1573</f>
        <v/>
      </c>
      <c r="B1573" s="275" t="str">
        <f ca="1">Blad1!B1573</f>
        <v/>
      </c>
      <c r="C1573" s="36" t="str">
        <f ca="1">IF(ISERROR(Blad1!C1573),"",Blad1!C1573)</f>
        <v xml:space="preserve"> </v>
      </c>
      <c r="D1573" s="294"/>
      <c r="E1573" s="39"/>
      <c r="F1573" s="38" t="str">
        <f ca="1">Blad1!E1573</f>
        <v/>
      </c>
      <c r="G1573" s="278"/>
      <c r="H1573" s="279"/>
      <c r="I1573" s="279"/>
      <c r="J1573" s="292"/>
      <c r="K1573" s="79"/>
      <c r="L1573" s="14" t="str">
        <f t="shared" si="6"/>
        <v/>
      </c>
      <c r="M1573" s="228"/>
      <c r="N1573" s="228"/>
      <c r="O1573" s="228"/>
      <c r="P1573" s="229"/>
      <c r="Q1573" s="229"/>
      <c r="R1573" s="230"/>
      <c r="S1573" s="230"/>
      <c r="T1573" s="230"/>
      <c r="U1573" s="230"/>
      <c r="V1573" s="230"/>
      <c r="W1573" s="230"/>
      <c r="X1573" s="230"/>
      <c r="Y1573" s="231"/>
      <c r="Z1573" s="230"/>
      <c r="AA1573" s="230"/>
      <c r="AB1573" s="230"/>
      <c r="AC1573" s="230"/>
      <c r="AD1573" s="230"/>
      <c r="AE1573" s="230"/>
      <c r="AF1573" s="230"/>
    </row>
    <row r="1574" spans="1:32" ht="22.5" customHeight="1" x14ac:dyDescent="0.4">
      <c r="A1574" s="239" t="str">
        <f ca="1">Blad1!A1574</f>
        <v/>
      </c>
      <c r="B1574" s="275" t="str">
        <f ca="1">Blad1!B1574</f>
        <v/>
      </c>
      <c r="C1574" s="36" t="str">
        <f ca="1">IF(ISERROR(Blad1!C1574),"",Blad1!C1574)</f>
        <v xml:space="preserve"> </v>
      </c>
      <c r="D1574" s="294"/>
      <c r="E1574" s="39"/>
      <c r="F1574" s="38" t="str">
        <f ca="1">Blad1!E1574</f>
        <v/>
      </c>
      <c r="G1574" s="278"/>
      <c r="H1574" s="279"/>
      <c r="I1574" s="279"/>
      <c r="J1574" s="292"/>
      <c r="K1574" s="79"/>
      <c r="L1574" s="14" t="str">
        <f t="shared" si="6"/>
        <v/>
      </c>
      <c r="M1574" s="228"/>
      <c r="N1574" s="228"/>
      <c r="O1574" s="228"/>
      <c r="P1574" s="229"/>
      <c r="Q1574" s="229"/>
      <c r="R1574" s="230"/>
      <c r="S1574" s="230"/>
      <c r="T1574" s="230"/>
      <c r="U1574" s="230"/>
      <c r="V1574" s="230"/>
      <c r="W1574" s="230"/>
      <c r="X1574" s="230"/>
      <c r="Y1574" s="231"/>
      <c r="Z1574" s="230"/>
      <c r="AA1574" s="230"/>
      <c r="AB1574" s="230"/>
      <c r="AC1574" s="230"/>
      <c r="AD1574" s="230"/>
      <c r="AE1574" s="230"/>
      <c r="AF1574" s="230"/>
    </row>
    <row r="1575" spans="1:32" ht="22.5" customHeight="1" x14ac:dyDescent="0.4">
      <c r="A1575" s="239" t="str">
        <f ca="1">Blad1!A1575</f>
        <v/>
      </c>
      <c r="B1575" s="275" t="str">
        <f ca="1">Blad1!B1575</f>
        <v/>
      </c>
      <c r="C1575" s="36" t="str">
        <f ca="1">IF(ISERROR(Blad1!C1575),"",Blad1!C1575)</f>
        <v xml:space="preserve"> </v>
      </c>
      <c r="D1575" s="294"/>
      <c r="E1575" s="39"/>
      <c r="F1575" s="38" t="str">
        <f ca="1">Blad1!E1575</f>
        <v/>
      </c>
      <c r="G1575" s="278"/>
      <c r="H1575" s="279"/>
      <c r="I1575" s="279"/>
      <c r="J1575" s="292"/>
      <c r="K1575" s="79"/>
      <c r="L1575" s="14" t="str">
        <f t="shared" si="6"/>
        <v/>
      </c>
      <c r="M1575" s="228"/>
      <c r="N1575" s="228"/>
      <c r="O1575" s="228"/>
      <c r="P1575" s="229"/>
      <c r="Q1575" s="229"/>
      <c r="R1575" s="230"/>
      <c r="S1575" s="230"/>
      <c r="T1575" s="230"/>
      <c r="U1575" s="230"/>
      <c r="V1575" s="230"/>
      <c r="W1575" s="230"/>
      <c r="X1575" s="230"/>
      <c r="Y1575" s="231"/>
      <c r="Z1575" s="230"/>
      <c r="AA1575" s="230"/>
      <c r="AB1575" s="230"/>
      <c r="AC1575" s="230"/>
      <c r="AD1575" s="230"/>
      <c r="AE1575" s="230"/>
      <c r="AF1575" s="230"/>
    </row>
    <row r="1576" spans="1:32" ht="22.5" customHeight="1" x14ac:dyDescent="0.4">
      <c r="A1576" s="239" t="str">
        <f ca="1">Blad1!A1576</f>
        <v/>
      </c>
      <c r="B1576" s="275" t="str">
        <f ca="1">Blad1!B1576</f>
        <v/>
      </c>
      <c r="C1576" s="36" t="str">
        <f ca="1">IF(ISERROR(Blad1!C1576),"",Blad1!C1576)</f>
        <v xml:space="preserve"> </v>
      </c>
      <c r="D1576" s="294"/>
      <c r="E1576" s="39"/>
      <c r="F1576" s="38" t="str">
        <f ca="1">Blad1!E1576</f>
        <v/>
      </c>
      <c r="G1576" s="278"/>
      <c r="H1576" s="279"/>
      <c r="I1576" s="279"/>
      <c r="J1576" s="292"/>
      <c r="K1576" s="79"/>
      <c r="L1576" s="14" t="str">
        <f t="shared" si="6"/>
        <v/>
      </c>
      <c r="M1576" s="228"/>
      <c r="N1576" s="228"/>
      <c r="O1576" s="228"/>
      <c r="P1576" s="229"/>
      <c r="Q1576" s="229"/>
      <c r="R1576" s="230"/>
      <c r="S1576" s="230"/>
      <c r="T1576" s="230"/>
      <c r="U1576" s="230"/>
      <c r="V1576" s="230"/>
      <c r="W1576" s="230"/>
      <c r="X1576" s="230"/>
      <c r="Y1576" s="231"/>
      <c r="Z1576" s="230"/>
      <c r="AA1576" s="230"/>
      <c r="AB1576" s="230"/>
      <c r="AC1576" s="230"/>
      <c r="AD1576" s="230"/>
      <c r="AE1576" s="230"/>
      <c r="AF1576" s="230"/>
    </row>
    <row r="1577" spans="1:32" ht="22.5" customHeight="1" x14ac:dyDescent="0.4">
      <c r="A1577" s="239" t="str">
        <f ca="1">Blad1!A1577</f>
        <v/>
      </c>
      <c r="B1577" s="275" t="str">
        <f ca="1">Blad1!B1577</f>
        <v/>
      </c>
      <c r="C1577" s="36" t="str">
        <f ca="1">IF(ISERROR(Blad1!C1577),"",Blad1!C1577)</f>
        <v xml:space="preserve"> </v>
      </c>
      <c r="D1577" s="294"/>
      <c r="E1577" s="39"/>
      <c r="F1577" s="38" t="str">
        <f ca="1">Blad1!E1577</f>
        <v/>
      </c>
      <c r="G1577" s="278"/>
      <c r="H1577" s="279"/>
      <c r="I1577" s="279"/>
      <c r="J1577" s="292"/>
      <c r="K1577" s="79"/>
      <c r="L1577" s="14" t="str">
        <f t="shared" si="6"/>
        <v/>
      </c>
      <c r="M1577" s="228"/>
      <c r="N1577" s="228"/>
      <c r="O1577" s="228"/>
      <c r="P1577" s="229"/>
      <c r="Q1577" s="229"/>
      <c r="R1577" s="230"/>
      <c r="S1577" s="230"/>
      <c r="T1577" s="230"/>
      <c r="U1577" s="230"/>
      <c r="V1577" s="230"/>
      <c r="W1577" s="230"/>
      <c r="X1577" s="230"/>
      <c r="Y1577" s="231"/>
      <c r="Z1577" s="230"/>
      <c r="AA1577" s="230"/>
      <c r="AB1577" s="230"/>
      <c r="AC1577" s="230"/>
      <c r="AD1577" s="230"/>
      <c r="AE1577" s="230"/>
      <c r="AF1577" s="230"/>
    </row>
    <row r="1578" spans="1:32" ht="22.5" customHeight="1" x14ac:dyDescent="0.4">
      <c r="A1578" s="239" t="str">
        <f ca="1">Blad1!A1578</f>
        <v/>
      </c>
      <c r="B1578" s="275" t="str">
        <f ca="1">Blad1!B1578</f>
        <v/>
      </c>
      <c r="C1578" s="36" t="str">
        <f ca="1">IF(ISERROR(Blad1!C1578),"",Blad1!C1578)</f>
        <v xml:space="preserve"> </v>
      </c>
      <c r="D1578" s="294"/>
      <c r="E1578" s="39"/>
      <c r="F1578" s="38" t="str">
        <f ca="1">Blad1!E1578</f>
        <v/>
      </c>
      <c r="G1578" s="278"/>
      <c r="H1578" s="279"/>
      <c r="I1578" s="279"/>
      <c r="J1578" s="292"/>
      <c r="K1578" s="79"/>
      <c r="L1578" s="14" t="str">
        <f t="shared" si="6"/>
        <v/>
      </c>
      <c r="M1578" s="228"/>
      <c r="N1578" s="228"/>
      <c r="O1578" s="228"/>
      <c r="P1578" s="229"/>
      <c r="Q1578" s="229"/>
      <c r="R1578" s="230"/>
      <c r="S1578" s="230"/>
      <c r="T1578" s="230"/>
      <c r="U1578" s="230"/>
      <c r="V1578" s="230"/>
      <c r="W1578" s="230"/>
      <c r="X1578" s="230"/>
      <c r="Y1578" s="231"/>
      <c r="Z1578" s="230"/>
      <c r="AA1578" s="230"/>
      <c r="AB1578" s="230"/>
      <c r="AC1578" s="230"/>
      <c r="AD1578" s="230"/>
      <c r="AE1578" s="230"/>
      <c r="AF1578" s="230"/>
    </row>
    <row r="1579" spans="1:32" ht="22.5" customHeight="1" x14ac:dyDescent="0.4">
      <c r="A1579" s="239" t="str">
        <f ca="1">Blad1!A1579</f>
        <v/>
      </c>
      <c r="B1579" s="275" t="str">
        <f ca="1">Blad1!B1579</f>
        <v/>
      </c>
      <c r="C1579" s="36" t="str">
        <f ca="1">IF(ISERROR(Blad1!C1579),"",Blad1!C1579)</f>
        <v xml:space="preserve"> </v>
      </c>
      <c r="D1579" s="294"/>
      <c r="E1579" s="39"/>
      <c r="F1579" s="38" t="str">
        <f ca="1">Blad1!E1579</f>
        <v/>
      </c>
      <c r="G1579" s="278"/>
      <c r="H1579" s="279"/>
      <c r="I1579" s="279"/>
      <c r="J1579" s="292"/>
      <c r="K1579" s="79"/>
      <c r="L1579" s="14" t="str">
        <f t="shared" si="6"/>
        <v/>
      </c>
      <c r="M1579" s="228"/>
      <c r="N1579" s="228"/>
      <c r="O1579" s="228"/>
      <c r="P1579" s="229"/>
      <c r="Q1579" s="229"/>
      <c r="R1579" s="230"/>
      <c r="S1579" s="230"/>
      <c r="T1579" s="230"/>
      <c r="U1579" s="230"/>
      <c r="V1579" s="230"/>
      <c r="W1579" s="230"/>
      <c r="X1579" s="230"/>
      <c r="Y1579" s="231"/>
      <c r="Z1579" s="230"/>
      <c r="AA1579" s="230"/>
      <c r="AB1579" s="230"/>
      <c r="AC1579" s="230"/>
      <c r="AD1579" s="230"/>
      <c r="AE1579" s="230"/>
      <c r="AF1579" s="230"/>
    </row>
    <row r="1580" spans="1:32" ht="22.5" customHeight="1" x14ac:dyDescent="0.4">
      <c r="A1580" s="239" t="str">
        <f ca="1">Blad1!A1580</f>
        <v/>
      </c>
      <c r="B1580" s="275" t="str">
        <f ca="1">Blad1!B1580</f>
        <v/>
      </c>
      <c r="C1580" s="36" t="str">
        <f ca="1">IF(ISERROR(Blad1!C1580),"",Blad1!C1580)</f>
        <v xml:space="preserve"> </v>
      </c>
      <c r="D1580" s="294"/>
      <c r="E1580" s="39"/>
      <c r="F1580" s="38" t="str">
        <f ca="1">Blad1!E1580</f>
        <v/>
      </c>
      <c r="G1580" s="278"/>
      <c r="H1580" s="279"/>
      <c r="I1580" s="279"/>
      <c r="J1580" s="292"/>
      <c r="K1580" s="79"/>
      <c r="L1580" s="14" t="str">
        <f t="shared" si="6"/>
        <v/>
      </c>
      <c r="M1580" s="228"/>
      <c r="N1580" s="228"/>
      <c r="O1580" s="228"/>
      <c r="P1580" s="229"/>
      <c r="Q1580" s="229"/>
      <c r="R1580" s="230"/>
      <c r="S1580" s="230"/>
      <c r="T1580" s="230"/>
      <c r="U1580" s="230"/>
      <c r="V1580" s="230"/>
      <c r="W1580" s="230"/>
      <c r="X1580" s="230"/>
      <c r="Y1580" s="231"/>
      <c r="Z1580" s="230"/>
      <c r="AA1580" s="230"/>
      <c r="AB1580" s="230"/>
      <c r="AC1580" s="230"/>
      <c r="AD1580" s="230"/>
      <c r="AE1580" s="230"/>
      <c r="AF1580" s="230"/>
    </row>
    <row r="1581" spans="1:32" ht="22.5" customHeight="1" x14ac:dyDescent="0.4">
      <c r="A1581" s="239" t="str">
        <f ca="1">Blad1!A1581</f>
        <v/>
      </c>
      <c r="B1581" s="275" t="str">
        <f ca="1">Blad1!B1581</f>
        <v/>
      </c>
      <c r="C1581" s="36" t="str">
        <f ca="1">IF(ISERROR(Blad1!C1581),"",Blad1!C1581)</f>
        <v xml:space="preserve"> </v>
      </c>
      <c r="D1581" s="294"/>
      <c r="E1581" s="39"/>
      <c r="F1581" s="38" t="str">
        <f ca="1">Blad1!E1581</f>
        <v/>
      </c>
      <c r="G1581" s="278"/>
      <c r="H1581" s="279"/>
      <c r="I1581" s="279"/>
      <c r="J1581" s="292"/>
      <c r="K1581" s="79"/>
      <c r="L1581" s="14" t="str">
        <f t="shared" si="6"/>
        <v/>
      </c>
      <c r="M1581" s="228"/>
      <c r="N1581" s="228"/>
      <c r="O1581" s="228"/>
      <c r="P1581" s="229"/>
      <c r="Q1581" s="229"/>
      <c r="R1581" s="230"/>
      <c r="S1581" s="230"/>
      <c r="T1581" s="230"/>
      <c r="U1581" s="230"/>
      <c r="V1581" s="230"/>
      <c r="W1581" s="230"/>
      <c r="X1581" s="230"/>
      <c r="Y1581" s="231"/>
      <c r="Z1581" s="230"/>
      <c r="AA1581" s="230"/>
      <c r="AB1581" s="230"/>
      <c r="AC1581" s="230"/>
      <c r="AD1581" s="230"/>
      <c r="AE1581" s="230"/>
      <c r="AF1581" s="230"/>
    </row>
    <row r="1582" spans="1:32" ht="22.5" customHeight="1" x14ac:dyDescent="0.4">
      <c r="A1582" s="239" t="str">
        <f ca="1">Blad1!A1582</f>
        <v/>
      </c>
      <c r="B1582" s="275" t="str">
        <f ca="1">Blad1!B1582</f>
        <v/>
      </c>
      <c r="C1582" s="36" t="str">
        <f ca="1">IF(ISERROR(Blad1!C1582),"",Blad1!C1582)</f>
        <v xml:space="preserve"> </v>
      </c>
      <c r="D1582" s="294"/>
      <c r="E1582" s="39"/>
      <c r="F1582" s="38" t="str">
        <f ca="1">Blad1!E1582</f>
        <v/>
      </c>
      <c r="G1582" s="278"/>
      <c r="H1582" s="279"/>
      <c r="I1582" s="279"/>
      <c r="J1582" s="292"/>
      <c r="K1582" s="79"/>
      <c r="L1582" s="14" t="str">
        <f t="shared" si="6"/>
        <v/>
      </c>
      <c r="M1582" s="228"/>
      <c r="N1582" s="228"/>
      <c r="O1582" s="228"/>
      <c r="P1582" s="229"/>
      <c r="Q1582" s="229"/>
      <c r="R1582" s="230"/>
      <c r="S1582" s="230"/>
      <c r="T1582" s="230"/>
      <c r="U1582" s="230"/>
      <c r="V1582" s="230"/>
      <c r="W1582" s="230"/>
      <c r="X1582" s="230"/>
      <c r="Y1582" s="231"/>
      <c r="Z1582" s="230"/>
      <c r="AA1582" s="230"/>
      <c r="AB1582" s="230"/>
      <c r="AC1582" s="230"/>
      <c r="AD1582" s="230"/>
      <c r="AE1582" s="230"/>
      <c r="AF1582" s="230"/>
    </row>
    <row r="1583" spans="1:32" ht="22.5" customHeight="1" x14ac:dyDescent="0.4">
      <c r="A1583" s="239" t="str">
        <f ca="1">Blad1!A1583</f>
        <v/>
      </c>
      <c r="B1583" s="275" t="str">
        <f ca="1">Blad1!B1583</f>
        <v/>
      </c>
      <c r="C1583" s="36" t="str">
        <f ca="1">IF(ISERROR(Blad1!C1583),"",Blad1!C1583)</f>
        <v xml:space="preserve"> </v>
      </c>
      <c r="D1583" s="294"/>
      <c r="E1583" s="39"/>
      <c r="F1583" s="38" t="str">
        <f ca="1">Blad1!E1583</f>
        <v/>
      </c>
      <c r="G1583" s="278"/>
      <c r="H1583" s="279"/>
      <c r="I1583" s="279"/>
      <c r="J1583" s="292"/>
      <c r="K1583" s="79"/>
      <c r="L1583" s="14" t="str">
        <f t="shared" si="6"/>
        <v/>
      </c>
      <c r="M1583" s="228"/>
      <c r="N1583" s="228"/>
      <c r="O1583" s="228"/>
      <c r="P1583" s="229"/>
      <c r="Q1583" s="229"/>
      <c r="R1583" s="230"/>
      <c r="S1583" s="230"/>
      <c r="T1583" s="230"/>
      <c r="U1583" s="230"/>
      <c r="V1583" s="230"/>
      <c r="W1583" s="230"/>
      <c r="X1583" s="230"/>
      <c r="Y1583" s="231"/>
      <c r="Z1583" s="230"/>
      <c r="AA1583" s="230"/>
      <c r="AB1583" s="230"/>
      <c r="AC1583" s="230"/>
      <c r="AD1583" s="230"/>
      <c r="AE1583" s="230"/>
      <c r="AF1583" s="230"/>
    </row>
    <row r="1584" spans="1:32" ht="22.5" customHeight="1" x14ac:dyDescent="0.4">
      <c r="A1584" s="239" t="str">
        <f ca="1">Blad1!A1584</f>
        <v/>
      </c>
      <c r="B1584" s="275" t="str">
        <f ca="1">Blad1!B1584</f>
        <v/>
      </c>
      <c r="C1584" s="36" t="str">
        <f ca="1">IF(ISERROR(Blad1!C1584),"",Blad1!C1584)</f>
        <v xml:space="preserve"> </v>
      </c>
      <c r="D1584" s="294"/>
      <c r="E1584" s="39"/>
      <c r="F1584" s="38" t="str">
        <f ca="1">Blad1!E1584</f>
        <v/>
      </c>
      <c r="G1584" s="278"/>
      <c r="H1584" s="279"/>
      <c r="I1584" s="279"/>
      <c r="J1584" s="292"/>
      <c r="K1584" s="79"/>
      <c r="L1584" s="14" t="str">
        <f t="shared" si="6"/>
        <v/>
      </c>
      <c r="M1584" s="228"/>
      <c r="N1584" s="228"/>
      <c r="O1584" s="228"/>
      <c r="P1584" s="229"/>
      <c r="Q1584" s="229"/>
      <c r="R1584" s="230"/>
      <c r="S1584" s="230"/>
      <c r="T1584" s="230"/>
      <c r="U1584" s="230"/>
      <c r="V1584" s="230"/>
      <c r="W1584" s="230"/>
      <c r="X1584" s="230"/>
      <c r="Y1584" s="231"/>
      <c r="Z1584" s="230"/>
      <c r="AA1584" s="230"/>
      <c r="AB1584" s="230"/>
      <c r="AC1584" s="230"/>
      <c r="AD1584" s="230"/>
      <c r="AE1584" s="230"/>
      <c r="AF1584" s="230"/>
    </row>
    <row r="1585" spans="1:32" ht="22.5" customHeight="1" x14ac:dyDescent="0.4">
      <c r="A1585" s="239" t="str">
        <f ca="1">Blad1!A1585</f>
        <v/>
      </c>
      <c r="B1585" s="275" t="str">
        <f ca="1">Blad1!B1585</f>
        <v/>
      </c>
      <c r="C1585" s="36" t="str">
        <f ca="1">IF(ISERROR(Blad1!C1585),"",Blad1!C1585)</f>
        <v xml:space="preserve"> </v>
      </c>
      <c r="D1585" s="294"/>
      <c r="E1585" s="39"/>
      <c r="F1585" s="38" t="str">
        <f ca="1">Blad1!E1585</f>
        <v/>
      </c>
      <c r="G1585" s="278"/>
      <c r="H1585" s="279"/>
      <c r="I1585" s="279"/>
      <c r="J1585" s="292"/>
      <c r="K1585" s="79"/>
      <c r="L1585" s="14" t="str">
        <f t="shared" si="6"/>
        <v/>
      </c>
      <c r="M1585" s="228"/>
      <c r="N1585" s="228"/>
      <c r="O1585" s="228"/>
      <c r="P1585" s="229"/>
      <c r="Q1585" s="229"/>
      <c r="R1585" s="230"/>
      <c r="S1585" s="230"/>
      <c r="T1585" s="230"/>
      <c r="U1585" s="230"/>
      <c r="V1585" s="230"/>
      <c r="W1585" s="230"/>
      <c r="X1585" s="230"/>
      <c r="Y1585" s="231"/>
      <c r="Z1585" s="230"/>
      <c r="AA1585" s="230"/>
      <c r="AB1585" s="230"/>
      <c r="AC1585" s="230"/>
      <c r="AD1585" s="230"/>
      <c r="AE1585" s="230"/>
      <c r="AF1585" s="230"/>
    </row>
    <row r="1586" spans="1:32" ht="22.5" customHeight="1" x14ac:dyDescent="0.4">
      <c r="A1586" s="239" t="str">
        <f ca="1">Blad1!A1586</f>
        <v/>
      </c>
      <c r="B1586" s="275" t="str">
        <f ca="1">Blad1!B1586</f>
        <v/>
      </c>
      <c r="C1586" s="36" t="str">
        <f ca="1">IF(ISERROR(Blad1!C1586),"",Blad1!C1586)</f>
        <v xml:space="preserve"> </v>
      </c>
      <c r="D1586" s="294"/>
      <c r="E1586" s="39"/>
      <c r="F1586" s="38" t="str">
        <f ca="1">Blad1!E1586</f>
        <v/>
      </c>
      <c r="G1586" s="278"/>
      <c r="H1586" s="279"/>
      <c r="I1586" s="279"/>
      <c r="J1586" s="292"/>
      <c r="K1586" s="79"/>
      <c r="L1586" s="14" t="str">
        <f t="shared" si="6"/>
        <v/>
      </c>
      <c r="M1586" s="228"/>
      <c r="N1586" s="228"/>
      <c r="O1586" s="228"/>
      <c r="P1586" s="229"/>
      <c r="Q1586" s="229"/>
      <c r="R1586" s="230"/>
      <c r="S1586" s="230"/>
      <c r="T1586" s="230"/>
      <c r="U1586" s="230"/>
      <c r="V1586" s="230"/>
      <c r="W1586" s="230"/>
      <c r="X1586" s="230"/>
      <c r="Y1586" s="231"/>
      <c r="Z1586" s="230"/>
      <c r="AA1586" s="230"/>
      <c r="AB1586" s="230"/>
      <c r="AC1586" s="230"/>
      <c r="AD1586" s="230"/>
      <c r="AE1586" s="230"/>
      <c r="AF1586" s="230"/>
    </row>
    <row r="1587" spans="1:32" ht="22.5" customHeight="1" x14ac:dyDescent="0.4">
      <c r="A1587" s="239" t="str">
        <f ca="1">Blad1!A1587</f>
        <v/>
      </c>
      <c r="B1587" s="275" t="str">
        <f ca="1">Blad1!B1587</f>
        <v/>
      </c>
      <c r="C1587" s="36" t="str">
        <f ca="1">IF(ISERROR(Blad1!C1587),"",Blad1!C1587)</f>
        <v xml:space="preserve"> </v>
      </c>
      <c r="D1587" s="294"/>
      <c r="E1587" s="39"/>
      <c r="F1587" s="38" t="str">
        <f ca="1">Blad1!E1587</f>
        <v/>
      </c>
      <c r="G1587" s="278"/>
      <c r="H1587" s="279"/>
      <c r="I1587" s="279"/>
      <c r="J1587" s="292"/>
      <c r="K1587" s="79"/>
      <c r="L1587" s="14" t="str">
        <f t="shared" si="6"/>
        <v/>
      </c>
      <c r="M1587" s="228"/>
      <c r="N1587" s="228"/>
      <c r="O1587" s="228"/>
      <c r="P1587" s="229"/>
      <c r="Q1587" s="229"/>
      <c r="R1587" s="230"/>
      <c r="S1587" s="230"/>
      <c r="T1587" s="230"/>
      <c r="U1587" s="230"/>
      <c r="V1587" s="230"/>
      <c r="W1587" s="230"/>
      <c r="X1587" s="230"/>
      <c r="Y1587" s="231"/>
      <c r="Z1587" s="230"/>
      <c r="AA1587" s="230"/>
      <c r="AB1587" s="230"/>
      <c r="AC1587" s="230"/>
      <c r="AD1587" s="230"/>
      <c r="AE1587" s="230"/>
      <c r="AF1587" s="230"/>
    </row>
    <row r="1588" spans="1:32" ht="22.5" customHeight="1" x14ac:dyDescent="0.4">
      <c r="A1588" s="239" t="str">
        <f ca="1">Blad1!A1588</f>
        <v/>
      </c>
      <c r="B1588" s="275" t="str">
        <f ca="1">Blad1!B1588</f>
        <v/>
      </c>
      <c r="C1588" s="36" t="str">
        <f ca="1">IF(ISERROR(Blad1!C1588),"",Blad1!C1588)</f>
        <v xml:space="preserve"> </v>
      </c>
      <c r="D1588" s="294"/>
      <c r="E1588" s="39"/>
      <c r="F1588" s="38" t="str">
        <f ca="1">Blad1!E1588</f>
        <v/>
      </c>
      <c r="G1588" s="278"/>
      <c r="H1588" s="279"/>
      <c r="I1588" s="279"/>
      <c r="J1588" s="292"/>
      <c r="K1588" s="79"/>
      <c r="L1588" s="14" t="str">
        <f t="shared" si="6"/>
        <v/>
      </c>
      <c r="M1588" s="228"/>
      <c r="N1588" s="228"/>
      <c r="O1588" s="228"/>
      <c r="P1588" s="229"/>
      <c r="Q1588" s="229"/>
      <c r="R1588" s="230"/>
      <c r="S1588" s="230"/>
      <c r="T1588" s="230"/>
      <c r="U1588" s="230"/>
      <c r="V1588" s="230"/>
      <c r="W1588" s="230"/>
      <c r="X1588" s="230"/>
      <c r="Y1588" s="231"/>
      <c r="Z1588" s="230"/>
      <c r="AA1588" s="230"/>
      <c r="AB1588" s="230"/>
      <c r="AC1588" s="230"/>
      <c r="AD1588" s="230"/>
      <c r="AE1588" s="230"/>
      <c r="AF1588" s="230"/>
    </row>
    <row r="1589" spans="1:32" ht="22.5" customHeight="1" x14ac:dyDescent="0.4">
      <c r="A1589" s="239" t="str">
        <f ca="1">Blad1!A1589</f>
        <v/>
      </c>
      <c r="B1589" s="275" t="str">
        <f ca="1">Blad1!B1589</f>
        <v/>
      </c>
      <c r="C1589" s="36" t="str">
        <f ca="1">IF(ISERROR(Blad1!C1589),"",Blad1!C1589)</f>
        <v xml:space="preserve"> </v>
      </c>
      <c r="D1589" s="294"/>
      <c r="E1589" s="39"/>
      <c r="F1589" s="38" t="str">
        <f ca="1">Blad1!E1589</f>
        <v/>
      </c>
      <c r="G1589" s="278"/>
      <c r="H1589" s="279"/>
      <c r="I1589" s="279"/>
      <c r="J1589" s="292"/>
      <c r="K1589" s="79"/>
      <c r="L1589" s="14" t="str">
        <f t="shared" si="6"/>
        <v/>
      </c>
      <c r="M1589" s="228"/>
      <c r="N1589" s="228"/>
      <c r="O1589" s="228"/>
      <c r="P1589" s="229"/>
      <c r="Q1589" s="229"/>
      <c r="R1589" s="230"/>
      <c r="S1589" s="230"/>
      <c r="T1589" s="230"/>
      <c r="U1589" s="230"/>
      <c r="V1589" s="230"/>
      <c r="W1589" s="230"/>
      <c r="X1589" s="230"/>
      <c r="Y1589" s="231"/>
      <c r="Z1589" s="230"/>
      <c r="AA1589" s="230"/>
      <c r="AB1589" s="230"/>
      <c r="AC1589" s="230"/>
      <c r="AD1589" s="230"/>
      <c r="AE1589" s="230"/>
      <c r="AF1589" s="230"/>
    </row>
    <row r="1590" spans="1:32" ht="22.5" customHeight="1" x14ac:dyDescent="0.4">
      <c r="A1590" s="239" t="str">
        <f ca="1">Blad1!A1590</f>
        <v/>
      </c>
      <c r="B1590" s="275" t="str">
        <f ca="1">Blad1!B1590</f>
        <v/>
      </c>
      <c r="C1590" s="36" t="str">
        <f ca="1">IF(ISERROR(Blad1!C1590),"",Blad1!C1590)</f>
        <v xml:space="preserve"> </v>
      </c>
      <c r="D1590" s="294"/>
      <c r="E1590" s="39"/>
      <c r="F1590" s="38" t="str">
        <f ca="1">Blad1!E1590</f>
        <v/>
      </c>
      <c r="G1590" s="278"/>
      <c r="H1590" s="279"/>
      <c r="I1590" s="279"/>
      <c r="J1590" s="292"/>
      <c r="K1590" s="79"/>
      <c r="L1590" s="14" t="str">
        <f t="shared" si="6"/>
        <v/>
      </c>
      <c r="M1590" s="228"/>
      <c r="N1590" s="228"/>
      <c r="O1590" s="228"/>
      <c r="P1590" s="229"/>
      <c r="Q1590" s="229"/>
      <c r="R1590" s="230"/>
      <c r="S1590" s="230"/>
      <c r="T1590" s="230"/>
      <c r="U1590" s="230"/>
      <c r="V1590" s="230"/>
      <c r="W1590" s="230"/>
      <c r="X1590" s="230"/>
      <c r="Y1590" s="231"/>
      <c r="Z1590" s="230"/>
      <c r="AA1590" s="230"/>
      <c r="AB1590" s="230"/>
      <c r="AC1590" s="230"/>
      <c r="AD1590" s="230"/>
      <c r="AE1590" s="230"/>
      <c r="AF1590" s="230"/>
    </row>
    <row r="1591" spans="1:32" ht="22.5" customHeight="1" x14ac:dyDescent="0.4">
      <c r="A1591" s="239" t="str">
        <f ca="1">Blad1!A1591</f>
        <v/>
      </c>
      <c r="B1591" s="275" t="str">
        <f ca="1">Blad1!B1591</f>
        <v/>
      </c>
      <c r="C1591" s="36" t="str">
        <f ca="1">IF(ISERROR(Blad1!C1591),"",Blad1!C1591)</f>
        <v xml:space="preserve"> </v>
      </c>
      <c r="D1591" s="294"/>
      <c r="E1591" s="39"/>
      <c r="F1591" s="38" t="str">
        <f ca="1">Blad1!E1591</f>
        <v/>
      </c>
      <c r="G1591" s="278"/>
      <c r="H1591" s="279"/>
      <c r="I1591" s="279"/>
      <c r="J1591" s="292"/>
      <c r="K1591" s="79"/>
      <c r="L1591" s="14" t="str">
        <f t="shared" si="6"/>
        <v/>
      </c>
      <c r="M1591" s="228"/>
      <c r="N1591" s="228"/>
      <c r="O1591" s="228"/>
      <c r="P1591" s="229"/>
      <c r="Q1591" s="229"/>
      <c r="R1591" s="230"/>
      <c r="S1591" s="230"/>
      <c r="T1591" s="230"/>
      <c r="U1591" s="230"/>
      <c r="V1591" s="230"/>
      <c r="W1591" s="230"/>
      <c r="X1591" s="230"/>
      <c r="Y1591" s="231"/>
      <c r="Z1591" s="230"/>
      <c r="AA1591" s="230"/>
      <c r="AB1591" s="230"/>
      <c r="AC1591" s="230"/>
      <c r="AD1591" s="230"/>
      <c r="AE1591" s="230"/>
      <c r="AF1591" s="230"/>
    </row>
    <row r="1592" spans="1:32" ht="22.5" customHeight="1" x14ac:dyDescent="0.4">
      <c r="A1592" s="239" t="str">
        <f ca="1">Blad1!A1592</f>
        <v/>
      </c>
      <c r="B1592" s="275" t="str">
        <f ca="1">Blad1!B1592</f>
        <v/>
      </c>
      <c r="C1592" s="36" t="str">
        <f ca="1">IF(ISERROR(Blad1!C1592),"",Blad1!C1592)</f>
        <v xml:space="preserve"> </v>
      </c>
      <c r="D1592" s="294"/>
      <c r="E1592" s="39"/>
      <c r="F1592" s="38" t="str">
        <f ca="1">Blad1!E1592</f>
        <v/>
      </c>
      <c r="G1592" s="278"/>
      <c r="H1592" s="279"/>
      <c r="I1592" s="279"/>
      <c r="J1592" s="292"/>
      <c r="K1592" s="79"/>
      <c r="L1592" s="14" t="str">
        <f t="shared" si="6"/>
        <v/>
      </c>
      <c r="M1592" s="228"/>
      <c r="N1592" s="228"/>
      <c r="O1592" s="228"/>
      <c r="P1592" s="229"/>
      <c r="Q1592" s="229"/>
      <c r="R1592" s="230"/>
      <c r="S1592" s="230"/>
      <c r="T1592" s="230"/>
      <c r="U1592" s="230"/>
      <c r="V1592" s="230"/>
      <c r="W1592" s="230"/>
      <c r="X1592" s="230"/>
      <c r="Y1592" s="231"/>
      <c r="Z1592" s="230"/>
      <c r="AA1592" s="230"/>
      <c r="AB1592" s="230"/>
      <c r="AC1592" s="230"/>
      <c r="AD1592" s="230"/>
      <c r="AE1592" s="230"/>
      <c r="AF1592" s="230"/>
    </row>
    <row r="1593" spans="1:32" ht="22.5" customHeight="1" x14ac:dyDescent="0.4">
      <c r="A1593" s="239" t="str">
        <f ca="1">Blad1!A1593</f>
        <v/>
      </c>
      <c r="B1593" s="275" t="str">
        <f ca="1">Blad1!B1593</f>
        <v/>
      </c>
      <c r="C1593" s="36" t="str">
        <f ca="1">IF(ISERROR(Blad1!C1593),"",Blad1!C1593)</f>
        <v xml:space="preserve"> </v>
      </c>
      <c r="D1593" s="294"/>
      <c r="E1593" s="39"/>
      <c r="F1593" s="38" t="str">
        <f ca="1">Blad1!E1593</f>
        <v/>
      </c>
      <c r="G1593" s="278"/>
      <c r="H1593" s="279"/>
      <c r="I1593" s="279"/>
      <c r="J1593" s="292"/>
      <c r="K1593" s="79"/>
      <c r="L1593" s="14" t="str">
        <f t="shared" si="6"/>
        <v/>
      </c>
      <c r="M1593" s="228"/>
      <c r="N1593" s="228"/>
      <c r="O1593" s="228"/>
      <c r="P1593" s="229"/>
      <c r="Q1593" s="229"/>
      <c r="R1593" s="230"/>
      <c r="S1593" s="230"/>
      <c r="T1593" s="230"/>
      <c r="U1593" s="230"/>
      <c r="V1593" s="230"/>
      <c r="W1593" s="230"/>
      <c r="X1593" s="230"/>
      <c r="Y1593" s="231"/>
      <c r="Z1593" s="230"/>
      <c r="AA1593" s="230"/>
      <c r="AB1593" s="230"/>
      <c r="AC1593" s="230"/>
      <c r="AD1593" s="230"/>
      <c r="AE1593" s="230"/>
      <c r="AF1593" s="230"/>
    </row>
    <row r="1594" spans="1:32" ht="22.5" customHeight="1" x14ac:dyDescent="0.4">
      <c r="A1594" s="239" t="str">
        <f ca="1">Blad1!A1594</f>
        <v/>
      </c>
      <c r="B1594" s="275" t="str">
        <f ca="1">Blad1!B1594</f>
        <v/>
      </c>
      <c r="C1594" s="36" t="str">
        <f ca="1">IF(ISERROR(Blad1!C1594),"",Blad1!C1594)</f>
        <v xml:space="preserve"> </v>
      </c>
      <c r="D1594" s="294"/>
      <c r="E1594" s="39"/>
      <c r="F1594" s="38" t="str">
        <f ca="1">Blad1!E1594</f>
        <v/>
      </c>
      <c r="G1594" s="278"/>
      <c r="H1594" s="279"/>
      <c r="I1594" s="279"/>
      <c r="J1594" s="292"/>
      <c r="K1594" s="79"/>
      <c r="L1594" s="14" t="str">
        <f t="shared" si="6"/>
        <v/>
      </c>
      <c r="M1594" s="228"/>
      <c r="N1594" s="228"/>
      <c r="O1594" s="228"/>
      <c r="P1594" s="229"/>
      <c r="Q1594" s="229"/>
      <c r="R1594" s="230"/>
      <c r="S1594" s="230"/>
      <c r="T1594" s="230"/>
      <c r="U1594" s="230"/>
      <c r="V1594" s="230"/>
      <c r="W1594" s="230"/>
      <c r="X1594" s="230"/>
      <c r="Y1594" s="231"/>
      <c r="Z1594" s="230"/>
      <c r="AA1594" s="230"/>
      <c r="AB1594" s="230"/>
      <c r="AC1594" s="230"/>
      <c r="AD1594" s="230"/>
      <c r="AE1594" s="230"/>
      <c r="AF1594" s="230"/>
    </row>
    <row r="1595" spans="1:32" ht="22.5" customHeight="1" x14ac:dyDescent="0.4">
      <c r="A1595" s="239" t="str">
        <f ca="1">Blad1!A1595</f>
        <v/>
      </c>
      <c r="B1595" s="275" t="str">
        <f ca="1">Blad1!B1595</f>
        <v/>
      </c>
      <c r="C1595" s="36" t="str">
        <f ca="1">IF(ISERROR(Blad1!C1595),"",Blad1!C1595)</f>
        <v xml:space="preserve"> </v>
      </c>
      <c r="D1595" s="294"/>
      <c r="E1595" s="39"/>
      <c r="F1595" s="38" t="str">
        <f ca="1">Blad1!E1595</f>
        <v/>
      </c>
      <c r="G1595" s="278"/>
      <c r="H1595" s="279"/>
      <c r="I1595" s="279"/>
      <c r="J1595" s="292"/>
      <c r="K1595" s="79"/>
      <c r="L1595" s="14" t="str">
        <f t="shared" si="6"/>
        <v/>
      </c>
      <c r="M1595" s="228"/>
      <c r="N1595" s="228"/>
      <c r="O1595" s="228"/>
      <c r="P1595" s="229"/>
      <c r="Q1595" s="229"/>
      <c r="R1595" s="230"/>
      <c r="S1595" s="230"/>
      <c r="T1595" s="230"/>
      <c r="U1595" s="230"/>
      <c r="V1595" s="230"/>
      <c r="W1595" s="230"/>
      <c r="X1595" s="230"/>
      <c r="Y1595" s="231"/>
      <c r="Z1595" s="230"/>
      <c r="AA1595" s="230"/>
      <c r="AB1595" s="230"/>
      <c r="AC1595" s="230"/>
      <c r="AD1595" s="230"/>
      <c r="AE1595" s="230"/>
      <c r="AF1595" s="230"/>
    </row>
    <row r="1596" spans="1:32" ht="22.5" customHeight="1" x14ac:dyDescent="0.4">
      <c r="A1596" s="239" t="str">
        <f ca="1">Blad1!A1596</f>
        <v/>
      </c>
      <c r="B1596" s="275" t="str">
        <f ca="1">Blad1!B1596</f>
        <v/>
      </c>
      <c r="C1596" s="36" t="str">
        <f ca="1">IF(ISERROR(Blad1!C1596),"",Blad1!C1596)</f>
        <v xml:space="preserve"> </v>
      </c>
      <c r="D1596" s="294"/>
      <c r="E1596" s="39"/>
      <c r="F1596" s="38" t="str">
        <f ca="1">Blad1!E1596</f>
        <v/>
      </c>
      <c r="G1596" s="278"/>
      <c r="H1596" s="279"/>
      <c r="I1596" s="279"/>
      <c r="J1596" s="292"/>
      <c r="K1596" s="79"/>
      <c r="L1596" s="14" t="str">
        <f t="shared" si="6"/>
        <v/>
      </c>
      <c r="M1596" s="228"/>
      <c r="N1596" s="228"/>
      <c r="O1596" s="228"/>
      <c r="P1596" s="229"/>
      <c r="Q1596" s="229"/>
      <c r="R1596" s="230"/>
      <c r="S1596" s="230"/>
      <c r="T1596" s="230"/>
      <c r="U1596" s="230"/>
      <c r="V1596" s="230"/>
      <c r="W1596" s="230"/>
      <c r="X1596" s="230"/>
      <c r="Y1596" s="231"/>
      <c r="Z1596" s="230"/>
      <c r="AA1596" s="230"/>
      <c r="AB1596" s="230"/>
      <c r="AC1596" s="230"/>
      <c r="AD1596" s="230"/>
      <c r="AE1596" s="230"/>
      <c r="AF1596" s="230"/>
    </row>
    <row r="1597" spans="1:32" ht="22.5" customHeight="1" x14ac:dyDescent="0.4">
      <c r="A1597" s="239" t="str">
        <f ca="1">Blad1!A1597</f>
        <v/>
      </c>
      <c r="B1597" s="275" t="str">
        <f ca="1">Blad1!B1597</f>
        <v/>
      </c>
      <c r="C1597" s="36" t="str">
        <f ca="1">IF(ISERROR(Blad1!C1597),"",Blad1!C1597)</f>
        <v xml:space="preserve"> </v>
      </c>
      <c r="D1597" s="294"/>
      <c r="E1597" s="39"/>
      <c r="F1597" s="38" t="str">
        <f ca="1">Blad1!E1597</f>
        <v/>
      </c>
      <c r="G1597" s="278"/>
      <c r="H1597" s="279"/>
      <c r="I1597" s="279"/>
      <c r="J1597" s="292"/>
      <c r="K1597" s="79"/>
      <c r="L1597" s="14" t="str">
        <f t="shared" si="6"/>
        <v/>
      </c>
      <c r="M1597" s="228"/>
      <c r="N1597" s="228"/>
      <c r="O1597" s="228"/>
      <c r="P1597" s="229"/>
      <c r="Q1597" s="229"/>
      <c r="R1597" s="230"/>
      <c r="S1597" s="230"/>
      <c r="T1597" s="230"/>
      <c r="U1597" s="230"/>
      <c r="V1597" s="230"/>
      <c r="W1597" s="230"/>
      <c r="X1597" s="230"/>
      <c r="Y1597" s="231"/>
      <c r="Z1597" s="230"/>
      <c r="AA1597" s="230"/>
      <c r="AB1597" s="230"/>
      <c r="AC1597" s="230"/>
      <c r="AD1597" s="230"/>
      <c r="AE1597" s="230"/>
      <c r="AF1597" s="230"/>
    </row>
    <row r="1598" spans="1:32" ht="22.5" customHeight="1" x14ac:dyDescent="0.4">
      <c r="A1598" s="239" t="str">
        <f ca="1">Blad1!A1598</f>
        <v/>
      </c>
      <c r="B1598" s="275" t="str">
        <f ca="1">Blad1!B1598</f>
        <v/>
      </c>
      <c r="C1598" s="36" t="str">
        <f ca="1">IF(ISERROR(Blad1!C1598),"",Blad1!C1598)</f>
        <v xml:space="preserve"> </v>
      </c>
      <c r="D1598" s="294"/>
      <c r="E1598" s="39"/>
      <c r="F1598" s="38" t="str">
        <f ca="1">Blad1!E1598</f>
        <v/>
      </c>
      <c r="G1598" s="278"/>
      <c r="H1598" s="279"/>
      <c r="I1598" s="279"/>
      <c r="J1598" s="292"/>
      <c r="K1598" s="79"/>
      <c r="L1598" s="14" t="str">
        <f t="shared" si="6"/>
        <v/>
      </c>
      <c r="M1598" s="228"/>
      <c r="N1598" s="228"/>
      <c r="O1598" s="228"/>
      <c r="P1598" s="229"/>
      <c r="Q1598" s="229"/>
      <c r="R1598" s="230"/>
      <c r="S1598" s="230"/>
      <c r="T1598" s="230"/>
      <c r="U1598" s="230"/>
      <c r="V1598" s="230"/>
      <c r="W1598" s="230"/>
      <c r="X1598" s="230"/>
      <c r="Y1598" s="231"/>
      <c r="Z1598" s="230"/>
      <c r="AA1598" s="230"/>
      <c r="AB1598" s="230"/>
      <c r="AC1598" s="230"/>
      <c r="AD1598" s="230"/>
      <c r="AE1598" s="230"/>
      <c r="AF1598" s="230"/>
    </row>
    <row r="1599" spans="1:32" ht="22.5" customHeight="1" x14ac:dyDescent="0.4">
      <c r="A1599" s="239" t="str">
        <f ca="1">Blad1!A1599</f>
        <v/>
      </c>
      <c r="B1599" s="275" t="str">
        <f ca="1">Blad1!B1599</f>
        <v/>
      </c>
      <c r="C1599" s="36" t="str">
        <f ca="1">IF(ISERROR(Blad1!C1599),"",Blad1!C1599)</f>
        <v xml:space="preserve"> </v>
      </c>
      <c r="D1599" s="294"/>
      <c r="E1599" s="39"/>
      <c r="F1599" s="38" t="str">
        <f ca="1">Blad1!E1599</f>
        <v/>
      </c>
      <c r="G1599" s="278"/>
      <c r="H1599" s="279"/>
      <c r="I1599" s="279"/>
      <c r="J1599" s="292"/>
      <c r="K1599" s="79"/>
      <c r="L1599" s="14" t="str">
        <f t="shared" si="6"/>
        <v/>
      </c>
      <c r="M1599" s="228"/>
      <c r="N1599" s="228"/>
      <c r="O1599" s="228"/>
      <c r="P1599" s="229"/>
      <c r="Q1599" s="229"/>
      <c r="R1599" s="230"/>
      <c r="S1599" s="230"/>
      <c r="T1599" s="230"/>
      <c r="U1599" s="230"/>
      <c r="V1599" s="230"/>
      <c r="W1599" s="230"/>
      <c r="X1599" s="230"/>
      <c r="Y1599" s="231"/>
      <c r="Z1599" s="230"/>
      <c r="AA1599" s="230"/>
      <c r="AB1599" s="230"/>
      <c r="AC1599" s="230"/>
      <c r="AD1599" s="230"/>
      <c r="AE1599" s="230"/>
      <c r="AF1599" s="230"/>
    </row>
    <row r="1600" spans="1:32" ht="22.5" customHeight="1" x14ac:dyDescent="0.4">
      <c r="A1600" s="239" t="str">
        <f ca="1">Blad1!A1600</f>
        <v/>
      </c>
      <c r="B1600" s="275" t="str">
        <f ca="1">Blad1!B1600</f>
        <v/>
      </c>
      <c r="C1600" s="36" t="str">
        <f ca="1">IF(ISERROR(Blad1!C1600),"",Blad1!C1600)</f>
        <v xml:space="preserve"> </v>
      </c>
      <c r="D1600" s="294"/>
      <c r="E1600" s="39"/>
      <c r="F1600" s="38" t="str">
        <f ca="1">Blad1!E1600</f>
        <v/>
      </c>
      <c r="G1600" s="278"/>
      <c r="H1600" s="279"/>
      <c r="I1600" s="279"/>
      <c r="J1600" s="292"/>
      <c r="K1600" s="79"/>
      <c r="L1600" s="14" t="str">
        <f t="shared" si="6"/>
        <v/>
      </c>
      <c r="M1600" s="228"/>
      <c r="N1600" s="228"/>
      <c r="O1600" s="228"/>
      <c r="P1600" s="229"/>
      <c r="Q1600" s="229"/>
      <c r="R1600" s="230"/>
      <c r="S1600" s="230"/>
      <c r="T1600" s="230"/>
      <c r="U1600" s="230"/>
      <c r="V1600" s="230"/>
      <c r="W1600" s="230"/>
      <c r="X1600" s="230"/>
      <c r="Y1600" s="231"/>
      <c r="Z1600" s="230"/>
      <c r="AA1600" s="230"/>
      <c r="AB1600" s="230"/>
      <c r="AC1600" s="230"/>
      <c r="AD1600" s="230"/>
      <c r="AE1600" s="230"/>
      <c r="AF1600" s="230"/>
    </row>
    <row r="1601" spans="1:32" ht="22.5" customHeight="1" x14ac:dyDescent="0.4">
      <c r="A1601" s="239" t="str">
        <f ca="1">Blad1!A1601</f>
        <v/>
      </c>
      <c r="B1601" s="275" t="str">
        <f ca="1">Blad1!B1601</f>
        <v/>
      </c>
      <c r="C1601" s="36" t="str">
        <f ca="1">IF(ISERROR(Blad1!C1601),"",Blad1!C1601)</f>
        <v xml:space="preserve"> </v>
      </c>
      <c r="D1601" s="294"/>
      <c r="E1601" s="39"/>
      <c r="F1601" s="38" t="str">
        <f ca="1">Blad1!E1601</f>
        <v/>
      </c>
      <c r="G1601" s="278"/>
      <c r="H1601" s="279"/>
      <c r="I1601" s="279"/>
      <c r="J1601" s="292"/>
      <c r="K1601" s="79"/>
      <c r="L1601" s="14" t="str">
        <f t="shared" si="6"/>
        <v/>
      </c>
      <c r="M1601" s="228"/>
      <c r="N1601" s="228"/>
      <c r="O1601" s="228"/>
      <c r="P1601" s="229"/>
      <c r="Q1601" s="229"/>
      <c r="R1601" s="230"/>
      <c r="S1601" s="230"/>
      <c r="T1601" s="230"/>
      <c r="U1601" s="230"/>
      <c r="V1601" s="230"/>
      <c r="W1601" s="230"/>
      <c r="X1601" s="230"/>
      <c r="Y1601" s="231"/>
      <c r="Z1601" s="230"/>
      <c r="AA1601" s="230"/>
      <c r="AB1601" s="230"/>
      <c r="AC1601" s="230"/>
      <c r="AD1601" s="230"/>
      <c r="AE1601" s="230"/>
      <c r="AF1601" s="230"/>
    </row>
    <row r="1602" spans="1:32" ht="22.5" customHeight="1" x14ac:dyDescent="0.4">
      <c r="A1602" s="239" t="str">
        <f ca="1">Blad1!A1602</f>
        <v/>
      </c>
      <c r="B1602" s="275" t="str">
        <f ca="1">Blad1!B1602</f>
        <v/>
      </c>
      <c r="C1602" s="36" t="str">
        <f ca="1">IF(ISERROR(Blad1!C1602),"",Blad1!C1602)</f>
        <v xml:space="preserve"> </v>
      </c>
      <c r="D1602" s="294"/>
      <c r="E1602" s="39"/>
      <c r="F1602" s="38" t="str">
        <f ca="1">Blad1!E1602</f>
        <v/>
      </c>
      <c r="G1602" s="278"/>
      <c r="H1602" s="279"/>
      <c r="I1602" s="279"/>
      <c r="J1602" s="292"/>
      <c r="K1602" s="79"/>
      <c r="L1602" s="14" t="str">
        <f t="shared" si="6"/>
        <v/>
      </c>
      <c r="M1602" s="228"/>
      <c r="N1602" s="228"/>
      <c r="O1602" s="228"/>
      <c r="P1602" s="229"/>
      <c r="Q1602" s="229"/>
      <c r="R1602" s="230"/>
      <c r="S1602" s="230"/>
      <c r="T1602" s="230"/>
      <c r="U1602" s="230"/>
      <c r="V1602" s="230"/>
      <c r="W1602" s="230"/>
      <c r="X1602" s="230"/>
      <c r="Y1602" s="231"/>
      <c r="Z1602" s="230"/>
      <c r="AA1602" s="230"/>
      <c r="AB1602" s="230"/>
      <c r="AC1602" s="230"/>
      <c r="AD1602" s="230"/>
      <c r="AE1602" s="230"/>
      <c r="AF1602" s="230"/>
    </row>
    <row r="1603" spans="1:32" ht="22.5" customHeight="1" x14ac:dyDescent="0.4">
      <c r="A1603" s="239" t="str">
        <f ca="1">Blad1!A1603</f>
        <v/>
      </c>
      <c r="B1603" s="275" t="str">
        <f ca="1">Blad1!B1603</f>
        <v/>
      </c>
      <c r="C1603" s="36" t="str">
        <f ca="1">IF(ISERROR(Blad1!C1603),"",Blad1!C1603)</f>
        <v xml:space="preserve"> </v>
      </c>
      <c r="D1603" s="294"/>
      <c r="E1603" s="39"/>
      <c r="F1603" s="38" t="str">
        <f ca="1">Blad1!E1603</f>
        <v/>
      </c>
      <c r="G1603" s="278"/>
      <c r="H1603" s="279"/>
      <c r="I1603" s="279"/>
      <c r="J1603" s="292"/>
      <c r="K1603" s="79"/>
      <c r="L1603" s="14" t="str">
        <f t="shared" si="6"/>
        <v/>
      </c>
      <c r="M1603" s="228"/>
      <c r="N1603" s="228"/>
      <c r="O1603" s="228"/>
      <c r="P1603" s="229"/>
      <c r="Q1603" s="229"/>
      <c r="R1603" s="230"/>
      <c r="S1603" s="230"/>
      <c r="T1603" s="230"/>
      <c r="U1603" s="230"/>
      <c r="V1603" s="230"/>
      <c r="W1603" s="230"/>
      <c r="X1603" s="230"/>
      <c r="Y1603" s="231"/>
      <c r="Z1603" s="230"/>
      <c r="AA1603" s="230"/>
      <c r="AB1603" s="230"/>
      <c r="AC1603" s="230"/>
      <c r="AD1603" s="230"/>
      <c r="AE1603" s="230"/>
      <c r="AF1603" s="230"/>
    </row>
    <row r="1604" spans="1:32" ht="22.5" customHeight="1" x14ac:dyDescent="0.4">
      <c r="A1604" s="239" t="str">
        <f ca="1">Blad1!A1604</f>
        <v/>
      </c>
      <c r="B1604" s="275" t="str">
        <f ca="1">Blad1!B1604</f>
        <v/>
      </c>
      <c r="C1604" s="36" t="str">
        <f ca="1">IF(ISERROR(Blad1!C1604),"",Blad1!C1604)</f>
        <v xml:space="preserve"> </v>
      </c>
      <c r="D1604" s="294"/>
      <c r="E1604" s="39"/>
      <c r="F1604" s="38" t="str">
        <f ca="1">Blad1!E1604</f>
        <v/>
      </c>
      <c r="G1604" s="278"/>
      <c r="H1604" s="279"/>
      <c r="I1604" s="279"/>
      <c r="J1604" s="292"/>
      <c r="K1604" s="79"/>
      <c r="L1604" s="14" t="str">
        <f t="shared" si="6"/>
        <v/>
      </c>
      <c r="M1604" s="228"/>
      <c r="N1604" s="228"/>
      <c r="O1604" s="228"/>
      <c r="P1604" s="229"/>
      <c r="Q1604" s="229"/>
      <c r="R1604" s="230"/>
      <c r="S1604" s="230"/>
      <c r="T1604" s="230"/>
      <c r="U1604" s="230"/>
      <c r="V1604" s="230"/>
      <c r="W1604" s="230"/>
      <c r="X1604" s="230"/>
      <c r="Y1604" s="231"/>
      <c r="Z1604" s="230"/>
      <c r="AA1604" s="230"/>
      <c r="AB1604" s="230"/>
      <c r="AC1604" s="230"/>
      <c r="AD1604" s="230"/>
      <c r="AE1604" s="230"/>
      <c r="AF1604" s="230"/>
    </row>
    <row r="1605" spans="1:32" ht="22.5" customHeight="1" x14ac:dyDescent="0.4">
      <c r="A1605" s="239" t="str">
        <f ca="1">Blad1!A1605</f>
        <v/>
      </c>
      <c r="B1605" s="275" t="str">
        <f ca="1">Blad1!B1605</f>
        <v/>
      </c>
      <c r="C1605" s="36" t="str">
        <f ca="1">IF(ISERROR(Blad1!C1605),"",Blad1!C1605)</f>
        <v xml:space="preserve"> </v>
      </c>
      <c r="D1605" s="294"/>
      <c r="E1605" s="39"/>
      <c r="F1605" s="38" t="str">
        <f ca="1">Blad1!E1605</f>
        <v/>
      </c>
      <c r="G1605" s="278"/>
      <c r="H1605" s="279"/>
      <c r="I1605" s="279"/>
      <c r="J1605" s="292"/>
      <c r="K1605" s="79"/>
      <c r="L1605" s="14" t="str">
        <f t="shared" si="6"/>
        <v/>
      </c>
      <c r="M1605" s="228"/>
      <c r="N1605" s="228"/>
      <c r="O1605" s="228"/>
      <c r="P1605" s="229"/>
      <c r="Q1605" s="229"/>
      <c r="R1605" s="230"/>
      <c r="S1605" s="230"/>
      <c r="T1605" s="230"/>
      <c r="U1605" s="230"/>
      <c r="V1605" s="230"/>
      <c r="W1605" s="230"/>
      <c r="X1605" s="230"/>
      <c r="Y1605" s="231"/>
      <c r="Z1605" s="230"/>
      <c r="AA1605" s="230"/>
      <c r="AB1605" s="230"/>
      <c r="AC1605" s="230"/>
      <c r="AD1605" s="230"/>
      <c r="AE1605" s="230"/>
      <c r="AF1605" s="230"/>
    </row>
    <row r="1606" spans="1:32" ht="22.5" customHeight="1" x14ac:dyDescent="0.4">
      <c r="A1606" s="239" t="str">
        <f ca="1">Blad1!A1606</f>
        <v/>
      </c>
      <c r="B1606" s="275" t="str">
        <f ca="1">Blad1!B1606</f>
        <v/>
      </c>
      <c r="C1606" s="36" t="str">
        <f ca="1">IF(ISERROR(Blad1!C1606),"",Blad1!C1606)</f>
        <v xml:space="preserve"> </v>
      </c>
      <c r="D1606" s="294"/>
      <c r="E1606" s="39"/>
      <c r="F1606" s="38" t="str">
        <f ca="1">Blad1!E1606</f>
        <v/>
      </c>
      <c r="G1606" s="278"/>
      <c r="H1606" s="279"/>
      <c r="I1606" s="279"/>
      <c r="J1606" s="292"/>
      <c r="K1606" s="79"/>
      <c r="L1606" s="14" t="str">
        <f t="shared" si="6"/>
        <v/>
      </c>
      <c r="M1606" s="228"/>
      <c r="N1606" s="228"/>
      <c r="O1606" s="228"/>
      <c r="P1606" s="229"/>
      <c r="Q1606" s="229"/>
      <c r="R1606" s="230"/>
      <c r="S1606" s="230"/>
      <c r="T1606" s="230"/>
      <c r="U1606" s="230"/>
      <c r="V1606" s="230"/>
      <c r="W1606" s="230"/>
      <c r="X1606" s="230"/>
      <c r="Y1606" s="231"/>
      <c r="Z1606" s="230"/>
      <c r="AA1606" s="230"/>
      <c r="AB1606" s="230"/>
      <c r="AC1606" s="230"/>
      <c r="AD1606" s="230"/>
      <c r="AE1606" s="230"/>
      <c r="AF1606" s="230"/>
    </row>
    <row r="1607" spans="1:32" ht="22.5" customHeight="1" x14ac:dyDescent="0.4">
      <c r="A1607" s="239" t="str">
        <f ca="1">Blad1!A1607</f>
        <v/>
      </c>
      <c r="B1607" s="275" t="str">
        <f ca="1">Blad1!B1607</f>
        <v/>
      </c>
      <c r="C1607" s="36" t="str">
        <f ca="1">IF(ISERROR(Blad1!C1607),"",Blad1!C1607)</f>
        <v xml:space="preserve"> </v>
      </c>
      <c r="D1607" s="294"/>
      <c r="E1607" s="39"/>
      <c r="F1607" s="38" t="str">
        <f ca="1">Blad1!E1607</f>
        <v/>
      </c>
      <c r="G1607" s="278"/>
      <c r="H1607" s="279"/>
      <c r="I1607" s="279"/>
      <c r="J1607" s="292"/>
      <c r="K1607" s="79"/>
      <c r="L1607" s="14" t="str">
        <f t="shared" si="6"/>
        <v/>
      </c>
      <c r="M1607" s="228"/>
      <c r="N1607" s="228"/>
      <c r="O1607" s="228"/>
      <c r="P1607" s="229"/>
      <c r="Q1607" s="229"/>
      <c r="R1607" s="230"/>
      <c r="S1607" s="230"/>
      <c r="T1607" s="230"/>
      <c r="U1607" s="230"/>
      <c r="V1607" s="230"/>
      <c r="W1607" s="230"/>
      <c r="X1607" s="230"/>
      <c r="Y1607" s="231"/>
      <c r="Z1607" s="230"/>
      <c r="AA1607" s="230"/>
      <c r="AB1607" s="230"/>
      <c r="AC1607" s="230"/>
      <c r="AD1607" s="230"/>
      <c r="AE1607" s="230"/>
      <c r="AF1607" s="230"/>
    </row>
    <row r="1608" spans="1:32" ht="22.5" customHeight="1" x14ac:dyDescent="0.4">
      <c r="A1608" s="239" t="str">
        <f ca="1">Blad1!A1608</f>
        <v/>
      </c>
      <c r="B1608" s="275" t="str">
        <f ca="1">Blad1!B1608</f>
        <v/>
      </c>
      <c r="C1608" s="36" t="str">
        <f ca="1">IF(ISERROR(Blad1!C1608),"",Blad1!C1608)</f>
        <v xml:space="preserve"> </v>
      </c>
      <c r="D1608" s="294"/>
      <c r="E1608" s="39"/>
      <c r="F1608" s="38" t="str">
        <f ca="1">Blad1!E1608</f>
        <v/>
      </c>
      <c r="G1608" s="278"/>
      <c r="H1608" s="279"/>
      <c r="I1608" s="279"/>
      <c r="J1608" s="292"/>
      <c r="K1608" s="79"/>
      <c r="L1608" s="14" t="str">
        <f t="shared" si="6"/>
        <v/>
      </c>
      <c r="M1608" s="228"/>
      <c r="N1608" s="228"/>
      <c r="O1608" s="228"/>
      <c r="P1608" s="229"/>
      <c r="Q1608" s="229"/>
      <c r="R1608" s="230"/>
      <c r="S1608" s="230"/>
      <c r="T1608" s="230"/>
      <c r="U1608" s="230"/>
      <c r="V1608" s="230"/>
      <c r="W1608" s="230"/>
      <c r="X1608" s="230"/>
      <c r="Y1608" s="231"/>
      <c r="Z1608" s="230"/>
      <c r="AA1608" s="230"/>
      <c r="AB1608" s="230"/>
      <c r="AC1608" s="230"/>
      <c r="AD1608" s="230"/>
      <c r="AE1608" s="230"/>
      <c r="AF1608" s="230"/>
    </row>
    <row r="1609" spans="1:32" ht="22.5" customHeight="1" x14ac:dyDescent="0.4">
      <c r="A1609" s="239" t="str">
        <f ca="1">Blad1!A1609</f>
        <v/>
      </c>
      <c r="B1609" s="275" t="str">
        <f ca="1">Blad1!B1609</f>
        <v/>
      </c>
      <c r="C1609" s="36" t="str">
        <f ca="1">IF(ISERROR(Blad1!C1609),"",Blad1!C1609)</f>
        <v xml:space="preserve"> </v>
      </c>
      <c r="D1609" s="294"/>
      <c r="E1609" s="39"/>
      <c r="F1609" s="38" t="str">
        <f ca="1">Blad1!E1609</f>
        <v/>
      </c>
      <c r="G1609" s="278"/>
      <c r="H1609" s="279"/>
      <c r="I1609" s="279"/>
      <c r="J1609" s="292"/>
      <c r="K1609" s="79"/>
      <c r="L1609" s="14" t="str">
        <f t="shared" si="6"/>
        <v/>
      </c>
      <c r="M1609" s="228"/>
      <c r="N1609" s="228"/>
      <c r="O1609" s="228"/>
      <c r="P1609" s="229"/>
      <c r="Q1609" s="229"/>
      <c r="R1609" s="230"/>
      <c r="S1609" s="230"/>
      <c r="T1609" s="230"/>
      <c r="U1609" s="230"/>
      <c r="V1609" s="230"/>
      <c r="W1609" s="230"/>
      <c r="X1609" s="230"/>
      <c r="Y1609" s="231"/>
      <c r="Z1609" s="230"/>
      <c r="AA1609" s="230"/>
      <c r="AB1609" s="230"/>
      <c r="AC1609" s="230"/>
      <c r="AD1609" s="230"/>
      <c r="AE1609" s="230"/>
      <c r="AF1609" s="230"/>
    </row>
    <row r="1610" spans="1:32" ht="22.5" customHeight="1" x14ac:dyDescent="0.4">
      <c r="A1610" s="239" t="str">
        <f ca="1">Blad1!A1610</f>
        <v/>
      </c>
      <c r="B1610" s="275" t="str">
        <f ca="1">Blad1!B1610</f>
        <v/>
      </c>
      <c r="C1610" s="36" t="str">
        <f ca="1">IF(ISERROR(Blad1!C1610),"",Blad1!C1610)</f>
        <v xml:space="preserve"> </v>
      </c>
      <c r="D1610" s="294"/>
      <c r="E1610" s="39"/>
      <c r="F1610" s="38" t="str">
        <f ca="1">Blad1!E1610</f>
        <v/>
      </c>
      <c r="G1610" s="278"/>
      <c r="H1610" s="279"/>
      <c r="I1610" s="279"/>
      <c r="J1610" s="292"/>
      <c r="K1610" s="79"/>
      <c r="L1610" s="14" t="str">
        <f t="shared" si="6"/>
        <v/>
      </c>
      <c r="M1610" s="228"/>
      <c r="N1610" s="228"/>
      <c r="O1610" s="228"/>
      <c r="P1610" s="229"/>
      <c r="Q1610" s="229"/>
      <c r="R1610" s="230"/>
      <c r="S1610" s="230"/>
      <c r="T1610" s="230"/>
      <c r="U1610" s="230"/>
      <c r="V1610" s="230"/>
      <c r="W1610" s="230"/>
      <c r="X1610" s="230"/>
      <c r="Y1610" s="231"/>
      <c r="Z1610" s="230"/>
      <c r="AA1610" s="230"/>
      <c r="AB1610" s="230"/>
      <c r="AC1610" s="230"/>
      <c r="AD1610" s="230"/>
      <c r="AE1610" s="230"/>
      <c r="AF1610" s="230"/>
    </row>
    <row r="1611" spans="1:32" ht="22.5" customHeight="1" x14ac:dyDescent="0.4">
      <c r="A1611" s="239" t="str">
        <f ca="1">Blad1!A1611</f>
        <v/>
      </c>
      <c r="B1611" s="275" t="str">
        <f ca="1">Blad1!B1611</f>
        <v/>
      </c>
      <c r="C1611" s="36" t="str">
        <f ca="1">IF(ISERROR(Blad1!C1611),"",Blad1!C1611)</f>
        <v xml:space="preserve"> </v>
      </c>
      <c r="D1611" s="294"/>
      <c r="E1611" s="39"/>
      <c r="F1611" s="38" t="str">
        <f ca="1">Blad1!E1611</f>
        <v/>
      </c>
      <c r="G1611" s="278"/>
      <c r="H1611" s="279"/>
      <c r="I1611" s="279"/>
      <c r="J1611" s="292"/>
      <c r="K1611" s="79"/>
      <c r="L1611" s="14" t="str">
        <f t="shared" si="6"/>
        <v/>
      </c>
      <c r="M1611" s="228"/>
      <c r="N1611" s="228"/>
      <c r="O1611" s="228"/>
      <c r="P1611" s="229"/>
      <c r="Q1611" s="229"/>
      <c r="R1611" s="230"/>
      <c r="S1611" s="230"/>
      <c r="T1611" s="230"/>
      <c r="U1611" s="230"/>
      <c r="V1611" s="230"/>
      <c r="W1611" s="230"/>
      <c r="X1611" s="230"/>
      <c r="Y1611" s="231"/>
      <c r="Z1611" s="230"/>
      <c r="AA1611" s="230"/>
      <c r="AB1611" s="230"/>
      <c r="AC1611" s="230"/>
      <c r="AD1611" s="230"/>
      <c r="AE1611" s="230"/>
      <c r="AF1611" s="230"/>
    </row>
    <row r="1612" spans="1:32" ht="22.5" customHeight="1" x14ac:dyDescent="0.4">
      <c r="A1612" s="239" t="str">
        <f ca="1">Blad1!A1612</f>
        <v/>
      </c>
      <c r="B1612" s="275" t="str">
        <f ca="1">Blad1!B1612</f>
        <v/>
      </c>
      <c r="C1612" s="36" t="str">
        <f ca="1">IF(ISERROR(Blad1!C1612),"",Blad1!C1612)</f>
        <v xml:space="preserve"> </v>
      </c>
      <c r="D1612" s="294"/>
      <c r="E1612" s="39"/>
      <c r="F1612" s="38" t="str">
        <f ca="1">Blad1!E1612</f>
        <v/>
      </c>
      <c r="G1612" s="278"/>
      <c r="H1612" s="279"/>
      <c r="I1612" s="279"/>
      <c r="J1612" s="292"/>
      <c r="K1612" s="79"/>
      <c r="L1612" s="14" t="str">
        <f t="shared" si="6"/>
        <v/>
      </c>
      <c r="M1612" s="228"/>
      <c r="N1612" s="228"/>
      <c r="O1612" s="228"/>
      <c r="P1612" s="229"/>
      <c r="Q1612" s="229"/>
      <c r="R1612" s="230"/>
      <c r="S1612" s="230"/>
      <c r="T1612" s="230"/>
      <c r="U1612" s="230"/>
      <c r="V1612" s="230"/>
      <c r="W1612" s="230"/>
      <c r="X1612" s="230"/>
      <c r="Y1612" s="231"/>
      <c r="Z1612" s="230"/>
      <c r="AA1612" s="230"/>
      <c r="AB1612" s="230"/>
      <c r="AC1612" s="230"/>
      <c r="AD1612" s="230"/>
      <c r="AE1612" s="230"/>
      <c r="AF1612" s="230"/>
    </row>
    <row r="1613" spans="1:32" ht="22.5" customHeight="1" x14ac:dyDescent="0.4">
      <c r="A1613" s="239" t="str">
        <f ca="1">Blad1!A1613</f>
        <v/>
      </c>
      <c r="B1613" s="275" t="str">
        <f ca="1">Blad1!B1613</f>
        <v/>
      </c>
      <c r="C1613" s="36" t="str">
        <f ca="1">IF(ISERROR(Blad1!C1613),"",Blad1!C1613)</f>
        <v xml:space="preserve"> </v>
      </c>
      <c r="D1613" s="294"/>
      <c r="E1613" s="39"/>
      <c r="F1613" s="38" t="str">
        <f ca="1">Blad1!E1613</f>
        <v/>
      </c>
      <c r="G1613" s="278"/>
      <c r="H1613" s="279"/>
      <c r="I1613" s="279"/>
      <c r="J1613" s="292"/>
      <c r="K1613" s="79"/>
      <c r="L1613" s="14" t="str">
        <f t="shared" si="6"/>
        <v/>
      </c>
      <c r="M1613" s="228"/>
      <c r="N1613" s="228"/>
      <c r="O1613" s="228"/>
      <c r="P1613" s="229"/>
      <c r="Q1613" s="229"/>
      <c r="R1613" s="230"/>
      <c r="S1613" s="230"/>
      <c r="T1613" s="230"/>
      <c r="U1613" s="230"/>
      <c r="V1613" s="230"/>
      <c r="W1613" s="230"/>
      <c r="X1613" s="230"/>
      <c r="Y1613" s="231"/>
      <c r="Z1613" s="230"/>
      <c r="AA1613" s="230"/>
      <c r="AB1613" s="230"/>
      <c r="AC1613" s="230"/>
      <c r="AD1613" s="230"/>
      <c r="AE1613" s="230"/>
      <c r="AF1613" s="230"/>
    </row>
    <row r="1614" spans="1:32" ht="22.5" customHeight="1" x14ac:dyDescent="0.4">
      <c r="A1614" s="239" t="str">
        <f ca="1">Blad1!A1614</f>
        <v/>
      </c>
      <c r="B1614" s="275" t="str">
        <f ca="1">Blad1!B1614</f>
        <v/>
      </c>
      <c r="C1614" s="36" t="str">
        <f ca="1">IF(ISERROR(Blad1!C1614),"",Blad1!C1614)</f>
        <v xml:space="preserve"> </v>
      </c>
      <c r="D1614" s="294"/>
      <c r="E1614" s="39"/>
      <c r="F1614" s="38" t="str">
        <f ca="1">Blad1!E1614</f>
        <v/>
      </c>
      <c r="G1614" s="278"/>
      <c r="H1614" s="279"/>
      <c r="I1614" s="279"/>
      <c r="J1614" s="292"/>
      <c r="K1614" s="79"/>
      <c r="L1614" s="14" t="str">
        <f t="shared" si="6"/>
        <v/>
      </c>
      <c r="M1614" s="228"/>
      <c r="N1614" s="228"/>
      <c r="O1614" s="228"/>
      <c r="P1614" s="229"/>
      <c r="Q1614" s="229"/>
      <c r="R1614" s="230"/>
      <c r="S1614" s="230"/>
      <c r="T1614" s="230"/>
      <c r="U1614" s="230"/>
      <c r="V1614" s="230"/>
      <c r="W1614" s="230"/>
      <c r="X1614" s="230"/>
      <c r="Y1614" s="231"/>
      <c r="Z1614" s="230"/>
      <c r="AA1614" s="230"/>
      <c r="AB1614" s="230"/>
      <c r="AC1614" s="230"/>
      <c r="AD1614" s="230"/>
      <c r="AE1614" s="230"/>
      <c r="AF1614" s="230"/>
    </row>
    <row r="1615" spans="1:32" ht="22.5" customHeight="1" x14ac:dyDescent="0.4">
      <c r="A1615" s="239" t="str">
        <f ca="1">Blad1!A1615</f>
        <v/>
      </c>
      <c r="B1615" s="275" t="str">
        <f ca="1">Blad1!B1615</f>
        <v/>
      </c>
      <c r="C1615" s="36" t="str">
        <f ca="1">IF(ISERROR(Blad1!C1615),"",Blad1!C1615)</f>
        <v xml:space="preserve"> </v>
      </c>
      <c r="D1615" s="294"/>
      <c r="E1615" s="39"/>
      <c r="F1615" s="38" t="str">
        <f ca="1">Blad1!E1615</f>
        <v/>
      </c>
      <c r="G1615" s="278"/>
      <c r="H1615" s="279"/>
      <c r="I1615" s="279"/>
      <c r="J1615" s="292"/>
      <c r="K1615" s="79"/>
      <c r="L1615" s="14" t="str">
        <f t="shared" si="6"/>
        <v/>
      </c>
      <c r="M1615" s="228"/>
      <c r="N1615" s="228"/>
      <c r="O1615" s="228"/>
      <c r="P1615" s="229"/>
      <c r="Q1615" s="229"/>
      <c r="R1615" s="230"/>
      <c r="S1615" s="230"/>
      <c r="T1615" s="230"/>
      <c r="U1615" s="230"/>
      <c r="V1615" s="230"/>
      <c r="W1615" s="230"/>
      <c r="X1615" s="230"/>
      <c r="Y1615" s="231"/>
      <c r="Z1615" s="230"/>
      <c r="AA1615" s="230"/>
      <c r="AB1615" s="230"/>
      <c r="AC1615" s="230"/>
      <c r="AD1615" s="230"/>
      <c r="AE1615" s="230"/>
      <c r="AF1615" s="230"/>
    </row>
    <row r="1616" spans="1:32" ht="22.5" customHeight="1" x14ac:dyDescent="0.4">
      <c r="A1616" s="239" t="str">
        <f ca="1">Blad1!A1616</f>
        <v/>
      </c>
      <c r="B1616" s="275" t="str">
        <f ca="1">Blad1!B1616</f>
        <v/>
      </c>
      <c r="C1616" s="36" t="str">
        <f ca="1">IF(ISERROR(Blad1!C1616),"",Blad1!C1616)</f>
        <v xml:space="preserve"> </v>
      </c>
      <c r="D1616" s="294"/>
      <c r="E1616" s="39"/>
      <c r="F1616" s="38" t="str">
        <f ca="1">Blad1!E1616</f>
        <v/>
      </c>
      <c r="G1616" s="278"/>
      <c r="H1616" s="279"/>
      <c r="I1616" s="279"/>
      <c r="J1616" s="292"/>
      <c r="K1616" s="79"/>
      <c r="L1616" s="14" t="str">
        <f t="shared" si="6"/>
        <v/>
      </c>
      <c r="M1616" s="228"/>
      <c r="N1616" s="228"/>
      <c r="O1616" s="228"/>
      <c r="P1616" s="229"/>
      <c r="Q1616" s="229"/>
      <c r="R1616" s="230"/>
      <c r="S1616" s="230"/>
      <c r="T1616" s="230"/>
      <c r="U1616" s="230"/>
      <c r="V1616" s="230"/>
      <c r="W1616" s="230"/>
      <c r="X1616" s="230"/>
      <c r="Y1616" s="231"/>
      <c r="Z1616" s="230"/>
      <c r="AA1616" s="230"/>
      <c r="AB1616" s="230"/>
      <c r="AC1616" s="230"/>
      <c r="AD1616" s="230"/>
      <c r="AE1616" s="230"/>
      <c r="AF1616" s="230"/>
    </row>
    <row r="1617" spans="1:32" ht="22.5" customHeight="1" x14ac:dyDescent="0.4">
      <c r="A1617" s="239" t="str">
        <f ca="1">Blad1!A1617</f>
        <v/>
      </c>
      <c r="B1617" s="275" t="str">
        <f ca="1">Blad1!B1617</f>
        <v/>
      </c>
      <c r="C1617" s="36" t="str">
        <f ca="1">IF(ISERROR(Blad1!C1617),"",Blad1!C1617)</f>
        <v xml:space="preserve"> </v>
      </c>
      <c r="D1617" s="294"/>
      <c r="E1617" s="39"/>
      <c r="F1617" s="38" t="str">
        <f ca="1">Blad1!E1617</f>
        <v/>
      </c>
      <c r="G1617" s="278"/>
      <c r="H1617" s="279"/>
      <c r="I1617" s="279"/>
      <c r="J1617" s="292"/>
      <c r="K1617" s="79"/>
      <c r="L1617" s="14" t="str">
        <f t="shared" si="6"/>
        <v/>
      </c>
      <c r="M1617" s="228"/>
      <c r="N1617" s="228"/>
      <c r="O1617" s="228"/>
      <c r="P1617" s="229"/>
      <c r="Q1617" s="229"/>
      <c r="R1617" s="230"/>
      <c r="S1617" s="230"/>
      <c r="T1617" s="230"/>
      <c r="U1617" s="230"/>
      <c r="V1617" s="230"/>
      <c r="W1617" s="230"/>
      <c r="X1617" s="230"/>
      <c r="Y1617" s="231"/>
      <c r="Z1617" s="230"/>
      <c r="AA1617" s="230"/>
      <c r="AB1617" s="230"/>
      <c r="AC1617" s="230"/>
      <c r="AD1617" s="230"/>
      <c r="AE1617" s="230"/>
      <c r="AF1617" s="230"/>
    </row>
    <row r="1618" spans="1:32" ht="22.5" customHeight="1" x14ac:dyDescent="0.4">
      <c r="A1618" s="239" t="str">
        <f ca="1">Blad1!A1618</f>
        <v/>
      </c>
      <c r="B1618" s="275" t="str">
        <f ca="1">Blad1!B1618</f>
        <v/>
      </c>
      <c r="C1618" s="36" t="str">
        <f ca="1">IF(ISERROR(Blad1!C1618),"",Blad1!C1618)</f>
        <v xml:space="preserve"> </v>
      </c>
      <c r="D1618" s="294"/>
      <c r="E1618" s="39"/>
      <c r="F1618" s="38" t="str">
        <f ca="1">Blad1!E1618</f>
        <v/>
      </c>
      <c r="G1618" s="278"/>
      <c r="H1618" s="279"/>
      <c r="I1618" s="279"/>
      <c r="J1618" s="292"/>
      <c r="K1618" s="79"/>
      <c r="L1618" s="14" t="str">
        <f t="shared" si="6"/>
        <v/>
      </c>
      <c r="M1618" s="228"/>
      <c r="N1618" s="228"/>
      <c r="O1618" s="228"/>
      <c r="P1618" s="229"/>
      <c r="Q1618" s="229"/>
      <c r="R1618" s="230"/>
      <c r="S1618" s="230"/>
      <c r="T1618" s="230"/>
      <c r="U1618" s="230"/>
      <c r="V1618" s="230"/>
      <c r="W1618" s="230"/>
      <c r="X1618" s="230"/>
      <c r="Y1618" s="231"/>
      <c r="Z1618" s="230"/>
      <c r="AA1618" s="230"/>
      <c r="AB1618" s="230"/>
      <c r="AC1618" s="230"/>
      <c r="AD1618" s="230"/>
      <c r="AE1618" s="230"/>
      <c r="AF1618" s="230"/>
    </row>
    <row r="1619" spans="1:32" ht="22.5" customHeight="1" x14ac:dyDescent="0.4">
      <c r="A1619" s="239" t="str">
        <f ca="1">Blad1!A1619</f>
        <v/>
      </c>
      <c r="B1619" s="275" t="str">
        <f ca="1">Blad1!B1619</f>
        <v/>
      </c>
      <c r="C1619" s="36" t="str">
        <f ca="1">IF(ISERROR(Blad1!C1619),"",Blad1!C1619)</f>
        <v xml:space="preserve"> </v>
      </c>
      <c r="D1619" s="294"/>
      <c r="E1619" s="39"/>
      <c r="F1619" s="38" t="str">
        <f ca="1">Blad1!E1619</f>
        <v/>
      </c>
      <c r="G1619" s="278"/>
      <c r="H1619" s="279"/>
      <c r="I1619" s="279"/>
      <c r="J1619" s="292"/>
      <c r="K1619" s="79"/>
      <c r="L1619" s="14" t="str">
        <f t="shared" si="6"/>
        <v/>
      </c>
      <c r="M1619" s="228"/>
      <c r="N1619" s="228"/>
      <c r="O1619" s="228"/>
      <c r="P1619" s="229"/>
      <c r="Q1619" s="229"/>
      <c r="R1619" s="230"/>
      <c r="S1619" s="230"/>
      <c r="T1619" s="230"/>
      <c r="U1619" s="230"/>
      <c r="V1619" s="230"/>
      <c r="W1619" s="230"/>
      <c r="X1619" s="230"/>
      <c r="Y1619" s="231"/>
      <c r="Z1619" s="230"/>
      <c r="AA1619" s="230"/>
      <c r="AB1619" s="230"/>
      <c r="AC1619" s="230"/>
      <c r="AD1619" s="230"/>
      <c r="AE1619" s="230"/>
      <c r="AF1619" s="230"/>
    </row>
    <row r="1620" spans="1:32" ht="22.5" customHeight="1" x14ac:dyDescent="0.4">
      <c r="A1620" s="239" t="str">
        <f ca="1">Blad1!A1620</f>
        <v/>
      </c>
      <c r="B1620" s="275" t="str">
        <f ca="1">Blad1!B1620</f>
        <v/>
      </c>
      <c r="C1620" s="36" t="str">
        <f ca="1">IF(ISERROR(Blad1!C1620),"",Blad1!C1620)</f>
        <v xml:space="preserve"> </v>
      </c>
      <c r="D1620" s="294"/>
      <c r="E1620" s="39"/>
      <c r="F1620" s="38" t="str">
        <f ca="1">Blad1!E1620</f>
        <v/>
      </c>
      <c r="G1620" s="278"/>
      <c r="H1620" s="279"/>
      <c r="I1620" s="279"/>
      <c r="J1620" s="292"/>
      <c r="K1620" s="79"/>
      <c r="L1620" s="14" t="str">
        <f t="shared" si="6"/>
        <v/>
      </c>
      <c r="M1620" s="228"/>
      <c r="N1620" s="228"/>
      <c r="O1620" s="228"/>
      <c r="P1620" s="229"/>
      <c r="Q1620" s="229"/>
      <c r="R1620" s="230"/>
      <c r="S1620" s="230"/>
      <c r="T1620" s="230"/>
      <c r="U1620" s="230"/>
      <c r="V1620" s="230"/>
      <c r="W1620" s="230"/>
      <c r="X1620" s="230"/>
      <c r="Y1620" s="231"/>
      <c r="Z1620" s="230"/>
      <c r="AA1620" s="230"/>
      <c r="AB1620" s="230"/>
      <c r="AC1620" s="230"/>
      <c r="AD1620" s="230"/>
      <c r="AE1620" s="230"/>
      <c r="AF1620" s="230"/>
    </row>
    <row r="1621" spans="1:32" ht="22.5" customHeight="1" x14ac:dyDescent="0.4">
      <c r="A1621" s="239" t="str">
        <f ca="1">Blad1!A1621</f>
        <v/>
      </c>
      <c r="B1621" s="275" t="str">
        <f ca="1">Blad1!B1621</f>
        <v/>
      </c>
      <c r="C1621" s="36" t="str">
        <f ca="1">IF(ISERROR(Blad1!C1621),"",Blad1!C1621)</f>
        <v xml:space="preserve"> </v>
      </c>
      <c r="D1621" s="294"/>
      <c r="E1621" s="39"/>
      <c r="F1621" s="38" t="str">
        <f ca="1">Blad1!E1621</f>
        <v/>
      </c>
      <c r="G1621" s="278"/>
      <c r="H1621" s="279"/>
      <c r="I1621" s="279"/>
      <c r="J1621" s="292"/>
      <c r="K1621" s="79"/>
      <c r="L1621" s="14" t="str">
        <f t="shared" si="6"/>
        <v/>
      </c>
      <c r="M1621" s="228"/>
      <c r="N1621" s="228"/>
      <c r="O1621" s="228"/>
      <c r="P1621" s="229"/>
      <c r="Q1621" s="229"/>
      <c r="R1621" s="230"/>
      <c r="S1621" s="230"/>
      <c r="T1621" s="230"/>
      <c r="U1621" s="230"/>
      <c r="V1621" s="230"/>
      <c r="W1621" s="230"/>
      <c r="X1621" s="230"/>
      <c r="Y1621" s="231"/>
      <c r="Z1621" s="230"/>
      <c r="AA1621" s="230"/>
      <c r="AB1621" s="230"/>
      <c r="AC1621" s="230"/>
      <c r="AD1621" s="230"/>
      <c r="AE1621" s="230"/>
      <c r="AF1621" s="230"/>
    </row>
    <row r="1622" spans="1:32" ht="22.5" customHeight="1" x14ac:dyDescent="0.4">
      <c r="A1622" s="239" t="str">
        <f ca="1">Blad1!A1622</f>
        <v/>
      </c>
      <c r="B1622" s="275" t="str">
        <f ca="1">Blad1!B1622</f>
        <v/>
      </c>
      <c r="C1622" s="36" t="str">
        <f ca="1">IF(ISERROR(Blad1!C1622),"",Blad1!C1622)</f>
        <v xml:space="preserve"> </v>
      </c>
      <c r="D1622" s="294"/>
      <c r="E1622" s="39"/>
      <c r="F1622" s="38" t="str">
        <f ca="1">Blad1!E1622</f>
        <v/>
      </c>
      <c r="G1622" s="278"/>
      <c r="H1622" s="279"/>
      <c r="I1622" s="279"/>
      <c r="J1622" s="292"/>
      <c r="K1622" s="79"/>
      <c r="L1622" s="14" t="str">
        <f t="shared" si="6"/>
        <v/>
      </c>
      <c r="M1622" s="228"/>
      <c r="N1622" s="228"/>
      <c r="O1622" s="228"/>
      <c r="P1622" s="229"/>
      <c r="Q1622" s="229"/>
      <c r="R1622" s="230"/>
      <c r="S1622" s="230"/>
      <c r="T1622" s="230"/>
      <c r="U1622" s="230"/>
      <c r="V1622" s="230"/>
      <c r="W1622" s="230"/>
      <c r="X1622" s="230"/>
      <c r="Y1622" s="231"/>
      <c r="Z1622" s="230"/>
      <c r="AA1622" s="230"/>
      <c r="AB1622" s="230"/>
      <c r="AC1622" s="230"/>
      <c r="AD1622" s="230"/>
      <c r="AE1622" s="230"/>
      <c r="AF1622" s="230"/>
    </row>
    <row r="1623" spans="1:32" ht="22.5" customHeight="1" x14ac:dyDescent="0.4">
      <c r="A1623" s="239" t="str">
        <f ca="1">Blad1!A1623</f>
        <v/>
      </c>
      <c r="B1623" s="275" t="str">
        <f ca="1">Blad1!B1623</f>
        <v/>
      </c>
      <c r="C1623" s="36" t="str">
        <f ca="1">IF(ISERROR(Blad1!C1623),"",Blad1!C1623)</f>
        <v xml:space="preserve"> </v>
      </c>
      <c r="D1623" s="294"/>
      <c r="E1623" s="39"/>
      <c r="F1623" s="38" t="str">
        <f ca="1">Blad1!E1623</f>
        <v/>
      </c>
      <c r="G1623" s="278"/>
      <c r="H1623" s="279"/>
      <c r="I1623" s="279"/>
      <c r="J1623" s="292"/>
      <c r="K1623" s="79"/>
      <c r="L1623" s="14" t="str">
        <f t="shared" si="6"/>
        <v/>
      </c>
      <c r="M1623" s="228"/>
      <c r="N1623" s="228"/>
      <c r="O1623" s="228"/>
      <c r="P1623" s="229"/>
      <c r="Q1623" s="229"/>
      <c r="R1623" s="230"/>
      <c r="S1623" s="230"/>
      <c r="T1623" s="230"/>
      <c r="U1623" s="230"/>
      <c r="V1623" s="230"/>
      <c r="W1623" s="230"/>
      <c r="X1623" s="230"/>
      <c r="Y1623" s="231"/>
      <c r="Z1623" s="230"/>
      <c r="AA1623" s="230"/>
      <c r="AB1623" s="230"/>
      <c r="AC1623" s="230"/>
      <c r="AD1623" s="230"/>
      <c r="AE1623" s="230"/>
      <c r="AF1623" s="230"/>
    </row>
    <row r="1624" spans="1:32" ht="22.5" customHeight="1" x14ac:dyDescent="0.4">
      <c r="A1624" s="239" t="str">
        <f ca="1">Blad1!A1624</f>
        <v/>
      </c>
      <c r="B1624" s="275" t="str">
        <f ca="1">Blad1!B1624</f>
        <v/>
      </c>
      <c r="C1624" s="36" t="str">
        <f ca="1">IF(ISERROR(Blad1!C1624),"",Blad1!C1624)</f>
        <v xml:space="preserve"> </v>
      </c>
      <c r="D1624" s="294"/>
      <c r="E1624" s="39"/>
      <c r="F1624" s="38" t="str">
        <f ca="1">Blad1!E1624</f>
        <v/>
      </c>
      <c r="G1624" s="278"/>
      <c r="H1624" s="279"/>
      <c r="I1624" s="279"/>
      <c r="J1624" s="292"/>
      <c r="K1624" s="79"/>
      <c r="L1624" s="14" t="str">
        <f t="shared" si="6"/>
        <v/>
      </c>
      <c r="M1624" s="228"/>
      <c r="N1624" s="228"/>
      <c r="O1624" s="228"/>
      <c r="P1624" s="229"/>
      <c r="Q1624" s="229"/>
      <c r="R1624" s="230"/>
      <c r="S1624" s="230"/>
      <c r="T1624" s="230"/>
      <c r="U1624" s="230"/>
      <c r="V1624" s="230"/>
      <c r="W1624" s="230"/>
      <c r="X1624" s="230"/>
      <c r="Y1624" s="231"/>
      <c r="Z1624" s="230"/>
      <c r="AA1624" s="230"/>
      <c r="AB1624" s="230"/>
      <c r="AC1624" s="230"/>
      <c r="AD1624" s="230"/>
      <c r="AE1624" s="230"/>
      <c r="AF1624" s="230"/>
    </row>
    <row r="1625" spans="1:32" ht="22.5" customHeight="1" x14ac:dyDescent="0.4">
      <c r="A1625" s="239" t="str">
        <f ca="1">Blad1!A1625</f>
        <v/>
      </c>
      <c r="B1625" s="275" t="str">
        <f ca="1">Blad1!B1625</f>
        <v/>
      </c>
      <c r="C1625" s="36" t="str">
        <f ca="1">IF(ISERROR(Blad1!C1625),"",Blad1!C1625)</f>
        <v xml:space="preserve"> </v>
      </c>
      <c r="D1625" s="294"/>
      <c r="E1625" s="39"/>
      <c r="F1625" s="38" t="str">
        <f ca="1">Blad1!E1625</f>
        <v/>
      </c>
      <c r="G1625" s="278"/>
      <c r="H1625" s="279"/>
      <c r="I1625" s="279"/>
      <c r="J1625" s="292"/>
      <c r="K1625" s="79"/>
      <c r="L1625" s="14" t="str">
        <f t="shared" si="6"/>
        <v/>
      </c>
      <c r="M1625" s="228"/>
      <c r="N1625" s="228"/>
      <c r="O1625" s="228"/>
      <c r="P1625" s="229"/>
      <c r="Q1625" s="229"/>
      <c r="R1625" s="230"/>
      <c r="S1625" s="230"/>
      <c r="T1625" s="230"/>
      <c r="U1625" s="230"/>
      <c r="V1625" s="230"/>
      <c r="W1625" s="230"/>
      <c r="X1625" s="230"/>
      <c r="Y1625" s="231"/>
      <c r="Z1625" s="230"/>
      <c r="AA1625" s="230"/>
      <c r="AB1625" s="230"/>
      <c r="AC1625" s="230"/>
      <c r="AD1625" s="230"/>
      <c r="AE1625" s="230"/>
      <c r="AF1625" s="230"/>
    </row>
    <row r="1626" spans="1:32" ht="22.5" customHeight="1" x14ac:dyDescent="0.4">
      <c r="A1626" s="239" t="str">
        <f ca="1">Blad1!A1626</f>
        <v/>
      </c>
      <c r="B1626" s="275" t="str">
        <f ca="1">Blad1!B1626</f>
        <v/>
      </c>
      <c r="C1626" s="36" t="str">
        <f ca="1">IF(ISERROR(Blad1!C1626),"",Blad1!C1626)</f>
        <v xml:space="preserve"> </v>
      </c>
      <c r="D1626" s="294"/>
      <c r="E1626" s="39"/>
      <c r="F1626" s="38" t="str">
        <f ca="1">Blad1!E1626</f>
        <v/>
      </c>
      <c r="G1626" s="278"/>
      <c r="H1626" s="279"/>
      <c r="I1626" s="279"/>
      <c r="J1626" s="292"/>
      <c r="K1626" s="79"/>
      <c r="L1626" s="14" t="str">
        <f t="shared" si="6"/>
        <v/>
      </c>
      <c r="M1626" s="228"/>
      <c r="N1626" s="228"/>
      <c r="O1626" s="228"/>
      <c r="P1626" s="229"/>
      <c r="Q1626" s="229"/>
      <c r="R1626" s="230"/>
      <c r="S1626" s="230"/>
      <c r="T1626" s="230"/>
      <c r="U1626" s="230"/>
      <c r="V1626" s="230"/>
      <c r="W1626" s="230"/>
      <c r="X1626" s="230"/>
      <c r="Y1626" s="231"/>
      <c r="Z1626" s="230"/>
      <c r="AA1626" s="230"/>
      <c r="AB1626" s="230"/>
      <c r="AC1626" s="230"/>
      <c r="AD1626" s="230"/>
      <c r="AE1626" s="230"/>
      <c r="AF1626" s="230"/>
    </row>
    <row r="1627" spans="1:32" ht="22.5" customHeight="1" x14ac:dyDescent="0.4">
      <c r="A1627" s="239" t="str">
        <f ca="1">Blad1!A1627</f>
        <v/>
      </c>
      <c r="B1627" s="275" t="str">
        <f ca="1">Blad1!B1627</f>
        <v/>
      </c>
      <c r="C1627" s="36" t="str">
        <f ca="1">IF(ISERROR(Blad1!C1627),"",Blad1!C1627)</f>
        <v xml:space="preserve"> </v>
      </c>
      <c r="D1627" s="294"/>
      <c r="E1627" s="39"/>
      <c r="F1627" s="38" t="str">
        <f ca="1">Blad1!E1627</f>
        <v/>
      </c>
      <c r="G1627" s="278"/>
      <c r="H1627" s="279"/>
      <c r="I1627" s="279"/>
      <c r="J1627" s="292"/>
      <c r="K1627" s="79"/>
      <c r="L1627" s="14" t="str">
        <f t="shared" si="6"/>
        <v/>
      </c>
      <c r="M1627" s="228"/>
      <c r="N1627" s="228"/>
      <c r="O1627" s="228"/>
      <c r="P1627" s="229"/>
      <c r="Q1627" s="229"/>
      <c r="R1627" s="230"/>
      <c r="S1627" s="230"/>
      <c r="T1627" s="230"/>
      <c r="U1627" s="230"/>
      <c r="V1627" s="230"/>
      <c r="W1627" s="230"/>
      <c r="X1627" s="230"/>
      <c r="Y1627" s="231"/>
      <c r="Z1627" s="230"/>
      <c r="AA1627" s="230"/>
      <c r="AB1627" s="230"/>
      <c r="AC1627" s="230"/>
      <c r="AD1627" s="230"/>
      <c r="AE1627" s="230"/>
      <c r="AF1627" s="230"/>
    </row>
    <row r="1628" spans="1:32" ht="22.5" customHeight="1" x14ac:dyDescent="0.4">
      <c r="A1628" s="239" t="str">
        <f ca="1">Blad1!A1628</f>
        <v/>
      </c>
      <c r="B1628" s="275" t="str">
        <f ca="1">Blad1!B1628</f>
        <v/>
      </c>
      <c r="C1628" s="36" t="str">
        <f ca="1">IF(ISERROR(Blad1!C1628),"",Blad1!C1628)</f>
        <v xml:space="preserve"> </v>
      </c>
      <c r="D1628" s="294"/>
      <c r="E1628" s="39"/>
      <c r="F1628" s="38" t="str">
        <f ca="1">Blad1!E1628</f>
        <v/>
      </c>
      <c r="G1628" s="278"/>
      <c r="H1628" s="279"/>
      <c r="I1628" s="279"/>
      <c r="J1628" s="292"/>
      <c r="K1628" s="79"/>
      <c r="L1628" s="14" t="str">
        <f t="shared" si="6"/>
        <v/>
      </c>
      <c r="M1628" s="228"/>
      <c r="N1628" s="228"/>
      <c r="O1628" s="228"/>
      <c r="P1628" s="229"/>
      <c r="Q1628" s="229"/>
      <c r="R1628" s="230"/>
      <c r="S1628" s="230"/>
      <c r="T1628" s="230"/>
      <c r="U1628" s="230"/>
      <c r="V1628" s="230"/>
      <c r="W1628" s="230"/>
      <c r="X1628" s="230"/>
      <c r="Y1628" s="231"/>
      <c r="Z1628" s="230"/>
      <c r="AA1628" s="230"/>
      <c r="AB1628" s="230"/>
      <c r="AC1628" s="230"/>
      <c r="AD1628" s="230"/>
      <c r="AE1628" s="230"/>
      <c r="AF1628" s="230"/>
    </row>
    <row r="1629" spans="1:32" ht="22.5" customHeight="1" x14ac:dyDescent="0.4">
      <c r="A1629" s="239" t="str">
        <f ca="1">Blad1!A1629</f>
        <v/>
      </c>
      <c r="B1629" s="275" t="str">
        <f ca="1">Blad1!B1629</f>
        <v/>
      </c>
      <c r="C1629" s="36" t="str">
        <f ca="1">IF(ISERROR(Blad1!C1629),"",Blad1!C1629)</f>
        <v xml:space="preserve"> </v>
      </c>
      <c r="D1629" s="294"/>
      <c r="E1629" s="39"/>
      <c r="F1629" s="38" t="str">
        <f ca="1">Blad1!E1629</f>
        <v/>
      </c>
      <c r="G1629" s="278"/>
      <c r="H1629" s="279"/>
      <c r="I1629" s="279"/>
      <c r="J1629" s="292"/>
      <c r="K1629" s="79"/>
      <c r="L1629" s="14" t="str">
        <f t="shared" si="6"/>
        <v/>
      </c>
      <c r="M1629" s="228"/>
      <c r="N1629" s="228"/>
      <c r="O1629" s="228"/>
      <c r="P1629" s="229"/>
      <c r="Q1629" s="229"/>
      <c r="R1629" s="230"/>
      <c r="S1629" s="230"/>
      <c r="T1629" s="230"/>
      <c r="U1629" s="230"/>
      <c r="V1629" s="230"/>
      <c r="W1629" s="230"/>
      <c r="X1629" s="230"/>
      <c r="Y1629" s="231"/>
      <c r="Z1629" s="230"/>
      <c r="AA1629" s="230"/>
      <c r="AB1629" s="230"/>
      <c r="AC1629" s="230"/>
      <c r="AD1629" s="230"/>
      <c r="AE1629" s="230"/>
      <c r="AF1629" s="230"/>
    </row>
    <row r="1630" spans="1:32" ht="22.5" customHeight="1" x14ac:dyDescent="0.4">
      <c r="A1630" s="239" t="str">
        <f ca="1">Blad1!A1630</f>
        <v/>
      </c>
      <c r="B1630" s="275" t="str">
        <f ca="1">Blad1!B1630</f>
        <v/>
      </c>
      <c r="C1630" s="36" t="str">
        <f ca="1">IF(ISERROR(Blad1!C1630),"",Blad1!C1630)</f>
        <v xml:space="preserve"> </v>
      </c>
      <c r="D1630" s="294"/>
      <c r="E1630" s="39"/>
      <c r="F1630" s="38" t="str">
        <f ca="1">Blad1!E1630</f>
        <v/>
      </c>
      <c r="G1630" s="278"/>
      <c r="H1630" s="279"/>
      <c r="I1630" s="279"/>
      <c r="J1630" s="292"/>
      <c r="K1630" s="79"/>
      <c r="L1630" s="14" t="str">
        <f t="shared" si="6"/>
        <v/>
      </c>
      <c r="M1630" s="228"/>
      <c r="N1630" s="228"/>
      <c r="O1630" s="228"/>
      <c r="P1630" s="229"/>
      <c r="Q1630" s="229"/>
      <c r="R1630" s="230"/>
      <c r="S1630" s="230"/>
      <c r="T1630" s="230"/>
      <c r="U1630" s="230"/>
      <c r="V1630" s="230"/>
      <c r="W1630" s="230"/>
      <c r="X1630" s="230"/>
      <c r="Y1630" s="231"/>
      <c r="Z1630" s="230"/>
      <c r="AA1630" s="230"/>
      <c r="AB1630" s="230"/>
      <c r="AC1630" s="230"/>
      <c r="AD1630" s="230"/>
      <c r="AE1630" s="230"/>
      <c r="AF1630" s="230"/>
    </row>
    <row r="1631" spans="1:32" ht="22.5" customHeight="1" x14ac:dyDescent="0.4">
      <c r="A1631" s="239" t="str">
        <f ca="1">Blad1!A1631</f>
        <v/>
      </c>
      <c r="B1631" s="275" t="str">
        <f ca="1">Blad1!B1631</f>
        <v/>
      </c>
      <c r="C1631" s="36" t="str">
        <f ca="1">IF(ISERROR(Blad1!C1631),"",Blad1!C1631)</f>
        <v xml:space="preserve"> </v>
      </c>
      <c r="D1631" s="294"/>
      <c r="E1631" s="39"/>
      <c r="F1631" s="38" t="str">
        <f ca="1">Blad1!E1631</f>
        <v/>
      </c>
      <c r="G1631" s="278"/>
      <c r="H1631" s="279"/>
      <c r="I1631" s="279"/>
      <c r="J1631" s="292"/>
      <c r="K1631" s="79"/>
      <c r="L1631" s="14" t="str">
        <f t="shared" si="6"/>
        <v/>
      </c>
      <c r="M1631" s="228"/>
      <c r="N1631" s="228"/>
      <c r="O1631" s="228"/>
      <c r="P1631" s="229"/>
      <c r="Q1631" s="229"/>
      <c r="R1631" s="230"/>
      <c r="S1631" s="230"/>
      <c r="T1631" s="230"/>
      <c r="U1631" s="230"/>
      <c r="V1631" s="230"/>
      <c r="W1631" s="230"/>
      <c r="X1631" s="230"/>
      <c r="Y1631" s="231"/>
      <c r="Z1631" s="230"/>
      <c r="AA1631" s="230"/>
      <c r="AB1631" s="230"/>
      <c r="AC1631" s="230"/>
      <c r="AD1631" s="230"/>
      <c r="AE1631" s="230"/>
      <c r="AF1631" s="230"/>
    </row>
    <row r="1632" spans="1:32" ht="22.5" customHeight="1" x14ac:dyDescent="0.4">
      <c r="A1632" s="239" t="str">
        <f ca="1">Blad1!A1632</f>
        <v/>
      </c>
      <c r="B1632" s="275" t="str">
        <f ca="1">Blad1!B1632</f>
        <v/>
      </c>
      <c r="C1632" s="36" t="str">
        <f ca="1">IF(ISERROR(Blad1!C1632),"",Blad1!C1632)</f>
        <v xml:space="preserve"> </v>
      </c>
      <c r="D1632" s="294"/>
      <c r="E1632" s="39"/>
      <c r="F1632" s="38" t="str">
        <f ca="1">Blad1!E1632</f>
        <v/>
      </c>
      <c r="G1632" s="278"/>
      <c r="H1632" s="279"/>
      <c r="I1632" s="279"/>
      <c r="J1632" s="292"/>
      <c r="K1632" s="79"/>
      <c r="L1632" s="14" t="str">
        <f t="shared" si="6"/>
        <v/>
      </c>
      <c r="M1632" s="228"/>
      <c r="N1632" s="228"/>
      <c r="O1632" s="228"/>
      <c r="P1632" s="229"/>
      <c r="Q1632" s="229"/>
      <c r="R1632" s="230"/>
      <c r="S1632" s="230"/>
      <c r="T1632" s="230"/>
      <c r="U1632" s="230"/>
      <c r="V1632" s="230"/>
      <c r="W1632" s="230"/>
      <c r="X1632" s="230"/>
      <c r="Y1632" s="231"/>
      <c r="Z1632" s="230"/>
      <c r="AA1632" s="230"/>
      <c r="AB1632" s="230"/>
      <c r="AC1632" s="230"/>
      <c r="AD1632" s="230"/>
      <c r="AE1632" s="230"/>
      <c r="AF1632" s="230"/>
    </row>
    <row r="1633" spans="1:32" ht="22.5" customHeight="1" x14ac:dyDescent="0.4">
      <c r="A1633" s="239" t="str">
        <f ca="1">Blad1!A1633</f>
        <v/>
      </c>
      <c r="B1633" s="275" t="str">
        <f ca="1">Blad1!B1633</f>
        <v/>
      </c>
      <c r="C1633" s="36" t="str">
        <f ca="1">IF(ISERROR(Blad1!C1633),"",Blad1!C1633)</f>
        <v xml:space="preserve"> </v>
      </c>
      <c r="D1633" s="294"/>
      <c r="E1633" s="39"/>
      <c r="F1633" s="38" t="str">
        <f ca="1">Blad1!E1633</f>
        <v/>
      </c>
      <c r="G1633" s="278"/>
      <c r="H1633" s="279"/>
      <c r="I1633" s="279"/>
      <c r="J1633" s="292"/>
      <c r="K1633" s="79"/>
      <c r="L1633" s="14" t="str">
        <f t="shared" si="6"/>
        <v/>
      </c>
      <c r="M1633" s="228"/>
      <c r="N1633" s="228"/>
      <c r="O1633" s="228"/>
      <c r="P1633" s="229"/>
      <c r="Q1633" s="229"/>
      <c r="R1633" s="230"/>
      <c r="S1633" s="230"/>
      <c r="T1633" s="230"/>
      <c r="U1633" s="230"/>
      <c r="V1633" s="230"/>
      <c r="W1633" s="230"/>
      <c r="X1633" s="230"/>
      <c r="Y1633" s="231"/>
      <c r="Z1633" s="230"/>
      <c r="AA1633" s="230"/>
      <c r="AB1633" s="230"/>
      <c r="AC1633" s="230"/>
      <c r="AD1633" s="230"/>
      <c r="AE1633" s="230"/>
      <c r="AF1633" s="230"/>
    </row>
    <row r="1634" spans="1:32" ht="22.5" customHeight="1" x14ac:dyDescent="0.4">
      <c r="A1634" s="239" t="str">
        <f ca="1">Blad1!A1634</f>
        <v/>
      </c>
      <c r="B1634" s="275" t="str">
        <f ca="1">Blad1!B1634</f>
        <v/>
      </c>
      <c r="C1634" s="36" t="str">
        <f ca="1">IF(ISERROR(Blad1!C1634),"",Blad1!C1634)</f>
        <v xml:space="preserve"> </v>
      </c>
      <c r="D1634" s="294"/>
      <c r="E1634" s="39"/>
      <c r="F1634" s="38" t="str">
        <f ca="1">Blad1!E1634</f>
        <v/>
      </c>
      <c r="G1634" s="278"/>
      <c r="H1634" s="279"/>
      <c r="I1634" s="279"/>
      <c r="J1634" s="292"/>
      <c r="K1634" s="79"/>
      <c r="L1634" s="14" t="str">
        <f t="shared" si="6"/>
        <v/>
      </c>
      <c r="M1634" s="228"/>
      <c r="N1634" s="228"/>
      <c r="O1634" s="228"/>
      <c r="P1634" s="229"/>
      <c r="Q1634" s="229"/>
      <c r="R1634" s="230"/>
      <c r="S1634" s="230"/>
      <c r="T1634" s="230"/>
      <c r="U1634" s="230"/>
      <c r="V1634" s="230"/>
      <c r="W1634" s="230"/>
      <c r="X1634" s="230"/>
      <c r="Y1634" s="231"/>
      <c r="Z1634" s="230"/>
      <c r="AA1634" s="230"/>
      <c r="AB1634" s="230"/>
      <c r="AC1634" s="230"/>
      <c r="AD1634" s="230"/>
      <c r="AE1634" s="230"/>
      <c r="AF1634" s="230"/>
    </row>
    <row r="1635" spans="1:32" ht="22.5" customHeight="1" x14ac:dyDescent="0.4">
      <c r="A1635" s="239" t="str">
        <f ca="1">Blad1!A1635</f>
        <v/>
      </c>
      <c r="B1635" s="275" t="str">
        <f ca="1">Blad1!B1635</f>
        <v/>
      </c>
      <c r="C1635" s="36" t="str">
        <f ca="1">IF(ISERROR(Blad1!C1635),"",Blad1!C1635)</f>
        <v xml:space="preserve"> </v>
      </c>
      <c r="D1635" s="294"/>
      <c r="E1635" s="39"/>
      <c r="F1635" s="38" t="str">
        <f ca="1">Blad1!E1635</f>
        <v/>
      </c>
      <c r="G1635" s="278"/>
      <c r="H1635" s="279"/>
      <c r="I1635" s="279"/>
      <c r="J1635" s="292"/>
      <c r="K1635" s="79"/>
      <c r="L1635" s="14" t="str">
        <f t="shared" si="6"/>
        <v/>
      </c>
      <c r="M1635" s="228"/>
      <c r="N1635" s="228"/>
      <c r="O1635" s="228"/>
      <c r="P1635" s="229"/>
      <c r="Q1635" s="229"/>
      <c r="R1635" s="230"/>
      <c r="S1635" s="230"/>
      <c r="T1635" s="230"/>
      <c r="U1635" s="230"/>
      <c r="V1635" s="230"/>
      <c r="W1635" s="230"/>
      <c r="X1635" s="230"/>
      <c r="Y1635" s="231"/>
      <c r="Z1635" s="230"/>
      <c r="AA1635" s="230"/>
      <c r="AB1635" s="230"/>
      <c r="AC1635" s="230"/>
      <c r="AD1635" s="230"/>
      <c r="AE1635" s="230"/>
      <c r="AF1635" s="230"/>
    </row>
    <row r="1636" spans="1:32" ht="22.5" customHeight="1" x14ac:dyDescent="0.4">
      <c r="A1636" s="239" t="str">
        <f ca="1">Blad1!A1636</f>
        <v/>
      </c>
      <c r="B1636" s="275" t="str">
        <f ca="1">Blad1!B1636</f>
        <v/>
      </c>
      <c r="C1636" s="36" t="str">
        <f ca="1">IF(ISERROR(Blad1!C1636),"",Blad1!C1636)</f>
        <v xml:space="preserve"> </v>
      </c>
      <c r="D1636" s="294"/>
      <c r="E1636" s="39"/>
      <c r="F1636" s="38" t="str">
        <f ca="1">Blad1!E1636</f>
        <v/>
      </c>
      <c r="G1636" s="278"/>
      <c r="H1636" s="279"/>
      <c r="I1636" s="279"/>
      <c r="J1636" s="292"/>
      <c r="K1636" s="79"/>
      <c r="L1636" s="14" t="str">
        <f t="shared" si="6"/>
        <v/>
      </c>
      <c r="M1636" s="228"/>
      <c r="N1636" s="228"/>
      <c r="O1636" s="228"/>
      <c r="P1636" s="229"/>
      <c r="Q1636" s="229"/>
      <c r="R1636" s="230"/>
      <c r="S1636" s="230"/>
      <c r="T1636" s="230"/>
      <c r="U1636" s="230"/>
      <c r="V1636" s="230"/>
      <c r="W1636" s="230"/>
      <c r="X1636" s="230"/>
      <c r="Y1636" s="231"/>
      <c r="Z1636" s="230"/>
      <c r="AA1636" s="230"/>
      <c r="AB1636" s="230"/>
      <c r="AC1636" s="230"/>
      <c r="AD1636" s="230"/>
      <c r="AE1636" s="230"/>
      <c r="AF1636" s="230"/>
    </row>
    <row r="1637" spans="1:32" ht="22.5" customHeight="1" x14ac:dyDescent="0.4">
      <c r="A1637" s="239" t="str">
        <f ca="1">Blad1!A1637</f>
        <v/>
      </c>
      <c r="B1637" s="275" t="str">
        <f ca="1">Blad1!B1637</f>
        <v/>
      </c>
      <c r="C1637" s="36" t="str">
        <f ca="1">IF(ISERROR(Blad1!C1637),"",Blad1!C1637)</f>
        <v xml:space="preserve"> </v>
      </c>
      <c r="D1637" s="294"/>
      <c r="E1637" s="39"/>
      <c r="F1637" s="38" t="str">
        <f ca="1">Blad1!E1637</f>
        <v/>
      </c>
      <c r="G1637" s="278"/>
      <c r="H1637" s="279"/>
      <c r="I1637" s="279"/>
      <c r="J1637" s="292"/>
      <c r="K1637" s="79"/>
      <c r="L1637" s="14" t="str">
        <f t="shared" si="6"/>
        <v/>
      </c>
      <c r="M1637" s="228"/>
      <c r="N1637" s="228"/>
      <c r="O1637" s="228"/>
      <c r="P1637" s="229"/>
      <c r="Q1637" s="229"/>
      <c r="R1637" s="230"/>
      <c r="S1637" s="230"/>
      <c r="T1637" s="230"/>
      <c r="U1637" s="230"/>
      <c r="V1637" s="230"/>
      <c r="W1637" s="230"/>
      <c r="X1637" s="230"/>
      <c r="Y1637" s="231"/>
      <c r="Z1637" s="230"/>
      <c r="AA1637" s="230"/>
      <c r="AB1637" s="230"/>
      <c r="AC1637" s="230"/>
      <c r="AD1637" s="230"/>
      <c r="AE1637" s="230"/>
      <c r="AF1637" s="230"/>
    </row>
    <row r="1638" spans="1:32" ht="22.5" customHeight="1" x14ac:dyDescent="0.4">
      <c r="A1638" s="239" t="str">
        <f ca="1">Blad1!A1638</f>
        <v/>
      </c>
      <c r="B1638" s="275" t="str">
        <f ca="1">Blad1!B1638</f>
        <v/>
      </c>
      <c r="C1638" s="36" t="str">
        <f ca="1">IF(ISERROR(Blad1!C1638),"",Blad1!C1638)</f>
        <v xml:space="preserve"> </v>
      </c>
      <c r="D1638" s="294"/>
      <c r="E1638" s="39"/>
      <c r="F1638" s="38" t="str">
        <f ca="1">Blad1!E1638</f>
        <v/>
      </c>
      <c r="G1638" s="278"/>
      <c r="H1638" s="279"/>
      <c r="I1638" s="279"/>
      <c r="J1638" s="292"/>
      <c r="K1638" s="79"/>
      <c r="L1638" s="14" t="str">
        <f t="shared" si="6"/>
        <v/>
      </c>
      <c r="M1638" s="228"/>
      <c r="N1638" s="228"/>
      <c r="O1638" s="228"/>
      <c r="P1638" s="229"/>
      <c r="Q1638" s="229"/>
      <c r="R1638" s="230"/>
      <c r="S1638" s="230"/>
      <c r="T1638" s="230"/>
      <c r="U1638" s="230"/>
      <c r="V1638" s="230"/>
      <c r="W1638" s="230"/>
      <c r="X1638" s="230"/>
      <c r="Y1638" s="231"/>
      <c r="Z1638" s="230"/>
      <c r="AA1638" s="230"/>
      <c r="AB1638" s="230"/>
      <c r="AC1638" s="230"/>
      <c r="AD1638" s="230"/>
      <c r="AE1638" s="230"/>
      <c r="AF1638" s="230"/>
    </row>
    <row r="1639" spans="1:32" ht="22.5" customHeight="1" x14ac:dyDescent="0.4">
      <c r="A1639" s="239" t="str">
        <f ca="1">Blad1!A1639</f>
        <v/>
      </c>
      <c r="B1639" s="275" t="str">
        <f ca="1">Blad1!B1639</f>
        <v/>
      </c>
      <c r="C1639" s="36" t="str">
        <f ca="1">IF(ISERROR(Blad1!C1639),"",Blad1!C1639)</f>
        <v xml:space="preserve"> </v>
      </c>
      <c r="D1639" s="294"/>
      <c r="E1639" s="39"/>
      <c r="F1639" s="38" t="str">
        <f ca="1">Blad1!E1639</f>
        <v/>
      </c>
      <c r="G1639" s="278"/>
      <c r="H1639" s="279"/>
      <c r="I1639" s="279"/>
      <c r="J1639" s="292"/>
      <c r="K1639" s="79"/>
      <c r="L1639" s="14" t="str">
        <f t="shared" si="6"/>
        <v/>
      </c>
      <c r="M1639" s="228"/>
      <c r="N1639" s="228"/>
      <c r="O1639" s="228"/>
      <c r="P1639" s="229"/>
      <c r="Q1639" s="229"/>
      <c r="R1639" s="230"/>
      <c r="S1639" s="230"/>
      <c r="T1639" s="230"/>
      <c r="U1639" s="230"/>
      <c r="V1639" s="230"/>
      <c r="W1639" s="230"/>
      <c r="X1639" s="230"/>
      <c r="Y1639" s="231"/>
      <c r="Z1639" s="230"/>
      <c r="AA1639" s="230"/>
      <c r="AB1639" s="230"/>
      <c r="AC1639" s="230"/>
      <c r="AD1639" s="230"/>
      <c r="AE1639" s="230"/>
      <c r="AF1639" s="230"/>
    </row>
    <row r="1640" spans="1:32" ht="22.5" customHeight="1" x14ac:dyDescent="0.4">
      <c r="A1640" s="239" t="str">
        <f ca="1">Blad1!A1640</f>
        <v/>
      </c>
      <c r="B1640" s="275" t="str">
        <f ca="1">Blad1!B1640</f>
        <v/>
      </c>
      <c r="C1640" s="36" t="str">
        <f ca="1">IF(ISERROR(Blad1!C1640),"",Blad1!C1640)</f>
        <v xml:space="preserve"> </v>
      </c>
      <c r="D1640" s="294"/>
      <c r="E1640" s="39"/>
      <c r="F1640" s="38" t="str">
        <f ca="1">Blad1!E1640</f>
        <v/>
      </c>
      <c r="G1640" s="278"/>
      <c r="H1640" s="279"/>
      <c r="I1640" s="279"/>
      <c r="J1640" s="292"/>
      <c r="K1640" s="79"/>
      <c r="L1640" s="14" t="str">
        <f t="shared" si="6"/>
        <v/>
      </c>
      <c r="M1640" s="228"/>
      <c r="N1640" s="228"/>
      <c r="O1640" s="228"/>
      <c r="P1640" s="229"/>
      <c r="Q1640" s="229"/>
      <c r="R1640" s="230"/>
      <c r="S1640" s="230"/>
      <c r="T1640" s="230"/>
      <c r="U1640" s="230"/>
      <c r="V1640" s="230"/>
      <c r="W1640" s="230"/>
      <c r="X1640" s="230"/>
      <c r="Y1640" s="231"/>
      <c r="Z1640" s="230"/>
      <c r="AA1640" s="230"/>
      <c r="AB1640" s="230"/>
      <c r="AC1640" s="230"/>
      <c r="AD1640" s="230"/>
      <c r="AE1640" s="230"/>
      <c r="AF1640" s="230"/>
    </row>
    <row r="1641" spans="1:32" ht="22.5" customHeight="1" x14ac:dyDescent="0.4">
      <c r="A1641" s="239" t="str">
        <f ca="1">Blad1!A1641</f>
        <v/>
      </c>
      <c r="B1641" s="275" t="str">
        <f ca="1">Blad1!B1641</f>
        <v/>
      </c>
      <c r="C1641" s="36" t="str">
        <f ca="1">IF(ISERROR(Blad1!C1641),"",Blad1!C1641)</f>
        <v xml:space="preserve"> </v>
      </c>
      <c r="D1641" s="294"/>
      <c r="E1641" s="39"/>
      <c r="F1641" s="38" t="str">
        <f ca="1">Blad1!E1641</f>
        <v/>
      </c>
      <c r="G1641" s="278"/>
      <c r="H1641" s="279"/>
      <c r="I1641" s="279"/>
      <c r="J1641" s="292"/>
      <c r="K1641" s="79"/>
      <c r="L1641" s="14" t="str">
        <f t="shared" si="6"/>
        <v/>
      </c>
      <c r="M1641" s="228"/>
      <c r="N1641" s="228"/>
      <c r="O1641" s="228"/>
      <c r="P1641" s="229"/>
      <c r="Q1641" s="229"/>
      <c r="R1641" s="230"/>
      <c r="S1641" s="230"/>
      <c r="T1641" s="230"/>
      <c r="U1641" s="230"/>
      <c r="V1641" s="230"/>
      <c r="W1641" s="230"/>
      <c r="X1641" s="230"/>
      <c r="Y1641" s="231"/>
      <c r="Z1641" s="230"/>
      <c r="AA1641" s="230"/>
      <c r="AB1641" s="230"/>
      <c r="AC1641" s="230"/>
      <c r="AD1641" s="230"/>
      <c r="AE1641" s="230"/>
      <c r="AF1641" s="230"/>
    </row>
    <row r="1642" spans="1:32" ht="22.5" customHeight="1" x14ac:dyDescent="0.4">
      <c r="A1642" s="239" t="str">
        <f ca="1">Blad1!A1642</f>
        <v/>
      </c>
      <c r="B1642" s="275" t="str">
        <f ca="1">Blad1!B1642</f>
        <v/>
      </c>
      <c r="C1642" s="36" t="str">
        <f ca="1">IF(ISERROR(Blad1!C1642),"",Blad1!C1642)</f>
        <v xml:space="preserve"> </v>
      </c>
      <c r="D1642" s="294"/>
      <c r="E1642" s="39"/>
      <c r="F1642" s="38" t="str">
        <f ca="1">Blad1!E1642</f>
        <v/>
      </c>
      <c r="G1642" s="278"/>
      <c r="H1642" s="279"/>
      <c r="I1642" s="279"/>
      <c r="J1642" s="292"/>
      <c r="K1642" s="79"/>
      <c r="L1642" s="14" t="str">
        <f t="shared" si="6"/>
        <v/>
      </c>
      <c r="M1642" s="228"/>
      <c r="N1642" s="228"/>
      <c r="O1642" s="228"/>
      <c r="P1642" s="229"/>
      <c r="Q1642" s="229"/>
      <c r="R1642" s="230"/>
      <c r="S1642" s="230"/>
      <c r="T1642" s="230"/>
      <c r="U1642" s="230"/>
      <c r="V1642" s="230"/>
      <c r="W1642" s="230"/>
      <c r="X1642" s="230"/>
      <c r="Y1642" s="231"/>
      <c r="Z1642" s="230"/>
      <c r="AA1642" s="230"/>
      <c r="AB1642" s="230"/>
      <c r="AC1642" s="230"/>
      <c r="AD1642" s="230"/>
      <c r="AE1642" s="230"/>
      <c r="AF1642" s="230"/>
    </row>
    <row r="1643" spans="1:32" ht="22.5" customHeight="1" x14ac:dyDescent="0.4">
      <c r="A1643" s="239" t="str">
        <f ca="1">Blad1!A1643</f>
        <v/>
      </c>
      <c r="B1643" s="275" t="str">
        <f ca="1">Blad1!B1643</f>
        <v/>
      </c>
      <c r="C1643" s="36" t="str">
        <f ca="1">IF(ISERROR(Blad1!C1643),"",Blad1!C1643)</f>
        <v xml:space="preserve"> </v>
      </c>
      <c r="D1643" s="294"/>
      <c r="E1643" s="39"/>
      <c r="F1643" s="38" t="str">
        <f ca="1">Blad1!E1643</f>
        <v/>
      </c>
      <c r="G1643" s="278"/>
      <c r="H1643" s="279"/>
      <c r="I1643" s="279"/>
      <c r="J1643" s="292"/>
      <c r="K1643" s="79"/>
      <c r="L1643" s="14" t="str">
        <f t="shared" si="6"/>
        <v/>
      </c>
      <c r="M1643" s="228"/>
      <c r="N1643" s="228"/>
      <c r="O1643" s="228"/>
      <c r="P1643" s="229"/>
      <c r="Q1643" s="229"/>
      <c r="R1643" s="230"/>
      <c r="S1643" s="230"/>
      <c r="T1643" s="230"/>
      <c r="U1643" s="230"/>
      <c r="V1643" s="230"/>
      <c r="W1643" s="230"/>
      <c r="X1643" s="230"/>
      <c r="Y1643" s="231"/>
      <c r="Z1643" s="230"/>
      <c r="AA1643" s="230"/>
      <c r="AB1643" s="230"/>
      <c r="AC1643" s="230"/>
      <c r="AD1643" s="230"/>
      <c r="AE1643" s="230"/>
      <c r="AF1643" s="230"/>
    </row>
    <row r="1644" spans="1:32" ht="22.5" customHeight="1" x14ac:dyDescent="0.4">
      <c r="A1644" s="239" t="str">
        <f ca="1">Blad1!A1644</f>
        <v/>
      </c>
      <c r="B1644" s="275" t="str">
        <f ca="1">Blad1!B1644</f>
        <v/>
      </c>
      <c r="C1644" s="36" t="str">
        <f ca="1">IF(ISERROR(Blad1!C1644),"",Blad1!C1644)</f>
        <v xml:space="preserve"> </v>
      </c>
      <c r="D1644" s="294"/>
      <c r="E1644" s="39"/>
      <c r="F1644" s="38" t="str">
        <f ca="1">Blad1!E1644</f>
        <v/>
      </c>
      <c r="G1644" s="278"/>
      <c r="H1644" s="279"/>
      <c r="I1644" s="279"/>
      <c r="J1644" s="292"/>
      <c r="K1644" s="79"/>
      <c r="L1644" s="14" t="str">
        <f t="shared" si="6"/>
        <v/>
      </c>
      <c r="M1644" s="228"/>
      <c r="N1644" s="228"/>
      <c r="O1644" s="228"/>
      <c r="P1644" s="229"/>
      <c r="Q1644" s="229"/>
      <c r="R1644" s="230"/>
      <c r="S1644" s="230"/>
      <c r="T1644" s="230"/>
      <c r="U1644" s="230"/>
      <c r="V1644" s="230"/>
      <c r="W1644" s="230"/>
      <c r="X1644" s="230"/>
      <c r="Y1644" s="231"/>
      <c r="Z1644" s="230"/>
      <c r="AA1644" s="230"/>
      <c r="AB1644" s="230"/>
      <c r="AC1644" s="230"/>
      <c r="AD1644" s="230"/>
      <c r="AE1644" s="230"/>
      <c r="AF1644" s="230"/>
    </row>
    <row r="1645" spans="1:32" ht="22.5" customHeight="1" x14ac:dyDescent="0.4">
      <c r="A1645" s="239" t="str">
        <f ca="1">Blad1!A1645</f>
        <v/>
      </c>
      <c r="B1645" s="275" t="str">
        <f ca="1">Blad1!B1645</f>
        <v/>
      </c>
      <c r="C1645" s="36" t="str">
        <f ca="1">IF(ISERROR(Blad1!C1645),"",Blad1!C1645)</f>
        <v xml:space="preserve"> </v>
      </c>
      <c r="D1645" s="294"/>
      <c r="E1645" s="39"/>
      <c r="F1645" s="38" t="str">
        <f ca="1">Blad1!E1645</f>
        <v/>
      </c>
      <c r="G1645" s="278"/>
      <c r="H1645" s="279"/>
      <c r="I1645" s="279"/>
      <c r="J1645" s="292"/>
      <c r="K1645" s="79"/>
      <c r="L1645" s="14" t="str">
        <f t="shared" si="6"/>
        <v/>
      </c>
      <c r="M1645" s="228"/>
      <c r="N1645" s="228"/>
      <c r="O1645" s="228"/>
      <c r="P1645" s="229"/>
      <c r="Q1645" s="229"/>
      <c r="R1645" s="230"/>
      <c r="S1645" s="230"/>
      <c r="T1645" s="230"/>
      <c r="U1645" s="230"/>
      <c r="V1645" s="230"/>
      <c r="W1645" s="230"/>
      <c r="X1645" s="230"/>
      <c r="Y1645" s="231"/>
      <c r="Z1645" s="230"/>
      <c r="AA1645" s="230"/>
      <c r="AB1645" s="230"/>
      <c r="AC1645" s="230"/>
      <c r="AD1645" s="230"/>
      <c r="AE1645" s="230"/>
      <c r="AF1645" s="230"/>
    </row>
    <row r="1646" spans="1:32" ht="22.5" customHeight="1" x14ac:dyDescent="0.4">
      <c r="A1646" s="239" t="str">
        <f ca="1">Blad1!A1646</f>
        <v/>
      </c>
      <c r="B1646" s="275" t="str">
        <f ca="1">Blad1!B1646</f>
        <v/>
      </c>
      <c r="C1646" s="36" t="str">
        <f ca="1">IF(ISERROR(Blad1!C1646),"",Blad1!C1646)</f>
        <v xml:space="preserve"> </v>
      </c>
      <c r="D1646" s="294"/>
      <c r="E1646" s="39"/>
      <c r="F1646" s="38" t="str">
        <f ca="1">Blad1!E1646</f>
        <v/>
      </c>
      <c r="G1646" s="278"/>
      <c r="H1646" s="279"/>
      <c r="I1646" s="279"/>
      <c r="J1646" s="292"/>
      <c r="K1646" s="79"/>
      <c r="L1646" s="14" t="str">
        <f t="shared" si="6"/>
        <v/>
      </c>
      <c r="M1646" s="228"/>
      <c r="N1646" s="228"/>
      <c r="O1646" s="228"/>
      <c r="P1646" s="229"/>
      <c r="Q1646" s="229"/>
      <c r="R1646" s="230"/>
      <c r="S1646" s="230"/>
      <c r="T1646" s="230"/>
      <c r="U1646" s="230"/>
      <c r="V1646" s="230"/>
      <c r="W1646" s="230"/>
      <c r="X1646" s="230"/>
      <c r="Y1646" s="231"/>
      <c r="Z1646" s="230"/>
      <c r="AA1646" s="230"/>
      <c r="AB1646" s="230"/>
      <c r="AC1646" s="230"/>
      <c r="AD1646" s="230"/>
      <c r="AE1646" s="230"/>
      <c r="AF1646" s="230"/>
    </row>
    <row r="1647" spans="1:32" ht="22.5" customHeight="1" x14ac:dyDescent="0.4">
      <c r="A1647" s="239" t="str">
        <f ca="1">Blad1!A1647</f>
        <v/>
      </c>
      <c r="B1647" s="275" t="str">
        <f ca="1">Blad1!B1647</f>
        <v/>
      </c>
      <c r="C1647" s="36" t="str">
        <f ca="1">IF(ISERROR(Blad1!C1647),"",Blad1!C1647)</f>
        <v xml:space="preserve"> </v>
      </c>
      <c r="D1647" s="294"/>
      <c r="E1647" s="39"/>
      <c r="F1647" s="38" t="str">
        <f ca="1">Blad1!E1647</f>
        <v/>
      </c>
      <c r="G1647" s="278"/>
      <c r="H1647" s="279"/>
      <c r="I1647" s="279"/>
      <c r="J1647" s="292"/>
      <c r="K1647" s="79"/>
      <c r="L1647" s="14" t="str">
        <f t="shared" si="6"/>
        <v/>
      </c>
      <c r="M1647" s="228"/>
      <c r="N1647" s="228"/>
      <c r="O1647" s="228"/>
      <c r="P1647" s="229"/>
      <c r="Q1647" s="229"/>
      <c r="R1647" s="230"/>
      <c r="S1647" s="230"/>
      <c r="T1647" s="230"/>
      <c r="U1647" s="230"/>
      <c r="V1647" s="230"/>
      <c r="W1647" s="230"/>
      <c r="X1647" s="230"/>
      <c r="Y1647" s="231"/>
      <c r="Z1647" s="230"/>
      <c r="AA1647" s="230"/>
      <c r="AB1647" s="230"/>
      <c r="AC1647" s="230"/>
      <c r="AD1647" s="230"/>
      <c r="AE1647" s="230"/>
      <c r="AF1647" s="230"/>
    </row>
    <row r="1648" spans="1:32" ht="22.5" customHeight="1" x14ac:dyDescent="0.4">
      <c r="A1648" s="239" t="str">
        <f ca="1">Blad1!A1648</f>
        <v/>
      </c>
      <c r="B1648" s="275" t="str">
        <f ca="1">Blad1!B1648</f>
        <v/>
      </c>
      <c r="C1648" s="36" t="str">
        <f ca="1">IF(ISERROR(Blad1!C1648),"",Blad1!C1648)</f>
        <v xml:space="preserve"> </v>
      </c>
      <c r="D1648" s="294"/>
      <c r="E1648" s="39"/>
      <c r="F1648" s="38" t="str">
        <f ca="1">Blad1!E1648</f>
        <v/>
      </c>
      <c r="G1648" s="278"/>
      <c r="H1648" s="279"/>
      <c r="I1648" s="279"/>
      <c r="J1648" s="292"/>
      <c r="K1648" s="79"/>
      <c r="L1648" s="14" t="str">
        <f t="shared" si="6"/>
        <v/>
      </c>
      <c r="M1648" s="228"/>
      <c r="N1648" s="228"/>
      <c r="O1648" s="228"/>
      <c r="P1648" s="229"/>
      <c r="Q1648" s="229"/>
      <c r="R1648" s="230"/>
      <c r="S1648" s="230"/>
      <c r="T1648" s="230"/>
      <c r="U1648" s="230"/>
      <c r="V1648" s="230"/>
      <c r="W1648" s="230"/>
      <c r="X1648" s="230"/>
      <c r="Y1648" s="231"/>
      <c r="Z1648" s="230"/>
      <c r="AA1648" s="230"/>
      <c r="AB1648" s="230"/>
      <c r="AC1648" s="230"/>
      <c r="AD1648" s="230"/>
      <c r="AE1648" s="230"/>
      <c r="AF1648" s="230"/>
    </row>
    <row r="1649" spans="1:32" ht="22.5" customHeight="1" x14ac:dyDescent="0.4">
      <c r="A1649" s="239" t="str">
        <f ca="1">Blad1!A1649</f>
        <v/>
      </c>
      <c r="B1649" s="275" t="str">
        <f ca="1">Blad1!B1649</f>
        <v/>
      </c>
      <c r="C1649" s="36" t="str">
        <f ca="1">IF(ISERROR(Blad1!C1649),"",Blad1!C1649)</f>
        <v xml:space="preserve"> </v>
      </c>
      <c r="D1649" s="294"/>
      <c r="E1649" s="39"/>
      <c r="F1649" s="38" t="str">
        <f ca="1">Blad1!E1649</f>
        <v/>
      </c>
      <c r="G1649" s="278"/>
      <c r="H1649" s="279"/>
      <c r="I1649" s="279"/>
      <c r="J1649" s="292"/>
      <c r="K1649" s="79"/>
      <c r="L1649" s="14" t="str">
        <f t="shared" si="6"/>
        <v/>
      </c>
      <c r="M1649" s="228"/>
      <c r="N1649" s="228"/>
      <c r="O1649" s="228"/>
      <c r="P1649" s="229"/>
      <c r="Q1649" s="229"/>
      <c r="R1649" s="230"/>
      <c r="S1649" s="230"/>
      <c r="T1649" s="230"/>
      <c r="U1649" s="230"/>
      <c r="V1649" s="230"/>
      <c r="W1649" s="230"/>
      <c r="X1649" s="230"/>
      <c r="Y1649" s="231"/>
      <c r="Z1649" s="230"/>
      <c r="AA1649" s="230"/>
      <c r="AB1649" s="230"/>
      <c r="AC1649" s="230"/>
      <c r="AD1649" s="230"/>
      <c r="AE1649" s="230"/>
      <c r="AF1649" s="230"/>
    </row>
    <row r="1650" spans="1:32" ht="22.5" customHeight="1" x14ac:dyDescent="0.4">
      <c r="A1650" s="239" t="str">
        <f ca="1">Blad1!A1650</f>
        <v/>
      </c>
      <c r="B1650" s="275" t="str">
        <f ca="1">Blad1!B1650</f>
        <v/>
      </c>
      <c r="C1650" s="36" t="str">
        <f ca="1">IF(ISERROR(Blad1!C1650),"",Blad1!C1650)</f>
        <v xml:space="preserve"> </v>
      </c>
      <c r="D1650" s="294"/>
      <c r="E1650" s="39"/>
      <c r="F1650" s="38" t="str">
        <f ca="1">Blad1!E1650</f>
        <v/>
      </c>
      <c r="G1650" s="278"/>
      <c r="H1650" s="279"/>
      <c r="I1650" s="279"/>
      <c r="J1650" s="292"/>
      <c r="K1650" s="79"/>
      <c r="L1650" s="14" t="str">
        <f t="shared" si="6"/>
        <v/>
      </c>
      <c r="M1650" s="228"/>
      <c r="N1650" s="228"/>
      <c r="O1650" s="228"/>
      <c r="P1650" s="229"/>
      <c r="Q1650" s="229"/>
      <c r="R1650" s="230"/>
      <c r="S1650" s="230"/>
      <c r="T1650" s="230"/>
      <c r="U1650" s="230"/>
      <c r="V1650" s="230"/>
      <c r="W1650" s="230"/>
      <c r="X1650" s="230"/>
      <c r="Y1650" s="231"/>
      <c r="Z1650" s="230"/>
      <c r="AA1650" s="230"/>
      <c r="AB1650" s="230"/>
      <c r="AC1650" s="230"/>
      <c r="AD1650" s="230"/>
      <c r="AE1650" s="230"/>
      <c r="AF1650" s="230"/>
    </row>
    <row r="1651" spans="1:32" ht="22.5" customHeight="1" x14ac:dyDescent="0.4">
      <c r="A1651" s="239" t="str">
        <f ca="1">Blad1!A1651</f>
        <v/>
      </c>
      <c r="B1651" s="275" t="str">
        <f ca="1">Blad1!B1651</f>
        <v/>
      </c>
      <c r="C1651" s="36" t="str">
        <f ca="1">IF(ISERROR(Blad1!C1651),"",Blad1!C1651)</f>
        <v xml:space="preserve"> </v>
      </c>
      <c r="D1651" s="294"/>
      <c r="E1651" s="39"/>
      <c r="F1651" s="38" t="str">
        <f ca="1">Blad1!E1651</f>
        <v/>
      </c>
      <c r="G1651" s="278"/>
      <c r="H1651" s="279"/>
      <c r="I1651" s="279"/>
      <c r="J1651" s="292"/>
      <c r="K1651" s="79"/>
      <c r="L1651" s="14" t="str">
        <f t="shared" si="6"/>
        <v/>
      </c>
      <c r="M1651" s="228"/>
      <c r="N1651" s="228"/>
      <c r="O1651" s="228"/>
      <c r="P1651" s="229"/>
      <c r="Q1651" s="229"/>
      <c r="R1651" s="230"/>
      <c r="S1651" s="230"/>
      <c r="T1651" s="230"/>
      <c r="U1651" s="230"/>
      <c r="V1651" s="230"/>
      <c r="W1651" s="230"/>
      <c r="X1651" s="230"/>
      <c r="Y1651" s="231"/>
      <c r="Z1651" s="230"/>
      <c r="AA1651" s="230"/>
      <c r="AB1651" s="230"/>
      <c r="AC1651" s="230"/>
      <c r="AD1651" s="230"/>
      <c r="AE1651" s="230"/>
      <c r="AF1651" s="230"/>
    </row>
    <row r="1652" spans="1:32" ht="22.5" customHeight="1" x14ac:dyDescent="0.4">
      <c r="A1652" s="239" t="str">
        <f ca="1">Blad1!A1652</f>
        <v/>
      </c>
      <c r="B1652" s="275" t="str">
        <f ca="1">Blad1!B1652</f>
        <v/>
      </c>
      <c r="C1652" s="36" t="str">
        <f ca="1">IF(ISERROR(Blad1!C1652),"",Blad1!C1652)</f>
        <v xml:space="preserve"> </v>
      </c>
      <c r="D1652" s="294"/>
      <c r="E1652" s="39"/>
      <c r="F1652" s="38" t="str">
        <f ca="1">Blad1!E1652</f>
        <v/>
      </c>
      <c r="G1652" s="278"/>
      <c r="H1652" s="279"/>
      <c r="I1652" s="279"/>
      <c r="J1652" s="292"/>
      <c r="K1652" s="79"/>
      <c r="L1652" s="14" t="str">
        <f t="shared" si="6"/>
        <v/>
      </c>
      <c r="M1652" s="228"/>
      <c r="N1652" s="228"/>
      <c r="O1652" s="228"/>
      <c r="P1652" s="229"/>
      <c r="Q1652" s="229"/>
      <c r="R1652" s="230"/>
      <c r="S1652" s="230"/>
      <c r="T1652" s="230"/>
      <c r="U1652" s="230"/>
      <c r="V1652" s="230"/>
      <c r="W1652" s="230"/>
      <c r="X1652" s="230"/>
      <c r="Y1652" s="231"/>
      <c r="Z1652" s="230"/>
      <c r="AA1652" s="230"/>
      <c r="AB1652" s="230"/>
      <c r="AC1652" s="230"/>
      <c r="AD1652" s="230"/>
      <c r="AE1652" s="230"/>
      <c r="AF1652" s="230"/>
    </row>
    <row r="1653" spans="1:32" ht="22.5" customHeight="1" x14ac:dyDescent="0.4">
      <c r="A1653" s="239" t="str">
        <f ca="1">Blad1!A1653</f>
        <v/>
      </c>
      <c r="B1653" s="275" t="str">
        <f ca="1">Blad1!B1653</f>
        <v/>
      </c>
      <c r="C1653" s="36" t="str">
        <f ca="1">IF(ISERROR(Blad1!C1653),"",Blad1!C1653)</f>
        <v xml:space="preserve"> </v>
      </c>
      <c r="D1653" s="294"/>
      <c r="E1653" s="39"/>
      <c r="F1653" s="38" t="str">
        <f ca="1">Blad1!E1653</f>
        <v/>
      </c>
      <c r="G1653" s="278"/>
      <c r="H1653" s="279"/>
      <c r="I1653" s="279"/>
      <c r="J1653" s="292"/>
      <c r="K1653" s="79"/>
      <c r="L1653" s="14" t="str">
        <f t="shared" si="6"/>
        <v/>
      </c>
      <c r="M1653" s="228"/>
      <c r="N1653" s="228"/>
      <c r="O1653" s="228"/>
      <c r="P1653" s="229"/>
      <c r="Q1653" s="229"/>
      <c r="R1653" s="230"/>
      <c r="S1653" s="230"/>
      <c r="T1653" s="230"/>
      <c r="U1653" s="230"/>
      <c r="V1653" s="230"/>
      <c r="W1653" s="230"/>
      <c r="X1653" s="230"/>
      <c r="Y1653" s="231"/>
      <c r="Z1653" s="230"/>
      <c r="AA1653" s="230"/>
      <c r="AB1653" s="230"/>
      <c r="AC1653" s="230"/>
      <c r="AD1653" s="230"/>
      <c r="AE1653" s="230"/>
      <c r="AF1653" s="230"/>
    </row>
    <row r="1654" spans="1:32" ht="22.5" customHeight="1" x14ac:dyDescent="0.4">
      <c r="A1654" s="239" t="str">
        <f ca="1">Blad1!A1654</f>
        <v/>
      </c>
      <c r="B1654" s="275" t="str">
        <f ca="1">Blad1!B1654</f>
        <v/>
      </c>
      <c r="C1654" s="36" t="str">
        <f ca="1">IF(ISERROR(Blad1!C1654),"",Blad1!C1654)</f>
        <v xml:space="preserve"> </v>
      </c>
      <c r="D1654" s="294"/>
      <c r="E1654" s="39"/>
      <c r="F1654" s="38" t="str">
        <f ca="1">Blad1!E1654</f>
        <v/>
      </c>
      <c r="G1654" s="278"/>
      <c r="H1654" s="279"/>
      <c r="I1654" s="279"/>
      <c r="J1654" s="292"/>
      <c r="K1654" s="79"/>
      <c r="L1654" s="14" t="str">
        <f t="shared" si="6"/>
        <v/>
      </c>
      <c r="M1654" s="228"/>
      <c r="N1654" s="228"/>
      <c r="O1654" s="228"/>
      <c r="P1654" s="229"/>
      <c r="Q1654" s="229"/>
      <c r="R1654" s="230"/>
      <c r="S1654" s="230"/>
      <c r="T1654" s="230"/>
      <c r="U1654" s="230"/>
      <c r="V1654" s="230"/>
      <c r="W1654" s="230"/>
      <c r="X1654" s="230"/>
      <c r="Y1654" s="231"/>
      <c r="Z1654" s="230"/>
      <c r="AA1654" s="230"/>
      <c r="AB1654" s="230"/>
      <c r="AC1654" s="230"/>
      <c r="AD1654" s="230"/>
      <c r="AE1654" s="230"/>
      <c r="AF1654" s="230"/>
    </row>
    <row r="1655" spans="1:32" ht="22.5" customHeight="1" x14ac:dyDescent="0.4">
      <c r="A1655" s="239" t="str">
        <f ca="1">Blad1!A1655</f>
        <v/>
      </c>
      <c r="B1655" s="275" t="str">
        <f ca="1">Blad1!B1655</f>
        <v/>
      </c>
      <c r="C1655" s="36" t="str">
        <f ca="1">IF(ISERROR(Blad1!C1655),"",Blad1!C1655)</f>
        <v xml:space="preserve"> </v>
      </c>
      <c r="D1655" s="294"/>
      <c r="E1655" s="39"/>
      <c r="F1655" s="38" t="str">
        <f ca="1">Blad1!E1655</f>
        <v/>
      </c>
      <c r="G1655" s="278"/>
      <c r="H1655" s="279"/>
      <c r="I1655" s="279"/>
      <c r="J1655" s="292"/>
      <c r="K1655" s="79"/>
      <c r="L1655" s="14" t="str">
        <f t="shared" si="6"/>
        <v/>
      </c>
      <c r="M1655" s="228"/>
      <c r="N1655" s="228"/>
      <c r="O1655" s="228"/>
      <c r="P1655" s="229"/>
      <c r="Q1655" s="229"/>
      <c r="R1655" s="230"/>
      <c r="S1655" s="230"/>
      <c r="T1655" s="230"/>
      <c r="U1655" s="230"/>
      <c r="V1655" s="230"/>
      <c r="W1655" s="230"/>
      <c r="X1655" s="230"/>
      <c r="Y1655" s="231"/>
      <c r="Z1655" s="230"/>
      <c r="AA1655" s="230"/>
      <c r="AB1655" s="230"/>
      <c r="AC1655" s="230"/>
      <c r="AD1655" s="230"/>
      <c r="AE1655" s="230"/>
      <c r="AF1655" s="230"/>
    </row>
    <row r="1656" spans="1:32" ht="22.5" customHeight="1" x14ac:dyDescent="0.4">
      <c r="A1656" s="239" t="str">
        <f ca="1">Blad1!A1656</f>
        <v/>
      </c>
      <c r="B1656" s="275" t="str">
        <f ca="1">Blad1!B1656</f>
        <v/>
      </c>
      <c r="C1656" s="36" t="str">
        <f ca="1">IF(ISERROR(Blad1!C1656),"",Blad1!C1656)</f>
        <v xml:space="preserve"> </v>
      </c>
      <c r="D1656" s="294"/>
      <c r="E1656" s="39"/>
      <c r="F1656" s="38" t="str">
        <f ca="1">Blad1!E1656</f>
        <v/>
      </c>
      <c r="G1656" s="278"/>
      <c r="H1656" s="279"/>
      <c r="I1656" s="279"/>
      <c r="J1656" s="292"/>
      <c r="K1656" s="79"/>
      <c r="L1656" s="14" t="str">
        <f t="shared" si="6"/>
        <v/>
      </c>
      <c r="M1656" s="228"/>
      <c r="N1656" s="228"/>
      <c r="O1656" s="228"/>
      <c r="P1656" s="229"/>
      <c r="Q1656" s="229"/>
      <c r="R1656" s="230"/>
      <c r="S1656" s="230"/>
      <c r="T1656" s="230"/>
      <c r="U1656" s="230"/>
      <c r="V1656" s="230"/>
      <c r="W1656" s="230"/>
      <c r="X1656" s="230"/>
      <c r="Y1656" s="231"/>
      <c r="Z1656" s="230"/>
      <c r="AA1656" s="230"/>
      <c r="AB1656" s="230"/>
      <c r="AC1656" s="230"/>
      <c r="AD1656" s="230"/>
      <c r="AE1656" s="230"/>
      <c r="AF1656" s="230"/>
    </row>
    <row r="1657" spans="1:32" ht="22.5" customHeight="1" x14ac:dyDescent="0.4">
      <c r="A1657" s="239" t="str">
        <f ca="1">Blad1!A1657</f>
        <v/>
      </c>
      <c r="B1657" s="275" t="str">
        <f ca="1">Blad1!B1657</f>
        <v/>
      </c>
      <c r="C1657" s="36" t="str">
        <f ca="1">IF(ISERROR(Blad1!C1657),"",Blad1!C1657)</f>
        <v xml:space="preserve"> </v>
      </c>
      <c r="D1657" s="294"/>
      <c r="E1657" s="39"/>
      <c r="F1657" s="38" t="str">
        <f ca="1">Blad1!E1657</f>
        <v/>
      </c>
      <c r="G1657" s="278"/>
      <c r="H1657" s="279"/>
      <c r="I1657" s="279"/>
      <c r="J1657" s="292"/>
      <c r="K1657" s="79"/>
      <c r="L1657" s="14" t="str">
        <f t="shared" si="6"/>
        <v/>
      </c>
      <c r="M1657" s="228"/>
      <c r="N1657" s="228"/>
      <c r="O1657" s="228"/>
      <c r="P1657" s="229"/>
      <c r="Q1657" s="229"/>
      <c r="R1657" s="230"/>
      <c r="S1657" s="230"/>
      <c r="T1657" s="230"/>
      <c r="U1657" s="230"/>
      <c r="V1657" s="230"/>
      <c r="W1657" s="230"/>
      <c r="X1657" s="230"/>
      <c r="Y1657" s="231"/>
      <c r="Z1657" s="230"/>
      <c r="AA1657" s="230"/>
      <c r="AB1657" s="230"/>
      <c r="AC1657" s="230"/>
      <c r="AD1657" s="230"/>
      <c r="AE1657" s="230"/>
      <c r="AF1657" s="230"/>
    </row>
    <row r="1658" spans="1:32" ht="22.5" customHeight="1" x14ac:dyDescent="0.4">
      <c r="A1658" s="239" t="str">
        <f ca="1">Blad1!A1658</f>
        <v/>
      </c>
      <c r="B1658" s="275" t="str">
        <f ca="1">Blad1!B1658</f>
        <v/>
      </c>
      <c r="C1658" s="36" t="str">
        <f ca="1">IF(ISERROR(Blad1!C1658),"",Blad1!C1658)</f>
        <v xml:space="preserve"> </v>
      </c>
      <c r="D1658" s="294"/>
      <c r="E1658" s="39"/>
      <c r="F1658" s="38" t="str">
        <f ca="1">Blad1!E1658</f>
        <v/>
      </c>
      <c r="G1658" s="278"/>
      <c r="H1658" s="279"/>
      <c r="I1658" s="279"/>
      <c r="J1658" s="292"/>
      <c r="K1658" s="79"/>
      <c r="L1658" s="14" t="str">
        <f t="shared" si="6"/>
        <v/>
      </c>
      <c r="M1658" s="228"/>
      <c r="N1658" s="228"/>
      <c r="O1658" s="228"/>
      <c r="P1658" s="229"/>
      <c r="Q1658" s="229"/>
      <c r="R1658" s="230"/>
      <c r="S1658" s="230"/>
      <c r="T1658" s="230"/>
      <c r="U1658" s="230"/>
      <c r="V1658" s="230"/>
      <c r="W1658" s="230"/>
      <c r="X1658" s="230"/>
      <c r="Y1658" s="231"/>
      <c r="Z1658" s="230"/>
      <c r="AA1658" s="230"/>
      <c r="AB1658" s="230"/>
      <c r="AC1658" s="230"/>
      <c r="AD1658" s="230"/>
      <c r="AE1658" s="230"/>
      <c r="AF1658" s="230"/>
    </row>
    <row r="1659" spans="1:32" ht="22.5" customHeight="1" x14ac:dyDescent="0.4">
      <c r="A1659" s="239" t="str">
        <f ca="1">Blad1!A1659</f>
        <v/>
      </c>
      <c r="B1659" s="275" t="str">
        <f ca="1">Blad1!B1659</f>
        <v/>
      </c>
      <c r="C1659" s="36" t="str">
        <f ca="1">IF(ISERROR(Blad1!C1659),"",Blad1!C1659)</f>
        <v xml:space="preserve"> </v>
      </c>
      <c r="D1659" s="294"/>
      <c r="E1659" s="39"/>
      <c r="F1659" s="38" t="str">
        <f ca="1">Blad1!E1659</f>
        <v/>
      </c>
      <c r="G1659" s="278"/>
      <c r="H1659" s="279"/>
      <c r="I1659" s="279"/>
      <c r="J1659" s="292"/>
      <c r="K1659" s="79"/>
      <c r="L1659" s="14" t="str">
        <f t="shared" si="6"/>
        <v/>
      </c>
      <c r="M1659" s="228"/>
      <c r="N1659" s="228"/>
      <c r="O1659" s="228"/>
      <c r="P1659" s="229"/>
      <c r="Q1659" s="229"/>
      <c r="R1659" s="230"/>
      <c r="S1659" s="230"/>
      <c r="T1659" s="230"/>
      <c r="U1659" s="230"/>
      <c r="V1659" s="230"/>
      <c r="W1659" s="230"/>
      <c r="X1659" s="230"/>
      <c r="Y1659" s="231"/>
      <c r="Z1659" s="230"/>
      <c r="AA1659" s="230"/>
      <c r="AB1659" s="230"/>
      <c r="AC1659" s="230"/>
      <c r="AD1659" s="230"/>
      <c r="AE1659" s="230"/>
      <c r="AF1659" s="230"/>
    </row>
    <row r="1660" spans="1:32" ht="22.5" customHeight="1" x14ac:dyDescent="0.4">
      <c r="A1660" s="239" t="str">
        <f ca="1">Blad1!A1660</f>
        <v/>
      </c>
      <c r="B1660" s="275" t="str">
        <f ca="1">Blad1!B1660</f>
        <v/>
      </c>
      <c r="C1660" s="36" t="str">
        <f ca="1">IF(ISERROR(Blad1!C1660),"",Blad1!C1660)</f>
        <v xml:space="preserve"> </v>
      </c>
      <c r="D1660" s="294"/>
      <c r="E1660" s="39"/>
      <c r="F1660" s="38" t="str">
        <f ca="1">Blad1!E1660</f>
        <v/>
      </c>
      <c r="G1660" s="278"/>
      <c r="H1660" s="279"/>
      <c r="I1660" s="279"/>
      <c r="J1660" s="292"/>
      <c r="K1660" s="79"/>
      <c r="L1660" s="14" t="str">
        <f t="shared" si="6"/>
        <v/>
      </c>
      <c r="M1660" s="228"/>
      <c r="N1660" s="228"/>
      <c r="O1660" s="228"/>
      <c r="P1660" s="229"/>
      <c r="Q1660" s="229"/>
      <c r="R1660" s="230"/>
      <c r="S1660" s="230"/>
      <c r="T1660" s="230"/>
      <c r="U1660" s="230"/>
      <c r="V1660" s="230"/>
      <c r="W1660" s="230"/>
      <c r="X1660" s="230"/>
      <c r="Y1660" s="231"/>
      <c r="Z1660" s="230"/>
      <c r="AA1660" s="230"/>
      <c r="AB1660" s="230"/>
      <c r="AC1660" s="230"/>
      <c r="AD1660" s="230"/>
      <c r="AE1660" s="230"/>
      <c r="AF1660" s="230"/>
    </row>
    <row r="1661" spans="1:32" ht="22.5" customHeight="1" x14ac:dyDescent="0.4">
      <c r="A1661" s="239" t="str">
        <f ca="1">Blad1!A1661</f>
        <v/>
      </c>
      <c r="B1661" s="275" t="str">
        <f ca="1">Blad1!B1661</f>
        <v/>
      </c>
      <c r="C1661" s="36" t="str">
        <f ca="1">IF(ISERROR(Blad1!C1661),"",Blad1!C1661)</f>
        <v xml:space="preserve"> </v>
      </c>
      <c r="D1661" s="294"/>
      <c r="E1661" s="39"/>
      <c r="F1661" s="38" t="str">
        <f ca="1">Blad1!E1661</f>
        <v/>
      </c>
      <c r="G1661" s="278"/>
      <c r="H1661" s="279"/>
      <c r="I1661" s="279"/>
      <c r="J1661" s="292"/>
      <c r="K1661" s="79"/>
      <c r="L1661" s="14" t="str">
        <f t="shared" si="6"/>
        <v/>
      </c>
      <c r="M1661" s="228"/>
      <c r="N1661" s="228"/>
      <c r="O1661" s="228"/>
      <c r="P1661" s="229"/>
      <c r="Q1661" s="229"/>
      <c r="R1661" s="230"/>
      <c r="S1661" s="230"/>
      <c r="T1661" s="230"/>
      <c r="U1661" s="230"/>
      <c r="V1661" s="230"/>
      <c r="W1661" s="230"/>
      <c r="X1661" s="230"/>
      <c r="Y1661" s="231"/>
      <c r="Z1661" s="230"/>
      <c r="AA1661" s="230"/>
      <c r="AB1661" s="230"/>
      <c r="AC1661" s="230"/>
      <c r="AD1661" s="230"/>
      <c r="AE1661" s="230"/>
      <c r="AF1661" s="230"/>
    </row>
    <row r="1662" spans="1:32" ht="22.5" customHeight="1" x14ac:dyDescent="0.4">
      <c r="A1662" s="239" t="str">
        <f ca="1">Blad1!A1662</f>
        <v/>
      </c>
      <c r="B1662" s="275" t="str">
        <f ca="1">Blad1!B1662</f>
        <v/>
      </c>
      <c r="C1662" s="36" t="str">
        <f ca="1">IF(ISERROR(Blad1!C1662),"",Blad1!C1662)</f>
        <v xml:space="preserve"> </v>
      </c>
      <c r="D1662" s="294"/>
      <c r="E1662" s="39"/>
      <c r="F1662" s="38" t="str">
        <f ca="1">Blad1!E1662</f>
        <v/>
      </c>
      <c r="G1662" s="278"/>
      <c r="H1662" s="279"/>
      <c r="I1662" s="279"/>
      <c r="J1662" s="292"/>
      <c r="K1662" s="79"/>
      <c r="L1662" s="14" t="str">
        <f t="shared" si="6"/>
        <v/>
      </c>
      <c r="M1662" s="228"/>
      <c r="N1662" s="228"/>
      <c r="O1662" s="228"/>
      <c r="P1662" s="229"/>
      <c r="Q1662" s="229"/>
      <c r="R1662" s="230"/>
      <c r="S1662" s="230"/>
      <c r="T1662" s="230"/>
      <c r="U1662" s="230"/>
      <c r="V1662" s="230"/>
      <c r="W1662" s="230"/>
      <c r="X1662" s="230"/>
      <c r="Y1662" s="231"/>
      <c r="Z1662" s="230"/>
      <c r="AA1662" s="230"/>
      <c r="AB1662" s="230"/>
      <c r="AC1662" s="230"/>
      <c r="AD1662" s="230"/>
      <c r="AE1662" s="230"/>
      <c r="AF1662" s="230"/>
    </row>
    <row r="1663" spans="1:32" ht="22.5" customHeight="1" x14ac:dyDescent="0.4">
      <c r="A1663" s="239" t="str">
        <f ca="1">Blad1!A1663</f>
        <v/>
      </c>
      <c r="B1663" s="275" t="str">
        <f ca="1">Blad1!B1663</f>
        <v/>
      </c>
      <c r="C1663" s="36" t="str">
        <f ca="1">IF(ISERROR(Blad1!C1663),"",Blad1!C1663)</f>
        <v xml:space="preserve"> </v>
      </c>
      <c r="D1663" s="294"/>
      <c r="E1663" s="39"/>
      <c r="F1663" s="38" t="str">
        <f ca="1">Blad1!E1663</f>
        <v/>
      </c>
      <c r="G1663" s="278"/>
      <c r="H1663" s="279"/>
      <c r="I1663" s="279"/>
      <c r="J1663" s="292"/>
      <c r="K1663" s="79"/>
      <c r="L1663" s="14" t="str">
        <f t="shared" si="6"/>
        <v/>
      </c>
      <c r="M1663" s="228"/>
      <c r="N1663" s="228"/>
      <c r="O1663" s="228"/>
      <c r="P1663" s="229"/>
      <c r="Q1663" s="229"/>
      <c r="R1663" s="230"/>
      <c r="S1663" s="230"/>
      <c r="T1663" s="230"/>
      <c r="U1663" s="230"/>
      <c r="V1663" s="230"/>
      <c r="W1663" s="230"/>
      <c r="X1663" s="230"/>
      <c r="Y1663" s="231"/>
      <c r="Z1663" s="230"/>
      <c r="AA1663" s="230"/>
      <c r="AB1663" s="230"/>
      <c r="AC1663" s="230"/>
      <c r="AD1663" s="230"/>
      <c r="AE1663" s="230"/>
      <c r="AF1663" s="230"/>
    </row>
    <row r="1664" spans="1:32" ht="22.5" customHeight="1" x14ac:dyDescent="0.4">
      <c r="A1664" s="239" t="str">
        <f ca="1">Blad1!A1664</f>
        <v/>
      </c>
      <c r="B1664" s="275" t="str">
        <f ca="1">Blad1!B1664</f>
        <v/>
      </c>
      <c r="C1664" s="36" t="str">
        <f ca="1">IF(ISERROR(Blad1!C1664),"",Blad1!C1664)</f>
        <v xml:space="preserve"> </v>
      </c>
      <c r="D1664" s="294"/>
      <c r="E1664" s="39"/>
      <c r="F1664" s="38" t="str">
        <f ca="1">Blad1!E1664</f>
        <v/>
      </c>
      <c r="G1664" s="278"/>
      <c r="H1664" s="279"/>
      <c r="I1664" s="279"/>
      <c r="J1664" s="292"/>
      <c r="K1664" s="79"/>
      <c r="L1664" s="14" t="str">
        <f t="shared" si="6"/>
        <v/>
      </c>
      <c r="M1664" s="228"/>
      <c r="N1664" s="228"/>
      <c r="O1664" s="228"/>
      <c r="P1664" s="229"/>
      <c r="Q1664" s="229"/>
      <c r="R1664" s="230"/>
      <c r="S1664" s="230"/>
      <c r="T1664" s="230"/>
      <c r="U1664" s="230"/>
      <c r="V1664" s="230"/>
      <c r="W1664" s="230"/>
      <c r="X1664" s="230"/>
      <c r="Y1664" s="231"/>
      <c r="Z1664" s="230"/>
      <c r="AA1664" s="230"/>
      <c r="AB1664" s="230"/>
      <c r="AC1664" s="230"/>
      <c r="AD1664" s="230"/>
      <c r="AE1664" s="230"/>
      <c r="AF1664" s="230"/>
    </row>
    <row r="1665" spans="1:32" ht="22.5" customHeight="1" x14ac:dyDescent="0.4">
      <c r="A1665" s="239" t="str">
        <f ca="1">Blad1!A1665</f>
        <v/>
      </c>
      <c r="B1665" s="275" t="str">
        <f ca="1">Blad1!B1665</f>
        <v/>
      </c>
      <c r="C1665" s="36" t="str">
        <f ca="1">IF(ISERROR(Blad1!C1665),"",Blad1!C1665)</f>
        <v xml:space="preserve"> </v>
      </c>
      <c r="D1665" s="294"/>
      <c r="E1665" s="39"/>
      <c r="F1665" s="38" t="str">
        <f ca="1">Blad1!E1665</f>
        <v/>
      </c>
      <c r="G1665" s="278"/>
      <c r="H1665" s="279"/>
      <c r="I1665" s="279"/>
      <c r="J1665" s="292"/>
      <c r="K1665" s="79"/>
      <c r="L1665" s="14" t="str">
        <f t="shared" si="6"/>
        <v/>
      </c>
      <c r="M1665" s="228"/>
      <c r="N1665" s="228"/>
      <c r="O1665" s="228"/>
      <c r="P1665" s="229"/>
      <c r="Q1665" s="229"/>
      <c r="R1665" s="230"/>
      <c r="S1665" s="230"/>
      <c r="T1665" s="230"/>
      <c r="U1665" s="230"/>
      <c r="V1665" s="230"/>
      <c r="W1665" s="230"/>
      <c r="X1665" s="230"/>
      <c r="Y1665" s="231"/>
      <c r="Z1665" s="230"/>
      <c r="AA1665" s="230"/>
      <c r="AB1665" s="230"/>
      <c r="AC1665" s="230"/>
      <c r="AD1665" s="230"/>
      <c r="AE1665" s="230"/>
      <c r="AF1665" s="230"/>
    </row>
    <row r="1666" spans="1:32" ht="22.5" customHeight="1" x14ac:dyDescent="0.4">
      <c r="A1666" s="239" t="str">
        <f ca="1">Blad1!A1666</f>
        <v/>
      </c>
      <c r="B1666" s="275" t="str">
        <f ca="1">Blad1!B1666</f>
        <v/>
      </c>
      <c r="C1666" s="36" t="str">
        <f ca="1">IF(ISERROR(Blad1!C1666),"",Blad1!C1666)</f>
        <v xml:space="preserve"> </v>
      </c>
      <c r="D1666" s="294"/>
      <c r="E1666" s="39"/>
      <c r="F1666" s="38" t="str">
        <f ca="1">Blad1!E1666</f>
        <v/>
      </c>
      <c r="G1666" s="278"/>
      <c r="H1666" s="279"/>
      <c r="I1666" s="279"/>
      <c r="J1666" s="292"/>
      <c r="K1666" s="79"/>
      <c r="L1666" s="14" t="str">
        <f t="shared" si="6"/>
        <v/>
      </c>
      <c r="M1666" s="228"/>
      <c r="N1666" s="228"/>
      <c r="O1666" s="228"/>
      <c r="P1666" s="229"/>
      <c r="Q1666" s="229"/>
      <c r="R1666" s="230"/>
      <c r="S1666" s="230"/>
      <c r="T1666" s="230"/>
      <c r="U1666" s="230"/>
      <c r="V1666" s="230"/>
      <c r="W1666" s="230"/>
      <c r="X1666" s="230"/>
      <c r="Y1666" s="231"/>
      <c r="Z1666" s="230"/>
      <c r="AA1666" s="230"/>
      <c r="AB1666" s="230"/>
      <c r="AC1666" s="230"/>
      <c r="AD1666" s="230"/>
      <c r="AE1666" s="230"/>
      <c r="AF1666" s="230"/>
    </row>
    <row r="1667" spans="1:32" ht="22.5" customHeight="1" x14ac:dyDescent="0.4">
      <c r="A1667" s="239" t="str">
        <f ca="1">Blad1!A1667</f>
        <v/>
      </c>
      <c r="B1667" s="275" t="str">
        <f ca="1">Blad1!B1667</f>
        <v/>
      </c>
      <c r="C1667" s="36" t="str">
        <f ca="1">IF(ISERROR(Blad1!C1667),"",Blad1!C1667)</f>
        <v xml:space="preserve"> </v>
      </c>
      <c r="D1667" s="294"/>
      <c r="E1667" s="39"/>
      <c r="F1667" s="38" t="str">
        <f ca="1">Blad1!E1667</f>
        <v/>
      </c>
      <c r="G1667" s="278"/>
      <c r="H1667" s="279"/>
      <c r="I1667" s="279"/>
      <c r="J1667" s="292"/>
      <c r="K1667" s="79"/>
      <c r="L1667" s="14" t="str">
        <f t="shared" si="6"/>
        <v/>
      </c>
      <c r="M1667" s="228"/>
      <c r="N1667" s="228"/>
      <c r="O1667" s="228"/>
      <c r="P1667" s="229"/>
      <c r="Q1667" s="229"/>
      <c r="R1667" s="230"/>
      <c r="S1667" s="230"/>
      <c r="T1667" s="230"/>
      <c r="U1667" s="230"/>
      <c r="V1667" s="230"/>
      <c r="W1667" s="230"/>
      <c r="X1667" s="230"/>
      <c r="Y1667" s="231"/>
      <c r="Z1667" s="230"/>
      <c r="AA1667" s="230"/>
      <c r="AB1667" s="230"/>
      <c r="AC1667" s="230"/>
      <c r="AD1667" s="230"/>
      <c r="AE1667" s="230"/>
      <c r="AF1667" s="230"/>
    </row>
    <row r="1668" spans="1:32" ht="22.5" customHeight="1" x14ac:dyDescent="0.4">
      <c r="A1668" s="239" t="str">
        <f ca="1">Blad1!A1668</f>
        <v/>
      </c>
      <c r="B1668" s="275" t="str">
        <f ca="1">Blad1!B1668</f>
        <v/>
      </c>
      <c r="C1668" s="36" t="str">
        <f ca="1">IF(ISERROR(Blad1!C1668),"",Blad1!C1668)</f>
        <v xml:space="preserve"> </v>
      </c>
      <c r="D1668" s="294"/>
      <c r="E1668" s="39"/>
      <c r="F1668" s="38" t="str">
        <f ca="1">Blad1!E1668</f>
        <v/>
      </c>
      <c r="G1668" s="278"/>
      <c r="H1668" s="279"/>
      <c r="I1668" s="279"/>
      <c r="J1668" s="292"/>
      <c r="K1668" s="79"/>
      <c r="L1668" s="14" t="str">
        <f t="shared" si="6"/>
        <v/>
      </c>
      <c r="M1668" s="228"/>
      <c r="N1668" s="228"/>
      <c r="O1668" s="228"/>
      <c r="P1668" s="229"/>
      <c r="Q1668" s="229"/>
      <c r="R1668" s="230"/>
      <c r="S1668" s="230"/>
      <c r="T1668" s="230"/>
      <c r="U1668" s="230"/>
      <c r="V1668" s="230"/>
      <c r="W1668" s="230"/>
      <c r="X1668" s="230"/>
      <c r="Y1668" s="231"/>
      <c r="Z1668" s="230"/>
      <c r="AA1668" s="230"/>
      <c r="AB1668" s="230"/>
      <c r="AC1668" s="230"/>
      <c r="AD1668" s="230"/>
      <c r="AE1668" s="230"/>
      <c r="AF1668" s="230"/>
    </row>
    <row r="1669" spans="1:32" ht="22.5" customHeight="1" x14ac:dyDescent="0.4">
      <c r="A1669" s="239" t="str">
        <f ca="1">Blad1!A1669</f>
        <v/>
      </c>
      <c r="B1669" s="275" t="str">
        <f ca="1">Blad1!B1669</f>
        <v/>
      </c>
      <c r="C1669" s="36" t="str">
        <f ca="1">IF(ISERROR(Blad1!C1669),"",Blad1!C1669)</f>
        <v xml:space="preserve"> </v>
      </c>
      <c r="D1669" s="294"/>
      <c r="E1669" s="39"/>
      <c r="F1669" s="38" t="str">
        <f ca="1">Blad1!E1669</f>
        <v/>
      </c>
      <c r="G1669" s="278"/>
      <c r="H1669" s="279"/>
      <c r="I1669" s="279"/>
      <c r="J1669" s="292"/>
      <c r="K1669" s="79"/>
      <c r="L1669" s="14" t="str">
        <f t="shared" si="6"/>
        <v/>
      </c>
      <c r="M1669" s="228"/>
      <c r="N1669" s="228"/>
      <c r="O1669" s="228"/>
      <c r="P1669" s="229"/>
      <c r="Q1669" s="229"/>
      <c r="R1669" s="230"/>
      <c r="S1669" s="230"/>
      <c r="T1669" s="230"/>
      <c r="U1669" s="230"/>
      <c r="V1669" s="230"/>
      <c r="W1669" s="230"/>
      <c r="X1669" s="230"/>
      <c r="Y1669" s="231"/>
      <c r="Z1669" s="230"/>
      <c r="AA1669" s="230"/>
      <c r="AB1669" s="230"/>
      <c r="AC1669" s="230"/>
      <c r="AD1669" s="230"/>
      <c r="AE1669" s="230"/>
      <c r="AF1669" s="230"/>
    </row>
    <row r="1670" spans="1:32" ht="22.5" customHeight="1" x14ac:dyDescent="0.4">
      <c r="A1670" s="239" t="str">
        <f ca="1">Blad1!A1670</f>
        <v/>
      </c>
      <c r="B1670" s="275" t="str">
        <f ca="1">Blad1!B1670</f>
        <v/>
      </c>
      <c r="C1670" s="36" t="str">
        <f ca="1">IF(ISERROR(Blad1!C1670),"",Blad1!C1670)</f>
        <v xml:space="preserve"> </v>
      </c>
      <c r="D1670" s="294"/>
      <c r="E1670" s="39"/>
      <c r="F1670" s="38" t="str">
        <f ca="1">Blad1!E1670</f>
        <v/>
      </c>
      <c r="G1670" s="278"/>
      <c r="H1670" s="279"/>
      <c r="I1670" s="279"/>
      <c r="J1670" s="292"/>
      <c r="K1670" s="79"/>
      <c r="L1670" s="14" t="str">
        <f t="shared" si="6"/>
        <v/>
      </c>
      <c r="M1670" s="228"/>
      <c r="N1670" s="228"/>
      <c r="O1670" s="228"/>
      <c r="P1670" s="229"/>
      <c r="Q1670" s="229"/>
      <c r="R1670" s="230"/>
      <c r="S1670" s="230"/>
      <c r="T1670" s="230"/>
      <c r="U1670" s="230"/>
      <c r="V1670" s="230"/>
      <c r="W1670" s="230"/>
      <c r="X1670" s="230"/>
      <c r="Y1670" s="231"/>
      <c r="Z1670" s="230"/>
      <c r="AA1670" s="230"/>
      <c r="AB1670" s="230"/>
      <c r="AC1670" s="230"/>
      <c r="AD1670" s="230"/>
      <c r="AE1670" s="230"/>
      <c r="AF1670" s="230"/>
    </row>
    <row r="1671" spans="1:32" ht="22.5" customHeight="1" x14ac:dyDescent="0.4">
      <c r="A1671" s="239" t="str">
        <f ca="1">Blad1!A1671</f>
        <v/>
      </c>
      <c r="B1671" s="275" t="str">
        <f ca="1">Blad1!B1671</f>
        <v/>
      </c>
      <c r="C1671" s="36" t="str">
        <f ca="1">IF(ISERROR(Blad1!C1671),"",Blad1!C1671)</f>
        <v xml:space="preserve"> </v>
      </c>
      <c r="D1671" s="294"/>
      <c r="E1671" s="39"/>
      <c r="F1671" s="38" t="str">
        <f ca="1">Blad1!E1671</f>
        <v/>
      </c>
      <c r="G1671" s="278"/>
      <c r="H1671" s="279"/>
      <c r="I1671" s="279"/>
      <c r="J1671" s="292"/>
      <c r="K1671" s="79"/>
      <c r="L1671" s="14" t="str">
        <f t="shared" si="6"/>
        <v/>
      </c>
      <c r="M1671" s="228"/>
      <c r="N1671" s="228"/>
      <c r="O1671" s="228"/>
      <c r="P1671" s="229"/>
      <c r="Q1671" s="229"/>
      <c r="R1671" s="230"/>
      <c r="S1671" s="230"/>
      <c r="T1671" s="230"/>
      <c r="U1671" s="230"/>
      <c r="V1671" s="230"/>
      <c r="W1671" s="230"/>
      <c r="X1671" s="230"/>
      <c r="Y1671" s="231"/>
      <c r="Z1671" s="230"/>
      <c r="AA1671" s="230"/>
      <c r="AB1671" s="230"/>
      <c r="AC1671" s="230"/>
      <c r="AD1671" s="230"/>
      <c r="AE1671" s="230"/>
      <c r="AF1671" s="230"/>
    </row>
    <row r="1672" spans="1:32" ht="22.5" customHeight="1" x14ac:dyDescent="0.4">
      <c r="A1672" s="239" t="str">
        <f ca="1">Blad1!A1672</f>
        <v/>
      </c>
      <c r="B1672" s="275" t="str">
        <f ca="1">Blad1!B1672</f>
        <v/>
      </c>
      <c r="C1672" s="36" t="str">
        <f ca="1">IF(ISERROR(Blad1!C1672),"",Blad1!C1672)</f>
        <v xml:space="preserve"> </v>
      </c>
      <c r="D1672" s="294"/>
      <c r="E1672" s="39"/>
      <c r="F1672" s="38" t="str">
        <f ca="1">Blad1!E1672</f>
        <v/>
      </c>
      <c r="G1672" s="278"/>
      <c r="H1672" s="279"/>
      <c r="I1672" s="279"/>
      <c r="J1672" s="292"/>
      <c r="K1672" s="79"/>
      <c r="L1672" s="14" t="str">
        <f t="shared" si="6"/>
        <v/>
      </c>
      <c r="M1672" s="228"/>
      <c r="N1672" s="228"/>
      <c r="O1672" s="228"/>
      <c r="P1672" s="229"/>
      <c r="Q1672" s="229"/>
      <c r="R1672" s="230"/>
      <c r="S1672" s="230"/>
      <c r="T1672" s="230"/>
      <c r="U1672" s="230"/>
      <c r="V1672" s="230"/>
      <c r="W1672" s="230"/>
      <c r="X1672" s="230"/>
      <c r="Y1672" s="231"/>
      <c r="Z1672" s="230"/>
      <c r="AA1672" s="230"/>
      <c r="AB1672" s="230"/>
      <c r="AC1672" s="230"/>
      <c r="AD1672" s="230"/>
      <c r="AE1672" s="230"/>
      <c r="AF1672" s="230"/>
    </row>
    <row r="1673" spans="1:32" ht="22.5" customHeight="1" x14ac:dyDescent="0.4">
      <c r="A1673" s="239" t="str">
        <f ca="1">Blad1!A1673</f>
        <v/>
      </c>
      <c r="B1673" s="275" t="str">
        <f ca="1">Blad1!B1673</f>
        <v/>
      </c>
      <c r="C1673" s="36" t="str">
        <f ca="1">IF(ISERROR(Blad1!C1673),"",Blad1!C1673)</f>
        <v xml:space="preserve"> </v>
      </c>
      <c r="D1673" s="294"/>
      <c r="E1673" s="39"/>
      <c r="F1673" s="38" t="str">
        <f ca="1">Blad1!E1673</f>
        <v/>
      </c>
      <c r="G1673" s="278"/>
      <c r="H1673" s="279"/>
      <c r="I1673" s="279"/>
      <c r="J1673" s="292"/>
      <c r="K1673" s="79"/>
      <c r="L1673" s="14" t="str">
        <f t="shared" si="6"/>
        <v/>
      </c>
      <c r="M1673" s="228"/>
      <c r="N1673" s="228"/>
      <c r="O1673" s="228"/>
      <c r="P1673" s="229"/>
      <c r="Q1673" s="229"/>
      <c r="R1673" s="230"/>
      <c r="S1673" s="230"/>
      <c r="T1673" s="230"/>
      <c r="U1673" s="230"/>
      <c r="V1673" s="230"/>
      <c r="W1673" s="230"/>
      <c r="X1673" s="230"/>
      <c r="Y1673" s="231"/>
      <c r="Z1673" s="230"/>
      <c r="AA1673" s="230"/>
      <c r="AB1673" s="230"/>
      <c r="AC1673" s="230"/>
      <c r="AD1673" s="230"/>
      <c r="AE1673" s="230"/>
      <c r="AF1673" s="230"/>
    </row>
    <row r="1674" spans="1:32" ht="22.5" customHeight="1" x14ac:dyDescent="0.4">
      <c r="A1674" s="239" t="str">
        <f ca="1">Blad1!A1674</f>
        <v/>
      </c>
      <c r="B1674" s="275" t="str">
        <f ca="1">Blad1!B1674</f>
        <v/>
      </c>
      <c r="C1674" s="36" t="str">
        <f ca="1">IF(ISERROR(Blad1!C1674),"",Blad1!C1674)</f>
        <v xml:space="preserve"> </v>
      </c>
      <c r="D1674" s="294"/>
      <c r="E1674" s="39"/>
      <c r="F1674" s="38" t="str">
        <f ca="1">Blad1!E1674</f>
        <v/>
      </c>
      <c r="G1674" s="278"/>
      <c r="H1674" s="279"/>
      <c r="I1674" s="279"/>
      <c r="J1674" s="292"/>
      <c r="K1674" s="79"/>
      <c r="L1674" s="14" t="str">
        <f t="shared" si="6"/>
        <v/>
      </c>
      <c r="M1674" s="228"/>
      <c r="N1674" s="228"/>
      <c r="O1674" s="228"/>
      <c r="P1674" s="229"/>
      <c r="Q1674" s="229"/>
      <c r="R1674" s="230"/>
      <c r="S1674" s="230"/>
      <c r="T1674" s="230"/>
      <c r="U1674" s="230"/>
      <c r="V1674" s="230"/>
      <c r="W1674" s="230"/>
      <c r="X1674" s="230"/>
      <c r="Y1674" s="231"/>
      <c r="Z1674" s="230"/>
      <c r="AA1674" s="230"/>
      <c r="AB1674" s="230"/>
      <c r="AC1674" s="230"/>
      <c r="AD1674" s="230"/>
      <c r="AE1674" s="230"/>
      <c r="AF1674" s="230"/>
    </row>
    <row r="1675" spans="1:32" ht="22.5" customHeight="1" x14ac:dyDescent="0.4">
      <c r="A1675" s="239" t="str">
        <f ca="1">Blad1!A1675</f>
        <v/>
      </c>
      <c r="B1675" s="275" t="str">
        <f ca="1">Blad1!B1675</f>
        <v/>
      </c>
      <c r="C1675" s="36" t="str">
        <f ca="1">IF(ISERROR(Blad1!C1675),"",Blad1!C1675)</f>
        <v xml:space="preserve"> </v>
      </c>
      <c r="D1675" s="294"/>
      <c r="E1675" s="39"/>
      <c r="F1675" s="38" t="str">
        <f ca="1">Blad1!E1675</f>
        <v/>
      </c>
      <c r="G1675" s="278"/>
      <c r="H1675" s="279"/>
      <c r="I1675" s="279"/>
      <c r="J1675" s="292"/>
      <c r="K1675" s="79"/>
      <c r="L1675" s="14" t="str">
        <f t="shared" si="6"/>
        <v/>
      </c>
      <c r="M1675" s="228"/>
      <c r="N1675" s="228"/>
      <c r="O1675" s="228"/>
      <c r="P1675" s="229"/>
      <c r="Q1675" s="229"/>
      <c r="R1675" s="230"/>
      <c r="S1675" s="230"/>
      <c r="T1675" s="230"/>
      <c r="U1675" s="230"/>
      <c r="V1675" s="230"/>
      <c r="W1675" s="230"/>
      <c r="X1675" s="230"/>
      <c r="Y1675" s="231"/>
      <c r="Z1675" s="230"/>
      <c r="AA1675" s="230"/>
      <c r="AB1675" s="230"/>
      <c r="AC1675" s="230"/>
      <c r="AD1675" s="230"/>
      <c r="AE1675" s="230"/>
      <c r="AF1675" s="230"/>
    </row>
    <row r="1676" spans="1:32" ht="22.5" customHeight="1" x14ac:dyDescent="0.4">
      <c r="A1676" s="239" t="str">
        <f ca="1">Blad1!A1676</f>
        <v/>
      </c>
      <c r="B1676" s="275" t="str">
        <f ca="1">Blad1!B1676</f>
        <v/>
      </c>
      <c r="C1676" s="36" t="str">
        <f ca="1">IF(ISERROR(Blad1!C1676),"",Blad1!C1676)</f>
        <v xml:space="preserve"> </v>
      </c>
      <c r="D1676" s="294"/>
      <c r="E1676" s="39"/>
      <c r="F1676" s="38" t="str">
        <f ca="1">Blad1!E1676</f>
        <v/>
      </c>
      <c r="G1676" s="278"/>
      <c r="H1676" s="279"/>
      <c r="I1676" s="279"/>
      <c r="J1676" s="292"/>
      <c r="K1676" s="79"/>
      <c r="L1676" s="14" t="str">
        <f t="shared" si="6"/>
        <v/>
      </c>
      <c r="M1676" s="228"/>
      <c r="N1676" s="228"/>
      <c r="O1676" s="228"/>
      <c r="P1676" s="229"/>
      <c r="Q1676" s="229"/>
      <c r="R1676" s="230"/>
      <c r="S1676" s="230"/>
      <c r="T1676" s="230"/>
      <c r="U1676" s="230"/>
      <c r="V1676" s="230"/>
      <c r="W1676" s="230"/>
      <c r="X1676" s="230"/>
      <c r="Y1676" s="231"/>
      <c r="Z1676" s="230"/>
      <c r="AA1676" s="230"/>
      <c r="AB1676" s="230"/>
      <c r="AC1676" s="230"/>
      <c r="AD1676" s="230"/>
      <c r="AE1676" s="230"/>
      <c r="AF1676" s="230"/>
    </row>
    <row r="1677" spans="1:32" ht="22.5" customHeight="1" x14ac:dyDescent="0.4">
      <c r="A1677" s="239" t="str">
        <f ca="1">Blad1!A1677</f>
        <v/>
      </c>
      <c r="B1677" s="275" t="str">
        <f ca="1">Blad1!B1677</f>
        <v/>
      </c>
      <c r="C1677" s="36" t="str">
        <f ca="1">IF(ISERROR(Blad1!C1677),"",Blad1!C1677)</f>
        <v xml:space="preserve"> </v>
      </c>
      <c r="D1677" s="294"/>
      <c r="E1677" s="39"/>
      <c r="F1677" s="38" t="str">
        <f ca="1">Blad1!E1677</f>
        <v/>
      </c>
      <c r="G1677" s="278"/>
      <c r="H1677" s="279"/>
      <c r="I1677" s="279"/>
      <c r="J1677" s="292"/>
      <c r="K1677" s="79"/>
      <c r="L1677" s="14" t="str">
        <f t="shared" si="6"/>
        <v/>
      </c>
      <c r="M1677" s="228"/>
      <c r="N1677" s="228"/>
      <c r="O1677" s="228"/>
      <c r="P1677" s="229"/>
      <c r="Q1677" s="229"/>
      <c r="R1677" s="230"/>
      <c r="S1677" s="230"/>
      <c r="T1677" s="230"/>
      <c r="U1677" s="230"/>
      <c r="V1677" s="230"/>
      <c r="W1677" s="230"/>
      <c r="X1677" s="230"/>
      <c r="Y1677" s="231"/>
      <c r="Z1677" s="230"/>
      <c r="AA1677" s="230"/>
      <c r="AB1677" s="230"/>
      <c r="AC1677" s="230"/>
      <c r="AD1677" s="230"/>
      <c r="AE1677" s="230"/>
      <c r="AF1677" s="230"/>
    </row>
    <row r="1678" spans="1:32" ht="22.5" customHeight="1" x14ac:dyDescent="0.4">
      <c r="A1678" s="239" t="str">
        <f ca="1">Blad1!A1678</f>
        <v/>
      </c>
      <c r="B1678" s="275" t="str">
        <f ca="1">Blad1!B1678</f>
        <v/>
      </c>
      <c r="C1678" s="36" t="str">
        <f ca="1">IF(ISERROR(Blad1!C1678),"",Blad1!C1678)</f>
        <v xml:space="preserve"> </v>
      </c>
      <c r="D1678" s="294"/>
      <c r="E1678" s="39"/>
      <c r="F1678" s="38" t="str">
        <f ca="1">Blad1!E1678</f>
        <v/>
      </c>
      <c r="G1678" s="278"/>
      <c r="H1678" s="279"/>
      <c r="I1678" s="279"/>
      <c r="J1678" s="292"/>
      <c r="K1678" s="79"/>
      <c r="L1678" s="14" t="str">
        <f t="shared" si="6"/>
        <v/>
      </c>
      <c r="M1678" s="228"/>
      <c r="N1678" s="228"/>
      <c r="O1678" s="228"/>
      <c r="P1678" s="229"/>
      <c r="Q1678" s="229"/>
      <c r="R1678" s="230"/>
      <c r="S1678" s="230"/>
      <c r="T1678" s="230"/>
      <c r="U1678" s="230"/>
      <c r="V1678" s="230"/>
      <c r="W1678" s="230"/>
      <c r="X1678" s="230"/>
      <c r="Y1678" s="231"/>
      <c r="Z1678" s="230"/>
      <c r="AA1678" s="230"/>
      <c r="AB1678" s="230"/>
      <c r="AC1678" s="230"/>
      <c r="AD1678" s="230"/>
      <c r="AE1678" s="230"/>
      <c r="AF1678" s="230"/>
    </row>
    <row r="1679" spans="1:32" ht="22.5" customHeight="1" x14ac:dyDescent="0.4">
      <c r="A1679" s="239" t="str">
        <f ca="1">Blad1!A1679</f>
        <v/>
      </c>
      <c r="B1679" s="275" t="str">
        <f ca="1">Blad1!B1679</f>
        <v/>
      </c>
      <c r="C1679" s="36" t="str">
        <f ca="1">IF(ISERROR(Blad1!C1679),"",Blad1!C1679)</f>
        <v xml:space="preserve"> </v>
      </c>
      <c r="D1679" s="294"/>
      <c r="E1679" s="39"/>
      <c r="F1679" s="38" t="str">
        <f ca="1">Blad1!E1679</f>
        <v/>
      </c>
      <c r="G1679" s="278"/>
      <c r="H1679" s="279"/>
      <c r="I1679" s="279"/>
      <c r="J1679" s="292"/>
      <c r="K1679" s="79"/>
      <c r="L1679" s="14" t="str">
        <f t="shared" si="6"/>
        <v/>
      </c>
      <c r="M1679" s="228"/>
      <c r="N1679" s="228"/>
      <c r="O1679" s="228"/>
      <c r="P1679" s="229"/>
      <c r="Q1679" s="229"/>
      <c r="R1679" s="230"/>
      <c r="S1679" s="230"/>
      <c r="T1679" s="230"/>
      <c r="U1679" s="230"/>
      <c r="V1679" s="230"/>
      <c r="W1679" s="230"/>
      <c r="X1679" s="230"/>
      <c r="Y1679" s="231"/>
      <c r="Z1679" s="230"/>
      <c r="AA1679" s="230"/>
      <c r="AB1679" s="230"/>
      <c r="AC1679" s="230"/>
      <c r="AD1679" s="230"/>
      <c r="AE1679" s="230"/>
      <c r="AF1679" s="230"/>
    </row>
    <row r="1680" spans="1:32" ht="22.5" customHeight="1" x14ac:dyDescent="0.4">
      <c r="A1680" s="239" t="str">
        <f ca="1">Blad1!A1680</f>
        <v/>
      </c>
      <c r="B1680" s="275" t="str">
        <f ca="1">Blad1!B1680</f>
        <v/>
      </c>
      <c r="C1680" s="36" t="str">
        <f ca="1">IF(ISERROR(Blad1!C1680),"",Blad1!C1680)</f>
        <v xml:space="preserve"> </v>
      </c>
      <c r="D1680" s="294"/>
      <c r="E1680" s="39"/>
      <c r="F1680" s="38" t="str">
        <f ca="1">Blad1!E1680</f>
        <v/>
      </c>
      <c r="G1680" s="278"/>
      <c r="H1680" s="279"/>
      <c r="I1680" s="279"/>
      <c r="J1680" s="292"/>
      <c r="K1680" s="79"/>
      <c r="L1680" s="14" t="str">
        <f t="shared" si="6"/>
        <v/>
      </c>
      <c r="M1680" s="228"/>
      <c r="N1680" s="228"/>
      <c r="O1680" s="228"/>
      <c r="P1680" s="229"/>
      <c r="Q1680" s="229"/>
      <c r="R1680" s="230"/>
      <c r="S1680" s="230"/>
      <c r="T1680" s="230"/>
      <c r="U1680" s="230"/>
      <c r="V1680" s="230"/>
      <c r="W1680" s="230"/>
      <c r="X1680" s="230"/>
      <c r="Y1680" s="231"/>
      <c r="Z1680" s="230"/>
      <c r="AA1680" s="230"/>
      <c r="AB1680" s="230"/>
      <c r="AC1680" s="230"/>
      <c r="AD1680" s="230"/>
      <c r="AE1680" s="230"/>
      <c r="AF1680" s="230"/>
    </row>
    <row r="1681" spans="1:32" ht="22.5" customHeight="1" x14ac:dyDescent="0.4">
      <c r="A1681" s="239" t="str">
        <f ca="1">Blad1!A1681</f>
        <v/>
      </c>
      <c r="B1681" s="275" t="str">
        <f ca="1">Blad1!B1681</f>
        <v/>
      </c>
      <c r="C1681" s="36" t="str">
        <f ca="1">IF(ISERROR(Blad1!C1681),"",Blad1!C1681)</f>
        <v xml:space="preserve"> </v>
      </c>
      <c r="D1681" s="294"/>
      <c r="E1681" s="39"/>
      <c r="F1681" s="38" t="str">
        <f ca="1">Blad1!E1681</f>
        <v/>
      </c>
      <c r="G1681" s="278"/>
      <c r="H1681" s="279"/>
      <c r="I1681" s="279"/>
      <c r="J1681" s="292"/>
      <c r="K1681" s="79"/>
      <c r="L1681" s="14" t="str">
        <f t="shared" si="6"/>
        <v/>
      </c>
      <c r="M1681" s="228"/>
      <c r="N1681" s="228"/>
      <c r="O1681" s="228"/>
      <c r="P1681" s="229"/>
      <c r="Q1681" s="229"/>
      <c r="R1681" s="230"/>
      <c r="S1681" s="230"/>
      <c r="T1681" s="230"/>
      <c r="U1681" s="230"/>
      <c r="V1681" s="230"/>
      <c r="W1681" s="230"/>
      <c r="X1681" s="230"/>
      <c r="Y1681" s="231"/>
      <c r="Z1681" s="230"/>
      <c r="AA1681" s="230"/>
      <c r="AB1681" s="230"/>
      <c r="AC1681" s="230"/>
      <c r="AD1681" s="230"/>
      <c r="AE1681" s="230"/>
      <c r="AF1681" s="230"/>
    </row>
    <row r="1682" spans="1:32" ht="22.5" customHeight="1" x14ac:dyDescent="0.4">
      <c r="A1682" s="239" t="str">
        <f ca="1">Blad1!A1682</f>
        <v/>
      </c>
      <c r="B1682" s="275" t="str">
        <f ca="1">Blad1!B1682</f>
        <v/>
      </c>
      <c r="C1682" s="36" t="str">
        <f ca="1">IF(ISERROR(Blad1!C1682),"",Blad1!C1682)</f>
        <v xml:space="preserve"> </v>
      </c>
      <c r="D1682" s="294"/>
      <c r="E1682" s="39"/>
      <c r="F1682" s="38" t="str">
        <f ca="1">Blad1!E1682</f>
        <v/>
      </c>
      <c r="G1682" s="278"/>
      <c r="H1682" s="279"/>
      <c r="I1682" s="279"/>
      <c r="J1682" s="292"/>
      <c r="K1682" s="79"/>
      <c r="L1682" s="14" t="str">
        <f t="shared" si="6"/>
        <v/>
      </c>
      <c r="M1682" s="228"/>
      <c r="N1682" s="228"/>
      <c r="O1682" s="228"/>
      <c r="P1682" s="229"/>
      <c r="Q1682" s="229"/>
      <c r="R1682" s="230"/>
      <c r="S1682" s="230"/>
      <c r="T1682" s="230"/>
      <c r="U1682" s="230"/>
      <c r="V1682" s="230"/>
      <c r="W1682" s="230"/>
      <c r="X1682" s="230"/>
      <c r="Y1682" s="231"/>
      <c r="Z1682" s="230"/>
      <c r="AA1682" s="230"/>
      <c r="AB1682" s="230"/>
      <c r="AC1682" s="230"/>
      <c r="AD1682" s="230"/>
      <c r="AE1682" s="230"/>
      <c r="AF1682" s="230"/>
    </row>
    <row r="1683" spans="1:32" ht="22.5" customHeight="1" x14ac:dyDescent="0.4">
      <c r="A1683" s="239" t="str">
        <f ca="1">Blad1!A1683</f>
        <v/>
      </c>
      <c r="B1683" s="275" t="str">
        <f ca="1">Blad1!B1683</f>
        <v/>
      </c>
      <c r="C1683" s="36" t="str">
        <f ca="1">IF(ISERROR(Blad1!C1683),"",Blad1!C1683)</f>
        <v xml:space="preserve"> </v>
      </c>
      <c r="D1683" s="294"/>
      <c r="E1683" s="39"/>
      <c r="F1683" s="38" t="str">
        <f ca="1">Blad1!E1683</f>
        <v/>
      </c>
      <c r="G1683" s="278"/>
      <c r="H1683" s="279"/>
      <c r="I1683" s="279"/>
      <c r="J1683" s="292"/>
      <c r="K1683" s="79"/>
      <c r="L1683" s="14" t="str">
        <f t="shared" si="6"/>
        <v/>
      </c>
      <c r="M1683" s="228"/>
      <c r="N1683" s="228"/>
      <c r="O1683" s="228"/>
      <c r="P1683" s="229"/>
      <c r="Q1683" s="229"/>
      <c r="R1683" s="230"/>
      <c r="S1683" s="230"/>
      <c r="T1683" s="230"/>
      <c r="U1683" s="230"/>
      <c r="V1683" s="230"/>
      <c r="W1683" s="230"/>
      <c r="X1683" s="230"/>
      <c r="Y1683" s="231"/>
      <c r="Z1683" s="230"/>
      <c r="AA1683" s="230"/>
      <c r="AB1683" s="230"/>
      <c r="AC1683" s="230"/>
      <c r="AD1683" s="230"/>
      <c r="AE1683" s="230"/>
      <c r="AF1683" s="230"/>
    </row>
    <row r="1684" spans="1:32" ht="22.5" customHeight="1" x14ac:dyDescent="0.4">
      <c r="A1684" s="239" t="str">
        <f ca="1">Blad1!A1684</f>
        <v/>
      </c>
      <c r="B1684" s="275" t="str">
        <f ca="1">Blad1!B1684</f>
        <v/>
      </c>
      <c r="C1684" s="36" t="str">
        <f ca="1">IF(ISERROR(Blad1!C1684),"",Blad1!C1684)</f>
        <v xml:space="preserve"> </v>
      </c>
      <c r="D1684" s="294"/>
      <c r="E1684" s="39"/>
      <c r="F1684" s="38" t="str">
        <f ca="1">Blad1!E1684</f>
        <v/>
      </c>
      <c r="G1684" s="278"/>
      <c r="H1684" s="279"/>
      <c r="I1684" s="279"/>
      <c r="J1684" s="292"/>
      <c r="K1684" s="79"/>
      <c r="L1684" s="14" t="str">
        <f t="shared" si="6"/>
        <v/>
      </c>
      <c r="M1684" s="228"/>
      <c r="N1684" s="228"/>
      <c r="O1684" s="228"/>
      <c r="P1684" s="229"/>
      <c r="Q1684" s="229"/>
      <c r="R1684" s="230"/>
      <c r="S1684" s="230"/>
      <c r="T1684" s="230"/>
      <c r="U1684" s="230"/>
      <c r="V1684" s="230"/>
      <c r="W1684" s="230"/>
      <c r="X1684" s="230"/>
      <c r="Y1684" s="231"/>
      <c r="Z1684" s="230"/>
      <c r="AA1684" s="230"/>
      <c r="AB1684" s="230"/>
      <c r="AC1684" s="230"/>
      <c r="AD1684" s="230"/>
      <c r="AE1684" s="230"/>
      <c r="AF1684" s="230"/>
    </row>
    <row r="1685" spans="1:32" ht="22.5" customHeight="1" x14ac:dyDescent="0.4">
      <c r="A1685" s="239" t="str">
        <f ca="1">Blad1!A1685</f>
        <v/>
      </c>
      <c r="B1685" s="275" t="str">
        <f ca="1">Blad1!B1685</f>
        <v/>
      </c>
      <c r="C1685" s="36" t="str">
        <f ca="1">IF(ISERROR(Blad1!C1685),"",Blad1!C1685)</f>
        <v xml:space="preserve"> </v>
      </c>
      <c r="D1685" s="294"/>
      <c r="E1685" s="39"/>
      <c r="F1685" s="38" t="str">
        <f ca="1">Blad1!E1685</f>
        <v/>
      </c>
      <c r="G1685" s="278"/>
      <c r="H1685" s="279"/>
      <c r="I1685" s="279"/>
      <c r="J1685" s="292"/>
      <c r="K1685" s="79"/>
      <c r="L1685" s="14" t="str">
        <f t="shared" si="6"/>
        <v/>
      </c>
      <c r="M1685" s="228"/>
      <c r="N1685" s="228"/>
      <c r="O1685" s="228"/>
      <c r="P1685" s="229"/>
      <c r="Q1685" s="229"/>
      <c r="R1685" s="230"/>
      <c r="S1685" s="230"/>
      <c r="T1685" s="230"/>
      <c r="U1685" s="230"/>
      <c r="V1685" s="230"/>
      <c r="W1685" s="230"/>
      <c r="X1685" s="230"/>
      <c r="Y1685" s="231"/>
      <c r="Z1685" s="230"/>
      <c r="AA1685" s="230"/>
      <c r="AB1685" s="230"/>
      <c r="AC1685" s="230"/>
      <c r="AD1685" s="230"/>
      <c r="AE1685" s="230"/>
      <c r="AF1685" s="230"/>
    </row>
    <row r="1686" spans="1:32" ht="22.5" customHeight="1" x14ac:dyDescent="0.4">
      <c r="A1686" s="239" t="str">
        <f ca="1">Blad1!A1686</f>
        <v/>
      </c>
      <c r="B1686" s="275" t="str">
        <f ca="1">Blad1!B1686</f>
        <v/>
      </c>
      <c r="C1686" s="36" t="str">
        <f ca="1">IF(ISERROR(Blad1!C1686),"",Blad1!C1686)</f>
        <v xml:space="preserve"> </v>
      </c>
      <c r="D1686" s="294"/>
      <c r="E1686" s="39"/>
      <c r="F1686" s="38" t="str">
        <f ca="1">Blad1!E1686</f>
        <v/>
      </c>
      <c r="G1686" s="278"/>
      <c r="H1686" s="279"/>
      <c r="I1686" s="279"/>
      <c r="J1686" s="292"/>
      <c r="K1686" s="79"/>
      <c r="L1686" s="14" t="str">
        <f t="shared" si="6"/>
        <v/>
      </c>
      <c r="M1686" s="228"/>
      <c r="N1686" s="228"/>
      <c r="O1686" s="228"/>
      <c r="P1686" s="229"/>
      <c r="Q1686" s="229"/>
      <c r="R1686" s="230"/>
      <c r="S1686" s="230"/>
      <c r="T1686" s="230"/>
      <c r="U1686" s="230"/>
      <c r="V1686" s="230"/>
      <c r="W1686" s="230"/>
      <c r="X1686" s="230"/>
      <c r="Y1686" s="231"/>
      <c r="Z1686" s="230"/>
      <c r="AA1686" s="230"/>
      <c r="AB1686" s="230"/>
      <c r="AC1686" s="230"/>
      <c r="AD1686" s="230"/>
      <c r="AE1686" s="230"/>
      <c r="AF1686" s="230"/>
    </row>
    <row r="1687" spans="1:32" ht="22.5" customHeight="1" x14ac:dyDescent="0.4">
      <c r="A1687" s="239" t="str">
        <f ca="1">Blad1!A1687</f>
        <v/>
      </c>
      <c r="B1687" s="275" t="str">
        <f ca="1">Blad1!B1687</f>
        <v/>
      </c>
      <c r="C1687" s="36" t="str">
        <f ca="1">IF(ISERROR(Blad1!C1687),"",Blad1!C1687)</f>
        <v xml:space="preserve"> </v>
      </c>
      <c r="D1687" s="294"/>
      <c r="E1687" s="39"/>
      <c r="F1687" s="38" t="str">
        <f ca="1">Blad1!E1687</f>
        <v/>
      </c>
      <c r="G1687" s="278"/>
      <c r="H1687" s="279"/>
      <c r="I1687" s="279"/>
      <c r="J1687" s="292"/>
      <c r="K1687" s="79"/>
      <c r="L1687" s="14" t="str">
        <f t="shared" si="6"/>
        <v/>
      </c>
      <c r="M1687" s="228"/>
      <c r="N1687" s="228"/>
      <c r="O1687" s="228"/>
      <c r="P1687" s="229"/>
      <c r="Q1687" s="229"/>
      <c r="R1687" s="230"/>
      <c r="S1687" s="230"/>
      <c r="T1687" s="230"/>
      <c r="U1687" s="230"/>
      <c r="V1687" s="230"/>
      <c r="W1687" s="230"/>
      <c r="X1687" s="230"/>
      <c r="Y1687" s="231"/>
      <c r="Z1687" s="230"/>
      <c r="AA1687" s="230"/>
      <c r="AB1687" s="230"/>
      <c r="AC1687" s="230"/>
      <c r="AD1687" s="230"/>
      <c r="AE1687" s="230"/>
      <c r="AF1687" s="230"/>
    </row>
    <row r="1688" spans="1:32" ht="22.5" customHeight="1" x14ac:dyDescent="0.4">
      <c r="A1688" s="239" t="str">
        <f ca="1">Blad1!A1688</f>
        <v/>
      </c>
      <c r="B1688" s="275" t="str">
        <f ca="1">Blad1!B1688</f>
        <v/>
      </c>
      <c r="C1688" s="36" t="str">
        <f ca="1">IF(ISERROR(Blad1!C1688),"",Blad1!C1688)</f>
        <v xml:space="preserve"> </v>
      </c>
      <c r="D1688" s="294"/>
      <c r="E1688" s="39"/>
      <c r="F1688" s="38" t="str">
        <f ca="1">Blad1!E1688</f>
        <v/>
      </c>
      <c r="G1688" s="278"/>
      <c r="H1688" s="279"/>
      <c r="I1688" s="279"/>
      <c r="J1688" s="292"/>
      <c r="K1688" s="79"/>
      <c r="L1688" s="14" t="str">
        <f t="shared" si="6"/>
        <v/>
      </c>
      <c r="M1688" s="228"/>
      <c r="N1688" s="228"/>
      <c r="O1688" s="228"/>
      <c r="P1688" s="229"/>
      <c r="Q1688" s="229"/>
      <c r="R1688" s="230"/>
      <c r="S1688" s="230"/>
      <c r="T1688" s="230"/>
      <c r="U1688" s="230"/>
      <c r="V1688" s="230"/>
      <c r="W1688" s="230"/>
      <c r="X1688" s="230"/>
      <c r="Y1688" s="231"/>
      <c r="Z1688" s="230"/>
      <c r="AA1688" s="230"/>
      <c r="AB1688" s="230"/>
      <c r="AC1688" s="230"/>
      <c r="AD1688" s="230"/>
      <c r="AE1688" s="230"/>
      <c r="AF1688" s="230"/>
    </row>
    <row r="1689" spans="1:32" ht="22.5" customHeight="1" x14ac:dyDescent="0.4">
      <c r="A1689" s="239" t="str">
        <f ca="1">Blad1!A1689</f>
        <v/>
      </c>
      <c r="B1689" s="275" t="str">
        <f ca="1">Blad1!B1689</f>
        <v/>
      </c>
      <c r="C1689" s="36" t="str">
        <f ca="1">IF(ISERROR(Blad1!C1689),"",Blad1!C1689)</f>
        <v xml:space="preserve"> </v>
      </c>
      <c r="D1689" s="294"/>
      <c r="E1689" s="39"/>
      <c r="F1689" s="38" t="str">
        <f ca="1">Blad1!E1689</f>
        <v/>
      </c>
      <c r="G1689" s="278"/>
      <c r="H1689" s="279"/>
      <c r="I1689" s="279"/>
      <c r="J1689" s="292"/>
      <c r="K1689" s="79"/>
      <c r="L1689" s="14" t="str">
        <f t="shared" si="6"/>
        <v/>
      </c>
      <c r="M1689" s="228"/>
      <c r="N1689" s="228"/>
      <c r="O1689" s="228"/>
      <c r="P1689" s="229"/>
      <c r="Q1689" s="229"/>
      <c r="R1689" s="230"/>
      <c r="S1689" s="230"/>
      <c r="T1689" s="230"/>
      <c r="U1689" s="230"/>
      <c r="V1689" s="230"/>
      <c r="W1689" s="230"/>
      <c r="X1689" s="230"/>
      <c r="Y1689" s="231"/>
      <c r="Z1689" s="230"/>
      <c r="AA1689" s="230"/>
      <c r="AB1689" s="230"/>
      <c r="AC1689" s="230"/>
      <c r="AD1689" s="230"/>
      <c r="AE1689" s="230"/>
      <c r="AF1689" s="230"/>
    </row>
    <row r="1690" spans="1:32" ht="22.5" customHeight="1" x14ac:dyDescent="0.4">
      <c r="A1690" s="239" t="str">
        <f ca="1">Blad1!A1690</f>
        <v/>
      </c>
      <c r="B1690" s="275" t="str">
        <f ca="1">Blad1!B1690</f>
        <v/>
      </c>
      <c r="C1690" s="36" t="str">
        <f ca="1">IF(ISERROR(Blad1!C1690),"",Blad1!C1690)</f>
        <v xml:space="preserve"> </v>
      </c>
      <c r="D1690" s="294"/>
      <c r="E1690" s="39"/>
      <c r="F1690" s="38" t="str">
        <f ca="1">Blad1!E1690</f>
        <v/>
      </c>
      <c r="G1690" s="278"/>
      <c r="H1690" s="279"/>
      <c r="I1690" s="279"/>
      <c r="J1690" s="292"/>
      <c r="K1690" s="79"/>
      <c r="L1690" s="14" t="str">
        <f t="shared" si="6"/>
        <v/>
      </c>
      <c r="M1690" s="228"/>
      <c r="N1690" s="228"/>
      <c r="O1690" s="228"/>
      <c r="P1690" s="229"/>
      <c r="Q1690" s="229"/>
      <c r="R1690" s="230"/>
      <c r="S1690" s="230"/>
      <c r="T1690" s="230"/>
      <c r="U1690" s="230"/>
      <c r="V1690" s="230"/>
      <c r="W1690" s="230"/>
      <c r="X1690" s="230"/>
      <c r="Y1690" s="231"/>
      <c r="Z1690" s="230"/>
      <c r="AA1690" s="230"/>
      <c r="AB1690" s="230"/>
      <c r="AC1690" s="230"/>
      <c r="AD1690" s="230"/>
      <c r="AE1690" s="230"/>
      <c r="AF1690" s="230"/>
    </row>
    <row r="1691" spans="1:32" ht="22.5" customHeight="1" x14ac:dyDescent="0.4">
      <c r="A1691" s="239" t="str">
        <f ca="1">Blad1!A1691</f>
        <v/>
      </c>
      <c r="B1691" s="275" t="str">
        <f ca="1">Blad1!B1691</f>
        <v/>
      </c>
      <c r="C1691" s="36" t="str">
        <f ca="1">IF(ISERROR(Blad1!C1691),"",Blad1!C1691)</f>
        <v xml:space="preserve"> </v>
      </c>
      <c r="D1691" s="294"/>
      <c r="E1691" s="39"/>
      <c r="F1691" s="38" t="str">
        <f ca="1">Blad1!E1691</f>
        <v/>
      </c>
      <c r="G1691" s="278"/>
      <c r="H1691" s="279"/>
      <c r="I1691" s="279"/>
      <c r="J1691" s="292"/>
      <c r="K1691" s="79"/>
      <c r="L1691" s="14" t="str">
        <f t="shared" si="6"/>
        <v/>
      </c>
      <c r="M1691" s="228"/>
      <c r="N1691" s="228"/>
      <c r="O1691" s="228"/>
      <c r="P1691" s="229"/>
      <c r="Q1691" s="229"/>
      <c r="R1691" s="230"/>
      <c r="S1691" s="230"/>
      <c r="T1691" s="230"/>
      <c r="U1691" s="230"/>
      <c r="V1691" s="230"/>
      <c r="W1691" s="230"/>
      <c r="X1691" s="230"/>
      <c r="Y1691" s="231"/>
      <c r="Z1691" s="230"/>
      <c r="AA1691" s="230"/>
      <c r="AB1691" s="230"/>
      <c r="AC1691" s="230"/>
      <c r="AD1691" s="230"/>
      <c r="AE1691" s="230"/>
      <c r="AF1691" s="230"/>
    </row>
    <row r="1692" spans="1:32" ht="22.5" customHeight="1" x14ac:dyDescent="0.4">
      <c r="A1692" s="239" t="str">
        <f ca="1">Blad1!A1692</f>
        <v/>
      </c>
      <c r="B1692" s="275" t="str">
        <f ca="1">Blad1!B1692</f>
        <v/>
      </c>
      <c r="C1692" s="36" t="str">
        <f ca="1">IF(ISERROR(Blad1!C1692),"",Blad1!C1692)</f>
        <v xml:space="preserve"> </v>
      </c>
      <c r="D1692" s="294"/>
      <c r="E1692" s="39"/>
      <c r="F1692" s="38" t="str">
        <f ca="1">Blad1!E1692</f>
        <v/>
      </c>
      <c r="G1692" s="278"/>
      <c r="H1692" s="279"/>
      <c r="I1692" s="279"/>
      <c r="J1692" s="292"/>
      <c r="K1692" s="79"/>
      <c r="L1692" s="14" t="str">
        <f t="shared" si="6"/>
        <v/>
      </c>
      <c r="M1692" s="228"/>
      <c r="N1692" s="228"/>
      <c r="O1692" s="228"/>
      <c r="P1692" s="229"/>
      <c r="Q1692" s="229"/>
      <c r="R1692" s="230"/>
      <c r="S1692" s="230"/>
      <c r="T1692" s="230"/>
      <c r="U1692" s="230"/>
      <c r="V1692" s="230"/>
      <c r="W1692" s="230"/>
      <c r="X1692" s="230"/>
      <c r="Y1692" s="231"/>
      <c r="Z1692" s="230"/>
      <c r="AA1692" s="230"/>
      <c r="AB1692" s="230"/>
      <c r="AC1692" s="230"/>
      <c r="AD1692" s="230"/>
      <c r="AE1692" s="230"/>
      <c r="AF1692" s="230"/>
    </row>
    <row r="1693" spans="1:32" ht="22.5" customHeight="1" x14ac:dyDescent="0.4">
      <c r="A1693" s="239" t="str">
        <f ca="1">Blad1!A1693</f>
        <v/>
      </c>
      <c r="B1693" s="275" t="str">
        <f ca="1">Blad1!B1693</f>
        <v/>
      </c>
      <c r="C1693" s="36" t="str">
        <f ca="1">IF(ISERROR(Blad1!C1693),"",Blad1!C1693)</f>
        <v xml:space="preserve"> </v>
      </c>
      <c r="D1693" s="294"/>
      <c r="E1693" s="39"/>
      <c r="F1693" s="38" t="str">
        <f ca="1">Blad1!E1693</f>
        <v/>
      </c>
      <c r="G1693" s="278"/>
      <c r="H1693" s="279"/>
      <c r="I1693" s="279"/>
      <c r="J1693" s="292"/>
      <c r="K1693" s="79"/>
      <c r="L1693" s="14" t="str">
        <f t="shared" si="6"/>
        <v/>
      </c>
      <c r="M1693" s="228"/>
      <c r="N1693" s="228"/>
      <c r="O1693" s="228"/>
      <c r="P1693" s="229"/>
      <c r="Q1693" s="229"/>
      <c r="R1693" s="230"/>
      <c r="S1693" s="230"/>
      <c r="T1693" s="230"/>
      <c r="U1693" s="230"/>
      <c r="V1693" s="230"/>
      <c r="W1693" s="230"/>
      <c r="X1693" s="230"/>
      <c r="Y1693" s="231"/>
      <c r="Z1693" s="230"/>
      <c r="AA1693" s="230"/>
      <c r="AB1693" s="230"/>
      <c r="AC1693" s="230"/>
      <c r="AD1693" s="230"/>
      <c r="AE1693" s="230"/>
      <c r="AF1693" s="230"/>
    </row>
    <row r="1694" spans="1:32" ht="22.5" customHeight="1" x14ac:dyDescent="0.4">
      <c r="A1694" s="239" t="str">
        <f ca="1">Blad1!A1694</f>
        <v/>
      </c>
      <c r="B1694" s="275" t="str">
        <f ca="1">Blad1!B1694</f>
        <v/>
      </c>
      <c r="C1694" s="36" t="str">
        <f ca="1">IF(ISERROR(Blad1!C1694),"",Blad1!C1694)</f>
        <v xml:space="preserve"> </v>
      </c>
      <c r="D1694" s="294"/>
      <c r="E1694" s="39"/>
      <c r="F1694" s="38" t="str">
        <f ca="1">Blad1!E1694</f>
        <v/>
      </c>
      <c r="G1694" s="278"/>
      <c r="H1694" s="279"/>
      <c r="I1694" s="279"/>
      <c r="J1694" s="292"/>
      <c r="K1694" s="79"/>
      <c r="L1694" s="14" t="str">
        <f t="shared" si="6"/>
        <v/>
      </c>
      <c r="M1694" s="228"/>
      <c r="N1694" s="228"/>
      <c r="O1694" s="228"/>
      <c r="P1694" s="229"/>
      <c r="Q1694" s="229"/>
      <c r="R1694" s="230"/>
      <c r="S1694" s="230"/>
      <c r="T1694" s="230"/>
      <c r="U1694" s="230"/>
      <c r="V1694" s="230"/>
      <c r="W1694" s="230"/>
      <c r="X1694" s="230"/>
      <c r="Y1694" s="231"/>
      <c r="Z1694" s="230"/>
      <c r="AA1694" s="230"/>
      <c r="AB1694" s="230"/>
      <c r="AC1694" s="230"/>
      <c r="AD1694" s="230"/>
      <c r="AE1694" s="230"/>
      <c r="AF1694" s="230"/>
    </row>
    <row r="1695" spans="1:32" ht="22.5" customHeight="1" x14ac:dyDescent="0.4">
      <c r="A1695" s="239" t="str">
        <f ca="1">Blad1!A1695</f>
        <v/>
      </c>
      <c r="B1695" s="275" t="str">
        <f ca="1">Blad1!B1695</f>
        <v/>
      </c>
      <c r="C1695" s="36" t="str">
        <f ca="1">IF(ISERROR(Blad1!C1695),"",Blad1!C1695)</f>
        <v xml:space="preserve"> </v>
      </c>
      <c r="D1695" s="294"/>
      <c r="E1695" s="39"/>
      <c r="F1695" s="38" t="str">
        <f ca="1">Blad1!E1695</f>
        <v/>
      </c>
      <c r="G1695" s="278"/>
      <c r="H1695" s="279"/>
      <c r="I1695" s="279"/>
      <c r="J1695" s="292"/>
      <c r="K1695" s="79"/>
      <c r="L1695" s="14" t="str">
        <f t="shared" si="6"/>
        <v/>
      </c>
      <c r="M1695" s="228"/>
      <c r="N1695" s="228"/>
      <c r="O1695" s="228"/>
      <c r="P1695" s="229"/>
      <c r="Q1695" s="229"/>
      <c r="R1695" s="230"/>
      <c r="S1695" s="230"/>
      <c r="T1695" s="230"/>
      <c r="U1695" s="230"/>
      <c r="V1695" s="230"/>
      <c r="W1695" s="230"/>
      <c r="X1695" s="230"/>
      <c r="Y1695" s="231"/>
      <c r="Z1695" s="230"/>
      <c r="AA1695" s="230"/>
      <c r="AB1695" s="230"/>
      <c r="AC1695" s="230"/>
      <c r="AD1695" s="230"/>
      <c r="AE1695" s="230"/>
      <c r="AF1695" s="230"/>
    </row>
    <row r="1696" spans="1:32" ht="22.5" customHeight="1" x14ac:dyDescent="0.4">
      <c r="A1696" s="239" t="str">
        <f ca="1">Blad1!A1696</f>
        <v/>
      </c>
      <c r="B1696" s="275" t="str">
        <f ca="1">Blad1!B1696</f>
        <v/>
      </c>
      <c r="C1696" s="36" t="str">
        <f ca="1">IF(ISERROR(Blad1!C1696),"",Blad1!C1696)</f>
        <v xml:space="preserve"> </v>
      </c>
      <c r="D1696" s="294"/>
      <c r="E1696" s="39"/>
      <c r="F1696" s="38" t="str">
        <f ca="1">Blad1!E1696</f>
        <v/>
      </c>
      <c r="G1696" s="278"/>
      <c r="H1696" s="279"/>
      <c r="I1696" s="279"/>
      <c r="J1696" s="292"/>
      <c r="K1696" s="79"/>
      <c r="L1696" s="14" t="str">
        <f t="shared" si="6"/>
        <v/>
      </c>
      <c r="M1696" s="228"/>
      <c r="N1696" s="228"/>
      <c r="O1696" s="228"/>
      <c r="P1696" s="229"/>
      <c r="Q1696" s="229"/>
      <c r="R1696" s="230"/>
      <c r="S1696" s="230"/>
      <c r="T1696" s="230"/>
      <c r="U1696" s="230"/>
      <c r="V1696" s="230"/>
      <c r="W1696" s="230"/>
      <c r="X1696" s="230"/>
      <c r="Y1696" s="231"/>
      <c r="Z1696" s="230"/>
      <c r="AA1696" s="230"/>
      <c r="AB1696" s="230"/>
      <c r="AC1696" s="230"/>
      <c r="AD1696" s="230"/>
      <c r="AE1696" s="230"/>
      <c r="AF1696" s="230"/>
    </row>
    <row r="1697" spans="1:32" ht="22.5" customHeight="1" x14ac:dyDescent="0.4">
      <c r="A1697" s="239" t="str">
        <f ca="1">Blad1!A1697</f>
        <v/>
      </c>
      <c r="B1697" s="275" t="str">
        <f ca="1">Blad1!B1697</f>
        <v/>
      </c>
      <c r="C1697" s="36" t="str">
        <f ca="1">IF(ISERROR(Blad1!C1697),"",Blad1!C1697)</f>
        <v xml:space="preserve"> </v>
      </c>
      <c r="D1697" s="294"/>
      <c r="E1697" s="39"/>
      <c r="F1697" s="38" t="str">
        <f ca="1">Blad1!E1697</f>
        <v/>
      </c>
      <c r="G1697" s="278"/>
      <c r="H1697" s="279"/>
      <c r="I1697" s="279"/>
      <c r="J1697" s="292"/>
      <c r="K1697" s="79"/>
      <c r="L1697" s="14" t="str">
        <f t="shared" si="6"/>
        <v/>
      </c>
      <c r="M1697" s="228"/>
      <c r="N1697" s="228"/>
      <c r="O1697" s="228"/>
      <c r="P1697" s="229"/>
      <c r="Q1697" s="229"/>
      <c r="R1697" s="230"/>
      <c r="S1697" s="230"/>
      <c r="T1697" s="230"/>
      <c r="U1697" s="230"/>
      <c r="V1697" s="230"/>
      <c r="W1697" s="230"/>
      <c r="X1697" s="230"/>
      <c r="Y1697" s="231"/>
      <c r="Z1697" s="230"/>
      <c r="AA1697" s="230"/>
      <c r="AB1697" s="230"/>
      <c r="AC1697" s="230"/>
      <c r="AD1697" s="230"/>
      <c r="AE1697" s="230"/>
      <c r="AF1697" s="230"/>
    </row>
    <row r="1698" spans="1:32" ht="22.5" customHeight="1" x14ac:dyDescent="0.4">
      <c r="A1698" s="239" t="str">
        <f ca="1">Blad1!A1698</f>
        <v/>
      </c>
      <c r="B1698" s="275" t="str">
        <f ca="1">Blad1!B1698</f>
        <v/>
      </c>
      <c r="C1698" s="36" t="str">
        <f ca="1">IF(ISERROR(Blad1!C1698),"",Blad1!C1698)</f>
        <v xml:space="preserve"> </v>
      </c>
      <c r="D1698" s="294"/>
      <c r="E1698" s="39"/>
      <c r="F1698" s="38" t="str">
        <f ca="1">Blad1!E1698</f>
        <v/>
      </c>
      <c r="G1698" s="278"/>
      <c r="H1698" s="279"/>
      <c r="I1698" s="279"/>
      <c r="J1698" s="292"/>
      <c r="K1698" s="79"/>
      <c r="L1698" s="14" t="str">
        <f t="shared" si="6"/>
        <v/>
      </c>
      <c r="M1698" s="228"/>
      <c r="N1698" s="228"/>
      <c r="O1698" s="228"/>
      <c r="P1698" s="229"/>
      <c r="Q1698" s="229"/>
      <c r="R1698" s="230"/>
      <c r="S1698" s="230"/>
      <c r="T1698" s="230"/>
      <c r="U1698" s="230"/>
      <c r="V1698" s="230"/>
      <c r="W1698" s="230"/>
      <c r="X1698" s="230"/>
      <c r="Y1698" s="231"/>
      <c r="Z1698" s="230"/>
      <c r="AA1698" s="230"/>
      <c r="AB1698" s="230"/>
      <c r="AC1698" s="230"/>
      <c r="AD1698" s="230"/>
      <c r="AE1698" s="230"/>
      <c r="AF1698" s="230"/>
    </row>
    <row r="1699" spans="1:32" ht="22.5" customHeight="1" x14ac:dyDescent="0.4">
      <c r="A1699" s="239" t="str">
        <f ca="1">Blad1!A1699</f>
        <v/>
      </c>
      <c r="B1699" s="275" t="str">
        <f ca="1">Blad1!B1699</f>
        <v/>
      </c>
      <c r="C1699" s="36" t="str">
        <f ca="1">IF(ISERROR(Blad1!C1699),"",Blad1!C1699)</f>
        <v xml:space="preserve"> </v>
      </c>
      <c r="D1699" s="294"/>
      <c r="E1699" s="39"/>
      <c r="F1699" s="38" t="str">
        <f ca="1">Blad1!E1699</f>
        <v/>
      </c>
      <c r="G1699" s="278"/>
      <c r="H1699" s="279"/>
      <c r="I1699" s="279"/>
      <c r="J1699" s="292"/>
      <c r="K1699" s="79"/>
      <c r="L1699" s="14" t="str">
        <f t="shared" si="6"/>
        <v/>
      </c>
      <c r="M1699" s="228"/>
      <c r="N1699" s="228"/>
      <c r="O1699" s="228"/>
      <c r="P1699" s="229"/>
      <c r="Q1699" s="229"/>
      <c r="R1699" s="230"/>
      <c r="S1699" s="230"/>
      <c r="T1699" s="230"/>
      <c r="U1699" s="230"/>
      <c r="V1699" s="230"/>
      <c r="W1699" s="230"/>
      <c r="X1699" s="230"/>
      <c r="Y1699" s="231"/>
      <c r="Z1699" s="230"/>
      <c r="AA1699" s="230"/>
      <c r="AB1699" s="230"/>
      <c r="AC1699" s="230"/>
      <c r="AD1699" s="230"/>
      <c r="AE1699" s="230"/>
      <c r="AF1699" s="230"/>
    </row>
    <row r="1700" spans="1:32" ht="22.5" customHeight="1" x14ac:dyDescent="0.4">
      <c r="A1700" s="239" t="str">
        <f ca="1">Blad1!A1700</f>
        <v/>
      </c>
      <c r="B1700" s="275" t="str">
        <f ca="1">Blad1!B1700</f>
        <v/>
      </c>
      <c r="C1700" s="36" t="str">
        <f ca="1">IF(ISERROR(Blad1!C1700),"",Blad1!C1700)</f>
        <v xml:space="preserve"> </v>
      </c>
      <c r="D1700" s="294"/>
      <c r="E1700" s="39"/>
      <c r="F1700" s="38" t="str">
        <f ca="1">Blad1!E1700</f>
        <v/>
      </c>
      <c r="G1700" s="278"/>
      <c r="H1700" s="279"/>
      <c r="I1700" s="279"/>
      <c r="J1700" s="292"/>
      <c r="K1700" s="79"/>
      <c r="L1700" s="14" t="str">
        <f t="shared" si="6"/>
        <v/>
      </c>
      <c r="M1700" s="228"/>
      <c r="N1700" s="228"/>
      <c r="O1700" s="228"/>
      <c r="P1700" s="229"/>
      <c r="Q1700" s="229"/>
      <c r="R1700" s="230"/>
      <c r="S1700" s="230"/>
      <c r="T1700" s="230"/>
      <c r="U1700" s="230"/>
      <c r="V1700" s="230"/>
      <c r="W1700" s="230"/>
      <c r="X1700" s="230"/>
      <c r="Y1700" s="231"/>
      <c r="Z1700" s="230"/>
      <c r="AA1700" s="230"/>
      <c r="AB1700" s="230"/>
      <c r="AC1700" s="230"/>
      <c r="AD1700" s="230"/>
      <c r="AE1700" s="230"/>
      <c r="AF1700" s="230"/>
    </row>
    <row r="1701" spans="1:32" ht="22.5" customHeight="1" x14ac:dyDescent="0.4">
      <c r="A1701" s="239" t="str">
        <f ca="1">Blad1!A1701</f>
        <v/>
      </c>
      <c r="B1701" s="275" t="str">
        <f ca="1">Blad1!B1701</f>
        <v/>
      </c>
      <c r="C1701" s="36" t="str">
        <f ca="1">IF(ISERROR(Blad1!C1701),"",Blad1!C1701)</f>
        <v xml:space="preserve"> </v>
      </c>
      <c r="D1701" s="294"/>
      <c r="E1701" s="39"/>
      <c r="F1701" s="38" t="str">
        <f ca="1">Blad1!E1701</f>
        <v/>
      </c>
      <c r="G1701" s="278"/>
      <c r="H1701" s="279"/>
      <c r="I1701" s="279"/>
      <c r="J1701" s="292"/>
      <c r="K1701" s="79"/>
      <c r="L1701" s="14" t="str">
        <f t="shared" si="6"/>
        <v/>
      </c>
      <c r="M1701" s="228"/>
      <c r="N1701" s="228"/>
      <c r="O1701" s="228"/>
      <c r="P1701" s="229"/>
      <c r="Q1701" s="229"/>
      <c r="R1701" s="230"/>
      <c r="S1701" s="230"/>
      <c r="T1701" s="230"/>
      <c r="U1701" s="230"/>
      <c r="V1701" s="230"/>
      <c r="W1701" s="230"/>
      <c r="X1701" s="230"/>
      <c r="Y1701" s="231"/>
      <c r="Z1701" s="230"/>
      <c r="AA1701" s="230"/>
      <c r="AB1701" s="230"/>
      <c r="AC1701" s="230"/>
      <c r="AD1701" s="230"/>
      <c r="AE1701" s="230"/>
      <c r="AF1701" s="230"/>
    </row>
    <row r="1702" spans="1:32" ht="22.5" customHeight="1" x14ac:dyDescent="0.4">
      <c r="A1702" s="239" t="str">
        <f ca="1">Blad1!A1702</f>
        <v/>
      </c>
      <c r="B1702" s="275" t="str">
        <f ca="1">Blad1!B1702</f>
        <v/>
      </c>
      <c r="C1702" s="36" t="str">
        <f ca="1">IF(ISERROR(Blad1!C1702),"",Blad1!C1702)</f>
        <v xml:space="preserve"> </v>
      </c>
      <c r="D1702" s="294"/>
      <c r="E1702" s="39"/>
      <c r="F1702" s="38" t="str">
        <f ca="1">Blad1!E1702</f>
        <v/>
      </c>
      <c r="G1702" s="278"/>
      <c r="H1702" s="279"/>
      <c r="I1702" s="279"/>
      <c r="J1702" s="292"/>
      <c r="K1702" s="79"/>
      <c r="L1702" s="14" t="str">
        <f t="shared" si="6"/>
        <v/>
      </c>
      <c r="M1702" s="228"/>
      <c r="N1702" s="228"/>
      <c r="O1702" s="228"/>
      <c r="P1702" s="229"/>
      <c r="Q1702" s="229"/>
      <c r="R1702" s="230"/>
      <c r="S1702" s="230"/>
      <c r="T1702" s="230"/>
      <c r="U1702" s="230"/>
      <c r="V1702" s="230"/>
      <c r="W1702" s="230"/>
      <c r="X1702" s="230"/>
      <c r="Y1702" s="231"/>
      <c r="Z1702" s="230"/>
      <c r="AA1702" s="230"/>
      <c r="AB1702" s="230"/>
      <c r="AC1702" s="230"/>
      <c r="AD1702" s="230"/>
      <c r="AE1702" s="230"/>
      <c r="AF1702" s="230"/>
    </row>
    <row r="1703" spans="1:32" ht="22.5" customHeight="1" x14ac:dyDescent="0.4">
      <c r="A1703" s="239" t="str">
        <f ca="1">Blad1!A1703</f>
        <v/>
      </c>
      <c r="B1703" s="275" t="str">
        <f ca="1">Blad1!B1703</f>
        <v/>
      </c>
      <c r="C1703" s="36" t="str">
        <f ca="1">IF(ISERROR(Blad1!C1703),"",Blad1!C1703)</f>
        <v xml:space="preserve"> </v>
      </c>
      <c r="D1703" s="294"/>
      <c r="E1703" s="39"/>
      <c r="F1703" s="38" t="str">
        <f ca="1">Blad1!E1703</f>
        <v/>
      </c>
      <c r="G1703" s="278"/>
      <c r="H1703" s="279"/>
      <c r="I1703" s="279"/>
      <c r="J1703" s="292"/>
      <c r="K1703" s="79"/>
      <c r="L1703" s="14" t="str">
        <f t="shared" si="6"/>
        <v/>
      </c>
      <c r="M1703" s="228"/>
      <c r="N1703" s="228"/>
      <c r="O1703" s="228"/>
      <c r="P1703" s="229"/>
      <c r="Q1703" s="229"/>
      <c r="R1703" s="230"/>
      <c r="S1703" s="230"/>
      <c r="T1703" s="230"/>
      <c r="U1703" s="230"/>
      <c r="V1703" s="230"/>
      <c r="W1703" s="230"/>
      <c r="X1703" s="230"/>
      <c r="Y1703" s="231"/>
      <c r="Z1703" s="230"/>
      <c r="AA1703" s="230"/>
      <c r="AB1703" s="230"/>
      <c r="AC1703" s="230"/>
      <c r="AD1703" s="230"/>
      <c r="AE1703" s="230"/>
      <c r="AF1703" s="230"/>
    </row>
    <row r="1704" spans="1:32" ht="22.5" customHeight="1" x14ac:dyDescent="0.4">
      <c r="A1704" s="239" t="str">
        <f ca="1">Blad1!A1704</f>
        <v/>
      </c>
      <c r="B1704" s="275" t="str">
        <f ca="1">Blad1!B1704</f>
        <v/>
      </c>
      <c r="C1704" s="36" t="str">
        <f ca="1">IF(ISERROR(Blad1!C1704),"",Blad1!C1704)</f>
        <v xml:space="preserve"> </v>
      </c>
      <c r="D1704" s="294"/>
      <c r="E1704" s="39"/>
      <c r="F1704" s="38" t="str">
        <f ca="1">Blad1!E1704</f>
        <v/>
      </c>
      <c r="G1704" s="278"/>
      <c r="H1704" s="279"/>
      <c r="I1704" s="279"/>
      <c r="J1704" s="292"/>
      <c r="K1704" s="79"/>
      <c r="L1704" s="14" t="str">
        <f t="shared" si="6"/>
        <v/>
      </c>
      <c r="M1704" s="228"/>
      <c r="N1704" s="228"/>
      <c r="O1704" s="228"/>
      <c r="P1704" s="229"/>
      <c r="Q1704" s="229"/>
      <c r="R1704" s="230"/>
      <c r="S1704" s="230"/>
      <c r="T1704" s="230"/>
      <c r="U1704" s="230"/>
      <c r="V1704" s="230"/>
      <c r="W1704" s="230"/>
      <c r="X1704" s="230"/>
      <c r="Y1704" s="231"/>
      <c r="Z1704" s="230"/>
      <c r="AA1704" s="230"/>
      <c r="AB1704" s="230"/>
      <c r="AC1704" s="230"/>
      <c r="AD1704" s="230"/>
      <c r="AE1704" s="230"/>
      <c r="AF1704" s="230"/>
    </row>
    <row r="1705" spans="1:32" ht="22.5" customHeight="1" x14ac:dyDescent="0.4">
      <c r="A1705" s="239" t="str">
        <f ca="1">Blad1!A1705</f>
        <v/>
      </c>
      <c r="B1705" s="275" t="str">
        <f ca="1">Blad1!B1705</f>
        <v/>
      </c>
      <c r="C1705" s="36" t="str">
        <f ca="1">IF(ISERROR(Blad1!C1705),"",Blad1!C1705)</f>
        <v xml:space="preserve"> </v>
      </c>
      <c r="D1705" s="294"/>
      <c r="E1705" s="39"/>
      <c r="F1705" s="38" t="str">
        <f ca="1">Blad1!E1705</f>
        <v/>
      </c>
      <c r="G1705" s="278"/>
      <c r="H1705" s="279"/>
      <c r="I1705" s="279"/>
      <c r="J1705" s="292"/>
      <c r="K1705" s="79"/>
      <c r="L1705" s="14" t="str">
        <f t="shared" si="6"/>
        <v/>
      </c>
      <c r="M1705" s="228"/>
      <c r="N1705" s="228"/>
      <c r="O1705" s="228"/>
      <c r="P1705" s="229"/>
      <c r="Q1705" s="229"/>
      <c r="R1705" s="230"/>
      <c r="S1705" s="230"/>
      <c r="T1705" s="230"/>
      <c r="U1705" s="230"/>
      <c r="V1705" s="230"/>
      <c r="W1705" s="230"/>
      <c r="X1705" s="230"/>
      <c r="Y1705" s="231"/>
      <c r="Z1705" s="230"/>
      <c r="AA1705" s="230"/>
      <c r="AB1705" s="230"/>
      <c r="AC1705" s="230"/>
      <c r="AD1705" s="230"/>
      <c r="AE1705" s="230"/>
      <c r="AF1705" s="230"/>
    </row>
    <row r="1706" spans="1:32" ht="22.5" customHeight="1" x14ac:dyDescent="0.4">
      <c r="A1706" s="239" t="str">
        <f ca="1">Blad1!A1706</f>
        <v/>
      </c>
      <c r="B1706" s="275" t="str">
        <f ca="1">Blad1!B1706</f>
        <v/>
      </c>
      <c r="C1706" s="36" t="str">
        <f ca="1">IF(ISERROR(Blad1!C1706),"",Blad1!C1706)</f>
        <v xml:space="preserve"> </v>
      </c>
      <c r="D1706" s="294"/>
      <c r="E1706" s="39"/>
      <c r="F1706" s="38" t="str">
        <f ca="1">Blad1!E1706</f>
        <v/>
      </c>
      <c r="G1706" s="278"/>
      <c r="H1706" s="279"/>
      <c r="I1706" s="279"/>
      <c r="J1706" s="292"/>
      <c r="K1706" s="79"/>
      <c r="L1706" s="14" t="str">
        <f t="shared" si="6"/>
        <v/>
      </c>
      <c r="M1706" s="228"/>
      <c r="N1706" s="228"/>
      <c r="O1706" s="228"/>
      <c r="P1706" s="229"/>
      <c r="Q1706" s="229"/>
      <c r="R1706" s="230"/>
      <c r="S1706" s="230"/>
      <c r="T1706" s="230"/>
      <c r="U1706" s="230"/>
      <c r="V1706" s="230"/>
      <c r="W1706" s="230"/>
      <c r="X1706" s="230"/>
      <c r="Y1706" s="231"/>
      <c r="Z1706" s="230"/>
      <c r="AA1706" s="230"/>
      <c r="AB1706" s="230"/>
      <c r="AC1706" s="230"/>
      <c r="AD1706" s="230"/>
      <c r="AE1706" s="230"/>
      <c r="AF1706" s="230"/>
    </row>
    <row r="1707" spans="1:32" ht="22.5" customHeight="1" x14ac:dyDescent="0.4">
      <c r="A1707" s="239" t="str">
        <f ca="1">Blad1!A1707</f>
        <v/>
      </c>
      <c r="B1707" s="275" t="str">
        <f ca="1">Blad1!B1707</f>
        <v/>
      </c>
      <c r="C1707" s="36" t="str">
        <f ca="1">IF(ISERROR(Blad1!C1707),"",Blad1!C1707)</f>
        <v xml:space="preserve"> </v>
      </c>
      <c r="D1707" s="294"/>
      <c r="E1707" s="39"/>
      <c r="F1707" s="38" t="str">
        <f ca="1">Blad1!E1707</f>
        <v/>
      </c>
      <c r="G1707" s="278"/>
      <c r="H1707" s="279"/>
      <c r="I1707" s="279"/>
      <c r="J1707" s="292"/>
      <c r="K1707" s="79"/>
      <c r="L1707" s="14" t="str">
        <f t="shared" si="6"/>
        <v/>
      </c>
      <c r="M1707" s="228"/>
      <c r="N1707" s="228"/>
      <c r="O1707" s="228"/>
      <c r="P1707" s="229"/>
      <c r="Q1707" s="229"/>
      <c r="R1707" s="230"/>
      <c r="S1707" s="230"/>
      <c r="T1707" s="230"/>
      <c r="U1707" s="230"/>
      <c r="V1707" s="230"/>
      <c r="W1707" s="230"/>
      <c r="X1707" s="230"/>
      <c r="Y1707" s="231"/>
      <c r="Z1707" s="230"/>
      <c r="AA1707" s="230"/>
      <c r="AB1707" s="230"/>
      <c r="AC1707" s="230"/>
      <c r="AD1707" s="230"/>
      <c r="AE1707" s="230"/>
      <c r="AF1707" s="230"/>
    </row>
    <row r="1708" spans="1:32" ht="22.5" customHeight="1" x14ac:dyDescent="0.4">
      <c r="A1708" s="239" t="str">
        <f ca="1">Blad1!A1708</f>
        <v/>
      </c>
      <c r="B1708" s="275" t="str">
        <f ca="1">Blad1!B1708</f>
        <v/>
      </c>
      <c r="C1708" s="36" t="str">
        <f ca="1">IF(ISERROR(Blad1!C1708),"",Blad1!C1708)</f>
        <v xml:space="preserve"> </v>
      </c>
      <c r="D1708" s="294"/>
      <c r="E1708" s="39"/>
      <c r="F1708" s="38" t="str">
        <f ca="1">Blad1!E1708</f>
        <v/>
      </c>
      <c r="G1708" s="278"/>
      <c r="H1708" s="279"/>
      <c r="I1708" s="279"/>
      <c r="J1708" s="292"/>
      <c r="K1708" s="79"/>
      <c r="L1708" s="14" t="str">
        <f t="shared" si="6"/>
        <v/>
      </c>
      <c r="M1708" s="228"/>
      <c r="N1708" s="228"/>
      <c r="O1708" s="228"/>
      <c r="P1708" s="229"/>
      <c r="Q1708" s="229"/>
      <c r="R1708" s="230"/>
      <c r="S1708" s="230"/>
      <c r="T1708" s="230"/>
      <c r="U1708" s="230"/>
      <c r="V1708" s="230"/>
      <c r="W1708" s="230"/>
      <c r="X1708" s="230"/>
      <c r="Y1708" s="231"/>
      <c r="Z1708" s="230"/>
      <c r="AA1708" s="230"/>
      <c r="AB1708" s="230"/>
      <c r="AC1708" s="230"/>
      <c r="AD1708" s="230"/>
      <c r="AE1708" s="230"/>
      <c r="AF1708" s="230"/>
    </row>
    <row r="1709" spans="1:32" ht="22.5" customHeight="1" x14ac:dyDescent="0.4">
      <c r="A1709" s="239" t="str">
        <f ca="1">Blad1!A1709</f>
        <v/>
      </c>
      <c r="B1709" s="275" t="str">
        <f ca="1">Blad1!B1709</f>
        <v/>
      </c>
      <c r="C1709" s="36" t="str">
        <f ca="1">IF(ISERROR(Blad1!C1709),"",Blad1!C1709)</f>
        <v xml:space="preserve"> </v>
      </c>
      <c r="D1709" s="294"/>
      <c r="E1709" s="39"/>
      <c r="F1709" s="38" t="str">
        <f ca="1">Blad1!E1709</f>
        <v/>
      </c>
      <c r="G1709" s="278"/>
      <c r="H1709" s="279"/>
      <c r="I1709" s="279"/>
      <c r="J1709" s="292"/>
      <c r="K1709" s="79"/>
      <c r="L1709" s="14" t="str">
        <f t="shared" si="6"/>
        <v/>
      </c>
      <c r="M1709" s="228"/>
      <c r="N1709" s="228"/>
      <c r="O1709" s="228"/>
      <c r="P1709" s="229"/>
      <c r="Q1709" s="229"/>
      <c r="R1709" s="230"/>
      <c r="S1709" s="230"/>
      <c r="T1709" s="230"/>
      <c r="U1709" s="230"/>
      <c r="V1709" s="230"/>
      <c r="W1709" s="230"/>
      <c r="X1709" s="230"/>
      <c r="Y1709" s="231"/>
      <c r="Z1709" s="230"/>
      <c r="AA1709" s="230"/>
      <c r="AB1709" s="230"/>
      <c r="AC1709" s="230"/>
      <c r="AD1709" s="230"/>
      <c r="AE1709" s="230"/>
      <c r="AF1709" s="230"/>
    </row>
    <row r="1710" spans="1:32" ht="22.5" customHeight="1" x14ac:dyDescent="0.4">
      <c r="A1710" s="239" t="str">
        <f ca="1">Blad1!A1710</f>
        <v/>
      </c>
      <c r="B1710" s="275" t="str">
        <f ca="1">Blad1!B1710</f>
        <v/>
      </c>
      <c r="C1710" s="36" t="str">
        <f ca="1">IF(ISERROR(Blad1!C1710),"",Blad1!C1710)</f>
        <v xml:space="preserve"> </v>
      </c>
      <c r="D1710" s="294"/>
      <c r="E1710" s="39"/>
      <c r="F1710" s="38" t="str">
        <f ca="1">Blad1!E1710</f>
        <v/>
      </c>
      <c r="G1710" s="278"/>
      <c r="H1710" s="279"/>
      <c r="I1710" s="279"/>
      <c r="J1710" s="292"/>
      <c r="K1710" s="79"/>
      <c r="L1710" s="14" t="str">
        <f t="shared" si="6"/>
        <v/>
      </c>
      <c r="M1710" s="228"/>
      <c r="N1710" s="228"/>
      <c r="O1710" s="228"/>
      <c r="P1710" s="229"/>
      <c r="Q1710" s="229"/>
      <c r="R1710" s="230"/>
      <c r="S1710" s="230"/>
      <c r="T1710" s="230"/>
      <c r="U1710" s="230"/>
      <c r="V1710" s="230"/>
      <c r="W1710" s="230"/>
      <c r="X1710" s="230"/>
      <c r="Y1710" s="231"/>
      <c r="Z1710" s="230"/>
      <c r="AA1710" s="230"/>
      <c r="AB1710" s="230"/>
      <c r="AC1710" s="230"/>
      <c r="AD1710" s="230"/>
      <c r="AE1710" s="230"/>
      <c r="AF1710" s="230"/>
    </row>
    <row r="1711" spans="1:32" ht="22.5" customHeight="1" x14ac:dyDescent="0.4">
      <c r="A1711" s="239" t="str">
        <f ca="1">Blad1!A1711</f>
        <v/>
      </c>
      <c r="B1711" s="275" t="str">
        <f ca="1">Blad1!B1711</f>
        <v/>
      </c>
      <c r="C1711" s="36" t="str">
        <f ca="1">IF(ISERROR(Blad1!C1711),"",Blad1!C1711)</f>
        <v xml:space="preserve"> </v>
      </c>
      <c r="D1711" s="294"/>
      <c r="E1711" s="39"/>
      <c r="F1711" s="38" t="str">
        <f ca="1">Blad1!E1711</f>
        <v/>
      </c>
      <c r="G1711" s="278"/>
      <c r="H1711" s="279"/>
      <c r="I1711" s="279"/>
      <c r="J1711" s="292"/>
      <c r="K1711" s="79"/>
      <c r="L1711" s="14" t="str">
        <f t="shared" si="6"/>
        <v/>
      </c>
      <c r="M1711" s="228"/>
      <c r="N1711" s="228"/>
      <c r="O1711" s="228"/>
      <c r="P1711" s="229"/>
      <c r="Q1711" s="229"/>
      <c r="R1711" s="230"/>
      <c r="S1711" s="230"/>
      <c r="T1711" s="230"/>
      <c r="U1711" s="230"/>
      <c r="V1711" s="230"/>
      <c r="W1711" s="230"/>
      <c r="X1711" s="230"/>
      <c r="Y1711" s="231"/>
      <c r="Z1711" s="230"/>
      <c r="AA1711" s="230"/>
      <c r="AB1711" s="230"/>
      <c r="AC1711" s="230"/>
      <c r="AD1711" s="230"/>
      <c r="AE1711" s="230"/>
      <c r="AF1711" s="230"/>
    </row>
    <row r="1712" spans="1:32" ht="22.5" customHeight="1" x14ac:dyDescent="0.4">
      <c r="A1712" s="239" t="str">
        <f ca="1">Blad1!A1712</f>
        <v/>
      </c>
      <c r="B1712" s="275" t="str">
        <f ca="1">Blad1!B1712</f>
        <v/>
      </c>
      <c r="C1712" s="36" t="str">
        <f ca="1">IF(ISERROR(Blad1!C1712),"",Blad1!C1712)</f>
        <v xml:space="preserve"> </v>
      </c>
      <c r="D1712" s="294"/>
      <c r="E1712" s="39"/>
      <c r="F1712" s="38" t="str">
        <f ca="1">Blad1!E1712</f>
        <v/>
      </c>
      <c r="G1712" s="278"/>
      <c r="H1712" s="279"/>
      <c r="I1712" s="279"/>
      <c r="J1712" s="292"/>
      <c r="K1712" s="79"/>
      <c r="L1712" s="14" t="str">
        <f t="shared" si="6"/>
        <v/>
      </c>
      <c r="M1712" s="228"/>
      <c r="N1712" s="228"/>
      <c r="O1712" s="228"/>
      <c r="P1712" s="229"/>
      <c r="Q1712" s="229"/>
      <c r="R1712" s="230"/>
      <c r="S1712" s="230"/>
      <c r="T1712" s="230"/>
      <c r="U1712" s="230"/>
      <c r="V1712" s="230"/>
      <c r="W1712" s="230"/>
      <c r="X1712" s="230"/>
      <c r="Y1712" s="231"/>
      <c r="Z1712" s="230"/>
      <c r="AA1712" s="230"/>
      <c r="AB1712" s="230"/>
      <c r="AC1712" s="230"/>
      <c r="AD1712" s="230"/>
      <c r="AE1712" s="230"/>
      <c r="AF1712" s="230"/>
    </row>
    <row r="1713" spans="1:32" ht="22.5" customHeight="1" x14ac:dyDescent="0.4">
      <c r="A1713" s="239" t="str">
        <f ca="1">Blad1!A1713</f>
        <v/>
      </c>
      <c r="B1713" s="275" t="str">
        <f ca="1">Blad1!B1713</f>
        <v/>
      </c>
      <c r="C1713" s="36" t="str">
        <f ca="1">IF(ISERROR(Blad1!C1713),"",Blad1!C1713)</f>
        <v xml:space="preserve"> </v>
      </c>
      <c r="D1713" s="294"/>
      <c r="E1713" s="39"/>
      <c r="F1713" s="38" t="str">
        <f ca="1">Blad1!E1713</f>
        <v/>
      </c>
      <c r="G1713" s="278"/>
      <c r="H1713" s="279"/>
      <c r="I1713" s="279"/>
      <c r="J1713" s="292"/>
      <c r="K1713" s="79"/>
      <c r="L1713" s="14" t="str">
        <f t="shared" si="6"/>
        <v/>
      </c>
      <c r="M1713" s="228"/>
      <c r="N1713" s="228"/>
      <c r="O1713" s="228"/>
      <c r="P1713" s="229"/>
      <c r="Q1713" s="229"/>
      <c r="R1713" s="230"/>
      <c r="S1713" s="230"/>
      <c r="T1713" s="230"/>
      <c r="U1713" s="230"/>
      <c r="V1713" s="230"/>
      <c r="W1713" s="230"/>
      <c r="X1713" s="230"/>
      <c r="Y1713" s="231"/>
      <c r="Z1713" s="230"/>
      <c r="AA1713" s="230"/>
      <c r="AB1713" s="230"/>
      <c r="AC1713" s="230"/>
      <c r="AD1713" s="230"/>
      <c r="AE1713" s="230"/>
      <c r="AF1713" s="230"/>
    </row>
    <row r="1714" spans="1:32" ht="22.5" customHeight="1" x14ac:dyDescent="0.4">
      <c r="A1714" s="239" t="str">
        <f ca="1">Blad1!A1714</f>
        <v/>
      </c>
      <c r="B1714" s="275" t="str">
        <f ca="1">Blad1!B1714</f>
        <v/>
      </c>
      <c r="C1714" s="36" t="str">
        <f ca="1">IF(ISERROR(Blad1!C1714),"",Blad1!C1714)</f>
        <v xml:space="preserve"> </v>
      </c>
      <c r="D1714" s="294"/>
      <c r="E1714" s="39"/>
      <c r="F1714" s="38" t="str">
        <f ca="1">Blad1!E1714</f>
        <v/>
      </c>
      <c r="G1714" s="278"/>
      <c r="H1714" s="279"/>
      <c r="I1714" s="279"/>
      <c r="J1714" s="292"/>
      <c r="K1714" s="79"/>
      <c r="L1714" s="14" t="str">
        <f t="shared" si="6"/>
        <v/>
      </c>
      <c r="M1714" s="228"/>
      <c r="N1714" s="228"/>
      <c r="O1714" s="228"/>
      <c r="P1714" s="229"/>
      <c r="Q1714" s="229"/>
      <c r="R1714" s="230"/>
      <c r="S1714" s="230"/>
      <c r="T1714" s="230"/>
      <c r="U1714" s="230"/>
      <c r="V1714" s="230"/>
      <c r="W1714" s="230"/>
      <c r="X1714" s="230"/>
      <c r="Y1714" s="231"/>
      <c r="Z1714" s="230"/>
      <c r="AA1714" s="230"/>
      <c r="AB1714" s="230"/>
      <c r="AC1714" s="230"/>
      <c r="AD1714" s="230"/>
      <c r="AE1714" s="230"/>
      <c r="AF1714" s="230"/>
    </row>
    <row r="1715" spans="1:32" ht="22.5" customHeight="1" x14ac:dyDescent="0.4">
      <c r="A1715" s="239" t="str">
        <f ca="1">Blad1!A1715</f>
        <v/>
      </c>
      <c r="B1715" s="275" t="str">
        <f ca="1">Blad1!B1715</f>
        <v/>
      </c>
      <c r="C1715" s="36" t="str">
        <f ca="1">IF(ISERROR(Blad1!C1715),"",Blad1!C1715)</f>
        <v xml:space="preserve"> </v>
      </c>
      <c r="D1715" s="294"/>
      <c r="E1715" s="39"/>
      <c r="F1715" s="38" t="str">
        <f ca="1">Blad1!E1715</f>
        <v/>
      </c>
      <c r="G1715" s="278"/>
      <c r="H1715" s="279"/>
      <c r="I1715" s="279"/>
      <c r="J1715" s="292"/>
      <c r="K1715" s="79"/>
      <c r="L1715" s="14" t="str">
        <f t="shared" si="6"/>
        <v/>
      </c>
      <c r="M1715" s="228"/>
      <c r="N1715" s="228"/>
      <c r="O1715" s="228"/>
      <c r="P1715" s="229"/>
      <c r="Q1715" s="229"/>
      <c r="R1715" s="230"/>
      <c r="S1715" s="230"/>
      <c r="T1715" s="230"/>
      <c r="U1715" s="230"/>
      <c r="V1715" s="230"/>
      <c r="W1715" s="230"/>
      <c r="X1715" s="230"/>
      <c r="Y1715" s="231"/>
      <c r="Z1715" s="230"/>
      <c r="AA1715" s="230"/>
      <c r="AB1715" s="230"/>
      <c r="AC1715" s="230"/>
      <c r="AD1715" s="230"/>
      <c r="AE1715" s="230"/>
      <c r="AF1715" s="230"/>
    </row>
    <row r="1716" spans="1:32" ht="22.5" customHeight="1" x14ac:dyDescent="0.4">
      <c r="A1716" s="239" t="str">
        <f ca="1">Blad1!A1716</f>
        <v/>
      </c>
      <c r="B1716" s="275" t="str">
        <f ca="1">Blad1!B1716</f>
        <v/>
      </c>
      <c r="C1716" s="36" t="str">
        <f ca="1">IF(ISERROR(Blad1!C1716),"",Blad1!C1716)</f>
        <v xml:space="preserve"> </v>
      </c>
      <c r="D1716" s="294"/>
      <c r="E1716" s="39"/>
      <c r="F1716" s="38" t="str">
        <f ca="1">Blad1!E1716</f>
        <v/>
      </c>
      <c r="G1716" s="278"/>
      <c r="H1716" s="279"/>
      <c r="I1716" s="279"/>
      <c r="J1716" s="292"/>
      <c r="K1716" s="79"/>
      <c r="L1716" s="14" t="str">
        <f t="shared" si="6"/>
        <v/>
      </c>
      <c r="M1716" s="228"/>
      <c r="N1716" s="228"/>
      <c r="O1716" s="228"/>
      <c r="P1716" s="229"/>
      <c r="Q1716" s="229"/>
      <c r="R1716" s="230"/>
      <c r="S1716" s="230"/>
      <c r="T1716" s="230"/>
      <c r="U1716" s="230"/>
      <c r="V1716" s="230"/>
      <c r="W1716" s="230"/>
      <c r="X1716" s="230"/>
      <c r="Y1716" s="231"/>
      <c r="Z1716" s="230"/>
      <c r="AA1716" s="230"/>
      <c r="AB1716" s="230"/>
      <c r="AC1716" s="230"/>
      <c r="AD1716" s="230"/>
      <c r="AE1716" s="230"/>
      <c r="AF1716" s="230"/>
    </row>
    <row r="1717" spans="1:32" ht="22.5" customHeight="1" x14ac:dyDescent="0.4">
      <c r="A1717" s="239" t="str">
        <f ca="1">Blad1!A1717</f>
        <v/>
      </c>
      <c r="B1717" s="275" t="str">
        <f ca="1">Blad1!B1717</f>
        <v/>
      </c>
      <c r="C1717" s="36" t="str">
        <f ca="1">IF(ISERROR(Blad1!C1717),"",Blad1!C1717)</f>
        <v xml:space="preserve"> </v>
      </c>
      <c r="D1717" s="294"/>
      <c r="E1717" s="39"/>
      <c r="F1717" s="38" t="str">
        <f ca="1">Blad1!E1717</f>
        <v/>
      </c>
      <c r="G1717" s="278"/>
      <c r="H1717" s="279"/>
      <c r="I1717" s="279"/>
      <c r="J1717" s="292"/>
      <c r="K1717" s="79"/>
      <c r="L1717" s="14" t="str">
        <f t="shared" si="6"/>
        <v/>
      </c>
      <c r="M1717" s="228"/>
      <c r="N1717" s="228"/>
      <c r="O1717" s="228"/>
      <c r="P1717" s="229"/>
      <c r="Q1717" s="229"/>
      <c r="R1717" s="230"/>
      <c r="S1717" s="230"/>
      <c r="T1717" s="230"/>
      <c r="U1717" s="230"/>
      <c r="V1717" s="230"/>
      <c r="W1717" s="230"/>
      <c r="X1717" s="230"/>
      <c r="Y1717" s="231"/>
      <c r="Z1717" s="230"/>
      <c r="AA1717" s="230"/>
      <c r="AB1717" s="230"/>
      <c r="AC1717" s="230"/>
      <c r="AD1717" s="230"/>
      <c r="AE1717" s="230"/>
      <c r="AF1717" s="230"/>
    </row>
    <row r="1718" spans="1:32" ht="22.5" customHeight="1" x14ac:dyDescent="0.4">
      <c r="A1718" s="239" t="str">
        <f ca="1">Blad1!A1718</f>
        <v/>
      </c>
      <c r="B1718" s="275" t="str">
        <f ca="1">Blad1!B1718</f>
        <v/>
      </c>
      <c r="C1718" s="36" t="str">
        <f ca="1">IF(ISERROR(Blad1!C1718),"",Blad1!C1718)</f>
        <v xml:space="preserve"> </v>
      </c>
      <c r="D1718" s="294"/>
      <c r="E1718" s="39"/>
      <c r="F1718" s="38" t="str">
        <f ca="1">Blad1!E1718</f>
        <v/>
      </c>
      <c r="G1718" s="278"/>
      <c r="H1718" s="279"/>
      <c r="I1718" s="279"/>
      <c r="J1718" s="292"/>
      <c r="K1718" s="79"/>
      <c r="L1718" s="14" t="str">
        <f t="shared" si="6"/>
        <v/>
      </c>
      <c r="M1718" s="228"/>
      <c r="N1718" s="228"/>
      <c r="O1718" s="228"/>
      <c r="P1718" s="229"/>
      <c r="Q1718" s="229"/>
      <c r="R1718" s="230"/>
      <c r="S1718" s="230"/>
      <c r="T1718" s="230"/>
      <c r="U1718" s="230"/>
      <c r="V1718" s="230"/>
      <c r="W1718" s="230"/>
      <c r="X1718" s="230"/>
      <c r="Y1718" s="231"/>
      <c r="Z1718" s="230"/>
      <c r="AA1718" s="230"/>
      <c r="AB1718" s="230"/>
      <c r="AC1718" s="230"/>
      <c r="AD1718" s="230"/>
      <c r="AE1718" s="230"/>
      <c r="AF1718" s="230"/>
    </row>
    <row r="1719" spans="1:32" ht="22.5" customHeight="1" x14ac:dyDescent="0.4">
      <c r="A1719" s="239" t="str">
        <f ca="1">Blad1!A1719</f>
        <v/>
      </c>
      <c r="B1719" s="275" t="str">
        <f ca="1">Blad1!B1719</f>
        <v/>
      </c>
      <c r="C1719" s="36" t="str">
        <f ca="1">IF(ISERROR(Blad1!C1719),"",Blad1!C1719)</f>
        <v xml:space="preserve"> </v>
      </c>
      <c r="D1719" s="294"/>
      <c r="E1719" s="39"/>
      <c r="F1719" s="38" t="str">
        <f ca="1">Blad1!E1719</f>
        <v/>
      </c>
      <c r="G1719" s="278"/>
      <c r="H1719" s="279"/>
      <c r="I1719" s="279"/>
      <c r="J1719" s="292"/>
      <c r="K1719" s="79"/>
      <c r="L1719" s="14" t="str">
        <f t="shared" si="6"/>
        <v/>
      </c>
      <c r="M1719" s="228"/>
      <c r="N1719" s="228"/>
      <c r="O1719" s="228"/>
      <c r="P1719" s="229"/>
      <c r="Q1719" s="229"/>
      <c r="R1719" s="230"/>
      <c r="S1719" s="230"/>
      <c r="T1719" s="230"/>
      <c r="U1719" s="230"/>
      <c r="V1719" s="230"/>
      <c r="W1719" s="230"/>
      <c r="X1719" s="230"/>
      <c r="Y1719" s="231"/>
      <c r="Z1719" s="230"/>
      <c r="AA1719" s="230"/>
      <c r="AB1719" s="230"/>
      <c r="AC1719" s="230"/>
      <c r="AD1719" s="230"/>
      <c r="AE1719" s="230"/>
      <c r="AF1719" s="230"/>
    </row>
    <row r="1720" spans="1:32" ht="22.5" customHeight="1" x14ac:dyDescent="0.4">
      <c r="A1720" s="239" t="str">
        <f ca="1">Blad1!A1720</f>
        <v/>
      </c>
      <c r="B1720" s="275" t="str">
        <f ca="1">Blad1!B1720</f>
        <v/>
      </c>
      <c r="C1720" s="36" t="str">
        <f ca="1">IF(ISERROR(Blad1!C1720),"",Blad1!C1720)</f>
        <v xml:space="preserve"> </v>
      </c>
      <c r="D1720" s="294"/>
      <c r="E1720" s="39"/>
      <c r="F1720" s="38" t="str">
        <f ca="1">Blad1!E1720</f>
        <v/>
      </c>
      <c r="G1720" s="278"/>
      <c r="H1720" s="279"/>
      <c r="I1720" s="279"/>
      <c r="J1720" s="292"/>
      <c r="K1720" s="79"/>
      <c r="L1720" s="14" t="str">
        <f t="shared" si="6"/>
        <v/>
      </c>
      <c r="M1720" s="228"/>
      <c r="N1720" s="228"/>
      <c r="O1720" s="228"/>
      <c r="P1720" s="229"/>
      <c r="Q1720" s="229"/>
      <c r="R1720" s="230"/>
      <c r="S1720" s="230"/>
      <c r="T1720" s="230"/>
      <c r="U1720" s="230"/>
      <c r="V1720" s="230"/>
      <c r="W1720" s="230"/>
      <c r="X1720" s="230"/>
      <c r="Y1720" s="231"/>
      <c r="Z1720" s="230"/>
      <c r="AA1720" s="230"/>
      <c r="AB1720" s="230"/>
      <c r="AC1720" s="230"/>
      <c r="AD1720" s="230"/>
      <c r="AE1720" s="230"/>
      <c r="AF1720" s="230"/>
    </row>
    <row r="1721" spans="1:32" ht="22.5" customHeight="1" x14ac:dyDescent="0.4">
      <c r="A1721" s="239" t="str">
        <f ca="1">Blad1!A1721</f>
        <v/>
      </c>
      <c r="B1721" s="275" t="str">
        <f ca="1">Blad1!B1721</f>
        <v/>
      </c>
      <c r="C1721" s="36" t="str">
        <f ca="1">IF(ISERROR(Blad1!C1721),"",Blad1!C1721)</f>
        <v xml:space="preserve"> </v>
      </c>
      <c r="D1721" s="294"/>
      <c r="E1721" s="39"/>
      <c r="F1721" s="38" t="str">
        <f ca="1">Blad1!E1721</f>
        <v/>
      </c>
      <c r="G1721" s="278"/>
      <c r="H1721" s="279"/>
      <c r="I1721" s="279"/>
      <c r="J1721" s="292"/>
      <c r="K1721" s="79"/>
      <c r="L1721" s="14" t="str">
        <f t="shared" si="6"/>
        <v/>
      </c>
      <c r="M1721" s="228"/>
      <c r="N1721" s="228"/>
      <c r="O1721" s="228"/>
      <c r="P1721" s="229"/>
      <c r="Q1721" s="229"/>
      <c r="R1721" s="230"/>
      <c r="S1721" s="230"/>
      <c r="T1721" s="230"/>
      <c r="U1721" s="230"/>
      <c r="V1721" s="230"/>
      <c r="W1721" s="230"/>
      <c r="X1721" s="230"/>
      <c r="Y1721" s="231"/>
      <c r="Z1721" s="230"/>
      <c r="AA1721" s="230"/>
      <c r="AB1721" s="230"/>
      <c r="AC1721" s="230"/>
      <c r="AD1721" s="230"/>
      <c r="AE1721" s="230"/>
      <c r="AF1721" s="230"/>
    </row>
    <row r="1722" spans="1:32" ht="22.5" customHeight="1" x14ac:dyDescent="0.4">
      <c r="A1722" s="239" t="str">
        <f ca="1">Blad1!A1722</f>
        <v/>
      </c>
      <c r="B1722" s="275" t="str">
        <f ca="1">Blad1!B1722</f>
        <v/>
      </c>
      <c r="C1722" s="36" t="str">
        <f ca="1">IF(ISERROR(Blad1!C1722),"",Blad1!C1722)</f>
        <v xml:space="preserve"> </v>
      </c>
      <c r="D1722" s="294"/>
      <c r="E1722" s="39"/>
      <c r="F1722" s="38" t="str">
        <f ca="1">Blad1!E1722</f>
        <v/>
      </c>
      <c r="G1722" s="278"/>
      <c r="H1722" s="279"/>
      <c r="I1722" s="279"/>
      <c r="J1722" s="292"/>
      <c r="K1722" s="79"/>
      <c r="L1722" s="14" t="str">
        <f t="shared" si="6"/>
        <v/>
      </c>
      <c r="M1722" s="228"/>
      <c r="N1722" s="228"/>
      <c r="O1722" s="228"/>
      <c r="P1722" s="229"/>
      <c r="Q1722" s="229"/>
      <c r="R1722" s="230"/>
      <c r="S1722" s="230"/>
      <c r="T1722" s="230"/>
      <c r="U1722" s="230"/>
      <c r="V1722" s="230"/>
      <c r="W1722" s="230"/>
      <c r="X1722" s="230"/>
      <c r="Y1722" s="231"/>
      <c r="Z1722" s="230"/>
      <c r="AA1722" s="230"/>
      <c r="AB1722" s="230"/>
      <c r="AC1722" s="230"/>
      <c r="AD1722" s="230"/>
      <c r="AE1722" s="230"/>
      <c r="AF1722" s="230"/>
    </row>
    <row r="1723" spans="1:32" ht="22.5" customHeight="1" x14ac:dyDescent="0.4">
      <c r="A1723" s="239" t="str">
        <f ca="1">Blad1!A1723</f>
        <v/>
      </c>
      <c r="B1723" s="275" t="str">
        <f ca="1">Blad1!B1723</f>
        <v/>
      </c>
      <c r="C1723" s="36" t="str">
        <f ca="1">IF(ISERROR(Blad1!C1723),"",Blad1!C1723)</f>
        <v xml:space="preserve"> </v>
      </c>
      <c r="D1723" s="294"/>
      <c r="E1723" s="39"/>
      <c r="F1723" s="38" t="str">
        <f ca="1">Blad1!E1723</f>
        <v/>
      </c>
      <c r="G1723" s="278"/>
      <c r="H1723" s="279"/>
      <c r="I1723" s="279"/>
      <c r="J1723" s="292"/>
      <c r="K1723" s="79"/>
      <c r="L1723" s="14" t="str">
        <f t="shared" si="6"/>
        <v/>
      </c>
      <c r="M1723" s="228"/>
      <c r="N1723" s="228"/>
      <c r="O1723" s="228"/>
      <c r="P1723" s="229"/>
      <c r="Q1723" s="229"/>
      <c r="R1723" s="230"/>
      <c r="S1723" s="230"/>
      <c r="T1723" s="230"/>
      <c r="U1723" s="230"/>
      <c r="V1723" s="230"/>
      <c r="W1723" s="230"/>
      <c r="X1723" s="230"/>
      <c r="Y1723" s="231"/>
      <c r="Z1723" s="230"/>
      <c r="AA1723" s="230"/>
      <c r="AB1723" s="230"/>
      <c r="AC1723" s="230"/>
      <c r="AD1723" s="230"/>
      <c r="AE1723" s="230"/>
      <c r="AF1723" s="230"/>
    </row>
    <row r="1724" spans="1:32" ht="22.5" customHeight="1" x14ac:dyDescent="0.4">
      <c r="A1724" s="239" t="str">
        <f ca="1">Blad1!A1724</f>
        <v/>
      </c>
      <c r="B1724" s="275" t="str">
        <f ca="1">Blad1!B1724</f>
        <v/>
      </c>
      <c r="C1724" s="36" t="str">
        <f ca="1">IF(ISERROR(Blad1!C1724),"",Blad1!C1724)</f>
        <v xml:space="preserve"> </v>
      </c>
      <c r="D1724" s="294"/>
      <c r="E1724" s="39"/>
      <c r="F1724" s="38" t="str">
        <f ca="1">Blad1!E1724</f>
        <v/>
      </c>
      <c r="G1724" s="278"/>
      <c r="H1724" s="279"/>
      <c r="I1724" s="279"/>
      <c r="J1724" s="292"/>
      <c r="K1724" s="79"/>
      <c r="L1724" s="14" t="str">
        <f t="shared" si="6"/>
        <v/>
      </c>
      <c r="M1724" s="228"/>
      <c r="N1724" s="228"/>
      <c r="O1724" s="228"/>
      <c r="P1724" s="229"/>
      <c r="Q1724" s="229"/>
      <c r="R1724" s="230"/>
      <c r="S1724" s="230"/>
      <c r="T1724" s="230"/>
      <c r="U1724" s="230"/>
      <c r="V1724" s="230"/>
      <c r="W1724" s="230"/>
      <c r="X1724" s="230"/>
      <c r="Y1724" s="231"/>
      <c r="Z1724" s="230"/>
      <c r="AA1724" s="230"/>
      <c r="AB1724" s="230"/>
      <c r="AC1724" s="230"/>
      <c r="AD1724" s="230"/>
      <c r="AE1724" s="230"/>
      <c r="AF1724" s="230"/>
    </row>
    <row r="1725" spans="1:32" ht="22.5" customHeight="1" x14ac:dyDescent="0.4">
      <c r="A1725" s="239" t="str">
        <f ca="1">Blad1!A1725</f>
        <v/>
      </c>
      <c r="B1725" s="275" t="str">
        <f ca="1">Blad1!B1725</f>
        <v/>
      </c>
      <c r="C1725" s="36" t="str">
        <f ca="1">IF(ISERROR(Blad1!C1725),"",Blad1!C1725)</f>
        <v xml:space="preserve"> </v>
      </c>
      <c r="D1725" s="294"/>
      <c r="E1725" s="39"/>
      <c r="F1725" s="38" t="str">
        <f ca="1">Blad1!E1725</f>
        <v/>
      </c>
      <c r="G1725" s="278"/>
      <c r="H1725" s="279"/>
      <c r="I1725" s="279"/>
      <c r="J1725" s="292"/>
      <c r="K1725" s="79"/>
      <c r="L1725" s="14" t="str">
        <f t="shared" si="6"/>
        <v/>
      </c>
      <c r="M1725" s="228"/>
      <c r="N1725" s="228"/>
      <c r="O1725" s="228"/>
      <c r="P1725" s="229"/>
      <c r="Q1725" s="229"/>
      <c r="R1725" s="230"/>
      <c r="S1725" s="230"/>
      <c r="T1725" s="230"/>
      <c r="U1725" s="230"/>
      <c r="V1725" s="230"/>
      <c r="W1725" s="230"/>
      <c r="X1725" s="230"/>
      <c r="Y1725" s="231"/>
      <c r="Z1725" s="230"/>
      <c r="AA1725" s="230"/>
      <c r="AB1725" s="230"/>
      <c r="AC1725" s="230"/>
      <c r="AD1725" s="230"/>
      <c r="AE1725" s="230"/>
      <c r="AF1725" s="230"/>
    </row>
    <row r="1726" spans="1:32" ht="22.5" customHeight="1" x14ac:dyDescent="0.4">
      <c r="A1726" s="239" t="str">
        <f ca="1">Blad1!A1726</f>
        <v/>
      </c>
      <c r="B1726" s="275" t="str">
        <f ca="1">Blad1!B1726</f>
        <v/>
      </c>
      <c r="C1726" s="36" t="str">
        <f ca="1">IF(ISERROR(Blad1!C1726),"",Blad1!C1726)</f>
        <v xml:space="preserve"> </v>
      </c>
      <c r="D1726" s="294"/>
      <c r="E1726" s="39"/>
      <c r="F1726" s="38" t="str">
        <f ca="1">Blad1!E1726</f>
        <v/>
      </c>
      <c r="G1726" s="278"/>
      <c r="H1726" s="279"/>
      <c r="I1726" s="279"/>
      <c r="J1726" s="292"/>
      <c r="K1726" s="79"/>
      <c r="L1726" s="14" t="str">
        <f t="shared" si="6"/>
        <v/>
      </c>
      <c r="M1726" s="228"/>
      <c r="N1726" s="228"/>
      <c r="O1726" s="228"/>
      <c r="P1726" s="229"/>
      <c r="Q1726" s="229"/>
      <c r="R1726" s="230"/>
      <c r="S1726" s="230"/>
      <c r="T1726" s="230"/>
      <c r="U1726" s="230"/>
      <c r="V1726" s="230"/>
      <c r="W1726" s="230"/>
      <c r="X1726" s="230"/>
      <c r="Y1726" s="231"/>
      <c r="Z1726" s="230"/>
      <c r="AA1726" s="230"/>
      <c r="AB1726" s="230"/>
      <c r="AC1726" s="230"/>
      <c r="AD1726" s="230"/>
      <c r="AE1726" s="230"/>
      <c r="AF1726" s="230"/>
    </row>
    <row r="1727" spans="1:32" ht="22.5" customHeight="1" x14ac:dyDescent="0.4">
      <c r="A1727" s="239" t="str">
        <f ca="1">Blad1!A1727</f>
        <v/>
      </c>
      <c r="B1727" s="275" t="str">
        <f ca="1">Blad1!B1727</f>
        <v/>
      </c>
      <c r="C1727" s="36" t="str">
        <f ca="1">IF(ISERROR(Blad1!C1727),"",Blad1!C1727)</f>
        <v xml:space="preserve"> </v>
      </c>
      <c r="D1727" s="294"/>
      <c r="E1727" s="39"/>
      <c r="F1727" s="38" t="str">
        <f ca="1">Blad1!E1727</f>
        <v/>
      </c>
      <c r="G1727" s="278"/>
      <c r="H1727" s="279"/>
      <c r="I1727" s="279"/>
      <c r="J1727" s="292"/>
      <c r="K1727" s="79"/>
      <c r="L1727" s="14" t="str">
        <f t="shared" si="6"/>
        <v/>
      </c>
      <c r="M1727" s="228"/>
      <c r="N1727" s="228"/>
      <c r="O1727" s="228"/>
      <c r="P1727" s="229"/>
      <c r="Q1727" s="229"/>
      <c r="R1727" s="230"/>
      <c r="S1727" s="230"/>
      <c r="T1727" s="230"/>
      <c r="U1727" s="230"/>
      <c r="V1727" s="230"/>
      <c r="W1727" s="230"/>
      <c r="X1727" s="230"/>
      <c r="Y1727" s="231"/>
      <c r="Z1727" s="230"/>
      <c r="AA1727" s="230"/>
      <c r="AB1727" s="230"/>
      <c r="AC1727" s="230"/>
      <c r="AD1727" s="230"/>
      <c r="AE1727" s="230"/>
      <c r="AF1727" s="230"/>
    </row>
    <row r="1728" spans="1:32" ht="22.5" customHeight="1" x14ac:dyDescent="0.4">
      <c r="A1728" s="239" t="str">
        <f ca="1">Blad1!A1728</f>
        <v/>
      </c>
      <c r="B1728" s="275" t="str">
        <f ca="1">Blad1!B1728</f>
        <v/>
      </c>
      <c r="C1728" s="36" t="str">
        <f ca="1">IF(ISERROR(Blad1!C1728),"",Blad1!C1728)</f>
        <v xml:space="preserve"> </v>
      </c>
      <c r="D1728" s="294"/>
      <c r="E1728" s="39"/>
      <c r="F1728" s="38" t="str">
        <f ca="1">Blad1!E1728</f>
        <v/>
      </c>
      <c r="G1728" s="278"/>
      <c r="H1728" s="279"/>
      <c r="I1728" s="279"/>
      <c r="J1728" s="292"/>
      <c r="K1728" s="79"/>
      <c r="L1728" s="14" t="str">
        <f t="shared" si="6"/>
        <v/>
      </c>
      <c r="M1728" s="228"/>
      <c r="N1728" s="228"/>
      <c r="O1728" s="228"/>
      <c r="P1728" s="229"/>
      <c r="Q1728" s="229"/>
      <c r="R1728" s="230"/>
      <c r="S1728" s="230"/>
      <c r="T1728" s="230"/>
      <c r="U1728" s="230"/>
      <c r="V1728" s="230"/>
      <c r="W1728" s="230"/>
      <c r="X1728" s="230"/>
      <c r="Y1728" s="231"/>
      <c r="Z1728" s="230"/>
      <c r="AA1728" s="230"/>
      <c r="AB1728" s="230"/>
      <c r="AC1728" s="230"/>
      <c r="AD1728" s="230"/>
      <c r="AE1728" s="230"/>
      <c r="AF1728" s="230"/>
    </row>
    <row r="1729" spans="1:32" ht="22.5" customHeight="1" x14ac:dyDescent="0.4">
      <c r="A1729" s="239" t="str">
        <f ca="1">Blad1!A1729</f>
        <v/>
      </c>
      <c r="B1729" s="275" t="str">
        <f ca="1">Blad1!B1729</f>
        <v/>
      </c>
      <c r="C1729" s="36" t="str">
        <f ca="1">IF(ISERROR(Blad1!C1729),"",Blad1!C1729)</f>
        <v xml:space="preserve"> </v>
      </c>
      <c r="D1729" s="294"/>
      <c r="E1729" s="39"/>
      <c r="F1729" s="38" t="str">
        <f ca="1">Blad1!E1729</f>
        <v/>
      </c>
      <c r="G1729" s="278"/>
      <c r="H1729" s="279"/>
      <c r="I1729" s="279"/>
      <c r="J1729" s="292"/>
      <c r="K1729" s="79"/>
      <c r="L1729" s="14" t="str">
        <f t="shared" si="6"/>
        <v/>
      </c>
      <c r="M1729" s="228"/>
      <c r="N1729" s="228"/>
      <c r="O1729" s="228"/>
      <c r="P1729" s="229"/>
      <c r="Q1729" s="229"/>
      <c r="R1729" s="230"/>
      <c r="S1729" s="230"/>
      <c r="T1729" s="230"/>
      <c r="U1729" s="230"/>
      <c r="V1729" s="230"/>
      <c r="W1729" s="230"/>
      <c r="X1729" s="230"/>
      <c r="Y1729" s="231"/>
      <c r="Z1729" s="230"/>
      <c r="AA1729" s="230"/>
      <c r="AB1729" s="230"/>
      <c r="AC1729" s="230"/>
      <c r="AD1729" s="230"/>
      <c r="AE1729" s="230"/>
      <c r="AF1729" s="230"/>
    </row>
    <row r="1730" spans="1:32" ht="22.5" customHeight="1" x14ac:dyDescent="0.4">
      <c r="A1730" s="239" t="str">
        <f ca="1">Blad1!A1730</f>
        <v/>
      </c>
      <c r="B1730" s="275" t="str">
        <f ca="1">Blad1!B1730</f>
        <v/>
      </c>
      <c r="C1730" s="36" t="str">
        <f ca="1">IF(ISERROR(Blad1!C1730),"",Blad1!C1730)</f>
        <v xml:space="preserve"> </v>
      </c>
      <c r="D1730" s="294"/>
      <c r="E1730" s="39"/>
      <c r="F1730" s="38" t="str">
        <f ca="1">Blad1!E1730</f>
        <v/>
      </c>
      <c r="G1730" s="278"/>
      <c r="H1730" s="279"/>
      <c r="I1730" s="279"/>
      <c r="J1730" s="292"/>
      <c r="K1730" s="79"/>
      <c r="L1730" s="14" t="str">
        <f t="shared" si="6"/>
        <v/>
      </c>
      <c r="M1730" s="228"/>
      <c r="N1730" s="228"/>
      <c r="O1730" s="228"/>
      <c r="P1730" s="229"/>
      <c r="Q1730" s="229"/>
      <c r="R1730" s="230"/>
      <c r="S1730" s="230"/>
      <c r="T1730" s="230"/>
      <c r="U1730" s="230"/>
      <c r="V1730" s="230"/>
      <c r="W1730" s="230"/>
      <c r="X1730" s="230"/>
      <c r="Y1730" s="231"/>
      <c r="Z1730" s="230"/>
      <c r="AA1730" s="230"/>
      <c r="AB1730" s="230"/>
      <c r="AC1730" s="230"/>
      <c r="AD1730" s="230"/>
      <c r="AE1730" s="230"/>
      <c r="AF1730" s="230"/>
    </row>
    <row r="1731" spans="1:32" ht="22.5" customHeight="1" x14ac:dyDescent="0.4">
      <c r="A1731" s="239" t="str">
        <f ca="1">Blad1!A1731</f>
        <v/>
      </c>
      <c r="B1731" s="275" t="str">
        <f ca="1">Blad1!B1731</f>
        <v/>
      </c>
      <c r="C1731" s="36" t="str">
        <f ca="1">IF(ISERROR(Blad1!C1731),"",Blad1!C1731)</f>
        <v xml:space="preserve"> </v>
      </c>
      <c r="D1731" s="294"/>
      <c r="E1731" s="39"/>
      <c r="F1731" s="38" t="str">
        <f ca="1">Blad1!E1731</f>
        <v/>
      </c>
      <c r="G1731" s="278"/>
      <c r="H1731" s="279"/>
      <c r="I1731" s="279"/>
      <c r="J1731" s="292"/>
      <c r="K1731" s="79"/>
      <c r="L1731" s="14" t="str">
        <f t="shared" si="6"/>
        <v/>
      </c>
      <c r="M1731" s="228"/>
      <c r="N1731" s="228"/>
      <c r="O1731" s="228"/>
      <c r="P1731" s="229"/>
      <c r="Q1731" s="229"/>
      <c r="R1731" s="230"/>
      <c r="S1731" s="230"/>
      <c r="T1731" s="230"/>
      <c r="U1731" s="230"/>
      <c r="V1731" s="230"/>
      <c r="W1731" s="230"/>
      <c r="X1731" s="230"/>
      <c r="Y1731" s="231"/>
      <c r="Z1731" s="230"/>
      <c r="AA1731" s="230"/>
      <c r="AB1731" s="230"/>
      <c r="AC1731" s="230"/>
      <c r="AD1731" s="230"/>
      <c r="AE1731" s="230"/>
      <c r="AF1731" s="230"/>
    </row>
    <row r="1732" spans="1:32" ht="22.5" customHeight="1" x14ac:dyDescent="0.4">
      <c r="A1732" s="239" t="str">
        <f ca="1">Blad1!A1732</f>
        <v/>
      </c>
      <c r="B1732" s="275" t="str">
        <f ca="1">Blad1!B1732</f>
        <v/>
      </c>
      <c r="C1732" s="36" t="str">
        <f ca="1">IF(ISERROR(Blad1!C1732),"",Blad1!C1732)</f>
        <v xml:space="preserve"> </v>
      </c>
      <c r="D1732" s="294"/>
      <c r="E1732" s="39"/>
      <c r="F1732" s="38" t="str">
        <f ca="1">Blad1!E1732</f>
        <v/>
      </c>
      <c r="G1732" s="278"/>
      <c r="H1732" s="279"/>
      <c r="I1732" s="279"/>
      <c r="J1732" s="292"/>
      <c r="K1732" s="79"/>
      <c r="L1732" s="14" t="str">
        <f t="shared" si="6"/>
        <v/>
      </c>
      <c r="M1732" s="228"/>
      <c r="N1732" s="228"/>
      <c r="O1732" s="228"/>
      <c r="P1732" s="229"/>
      <c r="Q1732" s="229"/>
      <c r="R1732" s="230"/>
      <c r="S1732" s="230"/>
      <c r="T1732" s="230"/>
      <c r="U1732" s="230"/>
      <c r="V1732" s="230"/>
      <c r="W1732" s="230"/>
      <c r="X1732" s="230"/>
      <c r="Y1732" s="231"/>
      <c r="Z1732" s="230"/>
      <c r="AA1732" s="230"/>
      <c r="AB1732" s="230"/>
      <c r="AC1732" s="230"/>
      <c r="AD1732" s="230"/>
      <c r="AE1732" s="230"/>
      <c r="AF1732" s="230"/>
    </row>
    <row r="1733" spans="1:32" ht="22.5" customHeight="1" x14ac:dyDescent="0.4">
      <c r="A1733" s="239" t="str">
        <f ca="1">Blad1!A1733</f>
        <v/>
      </c>
      <c r="B1733" s="275" t="str">
        <f ca="1">Blad1!B1733</f>
        <v/>
      </c>
      <c r="C1733" s="36" t="str">
        <f ca="1">IF(ISERROR(Blad1!C1733),"",Blad1!C1733)</f>
        <v xml:space="preserve"> </v>
      </c>
      <c r="D1733" s="294"/>
      <c r="E1733" s="39"/>
      <c r="F1733" s="38" t="str">
        <f ca="1">Blad1!E1733</f>
        <v/>
      </c>
      <c r="G1733" s="278"/>
      <c r="H1733" s="279"/>
      <c r="I1733" s="279"/>
      <c r="J1733" s="292"/>
      <c r="K1733" s="79"/>
      <c r="L1733" s="14" t="str">
        <f t="shared" si="6"/>
        <v/>
      </c>
      <c r="M1733" s="228"/>
      <c r="N1733" s="228"/>
      <c r="O1733" s="228"/>
      <c r="P1733" s="229"/>
      <c r="Q1733" s="229"/>
      <c r="R1733" s="230"/>
      <c r="S1733" s="230"/>
      <c r="T1733" s="230"/>
      <c r="U1733" s="230"/>
      <c r="V1733" s="230"/>
      <c r="W1733" s="230"/>
      <c r="X1733" s="230"/>
      <c r="Y1733" s="231"/>
      <c r="Z1733" s="230"/>
      <c r="AA1733" s="230"/>
      <c r="AB1733" s="230"/>
      <c r="AC1733" s="230"/>
      <c r="AD1733" s="230"/>
      <c r="AE1733" s="230"/>
      <c r="AF1733" s="230"/>
    </row>
    <row r="1734" spans="1:32" ht="22.5" customHeight="1" x14ac:dyDescent="0.4">
      <c r="A1734" s="239" t="str">
        <f ca="1">Blad1!A1734</f>
        <v/>
      </c>
      <c r="B1734" s="275" t="str">
        <f ca="1">Blad1!B1734</f>
        <v/>
      </c>
      <c r="C1734" s="36" t="str">
        <f ca="1">IF(ISERROR(Blad1!C1734),"",Blad1!C1734)</f>
        <v xml:space="preserve"> </v>
      </c>
      <c r="D1734" s="294"/>
      <c r="E1734" s="39"/>
      <c r="F1734" s="38" t="str">
        <f ca="1">Blad1!E1734</f>
        <v/>
      </c>
      <c r="G1734" s="278"/>
      <c r="H1734" s="279"/>
      <c r="I1734" s="279"/>
      <c r="J1734" s="292"/>
      <c r="K1734" s="79"/>
      <c r="L1734" s="14" t="str">
        <f t="shared" si="6"/>
        <v/>
      </c>
      <c r="M1734" s="228"/>
      <c r="N1734" s="228"/>
      <c r="O1734" s="228"/>
      <c r="P1734" s="229"/>
      <c r="Q1734" s="229"/>
      <c r="R1734" s="230"/>
      <c r="S1734" s="230"/>
      <c r="T1734" s="230"/>
      <c r="U1734" s="230"/>
      <c r="V1734" s="230"/>
      <c r="W1734" s="230"/>
      <c r="X1734" s="230"/>
      <c r="Y1734" s="231"/>
      <c r="Z1734" s="230"/>
      <c r="AA1734" s="230"/>
      <c r="AB1734" s="230"/>
      <c r="AC1734" s="230"/>
      <c r="AD1734" s="230"/>
      <c r="AE1734" s="230"/>
      <c r="AF1734" s="230"/>
    </row>
    <row r="1735" spans="1:32" ht="22.5" customHeight="1" x14ac:dyDescent="0.4">
      <c r="A1735" s="239" t="str">
        <f ca="1">Blad1!A1735</f>
        <v/>
      </c>
      <c r="B1735" s="275" t="str">
        <f ca="1">Blad1!B1735</f>
        <v/>
      </c>
      <c r="C1735" s="36" t="str">
        <f ca="1">IF(ISERROR(Blad1!C1735),"",Blad1!C1735)</f>
        <v xml:space="preserve"> </v>
      </c>
      <c r="D1735" s="294"/>
      <c r="E1735" s="39"/>
      <c r="F1735" s="38" t="str">
        <f ca="1">Blad1!E1735</f>
        <v/>
      </c>
      <c r="G1735" s="278"/>
      <c r="H1735" s="279"/>
      <c r="I1735" s="279"/>
      <c r="J1735" s="292"/>
      <c r="K1735" s="79"/>
      <c r="L1735" s="14" t="str">
        <f t="shared" si="6"/>
        <v/>
      </c>
      <c r="M1735" s="228"/>
      <c r="N1735" s="228"/>
      <c r="O1735" s="228"/>
      <c r="P1735" s="229"/>
      <c r="Q1735" s="229"/>
      <c r="R1735" s="230"/>
      <c r="S1735" s="230"/>
      <c r="T1735" s="230"/>
      <c r="U1735" s="230"/>
      <c r="V1735" s="230"/>
      <c r="W1735" s="230"/>
      <c r="X1735" s="230"/>
      <c r="Y1735" s="231"/>
      <c r="Z1735" s="230"/>
      <c r="AA1735" s="230"/>
      <c r="AB1735" s="230"/>
      <c r="AC1735" s="230"/>
      <c r="AD1735" s="230"/>
      <c r="AE1735" s="230"/>
      <c r="AF1735" s="230"/>
    </row>
    <row r="1736" spans="1:32" ht="22.5" customHeight="1" x14ac:dyDescent="0.4">
      <c r="A1736" s="239" t="str">
        <f ca="1">Blad1!A1736</f>
        <v/>
      </c>
      <c r="B1736" s="275" t="str">
        <f ca="1">Blad1!B1736</f>
        <v/>
      </c>
      <c r="C1736" s="36" t="str">
        <f ca="1">IF(ISERROR(Blad1!C1736),"",Blad1!C1736)</f>
        <v xml:space="preserve"> </v>
      </c>
      <c r="D1736" s="294"/>
      <c r="E1736" s="39"/>
      <c r="F1736" s="38" t="str">
        <f ca="1">Blad1!E1736</f>
        <v/>
      </c>
      <c r="G1736" s="278"/>
      <c r="H1736" s="279"/>
      <c r="I1736" s="279"/>
      <c r="J1736" s="292"/>
      <c r="K1736" s="79"/>
      <c r="L1736" s="14" t="str">
        <f t="shared" ref="L1736:L1990" si="7">IF(J1736&lt;&gt;"",L1735+1,"")</f>
        <v/>
      </c>
      <c r="M1736" s="228"/>
      <c r="N1736" s="228"/>
      <c r="O1736" s="228"/>
      <c r="P1736" s="229"/>
      <c r="Q1736" s="229"/>
      <c r="R1736" s="230"/>
      <c r="S1736" s="230"/>
      <c r="T1736" s="230"/>
      <c r="U1736" s="230"/>
      <c r="V1736" s="230"/>
      <c r="W1736" s="230"/>
      <c r="X1736" s="230"/>
      <c r="Y1736" s="231"/>
      <c r="Z1736" s="230"/>
      <c r="AA1736" s="230"/>
      <c r="AB1736" s="230"/>
      <c r="AC1736" s="230"/>
      <c r="AD1736" s="230"/>
      <c r="AE1736" s="230"/>
      <c r="AF1736" s="230"/>
    </row>
    <row r="1737" spans="1:32" ht="22.5" customHeight="1" x14ac:dyDescent="0.4">
      <c r="A1737" s="239" t="str">
        <f ca="1">Blad1!A1737</f>
        <v/>
      </c>
      <c r="B1737" s="275" t="str">
        <f ca="1">Blad1!B1737</f>
        <v/>
      </c>
      <c r="C1737" s="36" t="str">
        <f ca="1">IF(ISERROR(Blad1!C1737),"",Blad1!C1737)</f>
        <v xml:space="preserve"> </v>
      </c>
      <c r="D1737" s="294"/>
      <c r="E1737" s="39"/>
      <c r="F1737" s="38" t="str">
        <f ca="1">Blad1!E1737</f>
        <v/>
      </c>
      <c r="G1737" s="278"/>
      <c r="H1737" s="279"/>
      <c r="I1737" s="279"/>
      <c r="J1737" s="292"/>
      <c r="K1737" s="79"/>
      <c r="L1737" s="14" t="str">
        <f t="shared" si="7"/>
        <v/>
      </c>
      <c r="M1737" s="228"/>
      <c r="N1737" s="228"/>
      <c r="O1737" s="228"/>
      <c r="P1737" s="229"/>
      <c r="Q1737" s="229"/>
      <c r="R1737" s="230"/>
      <c r="S1737" s="230"/>
      <c r="T1737" s="230"/>
      <c r="U1737" s="230"/>
      <c r="V1737" s="230"/>
      <c r="W1737" s="230"/>
      <c r="X1737" s="230"/>
      <c r="Y1737" s="231"/>
      <c r="Z1737" s="230"/>
      <c r="AA1737" s="230"/>
      <c r="AB1737" s="230"/>
      <c r="AC1737" s="230"/>
      <c r="AD1737" s="230"/>
      <c r="AE1737" s="230"/>
      <c r="AF1737" s="230"/>
    </row>
    <row r="1738" spans="1:32" ht="22.5" customHeight="1" x14ac:dyDescent="0.4">
      <c r="A1738" s="239" t="str">
        <f ca="1">Blad1!A1738</f>
        <v/>
      </c>
      <c r="B1738" s="275" t="str">
        <f ca="1">Blad1!B1738</f>
        <v/>
      </c>
      <c r="C1738" s="36" t="str">
        <f ca="1">IF(ISERROR(Blad1!C1738),"",Blad1!C1738)</f>
        <v xml:space="preserve"> </v>
      </c>
      <c r="D1738" s="294"/>
      <c r="E1738" s="39"/>
      <c r="F1738" s="38" t="str">
        <f ca="1">Blad1!E1738</f>
        <v/>
      </c>
      <c r="G1738" s="278"/>
      <c r="H1738" s="279"/>
      <c r="I1738" s="279"/>
      <c r="J1738" s="292"/>
      <c r="K1738" s="79"/>
      <c r="L1738" s="14" t="str">
        <f t="shared" si="7"/>
        <v/>
      </c>
      <c r="M1738" s="228"/>
      <c r="N1738" s="228"/>
      <c r="O1738" s="228"/>
      <c r="P1738" s="229"/>
      <c r="Q1738" s="229"/>
      <c r="R1738" s="230"/>
      <c r="S1738" s="230"/>
      <c r="T1738" s="230"/>
      <c r="U1738" s="230"/>
      <c r="V1738" s="230"/>
      <c r="W1738" s="230"/>
      <c r="X1738" s="230"/>
      <c r="Y1738" s="231"/>
      <c r="Z1738" s="230"/>
      <c r="AA1738" s="230"/>
      <c r="AB1738" s="230"/>
      <c r="AC1738" s="230"/>
      <c r="AD1738" s="230"/>
      <c r="AE1738" s="230"/>
      <c r="AF1738" s="230"/>
    </row>
    <row r="1739" spans="1:32" ht="22.5" customHeight="1" x14ac:dyDescent="0.4">
      <c r="A1739" s="239" t="str">
        <f ca="1">Blad1!A1739</f>
        <v/>
      </c>
      <c r="B1739" s="275" t="str">
        <f ca="1">Blad1!B1739</f>
        <v/>
      </c>
      <c r="C1739" s="36" t="str">
        <f ca="1">IF(ISERROR(Blad1!C1739),"",Blad1!C1739)</f>
        <v xml:space="preserve"> </v>
      </c>
      <c r="D1739" s="294"/>
      <c r="E1739" s="39"/>
      <c r="F1739" s="38" t="str">
        <f ca="1">Blad1!E1739</f>
        <v/>
      </c>
      <c r="G1739" s="278"/>
      <c r="H1739" s="279"/>
      <c r="I1739" s="279"/>
      <c r="J1739" s="292"/>
      <c r="K1739" s="79"/>
      <c r="L1739" s="14" t="str">
        <f t="shared" si="7"/>
        <v/>
      </c>
      <c r="M1739" s="228"/>
      <c r="N1739" s="228"/>
      <c r="O1739" s="228"/>
      <c r="P1739" s="229"/>
      <c r="Q1739" s="229"/>
      <c r="R1739" s="230"/>
      <c r="S1739" s="230"/>
      <c r="T1739" s="230"/>
      <c r="U1739" s="230"/>
      <c r="V1739" s="230"/>
      <c r="W1739" s="230"/>
      <c r="X1739" s="230"/>
      <c r="Y1739" s="231"/>
      <c r="Z1739" s="230"/>
      <c r="AA1739" s="230"/>
      <c r="AB1739" s="230"/>
      <c r="AC1739" s="230"/>
      <c r="AD1739" s="230"/>
      <c r="AE1739" s="230"/>
      <c r="AF1739" s="230"/>
    </row>
    <row r="1740" spans="1:32" ht="22.5" customHeight="1" x14ac:dyDescent="0.4">
      <c r="A1740" s="239" t="str">
        <f ca="1">Blad1!A1740</f>
        <v/>
      </c>
      <c r="B1740" s="275" t="str">
        <f ca="1">Blad1!B1740</f>
        <v/>
      </c>
      <c r="C1740" s="36" t="str">
        <f ca="1">IF(ISERROR(Blad1!C1740),"",Blad1!C1740)</f>
        <v xml:space="preserve"> </v>
      </c>
      <c r="D1740" s="294"/>
      <c r="E1740" s="39"/>
      <c r="F1740" s="38" t="str">
        <f ca="1">Blad1!E1740</f>
        <v/>
      </c>
      <c r="G1740" s="278"/>
      <c r="H1740" s="279"/>
      <c r="I1740" s="279"/>
      <c r="J1740" s="292"/>
      <c r="K1740" s="79"/>
      <c r="L1740" s="14" t="str">
        <f t="shared" si="7"/>
        <v/>
      </c>
      <c r="M1740" s="228"/>
      <c r="N1740" s="228"/>
      <c r="O1740" s="228"/>
      <c r="P1740" s="229"/>
      <c r="Q1740" s="229"/>
      <c r="R1740" s="230"/>
      <c r="S1740" s="230"/>
      <c r="T1740" s="230"/>
      <c r="U1740" s="230"/>
      <c r="V1740" s="230"/>
      <c r="W1740" s="230"/>
      <c r="X1740" s="230"/>
      <c r="Y1740" s="231"/>
      <c r="Z1740" s="230"/>
      <c r="AA1740" s="230"/>
      <c r="AB1740" s="230"/>
      <c r="AC1740" s="230"/>
      <c r="AD1740" s="230"/>
      <c r="AE1740" s="230"/>
      <c r="AF1740" s="230"/>
    </row>
    <row r="1741" spans="1:32" ht="22.5" customHeight="1" x14ac:dyDescent="0.4">
      <c r="A1741" s="239" t="str">
        <f ca="1">Blad1!A1741</f>
        <v/>
      </c>
      <c r="B1741" s="275" t="str">
        <f ca="1">Blad1!B1741</f>
        <v/>
      </c>
      <c r="C1741" s="36" t="str">
        <f ca="1">IF(ISERROR(Blad1!C1741),"",Blad1!C1741)</f>
        <v xml:space="preserve"> </v>
      </c>
      <c r="D1741" s="294"/>
      <c r="E1741" s="39"/>
      <c r="F1741" s="38" t="str">
        <f ca="1">Blad1!E1741</f>
        <v/>
      </c>
      <c r="G1741" s="278"/>
      <c r="H1741" s="279"/>
      <c r="I1741" s="279"/>
      <c r="J1741" s="292"/>
      <c r="K1741" s="79"/>
      <c r="L1741" s="14" t="str">
        <f t="shared" si="7"/>
        <v/>
      </c>
      <c r="M1741" s="228"/>
      <c r="N1741" s="228"/>
      <c r="O1741" s="228"/>
      <c r="P1741" s="229"/>
      <c r="Q1741" s="229"/>
      <c r="R1741" s="230"/>
      <c r="S1741" s="230"/>
      <c r="T1741" s="230"/>
      <c r="U1741" s="230"/>
      <c r="V1741" s="230"/>
      <c r="W1741" s="230"/>
      <c r="X1741" s="230"/>
      <c r="Y1741" s="231"/>
      <c r="Z1741" s="230"/>
      <c r="AA1741" s="230"/>
      <c r="AB1741" s="230"/>
      <c r="AC1741" s="230"/>
      <c r="AD1741" s="230"/>
      <c r="AE1741" s="230"/>
      <c r="AF1741" s="230"/>
    </row>
    <row r="1742" spans="1:32" ht="22.5" customHeight="1" x14ac:dyDescent="0.4">
      <c r="A1742" s="239" t="str">
        <f ca="1">Blad1!A1742</f>
        <v/>
      </c>
      <c r="B1742" s="275" t="str">
        <f ca="1">Blad1!B1742</f>
        <v/>
      </c>
      <c r="C1742" s="36" t="str">
        <f ca="1">IF(ISERROR(Blad1!C1742),"",Blad1!C1742)</f>
        <v xml:space="preserve"> </v>
      </c>
      <c r="D1742" s="294"/>
      <c r="E1742" s="39"/>
      <c r="F1742" s="38" t="str">
        <f ca="1">Blad1!E1742</f>
        <v/>
      </c>
      <c r="G1742" s="278"/>
      <c r="H1742" s="279"/>
      <c r="I1742" s="279"/>
      <c r="J1742" s="292"/>
      <c r="K1742" s="79"/>
      <c r="L1742" s="14" t="str">
        <f t="shared" si="7"/>
        <v/>
      </c>
      <c r="M1742" s="228"/>
      <c r="N1742" s="228"/>
      <c r="O1742" s="228"/>
      <c r="P1742" s="229"/>
      <c r="Q1742" s="229"/>
      <c r="R1742" s="230"/>
      <c r="S1742" s="230"/>
      <c r="T1742" s="230"/>
      <c r="U1742" s="230"/>
      <c r="V1742" s="230"/>
      <c r="W1742" s="230"/>
      <c r="X1742" s="230"/>
      <c r="Y1742" s="231"/>
      <c r="Z1742" s="230"/>
      <c r="AA1742" s="230"/>
      <c r="AB1742" s="230"/>
      <c r="AC1742" s="230"/>
      <c r="AD1742" s="230"/>
      <c r="AE1742" s="230"/>
      <c r="AF1742" s="230"/>
    </row>
    <row r="1743" spans="1:32" ht="22.5" customHeight="1" x14ac:dyDescent="0.4">
      <c r="A1743" s="239" t="str">
        <f ca="1">Blad1!A1743</f>
        <v/>
      </c>
      <c r="B1743" s="275" t="str">
        <f ca="1">Blad1!B1743</f>
        <v/>
      </c>
      <c r="C1743" s="36" t="str">
        <f ca="1">IF(ISERROR(Blad1!C1743),"",Blad1!C1743)</f>
        <v xml:space="preserve"> </v>
      </c>
      <c r="D1743" s="294"/>
      <c r="E1743" s="39"/>
      <c r="F1743" s="38" t="str">
        <f ca="1">Blad1!E1743</f>
        <v/>
      </c>
      <c r="G1743" s="278"/>
      <c r="H1743" s="279"/>
      <c r="I1743" s="279"/>
      <c r="J1743" s="292"/>
      <c r="K1743" s="79"/>
      <c r="L1743" s="14" t="str">
        <f t="shared" si="7"/>
        <v/>
      </c>
      <c r="M1743" s="228"/>
      <c r="N1743" s="228"/>
      <c r="O1743" s="228"/>
      <c r="P1743" s="229"/>
      <c r="Q1743" s="229"/>
      <c r="R1743" s="230"/>
      <c r="S1743" s="230"/>
      <c r="T1743" s="230"/>
      <c r="U1743" s="230"/>
      <c r="V1743" s="230"/>
      <c r="W1743" s="230"/>
      <c r="X1743" s="230"/>
      <c r="Y1743" s="231"/>
      <c r="Z1743" s="230"/>
      <c r="AA1743" s="230"/>
      <c r="AB1743" s="230"/>
      <c r="AC1743" s="230"/>
      <c r="AD1743" s="230"/>
      <c r="AE1743" s="230"/>
      <c r="AF1743" s="230"/>
    </row>
    <row r="1744" spans="1:32" ht="22.5" customHeight="1" x14ac:dyDescent="0.4">
      <c r="A1744" s="239" t="str">
        <f ca="1">Blad1!A1744</f>
        <v/>
      </c>
      <c r="B1744" s="275" t="str">
        <f ca="1">Blad1!B1744</f>
        <v/>
      </c>
      <c r="C1744" s="36" t="str">
        <f ca="1">IF(ISERROR(Blad1!C1744),"",Blad1!C1744)</f>
        <v xml:space="preserve"> </v>
      </c>
      <c r="D1744" s="294"/>
      <c r="E1744" s="39"/>
      <c r="F1744" s="38" t="str">
        <f ca="1">Blad1!E1744</f>
        <v/>
      </c>
      <c r="G1744" s="278"/>
      <c r="H1744" s="279"/>
      <c r="I1744" s="279"/>
      <c r="J1744" s="292"/>
      <c r="K1744" s="79"/>
      <c r="L1744" s="14" t="str">
        <f t="shared" si="7"/>
        <v/>
      </c>
      <c r="M1744" s="228"/>
      <c r="N1744" s="228"/>
      <c r="O1744" s="228"/>
      <c r="P1744" s="229"/>
      <c r="Q1744" s="229"/>
      <c r="R1744" s="230"/>
      <c r="S1744" s="230"/>
      <c r="T1744" s="230"/>
      <c r="U1744" s="230"/>
      <c r="V1744" s="230"/>
      <c r="W1744" s="230"/>
      <c r="X1744" s="230"/>
      <c r="Y1744" s="231"/>
      <c r="Z1744" s="230"/>
      <c r="AA1744" s="230"/>
      <c r="AB1744" s="230"/>
      <c r="AC1744" s="230"/>
      <c r="AD1744" s="230"/>
      <c r="AE1744" s="230"/>
      <c r="AF1744" s="230"/>
    </row>
    <row r="1745" spans="1:32" ht="22.5" customHeight="1" x14ac:dyDescent="0.4">
      <c r="A1745" s="239" t="str">
        <f ca="1">Blad1!A1745</f>
        <v/>
      </c>
      <c r="B1745" s="275" t="str">
        <f ca="1">Blad1!B1745</f>
        <v/>
      </c>
      <c r="C1745" s="36" t="str">
        <f ca="1">IF(ISERROR(Blad1!C1745),"",Blad1!C1745)</f>
        <v xml:space="preserve"> </v>
      </c>
      <c r="D1745" s="294"/>
      <c r="E1745" s="39"/>
      <c r="F1745" s="38" t="str">
        <f ca="1">Blad1!E1745</f>
        <v/>
      </c>
      <c r="G1745" s="278"/>
      <c r="H1745" s="279"/>
      <c r="I1745" s="279"/>
      <c r="J1745" s="292"/>
      <c r="K1745" s="79"/>
      <c r="L1745" s="14" t="str">
        <f t="shared" si="7"/>
        <v/>
      </c>
      <c r="M1745" s="228"/>
      <c r="N1745" s="228"/>
      <c r="O1745" s="228"/>
      <c r="P1745" s="229"/>
      <c r="Q1745" s="229"/>
      <c r="R1745" s="230"/>
      <c r="S1745" s="230"/>
      <c r="T1745" s="230"/>
      <c r="U1745" s="230"/>
      <c r="V1745" s="230"/>
      <c r="W1745" s="230"/>
      <c r="X1745" s="230"/>
      <c r="Y1745" s="231"/>
      <c r="Z1745" s="230"/>
      <c r="AA1745" s="230"/>
      <c r="AB1745" s="230"/>
      <c r="AC1745" s="230"/>
      <c r="AD1745" s="230"/>
      <c r="AE1745" s="230"/>
      <c r="AF1745" s="230"/>
    </row>
    <row r="1746" spans="1:32" ht="22.5" customHeight="1" x14ac:dyDescent="0.4">
      <c r="A1746" s="239" t="str">
        <f ca="1">Blad1!A1746</f>
        <v/>
      </c>
      <c r="B1746" s="275" t="str">
        <f ca="1">Blad1!B1746</f>
        <v/>
      </c>
      <c r="C1746" s="36" t="str">
        <f ca="1">IF(ISERROR(Blad1!C1746),"",Blad1!C1746)</f>
        <v xml:space="preserve"> </v>
      </c>
      <c r="D1746" s="294"/>
      <c r="E1746" s="39"/>
      <c r="F1746" s="38" t="str">
        <f ca="1">Blad1!E1746</f>
        <v/>
      </c>
      <c r="G1746" s="278"/>
      <c r="H1746" s="279"/>
      <c r="I1746" s="279"/>
      <c r="J1746" s="292"/>
      <c r="K1746" s="79"/>
      <c r="L1746" s="14" t="str">
        <f t="shared" si="7"/>
        <v/>
      </c>
      <c r="M1746" s="228"/>
      <c r="N1746" s="228"/>
      <c r="O1746" s="228"/>
      <c r="P1746" s="229"/>
      <c r="Q1746" s="229"/>
      <c r="R1746" s="230"/>
      <c r="S1746" s="230"/>
      <c r="T1746" s="230"/>
      <c r="U1746" s="230"/>
      <c r="V1746" s="230"/>
      <c r="W1746" s="230"/>
      <c r="X1746" s="230"/>
      <c r="Y1746" s="231"/>
      <c r="Z1746" s="230"/>
      <c r="AA1746" s="230"/>
      <c r="AB1746" s="230"/>
      <c r="AC1746" s="230"/>
      <c r="AD1746" s="230"/>
      <c r="AE1746" s="230"/>
      <c r="AF1746" s="230"/>
    </row>
    <row r="1747" spans="1:32" ht="22.5" customHeight="1" x14ac:dyDescent="0.4">
      <c r="A1747" s="239" t="str">
        <f ca="1">Blad1!A1747</f>
        <v/>
      </c>
      <c r="B1747" s="275" t="str">
        <f ca="1">Blad1!B1747</f>
        <v/>
      </c>
      <c r="C1747" s="36" t="str">
        <f ca="1">IF(ISERROR(Blad1!C1747),"",Blad1!C1747)</f>
        <v xml:space="preserve"> </v>
      </c>
      <c r="D1747" s="294"/>
      <c r="E1747" s="39"/>
      <c r="F1747" s="38" t="str">
        <f ca="1">Blad1!E1747</f>
        <v/>
      </c>
      <c r="G1747" s="278"/>
      <c r="H1747" s="279"/>
      <c r="I1747" s="279"/>
      <c r="J1747" s="292"/>
      <c r="K1747" s="79"/>
      <c r="L1747" s="14" t="str">
        <f t="shared" si="7"/>
        <v/>
      </c>
      <c r="M1747" s="228"/>
      <c r="N1747" s="228"/>
      <c r="O1747" s="228"/>
      <c r="P1747" s="229"/>
      <c r="Q1747" s="229"/>
      <c r="R1747" s="230"/>
      <c r="S1747" s="230"/>
      <c r="T1747" s="230"/>
      <c r="U1747" s="230"/>
      <c r="V1747" s="230"/>
      <c r="W1747" s="230"/>
      <c r="X1747" s="230"/>
      <c r="Y1747" s="231"/>
      <c r="Z1747" s="230"/>
      <c r="AA1747" s="230"/>
      <c r="AB1747" s="230"/>
      <c r="AC1747" s="230"/>
      <c r="AD1747" s="230"/>
      <c r="AE1747" s="230"/>
      <c r="AF1747" s="230"/>
    </row>
    <row r="1748" spans="1:32" ht="22.5" customHeight="1" x14ac:dyDescent="0.4">
      <c r="A1748" s="239" t="str">
        <f ca="1">Blad1!A1748</f>
        <v/>
      </c>
      <c r="B1748" s="275" t="str">
        <f ca="1">Blad1!B1748</f>
        <v/>
      </c>
      <c r="C1748" s="36" t="str">
        <f ca="1">IF(ISERROR(Blad1!C1748),"",Blad1!C1748)</f>
        <v xml:space="preserve"> </v>
      </c>
      <c r="D1748" s="294"/>
      <c r="E1748" s="39"/>
      <c r="F1748" s="38" t="str">
        <f ca="1">Blad1!E1748</f>
        <v/>
      </c>
      <c r="G1748" s="278"/>
      <c r="H1748" s="279"/>
      <c r="I1748" s="279"/>
      <c r="J1748" s="292"/>
      <c r="K1748" s="79"/>
      <c r="L1748" s="14" t="str">
        <f t="shared" si="7"/>
        <v/>
      </c>
      <c r="M1748" s="228"/>
      <c r="N1748" s="228"/>
      <c r="O1748" s="228"/>
      <c r="P1748" s="229"/>
      <c r="Q1748" s="229"/>
      <c r="R1748" s="230"/>
      <c r="S1748" s="230"/>
      <c r="T1748" s="230"/>
      <c r="U1748" s="230"/>
      <c r="V1748" s="230"/>
      <c r="W1748" s="230"/>
      <c r="X1748" s="230"/>
      <c r="Y1748" s="231"/>
      <c r="Z1748" s="230"/>
      <c r="AA1748" s="230"/>
      <c r="AB1748" s="230"/>
      <c r="AC1748" s="230"/>
      <c r="AD1748" s="230"/>
      <c r="AE1748" s="230"/>
      <c r="AF1748" s="230"/>
    </row>
    <row r="1749" spans="1:32" ht="22.5" customHeight="1" x14ac:dyDescent="0.4">
      <c r="A1749" s="239" t="str">
        <f ca="1">Blad1!A1749</f>
        <v/>
      </c>
      <c r="B1749" s="275" t="str">
        <f ca="1">Blad1!B1749</f>
        <v/>
      </c>
      <c r="C1749" s="36" t="str">
        <f ca="1">IF(ISERROR(Blad1!C1749),"",Blad1!C1749)</f>
        <v xml:space="preserve"> </v>
      </c>
      <c r="D1749" s="294"/>
      <c r="E1749" s="39"/>
      <c r="F1749" s="38" t="str">
        <f ca="1">Blad1!E1749</f>
        <v/>
      </c>
      <c r="G1749" s="278"/>
      <c r="H1749" s="279"/>
      <c r="I1749" s="279"/>
      <c r="J1749" s="292"/>
      <c r="K1749" s="79"/>
      <c r="L1749" s="14" t="str">
        <f t="shared" si="7"/>
        <v/>
      </c>
      <c r="M1749" s="228"/>
      <c r="N1749" s="228"/>
      <c r="O1749" s="228"/>
      <c r="P1749" s="229"/>
      <c r="Q1749" s="229"/>
      <c r="R1749" s="230"/>
      <c r="S1749" s="230"/>
      <c r="T1749" s="230"/>
      <c r="U1749" s="230"/>
      <c r="V1749" s="230"/>
      <c r="W1749" s="230"/>
      <c r="X1749" s="230"/>
      <c r="Y1749" s="231"/>
      <c r="Z1749" s="230"/>
      <c r="AA1749" s="230"/>
      <c r="AB1749" s="230"/>
      <c r="AC1749" s="230"/>
      <c r="AD1749" s="230"/>
      <c r="AE1749" s="230"/>
      <c r="AF1749" s="230"/>
    </row>
    <row r="1750" spans="1:32" ht="22.5" customHeight="1" x14ac:dyDescent="0.4">
      <c r="A1750" s="239" t="str">
        <f ca="1">Blad1!A1750</f>
        <v/>
      </c>
      <c r="B1750" s="275" t="str">
        <f ca="1">Blad1!B1750</f>
        <v/>
      </c>
      <c r="C1750" s="36" t="str">
        <f ca="1">IF(ISERROR(Blad1!C1750),"",Blad1!C1750)</f>
        <v xml:space="preserve"> </v>
      </c>
      <c r="D1750" s="294"/>
      <c r="E1750" s="39"/>
      <c r="F1750" s="38" t="str">
        <f ca="1">Blad1!E1750</f>
        <v/>
      </c>
      <c r="G1750" s="278"/>
      <c r="H1750" s="279"/>
      <c r="I1750" s="279"/>
      <c r="J1750" s="292"/>
      <c r="K1750" s="79"/>
      <c r="L1750" s="14" t="str">
        <f t="shared" si="7"/>
        <v/>
      </c>
      <c r="M1750" s="228"/>
      <c r="N1750" s="228"/>
      <c r="O1750" s="228"/>
      <c r="P1750" s="229"/>
      <c r="Q1750" s="229"/>
      <c r="R1750" s="230"/>
      <c r="S1750" s="230"/>
      <c r="T1750" s="230"/>
      <c r="U1750" s="230"/>
      <c r="V1750" s="230"/>
      <c r="W1750" s="230"/>
      <c r="X1750" s="230"/>
      <c r="Y1750" s="231"/>
      <c r="Z1750" s="230"/>
      <c r="AA1750" s="230"/>
      <c r="AB1750" s="230"/>
      <c r="AC1750" s="230"/>
      <c r="AD1750" s="230"/>
      <c r="AE1750" s="230"/>
      <c r="AF1750" s="230"/>
    </row>
    <row r="1751" spans="1:32" ht="22.5" customHeight="1" x14ac:dyDescent="0.4">
      <c r="A1751" s="239" t="str">
        <f ca="1">Blad1!A1751</f>
        <v/>
      </c>
      <c r="B1751" s="275" t="str">
        <f ca="1">Blad1!B1751</f>
        <v/>
      </c>
      <c r="C1751" s="36" t="str">
        <f ca="1">IF(ISERROR(Blad1!C1751),"",Blad1!C1751)</f>
        <v xml:space="preserve"> </v>
      </c>
      <c r="D1751" s="294"/>
      <c r="E1751" s="39"/>
      <c r="F1751" s="38" t="str">
        <f ca="1">Blad1!E1751</f>
        <v/>
      </c>
      <c r="G1751" s="278"/>
      <c r="H1751" s="279"/>
      <c r="I1751" s="279"/>
      <c r="J1751" s="292"/>
      <c r="K1751" s="79"/>
      <c r="L1751" s="14" t="str">
        <f t="shared" si="7"/>
        <v/>
      </c>
      <c r="M1751" s="228"/>
      <c r="N1751" s="228"/>
      <c r="O1751" s="228"/>
      <c r="P1751" s="229"/>
      <c r="Q1751" s="229"/>
      <c r="R1751" s="230"/>
      <c r="S1751" s="230"/>
      <c r="T1751" s="230"/>
      <c r="U1751" s="230"/>
      <c r="V1751" s="230"/>
      <c r="W1751" s="230"/>
      <c r="X1751" s="230"/>
      <c r="Y1751" s="231"/>
      <c r="Z1751" s="230"/>
      <c r="AA1751" s="230"/>
      <c r="AB1751" s="230"/>
      <c r="AC1751" s="230"/>
      <c r="AD1751" s="230"/>
      <c r="AE1751" s="230"/>
      <c r="AF1751" s="230"/>
    </row>
    <row r="1752" spans="1:32" ht="22.5" customHeight="1" x14ac:dyDescent="0.4">
      <c r="A1752" s="239" t="str">
        <f ca="1">Blad1!A1752</f>
        <v/>
      </c>
      <c r="B1752" s="275" t="str">
        <f ca="1">Blad1!B1752</f>
        <v/>
      </c>
      <c r="C1752" s="36" t="str">
        <f ca="1">IF(ISERROR(Blad1!C1752),"",Blad1!C1752)</f>
        <v xml:space="preserve"> </v>
      </c>
      <c r="D1752" s="294"/>
      <c r="E1752" s="39"/>
      <c r="F1752" s="38" t="str">
        <f ca="1">Blad1!E1752</f>
        <v/>
      </c>
      <c r="G1752" s="278"/>
      <c r="H1752" s="279"/>
      <c r="I1752" s="279"/>
      <c r="J1752" s="292"/>
      <c r="K1752" s="79"/>
      <c r="L1752" s="14" t="str">
        <f t="shared" si="7"/>
        <v/>
      </c>
      <c r="M1752" s="228"/>
      <c r="N1752" s="228"/>
      <c r="O1752" s="228"/>
      <c r="P1752" s="229"/>
      <c r="Q1752" s="229"/>
      <c r="R1752" s="230"/>
      <c r="S1752" s="230"/>
      <c r="T1752" s="230"/>
      <c r="U1752" s="230"/>
      <c r="V1752" s="230"/>
      <c r="W1752" s="230"/>
      <c r="X1752" s="230"/>
      <c r="Y1752" s="231"/>
      <c r="Z1752" s="230"/>
      <c r="AA1752" s="230"/>
      <c r="AB1752" s="230"/>
      <c r="AC1752" s="230"/>
      <c r="AD1752" s="230"/>
      <c r="AE1752" s="230"/>
      <c r="AF1752" s="230"/>
    </row>
    <row r="1753" spans="1:32" ht="22.5" customHeight="1" x14ac:dyDescent="0.4">
      <c r="A1753" s="239" t="str">
        <f ca="1">Blad1!A1753</f>
        <v/>
      </c>
      <c r="B1753" s="275" t="str">
        <f ca="1">Blad1!B1753</f>
        <v/>
      </c>
      <c r="C1753" s="36" t="str">
        <f ca="1">IF(ISERROR(Blad1!C1753),"",Blad1!C1753)</f>
        <v xml:space="preserve"> </v>
      </c>
      <c r="D1753" s="294"/>
      <c r="E1753" s="39"/>
      <c r="F1753" s="38" t="str">
        <f ca="1">Blad1!E1753</f>
        <v/>
      </c>
      <c r="G1753" s="278"/>
      <c r="H1753" s="279"/>
      <c r="I1753" s="279"/>
      <c r="J1753" s="292"/>
      <c r="K1753" s="79"/>
      <c r="L1753" s="14" t="str">
        <f t="shared" si="7"/>
        <v/>
      </c>
      <c r="M1753" s="228"/>
      <c r="N1753" s="228"/>
      <c r="O1753" s="228"/>
      <c r="P1753" s="229"/>
      <c r="Q1753" s="229"/>
      <c r="R1753" s="230"/>
      <c r="S1753" s="230"/>
      <c r="T1753" s="230"/>
      <c r="U1753" s="230"/>
      <c r="V1753" s="230"/>
      <c r="W1753" s="230"/>
      <c r="X1753" s="230"/>
      <c r="Y1753" s="231"/>
      <c r="Z1753" s="230"/>
      <c r="AA1753" s="230"/>
      <c r="AB1753" s="230"/>
      <c r="AC1753" s="230"/>
      <c r="AD1753" s="230"/>
      <c r="AE1753" s="230"/>
      <c r="AF1753" s="230"/>
    </row>
    <row r="1754" spans="1:32" ht="22.5" customHeight="1" x14ac:dyDescent="0.4">
      <c r="A1754" s="239" t="str">
        <f ca="1">Blad1!A1754</f>
        <v/>
      </c>
      <c r="B1754" s="275" t="str">
        <f ca="1">Blad1!B1754</f>
        <v/>
      </c>
      <c r="C1754" s="36" t="str">
        <f ca="1">IF(ISERROR(Blad1!C1754),"",Blad1!C1754)</f>
        <v xml:space="preserve"> </v>
      </c>
      <c r="D1754" s="294"/>
      <c r="E1754" s="39"/>
      <c r="F1754" s="38" t="str">
        <f ca="1">Blad1!E1754</f>
        <v/>
      </c>
      <c r="G1754" s="278"/>
      <c r="H1754" s="279"/>
      <c r="I1754" s="279"/>
      <c r="J1754" s="292"/>
      <c r="K1754" s="79"/>
      <c r="L1754" s="14" t="str">
        <f t="shared" si="7"/>
        <v/>
      </c>
      <c r="M1754" s="228"/>
      <c r="N1754" s="228"/>
      <c r="O1754" s="228"/>
      <c r="P1754" s="229"/>
      <c r="Q1754" s="229"/>
      <c r="R1754" s="230"/>
      <c r="S1754" s="230"/>
      <c r="T1754" s="230"/>
      <c r="U1754" s="230"/>
      <c r="V1754" s="230"/>
      <c r="W1754" s="230"/>
      <c r="X1754" s="230"/>
      <c r="Y1754" s="231"/>
      <c r="Z1754" s="230"/>
      <c r="AA1754" s="230"/>
      <c r="AB1754" s="230"/>
      <c r="AC1754" s="230"/>
      <c r="AD1754" s="230"/>
      <c r="AE1754" s="230"/>
      <c r="AF1754" s="230"/>
    </row>
    <row r="1755" spans="1:32" ht="22.5" customHeight="1" x14ac:dyDescent="0.4">
      <c r="A1755" s="239" t="str">
        <f ca="1">Blad1!A1755</f>
        <v/>
      </c>
      <c r="B1755" s="275" t="str">
        <f ca="1">Blad1!B1755</f>
        <v/>
      </c>
      <c r="C1755" s="36" t="str">
        <f ca="1">IF(ISERROR(Blad1!C1755),"",Blad1!C1755)</f>
        <v xml:space="preserve"> </v>
      </c>
      <c r="D1755" s="294"/>
      <c r="E1755" s="39"/>
      <c r="F1755" s="38" t="str">
        <f ca="1">Blad1!E1755</f>
        <v/>
      </c>
      <c r="G1755" s="331"/>
      <c r="H1755" s="279"/>
      <c r="I1755" s="279"/>
      <c r="J1755" s="292"/>
      <c r="K1755" s="79"/>
      <c r="L1755" s="14" t="str">
        <f t="shared" si="7"/>
        <v/>
      </c>
      <c r="M1755" s="228"/>
      <c r="N1755" s="228"/>
      <c r="O1755" s="228"/>
      <c r="P1755" s="229"/>
      <c r="Q1755" s="229"/>
      <c r="R1755" s="230"/>
      <c r="S1755" s="230"/>
      <c r="T1755" s="230"/>
      <c r="U1755" s="230"/>
      <c r="V1755" s="230"/>
      <c r="W1755" s="230"/>
      <c r="X1755" s="230"/>
      <c r="Y1755" s="231"/>
      <c r="Z1755" s="230"/>
      <c r="AA1755" s="230"/>
      <c r="AB1755" s="230"/>
      <c r="AC1755" s="230"/>
      <c r="AD1755" s="230"/>
      <c r="AE1755" s="230"/>
      <c r="AF1755" s="230"/>
    </row>
    <row r="1756" spans="1:32" ht="22.5" customHeight="1" x14ac:dyDescent="0.4">
      <c r="A1756" s="239" t="str">
        <f ca="1">Blad1!A1756</f>
        <v/>
      </c>
      <c r="B1756" s="275" t="str">
        <f ca="1">Blad1!B1756</f>
        <v/>
      </c>
      <c r="C1756" s="36" t="str">
        <f ca="1">IF(ISERROR(Blad1!C1756),"",Blad1!C1756)</f>
        <v xml:space="preserve"> </v>
      </c>
      <c r="D1756" s="294"/>
      <c r="E1756" s="39"/>
      <c r="F1756" s="38" t="str">
        <f ca="1">Blad1!E1756</f>
        <v/>
      </c>
      <c r="G1756" s="331"/>
      <c r="H1756" s="279"/>
      <c r="I1756" s="279"/>
      <c r="J1756" s="292"/>
      <c r="K1756" s="79"/>
      <c r="L1756" s="14" t="str">
        <f t="shared" si="7"/>
        <v/>
      </c>
      <c r="M1756" s="228"/>
      <c r="N1756" s="228"/>
      <c r="O1756" s="228"/>
      <c r="P1756" s="229"/>
      <c r="Q1756" s="229"/>
      <c r="R1756" s="230"/>
      <c r="S1756" s="230"/>
      <c r="T1756" s="230"/>
      <c r="U1756" s="230"/>
      <c r="V1756" s="230"/>
      <c r="W1756" s="230"/>
      <c r="X1756" s="230"/>
      <c r="Y1756" s="231"/>
      <c r="Z1756" s="230"/>
      <c r="AA1756" s="230"/>
      <c r="AB1756" s="230"/>
      <c r="AC1756" s="230"/>
      <c r="AD1756" s="230"/>
      <c r="AE1756" s="230"/>
      <c r="AF1756" s="230"/>
    </row>
    <row r="1757" spans="1:32" ht="22.5" customHeight="1" x14ac:dyDescent="0.4">
      <c r="A1757" s="239" t="str">
        <f ca="1">Blad1!A1757</f>
        <v/>
      </c>
      <c r="B1757" s="275" t="str">
        <f ca="1">Blad1!B1757</f>
        <v/>
      </c>
      <c r="C1757" s="36" t="str">
        <f ca="1">IF(ISERROR(Blad1!C1757),"",Blad1!C1757)</f>
        <v xml:space="preserve"> </v>
      </c>
      <c r="D1757" s="294"/>
      <c r="E1757" s="39"/>
      <c r="F1757" s="38" t="str">
        <f ca="1">Blad1!E1757</f>
        <v/>
      </c>
      <c r="G1757" s="331"/>
      <c r="H1757" s="279"/>
      <c r="I1757" s="279"/>
      <c r="J1757" s="292"/>
      <c r="K1757" s="79"/>
      <c r="L1757" s="14" t="str">
        <f t="shared" si="7"/>
        <v/>
      </c>
      <c r="M1757" s="228"/>
      <c r="N1757" s="228"/>
      <c r="O1757" s="228"/>
      <c r="P1757" s="229"/>
      <c r="Q1757" s="229"/>
      <c r="R1757" s="230"/>
      <c r="S1757" s="230"/>
      <c r="T1757" s="230"/>
      <c r="U1757" s="230"/>
      <c r="V1757" s="230"/>
      <c r="W1757" s="230"/>
      <c r="X1757" s="230"/>
      <c r="Y1757" s="231"/>
      <c r="Z1757" s="230"/>
      <c r="AA1757" s="230"/>
      <c r="AB1757" s="230"/>
      <c r="AC1757" s="230"/>
      <c r="AD1757" s="230"/>
      <c r="AE1757" s="230"/>
      <c r="AF1757" s="230"/>
    </row>
    <row r="1758" spans="1:32" ht="22.5" customHeight="1" x14ac:dyDescent="0.4">
      <c r="A1758" s="239" t="str">
        <f ca="1">Blad1!A1758</f>
        <v/>
      </c>
      <c r="B1758" s="275" t="str">
        <f ca="1">Blad1!B1758</f>
        <v/>
      </c>
      <c r="C1758" s="36" t="str">
        <f ca="1">IF(ISERROR(Blad1!C1758),"",Blad1!C1758)</f>
        <v xml:space="preserve"> </v>
      </c>
      <c r="D1758" s="294"/>
      <c r="E1758" s="39"/>
      <c r="F1758" s="38" t="str">
        <f ca="1">Blad1!E1758</f>
        <v/>
      </c>
      <c r="G1758" s="331"/>
      <c r="H1758" s="279"/>
      <c r="I1758" s="279"/>
      <c r="J1758" s="292"/>
      <c r="K1758" s="79"/>
      <c r="L1758" s="14" t="str">
        <f t="shared" si="7"/>
        <v/>
      </c>
      <c r="M1758" s="228"/>
      <c r="N1758" s="228"/>
      <c r="O1758" s="228"/>
      <c r="P1758" s="229"/>
      <c r="Q1758" s="229"/>
      <c r="R1758" s="230"/>
      <c r="S1758" s="230"/>
      <c r="T1758" s="230"/>
      <c r="U1758" s="230"/>
      <c r="V1758" s="230"/>
      <c r="W1758" s="230"/>
      <c r="X1758" s="230"/>
      <c r="Y1758" s="231"/>
      <c r="Z1758" s="230"/>
      <c r="AA1758" s="230"/>
      <c r="AB1758" s="230"/>
      <c r="AC1758" s="230"/>
      <c r="AD1758" s="230"/>
      <c r="AE1758" s="230"/>
      <c r="AF1758" s="230"/>
    </row>
    <row r="1759" spans="1:32" ht="22.5" customHeight="1" x14ac:dyDescent="0.4">
      <c r="A1759" s="239" t="str">
        <f ca="1">Blad1!A1759</f>
        <v/>
      </c>
      <c r="B1759" s="275" t="str">
        <f ca="1">Blad1!B1759</f>
        <v/>
      </c>
      <c r="C1759" s="36" t="str">
        <f ca="1">IF(ISERROR(Blad1!C1759),"",Blad1!C1759)</f>
        <v xml:space="preserve"> </v>
      </c>
      <c r="D1759" s="294"/>
      <c r="E1759" s="39"/>
      <c r="F1759" s="38" t="str">
        <f ca="1">Blad1!E1759</f>
        <v/>
      </c>
      <c r="G1759" s="331"/>
      <c r="H1759" s="279"/>
      <c r="I1759" s="279"/>
      <c r="J1759" s="292"/>
      <c r="K1759" s="79"/>
      <c r="L1759" s="14" t="str">
        <f t="shared" si="7"/>
        <v/>
      </c>
      <c r="M1759" s="228"/>
      <c r="N1759" s="228"/>
      <c r="O1759" s="228"/>
      <c r="P1759" s="229"/>
      <c r="Q1759" s="229"/>
      <c r="R1759" s="230"/>
      <c r="S1759" s="230"/>
      <c r="T1759" s="230"/>
      <c r="U1759" s="230"/>
      <c r="V1759" s="230"/>
      <c r="W1759" s="230"/>
      <c r="X1759" s="230"/>
      <c r="Y1759" s="231"/>
      <c r="Z1759" s="230"/>
      <c r="AA1759" s="230"/>
      <c r="AB1759" s="230"/>
      <c r="AC1759" s="230"/>
      <c r="AD1759" s="230"/>
      <c r="AE1759" s="230"/>
      <c r="AF1759" s="230"/>
    </row>
    <row r="1760" spans="1:32" ht="22.5" customHeight="1" x14ac:dyDescent="0.4">
      <c r="A1760" s="239" t="str">
        <f ca="1">Blad1!A1760</f>
        <v/>
      </c>
      <c r="B1760" s="275" t="str">
        <f ca="1">Blad1!B1760</f>
        <v/>
      </c>
      <c r="C1760" s="36" t="str">
        <f ca="1">IF(ISERROR(Blad1!C1760),"",Blad1!C1760)</f>
        <v xml:space="preserve"> </v>
      </c>
      <c r="D1760" s="294"/>
      <c r="E1760" s="39"/>
      <c r="F1760" s="38" t="str">
        <f ca="1">Blad1!E1760</f>
        <v/>
      </c>
      <c r="G1760" s="331"/>
      <c r="H1760" s="279"/>
      <c r="I1760" s="279"/>
      <c r="J1760" s="292"/>
      <c r="K1760" s="79"/>
      <c r="L1760" s="14" t="str">
        <f t="shared" si="7"/>
        <v/>
      </c>
      <c r="M1760" s="228"/>
      <c r="N1760" s="228"/>
      <c r="O1760" s="228"/>
      <c r="P1760" s="229"/>
      <c r="Q1760" s="229"/>
      <c r="R1760" s="230"/>
      <c r="S1760" s="230"/>
      <c r="T1760" s="230"/>
      <c r="U1760" s="230"/>
      <c r="V1760" s="230"/>
      <c r="W1760" s="230"/>
      <c r="X1760" s="230"/>
      <c r="Y1760" s="231"/>
      <c r="Z1760" s="230"/>
      <c r="AA1760" s="230"/>
      <c r="AB1760" s="230"/>
      <c r="AC1760" s="230"/>
      <c r="AD1760" s="230"/>
      <c r="AE1760" s="230"/>
      <c r="AF1760" s="230"/>
    </row>
    <row r="1761" spans="1:32" ht="22.5" customHeight="1" x14ac:dyDescent="0.4">
      <c r="A1761" s="239" t="str">
        <f ca="1">Blad1!A1761</f>
        <v/>
      </c>
      <c r="B1761" s="275" t="str">
        <f ca="1">Blad1!B1761</f>
        <v/>
      </c>
      <c r="C1761" s="36" t="str">
        <f ca="1">IF(ISERROR(Blad1!C1761),"",Blad1!C1761)</f>
        <v xml:space="preserve"> </v>
      </c>
      <c r="D1761" s="294"/>
      <c r="E1761" s="39"/>
      <c r="F1761" s="38" t="str">
        <f ca="1">Blad1!E1761</f>
        <v/>
      </c>
      <c r="G1761" s="331"/>
      <c r="H1761" s="279"/>
      <c r="I1761" s="279"/>
      <c r="J1761" s="292"/>
      <c r="K1761" s="79"/>
      <c r="L1761" s="14" t="str">
        <f t="shared" si="7"/>
        <v/>
      </c>
      <c r="M1761" s="228"/>
      <c r="N1761" s="228"/>
      <c r="O1761" s="228"/>
      <c r="P1761" s="229"/>
      <c r="Q1761" s="229"/>
      <c r="R1761" s="230"/>
      <c r="S1761" s="230"/>
      <c r="T1761" s="230"/>
      <c r="U1761" s="230"/>
      <c r="V1761" s="230"/>
      <c r="W1761" s="230"/>
      <c r="X1761" s="230"/>
      <c r="Y1761" s="231"/>
      <c r="Z1761" s="230"/>
      <c r="AA1761" s="230"/>
      <c r="AB1761" s="230"/>
      <c r="AC1761" s="230"/>
      <c r="AD1761" s="230"/>
      <c r="AE1761" s="230"/>
      <c r="AF1761" s="230"/>
    </row>
    <row r="1762" spans="1:32" ht="22.5" customHeight="1" x14ac:dyDescent="0.4">
      <c r="A1762" s="239" t="str">
        <f ca="1">Blad1!A1762</f>
        <v/>
      </c>
      <c r="B1762" s="275" t="str">
        <f ca="1">Blad1!B1762</f>
        <v/>
      </c>
      <c r="C1762" s="36" t="str">
        <f ca="1">IF(ISERROR(Blad1!C1762),"",Blad1!C1762)</f>
        <v xml:space="preserve"> </v>
      </c>
      <c r="D1762" s="294"/>
      <c r="E1762" s="39"/>
      <c r="F1762" s="38" t="str">
        <f ca="1">Blad1!E1762</f>
        <v/>
      </c>
      <c r="G1762" s="331"/>
      <c r="H1762" s="279"/>
      <c r="I1762" s="279"/>
      <c r="J1762" s="292"/>
      <c r="K1762" s="79"/>
      <c r="L1762" s="14" t="str">
        <f t="shared" si="7"/>
        <v/>
      </c>
      <c r="M1762" s="228"/>
      <c r="N1762" s="228"/>
      <c r="O1762" s="228"/>
      <c r="P1762" s="229"/>
      <c r="Q1762" s="229"/>
      <c r="R1762" s="230"/>
      <c r="S1762" s="230"/>
      <c r="T1762" s="230"/>
      <c r="U1762" s="230"/>
      <c r="V1762" s="230"/>
      <c r="W1762" s="230"/>
      <c r="X1762" s="230"/>
      <c r="Y1762" s="231"/>
      <c r="Z1762" s="230"/>
      <c r="AA1762" s="230"/>
      <c r="AB1762" s="230"/>
      <c r="AC1762" s="230"/>
      <c r="AD1762" s="230"/>
      <c r="AE1762" s="230"/>
      <c r="AF1762" s="230"/>
    </row>
    <row r="1763" spans="1:32" ht="22.5" customHeight="1" x14ac:dyDescent="0.4">
      <c r="A1763" s="239" t="str">
        <f ca="1">Blad1!A1763</f>
        <v/>
      </c>
      <c r="B1763" s="275" t="str">
        <f ca="1">Blad1!B1763</f>
        <v/>
      </c>
      <c r="C1763" s="36" t="str">
        <f ca="1">IF(ISERROR(Blad1!C1763),"",Blad1!C1763)</f>
        <v xml:space="preserve"> </v>
      </c>
      <c r="D1763" s="294"/>
      <c r="E1763" s="39"/>
      <c r="F1763" s="38" t="str">
        <f ca="1">Blad1!E1763</f>
        <v/>
      </c>
      <c r="G1763" s="331"/>
      <c r="H1763" s="279"/>
      <c r="I1763" s="279"/>
      <c r="J1763" s="292"/>
      <c r="K1763" s="79"/>
      <c r="L1763" s="14" t="str">
        <f t="shared" si="7"/>
        <v/>
      </c>
      <c r="M1763" s="228"/>
      <c r="N1763" s="228"/>
      <c r="O1763" s="228"/>
      <c r="P1763" s="229"/>
      <c r="Q1763" s="229"/>
      <c r="R1763" s="230"/>
      <c r="S1763" s="230"/>
      <c r="T1763" s="230"/>
      <c r="U1763" s="230"/>
      <c r="V1763" s="230"/>
      <c r="W1763" s="230"/>
      <c r="X1763" s="230"/>
      <c r="Y1763" s="231"/>
      <c r="Z1763" s="230"/>
      <c r="AA1763" s="230"/>
      <c r="AB1763" s="230"/>
      <c r="AC1763" s="230"/>
      <c r="AD1763" s="230"/>
      <c r="AE1763" s="230"/>
      <c r="AF1763" s="230"/>
    </row>
    <row r="1764" spans="1:32" ht="22.5" customHeight="1" x14ac:dyDescent="0.4">
      <c r="A1764" s="239" t="str">
        <f ca="1">Blad1!A1764</f>
        <v/>
      </c>
      <c r="B1764" s="275" t="str">
        <f ca="1">Blad1!B1764</f>
        <v/>
      </c>
      <c r="C1764" s="36" t="str">
        <f ca="1">IF(ISERROR(Blad1!C1764),"",Blad1!C1764)</f>
        <v xml:space="preserve"> </v>
      </c>
      <c r="D1764" s="294"/>
      <c r="E1764" s="39"/>
      <c r="F1764" s="38" t="str">
        <f ca="1">Blad1!E1764</f>
        <v/>
      </c>
      <c r="G1764" s="331"/>
      <c r="H1764" s="279"/>
      <c r="I1764" s="279"/>
      <c r="J1764" s="292"/>
      <c r="K1764" s="79"/>
      <c r="L1764" s="14" t="str">
        <f t="shared" si="7"/>
        <v/>
      </c>
      <c r="M1764" s="228"/>
      <c r="N1764" s="228"/>
      <c r="O1764" s="228"/>
      <c r="P1764" s="229"/>
      <c r="Q1764" s="229"/>
      <c r="R1764" s="230"/>
      <c r="S1764" s="230"/>
      <c r="T1764" s="230"/>
      <c r="U1764" s="230"/>
      <c r="V1764" s="230"/>
      <c r="W1764" s="230"/>
      <c r="X1764" s="230"/>
      <c r="Y1764" s="231"/>
      <c r="Z1764" s="230"/>
      <c r="AA1764" s="230"/>
      <c r="AB1764" s="230"/>
      <c r="AC1764" s="230"/>
      <c r="AD1764" s="230"/>
      <c r="AE1764" s="230"/>
      <c r="AF1764" s="230"/>
    </row>
    <row r="1765" spans="1:32" ht="22.5" customHeight="1" x14ac:dyDescent="0.4">
      <c r="A1765" s="239" t="str">
        <f ca="1">Blad1!A1765</f>
        <v/>
      </c>
      <c r="B1765" s="275" t="str">
        <f ca="1">Blad1!B1765</f>
        <v/>
      </c>
      <c r="C1765" s="36" t="str">
        <f ca="1">IF(ISERROR(Blad1!C1765),"",Blad1!C1765)</f>
        <v xml:space="preserve"> </v>
      </c>
      <c r="D1765" s="294"/>
      <c r="E1765" s="39"/>
      <c r="F1765" s="38" t="str">
        <f ca="1">Blad1!E1765</f>
        <v/>
      </c>
      <c r="G1765" s="331"/>
      <c r="H1765" s="279"/>
      <c r="I1765" s="279"/>
      <c r="J1765" s="292"/>
      <c r="K1765" s="79"/>
      <c r="L1765" s="14" t="str">
        <f t="shared" si="7"/>
        <v/>
      </c>
      <c r="M1765" s="228"/>
      <c r="N1765" s="228"/>
      <c r="O1765" s="228"/>
      <c r="P1765" s="229"/>
      <c r="Q1765" s="229"/>
      <c r="R1765" s="230"/>
      <c r="S1765" s="230"/>
      <c r="T1765" s="230"/>
      <c r="U1765" s="230"/>
      <c r="V1765" s="230"/>
      <c r="W1765" s="230"/>
      <c r="X1765" s="230"/>
      <c r="Y1765" s="231"/>
      <c r="Z1765" s="230"/>
      <c r="AA1765" s="230"/>
      <c r="AB1765" s="230"/>
      <c r="AC1765" s="230"/>
      <c r="AD1765" s="230"/>
      <c r="AE1765" s="230"/>
      <c r="AF1765" s="230"/>
    </row>
    <row r="1766" spans="1:32" ht="22.5" customHeight="1" x14ac:dyDescent="0.4">
      <c r="A1766" s="239" t="str">
        <f ca="1">Blad1!A1766</f>
        <v/>
      </c>
      <c r="B1766" s="275" t="str">
        <f ca="1">Blad1!B1766</f>
        <v/>
      </c>
      <c r="C1766" s="36" t="str">
        <f ca="1">IF(ISERROR(Blad1!C1766),"",Blad1!C1766)</f>
        <v xml:space="preserve"> </v>
      </c>
      <c r="D1766" s="294"/>
      <c r="E1766" s="39"/>
      <c r="F1766" s="38" t="str">
        <f ca="1">Blad1!E1766</f>
        <v/>
      </c>
      <c r="G1766" s="331"/>
      <c r="H1766" s="279"/>
      <c r="I1766" s="279"/>
      <c r="J1766" s="292"/>
      <c r="K1766" s="79"/>
      <c r="L1766" s="14" t="str">
        <f t="shared" si="7"/>
        <v/>
      </c>
      <c r="M1766" s="228"/>
      <c r="N1766" s="228"/>
      <c r="O1766" s="228"/>
      <c r="P1766" s="229"/>
      <c r="Q1766" s="229"/>
      <c r="R1766" s="230"/>
      <c r="S1766" s="230"/>
      <c r="T1766" s="230"/>
      <c r="U1766" s="230"/>
      <c r="V1766" s="230"/>
      <c r="W1766" s="230"/>
      <c r="X1766" s="230"/>
      <c r="Y1766" s="231"/>
      <c r="Z1766" s="230"/>
      <c r="AA1766" s="230"/>
      <c r="AB1766" s="230"/>
      <c r="AC1766" s="230"/>
      <c r="AD1766" s="230"/>
      <c r="AE1766" s="230"/>
      <c r="AF1766" s="230"/>
    </row>
    <row r="1767" spans="1:32" ht="22.5" customHeight="1" x14ac:dyDescent="0.4">
      <c r="A1767" s="239" t="str">
        <f ca="1">Blad1!A1767</f>
        <v/>
      </c>
      <c r="B1767" s="275" t="str">
        <f ca="1">Blad1!B1767</f>
        <v/>
      </c>
      <c r="C1767" s="36" t="str">
        <f ca="1">IF(ISERROR(Blad1!C1767),"",Blad1!C1767)</f>
        <v xml:space="preserve"> </v>
      </c>
      <c r="D1767" s="294"/>
      <c r="E1767" s="39"/>
      <c r="F1767" s="38" t="str">
        <f ca="1">Blad1!E1767</f>
        <v/>
      </c>
      <c r="G1767" s="331"/>
      <c r="H1767" s="279"/>
      <c r="I1767" s="279"/>
      <c r="J1767" s="292"/>
      <c r="K1767" s="79"/>
      <c r="L1767" s="14" t="str">
        <f t="shared" si="7"/>
        <v/>
      </c>
      <c r="M1767" s="228"/>
      <c r="N1767" s="228"/>
      <c r="O1767" s="228"/>
      <c r="P1767" s="229"/>
      <c r="Q1767" s="229"/>
      <c r="R1767" s="230"/>
      <c r="S1767" s="230"/>
      <c r="T1767" s="230"/>
      <c r="U1767" s="230"/>
      <c r="V1767" s="230"/>
      <c r="W1767" s="230"/>
      <c r="X1767" s="230"/>
      <c r="Y1767" s="231"/>
      <c r="Z1767" s="230"/>
      <c r="AA1767" s="230"/>
      <c r="AB1767" s="230"/>
      <c r="AC1767" s="230"/>
      <c r="AD1767" s="230"/>
      <c r="AE1767" s="230"/>
      <c r="AF1767" s="230"/>
    </row>
    <row r="1768" spans="1:32" ht="22.5" customHeight="1" x14ac:dyDescent="0.4">
      <c r="A1768" s="239" t="str">
        <f ca="1">Blad1!A1768</f>
        <v/>
      </c>
      <c r="B1768" s="275" t="str">
        <f ca="1">Blad1!B1768</f>
        <v/>
      </c>
      <c r="C1768" s="36" t="str">
        <f ca="1">IF(ISERROR(Blad1!C1768),"",Blad1!C1768)</f>
        <v xml:space="preserve"> </v>
      </c>
      <c r="D1768" s="294"/>
      <c r="E1768" s="39"/>
      <c r="F1768" s="38" t="str">
        <f ca="1">Blad1!E1768</f>
        <v/>
      </c>
      <c r="G1768" s="331"/>
      <c r="H1768" s="279"/>
      <c r="I1768" s="279"/>
      <c r="J1768" s="292"/>
      <c r="K1768" s="79"/>
      <c r="L1768" s="14" t="str">
        <f t="shared" si="7"/>
        <v/>
      </c>
      <c r="M1768" s="228"/>
      <c r="N1768" s="228"/>
      <c r="O1768" s="228"/>
      <c r="P1768" s="229"/>
      <c r="Q1768" s="229"/>
      <c r="R1768" s="230"/>
      <c r="S1768" s="230"/>
      <c r="T1768" s="230"/>
      <c r="U1768" s="230"/>
      <c r="V1768" s="230"/>
      <c r="W1768" s="230"/>
      <c r="X1768" s="230"/>
      <c r="Y1768" s="231"/>
      <c r="Z1768" s="230"/>
      <c r="AA1768" s="230"/>
      <c r="AB1768" s="230"/>
      <c r="AC1768" s="230"/>
      <c r="AD1768" s="230"/>
      <c r="AE1768" s="230"/>
      <c r="AF1768" s="230"/>
    </row>
    <row r="1769" spans="1:32" ht="22.5" customHeight="1" x14ac:dyDescent="0.4">
      <c r="A1769" s="239" t="str">
        <f ca="1">Blad1!A1769</f>
        <v/>
      </c>
      <c r="B1769" s="275" t="str">
        <f ca="1">Blad1!B1769</f>
        <v/>
      </c>
      <c r="C1769" s="36" t="str">
        <f ca="1">IF(ISERROR(Blad1!C1769),"",Blad1!C1769)</f>
        <v xml:space="preserve"> </v>
      </c>
      <c r="D1769" s="294"/>
      <c r="E1769" s="39"/>
      <c r="F1769" s="38" t="str">
        <f ca="1">Blad1!E1769</f>
        <v/>
      </c>
      <c r="G1769" s="331"/>
      <c r="H1769" s="279"/>
      <c r="I1769" s="279"/>
      <c r="J1769" s="292"/>
      <c r="K1769" s="79"/>
      <c r="L1769" s="14" t="str">
        <f t="shared" si="7"/>
        <v/>
      </c>
      <c r="M1769" s="228"/>
      <c r="N1769" s="228"/>
      <c r="O1769" s="228"/>
      <c r="P1769" s="229"/>
      <c r="Q1769" s="229"/>
      <c r="R1769" s="230"/>
      <c r="S1769" s="230"/>
      <c r="T1769" s="230"/>
      <c r="U1769" s="230"/>
      <c r="V1769" s="230"/>
      <c r="W1769" s="230"/>
      <c r="X1769" s="230"/>
      <c r="Y1769" s="231"/>
      <c r="Z1769" s="230"/>
      <c r="AA1769" s="230"/>
      <c r="AB1769" s="230"/>
      <c r="AC1769" s="230"/>
      <c r="AD1769" s="230"/>
      <c r="AE1769" s="230"/>
      <c r="AF1769" s="230"/>
    </row>
    <row r="1770" spans="1:32" ht="22.5" customHeight="1" x14ac:dyDescent="0.4">
      <c r="A1770" s="239" t="str">
        <f ca="1">Blad1!A1770</f>
        <v/>
      </c>
      <c r="B1770" s="275" t="str">
        <f ca="1">Blad1!B1770</f>
        <v/>
      </c>
      <c r="C1770" s="36" t="str">
        <f ca="1">IF(ISERROR(Blad1!C1770),"",Blad1!C1770)</f>
        <v xml:space="preserve"> </v>
      </c>
      <c r="D1770" s="294"/>
      <c r="E1770" s="39"/>
      <c r="F1770" s="38" t="str">
        <f ca="1">Blad1!E1770</f>
        <v/>
      </c>
      <c r="G1770" s="331"/>
      <c r="H1770" s="279"/>
      <c r="I1770" s="279"/>
      <c r="J1770" s="292"/>
      <c r="K1770" s="79"/>
      <c r="L1770" s="14" t="str">
        <f t="shared" si="7"/>
        <v/>
      </c>
      <c r="M1770" s="228"/>
      <c r="N1770" s="228"/>
      <c r="O1770" s="228"/>
      <c r="P1770" s="229"/>
      <c r="Q1770" s="229"/>
      <c r="R1770" s="230"/>
      <c r="S1770" s="230"/>
      <c r="T1770" s="230"/>
      <c r="U1770" s="230"/>
      <c r="V1770" s="230"/>
      <c r="W1770" s="230"/>
      <c r="X1770" s="230"/>
      <c r="Y1770" s="231"/>
      <c r="Z1770" s="230"/>
      <c r="AA1770" s="230"/>
      <c r="AB1770" s="230"/>
      <c r="AC1770" s="230"/>
      <c r="AD1770" s="230"/>
      <c r="AE1770" s="230"/>
      <c r="AF1770" s="230"/>
    </row>
    <row r="1771" spans="1:32" ht="22.5" customHeight="1" x14ac:dyDescent="0.4">
      <c r="A1771" s="239" t="str">
        <f ca="1">Blad1!A1771</f>
        <v/>
      </c>
      <c r="B1771" s="275" t="str">
        <f ca="1">Blad1!B1771</f>
        <v/>
      </c>
      <c r="C1771" s="36" t="str">
        <f ca="1">IF(ISERROR(Blad1!C1771),"",Blad1!C1771)</f>
        <v xml:space="preserve"> </v>
      </c>
      <c r="D1771" s="294"/>
      <c r="E1771" s="39"/>
      <c r="F1771" s="38" t="str">
        <f ca="1">Blad1!E1771</f>
        <v/>
      </c>
      <c r="G1771" s="331"/>
      <c r="H1771" s="279"/>
      <c r="I1771" s="279"/>
      <c r="J1771" s="292"/>
      <c r="K1771" s="79"/>
      <c r="L1771" s="14" t="str">
        <f t="shared" si="7"/>
        <v/>
      </c>
      <c r="M1771" s="228"/>
      <c r="N1771" s="228"/>
      <c r="O1771" s="228"/>
      <c r="P1771" s="229"/>
      <c r="Q1771" s="229"/>
      <c r="R1771" s="230"/>
      <c r="S1771" s="230"/>
      <c r="T1771" s="230"/>
      <c r="U1771" s="230"/>
      <c r="V1771" s="230"/>
      <c r="W1771" s="230"/>
      <c r="X1771" s="230"/>
      <c r="Y1771" s="231"/>
      <c r="Z1771" s="230"/>
      <c r="AA1771" s="230"/>
      <c r="AB1771" s="230"/>
      <c r="AC1771" s="230"/>
      <c r="AD1771" s="230"/>
      <c r="AE1771" s="230"/>
      <c r="AF1771" s="230"/>
    </row>
    <row r="1772" spans="1:32" ht="22.5" customHeight="1" x14ac:dyDescent="0.4">
      <c r="A1772" s="239" t="str">
        <f ca="1">Blad1!A1772</f>
        <v/>
      </c>
      <c r="B1772" s="275" t="str">
        <f ca="1">Blad1!B1772</f>
        <v/>
      </c>
      <c r="C1772" s="36" t="str">
        <f ca="1">IF(ISERROR(Blad1!C1772),"",Blad1!C1772)</f>
        <v xml:space="preserve"> </v>
      </c>
      <c r="D1772" s="294"/>
      <c r="E1772" s="39"/>
      <c r="F1772" s="38" t="str">
        <f ca="1">Blad1!E1772</f>
        <v/>
      </c>
      <c r="G1772" s="331"/>
      <c r="H1772" s="279"/>
      <c r="I1772" s="279"/>
      <c r="J1772" s="292"/>
      <c r="K1772" s="79"/>
      <c r="L1772" s="14" t="str">
        <f t="shared" si="7"/>
        <v/>
      </c>
      <c r="M1772" s="228"/>
      <c r="N1772" s="228"/>
      <c r="O1772" s="228"/>
      <c r="P1772" s="229"/>
      <c r="Q1772" s="229"/>
      <c r="R1772" s="230"/>
      <c r="S1772" s="230"/>
      <c r="T1772" s="230"/>
      <c r="U1772" s="230"/>
      <c r="V1772" s="230"/>
      <c r="W1772" s="230"/>
      <c r="X1772" s="230"/>
      <c r="Y1772" s="231"/>
      <c r="Z1772" s="230"/>
      <c r="AA1772" s="230"/>
      <c r="AB1772" s="230"/>
      <c r="AC1772" s="230"/>
      <c r="AD1772" s="230"/>
      <c r="AE1772" s="230"/>
      <c r="AF1772" s="230"/>
    </row>
    <row r="1773" spans="1:32" ht="22.5" customHeight="1" x14ac:dyDescent="0.4">
      <c r="A1773" s="239" t="str">
        <f ca="1">Blad1!A1773</f>
        <v/>
      </c>
      <c r="B1773" s="275" t="str">
        <f ca="1">Blad1!B1773</f>
        <v/>
      </c>
      <c r="C1773" s="36" t="str">
        <f ca="1">IF(ISERROR(Blad1!C1773),"",Blad1!C1773)</f>
        <v xml:space="preserve"> </v>
      </c>
      <c r="D1773" s="294"/>
      <c r="E1773" s="39"/>
      <c r="F1773" s="38" t="str">
        <f ca="1">Blad1!E1773</f>
        <v/>
      </c>
      <c r="G1773" s="331"/>
      <c r="H1773" s="279"/>
      <c r="I1773" s="279"/>
      <c r="J1773" s="292"/>
      <c r="K1773" s="79"/>
      <c r="L1773" s="14" t="str">
        <f t="shared" si="7"/>
        <v/>
      </c>
      <c r="M1773" s="228"/>
      <c r="N1773" s="228"/>
      <c r="O1773" s="228"/>
      <c r="P1773" s="229"/>
      <c r="Q1773" s="229"/>
      <c r="R1773" s="230"/>
      <c r="S1773" s="230"/>
      <c r="T1773" s="230"/>
      <c r="U1773" s="230"/>
      <c r="V1773" s="230"/>
      <c r="W1773" s="230"/>
      <c r="X1773" s="230"/>
      <c r="Y1773" s="231"/>
      <c r="Z1773" s="230"/>
      <c r="AA1773" s="230"/>
      <c r="AB1773" s="230"/>
      <c r="AC1773" s="230"/>
      <c r="AD1773" s="230"/>
      <c r="AE1773" s="230"/>
      <c r="AF1773" s="230"/>
    </row>
    <row r="1774" spans="1:32" ht="22.5" customHeight="1" x14ac:dyDescent="0.4">
      <c r="A1774" s="239" t="str">
        <f ca="1">Blad1!A1774</f>
        <v/>
      </c>
      <c r="B1774" s="275" t="str">
        <f ca="1">Blad1!B1774</f>
        <v/>
      </c>
      <c r="C1774" s="36" t="str">
        <f ca="1">IF(ISERROR(Blad1!C1774),"",Blad1!C1774)</f>
        <v xml:space="preserve"> </v>
      </c>
      <c r="D1774" s="294"/>
      <c r="E1774" s="39"/>
      <c r="F1774" s="38" t="str">
        <f ca="1">Blad1!E1774</f>
        <v/>
      </c>
      <c r="G1774" s="331"/>
      <c r="H1774" s="279"/>
      <c r="I1774" s="279"/>
      <c r="J1774" s="292"/>
      <c r="K1774" s="79"/>
      <c r="L1774" s="14" t="str">
        <f t="shared" si="7"/>
        <v/>
      </c>
      <c r="M1774" s="228"/>
      <c r="N1774" s="228"/>
      <c r="O1774" s="228"/>
      <c r="P1774" s="229"/>
      <c r="Q1774" s="229"/>
      <c r="R1774" s="230"/>
      <c r="S1774" s="230"/>
      <c r="T1774" s="230"/>
      <c r="U1774" s="230"/>
      <c r="V1774" s="230"/>
      <c r="W1774" s="230"/>
      <c r="X1774" s="230"/>
      <c r="Y1774" s="231"/>
      <c r="Z1774" s="230"/>
      <c r="AA1774" s="230"/>
      <c r="AB1774" s="230"/>
      <c r="AC1774" s="230"/>
      <c r="AD1774" s="230"/>
      <c r="AE1774" s="230"/>
      <c r="AF1774" s="230"/>
    </row>
    <row r="1775" spans="1:32" ht="22.5" customHeight="1" x14ac:dyDescent="0.4">
      <c r="A1775" s="239" t="str">
        <f ca="1">Blad1!A1775</f>
        <v/>
      </c>
      <c r="B1775" s="275" t="str">
        <f ca="1">Blad1!B1775</f>
        <v/>
      </c>
      <c r="C1775" s="36" t="str">
        <f ca="1">IF(ISERROR(Blad1!C1775),"",Blad1!C1775)</f>
        <v xml:space="preserve"> </v>
      </c>
      <c r="D1775" s="294"/>
      <c r="E1775" s="39"/>
      <c r="F1775" s="38" t="str">
        <f ca="1">Blad1!E1775</f>
        <v/>
      </c>
      <c r="G1775" s="331"/>
      <c r="H1775" s="279"/>
      <c r="I1775" s="279"/>
      <c r="J1775" s="292"/>
      <c r="K1775" s="79"/>
      <c r="L1775" s="14" t="str">
        <f t="shared" si="7"/>
        <v/>
      </c>
      <c r="M1775" s="228"/>
      <c r="N1775" s="228"/>
      <c r="O1775" s="228"/>
      <c r="P1775" s="229"/>
      <c r="Q1775" s="229"/>
      <c r="R1775" s="230"/>
      <c r="S1775" s="230"/>
      <c r="T1775" s="230"/>
      <c r="U1775" s="230"/>
      <c r="V1775" s="230"/>
      <c r="W1775" s="230"/>
      <c r="X1775" s="230"/>
      <c r="Y1775" s="231"/>
      <c r="Z1775" s="230"/>
      <c r="AA1775" s="230"/>
      <c r="AB1775" s="230"/>
      <c r="AC1775" s="230"/>
      <c r="AD1775" s="230"/>
      <c r="AE1775" s="230"/>
      <c r="AF1775" s="230"/>
    </row>
    <row r="1776" spans="1:32" ht="22.5" customHeight="1" x14ac:dyDescent="0.4">
      <c r="A1776" s="239" t="str">
        <f ca="1">Blad1!A1776</f>
        <v/>
      </c>
      <c r="B1776" s="275" t="str">
        <f ca="1">Blad1!B1776</f>
        <v/>
      </c>
      <c r="C1776" s="36" t="str">
        <f ca="1">IF(ISERROR(Blad1!C1776),"",Blad1!C1776)</f>
        <v xml:space="preserve"> </v>
      </c>
      <c r="D1776" s="294"/>
      <c r="E1776" s="39"/>
      <c r="F1776" s="38" t="str">
        <f ca="1">Blad1!E1776</f>
        <v/>
      </c>
      <c r="G1776" s="331"/>
      <c r="H1776" s="279"/>
      <c r="I1776" s="279"/>
      <c r="J1776" s="292"/>
      <c r="K1776" s="79"/>
      <c r="L1776" s="14" t="str">
        <f t="shared" si="7"/>
        <v/>
      </c>
      <c r="M1776" s="228"/>
      <c r="N1776" s="228"/>
      <c r="O1776" s="228"/>
      <c r="P1776" s="229"/>
      <c r="Q1776" s="229"/>
      <c r="R1776" s="230"/>
      <c r="S1776" s="230"/>
      <c r="T1776" s="230"/>
      <c r="U1776" s="230"/>
      <c r="V1776" s="230"/>
      <c r="W1776" s="230"/>
      <c r="X1776" s="230"/>
      <c r="Y1776" s="231"/>
      <c r="Z1776" s="230"/>
      <c r="AA1776" s="230"/>
      <c r="AB1776" s="230"/>
      <c r="AC1776" s="230"/>
      <c r="AD1776" s="230"/>
      <c r="AE1776" s="230"/>
      <c r="AF1776" s="230"/>
    </row>
    <row r="1777" spans="1:32" ht="22.5" customHeight="1" x14ac:dyDescent="0.4">
      <c r="A1777" s="239" t="str">
        <f ca="1">Blad1!A1777</f>
        <v/>
      </c>
      <c r="B1777" s="275" t="str">
        <f ca="1">Blad1!B1777</f>
        <v/>
      </c>
      <c r="C1777" s="36" t="str">
        <f ca="1">IF(ISERROR(Blad1!C1777),"",Blad1!C1777)</f>
        <v xml:space="preserve"> </v>
      </c>
      <c r="D1777" s="294"/>
      <c r="E1777" s="39"/>
      <c r="F1777" s="38" t="str">
        <f ca="1">Blad1!E1777</f>
        <v/>
      </c>
      <c r="G1777" s="331"/>
      <c r="H1777" s="279"/>
      <c r="I1777" s="279"/>
      <c r="J1777" s="292"/>
      <c r="K1777" s="79"/>
      <c r="L1777" s="14" t="str">
        <f t="shared" si="7"/>
        <v/>
      </c>
      <c r="M1777" s="228"/>
      <c r="N1777" s="228"/>
      <c r="O1777" s="228"/>
      <c r="P1777" s="229"/>
      <c r="Q1777" s="229"/>
      <c r="R1777" s="230"/>
      <c r="S1777" s="230"/>
      <c r="T1777" s="230"/>
      <c r="U1777" s="230"/>
      <c r="V1777" s="230"/>
      <c r="W1777" s="230"/>
      <c r="X1777" s="230"/>
      <c r="Y1777" s="231"/>
      <c r="Z1777" s="230"/>
      <c r="AA1777" s="230"/>
      <c r="AB1777" s="230"/>
      <c r="AC1777" s="230"/>
      <c r="AD1777" s="230"/>
      <c r="AE1777" s="230"/>
      <c r="AF1777" s="230"/>
    </row>
    <row r="1778" spans="1:32" ht="22.5" customHeight="1" x14ac:dyDescent="0.4">
      <c r="A1778" s="239" t="str">
        <f ca="1">Blad1!A1778</f>
        <v/>
      </c>
      <c r="B1778" s="275" t="str">
        <f ca="1">Blad1!B1778</f>
        <v/>
      </c>
      <c r="C1778" s="36" t="str">
        <f ca="1">IF(ISERROR(Blad1!C1778),"",Blad1!C1778)</f>
        <v xml:space="preserve"> </v>
      </c>
      <c r="D1778" s="294"/>
      <c r="E1778" s="39"/>
      <c r="F1778" s="38" t="str">
        <f ca="1">Blad1!E1778</f>
        <v/>
      </c>
      <c r="G1778" s="331"/>
      <c r="H1778" s="279"/>
      <c r="I1778" s="279"/>
      <c r="J1778" s="292"/>
      <c r="K1778" s="79"/>
      <c r="L1778" s="14" t="str">
        <f t="shared" si="7"/>
        <v/>
      </c>
      <c r="M1778" s="228"/>
      <c r="N1778" s="228"/>
      <c r="O1778" s="228"/>
      <c r="P1778" s="229"/>
      <c r="Q1778" s="229"/>
      <c r="R1778" s="230"/>
      <c r="S1778" s="230"/>
      <c r="T1778" s="230"/>
      <c r="U1778" s="230"/>
      <c r="V1778" s="230"/>
      <c r="W1778" s="230"/>
      <c r="X1778" s="230"/>
      <c r="Y1778" s="231"/>
      <c r="Z1778" s="230"/>
      <c r="AA1778" s="230"/>
      <c r="AB1778" s="230"/>
      <c r="AC1778" s="230"/>
      <c r="AD1778" s="230"/>
      <c r="AE1778" s="230"/>
      <c r="AF1778" s="230"/>
    </row>
    <row r="1779" spans="1:32" ht="22.5" customHeight="1" x14ac:dyDescent="0.4">
      <c r="A1779" s="239" t="str">
        <f ca="1">Blad1!A1779</f>
        <v/>
      </c>
      <c r="B1779" s="275" t="str">
        <f ca="1">Blad1!B1779</f>
        <v/>
      </c>
      <c r="C1779" s="36" t="str">
        <f ca="1">IF(ISERROR(Blad1!C1779),"",Blad1!C1779)</f>
        <v xml:space="preserve"> </v>
      </c>
      <c r="D1779" s="294"/>
      <c r="E1779" s="39"/>
      <c r="F1779" s="38" t="str">
        <f ca="1">Blad1!E1779</f>
        <v/>
      </c>
      <c r="G1779" s="331"/>
      <c r="H1779" s="279"/>
      <c r="I1779" s="279"/>
      <c r="J1779" s="292"/>
      <c r="K1779" s="79"/>
      <c r="L1779" s="14" t="str">
        <f t="shared" si="7"/>
        <v/>
      </c>
      <c r="M1779" s="228"/>
      <c r="N1779" s="228"/>
      <c r="O1779" s="228"/>
      <c r="P1779" s="229"/>
      <c r="Q1779" s="229"/>
      <c r="R1779" s="230"/>
      <c r="S1779" s="230"/>
      <c r="T1779" s="230"/>
      <c r="U1779" s="230"/>
      <c r="V1779" s="230"/>
      <c r="W1779" s="230"/>
      <c r="X1779" s="230"/>
      <c r="Y1779" s="231"/>
      <c r="Z1779" s="230"/>
      <c r="AA1779" s="230"/>
      <c r="AB1779" s="230"/>
      <c r="AC1779" s="230"/>
      <c r="AD1779" s="230"/>
      <c r="AE1779" s="230"/>
      <c r="AF1779" s="230"/>
    </row>
    <row r="1780" spans="1:32" ht="22.5" customHeight="1" x14ac:dyDescent="0.4">
      <c r="A1780" s="239" t="str">
        <f ca="1">Blad1!A1780</f>
        <v/>
      </c>
      <c r="B1780" s="275" t="str">
        <f ca="1">Blad1!B1780</f>
        <v/>
      </c>
      <c r="C1780" s="36" t="str">
        <f ca="1">IF(ISERROR(Blad1!C1780),"",Blad1!C1780)</f>
        <v xml:space="preserve"> </v>
      </c>
      <c r="D1780" s="294"/>
      <c r="E1780" s="39"/>
      <c r="F1780" s="38" t="str">
        <f ca="1">Blad1!E1780</f>
        <v/>
      </c>
      <c r="G1780" s="331"/>
      <c r="H1780" s="279"/>
      <c r="I1780" s="279"/>
      <c r="J1780" s="292"/>
      <c r="K1780" s="79"/>
      <c r="L1780" s="14" t="str">
        <f t="shared" si="7"/>
        <v/>
      </c>
      <c r="M1780" s="228"/>
      <c r="N1780" s="228"/>
      <c r="O1780" s="228"/>
      <c r="P1780" s="229"/>
      <c r="Q1780" s="229"/>
      <c r="R1780" s="230"/>
      <c r="S1780" s="230"/>
      <c r="T1780" s="230"/>
      <c r="U1780" s="230"/>
      <c r="V1780" s="230"/>
      <c r="W1780" s="230"/>
      <c r="X1780" s="230"/>
      <c r="Y1780" s="231"/>
      <c r="Z1780" s="230"/>
      <c r="AA1780" s="230"/>
      <c r="AB1780" s="230"/>
      <c r="AC1780" s="230"/>
      <c r="AD1780" s="230"/>
      <c r="AE1780" s="230"/>
      <c r="AF1780" s="230"/>
    </row>
    <row r="1781" spans="1:32" ht="22.5" customHeight="1" x14ac:dyDescent="0.4">
      <c r="A1781" s="239" t="str">
        <f ca="1">Blad1!A1781</f>
        <v/>
      </c>
      <c r="B1781" s="275" t="str">
        <f ca="1">Blad1!B1781</f>
        <v/>
      </c>
      <c r="C1781" s="36" t="str">
        <f ca="1">IF(ISERROR(Blad1!C1781),"",Blad1!C1781)</f>
        <v xml:space="preserve"> </v>
      </c>
      <c r="D1781" s="294"/>
      <c r="E1781" s="39"/>
      <c r="F1781" s="38" t="str">
        <f ca="1">Blad1!E1781</f>
        <v/>
      </c>
      <c r="G1781" s="331"/>
      <c r="H1781" s="279"/>
      <c r="I1781" s="279"/>
      <c r="J1781" s="292"/>
      <c r="K1781" s="79"/>
      <c r="L1781" s="14" t="str">
        <f t="shared" si="7"/>
        <v/>
      </c>
      <c r="M1781" s="228"/>
      <c r="N1781" s="228"/>
      <c r="O1781" s="228"/>
      <c r="P1781" s="229"/>
      <c r="Q1781" s="229"/>
      <c r="R1781" s="230"/>
      <c r="S1781" s="230"/>
      <c r="T1781" s="230"/>
      <c r="U1781" s="230"/>
      <c r="V1781" s="230"/>
      <c r="W1781" s="230"/>
      <c r="X1781" s="230"/>
      <c r="Y1781" s="231"/>
      <c r="Z1781" s="230"/>
      <c r="AA1781" s="230"/>
      <c r="AB1781" s="230"/>
      <c r="AC1781" s="230"/>
      <c r="AD1781" s="230"/>
      <c r="AE1781" s="230"/>
      <c r="AF1781" s="230"/>
    </row>
    <row r="1782" spans="1:32" ht="22.5" customHeight="1" x14ac:dyDescent="0.4">
      <c r="A1782" s="239" t="str">
        <f ca="1">Blad1!A1782</f>
        <v/>
      </c>
      <c r="B1782" s="275" t="str">
        <f ca="1">Blad1!B1782</f>
        <v/>
      </c>
      <c r="C1782" s="36" t="str">
        <f ca="1">IF(ISERROR(Blad1!C1782),"",Blad1!C1782)</f>
        <v xml:space="preserve"> </v>
      </c>
      <c r="D1782" s="294"/>
      <c r="E1782" s="39"/>
      <c r="F1782" s="38" t="str">
        <f ca="1">Blad1!E1782</f>
        <v/>
      </c>
      <c r="G1782" s="331"/>
      <c r="H1782" s="279"/>
      <c r="I1782" s="279"/>
      <c r="J1782" s="292"/>
      <c r="K1782" s="79"/>
      <c r="L1782" s="14" t="str">
        <f t="shared" si="7"/>
        <v/>
      </c>
      <c r="M1782" s="228"/>
      <c r="N1782" s="228"/>
      <c r="O1782" s="228"/>
      <c r="P1782" s="229"/>
      <c r="Q1782" s="229"/>
      <c r="R1782" s="230"/>
      <c r="S1782" s="230"/>
      <c r="T1782" s="230"/>
      <c r="U1782" s="230"/>
      <c r="V1782" s="230"/>
      <c r="W1782" s="230"/>
      <c r="X1782" s="230"/>
      <c r="Y1782" s="231"/>
      <c r="Z1782" s="230"/>
      <c r="AA1782" s="230"/>
      <c r="AB1782" s="230"/>
      <c r="AC1782" s="230"/>
      <c r="AD1782" s="230"/>
      <c r="AE1782" s="230"/>
      <c r="AF1782" s="230"/>
    </row>
    <row r="1783" spans="1:32" ht="22.5" customHeight="1" x14ac:dyDescent="0.4">
      <c r="A1783" s="239" t="str">
        <f ca="1">Blad1!A1783</f>
        <v/>
      </c>
      <c r="B1783" s="275" t="str">
        <f ca="1">Blad1!B1783</f>
        <v/>
      </c>
      <c r="C1783" s="36" t="str">
        <f ca="1">IF(ISERROR(Blad1!C1783),"",Blad1!C1783)</f>
        <v xml:space="preserve"> </v>
      </c>
      <c r="D1783" s="294"/>
      <c r="E1783" s="39"/>
      <c r="F1783" s="38" t="str">
        <f ca="1">Blad1!E1783</f>
        <v/>
      </c>
      <c r="G1783" s="331"/>
      <c r="H1783" s="279"/>
      <c r="I1783" s="279"/>
      <c r="J1783" s="292"/>
      <c r="K1783" s="79"/>
      <c r="L1783" s="14" t="str">
        <f t="shared" si="7"/>
        <v/>
      </c>
      <c r="M1783" s="228"/>
      <c r="N1783" s="228"/>
      <c r="O1783" s="228"/>
      <c r="P1783" s="229"/>
      <c r="Q1783" s="229"/>
      <c r="R1783" s="230"/>
      <c r="S1783" s="230"/>
      <c r="T1783" s="230"/>
      <c r="U1783" s="230"/>
      <c r="V1783" s="230"/>
      <c r="W1783" s="230"/>
      <c r="X1783" s="230"/>
      <c r="Y1783" s="231"/>
      <c r="Z1783" s="230"/>
      <c r="AA1783" s="230"/>
      <c r="AB1783" s="230"/>
      <c r="AC1783" s="230"/>
      <c r="AD1783" s="230"/>
      <c r="AE1783" s="230"/>
      <c r="AF1783" s="230"/>
    </row>
    <row r="1784" spans="1:32" ht="22.5" customHeight="1" x14ac:dyDescent="0.4">
      <c r="A1784" s="239" t="str">
        <f ca="1">Blad1!A1784</f>
        <v/>
      </c>
      <c r="B1784" s="275" t="str">
        <f ca="1">Blad1!B1784</f>
        <v/>
      </c>
      <c r="C1784" s="36" t="str">
        <f ca="1">IF(ISERROR(Blad1!C1784),"",Blad1!C1784)</f>
        <v xml:space="preserve"> </v>
      </c>
      <c r="D1784" s="294"/>
      <c r="E1784" s="39"/>
      <c r="F1784" s="38" t="str">
        <f ca="1">Blad1!E1784</f>
        <v/>
      </c>
      <c r="G1784" s="331"/>
      <c r="H1784" s="279"/>
      <c r="I1784" s="279"/>
      <c r="J1784" s="292"/>
      <c r="K1784" s="79"/>
      <c r="L1784" s="14" t="str">
        <f t="shared" si="7"/>
        <v/>
      </c>
      <c r="M1784" s="228"/>
      <c r="N1784" s="228"/>
      <c r="O1784" s="228"/>
      <c r="P1784" s="229"/>
      <c r="Q1784" s="229"/>
      <c r="R1784" s="230"/>
      <c r="S1784" s="230"/>
      <c r="T1784" s="230"/>
      <c r="U1784" s="230"/>
      <c r="V1784" s="230"/>
      <c r="W1784" s="230"/>
      <c r="X1784" s="230"/>
      <c r="Y1784" s="231"/>
      <c r="Z1784" s="230"/>
      <c r="AA1784" s="230"/>
      <c r="AB1784" s="230"/>
      <c r="AC1784" s="230"/>
      <c r="AD1784" s="230"/>
      <c r="AE1784" s="230"/>
      <c r="AF1784" s="230"/>
    </row>
    <row r="1785" spans="1:32" ht="22.5" customHeight="1" x14ac:dyDescent="0.4">
      <c r="A1785" s="239" t="str">
        <f ca="1">Blad1!A1785</f>
        <v/>
      </c>
      <c r="B1785" s="275" t="str">
        <f ca="1">Blad1!B1785</f>
        <v/>
      </c>
      <c r="C1785" s="36" t="str">
        <f ca="1">IF(ISERROR(Blad1!C1785),"",Blad1!C1785)</f>
        <v xml:space="preserve"> </v>
      </c>
      <c r="D1785" s="294"/>
      <c r="E1785" s="39"/>
      <c r="F1785" s="38" t="str">
        <f ca="1">Blad1!E1785</f>
        <v/>
      </c>
      <c r="G1785" s="331"/>
      <c r="H1785" s="279"/>
      <c r="I1785" s="279"/>
      <c r="J1785" s="292"/>
      <c r="K1785" s="79"/>
      <c r="L1785" s="14" t="str">
        <f t="shared" si="7"/>
        <v/>
      </c>
      <c r="M1785" s="228"/>
      <c r="N1785" s="228"/>
      <c r="O1785" s="228"/>
      <c r="P1785" s="229"/>
      <c r="Q1785" s="229"/>
      <c r="R1785" s="230"/>
      <c r="S1785" s="230"/>
      <c r="T1785" s="230"/>
      <c r="U1785" s="230"/>
      <c r="V1785" s="230"/>
      <c r="W1785" s="230"/>
      <c r="X1785" s="230"/>
      <c r="Y1785" s="231"/>
      <c r="Z1785" s="230"/>
      <c r="AA1785" s="230"/>
      <c r="AB1785" s="230"/>
      <c r="AC1785" s="230"/>
      <c r="AD1785" s="230"/>
      <c r="AE1785" s="230"/>
      <c r="AF1785" s="230"/>
    </row>
    <row r="1786" spans="1:32" ht="22.5" customHeight="1" x14ac:dyDescent="0.4">
      <c r="A1786" s="239" t="str">
        <f ca="1">Blad1!A1786</f>
        <v/>
      </c>
      <c r="B1786" s="275" t="str">
        <f ca="1">Blad1!B1786</f>
        <v/>
      </c>
      <c r="C1786" s="36" t="str">
        <f ca="1">IF(ISERROR(Blad1!C1786),"",Blad1!C1786)</f>
        <v xml:space="preserve"> </v>
      </c>
      <c r="D1786" s="294"/>
      <c r="E1786" s="39"/>
      <c r="F1786" s="38" t="str">
        <f ca="1">Blad1!E1786</f>
        <v/>
      </c>
      <c r="G1786" s="331"/>
      <c r="H1786" s="279"/>
      <c r="I1786" s="279"/>
      <c r="J1786" s="292"/>
      <c r="K1786" s="79"/>
      <c r="L1786" s="14" t="str">
        <f t="shared" si="7"/>
        <v/>
      </c>
      <c r="M1786" s="228"/>
      <c r="N1786" s="228"/>
      <c r="O1786" s="228"/>
      <c r="P1786" s="229"/>
      <c r="Q1786" s="229"/>
      <c r="R1786" s="230"/>
      <c r="S1786" s="230"/>
      <c r="T1786" s="230"/>
      <c r="U1786" s="230"/>
      <c r="V1786" s="230"/>
      <c r="W1786" s="230"/>
      <c r="X1786" s="230"/>
      <c r="Y1786" s="231"/>
      <c r="Z1786" s="230"/>
      <c r="AA1786" s="230"/>
      <c r="AB1786" s="230"/>
      <c r="AC1786" s="230"/>
      <c r="AD1786" s="230"/>
      <c r="AE1786" s="230"/>
      <c r="AF1786" s="230"/>
    </row>
    <row r="1787" spans="1:32" ht="22.5" customHeight="1" x14ac:dyDescent="0.4">
      <c r="A1787" s="239" t="str">
        <f ca="1">Blad1!A1787</f>
        <v/>
      </c>
      <c r="B1787" s="275" t="str">
        <f ca="1">Blad1!B1787</f>
        <v/>
      </c>
      <c r="C1787" s="36" t="str">
        <f ca="1">IF(ISERROR(Blad1!C1787),"",Blad1!C1787)</f>
        <v xml:space="preserve"> </v>
      </c>
      <c r="D1787" s="294"/>
      <c r="E1787" s="39"/>
      <c r="F1787" s="38" t="str">
        <f ca="1">Blad1!E1787</f>
        <v/>
      </c>
      <c r="G1787" s="331"/>
      <c r="H1787" s="279"/>
      <c r="I1787" s="279"/>
      <c r="J1787" s="292"/>
      <c r="K1787" s="79"/>
      <c r="L1787" s="14" t="str">
        <f t="shared" si="7"/>
        <v/>
      </c>
      <c r="M1787" s="228"/>
      <c r="N1787" s="228"/>
      <c r="O1787" s="228"/>
      <c r="P1787" s="229"/>
      <c r="Q1787" s="229"/>
      <c r="R1787" s="230"/>
      <c r="S1787" s="230"/>
      <c r="T1787" s="230"/>
      <c r="U1787" s="230"/>
      <c r="V1787" s="230"/>
      <c r="W1787" s="230"/>
      <c r="X1787" s="230"/>
      <c r="Y1787" s="231"/>
      <c r="Z1787" s="230"/>
      <c r="AA1787" s="230"/>
      <c r="AB1787" s="230"/>
      <c r="AC1787" s="230"/>
      <c r="AD1787" s="230"/>
      <c r="AE1787" s="230"/>
      <c r="AF1787" s="230"/>
    </row>
    <row r="1788" spans="1:32" ht="22.5" customHeight="1" x14ac:dyDescent="0.4">
      <c r="A1788" s="239" t="str">
        <f ca="1">Blad1!A1788</f>
        <v/>
      </c>
      <c r="B1788" s="275" t="str">
        <f ca="1">Blad1!B1788</f>
        <v/>
      </c>
      <c r="C1788" s="36" t="str">
        <f ca="1">IF(ISERROR(Blad1!C1788),"",Blad1!C1788)</f>
        <v xml:space="preserve"> </v>
      </c>
      <c r="D1788" s="294"/>
      <c r="E1788" s="39"/>
      <c r="F1788" s="38" t="str">
        <f ca="1">Blad1!E1788</f>
        <v/>
      </c>
      <c r="G1788" s="331"/>
      <c r="H1788" s="279"/>
      <c r="I1788" s="279"/>
      <c r="J1788" s="292"/>
      <c r="K1788" s="79"/>
      <c r="L1788" s="14" t="str">
        <f t="shared" si="7"/>
        <v/>
      </c>
      <c r="M1788" s="228"/>
      <c r="N1788" s="228"/>
      <c r="O1788" s="228"/>
      <c r="P1788" s="229"/>
      <c r="Q1788" s="229"/>
      <c r="R1788" s="230"/>
      <c r="S1788" s="230"/>
      <c r="T1788" s="230"/>
      <c r="U1788" s="230"/>
      <c r="V1788" s="230"/>
      <c r="W1788" s="230"/>
      <c r="X1788" s="230"/>
      <c r="Y1788" s="231"/>
      <c r="Z1788" s="230"/>
      <c r="AA1788" s="230"/>
      <c r="AB1788" s="230"/>
      <c r="AC1788" s="230"/>
      <c r="AD1788" s="230"/>
      <c r="AE1788" s="230"/>
      <c r="AF1788" s="230"/>
    </row>
    <row r="1789" spans="1:32" ht="22.5" customHeight="1" x14ac:dyDescent="0.4">
      <c r="A1789" s="239" t="str">
        <f ca="1">Blad1!A1789</f>
        <v/>
      </c>
      <c r="B1789" s="275" t="str">
        <f ca="1">Blad1!B1789</f>
        <v/>
      </c>
      <c r="C1789" s="36" t="str">
        <f ca="1">IF(ISERROR(Blad1!C1789),"",Blad1!C1789)</f>
        <v xml:space="preserve"> </v>
      </c>
      <c r="D1789" s="294"/>
      <c r="E1789" s="39"/>
      <c r="F1789" s="38" t="str">
        <f ca="1">Blad1!E1789</f>
        <v/>
      </c>
      <c r="G1789" s="331"/>
      <c r="H1789" s="279"/>
      <c r="I1789" s="279"/>
      <c r="J1789" s="292"/>
      <c r="K1789" s="79"/>
      <c r="L1789" s="14" t="str">
        <f t="shared" si="7"/>
        <v/>
      </c>
      <c r="M1789" s="228"/>
      <c r="N1789" s="228"/>
      <c r="O1789" s="228"/>
      <c r="P1789" s="229"/>
      <c r="Q1789" s="229"/>
      <c r="R1789" s="230"/>
      <c r="S1789" s="230"/>
      <c r="T1789" s="230"/>
      <c r="U1789" s="230"/>
      <c r="V1789" s="230"/>
      <c r="W1789" s="230"/>
      <c r="X1789" s="230"/>
      <c r="Y1789" s="231"/>
      <c r="Z1789" s="230"/>
      <c r="AA1789" s="230"/>
      <c r="AB1789" s="230"/>
      <c r="AC1789" s="230"/>
      <c r="AD1789" s="230"/>
      <c r="AE1789" s="230"/>
      <c r="AF1789" s="230"/>
    </row>
    <row r="1790" spans="1:32" ht="22.5" customHeight="1" x14ac:dyDescent="0.4">
      <c r="A1790" s="239" t="str">
        <f ca="1">Blad1!A1790</f>
        <v/>
      </c>
      <c r="B1790" s="275" t="str">
        <f ca="1">Blad1!B1790</f>
        <v/>
      </c>
      <c r="C1790" s="36" t="str">
        <f ca="1">IF(ISERROR(Blad1!C1790),"",Blad1!C1790)</f>
        <v xml:space="preserve"> </v>
      </c>
      <c r="D1790" s="294"/>
      <c r="E1790" s="39"/>
      <c r="F1790" s="38" t="str">
        <f ca="1">Blad1!E1790</f>
        <v/>
      </c>
      <c r="G1790" s="331"/>
      <c r="H1790" s="279"/>
      <c r="I1790" s="279"/>
      <c r="J1790" s="292"/>
      <c r="K1790" s="79"/>
      <c r="L1790" s="14" t="str">
        <f t="shared" si="7"/>
        <v/>
      </c>
      <c r="M1790" s="228"/>
      <c r="N1790" s="228"/>
      <c r="O1790" s="228"/>
      <c r="P1790" s="229"/>
      <c r="Q1790" s="229"/>
      <c r="R1790" s="230"/>
      <c r="S1790" s="230"/>
      <c r="T1790" s="230"/>
      <c r="U1790" s="230"/>
      <c r="V1790" s="230"/>
      <c r="W1790" s="230"/>
      <c r="X1790" s="230"/>
      <c r="Y1790" s="231"/>
      <c r="Z1790" s="230"/>
      <c r="AA1790" s="230"/>
      <c r="AB1790" s="230"/>
      <c r="AC1790" s="230"/>
      <c r="AD1790" s="230"/>
      <c r="AE1790" s="230"/>
      <c r="AF1790" s="230"/>
    </row>
    <row r="1791" spans="1:32" ht="22.5" customHeight="1" x14ac:dyDescent="0.4">
      <c r="A1791" s="239" t="str">
        <f ca="1">Blad1!A1791</f>
        <v/>
      </c>
      <c r="B1791" s="275" t="str">
        <f ca="1">Blad1!B1791</f>
        <v/>
      </c>
      <c r="C1791" s="36" t="str">
        <f ca="1">IF(ISERROR(Blad1!C1791),"",Blad1!C1791)</f>
        <v xml:space="preserve"> </v>
      </c>
      <c r="D1791" s="294"/>
      <c r="E1791" s="39"/>
      <c r="F1791" s="38" t="str">
        <f ca="1">Blad1!E1791</f>
        <v/>
      </c>
      <c r="G1791" s="331"/>
      <c r="H1791" s="279"/>
      <c r="I1791" s="279"/>
      <c r="J1791" s="292"/>
      <c r="K1791" s="79"/>
      <c r="L1791" s="14" t="str">
        <f t="shared" si="7"/>
        <v/>
      </c>
      <c r="M1791" s="228"/>
      <c r="N1791" s="228"/>
      <c r="O1791" s="228"/>
      <c r="P1791" s="229"/>
      <c r="Q1791" s="229"/>
      <c r="R1791" s="230"/>
      <c r="S1791" s="230"/>
      <c r="T1791" s="230"/>
      <c r="U1791" s="230"/>
      <c r="V1791" s="230"/>
      <c r="W1791" s="230"/>
      <c r="X1791" s="230"/>
      <c r="Y1791" s="231"/>
      <c r="Z1791" s="230"/>
      <c r="AA1791" s="230"/>
      <c r="AB1791" s="230"/>
      <c r="AC1791" s="230"/>
      <c r="AD1791" s="230"/>
      <c r="AE1791" s="230"/>
      <c r="AF1791" s="230"/>
    </row>
    <row r="1792" spans="1:32" ht="22.5" customHeight="1" x14ac:dyDescent="0.4">
      <c r="A1792" s="239" t="str">
        <f ca="1">Blad1!A1792</f>
        <v/>
      </c>
      <c r="B1792" s="275" t="str">
        <f ca="1">Blad1!B1792</f>
        <v/>
      </c>
      <c r="C1792" s="36" t="str">
        <f ca="1">IF(ISERROR(Blad1!C1792),"",Blad1!C1792)</f>
        <v xml:space="preserve"> </v>
      </c>
      <c r="D1792" s="294"/>
      <c r="E1792" s="39"/>
      <c r="F1792" s="38" t="str">
        <f ca="1">Blad1!E1792</f>
        <v/>
      </c>
      <c r="G1792" s="331"/>
      <c r="H1792" s="279"/>
      <c r="I1792" s="279"/>
      <c r="J1792" s="292"/>
      <c r="K1792" s="79"/>
      <c r="L1792" s="14" t="str">
        <f t="shared" si="7"/>
        <v/>
      </c>
      <c r="M1792" s="228"/>
      <c r="N1792" s="228"/>
      <c r="O1792" s="228"/>
      <c r="P1792" s="229"/>
      <c r="Q1792" s="229"/>
      <c r="R1792" s="230"/>
      <c r="S1792" s="230"/>
      <c r="T1792" s="230"/>
      <c r="U1792" s="230"/>
      <c r="V1792" s="230"/>
      <c r="W1792" s="230"/>
      <c r="X1792" s="230"/>
      <c r="Y1792" s="231"/>
      <c r="Z1792" s="230"/>
      <c r="AA1792" s="230"/>
      <c r="AB1792" s="230"/>
      <c r="AC1792" s="230"/>
      <c r="AD1792" s="230"/>
      <c r="AE1792" s="230"/>
      <c r="AF1792" s="230"/>
    </row>
    <row r="1793" spans="1:32" ht="22.5" customHeight="1" x14ac:dyDescent="0.4">
      <c r="A1793" s="239" t="str">
        <f ca="1">Blad1!A1793</f>
        <v/>
      </c>
      <c r="B1793" s="275" t="str">
        <f ca="1">Blad1!B1793</f>
        <v/>
      </c>
      <c r="C1793" s="36" t="str">
        <f ca="1">IF(ISERROR(Blad1!C1793),"",Blad1!C1793)</f>
        <v xml:space="preserve"> </v>
      </c>
      <c r="D1793" s="294"/>
      <c r="E1793" s="39"/>
      <c r="F1793" s="38" t="str">
        <f ca="1">Blad1!E1793</f>
        <v/>
      </c>
      <c r="G1793" s="331"/>
      <c r="H1793" s="279"/>
      <c r="I1793" s="279"/>
      <c r="J1793" s="292"/>
      <c r="K1793" s="79"/>
      <c r="L1793" s="14" t="str">
        <f t="shared" si="7"/>
        <v/>
      </c>
      <c r="M1793" s="228"/>
      <c r="N1793" s="228"/>
      <c r="O1793" s="228"/>
      <c r="P1793" s="229"/>
      <c r="Q1793" s="229"/>
      <c r="R1793" s="230"/>
      <c r="S1793" s="230"/>
      <c r="T1793" s="230"/>
      <c r="U1793" s="230"/>
      <c r="V1793" s="230"/>
      <c r="W1793" s="230"/>
      <c r="X1793" s="230"/>
      <c r="Y1793" s="231"/>
      <c r="Z1793" s="230"/>
      <c r="AA1793" s="230"/>
      <c r="AB1793" s="230"/>
      <c r="AC1793" s="230"/>
      <c r="AD1793" s="230"/>
      <c r="AE1793" s="230"/>
      <c r="AF1793" s="230"/>
    </row>
    <row r="1794" spans="1:32" ht="22.5" customHeight="1" x14ac:dyDescent="0.4">
      <c r="A1794" s="239" t="str">
        <f ca="1">Blad1!A1794</f>
        <v/>
      </c>
      <c r="B1794" s="275" t="str">
        <f ca="1">Blad1!B1794</f>
        <v/>
      </c>
      <c r="C1794" s="36" t="str">
        <f ca="1">IF(ISERROR(Blad1!C1794),"",Blad1!C1794)</f>
        <v xml:space="preserve"> </v>
      </c>
      <c r="D1794" s="294"/>
      <c r="E1794" s="39"/>
      <c r="F1794" s="38" t="str">
        <f ca="1">Blad1!E1794</f>
        <v/>
      </c>
      <c r="G1794" s="331"/>
      <c r="H1794" s="279"/>
      <c r="I1794" s="279"/>
      <c r="J1794" s="292"/>
      <c r="K1794" s="79"/>
      <c r="L1794" s="14" t="str">
        <f t="shared" si="7"/>
        <v/>
      </c>
      <c r="M1794" s="228"/>
      <c r="N1794" s="228"/>
      <c r="O1794" s="228"/>
      <c r="P1794" s="229"/>
      <c r="Q1794" s="229"/>
      <c r="R1794" s="230"/>
      <c r="S1794" s="230"/>
      <c r="T1794" s="230"/>
      <c r="U1794" s="230"/>
      <c r="V1794" s="230"/>
      <c r="W1794" s="230"/>
      <c r="X1794" s="230"/>
      <c r="Y1794" s="231"/>
      <c r="Z1794" s="230"/>
      <c r="AA1794" s="230"/>
      <c r="AB1794" s="230"/>
      <c r="AC1794" s="230"/>
      <c r="AD1794" s="230"/>
      <c r="AE1794" s="230"/>
      <c r="AF1794" s="230"/>
    </row>
    <row r="1795" spans="1:32" ht="22.5" customHeight="1" x14ac:dyDescent="0.4">
      <c r="A1795" s="239" t="str">
        <f ca="1">Blad1!A1795</f>
        <v/>
      </c>
      <c r="B1795" s="275" t="str">
        <f ca="1">Blad1!B1795</f>
        <v/>
      </c>
      <c r="C1795" s="36" t="str">
        <f ca="1">IF(ISERROR(Blad1!C1795),"",Blad1!C1795)</f>
        <v xml:space="preserve"> </v>
      </c>
      <c r="D1795" s="294"/>
      <c r="E1795" s="39"/>
      <c r="F1795" s="38" t="str">
        <f ca="1">Blad1!E1795</f>
        <v/>
      </c>
      <c r="G1795" s="331"/>
      <c r="H1795" s="279"/>
      <c r="I1795" s="279"/>
      <c r="J1795" s="292"/>
      <c r="K1795" s="79"/>
      <c r="L1795" s="14" t="str">
        <f t="shared" si="7"/>
        <v/>
      </c>
      <c r="M1795" s="228"/>
      <c r="N1795" s="228"/>
      <c r="O1795" s="228"/>
      <c r="P1795" s="229"/>
      <c r="Q1795" s="229"/>
      <c r="R1795" s="230"/>
      <c r="S1795" s="230"/>
      <c r="T1795" s="230"/>
      <c r="U1795" s="230"/>
      <c r="V1795" s="230"/>
      <c r="W1795" s="230"/>
      <c r="X1795" s="230"/>
      <c r="Y1795" s="231"/>
      <c r="Z1795" s="230"/>
      <c r="AA1795" s="230"/>
      <c r="AB1795" s="230"/>
      <c r="AC1795" s="230"/>
      <c r="AD1795" s="230"/>
      <c r="AE1795" s="230"/>
      <c r="AF1795" s="230"/>
    </row>
    <row r="1796" spans="1:32" ht="22.5" customHeight="1" x14ac:dyDescent="0.4">
      <c r="A1796" s="239" t="str">
        <f ca="1">Blad1!A1796</f>
        <v/>
      </c>
      <c r="B1796" s="275" t="str">
        <f ca="1">Blad1!B1796</f>
        <v/>
      </c>
      <c r="C1796" s="36" t="str">
        <f ca="1">IF(ISERROR(Blad1!C1796),"",Blad1!C1796)</f>
        <v xml:space="preserve"> </v>
      </c>
      <c r="D1796" s="294"/>
      <c r="E1796" s="39"/>
      <c r="F1796" s="38" t="str">
        <f ca="1">Blad1!E1796</f>
        <v/>
      </c>
      <c r="G1796" s="331"/>
      <c r="H1796" s="279"/>
      <c r="I1796" s="279"/>
      <c r="J1796" s="292"/>
      <c r="K1796" s="79"/>
      <c r="L1796" s="14" t="str">
        <f t="shared" si="7"/>
        <v/>
      </c>
      <c r="M1796" s="228"/>
      <c r="N1796" s="228"/>
      <c r="O1796" s="228"/>
      <c r="P1796" s="229"/>
      <c r="Q1796" s="229"/>
      <c r="R1796" s="230"/>
      <c r="S1796" s="230"/>
      <c r="T1796" s="230"/>
      <c r="U1796" s="230"/>
      <c r="V1796" s="230"/>
      <c r="W1796" s="230"/>
      <c r="X1796" s="230"/>
      <c r="Y1796" s="231"/>
      <c r="Z1796" s="230"/>
      <c r="AA1796" s="230"/>
      <c r="AB1796" s="230"/>
      <c r="AC1796" s="230"/>
      <c r="AD1796" s="230"/>
      <c r="AE1796" s="230"/>
      <c r="AF1796" s="230"/>
    </row>
    <row r="1797" spans="1:32" ht="22.5" customHeight="1" x14ac:dyDescent="0.4">
      <c r="A1797" s="239" t="str">
        <f ca="1">Blad1!A1797</f>
        <v/>
      </c>
      <c r="B1797" s="275" t="str">
        <f ca="1">Blad1!B1797</f>
        <v/>
      </c>
      <c r="C1797" s="36" t="str">
        <f ca="1">IF(ISERROR(Blad1!C1797),"",Blad1!C1797)</f>
        <v xml:space="preserve"> </v>
      </c>
      <c r="D1797" s="294"/>
      <c r="E1797" s="39"/>
      <c r="F1797" s="38" t="str">
        <f ca="1">Blad1!E1797</f>
        <v/>
      </c>
      <c r="G1797" s="331"/>
      <c r="H1797" s="279"/>
      <c r="I1797" s="279"/>
      <c r="J1797" s="292"/>
      <c r="K1797" s="79"/>
      <c r="L1797" s="14" t="str">
        <f t="shared" si="7"/>
        <v/>
      </c>
      <c r="M1797" s="228"/>
      <c r="N1797" s="228"/>
      <c r="O1797" s="228"/>
      <c r="P1797" s="229"/>
      <c r="Q1797" s="229"/>
      <c r="R1797" s="230"/>
      <c r="S1797" s="230"/>
      <c r="T1797" s="230"/>
      <c r="U1797" s="230"/>
      <c r="V1797" s="230"/>
      <c r="W1797" s="230"/>
      <c r="X1797" s="230"/>
      <c r="Y1797" s="231"/>
      <c r="Z1797" s="230"/>
      <c r="AA1797" s="230"/>
      <c r="AB1797" s="230"/>
      <c r="AC1797" s="230"/>
      <c r="AD1797" s="230"/>
      <c r="AE1797" s="230"/>
      <c r="AF1797" s="230"/>
    </row>
    <row r="1798" spans="1:32" ht="22.5" customHeight="1" x14ac:dyDescent="0.4">
      <c r="A1798" s="239" t="str">
        <f ca="1">Blad1!A1798</f>
        <v/>
      </c>
      <c r="B1798" s="275" t="str">
        <f ca="1">Blad1!B1798</f>
        <v/>
      </c>
      <c r="C1798" s="36" t="str">
        <f ca="1">IF(ISERROR(Blad1!C1798),"",Blad1!C1798)</f>
        <v xml:space="preserve"> </v>
      </c>
      <c r="D1798" s="294"/>
      <c r="E1798" s="39"/>
      <c r="F1798" s="38" t="str">
        <f ca="1">Blad1!E1798</f>
        <v/>
      </c>
      <c r="G1798" s="331"/>
      <c r="H1798" s="279"/>
      <c r="I1798" s="279"/>
      <c r="J1798" s="292"/>
      <c r="K1798" s="79"/>
      <c r="L1798" s="14" t="str">
        <f t="shared" si="7"/>
        <v/>
      </c>
      <c r="M1798" s="228"/>
      <c r="N1798" s="228"/>
      <c r="O1798" s="228"/>
      <c r="P1798" s="229"/>
      <c r="Q1798" s="229"/>
      <c r="R1798" s="230"/>
      <c r="S1798" s="230"/>
      <c r="T1798" s="230"/>
      <c r="U1798" s="230"/>
      <c r="V1798" s="230"/>
      <c r="W1798" s="230"/>
      <c r="X1798" s="230"/>
      <c r="Y1798" s="231"/>
      <c r="Z1798" s="230"/>
      <c r="AA1798" s="230"/>
      <c r="AB1798" s="230"/>
      <c r="AC1798" s="230"/>
      <c r="AD1798" s="230"/>
      <c r="AE1798" s="230"/>
      <c r="AF1798" s="230"/>
    </row>
    <row r="1799" spans="1:32" ht="22.5" customHeight="1" x14ac:dyDescent="0.4">
      <c r="A1799" s="239" t="str">
        <f ca="1">Blad1!A1799</f>
        <v/>
      </c>
      <c r="B1799" s="275" t="str">
        <f ca="1">Blad1!B1799</f>
        <v/>
      </c>
      <c r="C1799" s="36" t="str">
        <f ca="1">IF(ISERROR(Blad1!C1799),"",Blad1!C1799)</f>
        <v xml:space="preserve"> </v>
      </c>
      <c r="D1799" s="294"/>
      <c r="E1799" s="39"/>
      <c r="F1799" s="38" t="str">
        <f ca="1">Blad1!E1799</f>
        <v/>
      </c>
      <c r="G1799" s="331"/>
      <c r="H1799" s="279"/>
      <c r="I1799" s="279"/>
      <c r="J1799" s="292"/>
      <c r="K1799" s="79"/>
      <c r="L1799" s="14" t="str">
        <f t="shared" si="7"/>
        <v/>
      </c>
      <c r="M1799" s="228"/>
      <c r="N1799" s="228"/>
      <c r="O1799" s="228"/>
      <c r="P1799" s="229"/>
      <c r="Q1799" s="229"/>
      <c r="R1799" s="230"/>
      <c r="S1799" s="230"/>
      <c r="T1799" s="230"/>
      <c r="U1799" s="230"/>
      <c r="V1799" s="230"/>
      <c r="W1799" s="230"/>
      <c r="X1799" s="230"/>
      <c r="Y1799" s="231"/>
      <c r="Z1799" s="230"/>
      <c r="AA1799" s="230"/>
      <c r="AB1799" s="230"/>
      <c r="AC1799" s="230"/>
      <c r="AD1799" s="230"/>
      <c r="AE1799" s="230"/>
      <c r="AF1799" s="230"/>
    </row>
    <row r="1800" spans="1:32" ht="22.5" customHeight="1" x14ac:dyDescent="0.4">
      <c r="A1800" s="239" t="str">
        <f ca="1">Blad1!A1800</f>
        <v/>
      </c>
      <c r="B1800" s="275" t="str">
        <f ca="1">Blad1!B1800</f>
        <v/>
      </c>
      <c r="C1800" s="36" t="str">
        <f ca="1">IF(ISERROR(Blad1!C1800),"",Blad1!C1800)</f>
        <v xml:space="preserve"> </v>
      </c>
      <c r="D1800" s="294"/>
      <c r="E1800" s="39"/>
      <c r="F1800" s="38" t="str">
        <f ca="1">Blad1!E1800</f>
        <v/>
      </c>
      <c r="G1800" s="331"/>
      <c r="H1800" s="279"/>
      <c r="I1800" s="279"/>
      <c r="J1800" s="292"/>
      <c r="K1800" s="79"/>
      <c r="L1800" s="14" t="str">
        <f t="shared" si="7"/>
        <v/>
      </c>
      <c r="M1800" s="228"/>
      <c r="N1800" s="228"/>
      <c r="O1800" s="228"/>
      <c r="P1800" s="229"/>
      <c r="Q1800" s="229"/>
      <c r="R1800" s="230"/>
      <c r="S1800" s="230"/>
      <c r="T1800" s="230"/>
      <c r="U1800" s="230"/>
      <c r="V1800" s="230"/>
      <c r="W1800" s="230"/>
      <c r="X1800" s="230"/>
      <c r="Y1800" s="231"/>
      <c r="Z1800" s="230"/>
      <c r="AA1800" s="230"/>
      <c r="AB1800" s="230"/>
      <c r="AC1800" s="230"/>
      <c r="AD1800" s="230"/>
      <c r="AE1800" s="230"/>
      <c r="AF1800" s="230"/>
    </row>
    <row r="1801" spans="1:32" ht="22.5" customHeight="1" x14ac:dyDescent="0.4">
      <c r="A1801" s="239" t="str">
        <f ca="1">Blad1!A1801</f>
        <v/>
      </c>
      <c r="B1801" s="275" t="str">
        <f ca="1">Blad1!B1801</f>
        <v/>
      </c>
      <c r="C1801" s="36" t="str">
        <f ca="1">IF(ISERROR(Blad1!C1801),"",Blad1!C1801)</f>
        <v xml:space="preserve"> </v>
      </c>
      <c r="D1801" s="294"/>
      <c r="E1801" s="39"/>
      <c r="F1801" s="38" t="str">
        <f ca="1">Blad1!E1801</f>
        <v/>
      </c>
      <c r="G1801" s="331"/>
      <c r="H1801" s="279"/>
      <c r="I1801" s="279"/>
      <c r="J1801" s="292"/>
      <c r="K1801" s="79"/>
      <c r="L1801" s="14" t="str">
        <f t="shared" si="7"/>
        <v/>
      </c>
      <c r="M1801" s="228"/>
      <c r="N1801" s="228"/>
      <c r="O1801" s="228"/>
      <c r="P1801" s="229"/>
      <c r="Q1801" s="229"/>
      <c r="R1801" s="230"/>
      <c r="S1801" s="230"/>
      <c r="T1801" s="230"/>
      <c r="U1801" s="230"/>
      <c r="V1801" s="230"/>
      <c r="W1801" s="230"/>
      <c r="X1801" s="230"/>
      <c r="Y1801" s="231"/>
      <c r="Z1801" s="230"/>
      <c r="AA1801" s="230"/>
      <c r="AB1801" s="230"/>
      <c r="AC1801" s="230"/>
      <c r="AD1801" s="230"/>
      <c r="AE1801" s="230"/>
      <c r="AF1801" s="230"/>
    </row>
    <row r="1802" spans="1:32" ht="22.5" customHeight="1" x14ac:dyDescent="0.4">
      <c r="A1802" s="239" t="str">
        <f ca="1">Blad1!A1802</f>
        <v/>
      </c>
      <c r="B1802" s="275" t="str">
        <f ca="1">Blad1!B1802</f>
        <v/>
      </c>
      <c r="C1802" s="36" t="str">
        <f ca="1">IF(ISERROR(Blad1!C1802),"",Blad1!C1802)</f>
        <v xml:space="preserve"> </v>
      </c>
      <c r="D1802" s="294"/>
      <c r="E1802" s="39"/>
      <c r="F1802" s="38" t="str">
        <f ca="1">Blad1!E1802</f>
        <v/>
      </c>
      <c r="G1802" s="331"/>
      <c r="H1802" s="279"/>
      <c r="I1802" s="279"/>
      <c r="J1802" s="292"/>
      <c r="K1802" s="79"/>
      <c r="L1802" s="14" t="str">
        <f t="shared" si="7"/>
        <v/>
      </c>
      <c r="M1802" s="228"/>
      <c r="N1802" s="228"/>
      <c r="O1802" s="228"/>
      <c r="P1802" s="229"/>
      <c r="Q1802" s="229"/>
      <c r="R1802" s="230"/>
      <c r="S1802" s="230"/>
      <c r="T1802" s="230"/>
      <c r="U1802" s="230"/>
      <c r="V1802" s="230"/>
      <c r="W1802" s="230"/>
      <c r="X1802" s="230"/>
      <c r="Y1802" s="231"/>
      <c r="Z1802" s="230"/>
      <c r="AA1802" s="230"/>
      <c r="AB1802" s="230"/>
      <c r="AC1802" s="230"/>
      <c r="AD1802" s="230"/>
      <c r="AE1802" s="230"/>
      <c r="AF1802" s="230"/>
    </row>
    <row r="1803" spans="1:32" ht="22.5" customHeight="1" x14ac:dyDescent="0.4">
      <c r="A1803" s="239" t="str">
        <f ca="1">Blad1!A1803</f>
        <v/>
      </c>
      <c r="B1803" s="275" t="str">
        <f ca="1">Blad1!B1803</f>
        <v/>
      </c>
      <c r="C1803" s="36" t="str">
        <f ca="1">IF(ISERROR(Blad1!C1803),"",Blad1!C1803)</f>
        <v xml:space="preserve"> </v>
      </c>
      <c r="D1803" s="294"/>
      <c r="E1803" s="39"/>
      <c r="F1803" s="38" t="str">
        <f ca="1">Blad1!E1803</f>
        <v/>
      </c>
      <c r="G1803" s="331"/>
      <c r="H1803" s="279"/>
      <c r="I1803" s="279"/>
      <c r="J1803" s="292"/>
      <c r="K1803" s="79"/>
      <c r="L1803" s="14" t="str">
        <f t="shared" si="7"/>
        <v/>
      </c>
      <c r="M1803" s="228"/>
      <c r="N1803" s="228"/>
      <c r="O1803" s="228"/>
      <c r="P1803" s="229"/>
      <c r="Q1803" s="229"/>
      <c r="R1803" s="230"/>
      <c r="S1803" s="230"/>
      <c r="T1803" s="230"/>
      <c r="U1803" s="230"/>
      <c r="V1803" s="230"/>
      <c r="W1803" s="230"/>
      <c r="X1803" s="230"/>
      <c r="Y1803" s="231"/>
      <c r="Z1803" s="230"/>
      <c r="AA1803" s="230"/>
      <c r="AB1803" s="230"/>
      <c r="AC1803" s="230"/>
      <c r="AD1803" s="230"/>
      <c r="AE1803" s="230"/>
      <c r="AF1803" s="230"/>
    </row>
    <row r="1804" spans="1:32" ht="22.5" customHeight="1" x14ac:dyDescent="0.4">
      <c r="A1804" s="239" t="str">
        <f ca="1">Blad1!A1804</f>
        <v/>
      </c>
      <c r="B1804" s="275" t="str">
        <f ca="1">Blad1!B1804</f>
        <v/>
      </c>
      <c r="C1804" s="36" t="str">
        <f ca="1">IF(ISERROR(Blad1!C1804),"",Blad1!C1804)</f>
        <v xml:space="preserve"> </v>
      </c>
      <c r="D1804" s="294"/>
      <c r="E1804" s="39"/>
      <c r="F1804" s="38" t="str">
        <f ca="1">Blad1!E1804</f>
        <v/>
      </c>
      <c r="G1804" s="331"/>
      <c r="H1804" s="279"/>
      <c r="I1804" s="279"/>
      <c r="J1804" s="292"/>
      <c r="K1804" s="79"/>
      <c r="L1804" s="14" t="str">
        <f t="shared" si="7"/>
        <v/>
      </c>
      <c r="M1804" s="228"/>
      <c r="N1804" s="228"/>
      <c r="O1804" s="228"/>
      <c r="P1804" s="229"/>
      <c r="Q1804" s="229"/>
      <c r="R1804" s="230"/>
      <c r="S1804" s="230"/>
      <c r="T1804" s="230"/>
      <c r="U1804" s="230"/>
      <c r="V1804" s="230"/>
      <c r="W1804" s="230"/>
      <c r="X1804" s="230"/>
      <c r="Y1804" s="231"/>
      <c r="Z1804" s="230"/>
      <c r="AA1804" s="230"/>
      <c r="AB1804" s="230"/>
      <c r="AC1804" s="230"/>
      <c r="AD1804" s="230"/>
      <c r="AE1804" s="230"/>
      <c r="AF1804" s="230"/>
    </row>
    <row r="1805" spans="1:32" ht="22.5" customHeight="1" x14ac:dyDescent="0.4">
      <c r="A1805" s="239" t="str">
        <f ca="1">Blad1!A1805</f>
        <v/>
      </c>
      <c r="B1805" s="275" t="str">
        <f ca="1">Blad1!B1805</f>
        <v/>
      </c>
      <c r="C1805" s="36" t="str">
        <f ca="1">IF(ISERROR(Blad1!C1805),"",Blad1!C1805)</f>
        <v xml:space="preserve"> </v>
      </c>
      <c r="D1805" s="294"/>
      <c r="E1805" s="39"/>
      <c r="F1805" s="38" t="str">
        <f ca="1">Blad1!E1805</f>
        <v/>
      </c>
      <c r="G1805" s="331"/>
      <c r="H1805" s="279"/>
      <c r="I1805" s="279"/>
      <c r="J1805" s="292"/>
      <c r="K1805" s="79"/>
      <c r="L1805" s="14" t="str">
        <f t="shared" si="7"/>
        <v/>
      </c>
      <c r="M1805" s="228"/>
      <c r="N1805" s="228"/>
      <c r="O1805" s="228"/>
      <c r="P1805" s="229"/>
      <c r="Q1805" s="229"/>
      <c r="R1805" s="230"/>
      <c r="S1805" s="230"/>
      <c r="T1805" s="230"/>
      <c r="U1805" s="230"/>
      <c r="V1805" s="230"/>
      <c r="W1805" s="230"/>
      <c r="X1805" s="230"/>
      <c r="Y1805" s="231"/>
      <c r="Z1805" s="230"/>
      <c r="AA1805" s="230"/>
      <c r="AB1805" s="230"/>
      <c r="AC1805" s="230"/>
      <c r="AD1805" s="230"/>
      <c r="AE1805" s="230"/>
      <c r="AF1805" s="230"/>
    </row>
    <row r="1806" spans="1:32" ht="22.5" customHeight="1" x14ac:dyDescent="0.4">
      <c r="A1806" s="239" t="str">
        <f ca="1">Blad1!A1806</f>
        <v/>
      </c>
      <c r="B1806" s="275" t="str">
        <f ca="1">Blad1!B1806</f>
        <v/>
      </c>
      <c r="C1806" s="36" t="str">
        <f ca="1">IF(ISERROR(Blad1!C1806),"",Blad1!C1806)</f>
        <v xml:space="preserve"> </v>
      </c>
      <c r="D1806" s="294"/>
      <c r="E1806" s="39"/>
      <c r="F1806" s="38" t="str">
        <f ca="1">Blad1!E1806</f>
        <v/>
      </c>
      <c r="G1806" s="331"/>
      <c r="H1806" s="279"/>
      <c r="I1806" s="279"/>
      <c r="J1806" s="292"/>
      <c r="K1806" s="79"/>
      <c r="L1806" s="14" t="str">
        <f t="shared" si="7"/>
        <v/>
      </c>
      <c r="M1806" s="228"/>
      <c r="N1806" s="228"/>
      <c r="O1806" s="228"/>
      <c r="P1806" s="229"/>
      <c r="Q1806" s="229"/>
      <c r="R1806" s="230"/>
      <c r="S1806" s="230"/>
      <c r="T1806" s="230"/>
      <c r="U1806" s="230"/>
      <c r="V1806" s="230"/>
      <c r="W1806" s="230"/>
      <c r="X1806" s="230"/>
      <c r="Y1806" s="231"/>
      <c r="Z1806" s="230"/>
      <c r="AA1806" s="230"/>
      <c r="AB1806" s="230"/>
      <c r="AC1806" s="230"/>
      <c r="AD1806" s="230"/>
      <c r="AE1806" s="230"/>
      <c r="AF1806" s="230"/>
    </row>
    <row r="1807" spans="1:32" ht="22.5" customHeight="1" x14ac:dyDescent="0.4">
      <c r="A1807" s="239" t="str">
        <f ca="1">Blad1!A1807</f>
        <v/>
      </c>
      <c r="B1807" s="275" t="str">
        <f ca="1">Blad1!B1807</f>
        <v/>
      </c>
      <c r="C1807" s="36" t="str">
        <f ca="1">IF(ISERROR(Blad1!C1807),"",Blad1!C1807)</f>
        <v xml:space="preserve"> </v>
      </c>
      <c r="D1807" s="294"/>
      <c r="E1807" s="39"/>
      <c r="F1807" s="38" t="str">
        <f ca="1">Blad1!E1807</f>
        <v/>
      </c>
      <c r="G1807" s="331"/>
      <c r="H1807" s="279"/>
      <c r="I1807" s="279"/>
      <c r="J1807" s="292"/>
      <c r="K1807" s="79"/>
      <c r="L1807" s="14" t="str">
        <f t="shared" si="7"/>
        <v/>
      </c>
      <c r="M1807" s="228"/>
      <c r="N1807" s="228"/>
      <c r="O1807" s="228"/>
      <c r="P1807" s="229"/>
      <c r="Q1807" s="229"/>
      <c r="R1807" s="230"/>
      <c r="S1807" s="230"/>
      <c r="T1807" s="230"/>
      <c r="U1807" s="230"/>
      <c r="V1807" s="230"/>
      <c r="W1807" s="230"/>
      <c r="X1807" s="230"/>
      <c r="Y1807" s="231"/>
      <c r="Z1807" s="230"/>
      <c r="AA1807" s="230"/>
      <c r="AB1807" s="230"/>
      <c r="AC1807" s="230"/>
      <c r="AD1807" s="230"/>
      <c r="AE1807" s="230"/>
      <c r="AF1807" s="230"/>
    </row>
    <row r="1808" spans="1:32" ht="22.5" customHeight="1" x14ac:dyDescent="0.4">
      <c r="A1808" s="239" t="str">
        <f ca="1">Blad1!A1808</f>
        <v/>
      </c>
      <c r="B1808" s="275" t="str">
        <f ca="1">Blad1!B1808</f>
        <v/>
      </c>
      <c r="C1808" s="36" t="str">
        <f ca="1">IF(ISERROR(Blad1!C1808),"",Blad1!C1808)</f>
        <v xml:space="preserve"> </v>
      </c>
      <c r="D1808" s="294"/>
      <c r="E1808" s="39"/>
      <c r="F1808" s="38" t="str">
        <f ca="1">Blad1!E1808</f>
        <v/>
      </c>
      <c r="G1808" s="331"/>
      <c r="H1808" s="279"/>
      <c r="I1808" s="279"/>
      <c r="J1808" s="292"/>
      <c r="K1808" s="79"/>
      <c r="L1808" s="14" t="str">
        <f t="shared" si="7"/>
        <v/>
      </c>
      <c r="M1808" s="228"/>
      <c r="N1808" s="228"/>
      <c r="O1808" s="228"/>
      <c r="P1808" s="229"/>
      <c r="Q1808" s="229"/>
      <c r="R1808" s="230"/>
      <c r="S1808" s="230"/>
      <c r="T1808" s="230"/>
      <c r="U1808" s="230"/>
      <c r="V1808" s="230"/>
      <c r="W1808" s="230"/>
      <c r="X1808" s="230"/>
      <c r="Y1808" s="231"/>
      <c r="Z1808" s="230"/>
      <c r="AA1808" s="230"/>
      <c r="AB1808" s="230"/>
      <c r="AC1808" s="230"/>
      <c r="AD1808" s="230"/>
      <c r="AE1808" s="230"/>
      <c r="AF1808" s="230"/>
    </row>
    <row r="1809" spans="1:32" ht="22.5" customHeight="1" x14ac:dyDescent="0.4">
      <c r="A1809" s="239" t="str">
        <f ca="1">Blad1!A1809</f>
        <v/>
      </c>
      <c r="B1809" s="275" t="str">
        <f ca="1">Blad1!B1809</f>
        <v/>
      </c>
      <c r="C1809" s="36" t="str">
        <f ca="1">IF(ISERROR(Blad1!C1809),"",Blad1!C1809)</f>
        <v xml:space="preserve"> </v>
      </c>
      <c r="D1809" s="294"/>
      <c r="E1809" s="39"/>
      <c r="F1809" s="38" t="str">
        <f ca="1">Blad1!E1809</f>
        <v/>
      </c>
      <c r="G1809" s="331"/>
      <c r="H1809" s="279"/>
      <c r="I1809" s="279"/>
      <c r="J1809" s="292"/>
      <c r="K1809" s="79"/>
      <c r="L1809" s="14" t="str">
        <f t="shared" si="7"/>
        <v/>
      </c>
      <c r="M1809" s="228"/>
      <c r="N1809" s="228"/>
      <c r="O1809" s="228"/>
      <c r="P1809" s="229"/>
      <c r="Q1809" s="229"/>
      <c r="R1809" s="230"/>
      <c r="S1809" s="230"/>
      <c r="T1809" s="230"/>
      <c r="U1809" s="230"/>
      <c r="V1809" s="230"/>
      <c r="W1809" s="230"/>
      <c r="X1809" s="230"/>
      <c r="Y1809" s="231"/>
      <c r="Z1809" s="230"/>
      <c r="AA1809" s="230"/>
      <c r="AB1809" s="230"/>
      <c r="AC1809" s="230"/>
      <c r="AD1809" s="230"/>
      <c r="AE1809" s="230"/>
      <c r="AF1809" s="230"/>
    </row>
    <row r="1810" spans="1:32" ht="22.5" customHeight="1" x14ac:dyDescent="0.4">
      <c r="A1810" s="239" t="str">
        <f ca="1">Blad1!A1810</f>
        <v/>
      </c>
      <c r="B1810" s="275" t="str">
        <f ca="1">Blad1!B1810</f>
        <v/>
      </c>
      <c r="C1810" s="36" t="str">
        <f ca="1">IF(ISERROR(Blad1!C1810),"",Blad1!C1810)</f>
        <v xml:space="preserve"> </v>
      </c>
      <c r="D1810" s="294"/>
      <c r="E1810" s="39"/>
      <c r="F1810" s="38" t="str">
        <f ca="1">Blad1!E1810</f>
        <v/>
      </c>
      <c r="G1810" s="331"/>
      <c r="H1810" s="279"/>
      <c r="I1810" s="279"/>
      <c r="J1810" s="292"/>
      <c r="K1810" s="79"/>
      <c r="L1810" s="14" t="str">
        <f t="shared" si="7"/>
        <v/>
      </c>
      <c r="M1810" s="228"/>
      <c r="N1810" s="228"/>
      <c r="O1810" s="228"/>
      <c r="P1810" s="229"/>
      <c r="Q1810" s="229"/>
      <c r="R1810" s="230"/>
      <c r="S1810" s="230"/>
      <c r="T1810" s="230"/>
      <c r="U1810" s="230"/>
      <c r="V1810" s="230"/>
      <c r="W1810" s="230"/>
      <c r="X1810" s="230"/>
      <c r="Y1810" s="231"/>
      <c r="Z1810" s="230"/>
      <c r="AA1810" s="230"/>
      <c r="AB1810" s="230"/>
      <c r="AC1810" s="230"/>
      <c r="AD1810" s="230"/>
      <c r="AE1810" s="230"/>
      <c r="AF1810" s="230"/>
    </row>
    <row r="1811" spans="1:32" ht="22.5" customHeight="1" x14ac:dyDescent="0.4">
      <c r="A1811" s="239" t="str">
        <f ca="1">Blad1!A1811</f>
        <v/>
      </c>
      <c r="B1811" s="275" t="str">
        <f ca="1">Blad1!B1811</f>
        <v/>
      </c>
      <c r="C1811" s="36" t="str">
        <f ca="1">IF(ISERROR(Blad1!C1811),"",Blad1!C1811)</f>
        <v xml:space="preserve"> </v>
      </c>
      <c r="D1811" s="294"/>
      <c r="E1811" s="39"/>
      <c r="F1811" s="38" t="str">
        <f ca="1">Blad1!E1811</f>
        <v/>
      </c>
      <c r="G1811" s="331"/>
      <c r="H1811" s="279"/>
      <c r="I1811" s="279"/>
      <c r="J1811" s="292"/>
      <c r="K1811" s="79"/>
      <c r="L1811" s="14" t="str">
        <f t="shared" si="7"/>
        <v/>
      </c>
      <c r="M1811" s="228"/>
      <c r="N1811" s="228"/>
      <c r="O1811" s="228"/>
      <c r="P1811" s="229"/>
      <c r="Q1811" s="229"/>
      <c r="R1811" s="230"/>
      <c r="S1811" s="230"/>
      <c r="T1811" s="230"/>
      <c r="U1811" s="230"/>
      <c r="V1811" s="230"/>
      <c r="W1811" s="230"/>
      <c r="X1811" s="230"/>
      <c r="Y1811" s="231"/>
      <c r="Z1811" s="230"/>
      <c r="AA1811" s="230"/>
      <c r="AB1811" s="230"/>
      <c r="AC1811" s="230"/>
      <c r="AD1811" s="230"/>
      <c r="AE1811" s="230"/>
      <c r="AF1811" s="230"/>
    </row>
    <row r="1812" spans="1:32" ht="22.5" customHeight="1" x14ac:dyDescent="0.4">
      <c r="A1812" s="239" t="str">
        <f ca="1">Blad1!A1812</f>
        <v/>
      </c>
      <c r="B1812" s="275" t="str">
        <f ca="1">Blad1!B1812</f>
        <v/>
      </c>
      <c r="C1812" s="36" t="str">
        <f ca="1">IF(ISERROR(Blad1!C1812),"",Blad1!C1812)</f>
        <v xml:space="preserve"> </v>
      </c>
      <c r="D1812" s="294"/>
      <c r="E1812" s="39"/>
      <c r="F1812" s="38" t="str">
        <f ca="1">Blad1!E1812</f>
        <v/>
      </c>
      <c r="G1812" s="331"/>
      <c r="H1812" s="279"/>
      <c r="I1812" s="279"/>
      <c r="J1812" s="292"/>
      <c r="K1812" s="79"/>
      <c r="L1812" s="14" t="str">
        <f t="shared" si="7"/>
        <v/>
      </c>
      <c r="M1812" s="228"/>
      <c r="N1812" s="228"/>
      <c r="O1812" s="228"/>
      <c r="P1812" s="229"/>
      <c r="Q1812" s="229"/>
      <c r="R1812" s="230"/>
      <c r="S1812" s="230"/>
      <c r="T1812" s="230"/>
      <c r="U1812" s="230"/>
      <c r="V1812" s="230"/>
      <c r="W1812" s="230"/>
      <c r="X1812" s="230"/>
      <c r="Y1812" s="231"/>
      <c r="Z1812" s="230"/>
      <c r="AA1812" s="230"/>
      <c r="AB1812" s="230"/>
      <c r="AC1812" s="230"/>
      <c r="AD1812" s="230"/>
      <c r="AE1812" s="230"/>
      <c r="AF1812" s="230"/>
    </row>
    <row r="1813" spans="1:32" ht="22.5" customHeight="1" x14ac:dyDescent="0.4">
      <c r="A1813" s="239" t="str">
        <f ca="1">Blad1!A1813</f>
        <v/>
      </c>
      <c r="B1813" s="275" t="str">
        <f ca="1">Blad1!B1813</f>
        <v/>
      </c>
      <c r="C1813" s="36" t="str">
        <f ca="1">IF(ISERROR(Blad1!C1813),"",Blad1!C1813)</f>
        <v xml:space="preserve"> </v>
      </c>
      <c r="D1813" s="294"/>
      <c r="E1813" s="39"/>
      <c r="F1813" s="38" t="str">
        <f ca="1">Blad1!E1813</f>
        <v/>
      </c>
      <c r="G1813" s="331"/>
      <c r="H1813" s="279"/>
      <c r="I1813" s="279"/>
      <c r="J1813" s="292"/>
      <c r="K1813" s="79"/>
      <c r="L1813" s="14" t="str">
        <f t="shared" si="7"/>
        <v/>
      </c>
      <c r="M1813" s="228"/>
      <c r="N1813" s="228"/>
      <c r="O1813" s="228"/>
      <c r="P1813" s="229"/>
      <c r="Q1813" s="229"/>
      <c r="R1813" s="230"/>
      <c r="S1813" s="230"/>
      <c r="T1813" s="230"/>
      <c r="U1813" s="230"/>
      <c r="V1813" s="230"/>
      <c r="W1813" s="230"/>
      <c r="X1813" s="230"/>
      <c r="Y1813" s="231"/>
      <c r="Z1813" s="230"/>
      <c r="AA1813" s="230"/>
      <c r="AB1813" s="230"/>
      <c r="AC1813" s="230"/>
      <c r="AD1813" s="230"/>
      <c r="AE1813" s="230"/>
      <c r="AF1813" s="230"/>
    </row>
    <row r="1814" spans="1:32" ht="22.5" customHeight="1" x14ac:dyDescent="0.4">
      <c r="A1814" s="239" t="str">
        <f ca="1">Blad1!A1814</f>
        <v/>
      </c>
      <c r="B1814" s="275" t="str">
        <f ca="1">Blad1!B1814</f>
        <v/>
      </c>
      <c r="C1814" s="36" t="str">
        <f ca="1">IF(ISERROR(Blad1!C1814),"",Blad1!C1814)</f>
        <v xml:space="preserve"> </v>
      </c>
      <c r="D1814" s="294"/>
      <c r="E1814" s="39"/>
      <c r="F1814" s="38" t="str">
        <f ca="1">Blad1!E1814</f>
        <v/>
      </c>
      <c r="G1814" s="331"/>
      <c r="H1814" s="279"/>
      <c r="I1814" s="279"/>
      <c r="J1814" s="292"/>
      <c r="K1814" s="79"/>
      <c r="L1814" s="14" t="str">
        <f t="shared" si="7"/>
        <v/>
      </c>
      <c r="M1814" s="228"/>
      <c r="N1814" s="228"/>
      <c r="O1814" s="228"/>
      <c r="P1814" s="229"/>
      <c r="Q1814" s="229"/>
      <c r="R1814" s="230"/>
      <c r="S1814" s="230"/>
      <c r="T1814" s="230"/>
      <c r="U1814" s="230"/>
      <c r="V1814" s="230"/>
      <c r="W1814" s="230"/>
      <c r="X1814" s="230"/>
      <c r="Y1814" s="231"/>
      <c r="Z1814" s="230"/>
      <c r="AA1814" s="230"/>
      <c r="AB1814" s="230"/>
      <c r="AC1814" s="230"/>
      <c r="AD1814" s="230"/>
      <c r="AE1814" s="230"/>
      <c r="AF1814" s="230"/>
    </row>
    <row r="1815" spans="1:32" ht="22.5" customHeight="1" x14ac:dyDescent="0.4">
      <c r="A1815" s="239" t="str">
        <f ca="1">Blad1!A1815</f>
        <v/>
      </c>
      <c r="B1815" s="275" t="str">
        <f ca="1">Blad1!B1815</f>
        <v/>
      </c>
      <c r="C1815" s="36" t="str">
        <f ca="1">IF(ISERROR(Blad1!C1815),"",Blad1!C1815)</f>
        <v xml:space="preserve"> </v>
      </c>
      <c r="D1815" s="294"/>
      <c r="E1815" s="39"/>
      <c r="F1815" s="38" t="str">
        <f ca="1">Blad1!E1815</f>
        <v/>
      </c>
      <c r="G1815" s="331"/>
      <c r="H1815" s="279"/>
      <c r="I1815" s="279"/>
      <c r="J1815" s="292"/>
      <c r="K1815" s="79"/>
      <c r="L1815" s="14" t="str">
        <f t="shared" si="7"/>
        <v/>
      </c>
      <c r="M1815" s="228"/>
      <c r="N1815" s="228"/>
      <c r="O1815" s="228"/>
      <c r="P1815" s="229"/>
      <c r="Q1815" s="229"/>
      <c r="R1815" s="230"/>
      <c r="S1815" s="230"/>
      <c r="T1815" s="230"/>
      <c r="U1815" s="230"/>
      <c r="V1815" s="230"/>
      <c r="W1815" s="230"/>
      <c r="X1815" s="230"/>
      <c r="Y1815" s="231"/>
      <c r="Z1815" s="230"/>
      <c r="AA1815" s="230"/>
      <c r="AB1815" s="230"/>
      <c r="AC1815" s="230"/>
      <c r="AD1815" s="230"/>
      <c r="AE1815" s="230"/>
      <c r="AF1815" s="230"/>
    </row>
    <row r="1816" spans="1:32" ht="22.5" customHeight="1" x14ac:dyDescent="0.4">
      <c r="A1816" s="239" t="str">
        <f ca="1">Blad1!A1816</f>
        <v/>
      </c>
      <c r="B1816" s="275" t="str">
        <f ca="1">Blad1!B1816</f>
        <v/>
      </c>
      <c r="C1816" s="36" t="str">
        <f ca="1">IF(ISERROR(Blad1!C1816),"",Blad1!C1816)</f>
        <v xml:space="preserve"> </v>
      </c>
      <c r="D1816" s="294"/>
      <c r="E1816" s="39"/>
      <c r="F1816" s="38" t="str">
        <f ca="1">Blad1!E1816</f>
        <v/>
      </c>
      <c r="G1816" s="331"/>
      <c r="H1816" s="279"/>
      <c r="I1816" s="279"/>
      <c r="J1816" s="292"/>
      <c r="K1816" s="79"/>
      <c r="L1816" s="14" t="str">
        <f t="shared" si="7"/>
        <v/>
      </c>
      <c r="M1816" s="228"/>
      <c r="N1816" s="228"/>
      <c r="O1816" s="228"/>
      <c r="P1816" s="229"/>
      <c r="Q1816" s="229"/>
      <c r="R1816" s="230"/>
      <c r="S1816" s="230"/>
      <c r="T1816" s="230"/>
      <c r="U1816" s="230"/>
      <c r="V1816" s="230"/>
      <c r="W1816" s="230"/>
      <c r="X1816" s="230"/>
      <c r="Y1816" s="231"/>
      <c r="Z1816" s="230"/>
      <c r="AA1816" s="230"/>
      <c r="AB1816" s="230"/>
      <c r="AC1816" s="230"/>
      <c r="AD1816" s="230"/>
      <c r="AE1816" s="230"/>
      <c r="AF1816" s="230"/>
    </row>
    <row r="1817" spans="1:32" ht="22.5" customHeight="1" x14ac:dyDescent="0.4">
      <c r="A1817" s="239" t="str">
        <f ca="1">Blad1!A1817</f>
        <v/>
      </c>
      <c r="B1817" s="275" t="str">
        <f ca="1">Blad1!B1817</f>
        <v/>
      </c>
      <c r="C1817" s="36" t="str">
        <f ca="1">IF(ISERROR(Blad1!C1817),"",Blad1!C1817)</f>
        <v xml:space="preserve"> </v>
      </c>
      <c r="D1817" s="294"/>
      <c r="E1817" s="39"/>
      <c r="F1817" s="38" t="str">
        <f ca="1">Blad1!E1817</f>
        <v/>
      </c>
      <c r="G1817" s="331"/>
      <c r="H1817" s="279"/>
      <c r="I1817" s="279"/>
      <c r="J1817" s="292"/>
      <c r="K1817" s="79"/>
      <c r="L1817" s="14" t="str">
        <f t="shared" si="7"/>
        <v/>
      </c>
      <c r="M1817" s="228"/>
      <c r="N1817" s="228"/>
      <c r="O1817" s="228"/>
      <c r="P1817" s="229"/>
      <c r="Q1817" s="229"/>
      <c r="R1817" s="230"/>
      <c r="S1817" s="230"/>
      <c r="T1817" s="230"/>
      <c r="U1817" s="230"/>
      <c r="V1817" s="230"/>
      <c r="W1817" s="230"/>
      <c r="X1817" s="230"/>
      <c r="Y1817" s="231"/>
      <c r="Z1817" s="230"/>
      <c r="AA1817" s="230"/>
      <c r="AB1817" s="230"/>
      <c r="AC1817" s="230"/>
      <c r="AD1817" s="230"/>
      <c r="AE1817" s="230"/>
      <c r="AF1817" s="230"/>
    </row>
    <row r="1818" spans="1:32" ht="22.5" customHeight="1" x14ac:dyDescent="0.4">
      <c r="A1818" s="239" t="str">
        <f ca="1">Blad1!A1818</f>
        <v/>
      </c>
      <c r="B1818" s="275" t="str">
        <f ca="1">Blad1!B1818</f>
        <v/>
      </c>
      <c r="C1818" s="36" t="str">
        <f ca="1">IF(ISERROR(Blad1!C1818),"",Blad1!C1818)</f>
        <v xml:space="preserve"> </v>
      </c>
      <c r="D1818" s="294"/>
      <c r="E1818" s="39"/>
      <c r="F1818" s="38" t="str">
        <f ca="1">Blad1!E1818</f>
        <v/>
      </c>
      <c r="G1818" s="331"/>
      <c r="H1818" s="279"/>
      <c r="I1818" s="279"/>
      <c r="J1818" s="292"/>
      <c r="K1818" s="79"/>
      <c r="L1818" s="14" t="str">
        <f t="shared" si="7"/>
        <v/>
      </c>
      <c r="M1818" s="228"/>
      <c r="N1818" s="228"/>
      <c r="O1818" s="228"/>
      <c r="P1818" s="229"/>
      <c r="Q1818" s="229"/>
      <c r="R1818" s="230"/>
      <c r="S1818" s="230"/>
      <c r="T1818" s="230"/>
      <c r="U1818" s="230"/>
      <c r="V1818" s="230"/>
      <c r="W1818" s="230"/>
      <c r="X1818" s="230"/>
      <c r="Y1818" s="231"/>
      <c r="Z1818" s="230"/>
      <c r="AA1818" s="230"/>
      <c r="AB1818" s="230"/>
      <c r="AC1818" s="230"/>
      <c r="AD1818" s="230"/>
      <c r="AE1818" s="230"/>
      <c r="AF1818" s="230"/>
    </row>
    <row r="1819" spans="1:32" ht="22.5" customHeight="1" x14ac:dyDescent="0.4">
      <c r="A1819" s="239" t="str">
        <f ca="1">Blad1!A1819</f>
        <v/>
      </c>
      <c r="B1819" s="275" t="str">
        <f ca="1">Blad1!B1819</f>
        <v/>
      </c>
      <c r="C1819" s="36" t="str">
        <f ca="1">IF(ISERROR(Blad1!C1819),"",Blad1!C1819)</f>
        <v xml:space="preserve"> </v>
      </c>
      <c r="D1819" s="294"/>
      <c r="E1819" s="39"/>
      <c r="F1819" s="38" t="str">
        <f ca="1">Blad1!E1819</f>
        <v/>
      </c>
      <c r="G1819" s="331"/>
      <c r="H1819" s="279"/>
      <c r="I1819" s="279"/>
      <c r="J1819" s="292"/>
      <c r="K1819" s="79"/>
      <c r="L1819" s="14" t="str">
        <f t="shared" si="7"/>
        <v/>
      </c>
      <c r="M1819" s="228"/>
      <c r="N1819" s="228"/>
      <c r="O1819" s="228"/>
      <c r="P1819" s="229"/>
      <c r="Q1819" s="229"/>
      <c r="R1819" s="230"/>
      <c r="S1819" s="230"/>
      <c r="T1819" s="230"/>
      <c r="U1819" s="230"/>
      <c r="V1819" s="230"/>
      <c r="W1819" s="230"/>
      <c r="X1819" s="230"/>
      <c r="Y1819" s="231"/>
      <c r="Z1819" s="230"/>
      <c r="AA1819" s="230"/>
      <c r="AB1819" s="230"/>
      <c r="AC1819" s="230"/>
      <c r="AD1819" s="230"/>
      <c r="AE1819" s="230"/>
      <c r="AF1819" s="230"/>
    </row>
    <row r="1820" spans="1:32" ht="22.5" customHeight="1" x14ac:dyDescent="0.4">
      <c r="A1820" s="239" t="str">
        <f ca="1">Blad1!A1820</f>
        <v/>
      </c>
      <c r="B1820" s="275" t="str">
        <f ca="1">Blad1!B1820</f>
        <v/>
      </c>
      <c r="C1820" s="36" t="str">
        <f ca="1">IF(ISERROR(Blad1!C1820),"",Blad1!C1820)</f>
        <v xml:space="preserve"> </v>
      </c>
      <c r="D1820" s="294"/>
      <c r="E1820" s="39"/>
      <c r="F1820" s="38" t="str">
        <f ca="1">Blad1!E1820</f>
        <v/>
      </c>
      <c r="G1820" s="331"/>
      <c r="H1820" s="279"/>
      <c r="I1820" s="279"/>
      <c r="J1820" s="292"/>
      <c r="K1820" s="79"/>
      <c r="L1820" s="14" t="str">
        <f t="shared" si="7"/>
        <v/>
      </c>
      <c r="M1820" s="228"/>
      <c r="N1820" s="228"/>
      <c r="O1820" s="228"/>
      <c r="P1820" s="229"/>
      <c r="Q1820" s="229"/>
      <c r="R1820" s="230"/>
      <c r="S1820" s="230"/>
      <c r="T1820" s="230"/>
      <c r="U1820" s="230"/>
      <c r="V1820" s="230"/>
      <c r="W1820" s="230"/>
      <c r="X1820" s="230"/>
      <c r="Y1820" s="231"/>
      <c r="Z1820" s="230"/>
      <c r="AA1820" s="230"/>
      <c r="AB1820" s="230"/>
      <c r="AC1820" s="230"/>
      <c r="AD1820" s="230"/>
      <c r="AE1820" s="230"/>
      <c r="AF1820" s="230"/>
    </row>
    <row r="1821" spans="1:32" ht="22.5" customHeight="1" x14ac:dyDescent="0.4">
      <c r="A1821" s="239" t="str">
        <f ca="1">Blad1!A1821</f>
        <v/>
      </c>
      <c r="B1821" s="275" t="str">
        <f ca="1">Blad1!B1821</f>
        <v/>
      </c>
      <c r="C1821" s="36" t="str">
        <f ca="1">IF(ISERROR(Blad1!C1821),"",Blad1!C1821)</f>
        <v xml:space="preserve"> </v>
      </c>
      <c r="D1821" s="294"/>
      <c r="E1821" s="39"/>
      <c r="F1821" s="38" t="str">
        <f ca="1">Blad1!E1821</f>
        <v/>
      </c>
      <c r="G1821" s="331"/>
      <c r="H1821" s="279"/>
      <c r="I1821" s="279"/>
      <c r="J1821" s="292"/>
      <c r="K1821" s="79"/>
      <c r="L1821" s="14" t="str">
        <f t="shared" si="7"/>
        <v/>
      </c>
      <c r="M1821" s="228"/>
      <c r="N1821" s="228"/>
      <c r="O1821" s="228"/>
      <c r="P1821" s="229"/>
      <c r="Q1821" s="229"/>
      <c r="R1821" s="230"/>
      <c r="S1821" s="230"/>
      <c r="T1821" s="230"/>
      <c r="U1821" s="230"/>
      <c r="V1821" s="230"/>
      <c r="W1821" s="230"/>
      <c r="X1821" s="230"/>
      <c r="Y1821" s="231"/>
      <c r="Z1821" s="230"/>
      <c r="AA1821" s="230"/>
      <c r="AB1821" s="230"/>
      <c r="AC1821" s="230"/>
      <c r="AD1821" s="230"/>
      <c r="AE1821" s="230"/>
      <c r="AF1821" s="230"/>
    </row>
    <row r="1822" spans="1:32" ht="22.5" customHeight="1" x14ac:dyDescent="0.4">
      <c r="A1822" s="239" t="str">
        <f ca="1">Blad1!A1822</f>
        <v/>
      </c>
      <c r="B1822" s="275" t="str">
        <f ca="1">Blad1!B1822</f>
        <v/>
      </c>
      <c r="C1822" s="36" t="str">
        <f ca="1">IF(ISERROR(Blad1!C1822),"",Blad1!C1822)</f>
        <v xml:space="preserve"> </v>
      </c>
      <c r="D1822" s="294"/>
      <c r="E1822" s="39"/>
      <c r="F1822" s="38" t="str">
        <f ca="1">Blad1!E1822</f>
        <v/>
      </c>
      <c r="G1822" s="331"/>
      <c r="H1822" s="279"/>
      <c r="I1822" s="279"/>
      <c r="J1822" s="292"/>
      <c r="K1822" s="79"/>
      <c r="L1822" s="14" t="str">
        <f t="shared" si="7"/>
        <v/>
      </c>
      <c r="M1822" s="228"/>
      <c r="N1822" s="228"/>
      <c r="O1822" s="228"/>
      <c r="P1822" s="229"/>
      <c r="Q1822" s="229"/>
      <c r="R1822" s="230"/>
      <c r="S1822" s="230"/>
      <c r="T1822" s="230"/>
      <c r="U1822" s="230"/>
      <c r="V1822" s="230"/>
      <c r="W1822" s="230"/>
      <c r="X1822" s="230"/>
      <c r="Y1822" s="231"/>
      <c r="Z1822" s="230"/>
      <c r="AA1822" s="230"/>
      <c r="AB1822" s="230"/>
      <c r="AC1822" s="230"/>
      <c r="AD1822" s="230"/>
      <c r="AE1822" s="230"/>
      <c r="AF1822" s="230"/>
    </row>
    <row r="1823" spans="1:32" ht="22.5" customHeight="1" x14ac:dyDescent="0.4">
      <c r="A1823" s="239" t="str">
        <f ca="1">Blad1!A1823</f>
        <v/>
      </c>
      <c r="B1823" s="275" t="str">
        <f ca="1">Blad1!B1823</f>
        <v/>
      </c>
      <c r="C1823" s="36" t="str">
        <f ca="1">IF(ISERROR(Blad1!C1823),"",Blad1!C1823)</f>
        <v xml:space="preserve"> </v>
      </c>
      <c r="D1823" s="294"/>
      <c r="E1823" s="39"/>
      <c r="F1823" s="38" t="str">
        <f ca="1">Blad1!E1823</f>
        <v/>
      </c>
      <c r="G1823" s="331"/>
      <c r="H1823" s="279"/>
      <c r="I1823" s="279"/>
      <c r="J1823" s="292"/>
      <c r="K1823" s="79"/>
      <c r="L1823" s="14" t="str">
        <f t="shared" si="7"/>
        <v/>
      </c>
      <c r="M1823" s="228"/>
      <c r="N1823" s="228"/>
      <c r="O1823" s="228"/>
      <c r="P1823" s="229"/>
      <c r="Q1823" s="229"/>
      <c r="R1823" s="230"/>
      <c r="S1823" s="230"/>
      <c r="T1823" s="230"/>
      <c r="U1823" s="230"/>
      <c r="V1823" s="230"/>
      <c r="W1823" s="230"/>
      <c r="X1823" s="230"/>
      <c r="Y1823" s="231"/>
      <c r="Z1823" s="230"/>
      <c r="AA1823" s="230"/>
      <c r="AB1823" s="230"/>
      <c r="AC1823" s="230"/>
      <c r="AD1823" s="230"/>
      <c r="AE1823" s="230"/>
      <c r="AF1823" s="230"/>
    </row>
    <row r="1824" spans="1:32" ht="22.5" customHeight="1" x14ac:dyDescent="0.4">
      <c r="A1824" s="239" t="str">
        <f ca="1">Blad1!A1824</f>
        <v/>
      </c>
      <c r="B1824" s="275" t="str">
        <f ca="1">Blad1!B1824</f>
        <v/>
      </c>
      <c r="C1824" s="36" t="str">
        <f ca="1">IF(ISERROR(Blad1!C1824),"",Blad1!C1824)</f>
        <v xml:space="preserve"> </v>
      </c>
      <c r="D1824" s="294"/>
      <c r="E1824" s="39"/>
      <c r="F1824" s="38" t="str">
        <f ca="1">Blad1!E1824</f>
        <v/>
      </c>
      <c r="G1824" s="331"/>
      <c r="H1824" s="279"/>
      <c r="I1824" s="279"/>
      <c r="J1824" s="292"/>
      <c r="K1824" s="79"/>
      <c r="L1824" s="14" t="str">
        <f t="shared" si="7"/>
        <v/>
      </c>
      <c r="M1824" s="228"/>
      <c r="N1824" s="228"/>
      <c r="O1824" s="228"/>
      <c r="P1824" s="229"/>
      <c r="Q1824" s="229"/>
      <c r="R1824" s="230"/>
      <c r="S1824" s="230"/>
      <c r="T1824" s="230"/>
      <c r="U1824" s="230"/>
      <c r="V1824" s="230"/>
      <c r="W1824" s="230"/>
      <c r="X1824" s="230"/>
      <c r="Y1824" s="231"/>
      <c r="Z1824" s="230"/>
      <c r="AA1824" s="230"/>
      <c r="AB1824" s="230"/>
      <c r="AC1824" s="230"/>
      <c r="AD1824" s="230"/>
      <c r="AE1824" s="230"/>
      <c r="AF1824" s="230"/>
    </row>
    <row r="1825" spans="1:32" ht="22.5" customHeight="1" x14ac:dyDescent="0.4">
      <c r="A1825" s="239" t="str">
        <f ca="1">Blad1!A1825</f>
        <v/>
      </c>
      <c r="B1825" s="275" t="str">
        <f ca="1">Blad1!B1825</f>
        <v/>
      </c>
      <c r="C1825" s="36" t="str">
        <f ca="1">IF(ISERROR(Blad1!C1825),"",Blad1!C1825)</f>
        <v xml:space="preserve"> </v>
      </c>
      <c r="D1825" s="294"/>
      <c r="E1825" s="39"/>
      <c r="F1825" s="38" t="str">
        <f ca="1">Blad1!E1825</f>
        <v/>
      </c>
      <c r="G1825" s="331"/>
      <c r="H1825" s="279"/>
      <c r="I1825" s="279"/>
      <c r="J1825" s="292"/>
      <c r="K1825" s="79"/>
      <c r="L1825" s="14" t="str">
        <f t="shared" si="7"/>
        <v/>
      </c>
      <c r="M1825" s="228"/>
      <c r="N1825" s="228"/>
      <c r="O1825" s="228"/>
      <c r="P1825" s="229"/>
      <c r="Q1825" s="229"/>
      <c r="R1825" s="230"/>
      <c r="S1825" s="230"/>
      <c r="T1825" s="230"/>
      <c r="U1825" s="230"/>
      <c r="V1825" s="230"/>
      <c r="W1825" s="230"/>
      <c r="X1825" s="230"/>
      <c r="Y1825" s="231"/>
      <c r="Z1825" s="230"/>
      <c r="AA1825" s="230"/>
      <c r="AB1825" s="230"/>
      <c r="AC1825" s="230"/>
      <c r="AD1825" s="230"/>
      <c r="AE1825" s="230"/>
      <c r="AF1825" s="230"/>
    </row>
    <row r="1826" spans="1:32" ht="22.5" customHeight="1" x14ac:dyDescent="0.4">
      <c r="A1826" s="239" t="str">
        <f ca="1">Blad1!A1826</f>
        <v/>
      </c>
      <c r="B1826" s="275" t="str">
        <f ca="1">Blad1!B1826</f>
        <v/>
      </c>
      <c r="C1826" s="36" t="str">
        <f ca="1">IF(ISERROR(Blad1!C1826),"",Blad1!C1826)</f>
        <v xml:space="preserve"> </v>
      </c>
      <c r="D1826" s="294"/>
      <c r="E1826" s="39"/>
      <c r="F1826" s="38" t="str">
        <f ca="1">Blad1!E1826</f>
        <v/>
      </c>
      <c r="G1826" s="331"/>
      <c r="H1826" s="279"/>
      <c r="I1826" s="279"/>
      <c r="J1826" s="292"/>
      <c r="K1826" s="79"/>
      <c r="L1826" s="14" t="str">
        <f t="shared" si="7"/>
        <v/>
      </c>
      <c r="M1826" s="228"/>
      <c r="N1826" s="228"/>
      <c r="O1826" s="228"/>
      <c r="P1826" s="229"/>
      <c r="Q1826" s="229"/>
      <c r="R1826" s="230"/>
      <c r="S1826" s="230"/>
      <c r="T1826" s="230"/>
      <c r="U1826" s="230"/>
      <c r="V1826" s="230"/>
      <c r="W1826" s="230"/>
      <c r="X1826" s="230"/>
      <c r="Y1826" s="231"/>
      <c r="Z1826" s="230"/>
      <c r="AA1826" s="230"/>
      <c r="AB1826" s="230"/>
      <c r="AC1826" s="230"/>
      <c r="AD1826" s="230"/>
      <c r="AE1826" s="230"/>
      <c r="AF1826" s="230"/>
    </row>
    <row r="1827" spans="1:32" ht="22.5" customHeight="1" x14ac:dyDescent="0.4">
      <c r="A1827" s="239" t="str">
        <f ca="1">Blad1!A1827</f>
        <v/>
      </c>
      <c r="B1827" s="275" t="str">
        <f ca="1">Blad1!B1827</f>
        <v/>
      </c>
      <c r="C1827" s="36" t="str">
        <f ca="1">IF(ISERROR(Blad1!C1827),"",Blad1!C1827)</f>
        <v xml:space="preserve"> </v>
      </c>
      <c r="D1827" s="294"/>
      <c r="E1827" s="39"/>
      <c r="F1827" s="38" t="str">
        <f ca="1">Blad1!E1827</f>
        <v/>
      </c>
      <c r="G1827" s="331"/>
      <c r="H1827" s="279"/>
      <c r="I1827" s="279"/>
      <c r="J1827" s="292"/>
      <c r="K1827" s="79"/>
      <c r="L1827" s="14" t="str">
        <f t="shared" si="7"/>
        <v/>
      </c>
      <c r="M1827" s="228"/>
      <c r="N1827" s="228"/>
      <c r="O1827" s="228"/>
      <c r="P1827" s="229"/>
      <c r="Q1827" s="229"/>
      <c r="R1827" s="230"/>
      <c r="S1827" s="230"/>
      <c r="T1827" s="230"/>
      <c r="U1827" s="230"/>
      <c r="V1827" s="230"/>
      <c r="W1827" s="230"/>
      <c r="X1827" s="230"/>
      <c r="Y1827" s="231"/>
      <c r="Z1827" s="230"/>
      <c r="AA1827" s="230"/>
      <c r="AB1827" s="230"/>
      <c r="AC1827" s="230"/>
      <c r="AD1827" s="230"/>
      <c r="AE1827" s="230"/>
      <c r="AF1827" s="230"/>
    </row>
    <row r="1828" spans="1:32" ht="22.5" customHeight="1" x14ac:dyDescent="0.4">
      <c r="A1828" s="239" t="str">
        <f ca="1">Blad1!A1828</f>
        <v/>
      </c>
      <c r="B1828" s="275" t="str">
        <f ca="1">Blad1!B1828</f>
        <v/>
      </c>
      <c r="C1828" s="36" t="str">
        <f ca="1">IF(ISERROR(Blad1!C1828),"",Blad1!C1828)</f>
        <v xml:space="preserve"> </v>
      </c>
      <c r="D1828" s="294"/>
      <c r="E1828" s="39"/>
      <c r="F1828" s="38" t="str">
        <f ca="1">Blad1!E1828</f>
        <v/>
      </c>
      <c r="G1828" s="331"/>
      <c r="H1828" s="279"/>
      <c r="I1828" s="279"/>
      <c r="J1828" s="292"/>
      <c r="K1828" s="79"/>
      <c r="L1828" s="14" t="str">
        <f t="shared" si="7"/>
        <v/>
      </c>
      <c r="M1828" s="228"/>
      <c r="N1828" s="228"/>
      <c r="O1828" s="228"/>
      <c r="P1828" s="229"/>
      <c r="Q1828" s="229"/>
      <c r="R1828" s="230"/>
      <c r="S1828" s="230"/>
      <c r="T1828" s="230"/>
      <c r="U1828" s="230"/>
      <c r="V1828" s="230"/>
      <c r="W1828" s="230"/>
      <c r="X1828" s="230"/>
      <c r="Y1828" s="231"/>
      <c r="Z1828" s="230"/>
      <c r="AA1828" s="230"/>
      <c r="AB1828" s="230"/>
      <c r="AC1828" s="230"/>
      <c r="AD1828" s="230"/>
      <c r="AE1828" s="230"/>
      <c r="AF1828" s="230"/>
    </row>
    <row r="1829" spans="1:32" ht="22.5" customHeight="1" x14ac:dyDescent="0.4">
      <c r="A1829" s="239" t="str">
        <f ca="1">Blad1!A1829</f>
        <v/>
      </c>
      <c r="B1829" s="275" t="str">
        <f ca="1">Blad1!B1829</f>
        <v/>
      </c>
      <c r="C1829" s="36" t="str">
        <f ca="1">IF(ISERROR(Blad1!C1829),"",Blad1!C1829)</f>
        <v xml:space="preserve"> </v>
      </c>
      <c r="D1829" s="294"/>
      <c r="E1829" s="39"/>
      <c r="F1829" s="38" t="str">
        <f ca="1">Blad1!E1829</f>
        <v/>
      </c>
      <c r="G1829" s="331"/>
      <c r="H1829" s="279"/>
      <c r="I1829" s="279"/>
      <c r="J1829" s="292"/>
      <c r="K1829" s="79"/>
      <c r="L1829" s="14" t="str">
        <f t="shared" si="7"/>
        <v/>
      </c>
      <c r="M1829" s="228"/>
      <c r="N1829" s="228"/>
      <c r="O1829" s="228"/>
      <c r="P1829" s="229"/>
      <c r="Q1829" s="229"/>
      <c r="R1829" s="230"/>
      <c r="S1829" s="230"/>
      <c r="T1829" s="230"/>
      <c r="U1829" s="230"/>
      <c r="V1829" s="230"/>
      <c r="W1829" s="230"/>
      <c r="X1829" s="230"/>
      <c r="Y1829" s="231"/>
      <c r="Z1829" s="230"/>
      <c r="AA1829" s="230"/>
      <c r="AB1829" s="230"/>
      <c r="AC1829" s="230"/>
      <c r="AD1829" s="230"/>
      <c r="AE1829" s="230"/>
      <c r="AF1829" s="230"/>
    </row>
    <row r="1830" spans="1:32" ht="22.5" customHeight="1" x14ac:dyDescent="0.4">
      <c r="A1830" s="239" t="str">
        <f ca="1">Blad1!A1830</f>
        <v/>
      </c>
      <c r="B1830" s="275" t="str">
        <f ca="1">Blad1!B1830</f>
        <v/>
      </c>
      <c r="C1830" s="36" t="str">
        <f ca="1">IF(ISERROR(Blad1!C1830),"",Blad1!C1830)</f>
        <v xml:space="preserve"> </v>
      </c>
      <c r="D1830" s="294"/>
      <c r="E1830" s="39"/>
      <c r="F1830" s="38" t="str">
        <f ca="1">Blad1!E1830</f>
        <v/>
      </c>
      <c r="G1830" s="331"/>
      <c r="H1830" s="279"/>
      <c r="I1830" s="279"/>
      <c r="J1830" s="292"/>
      <c r="K1830" s="79"/>
      <c r="L1830" s="14" t="str">
        <f t="shared" si="7"/>
        <v/>
      </c>
      <c r="M1830" s="228"/>
      <c r="N1830" s="228"/>
      <c r="O1830" s="228"/>
      <c r="P1830" s="229"/>
      <c r="Q1830" s="229"/>
      <c r="R1830" s="230"/>
      <c r="S1830" s="230"/>
      <c r="T1830" s="230"/>
      <c r="U1830" s="230"/>
      <c r="V1830" s="230"/>
      <c r="W1830" s="230"/>
      <c r="X1830" s="230"/>
      <c r="Y1830" s="231"/>
      <c r="Z1830" s="230"/>
      <c r="AA1830" s="230"/>
      <c r="AB1830" s="230"/>
      <c r="AC1830" s="230"/>
      <c r="AD1830" s="230"/>
      <c r="AE1830" s="230"/>
      <c r="AF1830" s="230"/>
    </row>
    <row r="1831" spans="1:32" ht="22.5" customHeight="1" x14ac:dyDescent="0.4">
      <c r="A1831" s="239" t="str">
        <f ca="1">Blad1!A1831</f>
        <v/>
      </c>
      <c r="B1831" s="275" t="str">
        <f ca="1">Blad1!B1831</f>
        <v/>
      </c>
      <c r="C1831" s="36" t="str">
        <f ca="1">IF(ISERROR(Blad1!C1831),"",Blad1!C1831)</f>
        <v xml:space="preserve"> </v>
      </c>
      <c r="D1831" s="294"/>
      <c r="E1831" s="39"/>
      <c r="F1831" s="38" t="str">
        <f ca="1">Blad1!E1831</f>
        <v/>
      </c>
      <c r="G1831" s="331"/>
      <c r="H1831" s="279"/>
      <c r="I1831" s="279"/>
      <c r="J1831" s="292"/>
      <c r="K1831" s="79"/>
      <c r="L1831" s="14" t="str">
        <f t="shared" si="7"/>
        <v/>
      </c>
      <c r="M1831" s="228"/>
      <c r="N1831" s="228"/>
      <c r="O1831" s="228"/>
      <c r="P1831" s="229"/>
      <c r="Q1831" s="229"/>
      <c r="R1831" s="230"/>
      <c r="S1831" s="230"/>
      <c r="T1831" s="230"/>
      <c r="U1831" s="230"/>
      <c r="V1831" s="230"/>
      <c r="W1831" s="230"/>
      <c r="X1831" s="230"/>
      <c r="Y1831" s="231"/>
      <c r="Z1831" s="230"/>
      <c r="AA1831" s="230"/>
      <c r="AB1831" s="230"/>
      <c r="AC1831" s="230"/>
      <c r="AD1831" s="230"/>
      <c r="AE1831" s="230"/>
      <c r="AF1831" s="230"/>
    </row>
    <row r="1832" spans="1:32" ht="22.5" customHeight="1" x14ac:dyDescent="0.4">
      <c r="A1832" s="239" t="str">
        <f ca="1">Blad1!A1832</f>
        <v/>
      </c>
      <c r="B1832" s="275" t="str">
        <f ca="1">Blad1!B1832</f>
        <v/>
      </c>
      <c r="C1832" s="36" t="str">
        <f ca="1">IF(ISERROR(Blad1!C1832),"",Blad1!C1832)</f>
        <v xml:space="preserve"> </v>
      </c>
      <c r="D1832" s="294"/>
      <c r="E1832" s="39"/>
      <c r="F1832" s="38" t="str">
        <f ca="1">Blad1!E1832</f>
        <v/>
      </c>
      <c r="G1832" s="331"/>
      <c r="H1832" s="279"/>
      <c r="I1832" s="279"/>
      <c r="J1832" s="292"/>
      <c r="K1832" s="79"/>
      <c r="L1832" s="14" t="str">
        <f t="shared" si="7"/>
        <v/>
      </c>
      <c r="M1832" s="228"/>
      <c r="N1832" s="228"/>
      <c r="O1832" s="228"/>
      <c r="P1832" s="229"/>
      <c r="Q1832" s="229"/>
      <c r="R1832" s="230"/>
      <c r="S1832" s="230"/>
      <c r="T1832" s="230"/>
      <c r="U1832" s="230"/>
      <c r="V1832" s="230"/>
      <c r="W1832" s="230"/>
      <c r="X1832" s="230"/>
      <c r="Y1832" s="231"/>
      <c r="Z1832" s="230"/>
      <c r="AA1832" s="230"/>
      <c r="AB1832" s="230"/>
      <c r="AC1832" s="230"/>
      <c r="AD1832" s="230"/>
      <c r="AE1832" s="230"/>
      <c r="AF1832" s="230"/>
    </row>
    <row r="1833" spans="1:32" ht="22.5" customHeight="1" x14ac:dyDescent="0.4">
      <c r="A1833" s="239" t="str">
        <f ca="1">Blad1!A1833</f>
        <v/>
      </c>
      <c r="B1833" s="275" t="str">
        <f ca="1">Blad1!B1833</f>
        <v/>
      </c>
      <c r="C1833" s="36" t="str">
        <f ca="1">IF(ISERROR(Blad1!C1833),"",Blad1!C1833)</f>
        <v xml:space="preserve"> </v>
      </c>
      <c r="D1833" s="294"/>
      <c r="E1833" s="39"/>
      <c r="F1833" s="38" t="str">
        <f ca="1">Blad1!E1833</f>
        <v/>
      </c>
      <c r="G1833" s="331"/>
      <c r="H1833" s="279"/>
      <c r="I1833" s="279"/>
      <c r="J1833" s="292"/>
      <c r="K1833" s="79"/>
      <c r="L1833" s="14" t="str">
        <f t="shared" si="7"/>
        <v/>
      </c>
      <c r="M1833" s="228"/>
      <c r="N1833" s="228"/>
      <c r="O1833" s="228"/>
      <c r="P1833" s="229"/>
      <c r="Q1833" s="229"/>
      <c r="R1833" s="230"/>
      <c r="S1833" s="230"/>
      <c r="T1833" s="230"/>
      <c r="U1833" s="230"/>
      <c r="V1833" s="230"/>
      <c r="W1833" s="230"/>
      <c r="X1833" s="230"/>
      <c r="Y1833" s="231"/>
      <c r="Z1833" s="230"/>
      <c r="AA1833" s="230"/>
      <c r="AB1833" s="230"/>
      <c r="AC1833" s="230"/>
      <c r="AD1833" s="230"/>
      <c r="AE1833" s="230"/>
      <c r="AF1833" s="230"/>
    </row>
    <row r="1834" spans="1:32" ht="22.5" customHeight="1" x14ac:dyDescent="0.4">
      <c r="A1834" s="239" t="str">
        <f ca="1">Blad1!A1834</f>
        <v/>
      </c>
      <c r="B1834" s="275" t="str">
        <f ca="1">Blad1!B1834</f>
        <v/>
      </c>
      <c r="C1834" s="36" t="str">
        <f ca="1">IF(ISERROR(Blad1!C1834),"",Blad1!C1834)</f>
        <v xml:space="preserve"> </v>
      </c>
      <c r="D1834" s="294"/>
      <c r="E1834" s="39"/>
      <c r="F1834" s="38" t="str">
        <f ca="1">Blad1!E1834</f>
        <v/>
      </c>
      <c r="G1834" s="331"/>
      <c r="H1834" s="279"/>
      <c r="I1834" s="279"/>
      <c r="J1834" s="292"/>
      <c r="K1834" s="79"/>
      <c r="L1834" s="14" t="str">
        <f t="shared" si="7"/>
        <v/>
      </c>
      <c r="M1834" s="228"/>
      <c r="N1834" s="228"/>
      <c r="O1834" s="228"/>
      <c r="P1834" s="229"/>
      <c r="Q1834" s="229"/>
      <c r="R1834" s="230"/>
      <c r="S1834" s="230"/>
      <c r="T1834" s="230"/>
      <c r="U1834" s="230"/>
      <c r="V1834" s="230"/>
      <c r="W1834" s="230"/>
      <c r="X1834" s="230"/>
      <c r="Y1834" s="231"/>
      <c r="Z1834" s="230"/>
      <c r="AA1834" s="230"/>
      <c r="AB1834" s="230"/>
      <c r="AC1834" s="230"/>
      <c r="AD1834" s="230"/>
      <c r="AE1834" s="230"/>
      <c r="AF1834" s="230"/>
    </row>
    <row r="1835" spans="1:32" ht="22.5" customHeight="1" x14ac:dyDescent="0.4">
      <c r="A1835" s="239" t="str">
        <f ca="1">Blad1!A1835</f>
        <v/>
      </c>
      <c r="B1835" s="275" t="str">
        <f ca="1">Blad1!B1835</f>
        <v/>
      </c>
      <c r="C1835" s="36" t="str">
        <f ca="1">IF(ISERROR(Blad1!C1835),"",Blad1!C1835)</f>
        <v xml:space="preserve"> </v>
      </c>
      <c r="D1835" s="294"/>
      <c r="E1835" s="39"/>
      <c r="F1835" s="38" t="str">
        <f ca="1">Blad1!E1835</f>
        <v/>
      </c>
      <c r="G1835" s="331"/>
      <c r="H1835" s="279"/>
      <c r="I1835" s="279"/>
      <c r="J1835" s="292"/>
      <c r="K1835" s="79"/>
      <c r="L1835" s="14" t="str">
        <f t="shared" si="7"/>
        <v/>
      </c>
      <c r="M1835" s="228"/>
      <c r="N1835" s="228"/>
      <c r="O1835" s="228"/>
      <c r="P1835" s="229"/>
      <c r="Q1835" s="229"/>
      <c r="R1835" s="230"/>
      <c r="S1835" s="230"/>
      <c r="T1835" s="230"/>
      <c r="U1835" s="230"/>
      <c r="V1835" s="230"/>
      <c r="W1835" s="230"/>
      <c r="X1835" s="230"/>
      <c r="Y1835" s="231"/>
      <c r="Z1835" s="230"/>
      <c r="AA1835" s="230"/>
      <c r="AB1835" s="230"/>
      <c r="AC1835" s="230"/>
      <c r="AD1835" s="230"/>
      <c r="AE1835" s="230"/>
      <c r="AF1835" s="230"/>
    </row>
    <row r="1836" spans="1:32" ht="22.5" customHeight="1" x14ac:dyDescent="0.4">
      <c r="A1836" s="239" t="str">
        <f ca="1">Blad1!A1836</f>
        <v/>
      </c>
      <c r="B1836" s="275" t="str">
        <f ca="1">Blad1!B1836</f>
        <v/>
      </c>
      <c r="C1836" s="36" t="str">
        <f ca="1">IF(ISERROR(Blad1!C1836),"",Blad1!C1836)</f>
        <v xml:space="preserve"> </v>
      </c>
      <c r="D1836" s="294"/>
      <c r="E1836" s="39"/>
      <c r="F1836" s="38" t="str">
        <f ca="1">Blad1!E1836</f>
        <v/>
      </c>
      <c r="G1836" s="331"/>
      <c r="H1836" s="279"/>
      <c r="I1836" s="279"/>
      <c r="J1836" s="292"/>
      <c r="K1836" s="79"/>
      <c r="L1836" s="14" t="str">
        <f t="shared" si="7"/>
        <v/>
      </c>
      <c r="M1836" s="228"/>
      <c r="N1836" s="228"/>
      <c r="O1836" s="228"/>
      <c r="P1836" s="229"/>
      <c r="Q1836" s="229"/>
      <c r="R1836" s="230"/>
      <c r="S1836" s="230"/>
      <c r="T1836" s="230"/>
      <c r="U1836" s="230"/>
      <c r="V1836" s="230"/>
      <c r="W1836" s="230"/>
      <c r="X1836" s="230"/>
      <c r="Y1836" s="231"/>
      <c r="Z1836" s="230"/>
      <c r="AA1836" s="230"/>
      <c r="AB1836" s="230"/>
      <c r="AC1836" s="230"/>
      <c r="AD1836" s="230"/>
      <c r="AE1836" s="230"/>
      <c r="AF1836" s="230"/>
    </row>
    <row r="1837" spans="1:32" ht="22.5" customHeight="1" x14ac:dyDescent="0.4">
      <c r="A1837" s="239" t="str">
        <f ca="1">Blad1!A1837</f>
        <v/>
      </c>
      <c r="B1837" s="275" t="str">
        <f ca="1">Blad1!B1837</f>
        <v/>
      </c>
      <c r="C1837" s="36" t="str">
        <f ca="1">IF(ISERROR(Blad1!C1837),"",Blad1!C1837)</f>
        <v xml:space="preserve"> </v>
      </c>
      <c r="D1837" s="294"/>
      <c r="E1837" s="39"/>
      <c r="F1837" s="38" t="str">
        <f ca="1">Blad1!E1837</f>
        <v/>
      </c>
      <c r="G1837" s="331"/>
      <c r="H1837" s="279"/>
      <c r="I1837" s="279"/>
      <c r="J1837" s="292"/>
      <c r="K1837" s="79"/>
      <c r="L1837" s="14" t="str">
        <f t="shared" si="7"/>
        <v/>
      </c>
      <c r="M1837" s="228"/>
      <c r="N1837" s="228"/>
      <c r="O1837" s="228"/>
      <c r="P1837" s="229"/>
      <c r="Q1837" s="229"/>
      <c r="R1837" s="230"/>
      <c r="S1837" s="230"/>
      <c r="T1837" s="230"/>
      <c r="U1837" s="230"/>
      <c r="V1837" s="230"/>
      <c r="W1837" s="230"/>
      <c r="X1837" s="230"/>
      <c r="Y1837" s="231"/>
      <c r="Z1837" s="230"/>
      <c r="AA1837" s="230"/>
      <c r="AB1837" s="230"/>
      <c r="AC1837" s="230"/>
      <c r="AD1837" s="230"/>
      <c r="AE1837" s="230"/>
      <c r="AF1837" s="230"/>
    </row>
    <row r="1838" spans="1:32" ht="22.5" customHeight="1" x14ac:dyDescent="0.4">
      <c r="A1838" s="239" t="str">
        <f ca="1">Blad1!A1838</f>
        <v/>
      </c>
      <c r="B1838" s="275" t="str">
        <f ca="1">Blad1!B1838</f>
        <v/>
      </c>
      <c r="C1838" s="36" t="str">
        <f ca="1">IF(ISERROR(Blad1!C1838),"",Blad1!C1838)</f>
        <v xml:space="preserve"> </v>
      </c>
      <c r="D1838" s="294"/>
      <c r="E1838" s="39"/>
      <c r="F1838" s="38" t="str">
        <f ca="1">Blad1!E1838</f>
        <v/>
      </c>
      <c r="G1838" s="331"/>
      <c r="H1838" s="279"/>
      <c r="I1838" s="279"/>
      <c r="J1838" s="292"/>
      <c r="K1838" s="79"/>
      <c r="L1838" s="14" t="str">
        <f t="shared" si="7"/>
        <v/>
      </c>
      <c r="M1838" s="228"/>
      <c r="N1838" s="228"/>
      <c r="O1838" s="228"/>
      <c r="P1838" s="229"/>
      <c r="Q1838" s="229"/>
      <c r="R1838" s="230"/>
      <c r="S1838" s="230"/>
      <c r="T1838" s="230"/>
      <c r="U1838" s="230"/>
      <c r="V1838" s="230"/>
      <c r="W1838" s="230"/>
      <c r="X1838" s="230"/>
      <c r="Y1838" s="231"/>
      <c r="Z1838" s="230"/>
      <c r="AA1838" s="230"/>
      <c r="AB1838" s="230"/>
      <c r="AC1838" s="230"/>
      <c r="AD1838" s="230"/>
      <c r="AE1838" s="230"/>
      <c r="AF1838" s="230"/>
    </row>
    <row r="1839" spans="1:32" ht="22.5" customHeight="1" x14ac:dyDescent="0.4">
      <c r="A1839" s="239" t="str">
        <f ca="1">Blad1!A1839</f>
        <v/>
      </c>
      <c r="B1839" s="275" t="str">
        <f ca="1">Blad1!B1839</f>
        <v/>
      </c>
      <c r="C1839" s="36" t="str">
        <f ca="1">IF(ISERROR(Blad1!C1839),"",Blad1!C1839)</f>
        <v xml:space="preserve"> </v>
      </c>
      <c r="D1839" s="294"/>
      <c r="E1839" s="39"/>
      <c r="F1839" s="38" t="str">
        <f ca="1">Blad1!E1839</f>
        <v/>
      </c>
      <c r="G1839" s="331"/>
      <c r="H1839" s="279"/>
      <c r="I1839" s="279"/>
      <c r="J1839" s="292"/>
      <c r="K1839" s="79"/>
      <c r="L1839" s="14" t="str">
        <f t="shared" si="7"/>
        <v/>
      </c>
      <c r="M1839" s="228"/>
      <c r="N1839" s="228"/>
      <c r="O1839" s="228"/>
      <c r="P1839" s="229"/>
      <c r="Q1839" s="229"/>
      <c r="R1839" s="230"/>
      <c r="S1839" s="230"/>
      <c r="T1839" s="230"/>
      <c r="U1839" s="230"/>
      <c r="V1839" s="230"/>
      <c r="W1839" s="230"/>
      <c r="X1839" s="230"/>
      <c r="Y1839" s="231"/>
      <c r="Z1839" s="230"/>
      <c r="AA1839" s="230"/>
      <c r="AB1839" s="230"/>
      <c r="AC1839" s="230"/>
      <c r="AD1839" s="230"/>
      <c r="AE1839" s="230"/>
      <c r="AF1839" s="230"/>
    </row>
    <row r="1840" spans="1:32" ht="22.5" customHeight="1" x14ac:dyDescent="0.4">
      <c r="A1840" s="239" t="str">
        <f ca="1">Blad1!A1840</f>
        <v/>
      </c>
      <c r="B1840" s="275" t="str">
        <f ca="1">Blad1!B1840</f>
        <v/>
      </c>
      <c r="C1840" s="36" t="str">
        <f ca="1">IF(ISERROR(Blad1!C1840),"",Blad1!C1840)</f>
        <v xml:space="preserve"> </v>
      </c>
      <c r="D1840" s="294"/>
      <c r="E1840" s="39"/>
      <c r="F1840" s="38" t="str">
        <f ca="1">Blad1!E1840</f>
        <v/>
      </c>
      <c r="G1840" s="331"/>
      <c r="H1840" s="279"/>
      <c r="I1840" s="279"/>
      <c r="J1840" s="292"/>
      <c r="K1840" s="79"/>
      <c r="L1840" s="14" t="str">
        <f t="shared" si="7"/>
        <v/>
      </c>
      <c r="M1840" s="228"/>
      <c r="N1840" s="228"/>
      <c r="O1840" s="228"/>
      <c r="P1840" s="229"/>
      <c r="Q1840" s="229"/>
      <c r="R1840" s="230"/>
      <c r="S1840" s="230"/>
      <c r="T1840" s="230"/>
      <c r="U1840" s="230"/>
      <c r="V1840" s="230"/>
      <c r="W1840" s="230"/>
      <c r="X1840" s="230"/>
      <c r="Y1840" s="231"/>
      <c r="Z1840" s="230"/>
      <c r="AA1840" s="230"/>
      <c r="AB1840" s="230"/>
      <c r="AC1840" s="230"/>
      <c r="AD1840" s="230"/>
      <c r="AE1840" s="230"/>
      <c r="AF1840" s="230"/>
    </row>
    <row r="1841" spans="1:32" ht="22.5" customHeight="1" x14ac:dyDescent="0.4">
      <c r="A1841" s="239" t="str">
        <f ca="1">Blad1!A1841</f>
        <v/>
      </c>
      <c r="B1841" s="275" t="str">
        <f ca="1">Blad1!B1841</f>
        <v/>
      </c>
      <c r="C1841" s="36" t="str">
        <f ca="1">IF(ISERROR(Blad1!C1841),"",Blad1!C1841)</f>
        <v xml:space="preserve"> </v>
      </c>
      <c r="D1841" s="294"/>
      <c r="E1841" s="39"/>
      <c r="F1841" s="38" t="str">
        <f ca="1">Blad1!E1841</f>
        <v/>
      </c>
      <c r="G1841" s="331"/>
      <c r="H1841" s="279"/>
      <c r="I1841" s="279"/>
      <c r="J1841" s="292"/>
      <c r="K1841" s="79"/>
      <c r="L1841" s="14" t="str">
        <f t="shared" si="7"/>
        <v/>
      </c>
      <c r="M1841" s="228"/>
      <c r="N1841" s="228"/>
      <c r="O1841" s="228"/>
      <c r="P1841" s="229"/>
      <c r="Q1841" s="229"/>
      <c r="R1841" s="230"/>
      <c r="S1841" s="230"/>
      <c r="T1841" s="230"/>
      <c r="U1841" s="230"/>
      <c r="V1841" s="230"/>
      <c r="W1841" s="230"/>
      <c r="X1841" s="230"/>
      <c r="Y1841" s="231"/>
      <c r="Z1841" s="230"/>
      <c r="AA1841" s="230"/>
      <c r="AB1841" s="230"/>
      <c r="AC1841" s="230"/>
      <c r="AD1841" s="230"/>
      <c r="AE1841" s="230"/>
      <c r="AF1841" s="230"/>
    </row>
    <row r="1842" spans="1:32" ht="22.5" customHeight="1" x14ac:dyDescent="0.4">
      <c r="A1842" s="239" t="str">
        <f ca="1">Blad1!A1842</f>
        <v/>
      </c>
      <c r="B1842" s="275" t="str">
        <f ca="1">Blad1!B1842</f>
        <v/>
      </c>
      <c r="C1842" s="36" t="str">
        <f ca="1">IF(ISERROR(Blad1!C1842),"",Blad1!C1842)</f>
        <v xml:space="preserve"> </v>
      </c>
      <c r="D1842" s="294"/>
      <c r="E1842" s="39"/>
      <c r="F1842" s="38" t="str">
        <f ca="1">Blad1!E1842</f>
        <v/>
      </c>
      <c r="G1842" s="331"/>
      <c r="H1842" s="279"/>
      <c r="I1842" s="279"/>
      <c r="J1842" s="292"/>
      <c r="K1842" s="79"/>
      <c r="L1842" s="14" t="str">
        <f t="shared" si="7"/>
        <v/>
      </c>
      <c r="M1842" s="228"/>
      <c r="N1842" s="228"/>
      <c r="O1842" s="228"/>
      <c r="P1842" s="229"/>
      <c r="Q1842" s="229"/>
      <c r="R1842" s="230"/>
      <c r="S1842" s="230"/>
      <c r="T1842" s="230"/>
      <c r="U1842" s="230"/>
      <c r="V1842" s="230"/>
      <c r="W1842" s="230"/>
      <c r="X1842" s="230"/>
      <c r="Y1842" s="231"/>
      <c r="Z1842" s="230"/>
      <c r="AA1842" s="230"/>
      <c r="AB1842" s="230"/>
      <c r="AC1842" s="230"/>
      <c r="AD1842" s="230"/>
      <c r="AE1842" s="230"/>
      <c r="AF1842" s="230"/>
    </row>
    <row r="1843" spans="1:32" ht="22.5" customHeight="1" x14ac:dyDescent="0.4">
      <c r="A1843" s="239" t="str">
        <f ca="1">Blad1!A1843</f>
        <v/>
      </c>
      <c r="B1843" s="275" t="str">
        <f ca="1">Blad1!B1843</f>
        <v/>
      </c>
      <c r="C1843" s="36" t="str">
        <f ca="1">IF(ISERROR(Blad1!C1843),"",Blad1!C1843)</f>
        <v xml:space="preserve"> </v>
      </c>
      <c r="D1843" s="294"/>
      <c r="E1843" s="39"/>
      <c r="F1843" s="38" t="str">
        <f ca="1">Blad1!E1843</f>
        <v/>
      </c>
      <c r="G1843" s="331"/>
      <c r="H1843" s="279"/>
      <c r="I1843" s="279"/>
      <c r="J1843" s="292"/>
      <c r="K1843" s="79"/>
      <c r="L1843" s="14" t="str">
        <f t="shared" si="7"/>
        <v/>
      </c>
      <c r="M1843" s="228"/>
      <c r="N1843" s="228"/>
      <c r="O1843" s="228"/>
      <c r="P1843" s="229"/>
      <c r="Q1843" s="229"/>
      <c r="R1843" s="230"/>
      <c r="S1843" s="230"/>
      <c r="T1843" s="230"/>
      <c r="U1843" s="230"/>
      <c r="V1843" s="230"/>
      <c r="W1843" s="230"/>
      <c r="X1843" s="230"/>
      <c r="Y1843" s="231"/>
      <c r="Z1843" s="230"/>
      <c r="AA1843" s="230"/>
      <c r="AB1843" s="230"/>
      <c r="AC1843" s="230"/>
      <c r="AD1843" s="230"/>
      <c r="AE1843" s="230"/>
      <c r="AF1843" s="230"/>
    </row>
    <row r="1844" spans="1:32" ht="22.5" customHeight="1" x14ac:dyDescent="0.4">
      <c r="A1844" s="239" t="str">
        <f ca="1">Blad1!A1844</f>
        <v/>
      </c>
      <c r="B1844" s="275" t="str">
        <f ca="1">Blad1!B1844</f>
        <v/>
      </c>
      <c r="C1844" s="36" t="str">
        <f ca="1">IF(ISERROR(Blad1!C1844),"",Blad1!C1844)</f>
        <v xml:space="preserve"> </v>
      </c>
      <c r="D1844" s="294"/>
      <c r="E1844" s="39"/>
      <c r="F1844" s="38" t="str">
        <f ca="1">Blad1!E1844</f>
        <v/>
      </c>
      <c r="G1844" s="331"/>
      <c r="H1844" s="279"/>
      <c r="I1844" s="279"/>
      <c r="J1844" s="292"/>
      <c r="K1844" s="79"/>
      <c r="L1844" s="14" t="str">
        <f t="shared" si="7"/>
        <v/>
      </c>
      <c r="M1844" s="228"/>
      <c r="N1844" s="228"/>
      <c r="O1844" s="228"/>
      <c r="P1844" s="229"/>
      <c r="Q1844" s="229"/>
      <c r="R1844" s="230"/>
      <c r="S1844" s="230"/>
      <c r="T1844" s="230"/>
      <c r="U1844" s="230"/>
      <c r="V1844" s="230"/>
      <c r="W1844" s="230"/>
      <c r="X1844" s="230"/>
      <c r="Y1844" s="231"/>
      <c r="Z1844" s="230"/>
      <c r="AA1844" s="230"/>
      <c r="AB1844" s="230"/>
      <c r="AC1844" s="230"/>
      <c r="AD1844" s="230"/>
      <c r="AE1844" s="230"/>
      <c r="AF1844" s="230"/>
    </row>
    <row r="1845" spans="1:32" ht="22.5" customHeight="1" x14ac:dyDescent="0.4">
      <c r="A1845" s="239" t="str">
        <f ca="1">Blad1!A1845</f>
        <v/>
      </c>
      <c r="B1845" s="275" t="str">
        <f ca="1">Blad1!B1845</f>
        <v/>
      </c>
      <c r="C1845" s="36" t="str">
        <f ca="1">IF(ISERROR(Blad1!C1845),"",Blad1!C1845)</f>
        <v xml:space="preserve"> </v>
      </c>
      <c r="D1845" s="294"/>
      <c r="E1845" s="39"/>
      <c r="F1845" s="38" t="str">
        <f ca="1">Blad1!E1845</f>
        <v/>
      </c>
      <c r="G1845" s="331"/>
      <c r="H1845" s="279"/>
      <c r="I1845" s="279"/>
      <c r="J1845" s="292"/>
      <c r="K1845" s="79"/>
      <c r="L1845" s="14" t="str">
        <f t="shared" si="7"/>
        <v/>
      </c>
      <c r="M1845" s="228"/>
      <c r="N1845" s="228"/>
      <c r="O1845" s="228"/>
      <c r="P1845" s="229"/>
      <c r="Q1845" s="229"/>
      <c r="R1845" s="230"/>
      <c r="S1845" s="230"/>
      <c r="T1845" s="230"/>
      <c r="U1845" s="230"/>
      <c r="V1845" s="230"/>
      <c r="W1845" s="230"/>
      <c r="X1845" s="230"/>
      <c r="Y1845" s="231"/>
      <c r="Z1845" s="230"/>
      <c r="AA1845" s="230"/>
      <c r="AB1845" s="230"/>
      <c r="AC1845" s="230"/>
      <c r="AD1845" s="230"/>
      <c r="AE1845" s="230"/>
      <c r="AF1845" s="230"/>
    </row>
    <row r="1846" spans="1:32" ht="22.5" customHeight="1" x14ac:dyDescent="0.4">
      <c r="A1846" s="239" t="str">
        <f ca="1">Blad1!A1846</f>
        <v/>
      </c>
      <c r="B1846" s="275" t="str">
        <f ca="1">Blad1!B1846</f>
        <v/>
      </c>
      <c r="C1846" s="36" t="str">
        <f ca="1">IF(ISERROR(Blad1!C1846),"",Blad1!C1846)</f>
        <v xml:space="preserve"> </v>
      </c>
      <c r="D1846" s="294"/>
      <c r="E1846" s="39"/>
      <c r="F1846" s="38" t="str">
        <f ca="1">Blad1!E1846</f>
        <v/>
      </c>
      <c r="G1846" s="331"/>
      <c r="H1846" s="279"/>
      <c r="I1846" s="279"/>
      <c r="J1846" s="292"/>
      <c r="K1846" s="79"/>
      <c r="L1846" s="14" t="str">
        <f t="shared" si="7"/>
        <v/>
      </c>
      <c r="M1846" s="228"/>
      <c r="N1846" s="228"/>
      <c r="O1846" s="228"/>
      <c r="P1846" s="229"/>
      <c r="Q1846" s="229"/>
      <c r="R1846" s="230"/>
      <c r="S1846" s="230"/>
      <c r="T1846" s="230"/>
      <c r="U1846" s="230"/>
      <c r="V1846" s="230"/>
      <c r="W1846" s="230"/>
      <c r="X1846" s="230"/>
      <c r="Y1846" s="231"/>
      <c r="Z1846" s="230"/>
      <c r="AA1846" s="230"/>
      <c r="AB1846" s="230"/>
      <c r="AC1846" s="230"/>
      <c r="AD1846" s="230"/>
      <c r="AE1846" s="230"/>
      <c r="AF1846" s="230"/>
    </row>
    <row r="1847" spans="1:32" ht="22.5" customHeight="1" x14ac:dyDescent="0.4">
      <c r="A1847" s="239" t="str">
        <f ca="1">Blad1!A1847</f>
        <v/>
      </c>
      <c r="B1847" s="275" t="str">
        <f ca="1">Blad1!B1847</f>
        <v/>
      </c>
      <c r="C1847" s="36" t="str">
        <f ca="1">IF(ISERROR(Blad1!C1847),"",Blad1!C1847)</f>
        <v xml:space="preserve"> </v>
      </c>
      <c r="D1847" s="294"/>
      <c r="E1847" s="39"/>
      <c r="F1847" s="38" t="str">
        <f ca="1">Blad1!E1847</f>
        <v/>
      </c>
      <c r="G1847" s="331"/>
      <c r="H1847" s="279"/>
      <c r="I1847" s="279"/>
      <c r="J1847" s="292"/>
      <c r="K1847" s="79"/>
      <c r="L1847" s="14" t="str">
        <f t="shared" si="7"/>
        <v/>
      </c>
      <c r="M1847" s="228"/>
      <c r="N1847" s="228"/>
      <c r="O1847" s="228"/>
      <c r="P1847" s="229"/>
      <c r="Q1847" s="229"/>
      <c r="R1847" s="230"/>
      <c r="S1847" s="230"/>
      <c r="T1847" s="230"/>
      <c r="U1847" s="230"/>
      <c r="V1847" s="230"/>
      <c r="W1847" s="230"/>
      <c r="X1847" s="230"/>
      <c r="Y1847" s="231"/>
      <c r="Z1847" s="230"/>
      <c r="AA1847" s="230"/>
      <c r="AB1847" s="230"/>
      <c r="AC1847" s="230"/>
      <c r="AD1847" s="230"/>
      <c r="AE1847" s="230"/>
      <c r="AF1847" s="230"/>
    </row>
    <row r="1848" spans="1:32" ht="22.5" customHeight="1" x14ac:dyDescent="0.4">
      <c r="A1848" s="239" t="str">
        <f ca="1">Blad1!A1848</f>
        <v/>
      </c>
      <c r="B1848" s="275" t="str">
        <f ca="1">Blad1!B1848</f>
        <v/>
      </c>
      <c r="C1848" s="36" t="str">
        <f ca="1">IF(ISERROR(Blad1!C1848),"",Blad1!C1848)</f>
        <v xml:space="preserve"> </v>
      </c>
      <c r="D1848" s="294"/>
      <c r="E1848" s="39"/>
      <c r="F1848" s="38" t="str">
        <f ca="1">Blad1!E1848</f>
        <v/>
      </c>
      <c r="G1848" s="331"/>
      <c r="H1848" s="279"/>
      <c r="I1848" s="279"/>
      <c r="J1848" s="292"/>
      <c r="K1848" s="79"/>
      <c r="L1848" s="14" t="str">
        <f t="shared" si="7"/>
        <v/>
      </c>
      <c r="M1848" s="228"/>
      <c r="N1848" s="228"/>
      <c r="O1848" s="228"/>
      <c r="P1848" s="229"/>
      <c r="Q1848" s="229"/>
      <c r="R1848" s="230"/>
      <c r="S1848" s="230"/>
      <c r="T1848" s="230"/>
      <c r="U1848" s="230"/>
      <c r="V1848" s="230"/>
      <c r="W1848" s="230"/>
      <c r="X1848" s="230"/>
      <c r="Y1848" s="231"/>
      <c r="Z1848" s="230"/>
      <c r="AA1848" s="230"/>
      <c r="AB1848" s="230"/>
      <c r="AC1848" s="230"/>
      <c r="AD1848" s="230"/>
      <c r="AE1848" s="230"/>
      <c r="AF1848" s="230"/>
    </row>
    <row r="1849" spans="1:32" ht="22.5" customHeight="1" x14ac:dyDescent="0.4">
      <c r="A1849" s="239" t="str">
        <f ca="1">Blad1!A1849</f>
        <v/>
      </c>
      <c r="B1849" s="275" t="str">
        <f ca="1">Blad1!B1849</f>
        <v/>
      </c>
      <c r="C1849" s="36" t="str">
        <f ca="1">IF(ISERROR(Blad1!C1849),"",Blad1!C1849)</f>
        <v xml:space="preserve"> </v>
      </c>
      <c r="D1849" s="294"/>
      <c r="E1849" s="39"/>
      <c r="F1849" s="38" t="str">
        <f ca="1">Blad1!E1849</f>
        <v/>
      </c>
      <c r="G1849" s="331"/>
      <c r="H1849" s="279"/>
      <c r="I1849" s="279"/>
      <c r="J1849" s="292"/>
      <c r="K1849" s="79"/>
      <c r="L1849" s="14" t="str">
        <f t="shared" si="7"/>
        <v/>
      </c>
      <c r="M1849" s="228"/>
      <c r="N1849" s="228"/>
      <c r="O1849" s="228"/>
      <c r="P1849" s="229"/>
      <c r="Q1849" s="229"/>
      <c r="R1849" s="230"/>
      <c r="S1849" s="230"/>
      <c r="T1849" s="230"/>
      <c r="U1849" s="230"/>
      <c r="V1849" s="230"/>
      <c r="W1849" s="230"/>
      <c r="X1849" s="230"/>
      <c r="Y1849" s="231"/>
      <c r="Z1849" s="230"/>
      <c r="AA1849" s="230"/>
      <c r="AB1849" s="230"/>
      <c r="AC1849" s="230"/>
      <c r="AD1849" s="230"/>
      <c r="AE1849" s="230"/>
      <c r="AF1849" s="230"/>
    </row>
    <row r="1850" spans="1:32" ht="22.5" customHeight="1" x14ac:dyDescent="0.4">
      <c r="A1850" s="239" t="str">
        <f ca="1">Blad1!A1850</f>
        <v/>
      </c>
      <c r="B1850" s="275" t="str">
        <f ca="1">Blad1!B1850</f>
        <v/>
      </c>
      <c r="C1850" s="36" t="str">
        <f ca="1">IF(ISERROR(Blad1!C1850),"",Blad1!C1850)</f>
        <v xml:space="preserve"> </v>
      </c>
      <c r="D1850" s="294"/>
      <c r="E1850" s="39"/>
      <c r="F1850" s="38" t="str">
        <f ca="1">Blad1!E1850</f>
        <v/>
      </c>
      <c r="G1850" s="331"/>
      <c r="H1850" s="279"/>
      <c r="I1850" s="279"/>
      <c r="J1850" s="292"/>
      <c r="K1850" s="79"/>
      <c r="L1850" s="14" t="str">
        <f t="shared" si="7"/>
        <v/>
      </c>
      <c r="M1850" s="228"/>
      <c r="N1850" s="228"/>
      <c r="O1850" s="228"/>
      <c r="P1850" s="229"/>
      <c r="Q1850" s="229"/>
      <c r="R1850" s="230"/>
      <c r="S1850" s="230"/>
      <c r="T1850" s="230"/>
      <c r="U1850" s="230"/>
      <c r="V1850" s="230"/>
      <c r="W1850" s="230"/>
      <c r="X1850" s="230"/>
      <c r="Y1850" s="231"/>
      <c r="Z1850" s="230"/>
      <c r="AA1850" s="230"/>
      <c r="AB1850" s="230"/>
      <c r="AC1850" s="230"/>
      <c r="AD1850" s="230"/>
      <c r="AE1850" s="230"/>
      <c r="AF1850" s="230"/>
    </row>
    <row r="1851" spans="1:32" ht="22.5" customHeight="1" x14ac:dyDescent="0.4">
      <c r="A1851" s="239" t="str">
        <f ca="1">Blad1!A1851</f>
        <v/>
      </c>
      <c r="B1851" s="275" t="str">
        <f ca="1">Blad1!B1851</f>
        <v/>
      </c>
      <c r="C1851" s="36" t="str">
        <f ca="1">IF(ISERROR(Blad1!C1851),"",Blad1!C1851)</f>
        <v xml:space="preserve"> </v>
      </c>
      <c r="D1851" s="294"/>
      <c r="E1851" s="39"/>
      <c r="F1851" s="38" t="str">
        <f ca="1">Blad1!E1851</f>
        <v/>
      </c>
      <c r="G1851" s="331"/>
      <c r="H1851" s="279"/>
      <c r="I1851" s="279"/>
      <c r="J1851" s="292"/>
      <c r="K1851" s="79"/>
      <c r="L1851" s="14" t="str">
        <f t="shared" si="7"/>
        <v/>
      </c>
      <c r="M1851" s="228"/>
      <c r="N1851" s="228"/>
      <c r="O1851" s="228"/>
      <c r="P1851" s="229"/>
      <c r="Q1851" s="229"/>
      <c r="R1851" s="230"/>
      <c r="S1851" s="230"/>
      <c r="T1851" s="230"/>
      <c r="U1851" s="230"/>
      <c r="V1851" s="230"/>
      <c r="W1851" s="230"/>
      <c r="X1851" s="230"/>
      <c r="Y1851" s="231"/>
      <c r="Z1851" s="230"/>
      <c r="AA1851" s="230"/>
      <c r="AB1851" s="230"/>
      <c r="AC1851" s="230"/>
      <c r="AD1851" s="230"/>
      <c r="AE1851" s="230"/>
      <c r="AF1851" s="230"/>
    </row>
    <row r="1852" spans="1:32" ht="22.5" customHeight="1" x14ac:dyDescent="0.4">
      <c r="A1852" s="239" t="str">
        <f ca="1">Blad1!A1852</f>
        <v/>
      </c>
      <c r="B1852" s="275" t="str">
        <f ca="1">Blad1!B1852</f>
        <v/>
      </c>
      <c r="C1852" s="36" t="str">
        <f ca="1">IF(ISERROR(Blad1!C1852),"",Blad1!C1852)</f>
        <v xml:space="preserve"> </v>
      </c>
      <c r="D1852" s="294"/>
      <c r="E1852" s="39"/>
      <c r="F1852" s="38" t="str">
        <f ca="1">Blad1!E1852</f>
        <v/>
      </c>
      <c r="G1852" s="331"/>
      <c r="H1852" s="279"/>
      <c r="I1852" s="279"/>
      <c r="J1852" s="292"/>
      <c r="K1852" s="79"/>
      <c r="L1852" s="14" t="str">
        <f t="shared" si="7"/>
        <v/>
      </c>
      <c r="M1852" s="228"/>
      <c r="N1852" s="228"/>
      <c r="O1852" s="228"/>
      <c r="P1852" s="229"/>
      <c r="Q1852" s="229"/>
      <c r="R1852" s="230"/>
      <c r="S1852" s="230"/>
      <c r="T1852" s="230"/>
      <c r="U1852" s="230"/>
      <c r="V1852" s="230"/>
      <c r="W1852" s="230"/>
      <c r="X1852" s="230"/>
      <c r="Y1852" s="231"/>
      <c r="Z1852" s="230"/>
      <c r="AA1852" s="230"/>
      <c r="AB1852" s="230"/>
      <c r="AC1852" s="230"/>
      <c r="AD1852" s="230"/>
      <c r="AE1852" s="230"/>
      <c r="AF1852" s="230"/>
    </row>
    <row r="1853" spans="1:32" ht="22.5" customHeight="1" x14ac:dyDescent="0.4">
      <c r="A1853" s="239" t="str">
        <f ca="1">Blad1!A1853</f>
        <v/>
      </c>
      <c r="B1853" s="275" t="str">
        <f ca="1">Blad1!B1853</f>
        <v/>
      </c>
      <c r="C1853" s="36" t="str">
        <f ca="1">IF(ISERROR(Blad1!C1853),"",Blad1!C1853)</f>
        <v xml:space="preserve"> </v>
      </c>
      <c r="D1853" s="294"/>
      <c r="E1853" s="39"/>
      <c r="F1853" s="38" t="str">
        <f ca="1">Blad1!E1853</f>
        <v/>
      </c>
      <c r="G1853" s="331"/>
      <c r="H1853" s="279"/>
      <c r="I1853" s="279"/>
      <c r="J1853" s="292"/>
      <c r="K1853" s="79"/>
      <c r="L1853" s="14" t="str">
        <f t="shared" si="7"/>
        <v/>
      </c>
      <c r="M1853" s="228"/>
      <c r="N1853" s="228"/>
      <c r="O1853" s="228"/>
      <c r="P1853" s="229"/>
      <c r="Q1853" s="229"/>
      <c r="R1853" s="230"/>
      <c r="S1853" s="230"/>
      <c r="T1853" s="230"/>
      <c r="U1853" s="230"/>
      <c r="V1853" s="230"/>
      <c r="W1853" s="230"/>
      <c r="X1853" s="230"/>
      <c r="Y1853" s="231"/>
      <c r="Z1853" s="230"/>
      <c r="AA1853" s="230"/>
      <c r="AB1853" s="230"/>
      <c r="AC1853" s="230"/>
      <c r="AD1853" s="230"/>
      <c r="AE1853" s="230"/>
      <c r="AF1853" s="230"/>
    </row>
    <row r="1854" spans="1:32" ht="22.5" customHeight="1" x14ac:dyDescent="0.4">
      <c r="A1854" s="239" t="str">
        <f ca="1">Blad1!A1854</f>
        <v/>
      </c>
      <c r="B1854" s="275" t="str">
        <f ca="1">Blad1!B1854</f>
        <v/>
      </c>
      <c r="C1854" s="36" t="str">
        <f ca="1">IF(ISERROR(Blad1!C1854),"",Blad1!C1854)</f>
        <v xml:space="preserve"> </v>
      </c>
      <c r="D1854" s="294"/>
      <c r="E1854" s="39"/>
      <c r="F1854" s="38" t="str">
        <f ca="1">Blad1!E1854</f>
        <v/>
      </c>
      <c r="G1854" s="331"/>
      <c r="H1854" s="279"/>
      <c r="I1854" s="279"/>
      <c r="J1854" s="292"/>
      <c r="K1854" s="79"/>
      <c r="L1854" s="14" t="str">
        <f t="shared" si="7"/>
        <v/>
      </c>
      <c r="M1854" s="228"/>
      <c r="N1854" s="228"/>
      <c r="O1854" s="228"/>
      <c r="P1854" s="229"/>
      <c r="Q1854" s="229"/>
      <c r="R1854" s="230"/>
      <c r="S1854" s="230"/>
      <c r="T1854" s="230"/>
      <c r="U1854" s="230"/>
      <c r="V1854" s="230"/>
      <c r="W1854" s="230"/>
      <c r="X1854" s="230"/>
      <c r="Y1854" s="231"/>
      <c r="Z1854" s="230"/>
      <c r="AA1854" s="230"/>
      <c r="AB1854" s="230"/>
      <c r="AC1854" s="230"/>
      <c r="AD1854" s="230"/>
      <c r="AE1854" s="230"/>
      <c r="AF1854" s="230"/>
    </row>
    <row r="1855" spans="1:32" ht="22.5" customHeight="1" x14ac:dyDescent="0.4">
      <c r="A1855" s="239" t="str">
        <f ca="1">Blad1!A1855</f>
        <v/>
      </c>
      <c r="B1855" s="275" t="str">
        <f ca="1">Blad1!B1855</f>
        <v/>
      </c>
      <c r="C1855" s="36" t="str">
        <f ca="1">IF(ISERROR(Blad1!C1855),"",Blad1!C1855)</f>
        <v xml:space="preserve"> </v>
      </c>
      <c r="D1855" s="294"/>
      <c r="E1855" s="39"/>
      <c r="F1855" s="38" t="str">
        <f ca="1">Blad1!E1855</f>
        <v/>
      </c>
      <c r="G1855" s="331"/>
      <c r="H1855" s="279"/>
      <c r="I1855" s="279"/>
      <c r="J1855" s="292"/>
      <c r="K1855" s="79"/>
      <c r="L1855" s="14" t="str">
        <f t="shared" si="7"/>
        <v/>
      </c>
      <c r="M1855" s="228"/>
      <c r="N1855" s="228"/>
      <c r="O1855" s="228"/>
      <c r="P1855" s="229"/>
      <c r="Q1855" s="229"/>
      <c r="R1855" s="230"/>
      <c r="S1855" s="230"/>
      <c r="T1855" s="230"/>
      <c r="U1855" s="230"/>
      <c r="V1855" s="230"/>
      <c r="W1855" s="230"/>
      <c r="X1855" s="230"/>
      <c r="Y1855" s="231"/>
      <c r="Z1855" s="230"/>
      <c r="AA1855" s="230"/>
      <c r="AB1855" s="230"/>
      <c r="AC1855" s="230"/>
      <c r="AD1855" s="230"/>
      <c r="AE1855" s="230"/>
      <c r="AF1855" s="230"/>
    </row>
    <row r="1856" spans="1:32" ht="22.5" customHeight="1" x14ac:dyDescent="0.4">
      <c r="A1856" s="239" t="str">
        <f ca="1">Blad1!A1856</f>
        <v/>
      </c>
      <c r="B1856" s="275" t="str">
        <f ca="1">Blad1!B1856</f>
        <v/>
      </c>
      <c r="C1856" s="36" t="str">
        <f ca="1">IF(ISERROR(Blad1!C1856),"",Blad1!C1856)</f>
        <v xml:space="preserve"> </v>
      </c>
      <c r="D1856" s="294"/>
      <c r="E1856" s="39"/>
      <c r="F1856" s="38" t="str">
        <f ca="1">Blad1!E1856</f>
        <v/>
      </c>
      <c r="G1856" s="331"/>
      <c r="H1856" s="279"/>
      <c r="I1856" s="279"/>
      <c r="J1856" s="292"/>
      <c r="K1856" s="79"/>
      <c r="L1856" s="14" t="str">
        <f t="shared" si="7"/>
        <v/>
      </c>
      <c r="M1856" s="228"/>
      <c r="N1856" s="228"/>
      <c r="O1856" s="228"/>
      <c r="P1856" s="229"/>
      <c r="Q1856" s="229"/>
      <c r="R1856" s="230"/>
      <c r="S1856" s="230"/>
      <c r="T1856" s="230"/>
      <c r="U1856" s="230"/>
      <c r="V1856" s="230"/>
      <c r="W1856" s="230"/>
      <c r="X1856" s="230"/>
      <c r="Y1856" s="231"/>
      <c r="Z1856" s="230"/>
      <c r="AA1856" s="230"/>
      <c r="AB1856" s="230"/>
      <c r="AC1856" s="230"/>
      <c r="AD1856" s="230"/>
      <c r="AE1856" s="230"/>
      <c r="AF1856" s="230"/>
    </row>
    <row r="1857" spans="1:32" ht="22.5" customHeight="1" x14ac:dyDescent="0.4">
      <c r="A1857" s="239" t="str">
        <f ca="1">Blad1!A1857</f>
        <v/>
      </c>
      <c r="B1857" s="275" t="str">
        <f ca="1">Blad1!B1857</f>
        <v/>
      </c>
      <c r="C1857" s="36" t="str">
        <f ca="1">IF(ISERROR(Blad1!C1857),"",Blad1!C1857)</f>
        <v xml:space="preserve"> </v>
      </c>
      <c r="D1857" s="294"/>
      <c r="E1857" s="39"/>
      <c r="F1857" s="38" t="str">
        <f ca="1">Blad1!E1857</f>
        <v/>
      </c>
      <c r="G1857" s="331"/>
      <c r="H1857" s="279"/>
      <c r="I1857" s="279"/>
      <c r="J1857" s="292"/>
      <c r="K1857" s="79"/>
      <c r="L1857" s="14" t="str">
        <f t="shared" si="7"/>
        <v/>
      </c>
      <c r="M1857" s="228"/>
      <c r="N1857" s="228"/>
      <c r="O1857" s="228"/>
      <c r="P1857" s="229"/>
      <c r="Q1857" s="229"/>
      <c r="R1857" s="230"/>
      <c r="S1857" s="230"/>
      <c r="T1857" s="230"/>
      <c r="U1857" s="230"/>
      <c r="V1857" s="230"/>
      <c r="W1857" s="230"/>
      <c r="X1857" s="230"/>
      <c r="Y1857" s="231"/>
      <c r="Z1857" s="230"/>
      <c r="AA1857" s="230"/>
      <c r="AB1857" s="230"/>
      <c r="AC1857" s="230"/>
      <c r="AD1857" s="230"/>
      <c r="AE1857" s="230"/>
      <c r="AF1857" s="230"/>
    </row>
    <row r="1858" spans="1:32" ht="22.5" customHeight="1" x14ac:dyDescent="0.4">
      <c r="A1858" s="239" t="str">
        <f ca="1">Blad1!A1858</f>
        <v/>
      </c>
      <c r="B1858" s="275" t="str">
        <f ca="1">Blad1!B1858</f>
        <v/>
      </c>
      <c r="C1858" s="36" t="str">
        <f ca="1">IF(ISERROR(Blad1!C1858),"",Blad1!C1858)</f>
        <v xml:space="preserve"> </v>
      </c>
      <c r="D1858" s="294"/>
      <c r="E1858" s="39"/>
      <c r="F1858" s="38" t="str">
        <f ca="1">Blad1!E1858</f>
        <v/>
      </c>
      <c r="G1858" s="331"/>
      <c r="H1858" s="279"/>
      <c r="I1858" s="279"/>
      <c r="J1858" s="292"/>
      <c r="K1858" s="79"/>
      <c r="L1858" s="14" t="str">
        <f t="shared" si="7"/>
        <v/>
      </c>
      <c r="M1858" s="228"/>
      <c r="N1858" s="228"/>
      <c r="O1858" s="228"/>
      <c r="P1858" s="229"/>
      <c r="Q1858" s="229"/>
      <c r="R1858" s="230"/>
      <c r="S1858" s="230"/>
      <c r="T1858" s="230"/>
      <c r="U1858" s="230"/>
      <c r="V1858" s="230"/>
      <c r="W1858" s="230"/>
      <c r="X1858" s="230"/>
      <c r="Y1858" s="231"/>
      <c r="Z1858" s="230"/>
      <c r="AA1858" s="230"/>
      <c r="AB1858" s="230"/>
      <c r="AC1858" s="230"/>
      <c r="AD1858" s="230"/>
      <c r="AE1858" s="230"/>
      <c r="AF1858" s="230"/>
    </row>
    <row r="1859" spans="1:32" ht="22.5" customHeight="1" x14ac:dyDescent="0.4">
      <c r="A1859" s="239" t="str">
        <f ca="1">Blad1!A1859</f>
        <v/>
      </c>
      <c r="B1859" s="275" t="str">
        <f ca="1">Blad1!B1859</f>
        <v/>
      </c>
      <c r="C1859" s="36" t="str">
        <f ca="1">IF(ISERROR(Blad1!C1859),"",Blad1!C1859)</f>
        <v xml:space="preserve"> </v>
      </c>
      <c r="D1859" s="294"/>
      <c r="E1859" s="39"/>
      <c r="F1859" s="38" t="str">
        <f ca="1">Blad1!E1859</f>
        <v/>
      </c>
      <c r="G1859" s="331"/>
      <c r="H1859" s="279"/>
      <c r="I1859" s="279"/>
      <c r="J1859" s="292"/>
      <c r="K1859" s="79"/>
      <c r="L1859" s="14" t="str">
        <f t="shared" si="7"/>
        <v/>
      </c>
      <c r="M1859" s="228"/>
      <c r="N1859" s="228"/>
      <c r="O1859" s="228"/>
      <c r="P1859" s="229"/>
      <c r="Q1859" s="229"/>
      <c r="R1859" s="230"/>
      <c r="S1859" s="230"/>
      <c r="T1859" s="230"/>
      <c r="U1859" s="230"/>
      <c r="V1859" s="230"/>
      <c r="W1859" s="230"/>
      <c r="X1859" s="230"/>
      <c r="Y1859" s="231"/>
      <c r="Z1859" s="230"/>
      <c r="AA1859" s="230"/>
      <c r="AB1859" s="230"/>
      <c r="AC1859" s="230"/>
      <c r="AD1859" s="230"/>
      <c r="AE1859" s="230"/>
      <c r="AF1859" s="230"/>
    </row>
    <row r="1860" spans="1:32" ht="22.5" customHeight="1" x14ac:dyDescent="0.4">
      <c r="A1860" s="239" t="str">
        <f ca="1">Blad1!A1860</f>
        <v/>
      </c>
      <c r="B1860" s="275" t="str">
        <f ca="1">Blad1!B1860</f>
        <v/>
      </c>
      <c r="C1860" s="36" t="str">
        <f ca="1">IF(ISERROR(Blad1!C1860),"",Blad1!C1860)</f>
        <v xml:space="preserve"> </v>
      </c>
      <c r="D1860" s="294"/>
      <c r="E1860" s="39"/>
      <c r="F1860" s="38" t="str">
        <f ca="1">Blad1!E1860</f>
        <v/>
      </c>
      <c r="G1860" s="331"/>
      <c r="H1860" s="279"/>
      <c r="I1860" s="279"/>
      <c r="J1860" s="292"/>
      <c r="K1860" s="79"/>
      <c r="L1860" s="14" t="str">
        <f t="shared" si="7"/>
        <v/>
      </c>
      <c r="M1860" s="228"/>
      <c r="N1860" s="228"/>
      <c r="O1860" s="228"/>
      <c r="P1860" s="229"/>
      <c r="Q1860" s="229"/>
      <c r="R1860" s="230"/>
      <c r="S1860" s="230"/>
      <c r="T1860" s="230"/>
      <c r="U1860" s="230"/>
      <c r="V1860" s="230"/>
      <c r="W1860" s="230"/>
      <c r="X1860" s="230"/>
      <c r="Y1860" s="231"/>
      <c r="Z1860" s="230"/>
      <c r="AA1860" s="230"/>
      <c r="AB1860" s="230"/>
      <c r="AC1860" s="230"/>
      <c r="AD1860" s="230"/>
      <c r="AE1860" s="230"/>
      <c r="AF1860" s="230"/>
    </row>
    <row r="1861" spans="1:32" ht="22.5" customHeight="1" x14ac:dyDescent="0.4">
      <c r="A1861" s="239" t="str">
        <f ca="1">Blad1!A1861</f>
        <v/>
      </c>
      <c r="B1861" s="275" t="str">
        <f ca="1">Blad1!B1861</f>
        <v/>
      </c>
      <c r="C1861" s="36" t="str">
        <f ca="1">IF(ISERROR(Blad1!C1861),"",Blad1!C1861)</f>
        <v xml:space="preserve"> </v>
      </c>
      <c r="D1861" s="294"/>
      <c r="E1861" s="39"/>
      <c r="F1861" s="38" t="str">
        <f ca="1">Blad1!E1861</f>
        <v/>
      </c>
      <c r="G1861" s="331"/>
      <c r="H1861" s="279"/>
      <c r="I1861" s="279"/>
      <c r="J1861" s="292"/>
      <c r="K1861" s="79"/>
      <c r="L1861" s="14" t="str">
        <f t="shared" si="7"/>
        <v/>
      </c>
      <c r="M1861" s="228"/>
      <c r="N1861" s="228"/>
      <c r="O1861" s="228"/>
      <c r="P1861" s="229"/>
      <c r="Q1861" s="229"/>
      <c r="R1861" s="230"/>
      <c r="S1861" s="230"/>
      <c r="T1861" s="230"/>
      <c r="U1861" s="230"/>
      <c r="V1861" s="230"/>
      <c r="W1861" s="230"/>
      <c r="X1861" s="230"/>
      <c r="Y1861" s="231"/>
      <c r="Z1861" s="230"/>
      <c r="AA1861" s="230"/>
      <c r="AB1861" s="230"/>
      <c r="AC1861" s="230"/>
      <c r="AD1861" s="230"/>
      <c r="AE1861" s="230"/>
      <c r="AF1861" s="230"/>
    </row>
    <row r="1862" spans="1:32" ht="22.5" customHeight="1" x14ac:dyDescent="0.4">
      <c r="A1862" s="239" t="str">
        <f ca="1">Blad1!A1862</f>
        <v/>
      </c>
      <c r="B1862" s="275" t="str">
        <f ca="1">Blad1!B1862</f>
        <v/>
      </c>
      <c r="C1862" s="36" t="str">
        <f ca="1">IF(ISERROR(Blad1!C1862),"",Blad1!C1862)</f>
        <v xml:space="preserve"> </v>
      </c>
      <c r="D1862" s="294"/>
      <c r="E1862" s="39"/>
      <c r="F1862" s="38" t="str">
        <f ca="1">Blad1!E1862</f>
        <v/>
      </c>
      <c r="G1862" s="331"/>
      <c r="H1862" s="279"/>
      <c r="I1862" s="279"/>
      <c r="J1862" s="292"/>
      <c r="K1862" s="79"/>
      <c r="L1862" s="14" t="str">
        <f t="shared" si="7"/>
        <v/>
      </c>
      <c r="M1862" s="228"/>
      <c r="N1862" s="228"/>
      <c r="O1862" s="228"/>
      <c r="P1862" s="229"/>
      <c r="Q1862" s="229"/>
      <c r="R1862" s="230"/>
      <c r="S1862" s="230"/>
      <c r="T1862" s="230"/>
      <c r="U1862" s="230"/>
      <c r="V1862" s="230"/>
      <c r="W1862" s="230"/>
      <c r="X1862" s="230"/>
      <c r="Y1862" s="231"/>
      <c r="Z1862" s="230"/>
      <c r="AA1862" s="230"/>
      <c r="AB1862" s="230"/>
      <c r="AC1862" s="230"/>
      <c r="AD1862" s="230"/>
      <c r="AE1862" s="230"/>
      <c r="AF1862" s="230"/>
    </row>
    <row r="1863" spans="1:32" ht="22.5" customHeight="1" x14ac:dyDescent="0.4">
      <c r="A1863" s="239" t="str">
        <f ca="1">Blad1!A1863</f>
        <v/>
      </c>
      <c r="B1863" s="275" t="str">
        <f ca="1">Blad1!B1863</f>
        <v/>
      </c>
      <c r="C1863" s="36" t="str">
        <f ca="1">IF(ISERROR(Blad1!C1863),"",Blad1!C1863)</f>
        <v xml:space="preserve"> </v>
      </c>
      <c r="D1863" s="294"/>
      <c r="E1863" s="39"/>
      <c r="F1863" s="38" t="str">
        <f ca="1">Blad1!E1863</f>
        <v/>
      </c>
      <c r="G1863" s="331"/>
      <c r="H1863" s="279"/>
      <c r="I1863" s="279"/>
      <c r="J1863" s="292"/>
      <c r="K1863" s="79"/>
      <c r="L1863" s="14" t="str">
        <f t="shared" si="7"/>
        <v/>
      </c>
      <c r="M1863" s="228"/>
      <c r="N1863" s="228"/>
      <c r="O1863" s="228"/>
      <c r="P1863" s="229"/>
      <c r="Q1863" s="229"/>
      <c r="R1863" s="230"/>
      <c r="S1863" s="230"/>
      <c r="T1863" s="230"/>
      <c r="U1863" s="230"/>
      <c r="V1863" s="230"/>
      <c r="W1863" s="230"/>
      <c r="X1863" s="230"/>
      <c r="Y1863" s="231"/>
      <c r="Z1863" s="230"/>
      <c r="AA1863" s="230"/>
      <c r="AB1863" s="230"/>
      <c r="AC1863" s="230"/>
      <c r="AD1863" s="230"/>
      <c r="AE1863" s="230"/>
      <c r="AF1863" s="230"/>
    </row>
    <row r="1864" spans="1:32" ht="22.5" customHeight="1" x14ac:dyDescent="0.4">
      <c r="A1864" s="239" t="str">
        <f ca="1">Blad1!A1864</f>
        <v/>
      </c>
      <c r="B1864" s="275" t="str">
        <f ca="1">Blad1!B1864</f>
        <v/>
      </c>
      <c r="C1864" s="36" t="str">
        <f ca="1">IF(ISERROR(Blad1!C1864),"",Blad1!C1864)</f>
        <v xml:space="preserve"> </v>
      </c>
      <c r="D1864" s="294"/>
      <c r="E1864" s="39"/>
      <c r="F1864" s="38" t="str">
        <f ca="1">Blad1!E1864</f>
        <v/>
      </c>
      <c r="G1864" s="331"/>
      <c r="H1864" s="279"/>
      <c r="I1864" s="279"/>
      <c r="J1864" s="292"/>
      <c r="K1864" s="79"/>
      <c r="L1864" s="14" t="str">
        <f t="shared" si="7"/>
        <v/>
      </c>
      <c r="M1864" s="228"/>
      <c r="N1864" s="228"/>
      <c r="O1864" s="228"/>
      <c r="P1864" s="229"/>
      <c r="Q1864" s="229"/>
      <c r="R1864" s="230"/>
      <c r="S1864" s="230"/>
      <c r="T1864" s="230"/>
      <c r="U1864" s="230"/>
      <c r="V1864" s="230"/>
      <c r="W1864" s="230"/>
      <c r="X1864" s="230"/>
      <c r="Y1864" s="231"/>
      <c r="Z1864" s="230"/>
      <c r="AA1864" s="230"/>
      <c r="AB1864" s="230"/>
      <c r="AC1864" s="230"/>
      <c r="AD1864" s="230"/>
      <c r="AE1864" s="230"/>
      <c r="AF1864" s="230"/>
    </row>
    <row r="1865" spans="1:32" ht="22.5" customHeight="1" x14ac:dyDescent="0.4">
      <c r="A1865" s="239" t="str">
        <f ca="1">Blad1!A1865</f>
        <v/>
      </c>
      <c r="B1865" s="275" t="str">
        <f ca="1">Blad1!B1865</f>
        <v/>
      </c>
      <c r="C1865" s="36" t="str">
        <f ca="1">IF(ISERROR(Blad1!C1865),"",Blad1!C1865)</f>
        <v xml:space="preserve"> </v>
      </c>
      <c r="D1865" s="294"/>
      <c r="E1865" s="39"/>
      <c r="F1865" s="38" t="str">
        <f ca="1">Blad1!E1865</f>
        <v/>
      </c>
      <c r="G1865" s="331"/>
      <c r="H1865" s="279"/>
      <c r="I1865" s="279"/>
      <c r="J1865" s="292"/>
      <c r="K1865" s="79"/>
      <c r="L1865" s="14" t="str">
        <f t="shared" si="7"/>
        <v/>
      </c>
      <c r="M1865" s="228"/>
      <c r="N1865" s="228"/>
      <c r="O1865" s="228"/>
      <c r="P1865" s="229"/>
      <c r="Q1865" s="229"/>
      <c r="R1865" s="230"/>
      <c r="S1865" s="230"/>
      <c r="T1865" s="230"/>
      <c r="U1865" s="230"/>
      <c r="V1865" s="230"/>
      <c r="W1865" s="230"/>
      <c r="X1865" s="230"/>
      <c r="Y1865" s="231"/>
      <c r="Z1865" s="230"/>
      <c r="AA1865" s="230"/>
      <c r="AB1865" s="230"/>
      <c r="AC1865" s="230"/>
      <c r="AD1865" s="230"/>
      <c r="AE1865" s="230"/>
      <c r="AF1865" s="230"/>
    </row>
    <row r="1866" spans="1:32" ht="22.5" customHeight="1" x14ac:dyDescent="0.4">
      <c r="A1866" s="239" t="str">
        <f ca="1">Blad1!A1866</f>
        <v/>
      </c>
      <c r="B1866" s="275" t="str">
        <f ca="1">Blad1!B1866</f>
        <v/>
      </c>
      <c r="C1866" s="36" t="str">
        <f ca="1">IF(ISERROR(Blad1!C1866),"",Blad1!C1866)</f>
        <v xml:space="preserve"> </v>
      </c>
      <c r="D1866" s="294"/>
      <c r="E1866" s="39"/>
      <c r="F1866" s="38" t="str">
        <f ca="1">Blad1!E1866</f>
        <v/>
      </c>
      <c r="G1866" s="331"/>
      <c r="H1866" s="279"/>
      <c r="I1866" s="279"/>
      <c r="J1866" s="292"/>
      <c r="K1866" s="79"/>
      <c r="L1866" s="14" t="str">
        <f t="shared" si="7"/>
        <v/>
      </c>
      <c r="M1866" s="228"/>
      <c r="N1866" s="228"/>
      <c r="O1866" s="228"/>
      <c r="P1866" s="229"/>
      <c r="Q1866" s="229"/>
      <c r="R1866" s="230"/>
      <c r="S1866" s="230"/>
      <c r="T1866" s="230"/>
      <c r="U1866" s="230"/>
      <c r="V1866" s="230"/>
      <c r="W1866" s="230"/>
      <c r="X1866" s="230"/>
      <c r="Y1866" s="231"/>
      <c r="Z1866" s="230"/>
      <c r="AA1866" s="230"/>
      <c r="AB1866" s="230"/>
      <c r="AC1866" s="230"/>
      <c r="AD1866" s="230"/>
      <c r="AE1866" s="230"/>
      <c r="AF1866" s="230"/>
    </row>
    <row r="1867" spans="1:32" ht="22.5" customHeight="1" x14ac:dyDescent="0.4">
      <c r="A1867" s="239" t="str">
        <f ca="1">Blad1!A1867</f>
        <v/>
      </c>
      <c r="B1867" s="275" t="str">
        <f ca="1">Blad1!B1867</f>
        <v/>
      </c>
      <c r="C1867" s="36" t="str">
        <f ca="1">IF(ISERROR(Blad1!C1867),"",Blad1!C1867)</f>
        <v xml:space="preserve"> </v>
      </c>
      <c r="D1867" s="294"/>
      <c r="E1867" s="39"/>
      <c r="F1867" s="38" t="str">
        <f ca="1">Blad1!E1867</f>
        <v/>
      </c>
      <c r="G1867" s="331"/>
      <c r="H1867" s="279"/>
      <c r="I1867" s="279"/>
      <c r="J1867" s="292"/>
      <c r="K1867" s="79"/>
      <c r="L1867" s="14" t="str">
        <f t="shared" si="7"/>
        <v/>
      </c>
      <c r="M1867" s="228"/>
      <c r="N1867" s="228"/>
      <c r="O1867" s="228"/>
      <c r="P1867" s="229"/>
      <c r="Q1867" s="229"/>
      <c r="R1867" s="230"/>
      <c r="S1867" s="230"/>
      <c r="T1867" s="230"/>
      <c r="U1867" s="230"/>
      <c r="V1867" s="230"/>
      <c r="W1867" s="230"/>
      <c r="X1867" s="230"/>
      <c r="Y1867" s="231"/>
      <c r="Z1867" s="230"/>
      <c r="AA1867" s="230"/>
      <c r="AB1867" s="230"/>
      <c r="AC1867" s="230"/>
      <c r="AD1867" s="230"/>
      <c r="AE1867" s="230"/>
      <c r="AF1867" s="230"/>
    </row>
    <row r="1868" spans="1:32" ht="22.5" customHeight="1" x14ac:dyDescent="0.4">
      <c r="A1868" s="239" t="str">
        <f ca="1">Blad1!A1868</f>
        <v/>
      </c>
      <c r="B1868" s="275" t="str">
        <f ca="1">Blad1!B1868</f>
        <v/>
      </c>
      <c r="C1868" s="36" t="str">
        <f ca="1">IF(ISERROR(Blad1!C1868),"",Blad1!C1868)</f>
        <v xml:space="preserve"> </v>
      </c>
      <c r="D1868" s="294"/>
      <c r="E1868" s="39"/>
      <c r="F1868" s="38" t="str">
        <f ca="1">Blad1!E1868</f>
        <v/>
      </c>
      <c r="G1868" s="331"/>
      <c r="H1868" s="279"/>
      <c r="I1868" s="279"/>
      <c r="J1868" s="292"/>
      <c r="K1868" s="79"/>
      <c r="L1868" s="14" t="str">
        <f t="shared" si="7"/>
        <v/>
      </c>
      <c r="M1868" s="228"/>
      <c r="N1868" s="228"/>
      <c r="O1868" s="228"/>
      <c r="P1868" s="229"/>
      <c r="Q1868" s="229"/>
      <c r="R1868" s="230"/>
      <c r="S1868" s="230"/>
      <c r="T1868" s="230"/>
      <c r="U1868" s="230"/>
      <c r="V1868" s="230"/>
      <c r="W1868" s="230"/>
      <c r="X1868" s="230"/>
      <c r="Y1868" s="231"/>
      <c r="Z1868" s="230"/>
      <c r="AA1868" s="230"/>
      <c r="AB1868" s="230"/>
      <c r="AC1868" s="230"/>
      <c r="AD1868" s="230"/>
      <c r="AE1868" s="230"/>
      <c r="AF1868" s="230"/>
    </row>
    <row r="1869" spans="1:32" ht="22.5" customHeight="1" x14ac:dyDescent="0.4">
      <c r="A1869" s="239" t="str">
        <f ca="1">Blad1!A1869</f>
        <v/>
      </c>
      <c r="B1869" s="275" t="str">
        <f ca="1">Blad1!B1869</f>
        <v/>
      </c>
      <c r="C1869" s="36" t="str">
        <f ca="1">IF(ISERROR(Blad1!C1869),"",Blad1!C1869)</f>
        <v xml:space="preserve"> </v>
      </c>
      <c r="D1869" s="294"/>
      <c r="E1869" s="39"/>
      <c r="F1869" s="38" t="str">
        <f ca="1">Blad1!E1869</f>
        <v/>
      </c>
      <c r="G1869" s="331"/>
      <c r="H1869" s="279"/>
      <c r="I1869" s="279"/>
      <c r="J1869" s="292"/>
      <c r="K1869" s="79"/>
      <c r="L1869" s="14" t="str">
        <f t="shared" si="7"/>
        <v/>
      </c>
      <c r="M1869" s="228"/>
      <c r="N1869" s="228"/>
      <c r="O1869" s="228"/>
      <c r="P1869" s="229"/>
      <c r="Q1869" s="229"/>
      <c r="R1869" s="230"/>
      <c r="S1869" s="230"/>
      <c r="T1869" s="230"/>
      <c r="U1869" s="230"/>
      <c r="V1869" s="230"/>
      <c r="W1869" s="230"/>
      <c r="X1869" s="230"/>
      <c r="Y1869" s="231"/>
      <c r="Z1869" s="230"/>
      <c r="AA1869" s="230"/>
      <c r="AB1869" s="230"/>
      <c r="AC1869" s="230"/>
      <c r="AD1869" s="230"/>
      <c r="AE1869" s="230"/>
      <c r="AF1869" s="230"/>
    </row>
    <row r="1870" spans="1:32" ht="22.5" customHeight="1" x14ac:dyDescent="0.4">
      <c r="A1870" s="239" t="str">
        <f ca="1">Blad1!A1870</f>
        <v/>
      </c>
      <c r="B1870" s="275" t="str">
        <f ca="1">Blad1!B1870</f>
        <v/>
      </c>
      <c r="C1870" s="36" t="str">
        <f ca="1">IF(ISERROR(Blad1!C1870),"",Blad1!C1870)</f>
        <v xml:space="preserve"> </v>
      </c>
      <c r="D1870" s="294"/>
      <c r="E1870" s="39"/>
      <c r="F1870" s="38" t="str">
        <f ca="1">Blad1!E1870</f>
        <v/>
      </c>
      <c r="G1870" s="331"/>
      <c r="H1870" s="279"/>
      <c r="I1870" s="279"/>
      <c r="J1870" s="292"/>
      <c r="K1870" s="79"/>
      <c r="L1870" s="14" t="str">
        <f t="shared" si="7"/>
        <v/>
      </c>
      <c r="M1870" s="228"/>
      <c r="N1870" s="228"/>
      <c r="O1870" s="228"/>
      <c r="P1870" s="229"/>
      <c r="Q1870" s="229"/>
      <c r="R1870" s="230"/>
      <c r="S1870" s="230"/>
      <c r="T1870" s="230"/>
      <c r="U1870" s="230"/>
      <c r="V1870" s="230"/>
      <c r="W1870" s="230"/>
      <c r="X1870" s="230"/>
      <c r="Y1870" s="231"/>
      <c r="Z1870" s="230"/>
      <c r="AA1870" s="230"/>
      <c r="AB1870" s="230"/>
      <c r="AC1870" s="230"/>
      <c r="AD1870" s="230"/>
      <c r="AE1870" s="230"/>
      <c r="AF1870" s="230"/>
    </row>
    <row r="1871" spans="1:32" ht="22.5" customHeight="1" x14ac:dyDescent="0.4">
      <c r="A1871" s="239" t="str">
        <f ca="1">Blad1!A1871</f>
        <v/>
      </c>
      <c r="B1871" s="275" t="str">
        <f ca="1">Blad1!B1871</f>
        <v/>
      </c>
      <c r="C1871" s="36" t="str">
        <f ca="1">IF(ISERROR(Blad1!C1871),"",Blad1!C1871)</f>
        <v xml:space="preserve"> </v>
      </c>
      <c r="D1871" s="294"/>
      <c r="E1871" s="39"/>
      <c r="F1871" s="38" t="str">
        <f ca="1">Blad1!E1871</f>
        <v/>
      </c>
      <c r="G1871" s="331"/>
      <c r="H1871" s="279"/>
      <c r="I1871" s="279"/>
      <c r="J1871" s="292"/>
      <c r="K1871" s="79"/>
      <c r="L1871" s="14" t="str">
        <f t="shared" si="7"/>
        <v/>
      </c>
      <c r="M1871" s="228"/>
      <c r="N1871" s="228"/>
      <c r="O1871" s="228"/>
      <c r="P1871" s="229"/>
      <c r="Q1871" s="229"/>
      <c r="R1871" s="230"/>
      <c r="S1871" s="230"/>
      <c r="T1871" s="230"/>
      <c r="U1871" s="230"/>
      <c r="V1871" s="230"/>
      <c r="W1871" s="230"/>
      <c r="X1871" s="230"/>
      <c r="Y1871" s="231"/>
      <c r="Z1871" s="230"/>
      <c r="AA1871" s="230"/>
      <c r="AB1871" s="230"/>
      <c r="AC1871" s="230"/>
      <c r="AD1871" s="230"/>
      <c r="AE1871" s="230"/>
      <c r="AF1871" s="230"/>
    </row>
    <row r="1872" spans="1:32" ht="22.5" customHeight="1" x14ac:dyDescent="0.4">
      <c r="A1872" s="239" t="str">
        <f ca="1">Blad1!A1872</f>
        <v/>
      </c>
      <c r="B1872" s="275" t="str">
        <f ca="1">Blad1!B1872</f>
        <v/>
      </c>
      <c r="C1872" s="36" t="str">
        <f ca="1">IF(ISERROR(Blad1!C1872),"",Blad1!C1872)</f>
        <v xml:space="preserve"> </v>
      </c>
      <c r="D1872" s="294"/>
      <c r="E1872" s="39"/>
      <c r="F1872" s="38" t="str">
        <f ca="1">Blad1!E1872</f>
        <v/>
      </c>
      <c r="G1872" s="331"/>
      <c r="H1872" s="279"/>
      <c r="I1872" s="279"/>
      <c r="J1872" s="292"/>
      <c r="K1872" s="79"/>
      <c r="L1872" s="14" t="str">
        <f t="shared" si="7"/>
        <v/>
      </c>
      <c r="M1872" s="228"/>
      <c r="N1872" s="228"/>
      <c r="O1872" s="228"/>
      <c r="P1872" s="229"/>
      <c r="Q1872" s="229"/>
      <c r="R1872" s="230"/>
      <c r="S1872" s="230"/>
      <c r="T1872" s="230"/>
      <c r="U1872" s="230"/>
      <c r="V1872" s="230"/>
      <c r="W1872" s="230"/>
      <c r="X1872" s="230"/>
      <c r="Y1872" s="231"/>
      <c r="Z1872" s="230"/>
      <c r="AA1872" s="230"/>
      <c r="AB1872" s="230"/>
      <c r="AC1872" s="230"/>
      <c r="AD1872" s="230"/>
      <c r="AE1872" s="230"/>
      <c r="AF1872" s="230"/>
    </row>
    <row r="1873" spans="1:32" ht="22.5" customHeight="1" x14ac:dyDescent="0.4">
      <c r="A1873" s="239" t="str">
        <f ca="1">Blad1!A1873</f>
        <v/>
      </c>
      <c r="B1873" s="275" t="str">
        <f ca="1">Blad1!B1873</f>
        <v/>
      </c>
      <c r="C1873" s="36" t="str">
        <f ca="1">IF(ISERROR(Blad1!C1873),"",Blad1!C1873)</f>
        <v xml:space="preserve"> </v>
      </c>
      <c r="D1873" s="294"/>
      <c r="E1873" s="39"/>
      <c r="F1873" s="38" t="str">
        <f ca="1">Blad1!E1873</f>
        <v/>
      </c>
      <c r="G1873" s="331"/>
      <c r="H1873" s="279"/>
      <c r="I1873" s="279"/>
      <c r="J1873" s="292"/>
      <c r="K1873" s="79"/>
      <c r="L1873" s="14" t="str">
        <f t="shared" si="7"/>
        <v/>
      </c>
      <c r="M1873" s="228"/>
      <c r="N1873" s="228"/>
      <c r="O1873" s="228"/>
      <c r="P1873" s="229"/>
      <c r="Q1873" s="229"/>
      <c r="R1873" s="230"/>
      <c r="S1873" s="230"/>
      <c r="T1873" s="230"/>
      <c r="U1873" s="230"/>
      <c r="V1873" s="230"/>
      <c r="W1873" s="230"/>
      <c r="X1873" s="230"/>
      <c r="Y1873" s="231"/>
      <c r="Z1873" s="230"/>
      <c r="AA1873" s="230"/>
      <c r="AB1873" s="230"/>
      <c r="AC1873" s="230"/>
      <c r="AD1873" s="230"/>
      <c r="AE1873" s="230"/>
      <c r="AF1873" s="230"/>
    </row>
    <row r="1874" spans="1:32" ht="22.5" customHeight="1" x14ac:dyDescent="0.4">
      <c r="A1874" s="239" t="str">
        <f ca="1">Blad1!A1874</f>
        <v/>
      </c>
      <c r="B1874" s="275" t="str">
        <f ca="1">Blad1!B1874</f>
        <v/>
      </c>
      <c r="C1874" s="36" t="str">
        <f ca="1">IF(ISERROR(Blad1!C1874),"",Blad1!C1874)</f>
        <v xml:space="preserve"> </v>
      </c>
      <c r="D1874" s="294"/>
      <c r="E1874" s="39"/>
      <c r="F1874" s="38" t="str">
        <f ca="1">Blad1!E1874</f>
        <v/>
      </c>
      <c r="G1874" s="331"/>
      <c r="H1874" s="279"/>
      <c r="I1874" s="279"/>
      <c r="J1874" s="292"/>
      <c r="K1874" s="79"/>
      <c r="L1874" s="14" t="str">
        <f t="shared" si="7"/>
        <v/>
      </c>
      <c r="M1874" s="228"/>
      <c r="N1874" s="228"/>
      <c r="O1874" s="228"/>
      <c r="P1874" s="229"/>
      <c r="Q1874" s="229"/>
      <c r="R1874" s="230"/>
      <c r="S1874" s="230"/>
      <c r="T1874" s="230"/>
      <c r="U1874" s="230"/>
      <c r="V1874" s="230"/>
      <c r="W1874" s="230"/>
      <c r="X1874" s="230"/>
      <c r="Y1874" s="231"/>
      <c r="Z1874" s="230"/>
      <c r="AA1874" s="230"/>
      <c r="AB1874" s="230"/>
      <c r="AC1874" s="230"/>
      <c r="AD1874" s="230"/>
      <c r="AE1874" s="230"/>
      <c r="AF1874" s="230"/>
    </row>
    <row r="1875" spans="1:32" ht="22.5" customHeight="1" x14ac:dyDescent="0.4">
      <c r="A1875" s="239" t="str">
        <f ca="1">Blad1!A1875</f>
        <v/>
      </c>
      <c r="B1875" s="275" t="str">
        <f ca="1">Blad1!B1875</f>
        <v/>
      </c>
      <c r="C1875" s="36" t="str">
        <f ca="1">IF(ISERROR(Blad1!C1875),"",Blad1!C1875)</f>
        <v xml:space="preserve"> </v>
      </c>
      <c r="D1875" s="294"/>
      <c r="E1875" s="39"/>
      <c r="F1875" s="38" t="str">
        <f ca="1">Blad1!E1875</f>
        <v/>
      </c>
      <c r="G1875" s="331"/>
      <c r="H1875" s="279"/>
      <c r="I1875" s="279"/>
      <c r="J1875" s="292"/>
      <c r="K1875" s="79"/>
      <c r="L1875" s="14" t="str">
        <f t="shared" si="7"/>
        <v/>
      </c>
      <c r="M1875" s="228"/>
      <c r="N1875" s="228"/>
      <c r="O1875" s="228"/>
      <c r="P1875" s="229"/>
      <c r="Q1875" s="229"/>
      <c r="R1875" s="230"/>
      <c r="S1875" s="230"/>
      <c r="T1875" s="230"/>
      <c r="U1875" s="230"/>
      <c r="V1875" s="230"/>
      <c r="W1875" s="230"/>
      <c r="X1875" s="230"/>
      <c r="Y1875" s="231"/>
      <c r="Z1875" s="230"/>
      <c r="AA1875" s="230"/>
      <c r="AB1875" s="230"/>
      <c r="AC1875" s="230"/>
      <c r="AD1875" s="230"/>
      <c r="AE1875" s="230"/>
      <c r="AF1875" s="230"/>
    </row>
    <row r="1876" spans="1:32" ht="22.5" customHeight="1" x14ac:dyDescent="0.4">
      <c r="A1876" s="239" t="str">
        <f ca="1">Blad1!A1876</f>
        <v/>
      </c>
      <c r="B1876" s="275" t="str">
        <f ca="1">Blad1!B1876</f>
        <v/>
      </c>
      <c r="C1876" s="36" t="str">
        <f ca="1">IF(ISERROR(Blad1!C1876),"",Blad1!C1876)</f>
        <v xml:space="preserve"> </v>
      </c>
      <c r="D1876" s="294"/>
      <c r="E1876" s="39"/>
      <c r="F1876" s="38" t="str">
        <f ca="1">Blad1!E1876</f>
        <v/>
      </c>
      <c r="G1876" s="331"/>
      <c r="H1876" s="279"/>
      <c r="I1876" s="279"/>
      <c r="J1876" s="292"/>
      <c r="K1876" s="79"/>
      <c r="L1876" s="14" t="str">
        <f t="shared" si="7"/>
        <v/>
      </c>
      <c r="M1876" s="228"/>
      <c r="N1876" s="228"/>
      <c r="O1876" s="228"/>
      <c r="P1876" s="229"/>
      <c r="Q1876" s="229"/>
      <c r="R1876" s="230"/>
      <c r="S1876" s="230"/>
      <c r="T1876" s="230"/>
      <c r="U1876" s="230"/>
      <c r="V1876" s="230"/>
      <c r="W1876" s="230"/>
      <c r="X1876" s="230"/>
      <c r="Y1876" s="231"/>
      <c r="Z1876" s="230"/>
      <c r="AA1876" s="230"/>
      <c r="AB1876" s="230"/>
      <c r="AC1876" s="230"/>
      <c r="AD1876" s="230"/>
      <c r="AE1876" s="230"/>
      <c r="AF1876" s="230"/>
    </row>
    <row r="1877" spans="1:32" ht="22.5" customHeight="1" x14ac:dyDescent="0.4">
      <c r="A1877" s="239" t="str">
        <f ca="1">Blad1!A1877</f>
        <v/>
      </c>
      <c r="B1877" s="275" t="str">
        <f ca="1">Blad1!B1877</f>
        <v/>
      </c>
      <c r="C1877" s="36" t="str">
        <f ca="1">IF(ISERROR(Blad1!C1877),"",Blad1!C1877)</f>
        <v xml:space="preserve"> </v>
      </c>
      <c r="D1877" s="294"/>
      <c r="E1877" s="39"/>
      <c r="F1877" s="38" t="str">
        <f ca="1">Blad1!E1877</f>
        <v/>
      </c>
      <c r="G1877" s="331"/>
      <c r="H1877" s="279"/>
      <c r="I1877" s="279"/>
      <c r="J1877" s="292"/>
      <c r="K1877" s="79"/>
      <c r="L1877" s="14" t="str">
        <f t="shared" si="7"/>
        <v/>
      </c>
      <c r="M1877" s="228"/>
      <c r="N1877" s="228"/>
      <c r="O1877" s="228"/>
      <c r="P1877" s="229"/>
      <c r="Q1877" s="229"/>
      <c r="R1877" s="230"/>
      <c r="S1877" s="230"/>
      <c r="T1877" s="230"/>
      <c r="U1877" s="230"/>
      <c r="V1877" s="230"/>
      <c r="W1877" s="230"/>
      <c r="X1877" s="230"/>
      <c r="Y1877" s="231"/>
      <c r="Z1877" s="230"/>
      <c r="AA1877" s="230"/>
      <c r="AB1877" s="230"/>
      <c r="AC1877" s="230"/>
      <c r="AD1877" s="230"/>
      <c r="AE1877" s="230"/>
      <c r="AF1877" s="230"/>
    </row>
    <row r="1878" spans="1:32" ht="22.5" customHeight="1" x14ac:dyDescent="0.4">
      <c r="A1878" s="239" t="str">
        <f ca="1">Blad1!A1878</f>
        <v/>
      </c>
      <c r="B1878" s="275" t="str">
        <f ca="1">Blad1!B1878</f>
        <v/>
      </c>
      <c r="C1878" s="36" t="str">
        <f ca="1">IF(ISERROR(Blad1!C1878),"",Blad1!C1878)</f>
        <v xml:space="preserve"> </v>
      </c>
      <c r="D1878" s="294"/>
      <c r="E1878" s="39"/>
      <c r="F1878" s="38" t="str">
        <f ca="1">Blad1!E1878</f>
        <v/>
      </c>
      <c r="G1878" s="331"/>
      <c r="H1878" s="279"/>
      <c r="I1878" s="279"/>
      <c r="J1878" s="292"/>
      <c r="K1878" s="79"/>
      <c r="L1878" s="14" t="str">
        <f t="shared" si="7"/>
        <v/>
      </c>
      <c r="M1878" s="228"/>
      <c r="N1878" s="228"/>
      <c r="O1878" s="228"/>
      <c r="P1878" s="229"/>
      <c r="Q1878" s="229"/>
      <c r="R1878" s="230"/>
      <c r="S1878" s="230"/>
      <c r="T1878" s="230"/>
      <c r="U1878" s="230"/>
      <c r="V1878" s="230"/>
      <c r="W1878" s="230"/>
      <c r="X1878" s="230"/>
      <c r="Y1878" s="231"/>
      <c r="Z1878" s="230"/>
      <c r="AA1878" s="230"/>
      <c r="AB1878" s="230"/>
      <c r="AC1878" s="230"/>
      <c r="AD1878" s="230"/>
      <c r="AE1878" s="230"/>
      <c r="AF1878" s="230"/>
    </row>
    <row r="1879" spans="1:32" ht="22.5" customHeight="1" x14ac:dyDescent="0.4">
      <c r="A1879" s="239" t="str">
        <f ca="1">Blad1!A1879</f>
        <v/>
      </c>
      <c r="B1879" s="275" t="str">
        <f ca="1">Blad1!B1879</f>
        <v/>
      </c>
      <c r="C1879" s="36" t="str">
        <f ca="1">IF(ISERROR(Blad1!C1879),"",Blad1!C1879)</f>
        <v xml:space="preserve"> </v>
      </c>
      <c r="D1879" s="294"/>
      <c r="E1879" s="39"/>
      <c r="F1879" s="38" t="str">
        <f ca="1">Blad1!E1879</f>
        <v/>
      </c>
      <c r="G1879" s="331"/>
      <c r="H1879" s="279"/>
      <c r="I1879" s="279"/>
      <c r="J1879" s="292"/>
      <c r="K1879" s="79"/>
      <c r="L1879" s="14" t="str">
        <f t="shared" si="7"/>
        <v/>
      </c>
      <c r="M1879" s="228"/>
      <c r="N1879" s="228"/>
      <c r="O1879" s="228"/>
      <c r="P1879" s="229"/>
      <c r="Q1879" s="229"/>
      <c r="R1879" s="230"/>
      <c r="S1879" s="230"/>
      <c r="T1879" s="230"/>
      <c r="U1879" s="230"/>
      <c r="V1879" s="230"/>
      <c r="W1879" s="230"/>
      <c r="X1879" s="230"/>
      <c r="Y1879" s="231"/>
      <c r="Z1879" s="230"/>
      <c r="AA1879" s="230"/>
      <c r="AB1879" s="230"/>
      <c r="AC1879" s="230"/>
      <c r="AD1879" s="230"/>
      <c r="AE1879" s="230"/>
      <c r="AF1879" s="230"/>
    </row>
    <row r="1880" spans="1:32" ht="22.5" customHeight="1" x14ac:dyDescent="0.4">
      <c r="A1880" s="239" t="str">
        <f ca="1">Blad1!A1880</f>
        <v/>
      </c>
      <c r="B1880" s="275" t="str">
        <f ca="1">Blad1!B1880</f>
        <v/>
      </c>
      <c r="C1880" s="36" t="str">
        <f ca="1">IF(ISERROR(Blad1!C1880),"",Blad1!C1880)</f>
        <v xml:space="preserve"> </v>
      </c>
      <c r="D1880" s="294"/>
      <c r="E1880" s="39"/>
      <c r="F1880" s="38" t="str">
        <f ca="1">Blad1!E1880</f>
        <v/>
      </c>
      <c r="G1880" s="331"/>
      <c r="H1880" s="279"/>
      <c r="I1880" s="279"/>
      <c r="J1880" s="292"/>
      <c r="K1880" s="79"/>
      <c r="L1880" s="14" t="str">
        <f t="shared" si="7"/>
        <v/>
      </c>
      <c r="M1880" s="228"/>
      <c r="N1880" s="228"/>
      <c r="O1880" s="228"/>
      <c r="P1880" s="229"/>
      <c r="Q1880" s="229"/>
      <c r="R1880" s="230"/>
      <c r="S1880" s="230"/>
      <c r="T1880" s="230"/>
      <c r="U1880" s="230"/>
      <c r="V1880" s="230"/>
      <c r="W1880" s="230"/>
      <c r="X1880" s="230"/>
      <c r="Y1880" s="231"/>
      <c r="Z1880" s="230"/>
      <c r="AA1880" s="230"/>
      <c r="AB1880" s="230"/>
      <c r="AC1880" s="230"/>
      <c r="AD1880" s="230"/>
      <c r="AE1880" s="230"/>
      <c r="AF1880" s="230"/>
    </row>
    <row r="1881" spans="1:32" ht="22.5" customHeight="1" x14ac:dyDescent="0.4">
      <c r="A1881" s="239" t="str">
        <f ca="1">Blad1!A1881</f>
        <v/>
      </c>
      <c r="B1881" s="275" t="str">
        <f ca="1">Blad1!B1881</f>
        <v/>
      </c>
      <c r="C1881" s="36" t="str">
        <f ca="1">IF(ISERROR(Blad1!C1881),"",Blad1!C1881)</f>
        <v xml:space="preserve"> </v>
      </c>
      <c r="D1881" s="294"/>
      <c r="E1881" s="39"/>
      <c r="F1881" s="38" t="str">
        <f ca="1">Blad1!E1881</f>
        <v/>
      </c>
      <c r="G1881" s="331"/>
      <c r="H1881" s="279"/>
      <c r="I1881" s="279"/>
      <c r="J1881" s="292"/>
      <c r="K1881" s="79"/>
      <c r="L1881" s="14" t="str">
        <f t="shared" si="7"/>
        <v/>
      </c>
      <c r="M1881" s="228"/>
      <c r="N1881" s="228"/>
      <c r="O1881" s="228"/>
      <c r="P1881" s="229"/>
      <c r="Q1881" s="229"/>
      <c r="R1881" s="230"/>
      <c r="S1881" s="230"/>
      <c r="T1881" s="230"/>
      <c r="U1881" s="230"/>
      <c r="V1881" s="230"/>
      <c r="W1881" s="230"/>
      <c r="X1881" s="230"/>
      <c r="Y1881" s="231"/>
      <c r="Z1881" s="230"/>
      <c r="AA1881" s="230"/>
      <c r="AB1881" s="230"/>
      <c r="AC1881" s="230"/>
      <c r="AD1881" s="230"/>
      <c r="AE1881" s="230"/>
      <c r="AF1881" s="230"/>
    </row>
    <row r="1882" spans="1:32" ht="22.5" customHeight="1" x14ac:dyDescent="0.4">
      <c r="A1882" s="239" t="str">
        <f ca="1">Blad1!A1882</f>
        <v/>
      </c>
      <c r="B1882" s="275" t="str">
        <f ca="1">Blad1!B1882</f>
        <v/>
      </c>
      <c r="C1882" s="36" t="str">
        <f ca="1">IF(ISERROR(Blad1!C1882),"",Blad1!C1882)</f>
        <v xml:space="preserve"> </v>
      </c>
      <c r="D1882" s="294"/>
      <c r="E1882" s="39"/>
      <c r="F1882" s="38" t="str">
        <f ca="1">Blad1!E1882</f>
        <v/>
      </c>
      <c r="G1882" s="331"/>
      <c r="H1882" s="279"/>
      <c r="I1882" s="279"/>
      <c r="J1882" s="292"/>
      <c r="K1882" s="79"/>
      <c r="L1882" s="14" t="str">
        <f t="shared" si="7"/>
        <v/>
      </c>
      <c r="M1882" s="228"/>
      <c r="N1882" s="228"/>
      <c r="O1882" s="228"/>
      <c r="P1882" s="229"/>
      <c r="Q1882" s="229"/>
      <c r="R1882" s="230"/>
      <c r="S1882" s="230"/>
      <c r="T1882" s="230"/>
      <c r="U1882" s="230"/>
      <c r="V1882" s="230"/>
      <c r="W1882" s="230"/>
      <c r="X1882" s="230"/>
      <c r="Y1882" s="231"/>
      <c r="Z1882" s="230"/>
      <c r="AA1882" s="230"/>
      <c r="AB1882" s="230"/>
      <c r="AC1882" s="230"/>
      <c r="AD1882" s="230"/>
      <c r="AE1882" s="230"/>
      <c r="AF1882" s="230"/>
    </row>
    <row r="1883" spans="1:32" ht="22.5" customHeight="1" x14ac:dyDescent="0.4">
      <c r="A1883" s="239" t="str">
        <f ca="1">Blad1!A1883</f>
        <v/>
      </c>
      <c r="B1883" s="275" t="str">
        <f ca="1">Blad1!B1883</f>
        <v/>
      </c>
      <c r="C1883" s="36" t="str">
        <f ca="1">IF(ISERROR(Blad1!C1883),"",Blad1!C1883)</f>
        <v xml:space="preserve"> </v>
      </c>
      <c r="D1883" s="294"/>
      <c r="E1883" s="39"/>
      <c r="F1883" s="38" t="str">
        <f ca="1">Blad1!E1883</f>
        <v/>
      </c>
      <c r="G1883" s="331"/>
      <c r="H1883" s="279"/>
      <c r="I1883" s="279"/>
      <c r="J1883" s="292"/>
      <c r="K1883" s="79"/>
      <c r="L1883" s="14" t="str">
        <f t="shared" si="7"/>
        <v/>
      </c>
      <c r="M1883" s="228"/>
      <c r="N1883" s="228"/>
      <c r="O1883" s="228"/>
      <c r="P1883" s="229"/>
      <c r="Q1883" s="229"/>
      <c r="R1883" s="230"/>
      <c r="S1883" s="230"/>
      <c r="T1883" s="230"/>
      <c r="U1883" s="230"/>
      <c r="V1883" s="230"/>
      <c r="W1883" s="230"/>
      <c r="X1883" s="230"/>
      <c r="Y1883" s="231"/>
      <c r="Z1883" s="230"/>
      <c r="AA1883" s="230"/>
      <c r="AB1883" s="230"/>
      <c r="AC1883" s="230"/>
      <c r="AD1883" s="230"/>
      <c r="AE1883" s="230"/>
      <c r="AF1883" s="230"/>
    </row>
    <row r="1884" spans="1:32" ht="22.5" customHeight="1" x14ac:dyDescent="0.4">
      <c r="A1884" s="239" t="str">
        <f ca="1">Blad1!A1884</f>
        <v/>
      </c>
      <c r="B1884" s="275" t="str">
        <f ca="1">Blad1!B1884</f>
        <v/>
      </c>
      <c r="C1884" s="36" t="str">
        <f ca="1">IF(ISERROR(Blad1!C1884),"",Blad1!C1884)</f>
        <v xml:space="preserve"> </v>
      </c>
      <c r="D1884" s="294"/>
      <c r="E1884" s="39"/>
      <c r="F1884" s="38" t="str">
        <f ca="1">Blad1!E1884</f>
        <v/>
      </c>
      <c r="G1884" s="331"/>
      <c r="H1884" s="279"/>
      <c r="I1884" s="279"/>
      <c r="J1884" s="292"/>
      <c r="K1884" s="79"/>
      <c r="L1884" s="14" t="str">
        <f t="shared" si="7"/>
        <v/>
      </c>
      <c r="M1884" s="228"/>
      <c r="N1884" s="228"/>
      <c r="O1884" s="228"/>
      <c r="P1884" s="229"/>
      <c r="Q1884" s="229"/>
      <c r="R1884" s="230"/>
      <c r="S1884" s="230"/>
      <c r="T1884" s="230"/>
      <c r="U1884" s="230"/>
      <c r="V1884" s="230"/>
      <c r="W1884" s="230"/>
      <c r="X1884" s="230"/>
      <c r="Y1884" s="231"/>
      <c r="Z1884" s="230"/>
      <c r="AA1884" s="230"/>
      <c r="AB1884" s="230"/>
      <c r="AC1884" s="230"/>
      <c r="AD1884" s="230"/>
      <c r="AE1884" s="230"/>
      <c r="AF1884" s="230"/>
    </row>
    <row r="1885" spans="1:32" ht="22.5" customHeight="1" x14ac:dyDescent="0.4">
      <c r="A1885" s="239" t="str">
        <f ca="1">Blad1!A1885</f>
        <v/>
      </c>
      <c r="B1885" s="275" t="str">
        <f ca="1">Blad1!B1885</f>
        <v/>
      </c>
      <c r="C1885" s="36" t="str">
        <f ca="1">IF(ISERROR(Blad1!C1885),"",Blad1!C1885)</f>
        <v xml:space="preserve"> </v>
      </c>
      <c r="D1885" s="294"/>
      <c r="E1885" s="39"/>
      <c r="F1885" s="38" t="str">
        <f ca="1">Blad1!E1885</f>
        <v/>
      </c>
      <c r="G1885" s="331"/>
      <c r="H1885" s="279"/>
      <c r="I1885" s="279"/>
      <c r="J1885" s="292"/>
      <c r="K1885" s="79"/>
      <c r="L1885" s="14" t="str">
        <f t="shared" si="7"/>
        <v/>
      </c>
      <c r="M1885" s="228"/>
      <c r="N1885" s="228"/>
      <c r="O1885" s="228"/>
      <c r="P1885" s="229"/>
      <c r="Q1885" s="229"/>
      <c r="R1885" s="230"/>
      <c r="S1885" s="230"/>
      <c r="T1885" s="230"/>
      <c r="U1885" s="230"/>
      <c r="V1885" s="230"/>
      <c r="W1885" s="230"/>
      <c r="X1885" s="230"/>
      <c r="Y1885" s="231"/>
      <c r="Z1885" s="230"/>
      <c r="AA1885" s="230"/>
      <c r="AB1885" s="230"/>
      <c r="AC1885" s="230"/>
      <c r="AD1885" s="230"/>
      <c r="AE1885" s="230"/>
      <c r="AF1885" s="230"/>
    </row>
    <row r="1886" spans="1:32" ht="22.5" customHeight="1" x14ac:dyDescent="0.4">
      <c r="A1886" s="239" t="str">
        <f ca="1">Blad1!A1886</f>
        <v/>
      </c>
      <c r="B1886" s="275" t="str">
        <f ca="1">Blad1!B1886</f>
        <v/>
      </c>
      <c r="C1886" s="36" t="str">
        <f ca="1">IF(ISERROR(Blad1!C1886),"",Blad1!C1886)</f>
        <v xml:space="preserve"> </v>
      </c>
      <c r="D1886" s="294"/>
      <c r="E1886" s="39"/>
      <c r="F1886" s="38" t="str">
        <f ca="1">Blad1!E1886</f>
        <v/>
      </c>
      <c r="G1886" s="331"/>
      <c r="H1886" s="279"/>
      <c r="I1886" s="279"/>
      <c r="J1886" s="292"/>
      <c r="K1886" s="79"/>
      <c r="L1886" s="14" t="str">
        <f t="shared" si="7"/>
        <v/>
      </c>
      <c r="M1886" s="228"/>
      <c r="N1886" s="228"/>
      <c r="O1886" s="228"/>
      <c r="P1886" s="229"/>
      <c r="Q1886" s="229"/>
      <c r="R1886" s="230"/>
      <c r="S1886" s="230"/>
      <c r="T1886" s="230"/>
      <c r="U1886" s="230"/>
      <c r="V1886" s="230"/>
      <c r="W1886" s="230"/>
      <c r="X1886" s="230"/>
      <c r="Y1886" s="231"/>
      <c r="Z1886" s="230"/>
      <c r="AA1886" s="230"/>
      <c r="AB1886" s="230"/>
      <c r="AC1886" s="230"/>
      <c r="AD1886" s="230"/>
      <c r="AE1886" s="230"/>
      <c r="AF1886" s="230"/>
    </row>
    <row r="1887" spans="1:32" ht="22.5" customHeight="1" x14ac:dyDescent="0.4">
      <c r="A1887" s="239" t="str">
        <f ca="1">Blad1!A1887</f>
        <v/>
      </c>
      <c r="B1887" s="275" t="str">
        <f ca="1">Blad1!B1887</f>
        <v/>
      </c>
      <c r="C1887" s="36" t="str">
        <f ca="1">IF(ISERROR(Blad1!C1887),"",Blad1!C1887)</f>
        <v xml:space="preserve"> </v>
      </c>
      <c r="D1887" s="294"/>
      <c r="E1887" s="39"/>
      <c r="F1887" s="38" t="str">
        <f ca="1">Blad1!E1887</f>
        <v/>
      </c>
      <c r="G1887" s="331"/>
      <c r="H1887" s="279"/>
      <c r="I1887" s="279"/>
      <c r="J1887" s="292"/>
      <c r="K1887" s="79"/>
      <c r="L1887" s="14" t="str">
        <f t="shared" si="7"/>
        <v/>
      </c>
      <c r="M1887" s="228"/>
      <c r="N1887" s="228"/>
      <c r="O1887" s="228"/>
      <c r="P1887" s="229"/>
      <c r="Q1887" s="229"/>
      <c r="R1887" s="230"/>
      <c r="S1887" s="230"/>
      <c r="T1887" s="230"/>
      <c r="U1887" s="230"/>
      <c r="V1887" s="230"/>
      <c r="W1887" s="230"/>
      <c r="X1887" s="230"/>
      <c r="Y1887" s="231"/>
      <c r="Z1887" s="230"/>
      <c r="AA1887" s="230"/>
      <c r="AB1887" s="230"/>
      <c r="AC1887" s="230"/>
      <c r="AD1887" s="230"/>
      <c r="AE1887" s="230"/>
      <c r="AF1887" s="230"/>
    </row>
    <row r="1888" spans="1:32" ht="22.5" customHeight="1" x14ac:dyDescent="0.4">
      <c r="A1888" s="239" t="str">
        <f ca="1">Blad1!A1888</f>
        <v/>
      </c>
      <c r="B1888" s="275" t="str">
        <f ca="1">Blad1!B1888</f>
        <v/>
      </c>
      <c r="C1888" s="36" t="str">
        <f ca="1">IF(ISERROR(Blad1!C1888),"",Blad1!C1888)</f>
        <v xml:space="preserve"> </v>
      </c>
      <c r="D1888" s="294"/>
      <c r="E1888" s="39"/>
      <c r="F1888" s="38" t="str">
        <f ca="1">Blad1!E1888</f>
        <v/>
      </c>
      <c r="G1888" s="331"/>
      <c r="H1888" s="279"/>
      <c r="I1888" s="279"/>
      <c r="J1888" s="292"/>
      <c r="K1888" s="79"/>
      <c r="L1888" s="14" t="str">
        <f t="shared" si="7"/>
        <v/>
      </c>
      <c r="M1888" s="228"/>
      <c r="N1888" s="228"/>
      <c r="O1888" s="228"/>
      <c r="P1888" s="229"/>
      <c r="Q1888" s="229"/>
      <c r="R1888" s="230"/>
      <c r="S1888" s="230"/>
      <c r="T1888" s="230"/>
      <c r="U1888" s="230"/>
      <c r="V1888" s="230"/>
      <c r="W1888" s="230"/>
      <c r="X1888" s="230"/>
      <c r="Y1888" s="231"/>
      <c r="Z1888" s="230"/>
      <c r="AA1888" s="230"/>
      <c r="AB1888" s="230"/>
      <c r="AC1888" s="230"/>
      <c r="AD1888" s="230"/>
      <c r="AE1888" s="230"/>
      <c r="AF1888" s="230"/>
    </row>
    <row r="1889" spans="1:32" ht="22.5" customHeight="1" x14ac:dyDescent="0.4">
      <c r="A1889" s="239" t="str">
        <f ca="1">Blad1!A1889</f>
        <v/>
      </c>
      <c r="B1889" s="275" t="str">
        <f ca="1">Blad1!B1889</f>
        <v/>
      </c>
      <c r="C1889" s="36" t="str">
        <f ca="1">IF(ISERROR(Blad1!C1889),"",Blad1!C1889)</f>
        <v xml:space="preserve"> </v>
      </c>
      <c r="D1889" s="294"/>
      <c r="E1889" s="39"/>
      <c r="F1889" s="38" t="str">
        <f ca="1">Blad1!E1889</f>
        <v/>
      </c>
      <c r="G1889" s="331"/>
      <c r="H1889" s="279"/>
      <c r="I1889" s="279"/>
      <c r="J1889" s="292"/>
      <c r="K1889" s="79"/>
      <c r="L1889" s="14" t="str">
        <f t="shared" si="7"/>
        <v/>
      </c>
      <c r="M1889" s="228"/>
      <c r="N1889" s="228"/>
      <c r="O1889" s="228"/>
      <c r="P1889" s="229"/>
      <c r="Q1889" s="229"/>
      <c r="R1889" s="230"/>
      <c r="S1889" s="230"/>
      <c r="T1889" s="230"/>
      <c r="U1889" s="230"/>
      <c r="V1889" s="230"/>
      <c r="W1889" s="230"/>
      <c r="X1889" s="230"/>
      <c r="Y1889" s="231"/>
      <c r="Z1889" s="230"/>
      <c r="AA1889" s="230"/>
      <c r="AB1889" s="230"/>
      <c r="AC1889" s="230"/>
      <c r="AD1889" s="230"/>
      <c r="AE1889" s="230"/>
      <c r="AF1889" s="230"/>
    </row>
    <row r="1890" spans="1:32" ht="22.5" customHeight="1" x14ac:dyDescent="0.4">
      <c r="A1890" s="239" t="str">
        <f ca="1">Blad1!A1890</f>
        <v/>
      </c>
      <c r="B1890" s="275" t="str">
        <f ca="1">Blad1!B1890</f>
        <v/>
      </c>
      <c r="C1890" s="36" t="str">
        <f ca="1">IF(ISERROR(Blad1!C1890),"",Blad1!C1890)</f>
        <v xml:space="preserve"> </v>
      </c>
      <c r="D1890" s="294"/>
      <c r="E1890" s="39"/>
      <c r="F1890" s="38" t="str">
        <f ca="1">Blad1!E1890</f>
        <v/>
      </c>
      <c r="G1890" s="331"/>
      <c r="H1890" s="279"/>
      <c r="I1890" s="279"/>
      <c r="J1890" s="292"/>
      <c r="K1890" s="79"/>
      <c r="L1890" s="14" t="str">
        <f t="shared" si="7"/>
        <v/>
      </c>
      <c r="M1890" s="228"/>
      <c r="N1890" s="228"/>
      <c r="O1890" s="228"/>
      <c r="P1890" s="229"/>
      <c r="Q1890" s="229"/>
      <c r="R1890" s="230"/>
      <c r="S1890" s="230"/>
      <c r="T1890" s="230"/>
      <c r="U1890" s="230"/>
      <c r="V1890" s="230"/>
      <c r="W1890" s="230"/>
      <c r="X1890" s="230"/>
      <c r="Y1890" s="231"/>
      <c r="Z1890" s="230"/>
      <c r="AA1890" s="230"/>
      <c r="AB1890" s="230"/>
      <c r="AC1890" s="230"/>
      <c r="AD1890" s="230"/>
      <c r="AE1890" s="230"/>
      <c r="AF1890" s="230"/>
    </row>
    <row r="1891" spans="1:32" ht="22.5" customHeight="1" x14ac:dyDescent="0.4">
      <c r="A1891" s="239" t="str">
        <f ca="1">Blad1!A1891</f>
        <v/>
      </c>
      <c r="B1891" s="275" t="str">
        <f ca="1">Blad1!B1891</f>
        <v/>
      </c>
      <c r="C1891" s="36" t="str">
        <f ca="1">IF(ISERROR(Blad1!C1891),"",Blad1!C1891)</f>
        <v xml:space="preserve"> </v>
      </c>
      <c r="D1891" s="294"/>
      <c r="E1891" s="39"/>
      <c r="F1891" s="38" t="str">
        <f ca="1">Blad1!E1891</f>
        <v/>
      </c>
      <c r="G1891" s="331"/>
      <c r="H1891" s="279"/>
      <c r="I1891" s="279"/>
      <c r="J1891" s="292"/>
      <c r="K1891" s="79"/>
      <c r="L1891" s="14" t="str">
        <f t="shared" si="7"/>
        <v/>
      </c>
      <c r="M1891" s="228"/>
      <c r="N1891" s="228"/>
      <c r="O1891" s="228"/>
      <c r="P1891" s="229"/>
      <c r="Q1891" s="229"/>
      <c r="R1891" s="230"/>
      <c r="S1891" s="230"/>
      <c r="T1891" s="230"/>
      <c r="U1891" s="230"/>
      <c r="V1891" s="230"/>
      <c r="W1891" s="230"/>
      <c r="X1891" s="230"/>
      <c r="Y1891" s="231"/>
      <c r="Z1891" s="230"/>
      <c r="AA1891" s="230"/>
      <c r="AB1891" s="230"/>
      <c r="AC1891" s="230"/>
      <c r="AD1891" s="230"/>
      <c r="AE1891" s="230"/>
      <c r="AF1891" s="230"/>
    </row>
    <row r="1892" spans="1:32" ht="22.5" customHeight="1" x14ac:dyDescent="0.4">
      <c r="A1892" s="239" t="str">
        <f ca="1">Blad1!A1892</f>
        <v/>
      </c>
      <c r="B1892" s="275" t="str">
        <f ca="1">Blad1!B1892</f>
        <v/>
      </c>
      <c r="C1892" s="36" t="str">
        <f ca="1">IF(ISERROR(Blad1!C1892),"",Blad1!C1892)</f>
        <v xml:space="preserve"> </v>
      </c>
      <c r="D1892" s="294"/>
      <c r="E1892" s="39"/>
      <c r="F1892" s="38" t="str">
        <f ca="1">Blad1!E1892</f>
        <v/>
      </c>
      <c r="G1892" s="331"/>
      <c r="H1892" s="279"/>
      <c r="I1892" s="279"/>
      <c r="J1892" s="292"/>
      <c r="K1892" s="79"/>
      <c r="L1892" s="14" t="str">
        <f t="shared" si="7"/>
        <v/>
      </c>
      <c r="M1892" s="228"/>
      <c r="N1892" s="228"/>
      <c r="O1892" s="228"/>
      <c r="P1892" s="229"/>
      <c r="Q1892" s="229"/>
      <c r="R1892" s="230"/>
      <c r="S1892" s="230"/>
      <c r="T1892" s="230"/>
      <c r="U1892" s="230"/>
      <c r="V1892" s="230"/>
      <c r="W1892" s="230"/>
      <c r="X1892" s="230"/>
      <c r="Y1892" s="231"/>
      <c r="Z1892" s="230"/>
      <c r="AA1892" s="230"/>
      <c r="AB1892" s="230"/>
      <c r="AC1892" s="230"/>
      <c r="AD1892" s="230"/>
      <c r="AE1892" s="230"/>
      <c r="AF1892" s="230"/>
    </row>
    <row r="1893" spans="1:32" ht="22.5" customHeight="1" x14ac:dyDescent="0.4">
      <c r="A1893" s="239" t="str">
        <f ca="1">Blad1!A1893</f>
        <v/>
      </c>
      <c r="B1893" s="275" t="str">
        <f ca="1">Blad1!B1893</f>
        <v/>
      </c>
      <c r="C1893" s="36" t="str">
        <f ca="1">IF(ISERROR(Blad1!C1893),"",Blad1!C1893)</f>
        <v xml:space="preserve"> </v>
      </c>
      <c r="D1893" s="294"/>
      <c r="E1893" s="39"/>
      <c r="F1893" s="38" t="str">
        <f ca="1">Blad1!E1893</f>
        <v/>
      </c>
      <c r="G1893" s="331"/>
      <c r="H1893" s="279"/>
      <c r="I1893" s="279"/>
      <c r="J1893" s="292"/>
      <c r="K1893" s="79"/>
      <c r="L1893" s="14" t="str">
        <f t="shared" si="7"/>
        <v/>
      </c>
      <c r="M1893" s="228"/>
      <c r="N1893" s="228"/>
      <c r="O1893" s="228"/>
      <c r="P1893" s="229"/>
      <c r="Q1893" s="229"/>
      <c r="R1893" s="230"/>
      <c r="S1893" s="230"/>
      <c r="T1893" s="230"/>
      <c r="U1893" s="230"/>
      <c r="V1893" s="230"/>
      <c r="W1893" s="230"/>
      <c r="X1893" s="230"/>
      <c r="Y1893" s="231"/>
      <c r="Z1893" s="230"/>
      <c r="AA1893" s="230"/>
      <c r="AB1893" s="230"/>
      <c r="AC1893" s="230"/>
      <c r="AD1893" s="230"/>
      <c r="AE1893" s="230"/>
      <c r="AF1893" s="230"/>
    </row>
    <row r="1894" spans="1:32" ht="22.5" customHeight="1" x14ac:dyDescent="0.4">
      <c r="A1894" s="239" t="str">
        <f ca="1">Blad1!A1894</f>
        <v/>
      </c>
      <c r="B1894" s="275" t="str">
        <f ca="1">Blad1!B1894</f>
        <v/>
      </c>
      <c r="C1894" s="36" t="str">
        <f ca="1">IF(ISERROR(Blad1!C1894),"",Blad1!C1894)</f>
        <v xml:space="preserve"> </v>
      </c>
      <c r="D1894" s="294"/>
      <c r="E1894" s="39"/>
      <c r="F1894" s="38" t="str">
        <f ca="1">Blad1!E1894</f>
        <v/>
      </c>
      <c r="G1894" s="331"/>
      <c r="H1894" s="279"/>
      <c r="I1894" s="279"/>
      <c r="J1894" s="292"/>
      <c r="K1894" s="79"/>
      <c r="L1894" s="14" t="str">
        <f t="shared" si="7"/>
        <v/>
      </c>
      <c r="M1894" s="228"/>
      <c r="N1894" s="228"/>
      <c r="O1894" s="228"/>
      <c r="P1894" s="229"/>
      <c r="Q1894" s="229"/>
      <c r="R1894" s="230"/>
      <c r="S1894" s="230"/>
      <c r="T1894" s="230"/>
      <c r="U1894" s="230"/>
      <c r="V1894" s="230"/>
      <c r="W1894" s="230"/>
      <c r="X1894" s="230"/>
      <c r="Y1894" s="231"/>
      <c r="Z1894" s="230"/>
      <c r="AA1894" s="230"/>
      <c r="AB1894" s="230"/>
      <c r="AC1894" s="230"/>
      <c r="AD1894" s="230"/>
      <c r="AE1894" s="230"/>
      <c r="AF1894" s="230"/>
    </row>
    <row r="1895" spans="1:32" ht="22.5" customHeight="1" x14ac:dyDescent="0.4">
      <c r="A1895" s="239" t="str">
        <f ca="1">Blad1!A1895</f>
        <v/>
      </c>
      <c r="B1895" s="275" t="str">
        <f ca="1">Blad1!B1895</f>
        <v/>
      </c>
      <c r="C1895" s="36" t="str">
        <f ca="1">IF(ISERROR(Blad1!C1895),"",Blad1!C1895)</f>
        <v xml:space="preserve"> </v>
      </c>
      <c r="D1895" s="294"/>
      <c r="E1895" s="39"/>
      <c r="F1895" s="38" t="str">
        <f ca="1">Blad1!E1895</f>
        <v/>
      </c>
      <c r="G1895" s="331"/>
      <c r="H1895" s="279"/>
      <c r="I1895" s="279"/>
      <c r="J1895" s="292"/>
      <c r="K1895" s="79"/>
      <c r="L1895" s="14" t="str">
        <f t="shared" si="7"/>
        <v/>
      </c>
      <c r="M1895" s="228"/>
      <c r="N1895" s="228"/>
      <c r="O1895" s="228"/>
      <c r="P1895" s="229"/>
      <c r="Q1895" s="229"/>
      <c r="R1895" s="230"/>
      <c r="S1895" s="230"/>
      <c r="T1895" s="230"/>
      <c r="U1895" s="230"/>
      <c r="V1895" s="230"/>
      <c r="W1895" s="230"/>
      <c r="X1895" s="230"/>
      <c r="Y1895" s="231"/>
      <c r="Z1895" s="230"/>
      <c r="AA1895" s="230"/>
      <c r="AB1895" s="230"/>
      <c r="AC1895" s="230"/>
      <c r="AD1895" s="230"/>
      <c r="AE1895" s="230"/>
      <c r="AF1895" s="230"/>
    </row>
    <row r="1896" spans="1:32" ht="22.5" customHeight="1" x14ac:dyDescent="0.4">
      <c r="A1896" s="239" t="str">
        <f ca="1">Blad1!A1896</f>
        <v/>
      </c>
      <c r="B1896" s="275" t="str">
        <f ca="1">Blad1!B1896</f>
        <v/>
      </c>
      <c r="C1896" s="36" t="str">
        <f ca="1">IF(ISERROR(Blad1!C1896),"",Blad1!C1896)</f>
        <v xml:space="preserve"> </v>
      </c>
      <c r="D1896" s="294"/>
      <c r="E1896" s="39"/>
      <c r="F1896" s="38" t="str">
        <f ca="1">Blad1!E1896</f>
        <v/>
      </c>
      <c r="G1896" s="331"/>
      <c r="H1896" s="279"/>
      <c r="I1896" s="279"/>
      <c r="J1896" s="292"/>
      <c r="K1896" s="79"/>
      <c r="L1896" s="14" t="str">
        <f t="shared" si="7"/>
        <v/>
      </c>
      <c r="M1896" s="228"/>
      <c r="N1896" s="228"/>
      <c r="O1896" s="228"/>
      <c r="P1896" s="229"/>
      <c r="Q1896" s="229"/>
      <c r="R1896" s="230"/>
      <c r="S1896" s="230"/>
      <c r="T1896" s="230"/>
      <c r="U1896" s="230"/>
      <c r="V1896" s="230"/>
      <c r="W1896" s="230"/>
      <c r="X1896" s="230"/>
      <c r="Y1896" s="231"/>
      <c r="Z1896" s="230"/>
      <c r="AA1896" s="230"/>
      <c r="AB1896" s="230"/>
      <c r="AC1896" s="230"/>
      <c r="AD1896" s="230"/>
      <c r="AE1896" s="230"/>
      <c r="AF1896" s="230"/>
    </row>
    <row r="1897" spans="1:32" ht="22.5" customHeight="1" x14ac:dyDescent="0.4">
      <c r="A1897" s="239" t="str">
        <f ca="1">Blad1!A1897</f>
        <v/>
      </c>
      <c r="B1897" s="275" t="str">
        <f ca="1">Blad1!B1897</f>
        <v/>
      </c>
      <c r="C1897" s="36" t="str">
        <f ca="1">IF(ISERROR(Blad1!C1897),"",Blad1!C1897)</f>
        <v xml:space="preserve"> </v>
      </c>
      <c r="D1897" s="294"/>
      <c r="E1897" s="39"/>
      <c r="F1897" s="38" t="str">
        <f ca="1">Blad1!E1897</f>
        <v/>
      </c>
      <c r="G1897" s="331"/>
      <c r="H1897" s="279"/>
      <c r="I1897" s="279"/>
      <c r="J1897" s="292"/>
      <c r="K1897" s="79"/>
      <c r="L1897" s="14" t="str">
        <f t="shared" si="7"/>
        <v/>
      </c>
      <c r="M1897" s="228"/>
      <c r="N1897" s="228"/>
      <c r="O1897" s="228"/>
      <c r="P1897" s="229"/>
      <c r="Q1897" s="229"/>
      <c r="R1897" s="230"/>
      <c r="S1897" s="230"/>
      <c r="T1897" s="230"/>
      <c r="U1897" s="230"/>
      <c r="V1897" s="230"/>
      <c r="W1897" s="230"/>
      <c r="X1897" s="230"/>
      <c r="Y1897" s="231"/>
      <c r="Z1897" s="230"/>
      <c r="AA1897" s="230"/>
      <c r="AB1897" s="230"/>
      <c r="AC1897" s="230"/>
      <c r="AD1897" s="230"/>
      <c r="AE1897" s="230"/>
      <c r="AF1897" s="230"/>
    </row>
    <row r="1898" spans="1:32" ht="22.5" customHeight="1" x14ac:dyDescent="0.4">
      <c r="A1898" s="239" t="str">
        <f ca="1">Blad1!A1898</f>
        <v/>
      </c>
      <c r="B1898" s="275" t="str">
        <f ca="1">Blad1!B1898</f>
        <v/>
      </c>
      <c r="C1898" s="36" t="str">
        <f ca="1">IF(ISERROR(Blad1!C1898),"",Blad1!C1898)</f>
        <v xml:space="preserve"> </v>
      </c>
      <c r="D1898" s="294"/>
      <c r="E1898" s="39"/>
      <c r="F1898" s="38" t="str">
        <f ca="1">Blad1!E1898</f>
        <v/>
      </c>
      <c r="G1898" s="331"/>
      <c r="H1898" s="279"/>
      <c r="I1898" s="279"/>
      <c r="J1898" s="292"/>
      <c r="K1898" s="79"/>
      <c r="L1898" s="14" t="str">
        <f t="shared" si="7"/>
        <v/>
      </c>
      <c r="M1898" s="228"/>
      <c r="N1898" s="228"/>
      <c r="O1898" s="228"/>
      <c r="P1898" s="229"/>
      <c r="Q1898" s="229"/>
      <c r="R1898" s="230"/>
      <c r="S1898" s="230"/>
      <c r="T1898" s="230"/>
      <c r="U1898" s="230"/>
      <c r="V1898" s="230"/>
      <c r="W1898" s="230"/>
      <c r="X1898" s="230"/>
      <c r="Y1898" s="231"/>
      <c r="Z1898" s="230"/>
      <c r="AA1898" s="230"/>
      <c r="AB1898" s="230"/>
      <c r="AC1898" s="230"/>
      <c r="AD1898" s="230"/>
      <c r="AE1898" s="230"/>
      <c r="AF1898" s="230"/>
    </row>
    <row r="1899" spans="1:32" ht="22.5" customHeight="1" x14ac:dyDescent="0.4">
      <c r="A1899" s="239" t="str">
        <f ca="1">Blad1!A1899</f>
        <v/>
      </c>
      <c r="B1899" s="275" t="str">
        <f ca="1">Blad1!B1899</f>
        <v/>
      </c>
      <c r="C1899" s="36" t="str">
        <f ca="1">IF(ISERROR(Blad1!C1899),"",Blad1!C1899)</f>
        <v xml:space="preserve"> </v>
      </c>
      <c r="D1899" s="294"/>
      <c r="E1899" s="39"/>
      <c r="F1899" s="38" t="str">
        <f ca="1">Blad1!E1899</f>
        <v/>
      </c>
      <c r="G1899" s="331"/>
      <c r="H1899" s="279"/>
      <c r="I1899" s="279"/>
      <c r="J1899" s="292"/>
      <c r="K1899" s="79"/>
      <c r="L1899" s="14" t="str">
        <f t="shared" si="7"/>
        <v/>
      </c>
      <c r="M1899" s="228"/>
      <c r="N1899" s="228"/>
      <c r="O1899" s="228"/>
      <c r="P1899" s="229"/>
      <c r="Q1899" s="229"/>
      <c r="R1899" s="230"/>
      <c r="S1899" s="230"/>
      <c r="T1899" s="230"/>
      <c r="U1899" s="230"/>
      <c r="V1899" s="230"/>
      <c r="W1899" s="230"/>
      <c r="X1899" s="230"/>
      <c r="Y1899" s="231"/>
      <c r="Z1899" s="230"/>
      <c r="AA1899" s="230"/>
      <c r="AB1899" s="230"/>
      <c r="AC1899" s="230"/>
      <c r="AD1899" s="230"/>
      <c r="AE1899" s="230"/>
      <c r="AF1899" s="230"/>
    </row>
    <row r="1900" spans="1:32" ht="22.5" customHeight="1" x14ac:dyDescent="0.4">
      <c r="A1900" s="239" t="str">
        <f ca="1">Blad1!A1900</f>
        <v/>
      </c>
      <c r="B1900" s="275" t="str">
        <f ca="1">Blad1!B1900</f>
        <v/>
      </c>
      <c r="C1900" s="36" t="str">
        <f ca="1">IF(ISERROR(Blad1!C1900),"",Blad1!C1900)</f>
        <v xml:space="preserve"> </v>
      </c>
      <c r="D1900" s="294"/>
      <c r="E1900" s="39"/>
      <c r="F1900" s="38" t="str">
        <f ca="1">Blad1!E1900</f>
        <v/>
      </c>
      <c r="G1900" s="331"/>
      <c r="H1900" s="279"/>
      <c r="I1900" s="279"/>
      <c r="J1900" s="292"/>
      <c r="K1900" s="79"/>
      <c r="L1900" s="14" t="str">
        <f t="shared" si="7"/>
        <v/>
      </c>
      <c r="M1900" s="228"/>
      <c r="N1900" s="228"/>
      <c r="O1900" s="228"/>
      <c r="P1900" s="229"/>
      <c r="Q1900" s="229"/>
      <c r="R1900" s="230"/>
      <c r="S1900" s="230"/>
      <c r="T1900" s="230"/>
      <c r="U1900" s="230"/>
      <c r="V1900" s="230"/>
      <c r="W1900" s="230"/>
      <c r="X1900" s="230"/>
      <c r="Y1900" s="231"/>
      <c r="Z1900" s="230"/>
      <c r="AA1900" s="230"/>
      <c r="AB1900" s="230"/>
      <c r="AC1900" s="230"/>
      <c r="AD1900" s="230"/>
      <c r="AE1900" s="230"/>
      <c r="AF1900" s="230"/>
    </row>
    <row r="1901" spans="1:32" ht="22.5" customHeight="1" x14ac:dyDescent="0.4">
      <c r="A1901" s="239" t="str">
        <f ca="1">Blad1!A1901</f>
        <v/>
      </c>
      <c r="B1901" s="275" t="str">
        <f ca="1">Blad1!B1901</f>
        <v/>
      </c>
      <c r="C1901" s="36" t="str">
        <f ca="1">IF(ISERROR(Blad1!C1901),"",Blad1!C1901)</f>
        <v xml:space="preserve"> </v>
      </c>
      <c r="D1901" s="294"/>
      <c r="E1901" s="39"/>
      <c r="F1901" s="38" t="str">
        <f ca="1">Blad1!E1901</f>
        <v/>
      </c>
      <c r="G1901" s="331"/>
      <c r="H1901" s="279"/>
      <c r="I1901" s="279"/>
      <c r="J1901" s="292"/>
      <c r="K1901" s="79"/>
      <c r="L1901" s="14" t="str">
        <f t="shared" si="7"/>
        <v/>
      </c>
      <c r="M1901" s="228"/>
      <c r="N1901" s="228"/>
      <c r="O1901" s="228"/>
      <c r="P1901" s="229"/>
      <c r="Q1901" s="229"/>
      <c r="R1901" s="230"/>
      <c r="S1901" s="230"/>
      <c r="T1901" s="230"/>
      <c r="U1901" s="230"/>
      <c r="V1901" s="230"/>
      <c r="W1901" s="230"/>
      <c r="X1901" s="230"/>
      <c r="Y1901" s="231"/>
      <c r="Z1901" s="230"/>
      <c r="AA1901" s="230"/>
      <c r="AB1901" s="230"/>
      <c r="AC1901" s="230"/>
      <c r="AD1901" s="230"/>
      <c r="AE1901" s="230"/>
      <c r="AF1901" s="230"/>
    </row>
    <row r="1902" spans="1:32" ht="22.5" customHeight="1" x14ac:dyDescent="0.4">
      <c r="A1902" s="239" t="str">
        <f ca="1">Blad1!A1902</f>
        <v/>
      </c>
      <c r="B1902" s="275" t="str">
        <f ca="1">Blad1!B1902</f>
        <v/>
      </c>
      <c r="C1902" s="36" t="str">
        <f ca="1">IF(ISERROR(Blad1!C1902),"",Blad1!C1902)</f>
        <v xml:space="preserve"> </v>
      </c>
      <c r="D1902" s="294"/>
      <c r="E1902" s="39"/>
      <c r="F1902" s="38" t="str">
        <f ca="1">Blad1!E1902</f>
        <v/>
      </c>
      <c r="G1902" s="331"/>
      <c r="H1902" s="279"/>
      <c r="I1902" s="279"/>
      <c r="J1902" s="292"/>
      <c r="K1902" s="79"/>
      <c r="L1902" s="14" t="str">
        <f t="shared" si="7"/>
        <v/>
      </c>
      <c r="M1902" s="228"/>
      <c r="N1902" s="228"/>
      <c r="O1902" s="228"/>
      <c r="P1902" s="229"/>
      <c r="Q1902" s="229"/>
      <c r="R1902" s="230"/>
      <c r="S1902" s="230"/>
      <c r="T1902" s="230"/>
      <c r="U1902" s="230"/>
      <c r="V1902" s="230"/>
      <c r="W1902" s="230"/>
      <c r="X1902" s="230"/>
      <c r="Y1902" s="231"/>
      <c r="Z1902" s="230"/>
      <c r="AA1902" s="230"/>
      <c r="AB1902" s="230"/>
      <c r="AC1902" s="230"/>
      <c r="AD1902" s="230"/>
      <c r="AE1902" s="230"/>
      <c r="AF1902" s="230"/>
    </row>
    <row r="1903" spans="1:32" ht="22.5" customHeight="1" x14ac:dyDescent="0.4">
      <c r="A1903" s="239" t="str">
        <f ca="1">Blad1!A1903</f>
        <v/>
      </c>
      <c r="B1903" s="275" t="str">
        <f ca="1">Blad1!B1903</f>
        <v/>
      </c>
      <c r="C1903" s="36" t="str">
        <f ca="1">IF(ISERROR(Blad1!C1903),"",Blad1!C1903)</f>
        <v xml:space="preserve"> </v>
      </c>
      <c r="D1903" s="294"/>
      <c r="E1903" s="39"/>
      <c r="F1903" s="38" t="str">
        <f ca="1">Blad1!E1903</f>
        <v/>
      </c>
      <c r="G1903" s="331"/>
      <c r="H1903" s="279"/>
      <c r="I1903" s="279"/>
      <c r="J1903" s="292"/>
      <c r="K1903" s="79"/>
      <c r="L1903" s="14" t="str">
        <f t="shared" si="7"/>
        <v/>
      </c>
      <c r="M1903" s="228"/>
      <c r="N1903" s="228"/>
      <c r="O1903" s="228"/>
      <c r="P1903" s="229"/>
      <c r="Q1903" s="229"/>
      <c r="R1903" s="230"/>
      <c r="S1903" s="230"/>
      <c r="T1903" s="230"/>
      <c r="U1903" s="230"/>
      <c r="V1903" s="230"/>
      <c r="W1903" s="230"/>
      <c r="X1903" s="230"/>
      <c r="Y1903" s="231"/>
      <c r="Z1903" s="230"/>
      <c r="AA1903" s="230"/>
      <c r="AB1903" s="230"/>
      <c r="AC1903" s="230"/>
      <c r="AD1903" s="230"/>
      <c r="AE1903" s="230"/>
      <c r="AF1903" s="230"/>
    </row>
    <row r="1904" spans="1:32" ht="22.5" customHeight="1" x14ac:dyDescent="0.4">
      <c r="A1904" s="239" t="str">
        <f ca="1">Blad1!A1904</f>
        <v/>
      </c>
      <c r="B1904" s="275" t="str">
        <f ca="1">Blad1!B1904</f>
        <v/>
      </c>
      <c r="C1904" s="36" t="str">
        <f ca="1">IF(ISERROR(Blad1!C1904),"",Blad1!C1904)</f>
        <v xml:space="preserve"> </v>
      </c>
      <c r="D1904" s="294"/>
      <c r="E1904" s="39"/>
      <c r="F1904" s="38" t="str">
        <f ca="1">Blad1!E1904</f>
        <v/>
      </c>
      <c r="G1904" s="331"/>
      <c r="H1904" s="279"/>
      <c r="I1904" s="279"/>
      <c r="J1904" s="292"/>
      <c r="K1904" s="79"/>
      <c r="L1904" s="14" t="str">
        <f t="shared" si="7"/>
        <v/>
      </c>
      <c r="M1904" s="228"/>
      <c r="N1904" s="228"/>
      <c r="O1904" s="228"/>
      <c r="P1904" s="229"/>
      <c r="Q1904" s="229"/>
      <c r="R1904" s="230"/>
      <c r="S1904" s="230"/>
      <c r="T1904" s="230"/>
      <c r="U1904" s="230"/>
      <c r="V1904" s="230"/>
      <c r="W1904" s="230"/>
      <c r="X1904" s="230"/>
      <c r="Y1904" s="231"/>
      <c r="Z1904" s="230"/>
      <c r="AA1904" s="230"/>
      <c r="AB1904" s="230"/>
      <c r="AC1904" s="230"/>
      <c r="AD1904" s="230"/>
      <c r="AE1904" s="230"/>
      <c r="AF1904" s="230"/>
    </row>
    <row r="1905" spans="1:32" ht="22.5" customHeight="1" x14ac:dyDescent="0.4">
      <c r="A1905" s="239" t="str">
        <f ca="1">Blad1!A1905</f>
        <v/>
      </c>
      <c r="B1905" s="275" t="str">
        <f ca="1">Blad1!B1905</f>
        <v/>
      </c>
      <c r="C1905" s="36" t="str">
        <f ca="1">IF(ISERROR(Blad1!C1905),"",Blad1!C1905)</f>
        <v xml:space="preserve"> </v>
      </c>
      <c r="D1905" s="294"/>
      <c r="E1905" s="39"/>
      <c r="F1905" s="38" t="str">
        <f ca="1">Blad1!E1905</f>
        <v/>
      </c>
      <c r="G1905" s="331"/>
      <c r="H1905" s="279"/>
      <c r="I1905" s="279"/>
      <c r="J1905" s="292"/>
      <c r="K1905" s="79"/>
      <c r="L1905" s="14" t="str">
        <f t="shared" si="7"/>
        <v/>
      </c>
      <c r="M1905" s="228"/>
      <c r="N1905" s="228"/>
      <c r="O1905" s="228"/>
      <c r="P1905" s="229"/>
      <c r="Q1905" s="229"/>
      <c r="R1905" s="230"/>
      <c r="S1905" s="230"/>
      <c r="T1905" s="230"/>
      <c r="U1905" s="230"/>
      <c r="V1905" s="230"/>
      <c r="W1905" s="230"/>
      <c r="X1905" s="230"/>
      <c r="Y1905" s="231"/>
      <c r="Z1905" s="230"/>
      <c r="AA1905" s="230"/>
      <c r="AB1905" s="230"/>
      <c r="AC1905" s="230"/>
      <c r="AD1905" s="230"/>
      <c r="AE1905" s="230"/>
      <c r="AF1905" s="230"/>
    </row>
    <row r="1906" spans="1:32" ht="22.5" customHeight="1" x14ac:dyDescent="0.4">
      <c r="A1906" s="239" t="str">
        <f ca="1">Blad1!A1906</f>
        <v/>
      </c>
      <c r="B1906" s="275" t="str">
        <f ca="1">Blad1!B1906</f>
        <v/>
      </c>
      <c r="C1906" s="36" t="str">
        <f ca="1">IF(ISERROR(Blad1!C1906),"",Blad1!C1906)</f>
        <v xml:space="preserve"> </v>
      </c>
      <c r="D1906" s="294"/>
      <c r="E1906" s="39"/>
      <c r="F1906" s="38" t="str">
        <f ca="1">Blad1!E1906</f>
        <v/>
      </c>
      <c r="G1906" s="331"/>
      <c r="H1906" s="279"/>
      <c r="I1906" s="279"/>
      <c r="J1906" s="292"/>
      <c r="K1906" s="79"/>
      <c r="L1906" s="14" t="str">
        <f t="shared" si="7"/>
        <v/>
      </c>
      <c r="M1906" s="228"/>
      <c r="N1906" s="228"/>
      <c r="O1906" s="228"/>
      <c r="P1906" s="229"/>
      <c r="Q1906" s="229"/>
      <c r="R1906" s="230"/>
      <c r="S1906" s="230"/>
      <c r="T1906" s="230"/>
      <c r="U1906" s="230"/>
      <c r="V1906" s="230"/>
      <c r="W1906" s="230"/>
      <c r="X1906" s="230"/>
      <c r="Y1906" s="231"/>
      <c r="Z1906" s="230"/>
      <c r="AA1906" s="230"/>
      <c r="AB1906" s="230"/>
      <c r="AC1906" s="230"/>
      <c r="AD1906" s="230"/>
      <c r="AE1906" s="230"/>
      <c r="AF1906" s="230"/>
    </row>
    <row r="1907" spans="1:32" ht="22.5" customHeight="1" x14ac:dyDescent="0.4">
      <c r="A1907" s="239" t="str">
        <f ca="1">Blad1!A1907</f>
        <v/>
      </c>
      <c r="B1907" s="275" t="str">
        <f ca="1">Blad1!B1907</f>
        <v/>
      </c>
      <c r="C1907" s="36" t="str">
        <f ca="1">IF(ISERROR(Blad1!C1907),"",Blad1!C1907)</f>
        <v xml:space="preserve"> </v>
      </c>
      <c r="D1907" s="294"/>
      <c r="E1907" s="39"/>
      <c r="F1907" s="38" t="str">
        <f ca="1">Blad1!E1907</f>
        <v/>
      </c>
      <c r="G1907" s="331"/>
      <c r="H1907" s="279"/>
      <c r="I1907" s="279"/>
      <c r="J1907" s="292"/>
      <c r="K1907" s="79"/>
      <c r="L1907" s="14" t="str">
        <f t="shared" si="7"/>
        <v/>
      </c>
      <c r="M1907" s="228"/>
      <c r="N1907" s="228"/>
      <c r="O1907" s="228"/>
      <c r="P1907" s="229"/>
      <c r="Q1907" s="229"/>
      <c r="R1907" s="230"/>
      <c r="S1907" s="230"/>
      <c r="T1907" s="230"/>
      <c r="U1907" s="230"/>
      <c r="V1907" s="230"/>
      <c r="W1907" s="230"/>
      <c r="X1907" s="230"/>
      <c r="Y1907" s="231"/>
      <c r="Z1907" s="230"/>
      <c r="AA1907" s="230"/>
      <c r="AB1907" s="230"/>
      <c r="AC1907" s="230"/>
      <c r="AD1907" s="230"/>
      <c r="AE1907" s="230"/>
      <c r="AF1907" s="230"/>
    </row>
    <row r="1908" spans="1:32" ht="22.5" customHeight="1" x14ac:dyDescent="0.4">
      <c r="A1908" s="239" t="str">
        <f ca="1">Blad1!A1908</f>
        <v/>
      </c>
      <c r="B1908" s="275" t="str">
        <f ca="1">Blad1!B1908</f>
        <v/>
      </c>
      <c r="C1908" s="36" t="str">
        <f ca="1">IF(ISERROR(Blad1!C1908),"",Blad1!C1908)</f>
        <v xml:space="preserve"> </v>
      </c>
      <c r="D1908" s="294"/>
      <c r="E1908" s="39"/>
      <c r="F1908" s="38" t="str">
        <f ca="1">Blad1!E1908</f>
        <v/>
      </c>
      <c r="G1908" s="331"/>
      <c r="H1908" s="279"/>
      <c r="I1908" s="279"/>
      <c r="J1908" s="292"/>
      <c r="K1908" s="79"/>
      <c r="L1908" s="14" t="str">
        <f t="shared" si="7"/>
        <v/>
      </c>
      <c r="M1908" s="228"/>
      <c r="N1908" s="228"/>
      <c r="O1908" s="228"/>
      <c r="P1908" s="229"/>
      <c r="Q1908" s="229"/>
      <c r="R1908" s="230"/>
      <c r="S1908" s="230"/>
      <c r="T1908" s="230"/>
      <c r="U1908" s="230"/>
      <c r="V1908" s="230"/>
      <c r="W1908" s="230"/>
      <c r="X1908" s="230"/>
      <c r="Y1908" s="231"/>
      <c r="Z1908" s="230"/>
      <c r="AA1908" s="230"/>
      <c r="AB1908" s="230"/>
      <c r="AC1908" s="230"/>
      <c r="AD1908" s="230"/>
      <c r="AE1908" s="230"/>
      <c r="AF1908" s="230"/>
    </row>
    <row r="1909" spans="1:32" ht="22.5" customHeight="1" x14ac:dyDescent="0.4">
      <c r="A1909" s="239" t="str">
        <f ca="1">Blad1!A1909</f>
        <v/>
      </c>
      <c r="B1909" s="275" t="str">
        <f ca="1">Blad1!B1909</f>
        <v/>
      </c>
      <c r="C1909" s="36" t="str">
        <f ca="1">IF(ISERROR(Blad1!C1909),"",Blad1!C1909)</f>
        <v xml:space="preserve"> </v>
      </c>
      <c r="D1909" s="294"/>
      <c r="E1909" s="39"/>
      <c r="F1909" s="38" t="str">
        <f ca="1">Blad1!E1909</f>
        <v/>
      </c>
      <c r="G1909" s="331"/>
      <c r="H1909" s="279"/>
      <c r="I1909" s="279"/>
      <c r="J1909" s="292"/>
      <c r="K1909" s="79"/>
      <c r="L1909" s="14" t="str">
        <f t="shared" si="7"/>
        <v/>
      </c>
      <c r="M1909" s="228"/>
      <c r="N1909" s="228"/>
      <c r="O1909" s="228"/>
      <c r="P1909" s="229"/>
      <c r="Q1909" s="229"/>
      <c r="R1909" s="230"/>
      <c r="S1909" s="230"/>
      <c r="T1909" s="230"/>
      <c r="U1909" s="230"/>
      <c r="V1909" s="230"/>
      <c r="W1909" s="230"/>
      <c r="X1909" s="230"/>
      <c r="Y1909" s="231"/>
      <c r="Z1909" s="230"/>
      <c r="AA1909" s="230"/>
      <c r="AB1909" s="230"/>
      <c r="AC1909" s="230"/>
      <c r="AD1909" s="230"/>
      <c r="AE1909" s="230"/>
      <c r="AF1909" s="230"/>
    </row>
    <row r="1910" spans="1:32" ht="22.5" customHeight="1" x14ac:dyDescent="0.4">
      <c r="A1910" s="239" t="str">
        <f ca="1">Blad1!A1910</f>
        <v/>
      </c>
      <c r="B1910" s="275" t="str">
        <f ca="1">Blad1!B1910</f>
        <v/>
      </c>
      <c r="C1910" s="36" t="str">
        <f ca="1">IF(ISERROR(Blad1!C1910),"",Blad1!C1910)</f>
        <v xml:space="preserve"> </v>
      </c>
      <c r="D1910" s="294"/>
      <c r="E1910" s="39"/>
      <c r="F1910" s="38" t="str">
        <f ca="1">Blad1!E1910</f>
        <v/>
      </c>
      <c r="G1910" s="331"/>
      <c r="H1910" s="279"/>
      <c r="I1910" s="279"/>
      <c r="J1910" s="292"/>
      <c r="K1910" s="79"/>
      <c r="L1910" s="14" t="str">
        <f t="shared" si="7"/>
        <v/>
      </c>
      <c r="M1910" s="228"/>
      <c r="N1910" s="228"/>
      <c r="O1910" s="228"/>
      <c r="P1910" s="229"/>
      <c r="Q1910" s="229"/>
      <c r="R1910" s="230"/>
      <c r="S1910" s="230"/>
      <c r="T1910" s="230"/>
      <c r="U1910" s="230"/>
      <c r="V1910" s="230"/>
      <c r="W1910" s="230"/>
      <c r="X1910" s="230"/>
      <c r="Y1910" s="231"/>
      <c r="Z1910" s="230"/>
      <c r="AA1910" s="230"/>
      <c r="AB1910" s="230"/>
      <c r="AC1910" s="230"/>
      <c r="AD1910" s="230"/>
      <c r="AE1910" s="230"/>
      <c r="AF1910" s="230"/>
    </row>
    <row r="1911" spans="1:32" ht="22.5" customHeight="1" x14ac:dyDescent="0.4">
      <c r="A1911" s="239" t="str">
        <f ca="1">Blad1!A1911</f>
        <v/>
      </c>
      <c r="B1911" s="275" t="str">
        <f ca="1">Blad1!B1911</f>
        <v/>
      </c>
      <c r="C1911" s="36" t="str">
        <f ca="1">IF(ISERROR(Blad1!C1911),"",Blad1!C1911)</f>
        <v xml:space="preserve"> </v>
      </c>
      <c r="D1911" s="294"/>
      <c r="E1911" s="39"/>
      <c r="F1911" s="38" t="str">
        <f ca="1">Blad1!E1911</f>
        <v/>
      </c>
      <c r="G1911" s="331"/>
      <c r="H1911" s="279"/>
      <c r="I1911" s="279"/>
      <c r="J1911" s="292"/>
      <c r="K1911" s="79"/>
      <c r="L1911" s="14" t="str">
        <f t="shared" si="7"/>
        <v/>
      </c>
      <c r="M1911" s="228"/>
      <c r="N1911" s="228"/>
      <c r="O1911" s="228"/>
      <c r="P1911" s="229"/>
      <c r="Q1911" s="229"/>
      <c r="R1911" s="230"/>
      <c r="S1911" s="230"/>
      <c r="T1911" s="230"/>
      <c r="U1911" s="230"/>
      <c r="V1911" s="230"/>
      <c r="W1911" s="230"/>
      <c r="X1911" s="230"/>
      <c r="Y1911" s="231"/>
      <c r="Z1911" s="230"/>
      <c r="AA1911" s="230"/>
      <c r="AB1911" s="230"/>
      <c r="AC1911" s="230"/>
      <c r="AD1911" s="230"/>
      <c r="AE1911" s="230"/>
      <c r="AF1911" s="230"/>
    </row>
    <row r="1912" spans="1:32" ht="22.5" customHeight="1" x14ac:dyDescent="0.4">
      <c r="A1912" s="239" t="str">
        <f ca="1">Blad1!A1912</f>
        <v/>
      </c>
      <c r="B1912" s="275" t="str">
        <f ca="1">Blad1!B1912</f>
        <v/>
      </c>
      <c r="C1912" s="36" t="str">
        <f ca="1">IF(ISERROR(Blad1!C1912),"",Blad1!C1912)</f>
        <v xml:space="preserve"> </v>
      </c>
      <c r="D1912" s="294"/>
      <c r="E1912" s="39"/>
      <c r="F1912" s="38" t="str">
        <f ca="1">Blad1!E1912</f>
        <v/>
      </c>
      <c r="G1912" s="331"/>
      <c r="H1912" s="279"/>
      <c r="I1912" s="279"/>
      <c r="J1912" s="292"/>
      <c r="K1912" s="79"/>
      <c r="L1912" s="14" t="str">
        <f t="shared" si="7"/>
        <v/>
      </c>
      <c r="M1912" s="228"/>
      <c r="N1912" s="228"/>
      <c r="O1912" s="228"/>
      <c r="P1912" s="229"/>
      <c r="Q1912" s="229"/>
      <c r="R1912" s="230"/>
      <c r="S1912" s="230"/>
      <c r="T1912" s="230"/>
      <c r="U1912" s="230"/>
      <c r="V1912" s="230"/>
      <c r="W1912" s="230"/>
      <c r="X1912" s="230"/>
      <c r="Y1912" s="231"/>
      <c r="Z1912" s="230"/>
      <c r="AA1912" s="230"/>
      <c r="AB1912" s="230"/>
      <c r="AC1912" s="230"/>
      <c r="AD1912" s="230"/>
      <c r="AE1912" s="230"/>
      <c r="AF1912" s="230"/>
    </row>
    <row r="1913" spans="1:32" ht="22.5" customHeight="1" x14ac:dyDescent="0.4">
      <c r="A1913" s="239" t="str">
        <f ca="1">Blad1!A1913</f>
        <v/>
      </c>
      <c r="B1913" s="275" t="str">
        <f ca="1">Blad1!B1913</f>
        <v/>
      </c>
      <c r="C1913" s="36" t="str">
        <f ca="1">IF(ISERROR(Blad1!C1913),"",Blad1!C1913)</f>
        <v xml:space="preserve"> </v>
      </c>
      <c r="D1913" s="294"/>
      <c r="E1913" s="39"/>
      <c r="F1913" s="38" t="str">
        <f ca="1">Blad1!E1913</f>
        <v/>
      </c>
      <c r="G1913" s="331"/>
      <c r="H1913" s="279"/>
      <c r="I1913" s="279"/>
      <c r="J1913" s="292"/>
      <c r="K1913" s="79"/>
      <c r="L1913" s="14" t="str">
        <f t="shared" si="7"/>
        <v/>
      </c>
      <c r="M1913" s="228"/>
      <c r="N1913" s="228"/>
      <c r="O1913" s="228"/>
      <c r="P1913" s="229"/>
      <c r="Q1913" s="229"/>
      <c r="R1913" s="230"/>
      <c r="S1913" s="230"/>
      <c r="T1913" s="230"/>
      <c r="U1913" s="230"/>
      <c r="V1913" s="230"/>
      <c r="W1913" s="230"/>
      <c r="X1913" s="230"/>
      <c r="Y1913" s="231"/>
      <c r="Z1913" s="230"/>
      <c r="AA1913" s="230"/>
      <c r="AB1913" s="230"/>
      <c r="AC1913" s="230"/>
      <c r="AD1913" s="230"/>
      <c r="AE1913" s="230"/>
      <c r="AF1913" s="230"/>
    </row>
    <row r="1914" spans="1:32" ht="22.5" customHeight="1" x14ac:dyDescent="0.4">
      <c r="A1914" s="239" t="str">
        <f ca="1">Blad1!A1914</f>
        <v/>
      </c>
      <c r="B1914" s="275" t="str">
        <f ca="1">Blad1!B1914</f>
        <v/>
      </c>
      <c r="C1914" s="36" t="str">
        <f ca="1">IF(ISERROR(Blad1!C1914),"",Blad1!C1914)</f>
        <v xml:space="preserve"> </v>
      </c>
      <c r="D1914" s="294"/>
      <c r="E1914" s="39"/>
      <c r="F1914" s="38" t="str">
        <f ca="1">Blad1!E1914</f>
        <v/>
      </c>
      <c r="G1914" s="331"/>
      <c r="H1914" s="279"/>
      <c r="I1914" s="279"/>
      <c r="J1914" s="292"/>
      <c r="K1914" s="79"/>
      <c r="L1914" s="14" t="str">
        <f t="shared" si="7"/>
        <v/>
      </c>
      <c r="M1914" s="228"/>
      <c r="N1914" s="228"/>
      <c r="O1914" s="228"/>
      <c r="P1914" s="229"/>
      <c r="Q1914" s="229"/>
      <c r="R1914" s="230"/>
      <c r="S1914" s="230"/>
      <c r="T1914" s="230"/>
      <c r="U1914" s="230"/>
      <c r="V1914" s="230"/>
      <c r="W1914" s="230"/>
      <c r="X1914" s="230"/>
      <c r="Y1914" s="231"/>
      <c r="Z1914" s="230"/>
      <c r="AA1914" s="230"/>
      <c r="AB1914" s="230"/>
      <c r="AC1914" s="230"/>
      <c r="AD1914" s="230"/>
      <c r="AE1914" s="230"/>
      <c r="AF1914" s="230"/>
    </row>
    <row r="1915" spans="1:32" ht="22.5" customHeight="1" x14ac:dyDescent="0.4">
      <c r="A1915" s="239" t="str">
        <f ca="1">Blad1!A1915</f>
        <v/>
      </c>
      <c r="B1915" s="275" t="str">
        <f ca="1">Blad1!B1915</f>
        <v/>
      </c>
      <c r="C1915" s="36" t="str">
        <f ca="1">IF(ISERROR(Blad1!C1915),"",Blad1!C1915)</f>
        <v xml:space="preserve"> </v>
      </c>
      <c r="D1915" s="294"/>
      <c r="E1915" s="39"/>
      <c r="F1915" s="38" t="str">
        <f ca="1">Blad1!E1915</f>
        <v/>
      </c>
      <c r="G1915" s="331"/>
      <c r="H1915" s="279"/>
      <c r="I1915" s="279"/>
      <c r="J1915" s="292"/>
      <c r="K1915" s="79"/>
      <c r="L1915" s="14" t="str">
        <f t="shared" si="7"/>
        <v/>
      </c>
      <c r="M1915" s="228"/>
      <c r="N1915" s="228"/>
      <c r="O1915" s="228"/>
      <c r="P1915" s="229"/>
      <c r="Q1915" s="229"/>
      <c r="R1915" s="230"/>
      <c r="S1915" s="230"/>
      <c r="T1915" s="230"/>
      <c r="U1915" s="230"/>
      <c r="V1915" s="230"/>
      <c r="W1915" s="230"/>
      <c r="X1915" s="230"/>
      <c r="Y1915" s="231"/>
      <c r="Z1915" s="230"/>
      <c r="AA1915" s="230"/>
      <c r="AB1915" s="230"/>
      <c r="AC1915" s="230"/>
      <c r="AD1915" s="230"/>
      <c r="AE1915" s="230"/>
      <c r="AF1915" s="230"/>
    </row>
    <row r="1916" spans="1:32" ht="22.5" customHeight="1" x14ac:dyDescent="0.4">
      <c r="A1916" s="239" t="str">
        <f ca="1">Blad1!A1916</f>
        <v/>
      </c>
      <c r="B1916" s="275" t="str">
        <f ca="1">Blad1!B1916</f>
        <v/>
      </c>
      <c r="C1916" s="36" t="str">
        <f ca="1">IF(ISERROR(Blad1!C1916),"",Blad1!C1916)</f>
        <v xml:space="preserve"> </v>
      </c>
      <c r="D1916" s="294"/>
      <c r="E1916" s="39"/>
      <c r="F1916" s="38" t="str">
        <f ca="1">Blad1!E1916</f>
        <v/>
      </c>
      <c r="G1916" s="331"/>
      <c r="H1916" s="279"/>
      <c r="I1916" s="279"/>
      <c r="J1916" s="292"/>
      <c r="K1916" s="79"/>
      <c r="L1916" s="14" t="str">
        <f t="shared" si="7"/>
        <v/>
      </c>
      <c r="M1916" s="228"/>
      <c r="N1916" s="228"/>
      <c r="O1916" s="228"/>
      <c r="P1916" s="229"/>
      <c r="Q1916" s="229"/>
      <c r="R1916" s="230"/>
      <c r="S1916" s="230"/>
      <c r="T1916" s="230"/>
      <c r="U1916" s="230"/>
      <c r="V1916" s="230"/>
      <c r="W1916" s="230"/>
      <c r="X1916" s="230"/>
      <c r="Y1916" s="231"/>
      <c r="Z1916" s="230"/>
      <c r="AA1916" s="230"/>
      <c r="AB1916" s="230"/>
      <c r="AC1916" s="230"/>
      <c r="AD1916" s="230"/>
      <c r="AE1916" s="230"/>
      <c r="AF1916" s="230"/>
    </row>
    <row r="1917" spans="1:32" ht="22.5" customHeight="1" x14ac:dyDescent="0.4">
      <c r="A1917" s="239" t="str">
        <f ca="1">Blad1!A1917</f>
        <v/>
      </c>
      <c r="B1917" s="275" t="str">
        <f ca="1">Blad1!B1917</f>
        <v/>
      </c>
      <c r="C1917" s="36" t="str">
        <f ca="1">IF(ISERROR(Blad1!C1917),"",Blad1!C1917)</f>
        <v xml:space="preserve"> </v>
      </c>
      <c r="D1917" s="294"/>
      <c r="E1917" s="39"/>
      <c r="F1917" s="38" t="str">
        <f ca="1">Blad1!E1917</f>
        <v/>
      </c>
      <c r="G1917" s="331"/>
      <c r="H1917" s="279"/>
      <c r="I1917" s="279"/>
      <c r="J1917" s="292"/>
      <c r="K1917" s="79"/>
      <c r="L1917" s="14" t="str">
        <f t="shared" si="7"/>
        <v/>
      </c>
      <c r="M1917" s="228"/>
      <c r="N1917" s="228"/>
      <c r="O1917" s="228"/>
      <c r="P1917" s="229"/>
      <c r="Q1917" s="229"/>
      <c r="R1917" s="230"/>
      <c r="S1917" s="230"/>
      <c r="T1917" s="230"/>
      <c r="U1917" s="230"/>
      <c r="V1917" s="230"/>
      <c r="W1917" s="230"/>
      <c r="X1917" s="230"/>
      <c r="Y1917" s="231"/>
      <c r="Z1917" s="230"/>
      <c r="AA1917" s="230"/>
      <c r="AB1917" s="230"/>
      <c r="AC1917" s="230"/>
      <c r="AD1917" s="230"/>
      <c r="AE1917" s="230"/>
      <c r="AF1917" s="230"/>
    </row>
    <row r="1918" spans="1:32" ht="22.5" customHeight="1" x14ac:dyDescent="0.4">
      <c r="A1918" s="239" t="str">
        <f ca="1">Blad1!A1918</f>
        <v/>
      </c>
      <c r="B1918" s="275" t="str">
        <f ca="1">Blad1!B1918</f>
        <v/>
      </c>
      <c r="C1918" s="36" t="str">
        <f ca="1">IF(ISERROR(Blad1!C1918),"",Blad1!C1918)</f>
        <v xml:space="preserve"> </v>
      </c>
      <c r="D1918" s="294"/>
      <c r="E1918" s="39"/>
      <c r="F1918" s="38" t="str">
        <f ca="1">Blad1!E1918</f>
        <v/>
      </c>
      <c r="G1918" s="331"/>
      <c r="H1918" s="279"/>
      <c r="I1918" s="279"/>
      <c r="J1918" s="292"/>
      <c r="K1918" s="79"/>
      <c r="L1918" s="14" t="str">
        <f t="shared" si="7"/>
        <v/>
      </c>
      <c r="M1918" s="228"/>
      <c r="N1918" s="228"/>
      <c r="O1918" s="228"/>
      <c r="P1918" s="229"/>
      <c r="Q1918" s="229"/>
      <c r="R1918" s="230"/>
      <c r="S1918" s="230"/>
      <c r="T1918" s="230"/>
      <c r="U1918" s="230"/>
      <c r="V1918" s="230"/>
      <c r="W1918" s="230"/>
      <c r="X1918" s="230"/>
      <c r="Y1918" s="231"/>
      <c r="Z1918" s="230"/>
      <c r="AA1918" s="230"/>
      <c r="AB1918" s="230"/>
      <c r="AC1918" s="230"/>
      <c r="AD1918" s="230"/>
      <c r="AE1918" s="230"/>
      <c r="AF1918" s="230"/>
    </row>
    <row r="1919" spans="1:32" ht="22.5" customHeight="1" x14ac:dyDescent="0.4">
      <c r="A1919" s="239" t="str">
        <f ca="1">Blad1!A1919</f>
        <v/>
      </c>
      <c r="B1919" s="275" t="str">
        <f ca="1">Blad1!B1919</f>
        <v/>
      </c>
      <c r="C1919" s="36" t="str">
        <f ca="1">IF(ISERROR(Blad1!C1919),"",Blad1!C1919)</f>
        <v xml:space="preserve"> </v>
      </c>
      <c r="D1919" s="294"/>
      <c r="E1919" s="39"/>
      <c r="F1919" s="38" t="str">
        <f ca="1">Blad1!E1919</f>
        <v/>
      </c>
      <c r="G1919" s="331"/>
      <c r="H1919" s="279"/>
      <c r="I1919" s="279"/>
      <c r="J1919" s="292"/>
      <c r="K1919" s="79"/>
      <c r="L1919" s="14" t="str">
        <f t="shared" si="7"/>
        <v/>
      </c>
      <c r="M1919" s="228"/>
      <c r="N1919" s="228"/>
      <c r="O1919" s="228"/>
      <c r="P1919" s="229"/>
      <c r="Q1919" s="229"/>
      <c r="R1919" s="230"/>
      <c r="S1919" s="230"/>
      <c r="T1919" s="230"/>
      <c r="U1919" s="230"/>
      <c r="V1919" s="230"/>
      <c r="W1919" s="230"/>
      <c r="X1919" s="230"/>
      <c r="Y1919" s="231"/>
      <c r="Z1919" s="230"/>
      <c r="AA1919" s="230"/>
      <c r="AB1919" s="230"/>
      <c r="AC1919" s="230"/>
      <c r="AD1919" s="230"/>
      <c r="AE1919" s="230"/>
      <c r="AF1919" s="230"/>
    </row>
    <row r="1920" spans="1:32" ht="22.5" customHeight="1" x14ac:dyDescent="0.4">
      <c r="A1920" s="239" t="str">
        <f ca="1">Blad1!A1920</f>
        <v/>
      </c>
      <c r="B1920" s="275" t="str">
        <f ca="1">Blad1!B1920</f>
        <v/>
      </c>
      <c r="C1920" s="36" t="str">
        <f ca="1">IF(ISERROR(Blad1!C1920),"",Blad1!C1920)</f>
        <v xml:space="preserve"> </v>
      </c>
      <c r="D1920" s="294"/>
      <c r="E1920" s="39"/>
      <c r="F1920" s="38" t="str">
        <f ca="1">Blad1!E1920</f>
        <v/>
      </c>
      <c r="G1920" s="331"/>
      <c r="H1920" s="279"/>
      <c r="I1920" s="279"/>
      <c r="J1920" s="292"/>
      <c r="K1920" s="79"/>
      <c r="L1920" s="14" t="str">
        <f t="shared" si="7"/>
        <v/>
      </c>
      <c r="M1920" s="228"/>
      <c r="N1920" s="228"/>
      <c r="O1920" s="228"/>
      <c r="P1920" s="229"/>
      <c r="Q1920" s="229"/>
      <c r="R1920" s="230"/>
      <c r="S1920" s="230"/>
      <c r="T1920" s="230"/>
      <c r="U1920" s="230"/>
      <c r="V1920" s="230"/>
      <c r="W1920" s="230"/>
      <c r="X1920" s="230"/>
      <c r="Y1920" s="231"/>
      <c r="Z1920" s="230"/>
      <c r="AA1920" s="230"/>
      <c r="AB1920" s="230"/>
      <c r="AC1920" s="230"/>
      <c r="AD1920" s="230"/>
      <c r="AE1920" s="230"/>
      <c r="AF1920" s="230"/>
    </row>
    <row r="1921" spans="1:32" ht="22.5" customHeight="1" x14ac:dyDescent="0.4">
      <c r="A1921" s="239" t="str">
        <f ca="1">Blad1!A1921</f>
        <v/>
      </c>
      <c r="B1921" s="275" t="str">
        <f ca="1">Blad1!B1921</f>
        <v/>
      </c>
      <c r="C1921" s="36" t="str">
        <f ca="1">IF(ISERROR(Blad1!C1921),"",Blad1!C1921)</f>
        <v xml:space="preserve"> </v>
      </c>
      <c r="D1921" s="294"/>
      <c r="E1921" s="39"/>
      <c r="F1921" s="38" t="str">
        <f ca="1">Blad1!E1921</f>
        <v/>
      </c>
      <c r="G1921" s="331"/>
      <c r="H1921" s="279"/>
      <c r="I1921" s="279"/>
      <c r="J1921" s="292"/>
      <c r="K1921" s="79"/>
      <c r="L1921" s="14" t="str">
        <f t="shared" si="7"/>
        <v/>
      </c>
      <c r="M1921" s="228"/>
      <c r="N1921" s="228"/>
      <c r="O1921" s="228"/>
      <c r="P1921" s="229"/>
      <c r="Q1921" s="229"/>
      <c r="R1921" s="230"/>
      <c r="S1921" s="230"/>
      <c r="T1921" s="230"/>
      <c r="U1921" s="230"/>
      <c r="V1921" s="230"/>
      <c r="W1921" s="230"/>
      <c r="X1921" s="230"/>
      <c r="Y1921" s="231"/>
      <c r="Z1921" s="230"/>
      <c r="AA1921" s="230"/>
      <c r="AB1921" s="230"/>
      <c r="AC1921" s="230"/>
      <c r="AD1921" s="230"/>
      <c r="AE1921" s="230"/>
      <c r="AF1921" s="230"/>
    </row>
    <row r="1922" spans="1:32" ht="22.5" customHeight="1" x14ac:dyDescent="0.4">
      <c r="A1922" s="239" t="str">
        <f ca="1">Blad1!A1922</f>
        <v/>
      </c>
      <c r="B1922" s="275" t="str">
        <f ca="1">Blad1!B1922</f>
        <v/>
      </c>
      <c r="C1922" s="36" t="str">
        <f ca="1">IF(ISERROR(Blad1!C1922),"",Blad1!C1922)</f>
        <v xml:space="preserve"> </v>
      </c>
      <c r="D1922" s="294"/>
      <c r="E1922" s="39"/>
      <c r="F1922" s="38" t="str">
        <f ca="1">Blad1!E1922</f>
        <v/>
      </c>
      <c r="G1922" s="331"/>
      <c r="H1922" s="279"/>
      <c r="I1922" s="279"/>
      <c r="J1922" s="292"/>
      <c r="K1922" s="79"/>
      <c r="L1922" s="14" t="str">
        <f t="shared" si="7"/>
        <v/>
      </c>
      <c r="M1922" s="228"/>
      <c r="N1922" s="228"/>
      <c r="O1922" s="228"/>
      <c r="P1922" s="229"/>
      <c r="Q1922" s="229"/>
      <c r="R1922" s="230"/>
      <c r="S1922" s="230"/>
      <c r="T1922" s="230"/>
      <c r="U1922" s="230"/>
      <c r="V1922" s="230"/>
      <c r="W1922" s="230"/>
      <c r="X1922" s="230"/>
      <c r="Y1922" s="231"/>
      <c r="Z1922" s="230"/>
      <c r="AA1922" s="230"/>
      <c r="AB1922" s="230"/>
      <c r="AC1922" s="230"/>
      <c r="AD1922" s="230"/>
      <c r="AE1922" s="230"/>
      <c r="AF1922" s="230"/>
    </row>
    <row r="1923" spans="1:32" ht="22.5" customHeight="1" x14ac:dyDescent="0.4">
      <c r="A1923" s="239" t="str">
        <f ca="1">Blad1!A1923</f>
        <v/>
      </c>
      <c r="B1923" s="275" t="str">
        <f ca="1">Blad1!B1923</f>
        <v/>
      </c>
      <c r="C1923" s="36" t="str">
        <f ca="1">IF(ISERROR(Blad1!C1923),"",Blad1!C1923)</f>
        <v xml:space="preserve"> </v>
      </c>
      <c r="D1923" s="294"/>
      <c r="E1923" s="39"/>
      <c r="F1923" s="38" t="str">
        <f ca="1">Blad1!E1923</f>
        <v/>
      </c>
      <c r="G1923" s="331"/>
      <c r="H1923" s="279"/>
      <c r="I1923" s="279"/>
      <c r="J1923" s="292"/>
      <c r="K1923" s="79"/>
      <c r="L1923" s="14" t="str">
        <f t="shared" si="7"/>
        <v/>
      </c>
      <c r="M1923" s="228"/>
      <c r="N1923" s="228"/>
      <c r="O1923" s="228"/>
      <c r="P1923" s="229"/>
      <c r="Q1923" s="229"/>
      <c r="R1923" s="230"/>
      <c r="S1923" s="230"/>
      <c r="T1923" s="230"/>
      <c r="U1923" s="230"/>
      <c r="V1923" s="230"/>
      <c r="W1923" s="230"/>
      <c r="X1923" s="230"/>
      <c r="Y1923" s="231"/>
      <c r="Z1923" s="230"/>
      <c r="AA1923" s="230"/>
      <c r="AB1923" s="230"/>
      <c r="AC1923" s="230"/>
      <c r="AD1923" s="230"/>
      <c r="AE1923" s="230"/>
      <c r="AF1923" s="230"/>
    </row>
    <row r="1924" spans="1:32" ht="22.5" customHeight="1" x14ac:dyDescent="0.4">
      <c r="A1924" s="239" t="str">
        <f ca="1">Blad1!A1924</f>
        <v/>
      </c>
      <c r="B1924" s="275" t="str">
        <f ca="1">Blad1!B1924</f>
        <v/>
      </c>
      <c r="C1924" s="36" t="str">
        <f ca="1">IF(ISERROR(Blad1!C1924),"",Blad1!C1924)</f>
        <v xml:space="preserve"> </v>
      </c>
      <c r="D1924" s="294"/>
      <c r="E1924" s="39"/>
      <c r="F1924" s="38" t="str">
        <f ca="1">Blad1!E1924</f>
        <v/>
      </c>
      <c r="G1924" s="331"/>
      <c r="H1924" s="279"/>
      <c r="I1924" s="279"/>
      <c r="J1924" s="292"/>
      <c r="K1924" s="79"/>
      <c r="L1924" s="14" t="str">
        <f t="shared" si="7"/>
        <v/>
      </c>
      <c r="M1924" s="228"/>
      <c r="N1924" s="228"/>
      <c r="O1924" s="228"/>
      <c r="P1924" s="229"/>
      <c r="Q1924" s="229"/>
      <c r="R1924" s="230"/>
      <c r="S1924" s="230"/>
      <c r="T1924" s="230"/>
      <c r="U1924" s="230"/>
      <c r="V1924" s="230"/>
      <c r="W1924" s="230"/>
      <c r="X1924" s="230"/>
      <c r="Y1924" s="231"/>
      <c r="Z1924" s="230"/>
      <c r="AA1924" s="230"/>
      <c r="AB1924" s="230"/>
      <c r="AC1924" s="230"/>
      <c r="AD1924" s="230"/>
      <c r="AE1924" s="230"/>
      <c r="AF1924" s="230"/>
    </row>
    <row r="1925" spans="1:32" ht="22.5" customHeight="1" x14ac:dyDescent="0.4">
      <c r="A1925" s="239" t="str">
        <f ca="1">Blad1!A1925</f>
        <v/>
      </c>
      <c r="B1925" s="275" t="str">
        <f ca="1">Blad1!B1925</f>
        <v/>
      </c>
      <c r="C1925" s="36" t="str">
        <f ca="1">IF(ISERROR(Blad1!C1925),"",Blad1!C1925)</f>
        <v xml:space="preserve"> </v>
      </c>
      <c r="D1925" s="294"/>
      <c r="E1925" s="39"/>
      <c r="F1925" s="38" t="str">
        <f ca="1">Blad1!E1925</f>
        <v/>
      </c>
      <c r="G1925" s="331"/>
      <c r="H1925" s="279"/>
      <c r="I1925" s="279"/>
      <c r="J1925" s="292"/>
      <c r="K1925" s="79"/>
      <c r="L1925" s="14" t="str">
        <f t="shared" si="7"/>
        <v/>
      </c>
      <c r="M1925" s="228"/>
      <c r="N1925" s="228"/>
      <c r="O1925" s="228"/>
      <c r="P1925" s="229"/>
      <c r="Q1925" s="229"/>
      <c r="R1925" s="230"/>
      <c r="S1925" s="230"/>
      <c r="T1925" s="230"/>
      <c r="U1925" s="230"/>
      <c r="V1925" s="230"/>
      <c r="W1925" s="230"/>
      <c r="X1925" s="230"/>
      <c r="Y1925" s="231"/>
      <c r="Z1925" s="230"/>
      <c r="AA1925" s="230"/>
      <c r="AB1925" s="230"/>
      <c r="AC1925" s="230"/>
      <c r="AD1925" s="230"/>
      <c r="AE1925" s="230"/>
      <c r="AF1925" s="230"/>
    </row>
    <row r="1926" spans="1:32" ht="22.5" customHeight="1" x14ac:dyDescent="0.4">
      <c r="A1926" s="239" t="str">
        <f ca="1">Blad1!A1926</f>
        <v/>
      </c>
      <c r="B1926" s="275" t="str">
        <f ca="1">Blad1!B1926</f>
        <v/>
      </c>
      <c r="C1926" s="36" t="str">
        <f ca="1">IF(ISERROR(Blad1!C1926),"",Blad1!C1926)</f>
        <v xml:space="preserve"> </v>
      </c>
      <c r="D1926" s="294"/>
      <c r="E1926" s="39"/>
      <c r="F1926" s="38" t="str">
        <f ca="1">Blad1!E1926</f>
        <v/>
      </c>
      <c r="G1926" s="331"/>
      <c r="H1926" s="279"/>
      <c r="I1926" s="279"/>
      <c r="J1926" s="292"/>
      <c r="K1926" s="79"/>
      <c r="L1926" s="14" t="str">
        <f t="shared" si="7"/>
        <v/>
      </c>
      <c r="M1926" s="228"/>
      <c r="N1926" s="228"/>
      <c r="O1926" s="228"/>
      <c r="P1926" s="229"/>
      <c r="Q1926" s="229"/>
      <c r="R1926" s="230"/>
      <c r="S1926" s="230"/>
      <c r="T1926" s="230"/>
      <c r="U1926" s="230"/>
      <c r="V1926" s="230"/>
      <c r="W1926" s="230"/>
      <c r="X1926" s="230"/>
      <c r="Y1926" s="231"/>
      <c r="Z1926" s="230"/>
      <c r="AA1926" s="230"/>
      <c r="AB1926" s="230"/>
      <c r="AC1926" s="230"/>
      <c r="AD1926" s="230"/>
      <c r="AE1926" s="230"/>
      <c r="AF1926" s="230"/>
    </row>
    <row r="1927" spans="1:32" ht="22.5" customHeight="1" x14ac:dyDescent="0.4">
      <c r="A1927" s="239" t="str">
        <f ca="1">Blad1!A1927</f>
        <v/>
      </c>
      <c r="B1927" s="275" t="str">
        <f ca="1">Blad1!B1927</f>
        <v/>
      </c>
      <c r="C1927" s="36" t="str">
        <f ca="1">IF(ISERROR(Blad1!C1927),"",Blad1!C1927)</f>
        <v xml:space="preserve"> </v>
      </c>
      <c r="D1927" s="294"/>
      <c r="E1927" s="39"/>
      <c r="F1927" s="38" t="str">
        <f ca="1">Blad1!E1927</f>
        <v/>
      </c>
      <c r="G1927" s="331"/>
      <c r="H1927" s="279"/>
      <c r="I1927" s="279"/>
      <c r="J1927" s="292"/>
      <c r="K1927" s="79"/>
      <c r="L1927" s="14" t="str">
        <f t="shared" si="7"/>
        <v/>
      </c>
      <c r="M1927" s="228"/>
      <c r="N1927" s="228"/>
      <c r="O1927" s="228"/>
      <c r="P1927" s="229"/>
      <c r="Q1927" s="229"/>
      <c r="R1927" s="230"/>
      <c r="S1927" s="230"/>
      <c r="T1927" s="230"/>
      <c r="U1927" s="230"/>
      <c r="V1927" s="230"/>
      <c r="W1927" s="230"/>
      <c r="X1927" s="230"/>
      <c r="Y1927" s="231"/>
      <c r="Z1927" s="230"/>
      <c r="AA1927" s="230"/>
      <c r="AB1927" s="230"/>
      <c r="AC1927" s="230"/>
      <c r="AD1927" s="230"/>
      <c r="AE1927" s="230"/>
      <c r="AF1927" s="230"/>
    </row>
    <row r="1928" spans="1:32" ht="22.5" customHeight="1" x14ac:dyDescent="0.4">
      <c r="A1928" s="239" t="str">
        <f ca="1">Blad1!A1928</f>
        <v/>
      </c>
      <c r="B1928" s="275" t="str">
        <f ca="1">Blad1!B1928</f>
        <v/>
      </c>
      <c r="C1928" s="36" t="str">
        <f ca="1">IF(ISERROR(Blad1!C1928),"",Blad1!C1928)</f>
        <v xml:space="preserve"> </v>
      </c>
      <c r="D1928" s="294"/>
      <c r="E1928" s="39"/>
      <c r="F1928" s="38" t="str">
        <f ca="1">Blad1!E1928</f>
        <v/>
      </c>
      <c r="G1928" s="331"/>
      <c r="H1928" s="279"/>
      <c r="I1928" s="279"/>
      <c r="J1928" s="292"/>
      <c r="K1928" s="79"/>
      <c r="L1928" s="14" t="str">
        <f t="shared" si="7"/>
        <v/>
      </c>
      <c r="M1928" s="228"/>
      <c r="N1928" s="228"/>
      <c r="O1928" s="228"/>
      <c r="P1928" s="229"/>
      <c r="Q1928" s="229"/>
      <c r="R1928" s="230"/>
      <c r="S1928" s="230"/>
      <c r="T1928" s="230"/>
      <c r="U1928" s="230"/>
      <c r="V1928" s="230"/>
      <c r="W1928" s="230"/>
      <c r="X1928" s="230"/>
      <c r="Y1928" s="231"/>
      <c r="Z1928" s="230"/>
      <c r="AA1928" s="230"/>
      <c r="AB1928" s="230"/>
      <c r="AC1928" s="230"/>
      <c r="AD1928" s="230"/>
      <c r="AE1928" s="230"/>
      <c r="AF1928" s="230"/>
    </row>
    <row r="1929" spans="1:32" ht="22.5" customHeight="1" x14ac:dyDescent="0.4">
      <c r="A1929" s="239" t="str">
        <f ca="1">Blad1!A1929</f>
        <v/>
      </c>
      <c r="B1929" s="275" t="str">
        <f ca="1">Blad1!B1929</f>
        <v/>
      </c>
      <c r="C1929" s="36" t="str">
        <f ca="1">IF(ISERROR(Blad1!C1929),"",Blad1!C1929)</f>
        <v xml:space="preserve"> </v>
      </c>
      <c r="D1929" s="294"/>
      <c r="E1929" s="39"/>
      <c r="F1929" s="38" t="str">
        <f ca="1">Blad1!E1929</f>
        <v/>
      </c>
      <c r="G1929" s="331"/>
      <c r="H1929" s="279"/>
      <c r="I1929" s="279"/>
      <c r="J1929" s="292"/>
      <c r="K1929" s="79"/>
      <c r="L1929" s="14" t="str">
        <f t="shared" si="7"/>
        <v/>
      </c>
      <c r="M1929" s="228"/>
      <c r="N1929" s="228"/>
      <c r="O1929" s="228"/>
      <c r="P1929" s="229"/>
      <c r="Q1929" s="229"/>
      <c r="R1929" s="230"/>
      <c r="S1929" s="230"/>
      <c r="T1929" s="230"/>
      <c r="U1929" s="230"/>
      <c r="V1929" s="230"/>
      <c r="W1929" s="230"/>
      <c r="X1929" s="230"/>
      <c r="Y1929" s="231"/>
      <c r="Z1929" s="230"/>
      <c r="AA1929" s="230"/>
      <c r="AB1929" s="230"/>
      <c r="AC1929" s="230"/>
      <c r="AD1929" s="230"/>
      <c r="AE1929" s="230"/>
      <c r="AF1929" s="230"/>
    </row>
    <row r="1930" spans="1:32" ht="22.5" customHeight="1" x14ac:dyDescent="0.4">
      <c r="A1930" s="239" t="str">
        <f ca="1">Blad1!A1930</f>
        <v/>
      </c>
      <c r="B1930" s="275" t="str">
        <f ca="1">Blad1!B1930</f>
        <v/>
      </c>
      <c r="C1930" s="36" t="str">
        <f ca="1">IF(ISERROR(Blad1!C1930),"",Blad1!C1930)</f>
        <v xml:space="preserve"> </v>
      </c>
      <c r="D1930" s="294"/>
      <c r="E1930" s="39"/>
      <c r="F1930" s="38" t="str">
        <f ca="1">Blad1!E1930</f>
        <v/>
      </c>
      <c r="G1930" s="331"/>
      <c r="H1930" s="279"/>
      <c r="I1930" s="279"/>
      <c r="J1930" s="292"/>
      <c r="K1930" s="79"/>
      <c r="L1930" s="14" t="str">
        <f t="shared" si="7"/>
        <v/>
      </c>
      <c r="M1930" s="228"/>
      <c r="N1930" s="228"/>
      <c r="O1930" s="228"/>
      <c r="P1930" s="229"/>
      <c r="Q1930" s="229"/>
      <c r="R1930" s="230"/>
      <c r="S1930" s="230"/>
      <c r="T1930" s="230"/>
      <c r="U1930" s="230"/>
      <c r="V1930" s="230"/>
      <c r="W1930" s="230"/>
      <c r="X1930" s="230"/>
      <c r="Y1930" s="231"/>
      <c r="Z1930" s="230"/>
      <c r="AA1930" s="230"/>
      <c r="AB1930" s="230"/>
      <c r="AC1930" s="230"/>
      <c r="AD1930" s="230"/>
      <c r="AE1930" s="230"/>
      <c r="AF1930" s="230"/>
    </row>
    <row r="1931" spans="1:32" ht="22.5" customHeight="1" x14ac:dyDescent="0.4">
      <c r="A1931" s="239" t="str">
        <f ca="1">Blad1!A1931</f>
        <v/>
      </c>
      <c r="B1931" s="275" t="str">
        <f ca="1">Blad1!B1931</f>
        <v/>
      </c>
      <c r="C1931" s="36" t="str">
        <f ca="1">IF(ISERROR(Blad1!C1931),"",Blad1!C1931)</f>
        <v xml:space="preserve"> </v>
      </c>
      <c r="D1931" s="294"/>
      <c r="E1931" s="39"/>
      <c r="F1931" s="38" t="str">
        <f ca="1">Blad1!E1931</f>
        <v/>
      </c>
      <c r="G1931" s="331"/>
      <c r="H1931" s="279"/>
      <c r="I1931" s="279"/>
      <c r="J1931" s="292"/>
      <c r="K1931" s="79"/>
      <c r="L1931" s="14" t="str">
        <f t="shared" si="7"/>
        <v/>
      </c>
      <c r="M1931" s="228"/>
      <c r="N1931" s="228"/>
      <c r="O1931" s="228"/>
      <c r="P1931" s="229"/>
      <c r="Q1931" s="229"/>
      <c r="R1931" s="230"/>
      <c r="S1931" s="230"/>
      <c r="T1931" s="230"/>
      <c r="U1931" s="230"/>
      <c r="V1931" s="230"/>
      <c r="W1931" s="230"/>
      <c r="X1931" s="230"/>
      <c r="Y1931" s="231"/>
      <c r="Z1931" s="230"/>
      <c r="AA1931" s="230"/>
      <c r="AB1931" s="230"/>
      <c r="AC1931" s="230"/>
      <c r="AD1931" s="230"/>
      <c r="AE1931" s="230"/>
      <c r="AF1931" s="230"/>
    </row>
    <row r="1932" spans="1:32" ht="22.5" customHeight="1" x14ac:dyDescent="0.4">
      <c r="A1932" s="239" t="str">
        <f ca="1">Blad1!A1932</f>
        <v/>
      </c>
      <c r="B1932" s="275" t="str">
        <f ca="1">Blad1!B1932</f>
        <v/>
      </c>
      <c r="C1932" s="36" t="str">
        <f ca="1">IF(ISERROR(Blad1!C1932),"",Blad1!C1932)</f>
        <v xml:space="preserve"> </v>
      </c>
      <c r="D1932" s="294"/>
      <c r="E1932" s="39"/>
      <c r="F1932" s="38" t="str">
        <f ca="1">Blad1!E1932</f>
        <v/>
      </c>
      <c r="G1932" s="331"/>
      <c r="H1932" s="279"/>
      <c r="I1932" s="279"/>
      <c r="J1932" s="292"/>
      <c r="K1932" s="79"/>
      <c r="L1932" s="14" t="str">
        <f t="shared" si="7"/>
        <v/>
      </c>
      <c r="M1932" s="228"/>
      <c r="N1932" s="228"/>
      <c r="O1932" s="228"/>
      <c r="P1932" s="229"/>
      <c r="Q1932" s="229"/>
      <c r="R1932" s="230"/>
      <c r="S1932" s="230"/>
      <c r="T1932" s="230"/>
      <c r="U1932" s="230"/>
      <c r="V1932" s="230"/>
      <c r="W1932" s="230"/>
      <c r="X1932" s="230"/>
      <c r="Y1932" s="231"/>
      <c r="Z1932" s="230"/>
      <c r="AA1932" s="230"/>
      <c r="AB1932" s="230"/>
      <c r="AC1932" s="230"/>
      <c r="AD1932" s="230"/>
      <c r="AE1932" s="230"/>
      <c r="AF1932" s="230"/>
    </row>
    <row r="1933" spans="1:32" ht="22.5" customHeight="1" x14ac:dyDescent="0.4">
      <c r="A1933" s="239" t="str">
        <f ca="1">Blad1!A1933</f>
        <v/>
      </c>
      <c r="B1933" s="275" t="str">
        <f ca="1">Blad1!B1933</f>
        <v/>
      </c>
      <c r="C1933" s="36" t="str">
        <f ca="1">IF(ISERROR(Blad1!C1933),"",Blad1!C1933)</f>
        <v xml:space="preserve"> </v>
      </c>
      <c r="D1933" s="294"/>
      <c r="E1933" s="39"/>
      <c r="F1933" s="38" t="str">
        <f ca="1">Blad1!E1933</f>
        <v/>
      </c>
      <c r="G1933" s="331"/>
      <c r="H1933" s="279"/>
      <c r="I1933" s="279"/>
      <c r="J1933" s="292"/>
      <c r="K1933" s="79"/>
      <c r="L1933" s="14" t="str">
        <f t="shared" si="7"/>
        <v/>
      </c>
      <c r="M1933" s="228"/>
      <c r="N1933" s="228"/>
      <c r="O1933" s="228"/>
      <c r="P1933" s="229"/>
      <c r="Q1933" s="229"/>
      <c r="R1933" s="230"/>
      <c r="S1933" s="230"/>
      <c r="T1933" s="230"/>
      <c r="U1933" s="230"/>
      <c r="V1933" s="230"/>
      <c r="W1933" s="230"/>
      <c r="X1933" s="230"/>
      <c r="Y1933" s="231"/>
      <c r="Z1933" s="230"/>
      <c r="AA1933" s="230"/>
      <c r="AB1933" s="230"/>
      <c r="AC1933" s="230"/>
      <c r="AD1933" s="230"/>
      <c r="AE1933" s="230"/>
      <c r="AF1933" s="230"/>
    </row>
    <row r="1934" spans="1:32" ht="22.5" customHeight="1" x14ac:dyDescent="0.4">
      <c r="A1934" s="239" t="str">
        <f ca="1">Blad1!A1934</f>
        <v/>
      </c>
      <c r="B1934" s="275" t="str">
        <f ca="1">Blad1!B1934</f>
        <v/>
      </c>
      <c r="C1934" s="36" t="str">
        <f ca="1">IF(ISERROR(Blad1!C1934),"",Blad1!C1934)</f>
        <v xml:space="preserve"> </v>
      </c>
      <c r="D1934" s="294"/>
      <c r="E1934" s="39"/>
      <c r="F1934" s="38" t="str">
        <f ca="1">Blad1!E1934</f>
        <v/>
      </c>
      <c r="G1934" s="331"/>
      <c r="H1934" s="279"/>
      <c r="I1934" s="279"/>
      <c r="J1934" s="292"/>
      <c r="K1934" s="79"/>
      <c r="L1934" s="14" t="str">
        <f t="shared" si="7"/>
        <v/>
      </c>
      <c r="M1934" s="228"/>
      <c r="N1934" s="228"/>
      <c r="O1934" s="228"/>
      <c r="P1934" s="229"/>
      <c r="Q1934" s="229"/>
      <c r="R1934" s="230"/>
      <c r="S1934" s="230"/>
      <c r="T1934" s="230"/>
      <c r="U1934" s="230"/>
      <c r="V1934" s="230"/>
      <c r="W1934" s="230"/>
      <c r="X1934" s="230"/>
      <c r="Y1934" s="231"/>
      <c r="Z1934" s="230"/>
      <c r="AA1934" s="230"/>
      <c r="AB1934" s="230"/>
      <c r="AC1934" s="230"/>
      <c r="AD1934" s="230"/>
      <c r="AE1934" s="230"/>
      <c r="AF1934" s="230"/>
    </row>
    <row r="1935" spans="1:32" ht="22.5" customHeight="1" x14ac:dyDescent="0.4">
      <c r="A1935" s="239" t="str">
        <f ca="1">Blad1!A1935</f>
        <v/>
      </c>
      <c r="B1935" s="275" t="str">
        <f ca="1">Blad1!B1935</f>
        <v/>
      </c>
      <c r="C1935" s="36" t="str">
        <f ca="1">IF(ISERROR(Blad1!C1935),"",Blad1!C1935)</f>
        <v xml:space="preserve"> </v>
      </c>
      <c r="D1935" s="294"/>
      <c r="E1935" s="39"/>
      <c r="F1935" s="38" t="str">
        <f ca="1">Blad1!E1935</f>
        <v/>
      </c>
      <c r="G1935" s="331"/>
      <c r="H1935" s="279"/>
      <c r="I1935" s="279"/>
      <c r="J1935" s="292"/>
      <c r="K1935" s="79"/>
      <c r="L1935" s="14" t="str">
        <f t="shared" si="7"/>
        <v/>
      </c>
      <c r="M1935" s="228"/>
      <c r="N1935" s="228"/>
      <c r="O1935" s="228"/>
      <c r="P1935" s="229"/>
      <c r="Q1935" s="229"/>
      <c r="R1935" s="230"/>
      <c r="S1935" s="230"/>
      <c r="T1935" s="230"/>
      <c r="U1935" s="230"/>
      <c r="V1935" s="230"/>
      <c r="W1935" s="230"/>
      <c r="X1935" s="230"/>
      <c r="Y1935" s="231"/>
      <c r="Z1935" s="230"/>
      <c r="AA1935" s="230"/>
      <c r="AB1935" s="230"/>
      <c r="AC1935" s="230"/>
      <c r="AD1935" s="230"/>
      <c r="AE1935" s="230"/>
      <c r="AF1935" s="230"/>
    </row>
    <row r="1936" spans="1:32" ht="22.5" customHeight="1" x14ac:dyDescent="0.4">
      <c r="A1936" s="239" t="str">
        <f ca="1">Blad1!A1936</f>
        <v/>
      </c>
      <c r="B1936" s="275" t="str">
        <f ca="1">Blad1!B1936</f>
        <v/>
      </c>
      <c r="C1936" s="36" t="str">
        <f ca="1">IF(ISERROR(Blad1!C1936),"",Blad1!C1936)</f>
        <v xml:space="preserve"> </v>
      </c>
      <c r="D1936" s="294"/>
      <c r="E1936" s="39"/>
      <c r="F1936" s="38" t="str">
        <f ca="1">Blad1!E1936</f>
        <v/>
      </c>
      <c r="G1936" s="331"/>
      <c r="H1936" s="279"/>
      <c r="I1936" s="279"/>
      <c r="J1936" s="292"/>
      <c r="K1936" s="79"/>
      <c r="L1936" s="14" t="str">
        <f t="shared" si="7"/>
        <v/>
      </c>
      <c r="M1936" s="228"/>
      <c r="N1936" s="228"/>
      <c r="O1936" s="228"/>
      <c r="P1936" s="229"/>
      <c r="Q1936" s="229"/>
      <c r="R1936" s="230"/>
      <c r="S1936" s="230"/>
      <c r="T1936" s="230"/>
      <c r="U1936" s="230"/>
      <c r="V1936" s="230"/>
      <c r="W1936" s="230"/>
      <c r="X1936" s="230"/>
      <c r="Y1936" s="231"/>
      <c r="Z1936" s="230"/>
      <c r="AA1936" s="230"/>
      <c r="AB1936" s="230"/>
      <c r="AC1936" s="230"/>
      <c r="AD1936" s="230"/>
      <c r="AE1936" s="230"/>
      <c r="AF1936" s="230"/>
    </row>
    <row r="1937" spans="1:32" ht="22.5" customHeight="1" x14ac:dyDescent="0.4">
      <c r="A1937" s="239" t="str">
        <f ca="1">Blad1!A1937</f>
        <v/>
      </c>
      <c r="B1937" s="275" t="str">
        <f ca="1">Blad1!B1937</f>
        <v/>
      </c>
      <c r="C1937" s="36" t="str">
        <f ca="1">IF(ISERROR(Blad1!C1937),"",Blad1!C1937)</f>
        <v xml:space="preserve"> </v>
      </c>
      <c r="D1937" s="294"/>
      <c r="E1937" s="39"/>
      <c r="F1937" s="38" t="str">
        <f ca="1">Blad1!E1937</f>
        <v/>
      </c>
      <c r="G1937" s="331"/>
      <c r="H1937" s="279"/>
      <c r="I1937" s="279"/>
      <c r="J1937" s="292"/>
      <c r="K1937" s="79"/>
      <c r="L1937" s="14" t="str">
        <f t="shared" si="7"/>
        <v/>
      </c>
      <c r="M1937" s="228"/>
      <c r="N1937" s="228"/>
      <c r="O1937" s="228"/>
      <c r="P1937" s="229"/>
      <c r="Q1937" s="229"/>
      <c r="R1937" s="230"/>
      <c r="S1937" s="230"/>
      <c r="T1937" s="230"/>
      <c r="U1937" s="230"/>
      <c r="V1937" s="230"/>
      <c r="W1937" s="230"/>
      <c r="X1937" s="230"/>
      <c r="Y1937" s="231"/>
      <c r="Z1937" s="230"/>
      <c r="AA1937" s="230"/>
      <c r="AB1937" s="230"/>
      <c r="AC1937" s="230"/>
      <c r="AD1937" s="230"/>
      <c r="AE1937" s="230"/>
      <c r="AF1937" s="230"/>
    </row>
    <row r="1938" spans="1:32" ht="22.5" customHeight="1" x14ac:dyDescent="0.4">
      <c r="A1938" s="239" t="str">
        <f ca="1">Blad1!A1938</f>
        <v/>
      </c>
      <c r="B1938" s="275" t="str">
        <f ca="1">Blad1!B1938</f>
        <v/>
      </c>
      <c r="C1938" s="36" t="str">
        <f ca="1">IF(ISERROR(Blad1!C1938),"",Blad1!C1938)</f>
        <v xml:space="preserve"> </v>
      </c>
      <c r="D1938" s="294"/>
      <c r="E1938" s="39"/>
      <c r="F1938" s="38" t="str">
        <f ca="1">Blad1!E1938</f>
        <v/>
      </c>
      <c r="G1938" s="331"/>
      <c r="H1938" s="279"/>
      <c r="I1938" s="279"/>
      <c r="J1938" s="292"/>
      <c r="K1938" s="79"/>
      <c r="L1938" s="14" t="str">
        <f t="shared" si="7"/>
        <v/>
      </c>
      <c r="M1938" s="228"/>
      <c r="N1938" s="228"/>
      <c r="O1938" s="228"/>
      <c r="P1938" s="229"/>
      <c r="Q1938" s="229"/>
      <c r="R1938" s="230"/>
      <c r="S1938" s="230"/>
      <c r="T1938" s="230"/>
      <c r="U1938" s="230"/>
      <c r="V1938" s="230"/>
      <c r="W1938" s="230"/>
      <c r="X1938" s="230"/>
      <c r="Y1938" s="231"/>
      <c r="Z1938" s="230"/>
      <c r="AA1938" s="230"/>
      <c r="AB1938" s="230"/>
      <c r="AC1938" s="230"/>
      <c r="AD1938" s="230"/>
      <c r="AE1938" s="230"/>
      <c r="AF1938" s="230"/>
    </row>
    <row r="1939" spans="1:32" ht="22.5" customHeight="1" x14ac:dyDescent="0.4">
      <c r="A1939" s="239" t="str">
        <f ca="1">Blad1!A1939</f>
        <v/>
      </c>
      <c r="B1939" s="275" t="str">
        <f ca="1">Blad1!B1939</f>
        <v/>
      </c>
      <c r="C1939" s="36" t="str">
        <f ca="1">IF(ISERROR(Blad1!C1939),"",Blad1!C1939)</f>
        <v xml:space="preserve"> </v>
      </c>
      <c r="D1939" s="294"/>
      <c r="E1939" s="39"/>
      <c r="F1939" s="38" t="str">
        <f ca="1">Blad1!E1939</f>
        <v/>
      </c>
      <c r="G1939" s="331"/>
      <c r="H1939" s="279"/>
      <c r="I1939" s="279"/>
      <c r="J1939" s="292"/>
      <c r="K1939" s="79"/>
      <c r="L1939" s="14" t="str">
        <f t="shared" si="7"/>
        <v/>
      </c>
      <c r="M1939" s="228"/>
      <c r="N1939" s="228"/>
      <c r="O1939" s="228"/>
      <c r="P1939" s="229"/>
      <c r="Q1939" s="229"/>
      <c r="R1939" s="230"/>
      <c r="S1939" s="230"/>
      <c r="T1939" s="230"/>
      <c r="U1939" s="230"/>
      <c r="V1939" s="230"/>
      <c r="W1939" s="230"/>
      <c r="X1939" s="230"/>
      <c r="Y1939" s="231"/>
      <c r="Z1939" s="230"/>
      <c r="AA1939" s="230"/>
      <c r="AB1939" s="230"/>
      <c r="AC1939" s="230"/>
      <c r="AD1939" s="230"/>
      <c r="AE1939" s="230"/>
      <c r="AF1939" s="230"/>
    </row>
    <row r="1940" spans="1:32" ht="22.5" customHeight="1" x14ac:dyDescent="0.4">
      <c r="A1940" s="239" t="str">
        <f ca="1">Blad1!A1940</f>
        <v/>
      </c>
      <c r="B1940" s="275" t="str">
        <f ca="1">Blad1!B1940</f>
        <v/>
      </c>
      <c r="C1940" s="36" t="str">
        <f ca="1">IF(ISERROR(Blad1!C1940),"",Blad1!C1940)</f>
        <v xml:space="preserve"> </v>
      </c>
      <c r="D1940" s="294"/>
      <c r="E1940" s="39"/>
      <c r="F1940" s="38" t="str">
        <f ca="1">Blad1!E1940</f>
        <v/>
      </c>
      <c r="G1940" s="331"/>
      <c r="H1940" s="279"/>
      <c r="I1940" s="279"/>
      <c r="J1940" s="292"/>
      <c r="K1940" s="79"/>
      <c r="L1940" s="14" t="str">
        <f t="shared" si="7"/>
        <v/>
      </c>
      <c r="M1940" s="228"/>
      <c r="N1940" s="228"/>
      <c r="O1940" s="228"/>
      <c r="P1940" s="229"/>
      <c r="Q1940" s="229"/>
      <c r="R1940" s="230"/>
      <c r="S1940" s="230"/>
      <c r="T1940" s="230"/>
      <c r="U1940" s="230"/>
      <c r="V1940" s="230"/>
      <c r="W1940" s="230"/>
      <c r="X1940" s="230"/>
      <c r="Y1940" s="231"/>
      <c r="Z1940" s="230"/>
      <c r="AA1940" s="230"/>
      <c r="AB1940" s="230"/>
      <c r="AC1940" s="230"/>
      <c r="AD1940" s="230"/>
      <c r="AE1940" s="230"/>
      <c r="AF1940" s="230"/>
    </row>
    <row r="1941" spans="1:32" ht="22.5" customHeight="1" x14ac:dyDescent="0.4">
      <c r="A1941" s="239" t="str">
        <f ca="1">Blad1!A1941</f>
        <v/>
      </c>
      <c r="B1941" s="275" t="str">
        <f ca="1">Blad1!B1941</f>
        <v/>
      </c>
      <c r="C1941" s="36" t="str">
        <f ca="1">IF(ISERROR(Blad1!C1941),"",Blad1!C1941)</f>
        <v xml:space="preserve"> </v>
      </c>
      <c r="D1941" s="294"/>
      <c r="E1941" s="39"/>
      <c r="F1941" s="38" t="str">
        <f ca="1">Blad1!E1941</f>
        <v/>
      </c>
      <c r="G1941" s="331"/>
      <c r="H1941" s="279"/>
      <c r="I1941" s="279"/>
      <c r="J1941" s="292"/>
      <c r="K1941" s="79"/>
      <c r="L1941" s="14" t="str">
        <f t="shared" si="7"/>
        <v/>
      </c>
      <c r="M1941" s="228"/>
      <c r="N1941" s="228"/>
      <c r="O1941" s="228"/>
      <c r="P1941" s="229"/>
      <c r="Q1941" s="229"/>
      <c r="R1941" s="230"/>
      <c r="S1941" s="230"/>
      <c r="T1941" s="230"/>
      <c r="U1941" s="230"/>
      <c r="V1941" s="230"/>
      <c r="W1941" s="230"/>
      <c r="X1941" s="230"/>
      <c r="Y1941" s="231"/>
      <c r="Z1941" s="230"/>
      <c r="AA1941" s="230"/>
      <c r="AB1941" s="230"/>
      <c r="AC1941" s="230"/>
      <c r="AD1941" s="230"/>
      <c r="AE1941" s="230"/>
      <c r="AF1941" s="230"/>
    </row>
    <row r="1942" spans="1:32" ht="22.5" customHeight="1" x14ac:dyDescent="0.4">
      <c r="A1942" s="239" t="str">
        <f ca="1">Blad1!A1942</f>
        <v/>
      </c>
      <c r="B1942" s="275" t="str">
        <f ca="1">Blad1!B1942</f>
        <v/>
      </c>
      <c r="C1942" s="36" t="str">
        <f ca="1">IF(ISERROR(Blad1!C1942),"",Blad1!C1942)</f>
        <v xml:space="preserve"> </v>
      </c>
      <c r="D1942" s="294"/>
      <c r="E1942" s="39"/>
      <c r="F1942" s="38" t="str">
        <f ca="1">Blad1!E1942</f>
        <v/>
      </c>
      <c r="G1942" s="331"/>
      <c r="H1942" s="279"/>
      <c r="I1942" s="279"/>
      <c r="J1942" s="292"/>
      <c r="K1942" s="79"/>
      <c r="L1942" s="14" t="str">
        <f t="shared" si="7"/>
        <v/>
      </c>
      <c r="M1942" s="228"/>
      <c r="N1942" s="228"/>
      <c r="O1942" s="228"/>
      <c r="P1942" s="229"/>
      <c r="Q1942" s="229"/>
      <c r="R1942" s="230"/>
      <c r="S1942" s="230"/>
      <c r="T1942" s="230"/>
      <c r="U1942" s="230"/>
      <c r="V1942" s="230"/>
      <c r="W1942" s="230"/>
      <c r="X1942" s="230"/>
      <c r="Y1942" s="231"/>
      <c r="Z1942" s="230"/>
      <c r="AA1942" s="230"/>
      <c r="AB1942" s="230"/>
      <c r="AC1942" s="230"/>
      <c r="AD1942" s="230"/>
      <c r="AE1942" s="230"/>
      <c r="AF1942" s="230"/>
    </row>
    <row r="1943" spans="1:32" ht="22.5" customHeight="1" x14ac:dyDescent="0.4">
      <c r="A1943" s="239" t="str">
        <f ca="1">Blad1!A1943</f>
        <v/>
      </c>
      <c r="B1943" s="275" t="str">
        <f ca="1">Blad1!B1943</f>
        <v/>
      </c>
      <c r="C1943" s="36" t="str">
        <f ca="1">IF(ISERROR(Blad1!C1943),"",Blad1!C1943)</f>
        <v xml:space="preserve"> </v>
      </c>
      <c r="D1943" s="294"/>
      <c r="E1943" s="39"/>
      <c r="F1943" s="38" t="str">
        <f ca="1">Blad1!E1943</f>
        <v/>
      </c>
      <c r="G1943" s="331"/>
      <c r="H1943" s="279"/>
      <c r="I1943" s="279"/>
      <c r="J1943" s="292"/>
      <c r="K1943" s="79"/>
      <c r="L1943" s="14" t="str">
        <f t="shared" si="7"/>
        <v/>
      </c>
      <c r="M1943" s="228"/>
      <c r="N1943" s="228"/>
      <c r="O1943" s="228"/>
      <c r="P1943" s="229"/>
      <c r="Q1943" s="229"/>
      <c r="R1943" s="230"/>
      <c r="S1943" s="230"/>
      <c r="T1943" s="230"/>
      <c r="U1943" s="230"/>
      <c r="V1943" s="230"/>
      <c r="W1943" s="230"/>
      <c r="X1943" s="230"/>
      <c r="Y1943" s="231"/>
      <c r="Z1943" s="230"/>
      <c r="AA1943" s="230"/>
      <c r="AB1943" s="230"/>
      <c r="AC1943" s="230"/>
      <c r="AD1943" s="230"/>
      <c r="AE1943" s="230"/>
      <c r="AF1943" s="230"/>
    </row>
    <row r="1944" spans="1:32" ht="22.5" customHeight="1" x14ac:dyDescent="0.4">
      <c r="A1944" s="239" t="str">
        <f ca="1">Blad1!A1944</f>
        <v/>
      </c>
      <c r="B1944" s="275" t="str">
        <f ca="1">Blad1!B1944</f>
        <v/>
      </c>
      <c r="C1944" s="36" t="str">
        <f ca="1">IF(ISERROR(Blad1!C1944),"",Blad1!C1944)</f>
        <v xml:space="preserve"> </v>
      </c>
      <c r="D1944" s="294"/>
      <c r="E1944" s="39"/>
      <c r="F1944" s="38" t="str">
        <f ca="1">Blad1!E1944</f>
        <v/>
      </c>
      <c r="G1944" s="331"/>
      <c r="H1944" s="279"/>
      <c r="I1944" s="279"/>
      <c r="J1944" s="292"/>
      <c r="K1944" s="79"/>
      <c r="L1944" s="14" t="str">
        <f t="shared" si="7"/>
        <v/>
      </c>
      <c r="M1944" s="228"/>
      <c r="N1944" s="228"/>
      <c r="O1944" s="228"/>
      <c r="P1944" s="229"/>
      <c r="Q1944" s="229"/>
      <c r="R1944" s="230"/>
      <c r="S1944" s="230"/>
      <c r="T1944" s="230"/>
      <c r="U1944" s="230"/>
      <c r="V1944" s="230"/>
      <c r="W1944" s="230"/>
      <c r="X1944" s="230"/>
      <c r="Y1944" s="231"/>
      <c r="Z1944" s="230"/>
      <c r="AA1944" s="230"/>
      <c r="AB1944" s="230"/>
      <c r="AC1944" s="230"/>
      <c r="AD1944" s="230"/>
      <c r="AE1944" s="230"/>
      <c r="AF1944" s="230"/>
    </row>
    <row r="1945" spans="1:32" ht="22.5" customHeight="1" x14ac:dyDescent="0.4">
      <c r="A1945" s="239" t="str">
        <f ca="1">Blad1!A1945</f>
        <v/>
      </c>
      <c r="B1945" s="275" t="str">
        <f ca="1">Blad1!B1945</f>
        <v/>
      </c>
      <c r="C1945" s="36" t="str">
        <f ca="1">IF(ISERROR(Blad1!C1945),"",Blad1!C1945)</f>
        <v xml:space="preserve"> </v>
      </c>
      <c r="D1945" s="294"/>
      <c r="E1945" s="39"/>
      <c r="F1945" s="38" t="str">
        <f ca="1">Blad1!E1945</f>
        <v/>
      </c>
      <c r="G1945" s="331"/>
      <c r="H1945" s="279"/>
      <c r="I1945" s="279"/>
      <c r="J1945" s="292"/>
      <c r="K1945" s="79"/>
      <c r="L1945" s="14" t="str">
        <f t="shared" si="7"/>
        <v/>
      </c>
      <c r="M1945" s="228"/>
      <c r="N1945" s="228"/>
      <c r="O1945" s="228"/>
      <c r="P1945" s="229"/>
      <c r="Q1945" s="229"/>
      <c r="R1945" s="230"/>
      <c r="S1945" s="230"/>
      <c r="T1945" s="230"/>
      <c r="U1945" s="230"/>
      <c r="V1945" s="230"/>
      <c r="W1945" s="230"/>
      <c r="X1945" s="230"/>
      <c r="Y1945" s="231"/>
      <c r="Z1945" s="230"/>
      <c r="AA1945" s="230"/>
      <c r="AB1945" s="230"/>
      <c r="AC1945" s="230"/>
      <c r="AD1945" s="230"/>
      <c r="AE1945" s="230"/>
      <c r="AF1945" s="230"/>
    </row>
    <row r="1946" spans="1:32" ht="22.5" customHeight="1" x14ac:dyDescent="0.4">
      <c r="A1946" s="239" t="str">
        <f ca="1">Blad1!A1946</f>
        <v/>
      </c>
      <c r="B1946" s="275" t="str">
        <f ca="1">Blad1!B1946</f>
        <v/>
      </c>
      <c r="C1946" s="36" t="str">
        <f ca="1">IF(ISERROR(Blad1!C1946),"",Blad1!C1946)</f>
        <v xml:space="preserve"> </v>
      </c>
      <c r="D1946" s="294"/>
      <c r="E1946" s="39"/>
      <c r="F1946" s="38" t="str">
        <f ca="1">Blad1!E1946</f>
        <v/>
      </c>
      <c r="G1946" s="331"/>
      <c r="H1946" s="279"/>
      <c r="I1946" s="279"/>
      <c r="J1946" s="292"/>
      <c r="K1946" s="79"/>
      <c r="L1946" s="14" t="str">
        <f t="shared" si="7"/>
        <v/>
      </c>
      <c r="M1946" s="228"/>
      <c r="N1946" s="228"/>
      <c r="O1946" s="228"/>
      <c r="P1946" s="229"/>
      <c r="Q1946" s="229"/>
      <c r="R1946" s="230"/>
      <c r="S1946" s="230"/>
      <c r="T1946" s="230"/>
      <c r="U1946" s="230"/>
      <c r="V1946" s="230"/>
      <c r="W1946" s="230"/>
      <c r="X1946" s="230"/>
      <c r="Y1946" s="231"/>
      <c r="Z1946" s="230"/>
      <c r="AA1946" s="230"/>
      <c r="AB1946" s="230"/>
      <c r="AC1946" s="230"/>
      <c r="AD1946" s="230"/>
      <c r="AE1946" s="230"/>
      <c r="AF1946" s="230"/>
    </row>
    <row r="1947" spans="1:32" ht="22.5" customHeight="1" x14ac:dyDescent="0.4">
      <c r="A1947" s="239" t="str">
        <f ca="1">Blad1!A1947</f>
        <v/>
      </c>
      <c r="B1947" s="275" t="str">
        <f ca="1">Blad1!B1947</f>
        <v/>
      </c>
      <c r="C1947" s="36" t="str">
        <f ca="1">IF(ISERROR(Blad1!C1947),"",Blad1!C1947)</f>
        <v xml:space="preserve"> </v>
      </c>
      <c r="D1947" s="294"/>
      <c r="E1947" s="39"/>
      <c r="F1947" s="38" t="str">
        <f ca="1">Blad1!E1947</f>
        <v/>
      </c>
      <c r="G1947" s="331"/>
      <c r="H1947" s="279"/>
      <c r="I1947" s="279"/>
      <c r="J1947" s="292"/>
      <c r="K1947" s="79"/>
      <c r="L1947" s="14" t="str">
        <f t="shared" si="7"/>
        <v/>
      </c>
      <c r="M1947" s="228"/>
      <c r="N1947" s="228"/>
      <c r="O1947" s="228"/>
      <c r="P1947" s="229"/>
      <c r="Q1947" s="229"/>
      <c r="R1947" s="230"/>
      <c r="S1947" s="230"/>
      <c r="T1947" s="230"/>
      <c r="U1947" s="230"/>
      <c r="V1947" s="230"/>
      <c r="W1947" s="230"/>
      <c r="X1947" s="230"/>
      <c r="Y1947" s="231"/>
      <c r="Z1947" s="230"/>
      <c r="AA1947" s="230"/>
      <c r="AB1947" s="230"/>
      <c r="AC1947" s="230"/>
      <c r="AD1947" s="230"/>
      <c r="AE1947" s="230"/>
      <c r="AF1947" s="230"/>
    </row>
    <row r="1948" spans="1:32" ht="22.5" customHeight="1" x14ac:dyDescent="0.4">
      <c r="A1948" s="239" t="str">
        <f ca="1">Blad1!A1948</f>
        <v/>
      </c>
      <c r="B1948" s="275" t="str">
        <f ca="1">Blad1!B1948</f>
        <v/>
      </c>
      <c r="C1948" s="36" t="str">
        <f ca="1">IF(ISERROR(Blad1!C1948),"",Blad1!C1948)</f>
        <v xml:space="preserve"> </v>
      </c>
      <c r="D1948" s="294"/>
      <c r="E1948" s="39"/>
      <c r="F1948" s="38" t="str">
        <f ca="1">Blad1!E1948</f>
        <v/>
      </c>
      <c r="G1948" s="331"/>
      <c r="H1948" s="279"/>
      <c r="I1948" s="279"/>
      <c r="J1948" s="292"/>
      <c r="K1948" s="79"/>
      <c r="L1948" s="14" t="str">
        <f t="shared" si="7"/>
        <v/>
      </c>
      <c r="M1948" s="228"/>
      <c r="N1948" s="228"/>
      <c r="O1948" s="228"/>
      <c r="P1948" s="229"/>
      <c r="Q1948" s="229"/>
      <c r="R1948" s="230"/>
      <c r="S1948" s="230"/>
      <c r="T1948" s="230"/>
      <c r="U1948" s="230"/>
      <c r="V1948" s="230"/>
      <c r="W1948" s="230"/>
      <c r="X1948" s="230"/>
      <c r="Y1948" s="231"/>
      <c r="Z1948" s="230"/>
      <c r="AA1948" s="230"/>
      <c r="AB1948" s="230"/>
      <c r="AC1948" s="230"/>
      <c r="AD1948" s="230"/>
      <c r="AE1948" s="230"/>
      <c r="AF1948" s="230"/>
    </row>
    <row r="1949" spans="1:32" ht="22.5" customHeight="1" x14ac:dyDescent="0.4">
      <c r="A1949" s="239" t="str">
        <f ca="1">Blad1!A1949</f>
        <v/>
      </c>
      <c r="B1949" s="275" t="str">
        <f ca="1">Blad1!B1949</f>
        <v/>
      </c>
      <c r="C1949" s="36" t="str">
        <f ca="1">IF(ISERROR(Blad1!C1949),"",Blad1!C1949)</f>
        <v xml:space="preserve"> </v>
      </c>
      <c r="D1949" s="294"/>
      <c r="E1949" s="39"/>
      <c r="F1949" s="38" t="str">
        <f ca="1">Blad1!E1949</f>
        <v/>
      </c>
      <c r="G1949" s="331"/>
      <c r="H1949" s="279"/>
      <c r="I1949" s="279"/>
      <c r="J1949" s="292"/>
      <c r="K1949" s="79"/>
      <c r="L1949" s="14" t="str">
        <f t="shared" si="7"/>
        <v/>
      </c>
      <c r="M1949" s="228"/>
      <c r="N1949" s="228"/>
      <c r="O1949" s="228"/>
      <c r="P1949" s="229"/>
      <c r="Q1949" s="229"/>
      <c r="R1949" s="230"/>
      <c r="S1949" s="230"/>
      <c r="T1949" s="230"/>
      <c r="U1949" s="230"/>
      <c r="V1949" s="230"/>
      <c r="W1949" s="230"/>
      <c r="X1949" s="230"/>
      <c r="Y1949" s="231"/>
      <c r="Z1949" s="230"/>
      <c r="AA1949" s="230"/>
      <c r="AB1949" s="230"/>
      <c r="AC1949" s="230"/>
      <c r="AD1949" s="230"/>
      <c r="AE1949" s="230"/>
      <c r="AF1949" s="230"/>
    </row>
    <row r="1950" spans="1:32" ht="22.5" customHeight="1" x14ac:dyDescent="0.4">
      <c r="A1950" s="239" t="str">
        <f ca="1">Blad1!A1950</f>
        <v/>
      </c>
      <c r="B1950" s="275" t="str">
        <f ca="1">Blad1!B1950</f>
        <v/>
      </c>
      <c r="C1950" s="36" t="str">
        <f ca="1">IF(ISERROR(Blad1!C1950),"",Blad1!C1950)</f>
        <v xml:space="preserve"> </v>
      </c>
      <c r="D1950" s="294"/>
      <c r="E1950" s="39"/>
      <c r="F1950" s="38" t="str">
        <f ca="1">Blad1!E1950</f>
        <v/>
      </c>
      <c r="G1950" s="331"/>
      <c r="H1950" s="279"/>
      <c r="I1950" s="279"/>
      <c r="J1950" s="292"/>
      <c r="K1950" s="79"/>
      <c r="L1950" s="14" t="str">
        <f t="shared" si="7"/>
        <v/>
      </c>
      <c r="M1950" s="228"/>
      <c r="N1950" s="228"/>
      <c r="O1950" s="228"/>
      <c r="P1950" s="229"/>
      <c r="Q1950" s="229"/>
      <c r="R1950" s="230"/>
      <c r="S1950" s="230"/>
      <c r="T1950" s="230"/>
      <c r="U1950" s="230"/>
      <c r="V1950" s="230"/>
      <c r="W1950" s="230"/>
      <c r="X1950" s="230"/>
      <c r="Y1950" s="231"/>
      <c r="Z1950" s="230"/>
      <c r="AA1950" s="230"/>
      <c r="AB1950" s="230"/>
      <c r="AC1950" s="230"/>
      <c r="AD1950" s="230"/>
      <c r="AE1950" s="230"/>
      <c r="AF1950" s="230"/>
    </row>
    <row r="1951" spans="1:32" ht="22.5" customHeight="1" x14ac:dyDescent="0.4">
      <c r="A1951" s="239" t="str">
        <f ca="1">Blad1!A1951</f>
        <v/>
      </c>
      <c r="B1951" s="275" t="str">
        <f ca="1">Blad1!B1951</f>
        <v/>
      </c>
      <c r="C1951" s="36" t="str">
        <f ca="1">IF(ISERROR(Blad1!C1951),"",Blad1!C1951)</f>
        <v xml:space="preserve"> </v>
      </c>
      <c r="D1951" s="294"/>
      <c r="E1951" s="39"/>
      <c r="F1951" s="38" t="str">
        <f ca="1">Blad1!E1951</f>
        <v/>
      </c>
      <c r="G1951" s="331"/>
      <c r="H1951" s="279"/>
      <c r="I1951" s="279"/>
      <c r="J1951" s="292"/>
      <c r="K1951" s="79"/>
      <c r="L1951" s="14" t="str">
        <f t="shared" si="7"/>
        <v/>
      </c>
      <c r="M1951" s="228"/>
      <c r="N1951" s="228"/>
      <c r="O1951" s="228"/>
      <c r="P1951" s="229"/>
      <c r="Q1951" s="229"/>
      <c r="R1951" s="230"/>
      <c r="S1951" s="230"/>
      <c r="T1951" s="230"/>
      <c r="U1951" s="230"/>
      <c r="V1951" s="230"/>
      <c r="W1951" s="230"/>
      <c r="X1951" s="230"/>
      <c r="Y1951" s="231"/>
      <c r="Z1951" s="230"/>
      <c r="AA1951" s="230"/>
      <c r="AB1951" s="230"/>
      <c r="AC1951" s="230"/>
      <c r="AD1951" s="230"/>
      <c r="AE1951" s="230"/>
      <c r="AF1951" s="230"/>
    </row>
    <row r="1952" spans="1:32" ht="22.5" customHeight="1" x14ac:dyDescent="0.4">
      <c r="A1952" s="239" t="str">
        <f ca="1">Blad1!A1952</f>
        <v/>
      </c>
      <c r="B1952" s="275" t="str">
        <f ca="1">Blad1!B1952</f>
        <v/>
      </c>
      <c r="C1952" s="36" t="str">
        <f ca="1">IF(ISERROR(Blad1!C1952),"",Blad1!C1952)</f>
        <v xml:space="preserve"> </v>
      </c>
      <c r="D1952" s="294"/>
      <c r="E1952" s="39"/>
      <c r="F1952" s="38" t="str">
        <f ca="1">Blad1!E1952</f>
        <v/>
      </c>
      <c r="G1952" s="331"/>
      <c r="H1952" s="279"/>
      <c r="I1952" s="279"/>
      <c r="J1952" s="292"/>
      <c r="K1952" s="79"/>
      <c r="L1952" s="14" t="str">
        <f t="shared" si="7"/>
        <v/>
      </c>
      <c r="M1952" s="228"/>
      <c r="N1952" s="228"/>
      <c r="O1952" s="228"/>
      <c r="P1952" s="229"/>
      <c r="Q1952" s="229"/>
      <c r="R1952" s="230"/>
      <c r="S1952" s="230"/>
      <c r="T1952" s="230"/>
      <c r="U1952" s="230"/>
      <c r="V1952" s="230"/>
      <c r="W1952" s="230"/>
      <c r="X1952" s="230"/>
      <c r="Y1952" s="231"/>
      <c r="Z1952" s="230"/>
      <c r="AA1952" s="230"/>
      <c r="AB1952" s="230"/>
      <c r="AC1952" s="230"/>
      <c r="AD1952" s="230"/>
      <c r="AE1952" s="230"/>
      <c r="AF1952" s="230"/>
    </row>
    <row r="1953" spans="1:32" ht="22.5" customHeight="1" x14ac:dyDescent="0.4">
      <c r="A1953" s="239" t="str">
        <f ca="1">Blad1!A1953</f>
        <v/>
      </c>
      <c r="B1953" s="275" t="str">
        <f ca="1">Blad1!B1953</f>
        <v/>
      </c>
      <c r="C1953" s="36" t="str">
        <f ca="1">IF(ISERROR(Blad1!C1953),"",Blad1!C1953)</f>
        <v xml:space="preserve"> </v>
      </c>
      <c r="D1953" s="294"/>
      <c r="E1953" s="39"/>
      <c r="F1953" s="38" t="str">
        <f ca="1">Blad1!E1953</f>
        <v/>
      </c>
      <c r="G1953" s="331"/>
      <c r="H1953" s="279"/>
      <c r="I1953" s="279"/>
      <c r="J1953" s="292"/>
      <c r="K1953" s="79"/>
      <c r="L1953" s="14" t="str">
        <f t="shared" si="7"/>
        <v/>
      </c>
      <c r="M1953" s="228"/>
      <c r="N1953" s="228"/>
      <c r="O1953" s="228"/>
      <c r="P1953" s="229"/>
      <c r="Q1953" s="229"/>
      <c r="R1953" s="230"/>
      <c r="S1953" s="230"/>
      <c r="T1953" s="230"/>
      <c r="U1953" s="230"/>
      <c r="V1953" s="230"/>
      <c r="W1953" s="230"/>
      <c r="X1953" s="230"/>
      <c r="Y1953" s="231"/>
      <c r="Z1953" s="230"/>
      <c r="AA1953" s="230"/>
      <c r="AB1953" s="230"/>
      <c r="AC1953" s="230"/>
      <c r="AD1953" s="230"/>
      <c r="AE1953" s="230"/>
      <c r="AF1953" s="230"/>
    </row>
    <row r="1954" spans="1:32" ht="22.5" customHeight="1" x14ac:dyDescent="0.4">
      <c r="A1954" s="239" t="str">
        <f ca="1">Blad1!A1954</f>
        <v/>
      </c>
      <c r="B1954" s="275" t="str">
        <f ca="1">Blad1!B1954</f>
        <v/>
      </c>
      <c r="C1954" s="36" t="str">
        <f ca="1">IF(ISERROR(Blad1!C1954),"",Blad1!C1954)</f>
        <v xml:space="preserve"> </v>
      </c>
      <c r="D1954" s="294"/>
      <c r="E1954" s="39"/>
      <c r="F1954" s="38" t="str">
        <f ca="1">Blad1!E1954</f>
        <v/>
      </c>
      <c r="G1954" s="331"/>
      <c r="H1954" s="279"/>
      <c r="I1954" s="279"/>
      <c r="J1954" s="292"/>
      <c r="K1954" s="79"/>
      <c r="L1954" s="14" t="str">
        <f t="shared" si="7"/>
        <v/>
      </c>
      <c r="M1954" s="228"/>
      <c r="N1954" s="228"/>
      <c r="O1954" s="228"/>
      <c r="P1954" s="229"/>
      <c r="Q1954" s="229"/>
      <c r="R1954" s="230"/>
      <c r="S1954" s="230"/>
      <c r="T1954" s="230"/>
      <c r="U1954" s="230"/>
      <c r="V1954" s="230"/>
      <c r="W1954" s="230"/>
      <c r="X1954" s="230"/>
      <c r="Y1954" s="231"/>
      <c r="Z1954" s="230"/>
      <c r="AA1954" s="230"/>
      <c r="AB1954" s="230"/>
      <c r="AC1954" s="230"/>
      <c r="AD1954" s="230"/>
      <c r="AE1954" s="230"/>
      <c r="AF1954" s="230"/>
    </row>
    <row r="1955" spans="1:32" ht="22.5" customHeight="1" x14ac:dyDescent="0.4">
      <c r="A1955" s="239" t="str">
        <f ca="1">Blad1!A1955</f>
        <v/>
      </c>
      <c r="B1955" s="275" t="str">
        <f ca="1">Blad1!B1955</f>
        <v/>
      </c>
      <c r="C1955" s="36" t="str">
        <f ca="1">IF(ISERROR(Blad1!C1955),"",Blad1!C1955)</f>
        <v xml:space="preserve"> </v>
      </c>
      <c r="D1955" s="294"/>
      <c r="E1955" s="39"/>
      <c r="F1955" s="38" t="str">
        <f ca="1">Blad1!E1955</f>
        <v/>
      </c>
      <c r="G1955" s="331"/>
      <c r="H1955" s="279"/>
      <c r="I1955" s="279"/>
      <c r="J1955" s="292"/>
      <c r="K1955" s="79"/>
      <c r="L1955" s="14" t="str">
        <f t="shared" si="7"/>
        <v/>
      </c>
      <c r="M1955" s="228"/>
      <c r="N1955" s="228"/>
      <c r="O1955" s="228"/>
      <c r="P1955" s="229"/>
      <c r="Q1955" s="229"/>
      <c r="R1955" s="230"/>
      <c r="S1955" s="230"/>
      <c r="T1955" s="230"/>
      <c r="U1955" s="230"/>
      <c r="V1955" s="230"/>
      <c r="W1955" s="230"/>
      <c r="X1955" s="230"/>
      <c r="Y1955" s="231"/>
      <c r="Z1955" s="230"/>
      <c r="AA1955" s="230"/>
      <c r="AB1955" s="230"/>
      <c r="AC1955" s="230"/>
      <c r="AD1955" s="230"/>
      <c r="AE1955" s="230"/>
      <c r="AF1955" s="230"/>
    </row>
    <row r="1956" spans="1:32" ht="22.5" customHeight="1" x14ac:dyDescent="0.4">
      <c r="A1956" s="239" t="str">
        <f ca="1">Blad1!A1956</f>
        <v/>
      </c>
      <c r="B1956" s="275" t="str">
        <f ca="1">Blad1!B1956</f>
        <v/>
      </c>
      <c r="C1956" s="36" t="str">
        <f ca="1">IF(ISERROR(Blad1!C1956),"",Blad1!C1956)</f>
        <v xml:space="preserve"> </v>
      </c>
      <c r="D1956" s="294"/>
      <c r="E1956" s="39"/>
      <c r="F1956" s="38" t="str">
        <f ca="1">Blad1!E1956</f>
        <v/>
      </c>
      <c r="G1956" s="331"/>
      <c r="H1956" s="279"/>
      <c r="I1956" s="279"/>
      <c r="J1956" s="292"/>
      <c r="K1956" s="79"/>
      <c r="L1956" s="14" t="str">
        <f t="shared" si="7"/>
        <v/>
      </c>
      <c r="M1956" s="228"/>
      <c r="N1956" s="228"/>
      <c r="O1956" s="228"/>
      <c r="P1956" s="229"/>
      <c r="Q1956" s="229"/>
      <c r="R1956" s="230"/>
      <c r="S1956" s="230"/>
      <c r="T1956" s="230"/>
      <c r="U1956" s="230"/>
      <c r="V1956" s="230"/>
      <c r="W1956" s="230"/>
      <c r="X1956" s="230"/>
      <c r="Y1956" s="231"/>
      <c r="Z1956" s="230"/>
      <c r="AA1956" s="230"/>
      <c r="AB1956" s="230"/>
      <c r="AC1956" s="230"/>
      <c r="AD1956" s="230"/>
      <c r="AE1956" s="230"/>
      <c r="AF1956" s="230"/>
    </row>
    <row r="1957" spans="1:32" ht="22.5" customHeight="1" x14ac:dyDescent="0.4">
      <c r="A1957" s="239" t="str">
        <f ca="1">Blad1!A1957</f>
        <v/>
      </c>
      <c r="B1957" s="275" t="str">
        <f ca="1">Blad1!B1957</f>
        <v/>
      </c>
      <c r="C1957" s="36" t="str">
        <f ca="1">IF(ISERROR(Blad1!C1957),"",Blad1!C1957)</f>
        <v xml:space="preserve"> </v>
      </c>
      <c r="D1957" s="294"/>
      <c r="E1957" s="39"/>
      <c r="F1957" s="38" t="str">
        <f ca="1">Blad1!E1957</f>
        <v/>
      </c>
      <c r="G1957" s="331"/>
      <c r="H1957" s="279"/>
      <c r="I1957" s="279"/>
      <c r="J1957" s="292"/>
      <c r="K1957" s="79"/>
      <c r="L1957" s="14" t="str">
        <f t="shared" si="7"/>
        <v/>
      </c>
      <c r="M1957" s="228"/>
      <c r="N1957" s="228"/>
      <c r="O1957" s="228"/>
      <c r="P1957" s="229"/>
      <c r="Q1957" s="229"/>
      <c r="R1957" s="230"/>
      <c r="S1957" s="230"/>
      <c r="T1957" s="230"/>
      <c r="U1957" s="230"/>
      <c r="V1957" s="230"/>
      <c r="W1957" s="230"/>
      <c r="X1957" s="230"/>
      <c r="Y1957" s="231"/>
      <c r="Z1957" s="230"/>
      <c r="AA1957" s="230"/>
      <c r="AB1957" s="230"/>
      <c r="AC1957" s="230"/>
      <c r="AD1957" s="230"/>
      <c r="AE1957" s="230"/>
      <c r="AF1957" s="230"/>
    </row>
    <row r="1958" spans="1:32" ht="22.5" customHeight="1" x14ac:dyDescent="0.4">
      <c r="A1958" s="239" t="str">
        <f ca="1">Blad1!A1958</f>
        <v/>
      </c>
      <c r="B1958" s="275" t="str">
        <f ca="1">Blad1!B1958</f>
        <v/>
      </c>
      <c r="C1958" s="36" t="str">
        <f ca="1">IF(ISERROR(Blad1!C1958),"",Blad1!C1958)</f>
        <v xml:space="preserve"> </v>
      </c>
      <c r="D1958" s="294"/>
      <c r="E1958" s="39"/>
      <c r="F1958" s="38" t="str">
        <f ca="1">Blad1!E1958</f>
        <v/>
      </c>
      <c r="G1958" s="331"/>
      <c r="H1958" s="279"/>
      <c r="I1958" s="279"/>
      <c r="J1958" s="292"/>
      <c r="K1958" s="79"/>
      <c r="L1958" s="14" t="str">
        <f t="shared" si="7"/>
        <v/>
      </c>
      <c r="M1958" s="228"/>
      <c r="N1958" s="228"/>
      <c r="O1958" s="228"/>
      <c r="P1958" s="229"/>
      <c r="Q1958" s="229"/>
      <c r="R1958" s="230"/>
      <c r="S1958" s="230"/>
      <c r="T1958" s="230"/>
      <c r="U1958" s="230"/>
      <c r="V1958" s="230"/>
      <c r="W1958" s="230"/>
      <c r="X1958" s="230"/>
      <c r="Y1958" s="231"/>
      <c r="Z1958" s="230"/>
      <c r="AA1958" s="230"/>
      <c r="AB1958" s="230"/>
      <c r="AC1958" s="230"/>
      <c r="AD1958" s="230"/>
      <c r="AE1958" s="230"/>
      <c r="AF1958" s="230"/>
    </row>
    <row r="1959" spans="1:32" ht="22.5" customHeight="1" x14ac:dyDescent="0.4">
      <c r="A1959" s="239" t="str">
        <f ca="1">Blad1!A1959</f>
        <v/>
      </c>
      <c r="B1959" s="275" t="str">
        <f ca="1">Blad1!B1959</f>
        <v/>
      </c>
      <c r="C1959" s="36" t="str">
        <f ca="1">IF(ISERROR(Blad1!C1959),"",Blad1!C1959)</f>
        <v xml:space="preserve"> </v>
      </c>
      <c r="D1959" s="294"/>
      <c r="E1959" s="39"/>
      <c r="F1959" s="38" t="str">
        <f ca="1">Blad1!E1959</f>
        <v/>
      </c>
      <c r="G1959" s="331"/>
      <c r="H1959" s="279"/>
      <c r="I1959" s="279"/>
      <c r="J1959" s="292"/>
      <c r="K1959" s="79"/>
      <c r="L1959" s="14" t="str">
        <f t="shared" si="7"/>
        <v/>
      </c>
      <c r="M1959" s="228"/>
      <c r="N1959" s="228"/>
      <c r="O1959" s="228"/>
      <c r="P1959" s="229"/>
      <c r="Q1959" s="229"/>
      <c r="R1959" s="230"/>
      <c r="S1959" s="230"/>
      <c r="T1959" s="230"/>
      <c r="U1959" s="230"/>
      <c r="V1959" s="230"/>
      <c r="W1959" s="230"/>
      <c r="X1959" s="230"/>
      <c r="Y1959" s="231"/>
      <c r="Z1959" s="230"/>
      <c r="AA1959" s="230"/>
      <c r="AB1959" s="230"/>
      <c r="AC1959" s="230"/>
      <c r="AD1959" s="230"/>
      <c r="AE1959" s="230"/>
      <c r="AF1959" s="230"/>
    </row>
    <row r="1960" spans="1:32" ht="22.5" customHeight="1" x14ac:dyDescent="0.4">
      <c r="A1960" s="239" t="str">
        <f ca="1">Blad1!A1960</f>
        <v/>
      </c>
      <c r="B1960" s="275" t="str">
        <f ca="1">Blad1!B1960</f>
        <v/>
      </c>
      <c r="C1960" s="36" t="str">
        <f ca="1">IF(ISERROR(Blad1!C1960),"",Blad1!C1960)</f>
        <v xml:space="preserve"> </v>
      </c>
      <c r="D1960" s="294"/>
      <c r="E1960" s="39"/>
      <c r="F1960" s="38" t="str">
        <f ca="1">Blad1!E1960</f>
        <v/>
      </c>
      <c r="G1960" s="331"/>
      <c r="H1960" s="279"/>
      <c r="I1960" s="279"/>
      <c r="J1960" s="292"/>
      <c r="K1960" s="79"/>
      <c r="L1960" s="14" t="str">
        <f t="shared" si="7"/>
        <v/>
      </c>
      <c r="M1960" s="228"/>
      <c r="N1960" s="228"/>
      <c r="O1960" s="228"/>
      <c r="P1960" s="229"/>
      <c r="Q1960" s="229"/>
      <c r="R1960" s="230"/>
      <c r="S1960" s="230"/>
      <c r="T1960" s="230"/>
      <c r="U1960" s="230"/>
      <c r="V1960" s="230"/>
      <c r="W1960" s="230"/>
      <c r="X1960" s="230"/>
      <c r="Y1960" s="231"/>
      <c r="Z1960" s="230"/>
      <c r="AA1960" s="230"/>
      <c r="AB1960" s="230"/>
      <c r="AC1960" s="230"/>
      <c r="AD1960" s="230"/>
      <c r="AE1960" s="230"/>
      <c r="AF1960" s="230"/>
    </row>
    <row r="1961" spans="1:32" ht="22.5" customHeight="1" x14ac:dyDescent="0.4">
      <c r="A1961" s="239" t="str">
        <f ca="1">Blad1!A1961</f>
        <v/>
      </c>
      <c r="B1961" s="275" t="str">
        <f ca="1">Blad1!B1961</f>
        <v/>
      </c>
      <c r="C1961" s="36" t="str">
        <f ca="1">IF(ISERROR(Blad1!C1961),"",Blad1!C1961)</f>
        <v xml:space="preserve"> </v>
      </c>
      <c r="D1961" s="294"/>
      <c r="E1961" s="39"/>
      <c r="F1961" s="38" t="str">
        <f ca="1">Blad1!E1961</f>
        <v/>
      </c>
      <c r="G1961" s="331"/>
      <c r="H1961" s="279"/>
      <c r="I1961" s="279"/>
      <c r="J1961" s="292"/>
      <c r="K1961" s="79"/>
      <c r="L1961" s="14" t="str">
        <f t="shared" si="7"/>
        <v/>
      </c>
      <c r="M1961" s="228"/>
      <c r="N1961" s="228"/>
      <c r="O1961" s="228"/>
      <c r="P1961" s="229"/>
      <c r="Q1961" s="229"/>
      <c r="R1961" s="230"/>
      <c r="S1961" s="230"/>
      <c r="T1961" s="230"/>
      <c r="U1961" s="230"/>
      <c r="V1961" s="230"/>
      <c r="W1961" s="230"/>
      <c r="X1961" s="230"/>
      <c r="Y1961" s="231"/>
      <c r="Z1961" s="230"/>
      <c r="AA1961" s="230"/>
      <c r="AB1961" s="230"/>
      <c r="AC1961" s="230"/>
      <c r="AD1961" s="230"/>
      <c r="AE1961" s="230"/>
      <c r="AF1961" s="230"/>
    </row>
    <row r="1962" spans="1:32" ht="22.5" customHeight="1" x14ac:dyDescent="0.4">
      <c r="A1962" s="239" t="str">
        <f ca="1">Blad1!A1962</f>
        <v/>
      </c>
      <c r="B1962" s="275" t="str">
        <f ca="1">Blad1!B1962</f>
        <v/>
      </c>
      <c r="C1962" s="36" t="str">
        <f ca="1">IF(ISERROR(Blad1!C1962),"",Blad1!C1962)</f>
        <v xml:space="preserve"> </v>
      </c>
      <c r="D1962" s="294"/>
      <c r="E1962" s="39"/>
      <c r="F1962" s="38" t="str">
        <f ca="1">Blad1!E1962</f>
        <v/>
      </c>
      <c r="G1962" s="331"/>
      <c r="H1962" s="279"/>
      <c r="I1962" s="279"/>
      <c r="J1962" s="292"/>
      <c r="K1962" s="79"/>
      <c r="L1962" s="14" t="str">
        <f t="shared" si="7"/>
        <v/>
      </c>
      <c r="M1962" s="228"/>
      <c r="N1962" s="228"/>
      <c r="O1962" s="228"/>
      <c r="P1962" s="229"/>
      <c r="Q1962" s="229"/>
      <c r="R1962" s="230"/>
      <c r="S1962" s="230"/>
      <c r="T1962" s="230"/>
      <c r="U1962" s="230"/>
      <c r="V1962" s="230"/>
      <c r="W1962" s="230"/>
      <c r="X1962" s="230"/>
      <c r="Y1962" s="231"/>
      <c r="Z1962" s="230"/>
      <c r="AA1962" s="230"/>
      <c r="AB1962" s="230"/>
      <c r="AC1962" s="230"/>
      <c r="AD1962" s="230"/>
      <c r="AE1962" s="230"/>
      <c r="AF1962" s="230"/>
    </row>
    <row r="1963" spans="1:32" ht="22.5" customHeight="1" x14ac:dyDescent="0.4">
      <c r="A1963" s="239" t="str">
        <f ca="1">Blad1!A1963</f>
        <v/>
      </c>
      <c r="B1963" s="275" t="str">
        <f ca="1">Blad1!B1963</f>
        <v/>
      </c>
      <c r="C1963" s="36" t="str">
        <f ca="1">IF(ISERROR(Blad1!C1963),"",Blad1!C1963)</f>
        <v xml:space="preserve"> </v>
      </c>
      <c r="D1963" s="294"/>
      <c r="E1963" s="39"/>
      <c r="F1963" s="38" t="str">
        <f ca="1">Blad1!E1963</f>
        <v/>
      </c>
      <c r="G1963" s="331"/>
      <c r="H1963" s="279"/>
      <c r="I1963" s="279"/>
      <c r="J1963" s="292"/>
      <c r="K1963" s="79"/>
      <c r="L1963" s="14" t="str">
        <f t="shared" si="7"/>
        <v/>
      </c>
      <c r="M1963" s="228"/>
      <c r="N1963" s="228"/>
      <c r="O1963" s="228"/>
      <c r="P1963" s="229"/>
      <c r="Q1963" s="229"/>
      <c r="R1963" s="230"/>
      <c r="S1963" s="230"/>
      <c r="T1963" s="230"/>
      <c r="U1963" s="230"/>
      <c r="V1963" s="230"/>
      <c r="W1963" s="230"/>
      <c r="X1963" s="230"/>
      <c r="Y1963" s="231"/>
      <c r="Z1963" s="230"/>
      <c r="AA1963" s="230"/>
      <c r="AB1963" s="230"/>
      <c r="AC1963" s="230"/>
      <c r="AD1963" s="230"/>
      <c r="AE1963" s="230"/>
      <c r="AF1963" s="230"/>
    </row>
    <row r="1964" spans="1:32" ht="22.5" customHeight="1" x14ac:dyDescent="0.4">
      <c r="A1964" s="239" t="str">
        <f ca="1">Blad1!A1964</f>
        <v/>
      </c>
      <c r="B1964" s="275" t="str">
        <f ca="1">Blad1!B1964</f>
        <v/>
      </c>
      <c r="C1964" s="36" t="str">
        <f ca="1">IF(ISERROR(Blad1!C1964),"",Blad1!C1964)</f>
        <v xml:space="preserve"> </v>
      </c>
      <c r="D1964" s="294"/>
      <c r="E1964" s="39"/>
      <c r="F1964" s="38" t="str">
        <f ca="1">Blad1!E1964</f>
        <v/>
      </c>
      <c r="G1964" s="331"/>
      <c r="H1964" s="279"/>
      <c r="I1964" s="279"/>
      <c r="J1964" s="292"/>
      <c r="K1964" s="79"/>
      <c r="L1964" s="14" t="str">
        <f t="shared" si="7"/>
        <v/>
      </c>
      <c r="M1964" s="228"/>
      <c r="N1964" s="228"/>
      <c r="O1964" s="228"/>
      <c r="P1964" s="229"/>
      <c r="Q1964" s="229"/>
      <c r="R1964" s="230"/>
      <c r="S1964" s="230"/>
      <c r="T1964" s="230"/>
      <c r="U1964" s="230"/>
      <c r="V1964" s="230"/>
      <c r="W1964" s="230"/>
      <c r="X1964" s="230"/>
      <c r="Y1964" s="231"/>
      <c r="Z1964" s="230"/>
      <c r="AA1964" s="230"/>
      <c r="AB1964" s="230"/>
      <c r="AC1964" s="230"/>
      <c r="AD1964" s="230"/>
      <c r="AE1964" s="230"/>
      <c r="AF1964" s="230"/>
    </row>
    <row r="1965" spans="1:32" ht="22.5" customHeight="1" x14ac:dyDescent="0.4">
      <c r="A1965" s="239" t="str">
        <f ca="1">Blad1!A1965</f>
        <v/>
      </c>
      <c r="B1965" s="275" t="str">
        <f ca="1">Blad1!B1965</f>
        <v/>
      </c>
      <c r="C1965" s="36" t="str">
        <f ca="1">IF(ISERROR(Blad1!C1965),"",Blad1!C1965)</f>
        <v xml:space="preserve"> </v>
      </c>
      <c r="D1965" s="294"/>
      <c r="E1965" s="39"/>
      <c r="F1965" s="38" t="str">
        <f ca="1">Blad1!E1965</f>
        <v/>
      </c>
      <c r="G1965" s="331"/>
      <c r="H1965" s="279"/>
      <c r="I1965" s="279"/>
      <c r="J1965" s="292"/>
      <c r="K1965" s="79"/>
      <c r="L1965" s="14" t="str">
        <f t="shared" si="7"/>
        <v/>
      </c>
      <c r="M1965" s="228"/>
      <c r="N1965" s="228"/>
      <c r="O1965" s="228"/>
      <c r="P1965" s="229"/>
      <c r="Q1965" s="229"/>
      <c r="R1965" s="230"/>
      <c r="S1965" s="230"/>
      <c r="T1965" s="230"/>
      <c r="U1965" s="230"/>
      <c r="V1965" s="230"/>
      <c r="W1965" s="230"/>
      <c r="X1965" s="230"/>
      <c r="Y1965" s="231"/>
      <c r="Z1965" s="230"/>
      <c r="AA1965" s="230"/>
      <c r="AB1965" s="230"/>
      <c r="AC1965" s="230"/>
      <c r="AD1965" s="230"/>
      <c r="AE1965" s="230"/>
      <c r="AF1965" s="230"/>
    </row>
    <row r="1966" spans="1:32" ht="22.5" customHeight="1" x14ac:dyDescent="0.4">
      <c r="A1966" s="239" t="str">
        <f ca="1">Blad1!A1966</f>
        <v/>
      </c>
      <c r="B1966" s="275" t="str">
        <f ca="1">Blad1!B1966</f>
        <v/>
      </c>
      <c r="C1966" s="36" t="str">
        <f ca="1">IF(ISERROR(Blad1!C1966),"",Blad1!C1966)</f>
        <v xml:space="preserve"> </v>
      </c>
      <c r="D1966" s="294"/>
      <c r="E1966" s="39"/>
      <c r="F1966" s="38" t="str">
        <f ca="1">Blad1!E1966</f>
        <v/>
      </c>
      <c r="G1966" s="331"/>
      <c r="H1966" s="279"/>
      <c r="I1966" s="279"/>
      <c r="J1966" s="292"/>
      <c r="K1966" s="79"/>
      <c r="L1966" s="14" t="str">
        <f t="shared" si="7"/>
        <v/>
      </c>
      <c r="M1966" s="228"/>
      <c r="N1966" s="228"/>
      <c r="O1966" s="228"/>
      <c r="P1966" s="229"/>
      <c r="Q1966" s="229"/>
      <c r="R1966" s="230"/>
      <c r="S1966" s="230"/>
      <c r="T1966" s="230"/>
      <c r="U1966" s="230"/>
      <c r="V1966" s="230"/>
      <c r="W1966" s="230"/>
      <c r="X1966" s="230"/>
      <c r="Y1966" s="231"/>
      <c r="Z1966" s="230"/>
      <c r="AA1966" s="230"/>
      <c r="AB1966" s="230"/>
      <c r="AC1966" s="230"/>
      <c r="AD1966" s="230"/>
      <c r="AE1966" s="230"/>
      <c r="AF1966" s="230"/>
    </row>
    <row r="1967" spans="1:32" ht="22.5" customHeight="1" x14ac:dyDescent="0.4">
      <c r="A1967" s="239" t="str">
        <f ca="1">Blad1!A1967</f>
        <v/>
      </c>
      <c r="B1967" s="275" t="str">
        <f ca="1">Blad1!B1967</f>
        <v/>
      </c>
      <c r="C1967" s="36" t="str">
        <f ca="1">IF(ISERROR(Blad1!C1967),"",Blad1!C1967)</f>
        <v xml:space="preserve"> </v>
      </c>
      <c r="D1967" s="294"/>
      <c r="E1967" s="39"/>
      <c r="F1967" s="38" t="str">
        <f ca="1">Blad1!E1967</f>
        <v/>
      </c>
      <c r="G1967" s="331"/>
      <c r="H1967" s="279"/>
      <c r="I1967" s="279"/>
      <c r="J1967" s="292"/>
      <c r="K1967" s="79"/>
      <c r="L1967" s="14" t="str">
        <f t="shared" si="7"/>
        <v/>
      </c>
      <c r="M1967" s="228"/>
      <c r="N1967" s="228"/>
      <c r="O1967" s="228"/>
      <c r="P1967" s="229"/>
      <c r="Q1967" s="229"/>
      <c r="R1967" s="230"/>
      <c r="S1967" s="230"/>
      <c r="T1967" s="230"/>
      <c r="U1967" s="230"/>
      <c r="V1967" s="230"/>
      <c r="W1967" s="230"/>
      <c r="X1967" s="230"/>
      <c r="Y1967" s="231"/>
      <c r="Z1967" s="230"/>
      <c r="AA1967" s="230"/>
      <c r="AB1967" s="230"/>
      <c r="AC1967" s="230"/>
      <c r="AD1967" s="230"/>
      <c r="AE1967" s="230"/>
      <c r="AF1967" s="230"/>
    </row>
    <row r="1968" spans="1:32" ht="22.5" customHeight="1" x14ac:dyDescent="0.4">
      <c r="A1968" s="239" t="str">
        <f ca="1">Blad1!A1968</f>
        <v/>
      </c>
      <c r="B1968" s="275" t="str">
        <f ca="1">Blad1!B1968</f>
        <v/>
      </c>
      <c r="C1968" s="36" t="str">
        <f ca="1">IF(ISERROR(Blad1!C1968),"",Blad1!C1968)</f>
        <v xml:space="preserve"> </v>
      </c>
      <c r="D1968" s="294"/>
      <c r="E1968" s="39"/>
      <c r="F1968" s="38" t="str">
        <f ca="1">Blad1!E1968</f>
        <v/>
      </c>
      <c r="G1968" s="331"/>
      <c r="H1968" s="279"/>
      <c r="I1968" s="279"/>
      <c r="J1968" s="292"/>
      <c r="K1968" s="79"/>
      <c r="L1968" s="14" t="str">
        <f t="shared" si="7"/>
        <v/>
      </c>
      <c r="M1968" s="228"/>
      <c r="N1968" s="228"/>
      <c r="O1968" s="228"/>
      <c r="P1968" s="229"/>
      <c r="Q1968" s="229"/>
      <c r="R1968" s="230"/>
      <c r="S1968" s="230"/>
      <c r="T1968" s="230"/>
      <c r="U1968" s="230"/>
      <c r="V1968" s="230"/>
      <c r="W1968" s="230"/>
      <c r="X1968" s="230"/>
      <c r="Y1968" s="231"/>
      <c r="Z1968" s="230"/>
      <c r="AA1968" s="230"/>
      <c r="AB1968" s="230"/>
      <c r="AC1968" s="230"/>
      <c r="AD1968" s="230"/>
      <c r="AE1968" s="230"/>
      <c r="AF1968" s="230"/>
    </row>
    <row r="1969" spans="1:32" ht="22.5" customHeight="1" x14ac:dyDescent="0.4">
      <c r="A1969" s="239" t="str">
        <f ca="1">Blad1!A1969</f>
        <v/>
      </c>
      <c r="B1969" s="275" t="str">
        <f ca="1">Blad1!B1969</f>
        <v/>
      </c>
      <c r="C1969" s="36" t="str">
        <f ca="1">IF(ISERROR(Blad1!C1969),"",Blad1!C1969)</f>
        <v xml:space="preserve"> </v>
      </c>
      <c r="D1969" s="294"/>
      <c r="E1969" s="39"/>
      <c r="F1969" s="38" t="str">
        <f ca="1">Blad1!E1969</f>
        <v/>
      </c>
      <c r="G1969" s="331"/>
      <c r="H1969" s="279"/>
      <c r="I1969" s="279"/>
      <c r="J1969" s="292"/>
      <c r="K1969" s="79"/>
      <c r="L1969" s="14" t="str">
        <f t="shared" si="7"/>
        <v/>
      </c>
      <c r="M1969" s="228"/>
      <c r="N1969" s="228"/>
      <c r="O1969" s="228"/>
      <c r="P1969" s="229"/>
      <c r="Q1969" s="229"/>
      <c r="R1969" s="230"/>
      <c r="S1969" s="230"/>
      <c r="T1969" s="230"/>
      <c r="U1969" s="230"/>
      <c r="V1969" s="230"/>
      <c r="W1969" s="230"/>
      <c r="X1969" s="230"/>
      <c r="Y1969" s="231"/>
      <c r="Z1969" s="230"/>
      <c r="AA1969" s="230"/>
      <c r="AB1969" s="230"/>
      <c r="AC1969" s="230"/>
      <c r="AD1969" s="230"/>
      <c r="AE1969" s="230"/>
      <c r="AF1969" s="230"/>
    </row>
    <row r="1970" spans="1:32" ht="22.5" customHeight="1" x14ac:dyDescent="0.4">
      <c r="A1970" s="239" t="str">
        <f ca="1">Blad1!A1970</f>
        <v/>
      </c>
      <c r="B1970" s="275" t="str">
        <f ca="1">Blad1!B1970</f>
        <v/>
      </c>
      <c r="C1970" s="36" t="str">
        <f ca="1">IF(ISERROR(Blad1!C1970),"",Blad1!C1970)</f>
        <v xml:space="preserve"> </v>
      </c>
      <c r="D1970" s="294"/>
      <c r="E1970" s="39"/>
      <c r="F1970" s="38" t="str">
        <f ca="1">Blad1!E1970</f>
        <v/>
      </c>
      <c r="G1970" s="331"/>
      <c r="H1970" s="279"/>
      <c r="I1970" s="279"/>
      <c r="J1970" s="292"/>
      <c r="K1970" s="79"/>
      <c r="L1970" s="14" t="str">
        <f t="shared" si="7"/>
        <v/>
      </c>
      <c r="M1970" s="228"/>
      <c r="N1970" s="228"/>
      <c r="O1970" s="228"/>
      <c r="P1970" s="229"/>
      <c r="Q1970" s="229"/>
      <c r="R1970" s="230"/>
      <c r="S1970" s="230"/>
      <c r="T1970" s="230"/>
      <c r="U1970" s="230"/>
      <c r="V1970" s="230"/>
      <c r="W1970" s="230"/>
      <c r="X1970" s="230"/>
      <c r="Y1970" s="231"/>
      <c r="Z1970" s="230"/>
      <c r="AA1970" s="230"/>
      <c r="AB1970" s="230"/>
      <c r="AC1970" s="230"/>
      <c r="AD1970" s="230"/>
      <c r="AE1970" s="230"/>
      <c r="AF1970" s="230"/>
    </row>
    <row r="1971" spans="1:32" ht="22.5" customHeight="1" x14ac:dyDescent="0.4">
      <c r="A1971" s="239" t="str">
        <f ca="1">Blad1!A1971</f>
        <v/>
      </c>
      <c r="B1971" s="275" t="str">
        <f ca="1">Blad1!B1971</f>
        <v/>
      </c>
      <c r="C1971" s="36" t="str">
        <f ca="1">IF(ISERROR(Blad1!C1971),"",Blad1!C1971)</f>
        <v xml:space="preserve"> </v>
      </c>
      <c r="D1971" s="294"/>
      <c r="E1971" s="39"/>
      <c r="F1971" s="38" t="str">
        <f ca="1">Blad1!E1971</f>
        <v/>
      </c>
      <c r="G1971" s="331"/>
      <c r="H1971" s="279"/>
      <c r="I1971" s="279"/>
      <c r="J1971" s="292"/>
      <c r="K1971" s="79"/>
      <c r="L1971" s="14" t="str">
        <f t="shared" si="7"/>
        <v/>
      </c>
      <c r="M1971" s="228"/>
      <c r="N1971" s="228"/>
      <c r="O1971" s="228"/>
      <c r="P1971" s="229"/>
      <c r="Q1971" s="229"/>
      <c r="R1971" s="230"/>
      <c r="S1971" s="230"/>
      <c r="T1971" s="230"/>
      <c r="U1971" s="230"/>
      <c r="V1971" s="230"/>
      <c r="W1971" s="230"/>
      <c r="X1971" s="230"/>
      <c r="Y1971" s="231"/>
      <c r="Z1971" s="230"/>
      <c r="AA1971" s="230"/>
      <c r="AB1971" s="230"/>
      <c r="AC1971" s="230"/>
      <c r="AD1971" s="230"/>
      <c r="AE1971" s="230"/>
      <c r="AF1971" s="230"/>
    </row>
    <row r="1972" spans="1:32" ht="22.5" customHeight="1" x14ac:dyDescent="0.4">
      <c r="A1972" s="239" t="str">
        <f ca="1">Blad1!A1972</f>
        <v/>
      </c>
      <c r="B1972" s="275" t="str">
        <f ca="1">Blad1!B1972</f>
        <v/>
      </c>
      <c r="C1972" s="36" t="str">
        <f ca="1">IF(ISERROR(Blad1!C1972),"",Blad1!C1972)</f>
        <v xml:space="preserve"> </v>
      </c>
      <c r="D1972" s="294"/>
      <c r="E1972" s="39"/>
      <c r="F1972" s="38" t="str">
        <f ca="1">Blad1!E1972</f>
        <v/>
      </c>
      <c r="G1972" s="331"/>
      <c r="H1972" s="279"/>
      <c r="I1972" s="279"/>
      <c r="J1972" s="292"/>
      <c r="K1972" s="79"/>
      <c r="L1972" s="14" t="str">
        <f t="shared" si="7"/>
        <v/>
      </c>
      <c r="M1972" s="228"/>
      <c r="N1972" s="228"/>
      <c r="O1972" s="228"/>
      <c r="P1972" s="229"/>
      <c r="Q1972" s="229"/>
      <c r="R1972" s="230"/>
      <c r="S1972" s="230"/>
      <c r="T1972" s="230"/>
      <c r="U1972" s="230"/>
      <c r="V1972" s="230"/>
      <c r="W1972" s="230"/>
      <c r="X1972" s="230"/>
      <c r="Y1972" s="231"/>
      <c r="Z1972" s="230"/>
      <c r="AA1972" s="230"/>
      <c r="AB1972" s="230"/>
      <c r="AC1972" s="230"/>
      <c r="AD1972" s="230"/>
      <c r="AE1972" s="230"/>
      <c r="AF1972" s="230"/>
    </row>
    <row r="1973" spans="1:32" ht="22.5" customHeight="1" x14ac:dyDescent="0.4">
      <c r="A1973" s="239" t="str">
        <f ca="1">Blad1!A1973</f>
        <v/>
      </c>
      <c r="B1973" s="275" t="str">
        <f ca="1">Blad1!B1973</f>
        <v/>
      </c>
      <c r="C1973" s="36" t="str">
        <f ca="1">IF(ISERROR(Blad1!C1973),"",Blad1!C1973)</f>
        <v xml:space="preserve"> </v>
      </c>
      <c r="D1973" s="294"/>
      <c r="E1973" s="39"/>
      <c r="F1973" s="38" t="str">
        <f ca="1">Blad1!E1973</f>
        <v/>
      </c>
      <c r="G1973" s="331"/>
      <c r="H1973" s="279"/>
      <c r="I1973" s="279"/>
      <c r="J1973" s="292"/>
      <c r="K1973" s="79"/>
      <c r="L1973" s="14" t="str">
        <f t="shared" si="7"/>
        <v/>
      </c>
      <c r="M1973" s="228"/>
      <c r="N1973" s="228"/>
      <c r="O1973" s="228"/>
      <c r="P1973" s="229"/>
      <c r="Q1973" s="229"/>
      <c r="R1973" s="230"/>
      <c r="S1973" s="230"/>
      <c r="T1973" s="230"/>
      <c r="U1973" s="230"/>
      <c r="V1973" s="230"/>
      <c r="W1973" s="230"/>
      <c r="X1973" s="230"/>
      <c r="Y1973" s="231"/>
      <c r="Z1973" s="230"/>
      <c r="AA1973" s="230"/>
      <c r="AB1973" s="230"/>
      <c r="AC1973" s="230"/>
      <c r="AD1973" s="230"/>
      <c r="AE1973" s="230"/>
      <c r="AF1973" s="230"/>
    </row>
    <row r="1974" spans="1:32" ht="22.5" customHeight="1" x14ac:dyDescent="0.4">
      <c r="A1974" s="239" t="str">
        <f ca="1">Blad1!A1974</f>
        <v/>
      </c>
      <c r="B1974" s="275" t="str">
        <f ca="1">Blad1!B1974</f>
        <v/>
      </c>
      <c r="C1974" s="36" t="str">
        <f ca="1">IF(ISERROR(Blad1!C1974),"",Blad1!C1974)</f>
        <v xml:space="preserve"> </v>
      </c>
      <c r="D1974" s="294"/>
      <c r="E1974" s="39"/>
      <c r="F1974" s="38" t="str">
        <f ca="1">Blad1!E1974</f>
        <v/>
      </c>
      <c r="G1974" s="331"/>
      <c r="H1974" s="279"/>
      <c r="I1974" s="279"/>
      <c r="J1974" s="292"/>
      <c r="K1974" s="79"/>
      <c r="L1974" s="14" t="str">
        <f t="shared" si="7"/>
        <v/>
      </c>
      <c r="M1974" s="228"/>
      <c r="N1974" s="228"/>
      <c r="O1974" s="228"/>
      <c r="P1974" s="229"/>
      <c r="Q1974" s="229"/>
      <c r="R1974" s="230"/>
      <c r="S1974" s="230"/>
      <c r="T1974" s="230"/>
      <c r="U1974" s="230"/>
      <c r="V1974" s="230"/>
      <c r="W1974" s="230"/>
      <c r="X1974" s="230"/>
      <c r="Y1974" s="231"/>
      <c r="Z1974" s="230"/>
      <c r="AA1974" s="230"/>
      <c r="AB1974" s="230"/>
      <c r="AC1974" s="230"/>
      <c r="AD1974" s="230"/>
      <c r="AE1974" s="230"/>
      <c r="AF1974" s="230"/>
    </row>
    <row r="1975" spans="1:32" ht="22.5" customHeight="1" x14ac:dyDescent="0.4">
      <c r="A1975" s="239" t="str">
        <f ca="1">Blad1!A1975</f>
        <v/>
      </c>
      <c r="B1975" s="275" t="str">
        <f ca="1">Blad1!B1975</f>
        <v/>
      </c>
      <c r="C1975" s="36" t="str">
        <f ca="1">IF(ISERROR(Blad1!C1975),"",Blad1!C1975)</f>
        <v xml:space="preserve"> </v>
      </c>
      <c r="D1975" s="294"/>
      <c r="E1975" s="39"/>
      <c r="F1975" s="38" t="str">
        <f ca="1">Blad1!E1975</f>
        <v/>
      </c>
      <c r="G1975" s="331"/>
      <c r="H1975" s="279"/>
      <c r="I1975" s="279"/>
      <c r="J1975" s="292"/>
      <c r="K1975" s="79"/>
      <c r="L1975" s="14" t="str">
        <f t="shared" si="7"/>
        <v/>
      </c>
      <c r="M1975" s="228"/>
      <c r="N1975" s="228"/>
      <c r="O1975" s="228"/>
      <c r="P1975" s="229"/>
      <c r="Q1975" s="229"/>
      <c r="R1975" s="230"/>
      <c r="S1975" s="230"/>
      <c r="T1975" s="230"/>
      <c r="U1975" s="230"/>
      <c r="V1975" s="230"/>
      <c r="W1975" s="230"/>
      <c r="X1975" s="230"/>
      <c r="Y1975" s="231"/>
      <c r="Z1975" s="230"/>
      <c r="AA1975" s="230"/>
      <c r="AB1975" s="230"/>
      <c r="AC1975" s="230"/>
      <c r="AD1975" s="230"/>
      <c r="AE1975" s="230"/>
      <c r="AF1975" s="230"/>
    </row>
    <row r="1976" spans="1:32" ht="22.5" customHeight="1" x14ac:dyDescent="0.4">
      <c r="A1976" s="239" t="str">
        <f ca="1">Blad1!A1976</f>
        <v/>
      </c>
      <c r="B1976" s="275" t="str">
        <f ca="1">Blad1!B1976</f>
        <v/>
      </c>
      <c r="C1976" s="36" t="str">
        <f ca="1">IF(ISERROR(Blad1!C1976),"",Blad1!C1976)</f>
        <v xml:space="preserve"> </v>
      </c>
      <c r="D1976" s="294"/>
      <c r="E1976" s="39"/>
      <c r="F1976" s="38" t="str">
        <f ca="1">Blad1!E1976</f>
        <v/>
      </c>
      <c r="G1976" s="331"/>
      <c r="H1976" s="279"/>
      <c r="I1976" s="279"/>
      <c r="J1976" s="292"/>
      <c r="K1976" s="79"/>
      <c r="L1976" s="14" t="str">
        <f t="shared" si="7"/>
        <v/>
      </c>
      <c r="M1976" s="228"/>
      <c r="N1976" s="228"/>
      <c r="O1976" s="228"/>
      <c r="P1976" s="229"/>
      <c r="Q1976" s="229"/>
      <c r="R1976" s="230"/>
      <c r="S1976" s="230"/>
      <c r="T1976" s="230"/>
      <c r="U1976" s="230"/>
      <c r="V1976" s="230"/>
      <c r="W1976" s="230"/>
      <c r="X1976" s="230"/>
      <c r="Y1976" s="231"/>
      <c r="Z1976" s="230"/>
      <c r="AA1976" s="230"/>
      <c r="AB1976" s="230"/>
      <c r="AC1976" s="230"/>
      <c r="AD1976" s="230"/>
      <c r="AE1976" s="230"/>
      <c r="AF1976" s="230"/>
    </row>
    <row r="1977" spans="1:32" ht="22.5" customHeight="1" x14ac:dyDescent="0.4">
      <c r="A1977" s="239" t="str">
        <f ca="1">Blad1!A1977</f>
        <v/>
      </c>
      <c r="B1977" s="275" t="str">
        <f ca="1">Blad1!B1977</f>
        <v/>
      </c>
      <c r="C1977" s="36" t="str">
        <f ca="1">IF(ISERROR(Blad1!C1977),"",Blad1!C1977)</f>
        <v xml:space="preserve"> </v>
      </c>
      <c r="D1977" s="294"/>
      <c r="E1977" s="39"/>
      <c r="F1977" s="38" t="str">
        <f ca="1">Blad1!E1977</f>
        <v/>
      </c>
      <c r="G1977" s="331"/>
      <c r="H1977" s="279"/>
      <c r="I1977" s="279"/>
      <c r="J1977" s="292"/>
      <c r="K1977" s="79"/>
      <c r="L1977" s="14" t="str">
        <f t="shared" si="7"/>
        <v/>
      </c>
      <c r="M1977" s="228"/>
      <c r="N1977" s="228"/>
      <c r="O1977" s="228"/>
      <c r="P1977" s="229"/>
      <c r="Q1977" s="229"/>
      <c r="R1977" s="230"/>
      <c r="S1977" s="230"/>
      <c r="T1977" s="230"/>
      <c r="U1977" s="230"/>
      <c r="V1977" s="230"/>
      <c r="W1977" s="230"/>
      <c r="X1977" s="230"/>
      <c r="Y1977" s="231"/>
      <c r="Z1977" s="230"/>
      <c r="AA1977" s="230"/>
      <c r="AB1977" s="230"/>
      <c r="AC1977" s="230"/>
      <c r="AD1977" s="230"/>
      <c r="AE1977" s="230"/>
      <c r="AF1977" s="230"/>
    </row>
    <row r="1978" spans="1:32" ht="22.5" customHeight="1" x14ac:dyDescent="0.4">
      <c r="A1978" s="239" t="str">
        <f ca="1">Blad1!A1978</f>
        <v/>
      </c>
      <c r="B1978" s="275" t="str">
        <f ca="1">Blad1!B1978</f>
        <v/>
      </c>
      <c r="C1978" s="36" t="str">
        <f ca="1">IF(ISERROR(Blad1!C1978),"",Blad1!C1978)</f>
        <v xml:space="preserve"> </v>
      </c>
      <c r="D1978" s="294"/>
      <c r="E1978" s="39"/>
      <c r="F1978" s="38" t="str">
        <f ca="1">Blad1!E1978</f>
        <v/>
      </c>
      <c r="G1978" s="331"/>
      <c r="H1978" s="279"/>
      <c r="I1978" s="279"/>
      <c r="J1978" s="292"/>
      <c r="K1978" s="79"/>
      <c r="L1978" s="14" t="str">
        <f t="shared" si="7"/>
        <v/>
      </c>
      <c r="M1978" s="228"/>
      <c r="N1978" s="228"/>
      <c r="O1978" s="228"/>
      <c r="P1978" s="229"/>
      <c r="Q1978" s="229"/>
      <c r="R1978" s="230"/>
      <c r="S1978" s="230"/>
      <c r="T1978" s="230"/>
      <c r="U1978" s="230"/>
      <c r="V1978" s="230"/>
      <c r="W1978" s="230"/>
      <c r="X1978" s="230"/>
      <c r="Y1978" s="231"/>
      <c r="Z1978" s="230"/>
      <c r="AA1978" s="230"/>
      <c r="AB1978" s="230"/>
      <c r="AC1978" s="230"/>
      <c r="AD1978" s="230"/>
      <c r="AE1978" s="230"/>
      <c r="AF1978" s="230"/>
    </row>
    <row r="1979" spans="1:32" ht="22.5" customHeight="1" x14ac:dyDescent="0.4">
      <c r="A1979" s="239" t="str">
        <f ca="1">Blad1!A1979</f>
        <v/>
      </c>
      <c r="B1979" s="275" t="str">
        <f ca="1">Blad1!B1979</f>
        <v/>
      </c>
      <c r="C1979" s="36" t="str">
        <f ca="1">IF(ISERROR(Blad1!C1979),"",Blad1!C1979)</f>
        <v xml:space="preserve"> </v>
      </c>
      <c r="D1979" s="294"/>
      <c r="E1979" s="39"/>
      <c r="F1979" s="38" t="str">
        <f ca="1">Blad1!E1979</f>
        <v/>
      </c>
      <c r="G1979" s="331"/>
      <c r="H1979" s="279"/>
      <c r="I1979" s="279"/>
      <c r="J1979" s="292"/>
      <c r="K1979" s="79"/>
      <c r="L1979" s="14" t="str">
        <f t="shared" si="7"/>
        <v/>
      </c>
      <c r="M1979" s="228"/>
      <c r="N1979" s="228"/>
      <c r="O1979" s="228"/>
      <c r="P1979" s="229"/>
      <c r="Q1979" s="229"/>
      <c r="R1979" s="230"/>
      <c r="S1979" s="230"/>
      <c r="T1979" s="230"/>
      <c r="U1979" s="230"/>
      <c r="V1979" s="230"/>
      <c r="W1979" s="230"/>
      <c r="X1979" s="230"/>
      <c r="Y1979" s="231"/>
      <c r="Z1979" s="230"/>
      <c r="AA1979" s="230"/>
      <c r="AB1979" s="230"/>
      <c r="AC1979" s="230"/>
      <c r="AD1979" s="230"/>
      <c r="AE1979" s="230"/>
      <c r="AF1979" s="230"/>
    </row>
    <row r="1980" spans="1:32" ht="22.5" customHeight="1" x14ac:dyDescent="0.4">
      <c r="A1980" s="239" t="str">
        <f ca="1">Blad1!A1980</f>
        <v/>
      </c>
      <c r="B1980" s="275" t="str">
        <f ca="1">Blad1!B1980</f>
        <v/>
      </c>
      <c r="C1980" s="36" t="str">
        <f ca="1">IF(ISERROR(Blad1!C1980),"",Blad1!C1980)</f>
        <v xml:space="preserve"> </v>
      </c>
      <c r="D1980" s="294"/>
      <c r="E1980" s="39"/>
      <c r="F1980" s="38" t="str">
        <f ca="1">Blad1!E1980</f>
        <v/>
      </c>
      <c r="G1980" s="331"/>
      <c r="H1980" s="279"/>
      <c r="I1980" s="279"/>
      <c r="J1980" s="292"/>
      <c r="K1980" s="79"/>
      <c r="L1980" s="14" t="str">
        <f t="shared" si="7"/>
        <v/>
      </c>
      <c r="M1980" s="228"/>
      <c r="N1980" s="228"/>
      <c r="O1980" s="228"/>
      <c r="P1980" s="229"/>
      <c r="Q1980" s="229"/>
      <c r="R1980" s="230"/>
      <c r="S1980" s="230"/>
      <c r="T1980" s="230"/>
      <c r="U1980" s="230"/>
      <c r="V1980" s="230"/>
      <c r="W1980" s="230"/>
      <c r="X1980" s="230"/>
      <c r="Y1980" s="231"/>
      <c r="Z1980" s="230"/>
      <c r="AA1980" s="230"/>
      <c r="AB1980" s="230"/>
      <c r="AC1980" s="230"/>
      <c r="AD1980" s="230"/>
      <c r="AE1980" s="230"/>
      <c r="AF1980" s="230"/>
    </row>
    <row r="1981" spans="1:32" ht="22.5" customHeight="1" x14ac:dyDescent="0.4">
      <c r="A1981" s="239" t="str">
        <f ca="1">Blad1!A1981</f>
        <v/>
      </c>
      <c r="B1981" s="275" t="str">
        <f ca="1">Blad1!B1981</f>
        <v/>
      </c>
      <c r="C1981" s="36" t="str">
        <f ca="1">IF(ISERROR(Blad1!C1981),"",Blad1!C1981)</f>
        <v xml:space="preserve"> </v>
      </c>
      <c r="D1981" s="294"/>
      <c r="E1981" s="39"/>
      <c r="F1981" s="38" t="str">
        <f ca="1">Blad1!E1981</f>
        <v/>
      </c>
      <c r="G1981" s="331"/>
      <c r="H1981" s="279"/>
      <c r="I1981" s="279"/>
      <c r="J1981" s="292"/>
      <c r="K1981" s="79"/>
      <c r="L1981" s="14" t="str">
        <f t="shared" si="7"/>
        <v/>
      </c>
      <c r="M1981" s="228"/>
      <c r="N1981" s="228"/>
      <c r="O1981" s="228"/>
      <c r="P1981" s="229"/>
      <c r="Q1981" s="229"/>
      <c r="R1981" s="230"/>
      <c r="S1981" s="230"/>
      <c r="T1981" s="230"/>
      <c r="U1981" s="230"/>
      <c r="V1981" s="230"/>
      <c r="W1981" s="230"/>
      <c r="X1981" s="230"/>
      <c r="Y1981" s="231"/>
      <c r="Z1981" s="230"/>
      <c r="AA1981" s="230"/>
      <c r="AB1981" s="230"/>
      <c r="AC1981" s="230"/>
      <c r="AD1981" s="230"/>
      <c r="AE1981" s="230"/>
      <c r="AF1981" s="230"/>
    </row>
    <row r="1982" spans="1:32" ht="22.5" customHeight="1" x14ac:dyDescent="0.4">
      <c r="A1982" s="239" t="str">
        <f ca="1">Blad1!A1982</f>
        <v/>
      </c>
      <c r="B1982" s="275" t="str">
        <f ca="1">Blad1!B1982</f>
        <v/>
      </c>
      <c r="C1982" s="36" t="str">
        <f ca="1">IF(ISERROR(Blad1!C1982),"",Blad1!C1982)</f>
        <v xml:space="preserve"> </v>
      </c>
      <c r="D1982" s="294"/>
      <c r="E1982" s="39"/>
      <c r="F1982" s="38" t="str">
        <f ca="1">Blad1!E1982</f>
        <v/>
      </c>
      <c r="G1982" s="331"/>
      <c r="H1982" s="279"/>
      <c r="I1982" s="279"/>
      <c r="J1982" s="292"/>
      <c r="K1982" s="79"/>
      <c r="L1982" s="14" t="str">
        <f t="shared" si="7"/>
        <v/>
      </c>
      <c r="M1982" s="228"/>
      <c r="N1982" s="228"/>
      <c r="O1982" s="228"/>
      <c r="P1982" s="229"/>
      <c r="Q1982" s="229"/>
      <c r="R1982" s="230"/>
      <c r="S1982" s="230"/>
      <c r="T1982" s="230"/>
      <c r="U1982" s="230"/>
      <c r="V1982" s="230"/>
      <c r="W1982" s="230"/>
      <c r="X1982" s="230"/>
      <c r="Y1982" s="231"/>
      <c r="Z1982" s="230"/>
      <c r="AA1982" s="230"/>
      <c r="AB1982" s="230"/>
      <c r="AC1982" s="230"/>
      <c r="AD1982" s="230"/>
      <c r="AE1982" s="230"/>
      <c r="AF1982" s="230"/>
    </row>
    <row r="1983" spans="1:32" ht="22.5" customHeight="1" x14ac:dyDescent="0.4">
      <c r="A1983" s="239" t="str">
        <f ca="1">Blad1!A1983</f>
        <v/>
      </c>
      <c r="B1983" s="275" t="str">
        <f ca="1">Blad1!B1983</f>
        <v/>
      </c>
      <c r="C1983" s="36" t="str">
        <f ca="1">IF(ISERROR(Blad1!C1983),"",Blad1!C1983)</f>
        <v xml:space="preserve"> </v>
      </c>
      <c r="D1983" s="294"/>
      <c r="E1983" s="39"/>
      <c r="F1983" s="38" t="str">
        <f ca="1">Blad1!E1983</f>
        <v/>
      </c>
      <c r="G1983" s="331"/>
      <c r="H1983" s="279"/>
      <c r="I1983" s="279"/>
      <c r="J1983" s="292"/>
      <c r="K1983" s="79"/>
      <c r="L1983" s="14" t="str">
        <f t="shared" si="7"/>
        <v/>
      </c>
      <c r="M1983" s="228"/>
      <c r="N1983" s="228"/>
      <c r="O1983" s="228"/>
      <c r="P1983" s="229"/>
      <c r="Q1983" s="229"/>
      <c r="R1983" s="230"/>
      <c r="S1983" s="230"/>
      <c r="T1983" s="230"/>
      <c r="U1983" s="230"/>
      <c r="V1983" s="230"/>
      <c r="W1983" s="230"/>
      <c r="X1983" s="230"/>
      <c r="Y1983" s="231"/>
      <c r="Z1983" s="230"/>
      <c r="AA1983" s="230"/>
      <c r="AB1983" s="230"/>
      <c r="AC1983" s="230"/>
      <c r="AD1983" s="230"/>
      <c r="AE1983" s="230"/>
      <c r="AF1983" s="230"/>
    </row>
    <row r="1984" spans="1:32" ht="22.5" customHeight="1" x14ac:dyDescent="0.4">
      <c r="A1984" s="239" t="str">
        <f ca="1">Blad1!A1984</f>
        <v/>
      </c>
      <c r="B1984" s="275" t="str">
        <f ca="1">Blad1!B1984</f>
        <v/>
      </c>
      <c r="C1984" s="36" t="str">
        <f ca="1">IF(ISERROR(Blad1!C1984),"",Blad1!C1984)</f>
        <v xml:space="preserve"> </v>
      </c>
      <c r="D1984" s="294"/>
      <c r="E1984" s="39"/>
      <c r="F1984" s="38" t="str">
        <f ca="1">Blad1!E1984</f>
        <v/>
      </c>
      <c r="G1984" s="331"/>
      <c r="H1984" s="279"/>
      <c r="I1984" s="279"/>
      <c r="J1984" s="292"/>
      <c r="K1984" s="79"/>
      <c r="L1984" s="14" t="str">
        <f t="shared" si="7"/>
        <v/>
      </c>
      <c r="M1984" s="228"/>
      <c r="N1984" s="228"/>
      <c r="O1984" s="228"/>
      <c r="P1984" s="229"/>
      <c r="Q1984" s="229"/>
      <c r="R1984" s="230"/>
      <c r="S1984" s="230"/>
      <c r="T1984" s="230"/>
      <c r="U1984" s="230"/>
      <c r="V1984" s="230"/>
      <c r="W1984" s="230"/>
      <c r="X1984" s="230"/>
      <c r="Y1984" s="231"/>
      <c r="Z1984" s="230"/>
      <c r="AA1984" s="230"/>
      <c r="AB1984" s="230"/>
      <c r="AC1984" s="230"/>
      <c r="AD1984" s="230"/>
      <c r="AE1984" s="230"/>
      <c r="AF1984" s="230"/>
    </row>
    <row r="1985" spans="1:32" ht="22.5" customHeight="1" x14ac:dyDescent="0.4">
      <c r="A1985" s="239" t="str">
        <f ca="1">Blad1!A1985</f>
        <v/>
      </c>
      <c r="B1985" s="275" t="str">
        <f ca="1">Blad1!B1985</f>
        <v/>
      </c>
      <c r="C1985" s="36" t="str">
        <f ca="1">IF(ISERROR(Blad1!C1985),"",Blad1!C1985)</f>
        <v xml:space="preserve"> </v>
      </c>
      <c r="D1985" s="294"/>
      <c r="E1985" s="39"/>
      <c r="F1985" s="38" t="str">
        <f ca="1">Blad1!E1985</f>
        <v/>
      </c>
      <c r="G1985" s="331"/>
      <c r="H1985" s="279"/>
      <c r="I1985" s="279"/>
      <c r="J1985" s="292"/>
      <c r="K1985" s="79"/>
      <c r="L1985" s="14" t="str">
        <f t="shared" si="7"/>
        <v/>
      </c>
      <c r="M1985" s="228"/>
      <c r="N1985" s="228"/>
      <c r="O1985" s="228"/>
      <c r="P1985" s="229"/>
      <c r="Q1985" s="229"/>
      <c r="R1985" s="230"/>
      <c r="S1985" s="230"/>
      <c r="T1985" s="230"/>
      <c r="U1985" s="230"/>
      <c r="V1985" s="230"/>
      <c r="W1985" s="230"/>
      <c r="X1985" s="230"/>
      <c r="Y1985" s="231"/>
      <c r="Z1985" s="230"/>
      <c r="AA1985" s="230"/>
      <c r="AB1985" s="230"/>
      <c r="AC1985" s="230"/>
      <c r="AD1985" s="230"/>
      <c r="AE1985" s="230"/>
      <c r="AF1985" s="230"/>
    </row>
    <row r="1986" spans="1:32" ht="22.5" customHeight="1" x14ac:dyDescent="0.4">
      <c r="A1986" s="239" t="str">
        <f ca="1">Blad1!A1986</f>
        <v/>
      </c>
      <c r="B1986" s="275" t="str">
        <f ca="1">Blad1!B1986</f>
        <v/>
      </c>
      <c r="C1986" s="36" t="str">
        <f ca="1">IF(ISERROR(Blad1!C1986),"",Blad1!C1986)</f>
        <v xml:space="preserve"> </v>
      </c>
      <c r="D1986" s="294"/>
      <c r="E1986" s="39"/>
      <c r="F1986" s="38" t="str">
        <f ca="1">Blad1!E1986</f>
        <v/>
      </c>
      <c r="G1986" s="331"/>
      <c r="H1986" s="279"/>
      <c r="I1986" s="279"/>
      <c r="J1986" s="292"/>
      <c r="K1986" s="79"/>
      <c r="L1986" s="14" t="str">
        <f t="shared" si="7"/>
        <v/>
      </c>
      <c r="M1986" s="228"/>
      <c r="N1986" s="228"/>
      <c r="O1986" s="228"/>
      <c r="P1986" s="229"/>
      <c r="Q1986" s="229"/>
      <c r="R1986" s="230"/>
      <c r="S1986" s="230"/>
      <c r="T1986" s="230"/>
      <c r="U1986" s="230"/>
      <c r="V1986" s="230"/>
      <c r="W1986" s="230"/>
      <c r="X1986" s="230"/>
      <c r="Y1986" s="231"/>
      <c r="Z1986" s="230"/>
      <c r="AA1986" s="230"/>
      <c r="AB1986" s="230"/>
      <c r="AC1986" s="230"/>
      <c r="AD1986" s="230"/>
      <c r="AE1986" s="230"/>
      <c r="AF1986" s="230"/>
    </row>
    <row r="1987" spans="1:32" ht="22.5" customHeight="1" x14ac:dyDescent="0.4">
      <c r="A1987" s="239" t="str">
        <f ca="1">Blad1!A1987</f>
        <v/>
      </c>
      <c r="B1987" s="275" t="str">
        <f ca="1">Blad1!B1987</f>
        <v/>
      </c>
      <c r="C1987" s="36" t="str">
        <f ca="1">IF(ISERROR(Blad1!C1987),"",Blad1!C1987)</f>
        <v xml:space="preserve"> </v>
      </c>
      <c r="D1987" s="294"/>
      <c r="E1987" s="39"/>
      <c r="F1987" s="38" t="str">
        <f ca="1">Blad1!E1987</f>
        <v/>
      </c>
      <c r="G1987" s="331"/>
      <c r="H1987" s="279"/>
      <c r="I1987" s="279"/>
      <c r="J1987" s="292"/>
      <c r="K1987" s="79"/>
      <c r="L1987" s="14" t="str">
        <f t="shared" si="7"/>
        <v/>
      </c>
      <c r="M1987" s="228"/>
      <c r="N1987" s="228"/>
      <c r="O1987" s="228"/>
      <c r="P1987" s="229"/>
      <c r="Q1987" s="229"/>
      <c r="R1987" s="230"/>
      <c r="S1987" s="230"/>
      <c r="T1987" s="230"/>
      <c r="U1987" s="230"/>
      <c r="V1987" s="230"/>
      <c r="W1987" s="230"/>
      <c r="X1987" s="230"/>
      <c r="Y1987" s="231"/>
      <c r="Z1987" s="230"/>
      <c r="AA1987" s="230"/>
      <c r="AB1987" s="230"/>
      <c r="AC1987" s="230"/>
      <c r="AD1987" s="230"/>
      <c r="AE1987" s="230"/>
      <c r="AF1987" s="230"/>
    </row>
    <row r="1988" spans="1:32" ht="22.5" customHeight="1" x14ac:dyDescent="0.4">
      <c r="A1988" s="239" t="str">
        <f ca="1">Blad1!A1988</f>
        <v/>
      </c>
      <c r="B1988" s="275" t="str">
        <f ca="1">Blad1!B1988</f>
        <v/>
      </c>
      <c r="C1988" s="36" t="str">
        <f ca="1">IF(ISERROR(Blad1!C1988),"",Blad1!C1988)</f>
        <v xml:space="preserve"> </v>
      </c>
      <c r="D1988" s="294"/>
      <c r="E1988" s="39"/>
      <c r="F1988" s="38" t="str">
        <f ca="1">Blad1!E1988</f>
        <v/>
      </c>
      <c r="G1988" s="331"/>
      <c r="H1988" s="279"/>
      <c r="I1988" s="279"/>
      <c r="J1988" s="292"/>
      <c r="K1988" s="79"/>
      <c r="L1988" s="14" t="str">
        <f t="shared" si="7"/>
        <v/>
      </c>
      <c r="M1988" s="228"/>
      <c r="N1988" s="228"/>
      <c r="O1988" s="228"/>
      <c r="P1988" s="229"/>
      <c r="Q1988" s="229"/>
      <c r="R1988" s="230"/>
      <c r="S1988" s="230"/>
      <c r="T1988" s="230"/>
      <c r="U1988" s="230"/>
      <c r="V1988" s="230"/>
      <c r="W1988" s="230"/>
      <c r="X1988" s="230"/>
      <c r="Y1988" s="231"/>
      <c r="Z1988" s="230"/>
      <c r="AA1988" s="230"/>
      <c r="AB1988" s="230"/>
      <c r="AC1988" s="230"/>
      <c r="AD1988" s="230"/>
      <c r="AE1988" s="230"/>
      <c r="AF1988" s="230"/>
    </row>
    <row r="1989" spans="1:32" ht="22.5" customHeight="1" x14ac:dyDescent="0.4">
      <c r="A1989" s="239" t="str">
        <f ca="1">Blad1!A1989</f>
        <v/>
      </c>
      <c r="B1989" s="275" t="str">
        <f ca="1">Blad1!B1989</f>
        <v/>
      </c>
      <c r="C1989" s="36" t="str">
        <f ca="1">IF(ISERROR(Blad1!C1989),"",Blad1!C1989)</f>
        <v xml:space="preserve"> </v>
      </c>
      <c r="D1989" s="294"/>
      <c r="E1989" s="39"/>
      <c r="F1989" s="38" t="str">
        <f ca="1">Blad1!E1989</f>
        <v/>
      </c>
      <c r="G1989" s="331"/>
      <c r="H1989" s="279"/>
      <c r="I1989" s="279"/>
      <c r="J1989" s="292"/>
      <c r="K1989" s="79"/>
      <c r="L1989" s="14" t="str">
        <f t="shared" si="7"/>
        <v/>
      </c>
      <c r="M1989" s="228"/>
      <c r="N1989" s="228"/>
      <c r="O1989" s="228"/>
      <c r="P1989" s="229"/>
      <c r="Q1989" s="229"/>
      <c r="R1989" s="230"/>
      <c r="S1989" s="230"/>
      <c r="T1989" s="230"/>
      <c r="U1989" s="230"/>
      <c r="V1989" s="230"/>
      <c r="W1989" s="230"/>
      <c r="X1989" s="230"/>
      <c r="Y1989" s="231"/>
      <c r="Z1989" s="230"/>
      <c r="AA1989" s="230"/>
      <c r="AB1989" s="230"/>
      <c r="AC1989" s="230"/>
      <c r="AD1989" s="230"/>
      <c r="AE1989" s="230"/>
      <c r="AF1989" s="230"/>
    </row>
    <row r="1990" spans="1:32" ht="22.5" customHeight="1" x14ac:dyDescent="0.4">
      <c r="A1990" s="239" t="str">
        <f ca="1">Blad1!A1990</f>
        <v/>
      </c>
      <c r="B1990" s="275" t="str">
        <f ca="1">Blad1!B1990</f>
        <v/>
      </c>
      <c r="C1990" s="36" t="str">
        <f ca="1">IF(ISERROR(Blad1!C1990),"",Blad1!C1990)</f>
        <v xml:space="preserve"> </v>
      </c>
      <c r="D1990" s="294"/>
      <c r="E1990" s="39"/>
      <c r="F1990" s="38" t="str">
        <f ca="1">Blad1!E1990</f>
        <v/>
      </c>
      <c r="G1990" s="331"/>
      <c r="H1990" s="279"/>
      <c r="I1990" s="279"/>
      <c r="J1990" s="292"/>
      <c r="K1990" s="79"/>
      <c r="L1990" s="14" t="str">
        <f t="shared" si="7"/>
        <v/>
      </c>
      <c r="M1990" s="228"/>
      <c r="N1990" s="228"/>
      <c r="O1990" s="228"/>
      <c r="P1990" s="229"/>
      <c r="Q1990" s="229"/>
      <c r="R1990" s="230"/>
      <c r="S1990" s="230"/>
      <c r="T1990" s="230"/>
      <c r="U1990" s="230"/>
      <c r="V1990" s="230"/>
      <c r="W1990" s="230"/>
      <c r="X1990" s="230"/>
      <c r="Y1990" s="231"/>
      <c r="Z1990" s="230"/>
      <c r="AA1990" s="230"/>
      <c r="AB1990" s="230"/>
      <c r="AC1990" s="230"/>
      <c r="AD1990" s="230"/>
      <c r="AE1990" s="230"/>
      <c r="AF1990" s="230"/>
    </row>
    <row r="1991" spans="1:32" ht="22.5" customHeight="1" x14ac:dyDescent="0.4">
      <c r="A1991" s="239" t="str">
        <f ca="1">Blad1!A1991</f>
        <v/>
      </c>
      <c r="B1991" s="275" t="str">
        <f ca="1">Blad1!B1991</f>
        <v/>
      </c>
      <c r="C1991" s="36" t="str">
        <f ca="1">IF(ISERROR(Blad1!C1991),"",Blad1!C1991)</f>
        <v xml:space="preserve"> </v>
      </c>
      <c r="D1991" s="294"/>
      <c r="E1991" s="39"/>
      <c r="F1991" s="38" t="str">
        <f ca="1">Blad1!E1991</f>
        <v/>
      </c>
      <c r="G1991" s="331"/>
      <c r="H1991" s="279"/>
      <c r="I1991" s="279"/>
      <c r="J1991" s="292"/>
      <c r="K1991" s="79"/>
      <c r="L1991" s="14" t="str">
        <f t="shared" ref="L1991:L2245" si="8">IF(J1991&lt;&gt;"",L1990+1,"")</f>
        <v/>
      </c>
      <c r="M1991" s="228"/>
      <c r="N1991" s="228"/>
      <c r="O1991" s="228"/>
      <c r="P1991" s="229"/>
      <c r="Q1991" s="229"/>
      <c r="R1991" s="230"/>
      <c r="S1991" s="230"/>
      <c r="T1991" s="230"/>
      <c r="U1991" s="230"/>
      <c r="V1991" s="230"/>
      <c r="W1991" s="230"/>
      <c r="X1991" s="230"/>
      <c r="Y1991" s="231"/>
      <c r="Z1991" s="230"/>
      <c r="AA1991" s="230"/>
      <c r="AB1991" s="230"/>
      <c r="AC1991" s="230"/>
      <c r="AD1991" s="230"/>
      <c r="AE1991" s="230"/>
      <c r="AF1991" s="230"/>
    </row>
    <row r="1992" spans="1:32" ht="22.5" customHeight="1" x14ac:dyDescent="0.4">
      <c r="A1992" s="239" t="str">
        <f ca="1">Blad1!A1992</f>
        <v/>
      </c>
      <c r="B1992" s="275" t="str">
        <f ca="1">Blad1!B1992</f>
        <v/>
      </c>
      <c r="C1992" s="36" t="str">
        <f ca="1">IF(ISERROR(Blad1!C1992),"",Blad1!C1992)</f>
        <v xml:space="preserve"> </v>
      </c>
      <c r="D1992" s="294"/>
      <c r="E1992" s="39"/>
      <c r="F1992" s="38" t="str">
        <f ca="1">Blad1!E1992</f>
        <v/>
      </c>
      <c r="G1992" s="331"/>
      <c r="H1992" s="279"/>
      <c r="I1992" s="279"/>
      <c r="J1992" s="292"/>
      <c r="K1992" s="79"/>
      <c r="L1992" s="14" t="str">
        <f t="shared" si="8"/>
        <v/>
      </c>
      <c r="M1992" s="228"/>
      <c r="N1992" s="228"/>
      <c r="O1992" s="228"/>
      <c r="P1992" s="229"/>
      <c r="Q1992" s="229"/>
      <c r="R1992" s="230"/>
      <c r="S1992" s="230"/>
      <c r="T1992" s="230"/>
      <c r="U1992" s="230"/>
      <c r="V1992" s="230"/>
      <c r="W1992" s="230"/>
      <c r="X1992" s="230"/>
      <c r="Y1992" s="231"/>
      <c r="Z1992" s="230"/>
      <c r="AA1992" s="230"/>
      <c r="AB1992" s="230"/>
      <c r="AC1992" s="230"/>
      <c r="AD1992" s="230"/>
      <c r="AE1992" s="230"/>
      <c r="AF1992" s="230"/>
    </row>
    <row r="1993" spans="1:32" ht="22.5" customHeight="1" x14ac:dyDescent="0.4">
      <c r="A1993" s="239" t="str">
        <f ca="1">Blad1!A1993</f>
        <v/>
      </c>
      <c r="B1993" s="275" t="str">
        <f ca="1">Blad1!B1993</f>
        <v/>
      </c>
      <c r="C1993" s="36" t="str">
        <f ca="1">IF(ISERROR(Blad1!C1993),"",Blad1!C1993)</f>
        <v xml:space="preserve"> </v>
      </c>
      <c r="D1993" s="294"/>
      <c r="E1993" s="39"/>
      <c r="F1993" s="38" t="str">
        <f ca="1">Blad1!E1993</f>
        <v/>
      </c>
      <c r="G1993" s="331"/>
      <c r="H1993" s="279"/>
      <c r="I1993" s="279"/>
      <c r="J1993" s="292"/>
      <c r="K1993" s="79"/>
      <c r="L1993" s="14" t="str">
        <f t="shared" si="8"/>
        <v/>
      </c>
      <c r="M1993" s="228"/>
      <c r="N1993" s="228"/>
      <c r="O1993" s="228"/>
      <c r="P1993" s="229"/>
      <c r="Q1993" s="229"/>
      <c r="R1993" s="230"/>
      <c r="S1993" s="230"/>
      <c r="T1993" s="230"/>
      <c r="U1993" s="230"/>
      <c r="V1993" s="230"/>
      <c r="W1993" s="230"/>
      <c r="X1993" s="230"/>
      <c r="Y1993" s="231"/>
      <c r="Z1993" s="230"/>
      <c r="AA1993" s="230"/>
      <c r="AB1993" s="230"/>
      <c r="AC1993" s="230"/>
      <c r="AD1993" s="230"/>
      <c r="AE1993" s="230"/>
      <c r="AF1993" s="230"/>
    </row>
    <row r="1994" spans="1:32" ht="22.5" customHeight="1" x14ac:dyDescent="0.4">
      <c r="A1994" s="239" t="str">
        <f ca="1">Blad1!A1994</f>
        <v/>
      </c>
      <c r="B1994" s="275" t="str">
        <f ca="1">Blad1!B1994</f>
        <v/>
      </c>
      <c r="C1994" s="36" t="str">
        <f ca="1">IF(ISERROR(Blad1!C1994),"",Blad1!C1994)</f>
        <v xml:space="preserve"> </v>
      </c>
      <c r="D1994" s="294"/>
      <c r="E1994" s="39"/>
      <c r="F1994" s="38" t="str">
        <f ca="1">Blad1!E1994</f>
        <v/>
      </c>
      <c r="G1994" s="331"/>
      <c r="H1994" s="279"/>
      <c r="I1994" s="279"/>
      <c r="J1994" s="292"/>
      <c r="K1994" s="79"/>
      <c r="L1994" s="14" t="str">
        <f t="shared" si="8"/>
        <v/>
      </c>
      <c r="M1994" s="228"/>
      <c r="N1994" s="228"/>
      <c r="O1994" s="228"/>
      <c r="P1994" s="229"/>
      <c r="Q1994" s="229"/>
      <c r="R1994" s="230"/>
      <c r="S1994" s="230"/>
      <c r="T1994" s="230"/>
      <c r="U1994" s="230"/>
      <c r="V1994" s="230"/>
      <c r="W1994" s="230"/>
      <c r="X1994" s="230"/>
      <c r="Y1994" s="231"/>
      <c r="Z1994" s="230"/>
      <c r="AA1994" s="230"/>
      <c r="AB1994" s="230"/>
      <c r="AC1994" s="230"/>
      <c r="AD1994" s="230"/>
      <c r="AE1994" s="230"/>
      <c r="AF1994" s="230"/>
    </row>
    <row r="1995" spans="1:32" ht="22.5" customHeight="1" x14ac:dyDescent="0.4">
      <c r="A1995" s="239" t="str">
        <f ca="1">Blad1!A1995</f>
        <v/>
      </c>
      <c r="B1995" s="275" t="str">
        <f ca="1">Blad1!B1995</f>
        <v/>
      </c>
      <c r="C1995" s="36" t="str">
        <f ca="1">IF(ISERROR(Blad1!C1995),"",Blad1!C1995)</f>
        <v xml:space="preserve"> </v>
      </c>
      <c r="D1995" s="294"/>
      <c r="E1995" s="39"/>
      <c r="F1995" s="38" t="str">
        <f ca="1">Blad1!E1995</f>
        <v/>
      </c>
      <c r="G1995" s="331"/>
      <c r="H1995" s="279"/>
      <c r="I1995" s="279"/>
      <c r="J1995" s="292"/>
      <c r="K1995" s="79"/>
      <c r="L1995" s="14" t="str">
        <f t="shared" si="8"/>
        <v/>
      </c>
      <c r="M1995" s="228"/>
      <c r="N1995" s="228"/>
      <c r="O1995" s="228"/>
      <c r="P1995" s="229"/>
      <c r="Q1995" s="229"/>
      <c r="R1995" s="230"/>
      <c r="S1995" s="230"/>
      <c r="T1995" s="230"/>
      <c r="U1995" s="230"/>
      <c r="V1995" s="230"/>
      <c r="W1995" s="230"/>
      <c r="X1995" s="230"/>
      <c r="Y1995" s="231"/>
      <c r="Z1995" s="230"/>
      <c r="AA1995" s="230"/>
      <c r="AB1995" s="230"/>
      <c r="AC1995" s="230"/>
      <c r="AD1995" s="230"/>
      <c r="AE1995" s="230"/>
      <c r="AF1995" s="230"/>
    </row>
    <row r="1996" spans="1:32" ht="22.5" customHeight="1" x14ac:dyDescent="0.4">
      <c r="A1996" s="239" t="str">
        <f ca="1">Blad1!A1996</f>
        <v/>
      </c>
      <c r="B1996" s="275" t="str">
        <f ca="1">Blad1!B1996</f>
        <v/>
      </c>
      <c r="C1996" s="36" t="str">
        <f ca="1">IF(ISERROR(Blad1!C1996),"",Blad1!C1996)</f>
        <v xml:space="preserve"> </v>
      </c>
      <c r="D1996" s="294"/>
      <c r="E1996" s="39"/>
      <c r="F1996" s="38" t="str">
        <f ca="1">Blad1!E1996</f>
        <v/>
      </c>
      <c r="G1996" s="331"/>
      <c r="H1996" s="279"/>
      <c r="I1996" s="279"/>
      <c r="J1996" s="292"/>
      <c r="K1996" s="79"/>
      <c r="L1996" s="14" t="str">
        <f t="shared" si="8"/>
        <v/>
      </c>
      <c r="M1996" s="228"/>
      <c r="N1996" s="228"/>
      <c r="O1996" s="228"/>
      <c r="P1996" s="229"/>
      <c r="Q1996" s="229"/>
      <c r="R1996" s="230"/>
      <c r="S1996" s="230"/>
      <c r="T1996" s="230"/>
      <c r="U1996" s="230"/>
      <c r="V1996" s="230"/>
      <c r="W1996" s="230"/>
      <c r="X1996" s="230"/>
      <c r="Y1996" s="231"/>
      <c r="Z1996" s="230"/>
      <c r="AA1996" s="230"/>
      <c r="AB1996" s="230"/>
      <c r="AC1996" s="230"/>
      <c r="AD1996" s="230"/>
      <c r="AE1996" s="230"/>
      <c r="AF1996" s="230"/>
    </row>
    <row r="1997" spans="1:32" ht="22.5" customHeight="1" x14ac:dyDescent="0.4">
      <c r="A1997" s="239" t="str">
        <f ca="1">Blad1!A1997</f>
        <v/>
      </c>
      <c r="B1997" s="275" t="str">
        <f ca="1">Blad1!B1997</f>
        <v/>
      </c>
      <c r="C1997" s="36" t="str">
        <f ca="1">IF(ISERROR(Blad1!C1997),"",Blad1!C1997)</f>
        <v xml:space="preserve"> </v>
      </c>
      <c r="D1997" s="294"/>
      <c r="E1997" s="39"/>
      <c r="F1997" s="38" t="str">
        <f ca="1">Blad1!E1997</f>
        <v/>
      </c>
      <c r="G1997" s="331"/>
      <c r="H1997" s="279"/>
      <c r="I1997" s="279"/>
      <c r="J1997" s="292"/>
      <c r="K1997" s="79"/>
      <c r="L1997" s="14" t="str">
        <f t="shared" si="8"/>
        <v/>
      </c>
      <c r="M1997" s="228"/>
      <c r="N1997" s="228"/>
      <c r="O1997" s="228"/>
      <c r="P1997" s="229"/>
      <c r="Q1997" s="229"/>
      <c r="R1997" s="230"/>
      <c r="S1997" s="230"/>
      <c r="T1997" s="230"/>
      <c r="U1997" s="230"/>
      <c r="V1997" s="230"/>
      <c r="W1997" s="230"/>
      <c r="X1997" s="230"/>
      <c r="Y1997" s="231"/>
      <c r="Z1997" s="230"/>
      <c r="AA1997" s="230"/>
      <c r="AB1997" s="230"/>
      <c r="AC1997" s="230"/>
      <c r="AD1997" s="230"/>
      <c r="AE1997" s="230"/>
      <c r="AF1997" s="230"/>
    </row>
    <row r="1998" spans="1:32" ht="22.5" customHeight="1" x14ac:dyDescent="0.4">
      <c r="A1998" s="239" t="str">
        <f ca="1">Blad1!A1998</f>
        <v/>
      </c>
      <c r="B1998" s="275" t="str">
        <f ca="1">Blad1!B1998</f>
        <v/>
      </c>
      <c r="C1998" s="36" t="str">
        <f ca="1">IF(ISERROR(Blad1!C1998),"",Blad1!C1998)</f>
        <v xml:space="preserve"> </v>
      </c>
      <c r="D1998" s="294"/>
      <c r="E1998" s="39"/>
      <c r="F1998" s="38" t="str">
        <f ca="1">Blad1!E1998</f>
        <v/>
      </c>
      <c r="G1998" s="331"/>
      <c r="H1998" s="279"/>
      <c r="I1998" s="279"/>
      <c r="J1998" s="292"/>
      <c r="K1998" s="79"/>
      <c r="L1998" s="14" t="str">
        <f t="shared" si="8"/>
        <v/>
      </c>
      <c r="M1998" s="228"/>
      <c r="N1998" s="228"/>
      <c r="O1998" s="228"/>
      <c r="P1998" s="229"/>
      <c r="Q1998" s="229"/>
      <c r="R1998" s="230"/>
      <c r="S1998" s="230"/>
      <c r="T1998" s="230"/>
      <c r="U1998" s="230"/>
      <c r="V1998" s="230"/>
      <c r="W1998" s="230"/>
      <c r="X1998" s="230"/>
      <c r="Y1998" s="231"/>
      <c r="Z1998" s="230"/>
      <c r="AA1998" s="230"/>
      <c r="AB1998" s="230"/>
      <c r="AC1998" s="230"/>
      <c r="AD1998" s="230"/>
      <c r="AE1998" s="230"/>
      <c r="AF1998" s="230"/>
    </row>
    <row r="1999" spans="1:32" ht="22.5" customHeight="1" x14ac:dyDescent="0.4">
      <c r="A1999" s="239" t="str">
        <f ca="1">Blad1!A1999</f>
        <v/>
      </c>
      <c r="B1999" s="275" t="str">
        <f ca="1">Blad1!B1999</f>
        <v/>
      </c>
      <c r="C1999" s="36" t="str">
        <f ca="1">IF(ISERROR(Blad1!C1999),"",Blad1!C1999)</f>
        <v xml:space="preserve"> </v>
      </c>
      <c r="D1999" s="294"/>
      <c r="E1999" s="39"/>
      <c r="F1999" s="38" t="str">
        <f ca="1">Blad1!E1999</f>
        <v/>
      </c>
      <c r="G1999" s="331"/>
      <c r="H1999" s="279"/>
      <c r="I1999" s="279"/>
      <c r="J1999" s="292"/>
      <c r="K1999" s="79"/>
      <c r="L1999" s="14" t="str">
        <f t="shared" si="8"/>
        <v/>
      </c>
      <c r="M1999" s="228"/>
      <c r="N1999" s="228"/>
      <c r="O1999" s="228"/>
      <c r="P1999" s="229"/>
      <c r="Q1999" s="229"/>
      <c r="R1999" s="230"/>
      <c r="S1999" s="230"/>
      <c r="T1999" s="230"/>
      <c r="U1999" s="230"/>
      <c r="V1999" s="230"/>
      <c r="W1999" s="230"/>
      <c r="X1999" s="230"/>
      <c r="Y1999" s="231"/>
      <c r="Z1999" s="230"/>
      <c r="AA1999" s="230"/>
      <c r="AB1999" s="230"/>
      <c r="AC1999" s="230"/>
      <c r="AD1999" s="230"/>
      <c r="AE1999" s="230"/>
      <c r="AF1999" s="230"/>
    </row>
    <row r="2000" spans="1:32" ht="22.5" customHeight="1" x14ac:dyDescent="0.4">
      <c r="A2000" s="239" t="str">
        <f ca="1">Blad1!A2000</f>
        <v/>
      </c>
      <c r="B2000" s="275" t="str">
        <f ca="1">Blad1!B2000</f>
        <v/>
      </c>
      <c r="C2000" s="36" t="str">
        <f ca="1">IF(ISERROR(Blad1!C2000),"",Blad1!C2000)</f>
        <v xml:space="preserve"> </v>
      </c>
      <c r="D2000" s="294"/>
      <c r="E2000" s="39"/>
      <c r="F2000" s="38" t="str">
        <f ca="1">Blad1!E2000</f>
        <v/>
      </c>
      <c r="G2000" s="331"/>
      <c r="H2000" s="279"/>
      <c r="I2000" s="279"/>
      <c r="J2000" s="292"/>
      <c r="K2000" s="79"/>
      <c r="L2000" s="14" t="str">
        <f t="shared" si="8"/>
        <v/>
      </c>
      <c r="M2000" s="228"/>
      <c r="N2000" s="228"/>
      <c r="O2000" s="228"/>
      <c r="P2000" s="229"/>
      <c r="Q2000" s="229"/>
      <c r="R2000" s="230"/>
      <c r="S2000" s="230"/>
      <c r="T2000" s="230"/>
      <c r="U2000" s="230"/>
      <c r="V2000" s="230"/>
      <c r="W2000" s="230"/>
      <c r="X2000" s="230"/>
      <c r="Y2000" s="231"/>
      <c r="Z2000" s="230"/>
      <c r="AA2000" s="230"/>
      <c r="AB2000" s="230"/>
      <c r="AC2000" s="230"/>
      <c r="AD2000" s="230"/>
      <c r="AE2000" s="230"/>
      <c r="AF2000" s="230"/>
    </row>
    <row r="2001" spans="1:32" ht="22.5" customHeight="1" x14ac:dyDescent="0.4">
      <c r="A2001" s="239" t="str">
        <f ca="1">Blad1!A2001</f>
        <v/>
      </c>
      <c r="B2001" s="275" t="str">
        <f ca="1">Blad1!B2001</f>
        <v/>
      </c>
      <c r="C2001" s="36" t="str">
        <f ca="1">IF(ISERROR(Blad1!C2001),"",Blad1!C2001)</f>
        <v xml:space="preserve"> </v>
      </c>
      <c r="D2001" s="294"/>
      <c r="E2001" s="39"/>
      <c r="F2001" s="38" t="str">
        <f ca="1">Blad1!E2001</f>
        <v/>
      </c>
      <c r="G2001" s="331"/>
      <c r="H2001" s="279"/>
      <c r="I2001" s="279"/>
      <c r="J2001" s="292"/>
      <c r="K2001" s="79"/>
      <c r="L2001" s="14" t="str">
        <f t="shared" si="8"/>
        <v/>
      </c>
      <c r="M2001" s="228"/>
      <c r="N2001" s="228"/>
      <c r="O2001" s="228"/>
      <c r="P2001" s="229"/>
      <c r="Q2001" s="229"/>
      <c r="R2001" s="230"/>
      <c r="S2001" s="230"/>
      <c r="T2001" s="230"/>
      <c r="U2001" s="230"/>
      <c r="V2001" s="230"/>
      <c r="W2001" s="230"/>
      <c r="X2001" s="230"/>
      <c r="Y2001" s="231"/>
      <c r="Z2001" s="230"/>
      <c r="AA2001" s="230"/>
      <c r="AB2001" s="230"/>
      <c r="AC2001" s="230"/>
      <c r="AD2001" s="230"/>
      <c r="AE2001" s="230"/>
      <c r="AF2001" s="230"/>
    </row>
    <row r="2002" spans="1:32" ht="22.5" customHeight="1" x14ac:dyDescent="0.4">
      <c r="A2002" s="239" t="str">
        <f ca="1">Blad1!A2002</f>
        <v/>
      </c>
      <c r="B2002" s="275" t="str">
        <f ca="1">Blad1!B2002</f>
        <v/>
      </c>
      <c r="C2002" s="36" t="str">
        <f ca="1">IF(ISERROR(Blad1!C2002),"",Blad1!C2002)</f>
        <v xml:space="preserve"> </v>
      </c>
      <c r="D2002" s="294"/>
      <c r="E2002" s="39"/>
      <c r="F2002" s="38" t="str">
        <f ca="1">Blad1!E2002</f>
        <v/>
      </c>
      <c r="G2002" s="331"/>
      <c r="H2002" s="279"/>
      <c r="I2002" s="279"/>
      <c r="J2002" s="292"/>
      <c r="K2002" s="79"/>
      <c r="L2002" s="14" t="str">
        <f t="shared" si="8"/>
        <v/>
      </c>
      <c r="M2002" s="228"/>
      <c r="N2002" s="228"/>
      <c r="O2002" s="228"/>
      <c r="P2002" s="229"/>
      <c r="Q2002" s="229"/>
      <c r="R2002" s="230"/>
      <c r="S2002" s="230"/>
      <c r="T2002" s="230"/>
      <c r="U2002" s="230"/>
      <c r="V2002" s="230"/>
      <c r="W2002" s="230"/>
      <c r="X2002" s="230"/>
      <c r="Y2002" s="231"/>
      <c r="Z2002" s="230"/>
      <c r="AA2002" s="230"/>
      <c r="AB2002" s="230"/>
      <c r="AC2002" s="230"/>
      <c r="AD2002" s="230"/>
      <c r="AE2002" s="230"/>
      <c r="AF2002" s="230"/>
    </row>
    <row r="2003" spans="1:32" ht="22.5" customHeight="1" x14ac:dyDescent="0.4">
      <c r="A2003" s="239" t="str">
        <f ca="1">Blad1!A2003</f>
        <v/>
      </c>
      <c r="B2003" s="275" t="str">
        <f ca="1">Blad1!B2003</f>
        <v/>
      </c>
      <c r="C2003" s="36" t="str">
        <f ca="1">IF(ISERROR(Blad1!C2003),"",Blad1!C2003)</f>
        <v xml:space="preserve"> </v>
      </c>
      <c r="D2003" s="294"/>
      <c r="E2003" s="39"/>
      <c r="F2003" s="38" t="str">
        <f ca="1">Blad1!E2003</f>
        <v/>
      </c>
      <c r="G2003" s="331"/>
      <c r="H2003" s="279"/>
      <c r="I2003" s="279"/>
      <c r="J2003" s="292"/>
      <c r="K2003" s="79"/>
      <c r="L2003" s="14" t="str">
        <f t="shared" si="8"/>
        <v/>
      </c>
      <c r="M2003" s="228"/>
      <c r="N2003" s="228"/>
      <c r="O2003" s="228"/>
      <c r="P2003" s="229"/>
      <c r="Q2003" s="229"/>
      <c r="R2003" s="230"/>
      <c r="S2003" s="230"/>
      <c r="T2003" s="230"/>
      <c r="U2003" s="230"/>
      <c r="V2003" s="230"/>
      <c r="W2003" s="230"/>
      <c r="X2003" s="230"/>
      <c r="Y2003" s="231"/>
      <c r="Z2003" s="230"/>
      <c r="AA2003" s="230"/>
      <c r="AB2003" s="230"/>
      <c r="AC2003" s="230"/>
      <c r="AD2003" s="230"/>
      <c r="AE2003" s="230"/>
      <c r="AF2003" s="230"/>
    </row>
    <row r="2004" spans="1:32" ht="22.5" customHeight="1" x14ac:dyDescent="0.4">
      <c r="A2004" s="239" t="str">
        <f ca="1">Blad1!A2004</f>
        <v/>
      </c>
      <c r="B2004" s="275" t="str">
        <f ca="1">Blad1!B2004</f>
        <v/>
      </c>
      <c r="C2004" s="36" t="str">
        <f ca="1">IF(ISERROR(Blad1!C2004),"",Blad1!C2004)</f>
        <v xml:space="preserve"> </v>
      </c>
      <c r="D2004" s="294"/>
      <c r="E2004" s="39"/>
      <c r="F2004" s="38" t="str">
        <f ca="1">Blad1!E2004</f>
        <v/>
      </c>
      <c r="G2004" s="331"/>
      <c r="H2004" s="279"/>
      <c r="I2004" s="279"/>
      <c r="J2004" s="292"/>
      <c r="K2004" s="79"/>
      <c r="L2004" s="14" t="str">
        <f t="shared" si="8"/>
        <v/>
      </c>
      <c r="M2004" s="228"/>
      <c r="N2004" s="228"/>
      <c r="O2004" s="228"/>
      <c r="P2004" s="229"/>
      <c r="Q2004" s="229"/>
      <c r="R2004" s="230"/>
      <c r="S2004" s="230"/>
      <c r="T2004" s="230"/>
      <c r="U2004" s="230"/>
      <c r="V2004" s="230"/>
      <c r="W2004" s="230"/>
      <c r="X2004" s="230"/>
      <c r="Y2004" s="231"/>
      <c r="Z2004" s="230"/>
      <c r="AA2004" s="230"/>
      <c r="AB2004" s="230"/>
      <c r="AC2004" s="230"/>
      <c r="AD2004" s="230"/>
      <c r="AE2004" s="230"/>
      <c r="AF2004" s="230"/>
    </row>
    <row r="2005" spans="1:32" ht="22.5" customHeight="1" x14ac:dyDescent="0.4">
      <c r="A2005" s="239" t="str">
        <f ca="1">Blad1!A2005</f>
        <v/>
      </c>
      <c r="B2005" s="275" t="str">
        <f ca="1">Blad1!B2005</f>
        <v/>
      </c>
      <c r="C2005" s="36" t="str">
        <f ca="1">IF(ISERROR(Blad1!C2005),"",Blad1!C2005)</f>
        <v xml:space="preserve"> </v>
      </c>
      <c r="D2005" s="294"/>
      <c r="E2005" s="39"/>
      <c r="F2005" s="38" t="str">
        <f ca="1">Blad1!E2005</f>
        <v/>
      </c>
      <c r="G2005" s="331"/>
      <c r="H2005" s="279"/>
      <c r="I2005" s="279"/>
      <c r="J2005" s="292"/>
      <c r="K2005" s="79"/>
      <c r="L2005" s="14" t="str">
        <f t="shared" si="8"/>
        <v/>
      </c>
      <c r="M2005" s="228"/>
      <c r="N2005" s="228"/>
      <c r="O2005" s="228"/>
      <c r="P2005" s="229"/>
      <c r="Q2005" s="229"/>
      <c r="R2005" s="230"/>
      <c r="S2005" s="230"/>
      <c r="T2005" s="230"/>
      <c r="U2005" s="230"/>
      <c r="V2005" s="230"/>
      <c r="W2005" s="230"/>
      <c r="X2005" s="230"/>
      <c r="Y2005" s="231"/>
      <c r="Z2005" s="230"/>
      <c r="AA2005" s="230"/>
      <c r="AB2005" s="230"/>
      <c r="AC2005" s="230"/>
      <c r="AD2005" s="230"/>
      <c r="AE2005" s="230"/>
      <c r="AF2005" s="230"/>
    </row>
    <row r="2006" spans="1:32" ht="22.5" customHeight="1" x14ac:dyDescent="0.4">
      <c r="A2006" s="239" t="str">
        <f ca="1">Blad1!A2006</f>
        <v/>
      </c>
      <c r="B2006" s="275" t="str">
        <f ca="1">Blad1!B2006</f>
        <v/>
      </c>
      <c r="C2006" s="36" t="str">
        <f ca="1">IF(ISERROR(Blad1!C2006),"",Blad1!C2006)</f>
        <v xml:space="preserve"> </v>
      </c>
      <c r="D2006" s="294"/>
      <c r="E2006" s="39"/>
      <c r="F2006" s="38" t="str">
        <f ca="1">Blad1!E2006</f>
        <v/>
      </c>
      <c r="G2006" s="331"/>
      <c r="H2006" s="279"/>
      <c r="I2006" s="279"/>
      <c r="J2006" s="292"/>
      <c r="K2006" s="79"/>
      <c r="L2006" s="14" t="str">
        <f t="shared" si="8"/>
        <v/>
      </c>
      <c r="M2006" s="228"/>
      <c r="N2006" s="228"/>
      <c r="O2006" s="228"/>
      <c r="P2006" s="229"/>
      <c r="Q2006" s="229"/>
      <c r="R2006" s="230"/>
      <c r="S2006" s="230"/>
      <c r="T2006" s="230"/>
      <c r="U2006" s="230"/>
      <c r="V2006" s="230"/>
      <c r="W2006" s="230"/>
      <c r="X2006" s="230"/>
      <c r="Y2006" s="231"/>
      <c r="Z2006" s="230"/>
      <c r="AA2006" s="230"/>
      <c r="AB2006" s="230"/>
      <c r="AC2006" s="230"/>
      <c r="AD2006" s="230"/>
      <c r="AE2006" s="230"/>
      <c r="AF2006" s="230"/>
    </row>
    <row r="2007" spans="1:32" ht="22.5" customHeight="1" x14ac:dyDescent="0.4">
      <c r="A2007" s="239" t="str">
        <f ca="1">Blad1!A2007</f>
        <v/>
      </c>
      <c r="B2007" s="275" t="str">
        <f ca="1">Blad1!B2007</f>
        <v/>
      </c>
      <c r="C2007" s="36" t="str">
        <f ca="1">IF(ISERROR(Blad1!C2007),"",Blad1!C2007)</f>
        <v xml:space="preserve"> </v>
      </c>
      <c r="D2007" s="294"/>
      <c r="E2007" s="39"/>
      <c r="F2007" s="38" t="str">
        <f ca="1">Blad1!E2007</f>
        <v/>
      </c>
      <c r="G2007" s="331"/>
      <c r="H2007" s="279"/>
      <c r="I2007" s="279"/>
      <c r="J2007" s="292"/>
      <c r="K2007" s="79"/>
      <c r="L2007" s="14" t="str">
        <f t="shared" si="8"/>
        <v/>
      </c>
      <c r="M2007" s="228"/>
      <c r="N2007" s="228"/>
      <c r="O2007" s="228"/>
      <c r="P2007" s="229"/>
      <c r="Q2007" s="229"/>
      <c r="R2007" s="230"/>
      <c r="S2007" s="230"/>
      <c r="T2007" s="230"/>
      <c r="U2007" s="230"/>
      <c r="V2007" s="230"/>
      <c r="W2007" s="230"/>
      <c r="X2007" s="230"/>
      <c r="Y2007" s="231"/>
      <c r="Z2007" s="230"/>
      <c r="AA2007" s="230"/>
      <c r="AB2007" s="230"/>
      <c r="AC2007" s="230"/>
      <c r="AD2007" s="230"/>
      <c r="AE2007" s="230"/>
      <c r="AF2007" s="230"/>
    </row>
    <row r="2008" spans="1:32" ht="22.5" customHeight="1" x14ac:dyDescent="0.4">
      <c r="A2008" s="239" t="str">
        <f ca="1">Blad1!A2008</f>
        <v/>
      </c>
      <c r="B2008" s="275" t="str">
        <f ca="1">Blad1!B2008</f>
        <v/>
      </c>
      <c r="C2008" s="36" t="str">
        <f ca="1">IF(ISERROR(Blad1!C2008),"",Blad1!C2008)</f>
        <v xml:space="preserve"> </v>
      </c>
      <c r="D2008" s="294"/>
      <c r="E2008" s="39"/>
      <c r="F2008" s="38" t="str">
        <f ca="1">Blad1!E2008</f>
        <v/>
      </c>
      <c r="G2008" s="331"/>
      <c r="H2008" s="279"/>
      <c r="I2008" s="279"/>
      <c r="J2008" s="292"/>
      <c r="K2008" s="79"/>
      <c r="L2008" s="14" t="str">
        <f t="shared" si="8"/>
        <v/>
      </c>
      <c r="M2008" s="228"/>
      <c r="N2008" s="228"/>
      <c r="O2008" s="228"/>
      <c r="P2008" s="229"/>
      <c r="Q2008" s="229"/>
      <c r="R2008" s="230"/>
      <c r="S2008" s="230"/>
      <c r="T2008" s="230"/>
      <c r="U2008" s="230"/>
      <c r="V2008" s="230"/>
      <c r="W2008" s="230"/>
      <c r="X2008" s="230"/>
      <c r="Y2008" s="231"/>
      <c r="Z2008" s="230"/>
      <c r="AA2008" s="230"/>
      <c r="AB2008" s="230"/>
      <c r="AC2008" s="230"/>
      <c r="AD2008" s="230"/>
      <c r="AE2008" s="230"/>
      <c r="AF2008" s="230"/>
    </row>
    <row r="2009" spans="1:32" ht="22.5" customHeight="1" x14ac:dyDescent="0.4">
      <c r="A2009" s="239" t="str">
        <f ca="1">Blad1!A2009</f>
        <v/>
      </c>
      <c r="B2009" s="275" t="str">
        <f ca="1">Blad1!B2009</f>
        <v/>
      </c>
      <c r="C2009" s="36" t="str">
        <f ca="1">IF(ISERROR(Blad1!C2009),"",Blad1!C2009)</f>
        <v xml:space="preserve"> </v>
      </c>
      <c r="D2009" s="294"/>
      <c r="E2009" s="39"/>
      <c r="F2009" s="38" t="str">
        <f ca="1">Blad1!E2009</f>
        <v/>
      </c>
      <c r="G2009" s="331"/>
      <c r="H2009" s="279"/>
      <c r="I2009" s="279"/>
      <c r="J2009" s="292"/>
      <c r="K2009" s="79"/>
      <c r="L2009" s="14" t="str">
        <f t="shared" si="8"/>
        <v/>
      </c>
      <c r="M2009" s="228"/>
      <c r="N2009" s="228"/>
      <c r="O2009" s="228"/>
      <c r="P2009" s="229"/>
      <c r="Q2009" s="229"/>
      <c r="R2009" s="230"/>
      <c r="S2009" s="230"/>
      <c r="T2009" s="230"/>
      <c r="U2009" s="230"/>
      <c r="V2009" s="230"/>
      <c r="W2009" s="230"/>
      <c r="X2009" s="230"/>
      <c r="Y2009" s="231"/>
      <c r="Z2009" s="230"/>
      <c r="AA2009" s="230"/>
      <c r="AB2009" s="230"/>
      <c r="AC2009" s="230"/>
      <c r="AD2009" s="230"/>
      <c r="AE2009" s="230"/>
      <c r="AF2009" s="230"/>
    </row>
    <row r="2010" spans="1:32" ht="22.5" customHeight="1" x14ac:dyDescent="0.4">
      <c r="A2010" s="239" t="str">
        <f ca="1">Blad1!A2010</f>
        <v/>
      </c>
      <c r="B2010" s="275" t="str">
        <f ca="1">Blad1!B2010</f>
        <v/>
      </c>
      <c r="C2010" s="36" t="str">
        <f ca="1">IF(ISERROR(Blad1!C2010),"",Blad1!C2010)</f>
        <v xml:space="preserve"> </v>
      </c>
      <c r="D2010" s="294"/>
      <c r="E2010" s="39"/>
      <c r="F2010" s="38" t="str">
        <f ca="1">Blad1!E2010</f>
        <v/>
      </c>
      <c r="G2010" s="331"/>
      <c r="H2010" s="279"/>
      <c r="I2010" s="279"/>
      <c r="J2010" s="292"/>
      <c r="K2010" s="79"/>
      <c r="L2010" s="14" t="str">
        <f t="shared" si="8"/>
        <v/>
      </c>
      <c r="M2010" s="228"/>
      <c r="N2010" s="228"/>
      <c r="O2010" s="228"/>
      <c r="P2010" s="229"/>
      <c r="Q2010" s="229"/>
      <c r="R2010" s="230"/>
      <c r="S2010" s="230"/>
      <c r="T2010" s="230"/>
      <c r="U2010" s="230"/>
      <c r="V2010" s="230"/>
      <c r="W2010" s="230"/>
      <c r="X2010" s="230"/>
      <c r="Y2010" s="231"/>
      <c r="Z2010" s="230"/>
      <c r="AA2010" s="230"/>
      <c r="AB2010" s="230"/>
      <c r="AC2010" s="230"/>
      <c r="AD2010" s="230"/>
      <c r="AE2010" s="230"/>
      <c r="AF2010" s="230"/>
    </row>
    <row r="2011" spans="1:32" ht="22.5" customHeight="1" x14ac:dyDescent="0.4">
      <c r="A2011" s="239" t="str">
        <f ca="1">Blad1!A2011</f>
        <v/>
      </c>
      <c r="B2011" s="275" t="str">
        <f ca="1">Blad1!B2011</f>
        <v/>
      </c>
      <c r="C2011" s="36" t="str">
        <f ca="1">IF(ISERROR(Blad1!C2011),"",Blad1!C2011)</f>
        <v xml:space="preserve"> </v>
      </c>
      <c r="D2011" s="294"/>
      <c r="E2011" s="39"/>
      <c r="F2011" s="38" t="str">
        <f ca="1">Blad1!E2011</f>
        <v/>
      </c>
      <c r="G2011" s="331"/>
      <c r="H2011" s="279"/>
      <c r="I2011" s="279"/>
      <c r="J2011" s="292"/>
      <c r="K2011" s="79"/>
      <c r="L2011" s="14" t="str">
        <f t="shared" si="8"/>
        <v/>
      </c>
      <c r="M2011" s="228"/>
      <c r="N2011" s="228"/>
      <c r="O2011" s="228"/>
      <c r="P2011" s="229"/>
      <c r="Q2011" s="229"/>
      <c r="R2011" s="230"/>
      <c r="S2011" s="230"/>
      <c r="T2011" s="230"/>
      <c r="U2011" s="230"/>
      <c r="V2011" s="230"/>
      <c r="W2011" s="230"/>
      <c r="X2011" s="230"/>
      <c r="Y2011" s="231"/>
      <c r="Z2011" s="230"/>
      <c r="AA2011" s="230"/>
      <c r="AB2011" s="230"/>
      <c r="AC2011" s="230"/>
      <c r="AD2011" s="230"/>
      <c r="AE2011" s="230"/>
      <c r="AF2011" s="230"/>
    </row>
    <row r="2012" spans="1:32" ht="22.5" customHeight="1" x14ac:dyDescent="0.4">
      <c r="A2012" s="239" t="str">
        <f ca="1">Blad1!A2012</f>
        <v/>
      </c>
      <c r="B2012" s="275" t="str">
        <f ca="1">Blad1!B2012</f>
        <v/>
      </c>
      <c r="C2012" s="36" t="str">
        <f ca="1">IF(ISERROR(Blad1!C2012),"",Blad1!C2012)</f>
        <v xml:space="preserve"> </v>
      </c>
      <c r="D2012" s="294"/>
      <c r="E2012" s="39"/>
      <c r="F2012" s="38" t="str">
        <f ca="1">Blad1!E2012</f>
        <v/>
      </c>
      <c r="G2012" s="331"/>
      <c r="H2012" s="279"/>
      <c r="I2012" s="279"/>
      <c r="J2012" s="292"/>
      <c r="K2012" s="79"/>
      <c r="L2012" s="14" t="str">
        <f t="shared" si="8"/>
        <v/>
      </c>
      <c r="M2012" s="228"/>
      <c r="N2012" s="228"/>
      <c r="O2012" s="228"/>
      <c r="P2012" s="229"/>
      <c r="Q2012" s="229"/>
      <c r="R2012" s="230"/>
      <c r="S2012" s="230"/>
      <c r="T2012" s="230"/>
      <c r="U2012" s="230"/>
      <c r="V2012" s="230"/>
      <c r="W2012" s="230"/>
      <c r="X2012" s="230"/>
      <c r="Y2012" s="231"/>
      <c r="Z2012" s="230"/>
      <c r="AA2012" s="230"/>
      <c r="AB2012" s="230"/>
      <c r="AC2012" s="230"/>
      <c r="AD2012" s="230"/>
      <c r="AE2012" s="230"/>
      <c r="AF2012" s="230"/>
    </row>
    <row r="2013" spans="1:32" ht="22.5" customHeight="1" x14ac:dyDescent="0.4">
      <c r="A2013" s="239" t="str">
        <f ca="1">Blad1!A2013</f>
        <v/>
      </c>
      <c r="B2013" s="275" t="str">
        <f ca="1">Blad1!B2013</f>
        <v/>
      </c>
      <c r="C2013" s="36" t="str">
        <f ca="1">IF(ISERROR(Blad1!C2013),"",Blad1!C2013)</f>
        <v xml:space="preserve"> </v>
      </c>
      <c r="D2013" s="294"/>
      <c r="E2013" s="39"/>
      <c r="F2013" s="38" t="str">
        <f ca="1">Blad1!E2013</f>
        <v/>
      </c>
      <c r="G2013" s="331"/>
      <c r="H2013" s="279"/>
      <c r="I2013" s="279"/>
      <c r="J2013" s="292"/>
      <c r="K2013" s="79"/>
      <c r="L2013" s="14" t="str">
        <f t="shared" si="8"/>
        <v/>
      </c>
      <c r="M2013" s="228"/>
      <c r="N2013" s="228"/>
      <c r="O2013" s="228"/>
      <c r="P2013" s="229"/>
      <c r="Q2013" s="229"/>
      <c r="R2013" s="230"/>
      <c r="S2013" s="230"/>
      <c r="T2013" s="230"/>
      <c r="U2013" s="230"/>
      <c r="V2013" s="230"/>
      <c r="W2013" s="230"/>
      <c r="X2013" s="230"/>
      <c r="Y2013" s="231"/>
      <c r="Z2013" s="230"/>
      <c r="AA2013" s="230"/>
      <c r="AB2013" s="230"/>
      <c r="AC2013" s="230"/>
      <c r="AD2013" s="230"/>
      <c r="AE2013" s="230"/>
      <c r="AF2013" s="230"/>
    </row>
    <row r="2014" spans="1:32" ht="22.5" customHeight="1" x14ac:dyDescent="0.4">
      <c r="A2014" s="239" t="str">
        <f ca="1">Blad1!A2014</f>
        <v/>
      </c>
      <c r="B2014" s="275" t="str">
        <f ca="1">Blad1!B2014</f>
        <v/>
      </c>
      <c r="C2014" s="36" t="str">
        <f ca="1">IF(ISERROR(Blad1!C2014),"",Blad1!C2014)</f>
        <v xml:space="preserve"> </v>
      </c>
      <c r="D2014" s="294"/>
      <c r="E2014" s="39"/>
      <c r="F2014" s="38" t="str">
        <f ca="1">Blad1!E2014</f>
        <v/>
      </c>
      <c r="G2014" s="331"/>
      <c r="H2014" s="279"/>
      <c r="I2014" s="279"/>
      <c r="J2014" s="292"/>
      <c r="K2014" s="79"/>
      <c r="L2014" s="14" t="str">
        <f t="shared" si="8"/>
        <v/>
      </c>
      <c r="M2014" s="228"/>
      <c r="N2014" s="228"/>
      <c r="O2014" s="228"/>
      <c r="P2014" s="229"/>
      <c r="Q2014" s="229"/>
      <c r="R2014" s="230"/>
      <c r="S2014" s="230"/>
      <c r="T2014" s="230"/>
      <c r="U2014" s="230"/>
      <c r="V2014" s="230"/>
      <c r="W2014" s="230"/>
      <c r="X2014" s="230"/>
      <c r="Y2014" s="231"/>
      <c r="Z2014" s="230"/>
      <c r="AA2014" s="230"/>
      <c r="AB2014" s="230"/>
      <c r="AC2014" s="230"/>
      <c r="AD2014" s="230"/>
      <c r="AE2014" s="230"/>
      <c r="AF2014" s="230"/>
    </row>
    <row r="2015" spans="1:32" ht="22.5" customHeight="1" x14ac:dyDescent="0.4">
      <c r="A2015" s="239" t="str">
        <f ca="1">Blad1!A2015</f>
        <v/>
      </c>
      <c r="B2015" s="275" t="str">
        <f ca="1">Blad1!B2015</f>
        <v/>
      </c>
      <c r="C2015" s="36" t="str">
        <f ca="1">IF(ISERROR(Blad1!C2015),"",Blad1!C2015)</f>
        <v xml:space="preserve"> </v>
      </c>
      <c r="D2015" s="294"/>
      <c r="E2015" s="39"/>
      <c r="F2015" s="38" t="str">
        <f ca="1">Blad1!E2015</f>
        <v/>
      </c>
      <c r="G2015" s="331"/>
      <c r="H2015" s="279"/>
      <c r="I2015" s="279"/>
      <c r="J2015" s="292"/>
      <c r="K2015" s="79"/>
      <c r="L2015" s="14" t="str">
        <f t="shared" si="8"/>
        <v/>
      </c>
      <c r="M2015" s="228"/>
      <c r="N2015" s="228"/>
      <c r="O2015" s="228"/>
      <c r="P2015" s="229"/>
      <c r="Q2015" s="229"/>
      <c r="R2015" s="230"/>
      <c r="S2015" s="230"/>
      <c r="T2015" s="230"/>
      <c r="U2015" s="230"/>
      <c r="V2015" s="230"/>
      <c r="W2015" s="230"/>
      <c r="X2015" s="230"/>
      <c r="Y2015" s="231"/>
      <c r="Z2015" s="230"/>
      <c r="AA2015" s="230"/>
      <c r="AB2015" s="230"/>
      <c r="AC2015" s="230"/>
      <c r="AD2015" s="230"/>
      <c r="AE2015" s="230"/>
      <c r="AF2015" s="230"/>
    </row>
    <row r="2016" spans="1:32" ht="22.5" customHeight="1" x14ac:dyDescent="0.4">
      <c r="A2016" s="239" t="str">
        <f ca="1">Blad1!A2016</f>
        <v/>
      </c>
      <c r="B2016" s="275" t="str">
        <f ca="1">Blad1!B2016</f>
        <v/>
      </c>
      <c r="C2016" s="36" t="str">
        <f ca="1">IF(ISERROR(Blad1!C2016),"",Blad1!C2016)</f>
        <v xml:space="preserve"> </v>
      </c>
      <c r="D2016" s="294"/>
      <c r="E2016" s="39"/>
      <c r="F2016" s="38" t="str">
        <f ca="1">Blad1!E2016</f>
        <v/>
      </c>
      <c r="G2016" s="331"/>
      <c r="H2016" s="279"/>
      <c r="I2016" s="279"/>
      <c r="J2016" s="292"/>
      <c r="K2016" s="79"/>
      <c r="L2016" s="14" t="str">
        <f t="shared" si="8"/>
        <v/>
      </c>
      <c r="M2016" s="228"/>
      <c r="N2016" s="228"/>
      <c r="O2016" s="228"/>
      <c r="P2016" s="229"/>
      <c r="Q2016" s="229"/>
      <c r="R2016" s="230"/>
      <c r="S2016" s="230"/>
      <c r="T2016" s="230"/>
      <c r="U2016" s="230"/>
      <c r="V2016" s="230"/>
      <c r="W2016" s="230"/>
      <c r="X2016" s="230"/>
      <c r="Y2016" s="231"/>
      <c r="Z2016" s="230"/>
      <c r="AA2016" s="230"/>
      <c r="AB2016" s="230"/>
      <c r="AC2016" s="230"/>
      <c r="AD2016" s="230"/>
      <c r="AE2016" s="230"/>
      <c r="AF2016" s="230"/>
    </row>
    <row r="2017" spans="1:32" ht="22.5" customHeight="1" x14ac:dyDescent="0.4">
      <c r="A2017" s="239" t="str">
        <f ca="1">Blad1!A2017</f>
        <v/>
      </c>
      <c r="B2017" s="275" t="str">
        <f ca="1">Blad1!B2017</f>
        <v/>
      </c>
      <c r="C2017" s="36" t="str">
        <f ca="1">IF(ISERROR(Blad1!C2017),"",Blad1!C2017)</f>
        <v xml:space="preserve"> </v>
      </c>
      <c r="D2017" s="294"/>
      <c r="E2017" s="39"/>
      <c r="F2017" s="38" t="str">
        <f ca="1">Blad1!E2017</f>
        <v/>
      </c>
      <c r="G2017" s="331"/>
      <c r="H2017" s="279"/>
      <c r="I2017" s="279"/>
      <c r="J2017" s="292"/>
      <c r="K2017" s="79"/>
      <c r="L2017" s="14" t="str">
        <f t="shared" si="8"/>
        <v/>
      </c>
      <c r="M2017" s="228"/>
      <c r="N2017" s="228"/>
      <c r="O2017" s="228"/>
      <c r="P2017" s="229"/>
      <c r="Q2017" s="229"/>
      <c r="R2017" s="230"/>
      <c r="S2017" s="230"/>
      <c r="T2017" s="230"/>
      <c r="U2017" s="230"/>
      <c r="V2017" s="230"/>
      <c r="W2017" s="230"/>
      <c r="X2017" s="230"/>
      <c r="Y2017" s="231"/>
      <c r="Z2017" s="230"/>
      <c r="AA2017" s="230"/>
      <c r="AB2017" s="230"/>
      <c r="AC2017" s="230"/>
      <c r="AD2017" s="230"/>
      <c r="AE2017" s="230"/>
      <c r="AF2017" s="230"/>
    </row>
    <row r="2018" spans="1:32" ht="22.5" customHeight="1" x14ac:dyDescent="0.4">
      <c r="A2018" s="239" t="str">
        <f ca="1">Blad1!A2018</f>
        <v/>
      </c>
      <c r="B2018" s="275" t="str">
        <f ca="1">Blad1!B2018</f>
        <v/>
      </c>
      <c r="C2018" s="36" t="str">
        <f ca="1">IF(ISERROR(Blad1!C2018),"",Blad1!C2018)</f>
        <v xml:space="preserve"> </v>
      </c>
      <c r="D2018" s="294"/>
      <c r="E2018" s="39"/>
      <c r="F2018" s="38" t="str">
        <f ca="1">Blad1!E2018</f>
        <v/>
      </c>
      <c r="G2018" s="331"/>
      <c r="H2018" s="279"/>
      <c r="I2018" s="279"/>
      <c r="J2018" s="292"/>
      <c r="K2018" s="79"/>
      <c r="L2018" s="14" t="str">
        <f t="shared" si="8"/>
        <v/>
      </c>
      <c r="M2018" s="228"/>
      <c r="N2018" s="228"/>
      <c r="O2018" s="228"/>
      <c r="P2018" s="229"/>
      <c r="Q2018" s="229"/>
      <c r="R2018" s="230"/>
      <c r="S2018" s="230"/>
      <c r="T2018" s="230"/>
      <c r="U2018" s="230"/>
      <c r="V2018" s="230"/>
      <c r="W2018" s="230"/>
      <c r="X2018" s="230"/>
      <c r="Y2018" s="231"/>
      <c r="Z2018" s="230"/>
      <c r="AA2018" s="230"/>
      <c r="AB2018" s="230"/>
      <c r="AC2018" s="230"/>
      <c r="AD2018" s="230"/>
      <c r="AE2018" s="230"/>
      <c r="AF2018" s="230"/>
    </row>
    <row r="2019" spans="1:32" ht="22.5" customHeight="1" x14ac:dyDescent="0.4">
      <c r="A2019" s="239" t="str">
        <f ca="1">Blad1!A2019</f>
        <v/>
      </c>
      <c r="B2019" s="275" t="str">
        <f ca="1">Blad1!B2019</f>
        <v/>
      </c>
      <c r="C2019" s="36" t="str">
        <f ca="1">IF(ISERROR(Blad1!C2019),"",Blad1!C2019)</f>
        <v xml:space="preserve"> </v>
      </c>
      <c r="D2019" s="294"/>
      <c r="E2019" s="39"/>
      <c r="F2019" s="38" t="str">
        <f ca="1">Blad1!E2019</f>
        <v/>
      </c>
      <c r="G2019" s="331"/>
      <c r="H2019" s="279"/>
      <c r="I2019" s="279"/>
      <c r="J2019" s="292"/>
      <c r="K2019" s="79"/>
      <c r="L2019" s="14" t="str">
        <f t="shared" si="8"/>
        <v/>
      </c>
      <c r="M2019" s="228"/>
      <c r="N2019" s="228"/>
      <c r="O2019" s="228"/>
      <c r="P2019" s="229"/>
      <c r="Q2019" s="229"/>
      <c r="R2019" s="230"/>
      <c r="S2019" s="230"/>
      <c r="T2019" s="230"/>
      <c r="U2019" s="230"/>
      <c r="V2019" s="230"/>
      <c r="W2019" s="230"/>
      <c r="X2019" s="230"/>
      <c r="Y2019" s="231"/>
      <c r="Z2019" s="230"/>
      <c r="AA2019" s="230"/>
      <c r="AB2019" s="230"/>
      <c r="AC2019" s="230"/>
      <c r="AD2019" s="230"/>
      <c r="AE2019" s="230"/>
      <c r="AF2019" s="230"/>
    </row>
    <row r="2020" spans="1:32" ht="22.5" customHeight="1" x14ac:dyDescent="0.4">
      <c r="A2020" s="239" t="str">
        <f ca="1">Blad1!A2020</f>
        <v/>
      </c>
      <c r="B2020" s="275" t="str">
        <f ca="1">Blad1!B2020</f>
        <v/>
      </c>
      <c r="C2020" s="36" t="str">
        <f ca="1">IF(ISERROR(Blad1!C2020),"",Blad1!C2020)</f>
        <v xml:space="preserve"> </v>
      </c>
      <c r="D2020" s="294"/>
      <c r="E2020" s="39"/>
      <c r="F2020" s="38" t="str">
        <f ca="1">Blad1!E2020</f>
        <v/>
      </c>
      <c r="G2020" s="331"/>
      <c r="H2020" s="279"/>
      <c r="I2020" s="279"/>
      <c r="J2020" s="292"/>
      <c r="K2020" s="79"/>
      <c r="L2020" s="14" t="str">
        <f t="shared" si="8"/>
        <v/>
      </c>
      <c r="M2020" s="228"/>
      <c r="N2020" s="228"/>
      <c r="O2020" s="228"/>
      <c r="P2020" s="229"/>
      <c r="Q2020" s="229"/>
      <c r="R2020" s="230"/>
      <c r="S2020" s="230"/>
      <c r="T2020" s="230"/>
      <c r="U2020" s="230"/>
      <c r="V2020" s="230"/>
      <c r="W2020" s="230"/>
      <c r="X2020" s="230"/>
      <c r="Y2020" s="231"/>
      <c r="Z2020" s="230"/>
      <c r="AA2020" s="230"/>
      <c r="AB2020" s="230"/>
      <c r="AC2020" s="230"/>
      <c r="AD2020" s="230"/>
      <c r="AE2020" s="230"/>
      <c r="AF2020" s="230"/>
    </row>
    <row r="2021" spans="1:32" ht="22.5" customHeight="1" x14ac:dyDescent="0.4">
      <c r="A2021" s="239" t="str">
        <f ca="1">Blad1!A2021</f>
        <v/>
      </c>
      <c r="B2021" s="275" t="str">
        <f ca="1">Blad1!B2021</f>
        <v/>
      </c>
      <c r="C2021" s="36" t="str">
        <f ca="1">IF(ISERROR(Blad1!C2021),"",Blad1!C2021)</f>
        <v xml:space="preserve"> </v>
      </c>
      <c r="D2021" s="294"/>
      <c r="E2021" s="39"/>
      <c r="F2021" s="38" t="str">
        <f ca="1">Blad1!E2021</f>
        <v/>
      </c>
      <c r="G2021" s="331"/>
      <c r="H2021" s="279"/>
      <c r="I2021" s="279"/>
      <c r="J2021" s="292"/>
      <c r="K2021" s="79"/>
      <c r="L2021" s="14" t="str">
        <f t="shared" si="8"/>
        <v/>
      </c>
      <c r="M2021" s="228"/>
      <c r="N2021" s="228"/>
      <c r="O2021" s="228"/>
      <c r="P2021" s="229"/>
      <c r="Q2021" s="229"/>
      <c r="R2021" s="230"/>
      <c r="S2021" s="230"/>
      <c r="T2021" s="230"/>
      <c r="U2021" s="230"/>
      <c r="V2021" s="230"/>
      <c r="W2021" s="230"/>
      <c r="X2021" s="230"/>
      <c r="Y2021" s="231"/>
      <c r="Z2021" s="230"/>
      <c r="AA2021" s="230"/>
      <c r="AB2021" s="230"/>
      <c r="AC2021" s="230"/>
      <c r="AD2021" s="230"/>
      <c r="AE2021" s="230"/>
      <c r="AF2021" s="230"/>
    </row>
    <row r="2022" spans="1:32" ht="22.5" customHeight="1" x14ac:dyDescent="0.4">
      <c r="A2022" s="239" t="str">
        <f ca="1">Blad1!A2022</f>
        <v/>
      </c>
      <c r="B2022" s="275" t="str">
        <f ca="1">Blad1!B2022</f>
        <v/>
      </c>
      <c r="C2022" s="36" t="str">
        <f ca="1">IF(ISERROR(Blad1!C2022),"",Blad1!C2022)</f>
        <v xml:space="preserve"> </v>
      </c>
      <c r="D2022" s="294"/>
      <c r="E2022" s="39"/>
      <c r="F2022" s="38" t="str">
        <f ca="1">Blad1!E2022</f>
        <v/>
      </c>
      <c r="G2022" s="331"/>
      <c r="H2022" s="279"/>
      <c r="I2022" s="279"/>
      <c r="J2022" s="292"/>
      <c r="K2022" s="79"/>
      <c r="L2022" s="14" t="str">
        <f t="shared" si="8"/>
        <v/>
      </c>
      <c r="M2022" s="228"/>
      <c r="N2022" s="228"/>
      <c r="O2022" s="228"/>
      <c r="P2022" s="229"/>
      <c r="Q2022" s="229"/>
      <c r="R2022" s="230"/>
      <c r="S2022" s="230"/>
      <c r="T2022" s="230"/>
      <c r="U2022" s="230"/>
      <c r="V2022" s="230"/>
      <c r="W2022" s="230"/>
      <c r="X2022" s="230"/>
      <c r="Y2022" s="231"/>
      <c r="Z2022" s="230"/>
      <c r="AA2022" s="230"/>
      <c r="AB2022" s="230"/>
      <c r="AC2022" s="230"/>
      <c r="AD2022" s="230"/>
      <c r="AE2022" s="230"/>
      <c r="AF2022" s="230"/>
    </row>
    <row r="2023" spans="1:32" ht="22.5" customHeight="1" x14ac:dyDescent="0.4">
      <c r="A2023" s="239" t="str">
        <f ca="1">Blad1!A2023</f>
        <v/>
      </c>
      <c r="B2023" s="275" t="str">
        <f ca="1">Blad1!B2023</f>
        <v/>
      </c>
      <c r="C2023" s="36" t="str">
        <f ca="1">IF(ISERROR(Blad1!C2023),"",Blad1!C2023)</f>
        <v xml:space="preserve"> </v>
      </c>
      <c r="D2023" s="294"/>
      <c r="E2023" s="39"/>
      <c r="F2023" s="38" t="str">
        <f ca="1">Blad1!E2023</f>
        <v/>
      </c>
      <c r="G2023" s="331"/>
      <c r="H2023" s="279"/>
      <c r="I2023" s="279"/>
      <c r="J2023" s="292"/>
      <c r="K2023" s="79"/>
      <c r="L2023" s="14" t="str">
        <f t="shared" si="8"/>
        <v/>
      </c>
      <c r="M2023" s="228"/>
      <c r="N2023" s="228"/>
      <c r="O2023" s="228"/>
      <c r="P2023" s="229"/>
      <c r="Q2023" s="229"/>
      <c r="R2023" s="230"/>
      <c r="S2023" s="230"/>
      <c r="T2023" s="230"/>
      <c r="U2023" s="230"/>
      <c r="V2023" s="230"/>
      <c r="W2023" s="230"/>
      <c r="X2023" s="230"/>
      <c r="Y2023" s="231"/>
      <c r="Z2023" s="230"/>
      <c r="AA2023" s="230"/>
      <c r="AB2023" s="230"/>
      <c r="AC2023" s="230"/>
      <c r="AD2023" s="230"/>
      <c r="AE2023" s="230"/>
      <c r="AF2023" s="230"/>
    </row>
    <row r="2024" spans="1:32" ht="22.5" customHeight="1" x14ac:dyDescent="0.4">
      <c r="A2024" s="239" t="str">
        <f ca="1">Blad1!A2024</f>
        <v/>
      </c>
      <c r="B2024" s="275" t="str">
        <f ca="1">Blad1!B2024</f>
        <v/>
      </c>
      <c r="C2024" s="36" t="str">
        <f ca="1">IF(ISERROR(Blad1!C2024),"",Blad1!C2024)</f>
        <v xml:space="preserve"> </v>
      </c>
      <c r="D2024" s="294"/>
      <c r="E2024" s="39"/>
      <c r="F2024" s="38" t="str">
        <f ca="1">Blad1!E2024</f>
        <v/>
      </c>
      <c r="G2024" s="331"/>
      <c r="H2024" s="279"/>
      <c r="I2024" s="279"/>
      <c r="J2024" s="292"/>
      <c r="K2024" s="79"/>
      <c r="L2024" s="14" t="str">
        <f t="shared" si="8"/>
        <v/>
      </c>
      <c r="M2024" s="228"/>
      <c r="N2024" s="228"/>
      <c r="O2024" s="228"/>
      <c r="P2024" s="229"/>
      <c r="Q2024" s="229"/>
      <c r="R2024" s="230"/>
      <c r="S2024" s="230"/>
      <c r="T2024" s="230"/>
      <c r="U2024" s="230"/>
      <c r="V2024" s="230"/>
      <c r="W2024" s="230"/>
      <c r="X2024" s="230"/>
      <c r="Y2024" s="231"/>
      <c r="Z2024" s="230"/>
      <c r="AA2024" s="230"/>
      <c r="AB2024" s="230"/>
      <c r="AC2024" s="230"/>
      <c r="AD2024" s="230"/>
      <c r="AE2024" s="230"/>
      <c r="AF2024" s="230"/>
    </row>
    <row r="2025" spans="1:32" ht="22.5" customHeight="1" x14ac:dyDescent="0.4">
      <c r="A2025" s="239" t="str">
        <f ca="1">Blad1!A2025</f>
        <v/>
      </c>
      <c r="B2025" s="275" t="str">
        <f ca="1">Blad1!B2025</f>
        <v/>
      </c>
      <c r="C2025" s="36" t="str">
        <f ca="1">IF(ISERROR(Blad1!C2025),"",Blad1!C2025)</f>
        <v xml:space="preserve"> </v>
      </c>
      <c r="D2025" s="294"/>
      <c r="E2025" s="39"/>
      <c r="F2025" s="38" t="str">
        <f ca="1">Blad1!E2025</f>
        <v/>
      </c>
      <c r="G2025" s="331"/>
      <c r="H2025" s="279"/>
      <c r="I2025" s="279"/>
      <c r="J2025" s="292"/>
      <c r="K2025" s="79"/>
      <c r="L2025" s="14" t="str">
        <f t="shared" si="8"/>
        <v/>
      </c>
      <c r="M2025" s="228"/>
      <c r="N2025" s="228"/>
      <c r="O2025" s="228"/>
      <c r="P2025" s="229"/>
      <c r="Q2025" s="229"/>
      <c r="R2025" s="230"/>
      <c r="S2025" s="230"/>
      <c r="T2025" s="230"/>
      <c r="U2025" s="230"/>
      <c r="V2025" s="230"/>
      <c r="W2025" s="230"/>
      <c r="X2025" s="230"/>
      <c r="Y2025" s="231"/>
      <c r="Z2025" s="230"/>
      <c r="AA2025" s="230"/>
      <c r="AB2025" s="230"/>
      <c r="AC2025" s="230"/>
      <c r="AD2025" s="230"/>
      <c r="AE2025" s="230"/>
      <c r="AF2025" s="230"/>
    </row>
    <row r="2026" spans="1:32" ht="22.5" customHeight="1" x14ac:dyDescent="0.4">
      <c r="A2026" s="239" t="str">
        <f ca="1">Blad1!A2026</f>
        <v/>
      </c>
      <c r="B2026" s="275" t="str">
        <f ca="1">Blad1!B2026</f>
        <v/>
      </c>
      <c r="C2026" s="36" t="str">
        <f ca="1">IF(ISERROR(Blad1!C2026),"",Blad1!C2026)</f>
        <v xml:space="preserve"> </v>
      </c>
      <c r="D2026" s="294"/>
      <c r="E2026" s="39"/>
      <c r="F2026" s="38" t="str">
        <f ca="1">Blad1!E2026</f>
        <v/>
      </c>
      <c r="G2026" s="331"/>
      <c r="H2026" s="279"/>
      <c r="I2026" s="279"/>
      <c r="J2026" s="292"/>
      <c r="K2026" s="79"/>
      <c r="L2026" s="14" t="str">
        <f t="shared" si="8"/>
        <v/>
      </c>
      <c r="M2026" s="228"/>
      <c r="N2026" s="228"/>
      <c r="O2026" s="228"/>
      <c r="P2026" s="229"/>
      <c r="Q2026" s="229"/>
      <c r="R2026" s="230"/>
      <c r="S2026" s="230"/>
      <c r="T2026" s="230"/>
      <c r="U2026" s="230"/>
      <c r="V2026" s="230"/>
      <c r="W2026" s="230"/>
      <c r="X2026" s="230"/>
      <c r="Y2026" s="231"/>
      <c r="Z2026" s="230"/>
      <c r="AA2026" s="230"/>
      <c r="AB2026" s="230"/>
      <c r="AC2026" s="230"/>
      <c r="AD2026" s="230"/>
      <c r="AE2026" s="230"/>
      <c r="AF2026" s="230"/>
    </row>
    <row r="2027" spans="1:32" ht="22.5" customHeight="1" x14ac:dyDescent="0.4">
      <c r="A2027" s="239" t="str">
        <f ca="1">Blad1!A2027</f>
        <v/>
      </c>
      <c r="B2027" s="275" t="str">
        <f ca="1">Blad1!B2027</f>
        <v/>
      </c>
      <c r="C2027" s="36" t="str">
        <f ca="1">IF(ISERROR(Blad1!C2027),"",Blad1!C2027)</f>
        <v xml:space="preserve"> </v>
      </c>
      <c r="D2027" s="294"/>
      <c r="E2027" s="39"/>
      <c r="F2027" s="38" t="str">
        <f ca="1">Blad1!E2027</f>
        <v/>
      </c>
      <c r="G2027" s="331"/>
      <c r="H2027" s="279"/>
      <c r="I2027" s="279"/>
      <c r="J2027" s="292"/>
      <c r="K2027" s="79"/>
      <c r="L2027" s="14" t="str">
        <f t="shared" si="8"/>
        <v/>
      </c>
      <c r="M2027" s="228"/>
      <c r="N2027" s="228"/>
      <c r="O2027" s="228"/>
      <c r="P2027" s="229"/>
      <c r="Q2027" s="229"/>
      <c r="R2027" s="230"/>
      <c r="S2027" s="230"/>
      <c r="T2027" s="230"/>
      <c r="U2027" s="230"/>
      <c r="V2027" s="230"/>
      <c r="W2027" s="230"/>
      <c r="X2027" s="230"/>
      <c r="Y2027" s="231"/>
      <c r="Z2027" s="230"/>
      <c r="AA2027" s="230"/>
      <c r="AB2027" s="230"/>
      <c r="AC2027" s="230"/>
      <c r="AD2027" s="230"/>
      <c r="AE2027" s="230"/>
      <c r="AF2027" s="230"/>
    </row>
    <row r="2028" spans="1:32" ht="22.5" customHeight="1" x14ac:dyDescent="0.4">
      <c r="A2028" s="239" t="str">
        <f ca="1">Blad1!A2028</f>
        <v/>
      </c>
      <c r="B2028" s="275" t="str">
        <f ca="1">Blad1!B2028</f>
        <v/>
      </c>
      <c r="C2028" s="36" t="str">
        <f ca="1">IF(ISERROR(Blad1!C2028),"",Blad1!C2028)</f>
        <v xml:space="preserve"> </v>
      </c>
      <c r="D2028" s="294"/>
      <c r="E2028" s="39"/>
      <c r="F2028" s="38" t="str">
        <f ca="1">Blad1!E2028</f>
        <v/>
      </c>
      <c r="G2028" s="331"/>
      <c r="H2028" s="279"/>
      <c r="I2028" s="279"/>
      <c r="J2028" s="292"/>
      <c r="K2028" s="79"/>
      <c r="L2028" s="14" t="str">
        <f t="shared" si="8"/>
        <v/>
      </c>
      <c r="M2028" s="228"/>
      <c r="N2028" s="228"/>
      <c r="O2028" s="228"/>
      <c r="P2028" s="229"/>
      <c r="Q2028" s="229"/>
      <c r="R2028" s="230"/>
      <c r="S2028" s="230"/>
      <c r="T2028" s="230"/>
      <c r="U2028" s="230"/>
      <c r="V2028" s="230"/>
      <c r="W2028" s="230"/>
      <c r="X2028" s="230"/>
      <c r="Y2028" s="231"/>
      <c r="Z2028" s="230"/>
      <c r="AA2028" s="230"/>
      <c r="AB2028" s="230"/>
      <c r="AC2028" s="230"/>
      <c r="AD2028" s="230"/>
      <c r="AE2028" s="230"/>
      <c r="AF2028" s="230"/>
    </row>
    <row r="2029" spans="1:32" ht="22.5" customHeight="1" x14ac:dyDescent="0.4">
      <c r="A2029" s="239" t="str">
        <f ca="1">Blad1!A2029</f>
        <v/>
      </c>
      <c r="B2029" s="275" t="str">
        <f ca="1">Blad1!B2029</f>
        <v/>
      </c>
      <c r="C2029" s="36" t="str">
        <f ca="1">IF(ISERROR(Blad1!C2029),"",Blad1!C2029)</f>
        <v xml:space="preserve"> </v>
      </c>
      <c r="D2029" s="294"/>
      <c r="E2029" s="39"/>
      <c r="F2029" s="38" t="str">
        <f ca="1">Blad1!E2029</f>
        <v/>
      </c>
      <c r="G2029" s="331"/>
      <c r="H2029" s="279"/>
      <c r="I2029" s="279"/>
      <c r="J2029" s="292"/>
      <c r="K2029" s="79"/>
      <c r="L2029" s="14" t="str">
        <f t="shared" si="8"/>
        <v/>
      </c>
      <c r="M2029" s="228"/>
      <c r="N2029" s="228"/>
      <c r="O2029" s="228"/>
      <c r="P2029" s="229"/>
      <c r="Q2029" s="229"/>
      <c r="R2029" s="230"/>
      <c r="S2029" s="230"/>
      <c r="T2029" s="230"/>
      <c r="U2029" s="230"/>
      <c r="V2029" s="230"/>
      <c r="W2029" s="230"/>
      <c r="X2029" s="230"/>
      <c r="Y2029" s="231"/>
      <c r="Z2029" s="230"/>
      <c r="AA2029" s="230"/>
      <c r="AB2029" s="230"/>
      <c r="AC2029" s="230"/>
      <c r="AD2029" s="230"/>
      <c r="AE2029" s="230"/>
      <c r="AF2029" s="230"/>
    </row>
    <row r="2030" spans="1:32" ht="22.5" customHeight="1" x14ac:dyDescent="0.4">
      <c r="A2030" s="239" t="str">
        <f ca="1">Blad1!A2030</f>
        <v/>
      </c>
      <c r="B2030" s="275" t="str">
        <f ca="1">Blad1!B2030</f>
        <v/>
      </c>
      <c r="C2030" s="36" t="str">
        <f ca="1">IF(ISERROR(Blad1!C2030),"",Blad1!C2030)</f>
        <v xml:space="preserve"> </v>
      </c>
      <c r="D2030" s="294"/>
      <c r="E2030" s="39"/>
      <c r="F2030" s="38" t="str">
        <f ca="1">Blad1!E2030</f>
        <v/>
      </c>
      <c r="G2030" s="331"/>
      <c r="H2030" s="279"/>
      <c r="I2030" s="279"/>
      <c r="J2030" s="292"/>
      <c r="K2030" s="79"/>
      <c r="L2030" s="14" t="str">
        <f t="shared" si="8"/>
        <v/>
      </c>
      <c r="M2030" s="228"/>
      <c r="N2030" s="228"/>
      <c r="O2030" s="228"/>
      <c r="P2030" s="229"/>
      <c r="Q2030" s="229"/>
      <c r="R2030" s="230"/>
      <c r="S2030" s="230"/>
      <c r="T2030" s="230"/>
      <c r="U2030" s="230"/>
      <c r="V2030" s="230"/>
      <c r="W2030" s="230"/>
      <c r="X2030" s="230"/>
      <c r="Y2030" s="231"/>
      <c r="Z2030" s="230"/>
      <c r="AA2030" s="230"/>
      <c r="AB2030" s="230"/>
      <c r="AC2030" s="230"/>
      <c r="AD2030" s="230"/>
      <c r="AE2030" s="230"/>
      <c r="AF2030" s="230"/>
    </row>
    <row r="2031" spans="1:32" ht="22.5" customHeight="1" x14ac:dyDescent="0.4">
      <c r="A2031" s="239" t="str">
        <f ca="1">Blad1!A2031</f>
        <v/>
      </c>
      <c r="B2031" s="275" t="str">
        <f ca="1">Blad1!B2031</f>
        <v/>
      </c>
      <c r="C2031" s="36" t="str">
        <f ca="1">IF(ISERROR(Blad1!C2031),"",Blad1!C2031)</f>
        <v xml:space="preserve"> </v>
      </c>
      <c r="D2031" s="294"/>
      <c r="E2031" s="39"/>
      <c r="F2031" s="38" t="str">
        <f ca="1">Blad1!E2031</f>
        <v/>
      </c>
      <c r="G2031" s="331"/>
      <c r="H2031" s="279"/>
      <c r="I2031" s="279"/>
      <c r="J2031" s="292"/>
      <c r="K2031" s="79"/>
      <c r="L2031" s="14" t="str">
        <f t="shared" si="8"/>
        <v/>
      </c>
      <c r="M2031" s="228"/>
      <c r="N2031" s="228"/>
      <c r="O2031" s="228"/>
      <c r="P2031" s="229"/>
      <c r="Q2031" s="229"/>
      <c r="R2031" s="230"/>
      <c r="S2031" s="230"/>
      <c r="T2031" s="230"/>
      <c r="U2031" s="230"/>
      <c r="V2031" s="230"/>
      <c r="W2031" s="230"/>
      <c r="X2031" s="230"/>
      <c r="Y2031" s="231"/>
      <c r="Z2031" s="230"/>
      <c r="AA2031" s="230"/>
      <c r="AB2031" s="230"/>
      <c r="AC2031" s="230"/>
      <c r="AD2031" s="230"/>
      <c r="AE2031" s="230"/>
      <c r="AF2031" s="230"/>
    </row>
    <row r="2032" spans="1:32" ht="22.5" customHeight="1" x14ac:dyDescent="0.4">
      <c r="A2032" s="239" t="str">
        <f ca="1">Blad1!A2032</f>
        <v/>
      </c>
      <c r="B2032" s="275" t="str">
        <f ca="1">Blad1!B2032</f>
        <v/>
      </c>
      <c r="C2032" s="36" t="str">
        <f ca="1">IF(ISERROR(Blad1!C2032),"",Blad1!C2032)</f>
        <v xml:space="preserve"> </v>
      </c>
      <c r="D2032" s="294"/>
      <c r="E2032" s="39"/>
      <c r="F2032" s="38" t="str">
        <f ca="1">Blad1!E2032</f>
        <v/>
      </c>
      <c r="G2032" s="331"/>
      <c r="H2032" s="279"/>
      <c r="I2032" s="279"/>
      <c r="J2032" s="292"/>
      <c r="K2032" s="79"/>
      <c r="L2032" s="14" t="str">
        <f t="shared" si="8"/>
        <v/>
      </c>
      <c r="M2032" s="228"/>
      <c r="N2032" s="228"/>
      <c r="O2032" s="228"/>
      <c r="P2032" s="229"/>
      <c r="Q2032" s="229"/>
      <c r="R2032" s="230"/>
      <c r="S2032" s="230"/>
      <c r="T2032" s="230"/>
      <c r="U2032" s="230"/>
      <c r="V2032" s="230"/>
      <c r="W2032" s="230"/>
      <c r="X2032" s="230"/>
      <c r="Y2032" s="231"/>
      <c r="Z2032" s="230"/>
      <c r="AA2032" s="230"/>
      <c r="AB2032" s="230"/>
      <c r="AC2032" s="230"/>
      <c r="AD2032" s="230"/>
      <c r="AE2032" s="230"/>
      <c r="AF2032" s="230"/>
    </row>
    <row r="2033" spans="1:32" ht="22.5" customHeight="1" x14ac:dyDescent="0.4">
      <c r="A2033" s="239" t="str">
        <f ca="1">Blad1!A2033</f>
        <v/>
      </c>
      <c r="B2033" s="275" t="str">
        <f ca="1">Blad1!B2033</f>
        <v/>
      </c>
      <c r="C2033" s="36" t="str">
        <f ca="1">IF(ISERROR(Blad1!C2033),"",Blad1!C2033)</f>
        <v xml:space="preserve"> </v>
      </c>
      <c r="D2033" s="294"/>
      <c r="E2033" s="39"/>
      <c r="F2033" s="38" t="str">
        <f ca="1">Blad1!E2033</f>
        <v/>
      </c>
      <c r="G2033" s="331"/>
      <c r="H2033" s="279"/>
      <c r="I2033" s="279"/>
      <c r="J2033" s="292"/>
      <c r="K2033" s="79"/>
      <c r="L2033" s="14" t="str">
        <f t="shared" si="8"/>
        <v/>
      </c>
      <c r="M2033" s="228"/>
      <c r="N2033" s="228"/>
      <c r="O2033" s="228"/>
      <c r="P2033" s="229"/>
      <c r="Q2033" s="229"/>
      <c r="R2033" s="230"/>
      <c r="S2033" s="230"/>
      <c r="T2033" s="230"/>
      <c r="U2033" s="230"/>
      <c r="V2033" s="230"/>
      <c r="W2033" s="230"/>
      <c r="X2033" s="230"/>
      <c r="Y2033" s="231"/>
      <c r="Z2033" s="230"/>
      <c r="AA2033" s="230"/>
      <c r="AB2033" s="230"/>
      <c r="AC2033" s="230"/>
      <c r="AD2033" s="230"/>
      <c r="AE2033" s="230"/>
      <c r="AF2033" s="230"/>
    </row>
    <row r="2034" spans="1:32" ht="22.5" customHeight="1" x14ac:dyDescent="0.4">
      <c r="A2034" s="239" t="str">
        <f ca="1">Blad1!A2034</f>
        <v/>
      </c>
      <c r="B2034" s="275" t="str">
        <f ca="1">Blad1!B2034</f>
        <v/>
      </c>
      <c r="C2034" s="36" t="str">
        <f ca="1">IF(ISERROR(Blad1!C2034),"",Blad1!C2034)</f>
        <v xml:space="preserve"> </v>
      </c>
      <c r="D2034" s="294"/>
      <c r="E2034" s="39"/>
      <c r="F2034" s="38" t="str">
        <f ca="1">Blad1!E2034</f>
        <v/>
      </c>
      <c r="G2034" s="331"/>
      <c r="H2034" s="279"/>
      <c r="I2034" s="279"/>
      <c r="J2034" s="292"/>
      <c r="K2034" s="79"/>
      <c r="L2034" s="14" t="str">
        <f t="shared" si="8"/>
        <v/>
      </c>
      <c r="M2034" s="228"/>
      <c r="N2034" s="228"/>
      <c r="O2034" s="228"/>
      <c r="P2034" s="229"/>
      <c r="Q2034" s="229"/>
      <c r="R2034" s="230"/>
      <c r="S2034" s="230"/>
      <c r="T2034" s="230"/>
      <c r="U2034" s="230"/>
      <c r="V2034" s="230"/>
      <c r="W2034" s="230"/>
      <c r="X2034" s="230"/>
      <c r="Y2034" s="231"/>
      <c r="Z2034" s="230"/>
      <c r="AA2034" s="230"/>
      <c r="AB2034" s="230"/>
      <c r="AC2034" s="230"/>
      <c r="AD2034" s="230"/>
      <c r="AE2034" s="230"/>
      <c r="AF2034" s="230"/>
    </row>
    <row r="2035" spans="1:32" ht="22.5" customHeight="1" x14ac:dyDescent="0.4">
      <c r="A2035" s="239" t="str">
        <f ca="1">Blad1!A2035</f>
        <v/>
      </c>
      <c r="B2035" s="275" t="str">
        <f ca="1">Blad1!B2035</f>
        <v/>
      </c>
      <c r="C2035" s="36" t="str">
        <f ca="1">IF(ISERROR(Blad1!C2035),"",Blad1!C2035)</f>
        <v xml:space="preserve"> </v>
      </c>
      <c r="D2035" s="294"/>
      <c r="E2035" s="39"/>
      <c r="F2035" s="38" t="str">
        <f ca="1">Blad1!E2035</f>
        <v/>
      </c>
      <c r="G2035" s="331"/>
      <c r="H2035" s="279"/>
      <c r="I2035" s="279"/>
      <c r="J2035" s="292"/>
      <c r="K2035" s="79"/>
      <c r="L2035" s="14" t="str">
        <f t="shared" si="8"/>
        <v/>
      </c>
      <c r="M2035" s="228"/>
      <c r="N2035" s="228"/>
      <c r="O2035" s="228"/>
      <c r="P2035" s="229"/>
      <c r="Q2035" s="229"/>
      <c r="R2035" s="230"/>
      <c r="S2035" s="230"/>
      <c r="T2035" s="230"/>
      <c r="U2035" s="230"/>
      <c r="V2035" s="230"/>
      <c r="W2035" s="230"/>
      <c r="X2035" s="230"/>
      <c r="Y2035" s="231"/>
      <c r="Z2035" s="230"/>
      <c r="AA2035" s="230"/>
      <c r="AB2035" s="230"/>
      <c r="AC2035" s="230"/>
      <c r="AD2035" s="230"/>
      <c r="AE2035" s="230"/>
      <c r="AF2035" s="230"/>
    </row>
    <row r="2036" spans="1:32" ht="22.5" customHeight="1" x14ac:dyDescent="0.4">
      <c r="A2036" s="239" t="str">
        <f ca="1">Blad1!A2036</f>
        <v/>
      </c>
      <c r="B2036" s="275" t="str">
        <f ca="1">Blad1!B2036</f>
        <v/>
      </c>
      <c r="C2036" s="36" t="str">
        <f ca="1">IF(ISERROR(Blad1!C2036),"",Blad1!C2036)</f>
        <v xml:space="preserve"> </v>
      </c>
      <c r="D2036" s="294"/>
      <c r="E2036" s="39"/>
      <c r="F2036" s="38" t="str">
        <f ca="1">Blad1!E2036</f>
        <v/>
      </c>
      <c r="G2036" s="331"/>
      <c r="H2036" s="279"/>
      <c r="I2036" s="279"/>
      <c r="J2036" s="292"/>
      <c r="K2036" s="79"/>
      <c r="L2036" s="14" t="str">
        <f t="shared" si="8"/>
        <v/>
      </c>
      <c r="M2036" s="228"/>
      <c r="N2036" s="228"/>
      <c r="O2036" s="228"/>
      <c r="P2036" s="229"/>
      <c r="Q2036" s="229"/>
      <c r="R2036" s="230"/>
      <c r="S2036" s="230"/>
      <c r="T2036" s="230"/>
      <c r="U2036" s="230"/>
      <c r="V2036" s="230"/>
      <c r="W2036" s="230"/>
      <c r="X2036" s="230"/>
      <c r="Y2036" s="231"/>
      <c r="Z2036" s="230"/>
      <c r="AA2036" s="230"/>
      <c r="AB2036" s="230"/>
      <c r="AC2036" s="230"/>
      <c r="AD2036" s="230"/>
      <c r="AE2036" s="230"/>
      <c r="AF2036" s="230"/>
    </row>
    <row r="2037" spans="1:32" ht="22.5" customHeight="1" x14ac:dyDescent="0.4">
      <c r="A2037" s="239" t="str">
        <f ca="1">Blad1!A2037</f>
        <v/>
      </c>
      <c r="B2037" s="275" t="str">
        <f ca="1">Blad1!B2037</f>
        <v/>
      </c>
      <c r="C2037" s="36" t="str">
        <f ca="1">IF(ISERROR(Blad1!C2037),"",Blad1!C2037)</f>
        <v xml:space="preserve"> </v>
      </c>
      <c r="D2037" s="294"/>
      <c r="E2037" s="39"/>
      <c r="F2037" s="38" t="str">
        <f ca="1">Blad1!E2037</f>
        <v/>
      </c>
      <c r="G2037" s="331"/>
      <c r="H2037" s="279"/>
      <c r="I2037" s="279"/>
      <c r="J2037" s="292"/>
      <c r="K2037" s="79"/>
      <c r="L2037" s="14" t="str">
        <f t="shared" si="8"/>
        <v/>
      </c>
      <c r="M2037" s="228"/>
      <c r="N2037" s="228"/>
      <c r="O2037" s="228"/>
      <c r="P2037" s="229"/>
      <c r="Q2037" s="229"/>
      <c r="R2037" s="230"/>
      <c r="S2037" s="230"/>
      <c r="T2037" s="230"/>
      <c r="U2037" s="230"/>
      <c r="V2037" s="230"/>
      <c r="W2037" s="230"/>
      <c r="X2037" s="230"/>
      <c r="Y2037" s="231"/>
      <c r="Z2037" s="230"/>
      <c r="AA2037" s="230"/>
      <c r="AB2037" s="230"/>
      <c r="AC2037" s="230"/>
      <c r="AD2037" s="230"/>
      <c r="AE2037" s="230"/>
      <c r="AF2037" s="230"/>
    </row>
    <row r="2038" spans="1:32" ht="22.5" customHeight="1" x14ac:dyDescent="0.4">
      <c r="A2038" s="239" t="str">
        <f ca="1">Blad1!A2038</f>
        <v/>
      </c>
      <c r="B2038" s="275" t="str">
        <f ca="1">Blad1!B2038</f>
        <v/>
      </c>
      <c r="C2038" s="36" t="str">
        <f ca="1">IF(ISERROR(Blad1!C2038),"",Blad1!C2038)</f>
        <v xml:space="preserve"> </v>
      </c>
      <c r="D2038" s="294"/>
      <c r="E2038" s="39"/>
      <c r="F2038" s="38" t="str">
        <f ca="1">Blad1!E2038</f>
        <v/>
      </c>
      <c r="G2038" s="331"/>
      <c r="H2038" s="279"/>
      <c r="I2038" s="279"/>
      <c r="J2038" s="292"/>
      <c r="K2038" s="79"/>
      <c r="L2038" s="14" t="str">
        <f t="shared" si="8"/>
        <v/>
      </c>
      <c r="M2038" s="228"/>
      <c r="N2038" s="228"/>
      <c r="O2038" s="228"/>
      <c r="P2038" s="229"/>
      <c r="Q2038" s="229"/>
      <c r="R2038" s="230"/>
      <c r="S2038" s="230"/>
      <c r="T2038" s="230"/>
      <c r="U2038" s="230"/>
      <c r="V2038" s="230"/>
      <c r="W2038" s="230"/>
      <c r="X2038" s="230"/>
      <c r="Y2038" s="231"/>
      <c r="Z2038" s="230"/>
      <c r="AA2038" s="230"/>
      <c r="AB2038" s="230"/>
      <c r="AC2038" s="230"/>
      <c r="AD2038" s="230"/>
      <c r="AE2038" s="230"/>
      <c r="AF2038" s="230"/>
    </row>
    <row r="2039" spans="1:32" ht="22.5" customHeight="1" x14ac:dyDescent="0.4">
      <c r="A2039" s="239" t="str">
        <f ca="1">Blad1!A2039</f>
        <v/>
      </c>
      <c r="B2039" s="275" t="str">
        <f ca="1">Blad1!B2039</f>
        <v/>
      </c>
      <c r="C2039" s="36" t="str">
        <f ca="1">IF(ISERROR(Blad1!C2039),"",Blad1!C2039)</f>
        <v xml:space="preserve"> </v>
      </c>
      <c r="D2039" s="294"/>
      <c r="E2039" s="39"/>
      <c r="F2039" s="38" t="str">
        <f ca="1">Blad1!E2039</f>
        <v/>
      </c>
      <c r="G2039" s="331"/>
      <c r="H2039" s="279"/>
      <c r="I2039" s="279"/>
      <c r="J2039" s="292"/>
      <c r="K2039" s="79"/>
      <c r="L2039" s="14" t="str">
        <f t="shared" si="8"/>
        <v/>
      </c>
      <c r="M2039" s="228"/>
      <c r="N2039" s="228"/>
      <c r="O2039" s="228"/>
      <c r="P2039" s="229"/>
      <c r="Q2039" s="229"/>
      <c r="R2039" s="230"/>
      <c r="S2039" s="230"/>
      <c r="T2039" s="230"/>
      <c r="U2039" s="230"/>
      <c r="V2039" s="230"/>
      <c r="W2039" s="230"/>
      <c r="X2039" s="230"/>
      <c r="Y2039" s="231"/>
      <c r="Z2039" s="230"/>
      <c r="AA2039" s="230"/>
      <c r="AB2039" s="230"/>
      <c r="AC2039" s="230"/>
      <c r="AD2039" s="230"/>
      <c r="AE2039" s="230"/>
      <c r="AF2039" s="230"/>
    </row>
    <row r="2040" spans="1:32" ht="22.5" customHeight="1" x14ac:dyDescent="0.4">
      <c r="A2040" s="239" t="str">
        <f ca="1">Blad1!A2040</f>
        <v/>
      </c>
      <c r="B2040" s="275" t="str">
        <f ca="1">Blad1!B2040</f>
        <v/>
      </c>
      <c r="C2040" s="36" t="str">
        <f ca="1">IF(ISERROR(Blad1!C2040),"",Blad1!C2040)</f>
        <v xml:space="preserve"> </v>
      </c>
      <c r="D2040" s="294"/>
      <c r="E2040" s="39"/>
      <c r="F2040" s="38" t="str">
        <f ca="1">Blad1!E2040</f>
        <v/>
      </c>
      <c r="G2040" s="331"/>
      <c r="H2040" s="279"/>
      <c r="I2040" s="279"/>
      <c r="J2040" s="292"/>
      <c r="K2040" s="79"/>
      <c r="L2040" s="14" t="str">
        <f t="shared" si="8"/>
        <v/>
      </c>
      <c r="M2040" s="228"/>
      <c r="N2040" s="228"/>
      <c r="O2040" s="228"/>
      <c r="P2040" s="229"/>
      <c r="Q2040" s="229"/>
      <c r="R2040" s="230"/>
      <c r="S2040" s="230"/>
      <c r="T2040" s="230"/>
      <c r="U2040" s="230"/>
      <c r="V2040" s="230"/>
      <c r="W2040" s="230"/>
      <c r="X2040" s="230"/>
      <c r="Y2040" s="231"/>
      <c r="Z2040" s="230"/>
      <c r="AA2040" s="230"/>
      <c r="AB2040" s="230"/>
      <c r="AC2040" s="230"/>
      <c r="AD2040" s="230"/>
      <c r="AE2040" s="230"/>
      <c r="AF2040" s="230"/>
    </row>
    <row r="2041" spans="1:32" ht="22.5" customHeight="1" x14ac:dyDescent="0.4">
      <c r="A2041" s="239" t="str">
        <f ca="1">Blad1!A2041</f>
        <v/>
      </c>
      <c r="B2041" s="275" t="str">
        <f ca="1">Blad1!B2041</f>
        <v/>
      </c>
      <c r="C2041" s="36" t="str">
        <f ca="1">IF(ISERROR(Blad1!C2041),"",Blad1!C2041)</f>
        <v xml:space="preserve"> </v>
      </c>
      <c r="D2041" s="294"/>
      <c r="E2041" s="39"/>
      <c r="F2041" s="38" t="str">
        <f ca="1">Blad1!E2041</f>
        <v/>
      </c>
      <c r="G2041" s="331"/>
      <c r="H2041" s="279"/>
      <c r="I2041" s="279"/>
      <c r="J2041" s="292"/>
      <c r="K2041" s="79"/>
      <c r="L2041" s="14" t="str">
        <f t="shared" si="8"/>
        <v/>
      </c>
      <c r="M2041" s="228"/>
      <c r="N2041" s="228"/>
      <c r="O2041" s="228"/>
      <c r="P2041" s="229"/>
      <c r="Q2041" s="229"/>
      <c r="R2041" s="230"/>
      <c r="S2041" s="230"/>
      <c r="T2041" s="230"/>
      <c r="U2041" s="230"/>
      <c r="V2041" s="230"/>
      <c r="W2041" s="230"/>
      <c r="X2041" s="230"/>
      <c r="Y2041" s="231"/>
      <c r="Z2041" s="230"/>
      <c r="AA2041" s="230"/>
      <c r="AB2041" s="230"/>
      <c r="AC2041" s="230"/>
      <c r="AD2041" s="230"/>
      <c r="AE2041" s="230"/>
      <c r="AF2041" s="230"/>
    </row>
    <row r="2042" spans="1:32" ht="22.5" customHeight="1" x14ac:dyDescent="0.4">
      <c r="A2042" s="239" t="str">
        <f ca="1">Blad1!A2042</f>
        <v/>
      </c>
      <c r="B2042" s="275" t="str">
        <f ca="1">Blad1!B2042</f>
        <v/>
      </c>
      <c r="C2042" s="36" t="str">
        <f ca="1">IF(ISERROR(Blad1!C2042),"",Blad1!C2042)</f>
        <v xml:space="preserve"> </v>
      </c>
      <c r="D2042" s="294"/>
      <c r="E2042" s="39"/>
      <c r="F2042" s="38" t="str">
        <f ca="1">Blad1!E2042</f>
        <v/>
      </c>
      <c r="G2042" s="331"/>
      <c r="H2042" s="279"/>
      <c r="I2042" s="279"/>
      <c r="J2042" s="292"/>
      <c r="K2042" s="79"/>
      <c r="L2042" s="14" t="str">
        <f t="shared" si="8"/>
        <v/>
      </c>
      <c r="M2042" s="228"/>
      <c r="N2042" s="228"/>
      <c r="O2042" s="228"/>
      <c r="P2042" s="229"/>
      <c r="Q2042" s="229"/>
      <c r="R2042" s="230"/>
      <c r="S2042" s="230"/>
      <c r="T2042" s="230"/>
      <c r="U2042" s="230"/>
      <c r="V2042" s="230"/>
      <c r="W2042" s="230"/>
      <c r="X2042" s="230"/>
      <c r="Y2042" s="231"/>
      <c r="Z2042" s="230"/>
      <c r="AA2042" s="230"/>
      <c r="AB2042" s="230"/>
      <c r="AC2042" s="230"/>
      <c r="AD2042" s="230"/>
      <c r="AE2042" s="230"/>
      <c r="AF2042" s="230"/>
    </row>
    <row r="2043" spans="1:32" ht="22.5" customHeight="1" x14ac:dyDescent="0.4">
      <c r="A2043" s="239" t="str">
        <f ca="1">Blad1!A2043</f>
        <v/>
      </c>
      <c r="B2043" s="275" t="str">
        <f ca="1">Blad1!B2043</f>
        <v/>
      </c>
      <c r="C2043" s="36" t="str">
        <f ca="1">IF(ISERROR(Blad1!C2043),"",Blad1!C2043)</f>
        <v xml:space="preserve"> </v>
      </c>
      <c r="D2043" s="294"/>
      <c r="E2043" s="39"/>
      <c r="F2043" s="38" t="str">
        <f ca="1">Blad1!E2043</f>
        <v/>
      </c>
      <c r="G2043" s="331"/>
      <c r="H2043" s="279"/>
      <c r="I2043" s="279"/>
      <c r="J2043" s="292"/>
      <c r="K2043" s="79"/>
      <c r="L2043" s="14" t="str">
        <f t="shared" si="8"/>
        <v/>
      </c>
      <c r="M2043" s="228"/>
      <c r="N2043" s="228"/>
      <c r="O2043" s="228"/>
      <c r="P2043" s="229"/>
      <c r="Q2043" s="229"/>
      <c r="R2043" s="230"/>
      <c r="S2043" s="230"/>
      <c r="T2043" s="230"/>
      <c r="U2043" s="230"/>
      <c r="V2043" s="230"/>
      <c r="W2043" s="230"/>
      <c r="X2043" s="230"/>
      <c r="Y2043" s="231"/>
      <c r="Z2043" s="230"/>
      <c r="AA2043" s="230"/>
      <c r="AB2043" s="230"/>
      <c r="AC2043" s="230"/>
      <c r="AD2043" s="230"/>
      <c r="AE2043" s="230"/>
      <c r="AF2043" s="230"/>
    </row>
    <row r="2044" spans="1:32" ht="22.5" customHeight="1" x14ac:dyDescent="0.4">
      <c r="A2044" s="239" t="str">
        <f ca="1">Blad1!A2044</f>
        <v/>
      </c>
      <c r="B2044" s="275" t="str">
        <f ca="1">Blad1!B2044</f>
        <v/>
      </c>
      <c r="C2044" s="36" t="str">
        <f ca="1">IF(ISERROR(Blad1!C2044),"",Blad1!C2044)</f>
        <v xml:space="preserve"> </v>
      </c>
      <c r="D2044" s="294"/>
      <c r="E2044" s="39"/>
      <c r="F2044" s="38" t="str">
        <f ca="1">Blad1!E2044</f>
        <v/>
      </c>
      <c r="G2044" s="331"/>
      <c r="H2044" s="279"/>
      <c r="I2044" s="279"/>
      <c r="J2044" s="292"/>
      <c r="K2044" s="79"/>
      <c r="L2044" s="14" t="str">
        <f t="shared" si="8"/>
        <v/>
      </c>
      <c r="M2044" s="228"/>
      <c r="N2044" s="228"/>
      <c r="O2044" s="228"/>
      <c r="P2044" s="229"/>
      <c r="Q2044" s="229"/>
      <c r="R2044" s="230"/>
      <c r="S2044" s="230"/>
      <c r="T2044" s="230"/>
      <c r="U2044" s="230"/>
      <c r="V2044" s="230"/>
      <c r="W2044" s="230"/>
      <c r="X2044" s="230"/>
      <c r="Y2044" s="231"/>
      <c r="Z2044" s="230"/>
      <c r="AA2044" s="230"/>
      <c r="AB2044" s="230"/>
      <c r="AC2044" s="230"/>
      <c r="AD2044" s="230"/>
      <c r="AE2044" s="230"/>
      <c r="AF2044" s="230"/>
    </row>
    <row r="2045" spans="1:32" ht="22.5" customHeight="1" x14ac:dyDescent="0.4">
      <c r="A2045" s="239" t="str">
        <f ca="1">Blad1!A2045</f>
        <v/>
      </c>
      <c r="B2045" s="275" t="str">
        <f ca="1">Blad1!B2045</f>
        <v/>
      </c>
      <c r="C2045" s="36" t="str">
        <f ca="1">IF(ISERROR(Blad1!C2045),"",Blad1!C2045)</f>
        <v xml:space="preserve"> </v>
      </c>
      <c r="D2045" s="294"/>
      <c r="E2045" s="39"/>
      <c r="F2045" s="38" t="str">
        <f ca="1">Blad1!E2045</f>
        <v/>
      </c>
      <c r="G2045" s="331"/>
      <c r="H2045" s="279"/>
      <c r="I2045" s="279"/>
      <c r="J2045" s="292"/>
      <c r="K2045" s="79"/>
      <c r="L2045" s="14" t="str">
        <f t="shared" si="8"/>
        <v/>
      </c>
      <c r="M2045" s="228"/>
      <c r="N2045" s="228"/>
      <c r="O2045" s="228"/>
      <c r="P2045" s="229"/>
      <c r="Q2045" s="229"/>
      <c r="R2045" s="230"/>
      <c r="S2045" s="230"/>
      <c r="T2045" s="230"/>
      <c r="U2045" s="230"/>
      <c r="V2045" s="230"/>
      <c r="W2045" s="230"/>
      <c r="X2045" s="230"/>
      <c r="Y2045" s="231"/>
      <c r="Z2045" s="230"/>
      <c r="AA2045" s="230"/>
      <c r="AB2045" s="230"/>
      <c r="AC2045" s="230"/>
      <c r="AD2045" s="230"/>
      <c r="AE2045" s="230"/>
      <c r="AF2045" s="230"/>
    </row>
    <row r="2046" spans="1:32" ht="22.5" customHeight="1" x14ac:dyDescent="0.4">
      <c r="A2046" s="239" t="str">
        <f ca="1">Blad1!A2046</f>
        <v/>
      </c>
      <c r="B2046" s="275" t="str">
        <f ca="1">Blad1!B2046</f>
        <v/>
      </c>
      <c r="C2046" s="36" t="str">
        <f ca="1">IF(ISERROR(Blad1!C2046),"",Blad1!C2046)</f>
        <v xml:space="preserve"> </v>
      </c>
      <c r="D2046" s="294"/>
      <c r="E2046" s="39"/>
      <c r="F2046" s="38" t="str">
        <f ca="1">Blad1!E2046</f>
        <v/>
      </c>
      <c r="G2046" s="331"/>
      <c r="H2046" s="279"/>
      <c r="I2046" s="279"/>
      <c r="J2046" s="292"/>
      <c r="K2046" s="79"/>
      <c r="L2046" s="14" t="str">
        <f t="shared" si="8"/>
        <v/>
      </c>
      <c r="M2046" s="228"/>
      <c r="N2046" s="228"/>
      <c r="O2046" s="228"/>
      <c r="P2046" s="229"/>
      <c r="Q2046" s="229"/>
      <c r="R2046" s="230"/>
      <c r="S2046" s="230"/>
      <c r="T2046" s="230"/>
      <c r="U2046" s="230"/>
      <c r="V2046" s="230"/>
      <c r="W2046" s="230"/>
      <c r="X2046" s="230"/>
      <c r="Y2046" s="231"/>
      <c r="Z2046" s="230"/>
      <c r="AA2046" s="230"/>
      <c r="AB2046" s="230"/>
      <c r="AC2046" s="230"/>
      <c r="AD2046" s="230"/>
      <c r="AE2046" s="230"/>
      <c r="AF2046" s="230"/>
    </row>
    <row r="2047" spans="1:32" ht="22.5" customHeight="1" x14ac:dyDescent="0.4">
      <c r="A2047" s="239" t="str">
        <f ca="1">Blad1!A2047</f>
        <v/>
      </c>
      <c r="B2047" s="275" t="str">
        <f ca="1">Blad1!B2047</f>
        <v/>
      </c>
      <c r="C2047" s="36" t="str">
        <f ca="1">IF(ISERROR(Blad1!C2047),"",Blad1!C2047)</f>
        <v xml:space="preserve"> </v>
      </c>
      <c r="D2047" s="294"/>
      <c r="E2047" s="39"/>
      <c r="F2047" s="38" t="str">
        <f ca="1">Blad1!E2047</f>
        <v/>
      </c>
      <c r="G2047" s="331"/>
      <c r="H2047" s="279"/>
      <c r="I2047" s="279"/>
      <c r="J2047" s="292"/>
      <c r="K2047" s="79"/>
      <c r="L2047" s="14" t="str">
        <f t="shared" si="8"/>
        <v/>
      </c>
      <c r="M2047" s="228"/>
      <c r="N2047" s="228"/>
      <c r="O2047" s="228"/>
      <c r="P2047" s="229"/>
      <c r="Q2047" s="229"/>
      <c r="R2047" s="230"/>
      <c r="S2047" s="230"/>
      <c r="T2047" s="230"/>
      <c r="U2047" s="230"/>
      <c r="V2047" s="230"/>
      <c r="W2047" s="230"/>
      <c r="X2047" s="230"/>
      <c r="Y2047" s="231"/>
      <c r="Z2047" s="230"/>
      <c r="AA2047" s="230"/>
      <c r="AB2047" s="230"/>
      <c r="AC2047" s="230"/>
      <c r="AD2047" s="230"/>
      <c r="AE2047" s="230"/>
      <c r="AF2047" s="230"/>
    </row>
    <row r="2048" spans="1:32" ht="22.5" customHeight="1" x14ac:dyDescent="0.4">
      <c r="A2048" s="239" t="str">
        <f ca="1">Blad1!A2048</f>
        <v/>
      </c>
      <c r="B2048" s="275" t="str">
        <f ca="1">Blad1!B2048</f>
        <v/>
      </c>
      <c r="C2048" s="36" t="str">
        <f ca="1">IF(ISERROR(Blad1!C2048),"",Blad1!C2048)</f>
        <v xml:space="preserve"> </v>
      </c>
      <c r="D2048" s="294"/>
      <c r="E2048" s="39"/>
      <c r="F2048" s="38" t="str">
        <f ca="1">Blad1!E2048</f>
        <v/>
      </c>
      <c r="G2048" s="331"/>
      <c r="H2048" s="279"/>
      <c r="I2048" s="279"/>
      <c r="J2048" s="292"/>
      <c r="K2048" s="79"/>
      <c r="L2048" s="14" t="str">
        <f t="shared" si="8"/>
        <v/>
      </c>
      <c r="M2048" s="228"/>
      <c r="N2048" s="228"/>
      <c r="O2048" s="228"/>
      <c r="P2048" s="229"/>
      <c r="Q2048" s="229"/>
      <c r="R2048" s="230"/>
      <c r="S2048" s="230"/>
      <c r="T2048" s="230"/>
      <c r="U2048" s="230"/>
      <c r="V2048" s="230"/>
      <c r="W2048" s="230"/>
      <c r="X2048" s="230"/>
      <c r="Y2048" s="231"/>
      <c r="Z2048" s="230"/>
      <c r="AA2048" s="230"/>
      <c r="AB2048" s="230"/>
      <c r="AC2048" s="230"/>
      <c r="AD2048" s="230"/>
      <c r="AE2048" s="230"/>
      <c r="AF2048" s="230"/>
    </row>
    <row r="2049" spans="1:32" ht="22.5" customHeight="1" x14ac:dyDescent="0.4">
      <c r="A2049" s="239" t="str">
        <f ca="1">Blad1!A2049</f>
        <v/>
      </c>
      <c r="B2049" s="275" t="str">
        <f ca="1">Blad1!B2049</f>
        <v/>
      </c>
      <c r="C2049" s="36" t="str">
        <f ca="1">IF(ISERROR(Blad1!C2049),"",Blad1!C2049)</f>
        <v xml:space="preserve"> </v>
      </c>
      <c r="D2049" s="294"/>
      <c r="E2049" s="39"/>
      <c r="F2049" s="38" t="str">
        <f ca="1">Blad1!E2049</f>
        <v/>
      </c>
      <c r="G2049" s="331"/>
      <c r="H2049" s="279"/>
      <c r="I2049" s="279"/>
      <c r="J2049" s="292"/>
      <c r="K2049" s="79"/>
      <c r="L2049" s="14" t="str">
        <f t="shared" si="8"/>
        <v/>
      </c>
      <c r="M2049" s="228"/>
      <c r="N2049" s="228"/>
      <c r="O2049" s="228"/>
      <c r="P2049" s="229"/>
      <c r="Q2049" s="229"/>
      <c r="R2049" s="230"/>
      <c r="S2049" s="230"/>
      <c r="T2049" s="230"/>
      <c r="U2049" s="230"/>
      <c r="V2049" s="230"/>
      <c r="W2049" s="230"/>
      <c r="X2049" s="230"/>
      <c r="Y2049" s="231"/>
      <c r="Z2049" s="230"/>
      <c r="AA2049" s="230"/>
      <c r="AB2049" s="230"/>
      <c r="AC2049" s="230"/>
      <c r="AD2049" s="230"/>
      <c r="AE2049" s="230"/>
      <c r="AF2049" s="230"/>
    </row>
    <row r="2050" spans="1:32" ht="22.5" customHeight="1" x14ac:dyDescent="0.4">
      <c r="A2050" s="239" t="str">
        <f ca="1">Blad1!A2050</f>
        <v/>
      </c>
      <c r="B2050" s="275" t="str">
        <f ca="1">Blad1!B2050</f>
        <v/>
      </c>
      <c r="C2050" s="36" t="str">
        <f ca="1">IF(ISERROR(Blad1!C2050),"",Blad1!C2050)</f>
        <v xml:space="preserve"> </v>
      </c>
      <c r="D2050" s="294"/>
      <c r="E2050" s="39"/>
      <c r="F2050" s="38" t="str">
        <f ca="1">Blad1!E2050</f>
        <v/>
      </c>
      <c r="G2050" s="331"/>
      <c r="H2050" s="279"/>
      <c r="I2050" s="279"/>
      <c r="J2050" s="292"/>
      <c r="K2050" s="79"/>
      <c r="L2050" s="14" t="str">
        <f t="shared" si="8"/>
        <v/>
      </c>
      <c r="M2050" s="228"/>
      <c r="N2050" s="228"/>
      <c r="O2050" s="228"/>
      <c r="P2050" s="229"/>
      <c r="Q2050" s="229"/>
      <c r="R2050" s="230"/>
      <c r="S2050" s="230"/>
      <c r="T2050" s="230"/>
      <c r="U2050" s="230"/>
      <c r="V2050" s="230"/>
      <c r="W2050" s="230"/>
      <c r="X2050" s="230"/>
      <c r="Y2050" s="231"/>
      <c r="Z2050" s="230"/>
      <c r="AA2050" s="230"/>
      <c r="AB2050" s="230"/>
      <c r="AC2050" s="230"/>
      <c r="AD2050" s="230"/>
      <c r="AE2050" s="230"/>
      <c r="AF2050" s="230"/>
    </row>
    <row r="2051" spans="1:32" ht="22.5" customHeight="1" x14ac:dyDescent="0.4">
      <c r="A2051" s="239" t="str">
        <f ca="1">Blad1!A2051</f>
        <v/>
      </c>
      <c r="B2051" s="275" t="str">
        <f ca="1">Blad1!B2051</f>
        <v/>
      </c>
      <c r="C2051" s="36" t="str">
        <f ca="1">IF(ISERROR(Blad1!C2051),"",Blad1!C2051)</f>
        <v xml:space="preserve"> </v>
      </c>
      <c r="D2051" s="294"/>
      <c r="E2051" s="39"/>
      <c r="F2051" s="38" t="str">
        <f ca="1">Blad1!E2051</f>
        <v/>
      </c>
      <c r="G2051" s="331"/>
      <c r="H2051" s="279"/>
      <c r="I2051" s="279"/>
      <c r="J2051" s="292"/>
      <c r="K2051" s="79"/>
      <c r="L2051" s="14" t="str">
        <f t="shared" si="8"/>
        <v/>
      </c>
      <c r="M2051" s="228"/>
      <c r="N2051" s="228"/>
      <c r="O2051" s="228"/>
      <c r="P2051" s="229"/>
      <c r="Q2051" s="229"/>
      <c r="R2051" s="230"/>
      <c r="S2051" s="230"/>
      <c r="T2051" s="230"/>
      <c r="U2051" s="230"/>
      <c r="V2051" s="230"/>
      <c r="W2051" s="230"/>
      <c r="X2051" s="230"/>
      <c r="Y2051" s="231"/>
      <c r="Z2051" s="230"/>
      <c r="AA2051" s="230"/>
      <c r="AB2051" s="230"/>
      <c r="AC2051" s="230"/>
      <c r="AD2051" s="230"/>
      <c r="AE2051" s="230"/>
      <c r="AF2051" s="230"/>
    </row>
    <row r="2052" spans="1:32" ht="22.5" customHeight="1" x14ac:dyDescent="0.4">
      <c r="A2052" s="239" t="str">
        <f ca="1">Blad1!A2052</f>
        <v/>
      </c>
      <c r="B2052" s="275" t="str">
        <f ca="1">Blad1!B2052</f>
        <v/>
      </c>
      <c r="C2052" s="36" t="str">
        <f ca="1">IF(ISERROR(Blad1!C2052),"",Blad1!C2052)</f>
        <v xml:space="preserve"> </v>
      </c>
      <c r="D2052" s="294"/>
      <c r="E2052" s="39"/>
      <c r="F2052" s="38" t="str">
        <f ca="1">Blad1!E2052</f>
        <v/>
      </c>
      <c r="G2052" s="331"/>
      <c r="H2052" s="279"/>
      <c r="I2052" s="279"/>
      <c r="J2052" s="292"/>
      <c r="K2052" s="79"/>
      <c r="L2052" s="14" t="str">
        <f t="shared" si="8"/>
        <v/>
      </c>
      <c r="M2052" s="228"/>
      <c r="N2052" s="228"/>
      <c r="O2052" s="228"/>
      <c r="P2052" s="229"/>
      <c r="Q2052" s="229"/>
      <c r="R2052" s="230"/>
      <c r="S2052" s="230"/>
      <c r="T2052" s="230"/>
      <c r="U2052" s="230"/>
      <c r="V2052" s="230"/>
      <c r="W2052" s="230"/>
      <c r="X2052" s="230"/>
      <c r="Y2052" s="231"/>
      <c r="Z2052" s="230"/>
      <c r="AA2052" s="230"/>
      <c r="AB2052" s="230"/>
      <c r="AC2052" s="230"/>
      <c r="AD2052" s="230"/>
      <c r="AE2052" s="230"/>
      <c r="AF2052" s="230"/>
    </row>
    <row r="2053" spans="1:32" ht="22.5" customHeight="1" x14ac:dyDescent="0.4">
      <c r="A2053" s="239" t="str">
        <f ca="1">Blad1!A2053</f>
        <v/>
      </c>
      <c r="B2053" s="275" t="str">
        <f ca="1">Blad1!B2053</f>
        <v/>
      </c>
      <c r="C2053" s="36" t="str">
        <f ca="1">IF(ISERROR(Blad1!C2053),"",Blad1!C2053)</f>
        <v xml:space="preserve"> </v>
      </c>
      <c r="D2053" s="294"/>
      <c r="E2053" s="39"/>
      <c r="F2053" s="38" t="str">
        <f ca="1">Blad1!E2053</f>
        <v/>
      </c>
      <c r="G2053" s="331"/>
      <c r="H2053" s="279"/>
      <c r="I2053" s="279"/>
      <c r="J2053" s="292"/>
      <c r="K2053" s="79"/>
      <c r="L2053" s="14" t="str">
        <f t="shared" si="8"/>
        <v/>
      </c>
      <c r="M2053" s="228"/>
      <c r="N2053" s="228"/>
      <c r="O2053" s="228"/>
      <c r="P2053" s="229"/>
      <c r="Q2053" s="229"/>
      <c r="R2053" s="230"/>
      <c r="S2053" s="230"/>
      <c r="T2053" s="230"/>
      <c r="U2053" s="230"/>
      <c r="V2053" s="230"/>
      <c r="W2053" s="230"/>
      <c r="X2053" s="230"/>
      <c r="Y2053" s="231"/>
      <c r="Z2053" s="230"/>
      <c r="AA2053" s="230"/>
      <c r="AB2053" s="230"/>
      <c r="AC2053" s="230"/>
      <c r="AD2053" s="230"/>
      <c r="AE2053" s="230"/>
      <c r="AF2053" s="230"/>
    </row>
    <row r="2054" spans="1:32" ht="22.5" customHeight="1" x14ac:dyDescent="0.4">
      <c r="A2054" s="239" t="str">
        <f ca="1">Blad1!A2054</f>
        <v/>
      </c>
      <c r="B2054" s="275" t="str">
        <f ca="1">Blad1!B2054</f>
        <v/>
      </c>
      <c r="C2054" s="36" t="str">
        <f ca="1">IF(ISERROR(Blad1!C2054),"",Blad1!C2054)</f>
        <v xml:space="preserve"> </v>
      </c>
      <c r="D2054" s="294"/>
      <c r="E2054" s="39"/>
      <c r="F2054" s="38" t="str">
        <f ca="1">Blad1!E2054</f>
        <v/>
      </c>
      <c r="G2054" s="331"/>
      <c r="H2054" s="279"/>
      <c r="I2054" s="279"/>
      <c r="J2054" s="292"/>
      <c r="K2054" s="79"/>
      <c r="L2054" s="14" t="str">
        <f t="shared" si="8"/>
        <v/>
      </c>
      <c r="M2054" s="228"/>
      <c r="N2054" s="228"/>
      <c r="O2054" s="228"/>
      <c r="P2054" s="229"/>
      <c r="Q2054" s="229"/>
      <c r="R2054" s="230"/>
      <c r="S2054" s="230"/>
      <c r="T2054" s="230"/>
      <c r="U2054" s="230"/>
      <c r="V2054" s="230"/>
      <c r="W2054" s="230"/>
      <c r="X2054" s="230"/>
      <c r="Y2054" s="231"/>
      <c r="Z2054" s="230"/>
      <c r="AA2054" s="230"/>
      <c r="AB2054" s="230"/>
      <c r="AC2054" s="230"/>
      <c r="AD2054" s="230"/>
      <c r="AE2054" s="230"/>
      <c r="AF2054" s="230"/>
    </row>
    <row r="2055" spans="1:32" ht="22.5" customHeight="1" x14ac:dyDescent="0.4">
      <c r="A2055" s="239" t="str">
        <f ca="1">Blad1!A2055</f>
        <v/>
      </c>
      <c r="B2055" s="275" t="str">
        <f ca="1">Blad1!B2055</f>
        <v/>
      </c>
      <c r="C2055" s="36" t="str">
        <f ca="1">IF(ISERROR(Blad1!C2055),"",Blad1!C2055)</f>
        <v xml:space="preserve"> </v>
      </c>
      <c r="D2055" s="294"/>
      <c r="E2055" s="39"/>
      <c r="F2055" s="38" t="str">
        <f ca="1">Blad1!E2055</f>
        <v/>
      </c>
      <c r="G2055" s="331"/>
      <c r="H2055" s="279"/>
      <c r="I2055" s="279"/>
      <c r="J2055" s="292"/>
      <c r="K2055" s="79"/>
      <c r="L2055" s="14" t="str">
        <f t="shared" si="8"/>
        <v/>
      </c>
      <c r="M2055" s="228"/>
      <c r="N2055" s="228"/>
      <c r="O2055" s="228"/>
      <c r="P2055" s="229"/>
      <c r="Q2055" s="229"/>
      <c r="R2055" s="230"/>
      <c r="S2055" s="230"/>
      <c r="T2055" s="230"/>
      <c r="U2055" s="230"/>
      <c r="V2055" s="230"/>
      <c r="W2055" s="230"/>
      <c r="X2055" s="230"/>
      <c r="Y2055" s="231"/>
      <c r="Z2055" s="230"/>
      <c r="AA2055" s="230"/>
      <c r="AB2055" s="230"/>
      <c r="AC2055" s="230"/>
      <c r="AD2055" s="230"/>
      <c r="AE2055" s="230"/>
      <c r="AF2055" s="230"/>
    </row>
    <row r="2056" spans="1:32" ht="22.5" customHeight="1" x14ac:dyDescent="0.4">
      <c r="A2056" s="239" t="str">
        <f ca="1">Blad1!A2056</f>
        <v/>
      </c>
      <c r="B2056" s="275" t="str">
        <f ca="1">Blad1!B2056</f>
        <v/>
      </c>
      <c r="C2056" s="36" t="str">
        <f ca="1">IF(ISERROR(Blad1!C2056),"",Blad1!C2056)</f>
        <v xml:space="preserve"> </v>
      </c>
      <c r="D2056" s="294"/>
      <c r="E2056" s="39"/>
      <c r="F2056" s="38" t="str">
        <f ca="1">Blad1!E2056</f>
        <v/>
      </c>
      <c r="G2056" s="331"/>
      <c r="H2056" s="279"/>
      <c r="I2056" s="279"/>
      <c r="J2056" s="292"/>
      <c r="K2056" s="79"/>
      <c r="L2056" s="14" t="str">
        <f t="shared" si="8"/>
        <v/>
      </c>
      <c r="M2056" s="228"/>
      <c r="N2056" s="228"/>
      <c r="O2056" s="228"/>
      <c r="P2056" s="229"/>
      <c r="Q2056" s="229"/>
      <c r="R2056" s="230"/>
      <c r="S2056" s="230"/>
      <c r="T2056" s="230"/>
      <c r="U2056" s="230"/>
      <c r="V2056" s="230"/>
      <c r="W2056" s="230"/>
      <c r="X2056" s="230"/>
      <c r="Y2056" s="231"/>
      <c r="Z2056" s="230"/>
      <c r="AA2056" s="230"/>
      <c r="AB2056" s="230"/>
      <c r="AC2056" s="230"/>
      <c r="AD2056" s="230"/>
      <c r="AE2056" s="230"/>
      <c r="AF2056" s="230"/>
    </row>
    <row r="2057" spans="1:32" ht="22.5" customHeight="1" x14ac:dyDescent="0.4">
      <c r="A2057" s="239" t="str">
        <f ca="1">Blad1!A2057</f>
        <v/>
      </c>
      <c r="B2057" s="275" t="str">
        <f ca="1">Blad1!B2057</f>
        <v/>
      </c>
      <c r="C2057" s="36" t="str">
        <f ca="1">IF(ISERROR(Blad1!C2057),"",Blad1!C2057)</f>
        <v xml:space="preserve"> </v>
      </c>
      <c r="D2057" s="294"/>
      <c r="E2057" s="39"/>
      <c r="F2057" s="38" t="str">
        <f ca="1">Blad1!E2057</f>
        <v/>
      </c>
      <c r="G2057" s="331"/>
      <c r="H2057" s="279"/>
      <c r="I2057" s="279"/>
      <c r="J2057" s="292"/>
      <c r="K2057" s="79"/>
      <c r="L2057" s="14" t="str">
        <f t="shared" si="8"/>
        <v/>
      </c>
      <c r="M2057" s="228"/>
      <c r="N2057" s="228"/>
      <c r="O2057" s="228"/>
      <c r="P2057" s="229"/>
      <c r="Q2057" s="229"/>
      <c r="R2057" s="230"/>
      <c r="S2057" s="230"/>
      <c r="T2057" s="230"/>
      <c r="U2057" s="230"/>
      <c r="V2057" s="230"/>
      <c r="W2057" s="230"/>
      <c r="X2057" s="230"/>
      <c r="Y2057" s="231"/>
      <c r="Z2057" s="230"/>
      <c r="AA2057" s="230"/>
      <c r="AB2057" s="230"/>
      <c r="AC2057" s="230"/>
      <c r="AD2057" s="230"/>
      <c r="AE2057" s="230"/>
      <c r="AF2057" s="230"/>
    </row>
    <row r="2058" spans="1:32" ht="22.5" customHeight="1" x14ac:dyDescent="0.4">
      <c r="A2058" s="239" t="str">
        <f ca="1">Blad1!A2058</f>
        <v/>
      </c>
      <c r="B2058" s="275" t="str">
        <f ca="1">Blad1!B2058</f>
        <v/>
      </c>
      <c r="C2058" s="36" t="str">
        <f ca="1">IF(ISERROR(Blad1!C2058),"",Blad1!C2058)</f>
        <v xml:space="preserve"> </v>
      </c>
      <c r="D2058" s="294"/>
      <c r="E2058" s="39"/>
      <c r="F2058" s="38" t="str">
        <f ca="1">Blad1!E2058</f>
        <v/>
      </c>
      <c r="G2058" s="331"/>
      <c r="H2058" s="279"/>
      <c r="I2058" s="279"/>
      <c r="J2058" s="292"/>
      <c r="K2058" s="79"/>
      <c r="L2058" s="14" t="str">
        <f t="shared" si="8"/>
        <v/>
      </c>
      <c r="M2058" s="228"/>
      <c r="N2058" s="228"/>
      <c r="O2058" s="228"/>
      <c r="P2058" s="229"/>
      <c r="Q2058" s="229"/>
      <c r="R2058" s="230"/>
      <c r="S2058" s="230"/>
      <c r="T2058" s="230"/>
      <c r="U2058" s="230"/>
      <c r="V2058" s="230"/>
      <c r="W2058" s="230"/>
      <c r="X2058" s="230"/>
      <c r="Y2058" s="231"/>
      <c r="Z2058" s="230"/>
      <c r="AA2058" s="230"/>
      <c r="AB2058" s="230"/>
      <c r="AC2058" s="230"/>
      <c r="AD2058" s="230"/>
      <c r="AE2058" s="230"/>
      <c r="AF2058" s="230"/>
    </row>
    <row r="2059" spans="1:32" ht="22.5" customHeight="1" x14ac:dyDescent="0.4">
      <c r="A2059" s="239" t="str">
        <f ca="1">Blad1!A2059</f>
        <v/>
      </c>
      <c r="B2059" s="275" t="str">
        <f ca="1">Blad1!B2059</f>
        <v/>
      </c>
      <c r="C2059" s="36" t="str">
        <f ca="1">IF(ISERROR(Blad1!C2059),"",Blad1!C2059)</f>
        <v xml:space="preserve"> </v>
      </c>
      <c r="D2059" s="294"/>
      <c r="E2059" s="39"/>
      <c r="F2059" s="38" t="str">
        <f ca="1">Blad1!E2059</f>
        <v/>
      </c>
      <c r="G2059" s="331"/>
      <c r="H2059" s="279"/>
      <c r="I2059" s="279"/>
      <c r="J2059" s="292"/>
      <c r="K2059" s="79"/>
      <c r="L2059" s="14" t="str">
        <f t="shared" si="8"/>
        <v/>
      </c>
      <c r="M2059" s="228"/>
      <c r="N2059" s="228"/>
      <c r="O2059" s="228"/>
      <c r="P2059" s="229"/>
      <c r="Q2059" s="229"/>
      <c r="R2059" s="230"/>
      <c r="S2059" s="230"/>
      <c r="T2059" s="230"/>
      <c r="U2059" s="230"/>
      <c r="V2059" s="230"/>
      <c r="W2059" s="230"/>
      <c r="X2059" s="230"/>
      <c r="Y2059" s="231"/>
      <c r="Z2059" s="230"/>
      <c r="AA2059" s="230"/>
      <c r="AB2059" s="230"/>
      <c r="AC2059" s="230"/>
      <c r="AD2059" s="230"/>
      <c r="AE2059" s="230"/>
      <c r="AF2059" s="230"/>
    </row>
    <row r="2060" spans="1:32" ht="22.5" customHeight="1" x14ac:dyDescent="0.4">
      <c r="A2060" s="239" t="str">
        <f ca="1">Blad1!A2060</f>
        <v/>
      </c>
      <c r="B2060" s="275" t="str">
        <f ca="1">Blad1!B2060</f>
        <v/>
      </c>
      <c r="C2060" s="36" t="str">
        <f ca="1">IF(ISERROR(Blad1!C2060),"",Blad1!C2060)</f>
        <v xml:space="preserve"> </v>
      </c>
      <c r="D2060" s="294"/>
      <c r="E2060" s="39"/>
      <c r="F2060" s="38" t="str">
        <f ca="1">Blad1!E2060</f>
        <v/>
      </c>
      <c r="G2060" s="331"/>
      <c r="H2060" s="279"/>
      <c r="I2060" s="279"/>
      <c r="J2060" s="292"/>
      <c r="K2060" s="79"/>
      <c r="L2060" s="14" t="str">
        <f t="shared" si="8"/>
        <v/>
      </c>
      <c r="M2060" s="228"/>
      <c r="N2060" s="228"/>
      <c r="O2060" s="228"/>
      <c r="P2060" s="229"/>
      <c r="Q2060" s="229"/>
      <c r="R2060" s="230"/>
      <c r="S2060" s="230"/>
      <c r="T2060" s="230"/>
      <c r="U2060" s="230"/>
      <c r="V2060" s="230"/>
      <c r="W2060" s="230"/>
      <c r="X2060" s="230"/>
      <c r="Y2060" s="231"/>
      <c r="Z2060" s="230"/>
      <c r="AA2060" s="230"/>
      <c r="AB2060" s="230"/>
      <c r="AC2060" s="230"/>
      <c r="AD2060" s="230"/>
      <c r="AE2060" s="230"/>
      <c r="AF2060" s="230"/>
    </row>
    <row r="2061" spans="1:32" ht="22.5" customHeight="1" x14ac:dyDescent="0.4">
      <c r="A2061" s="239" t="str">
        <f ca="1">Blad1!A2061</f>
        <v/>
      </c>
      <c r="B2061" s="275" t="str">
        <f ca="1">Blad1!B2061</f>
        <v/>
      </c>
      <c r="C2061" s="36" t="str">
        <f ca="1">IF(ISERROR(Blad1!C2061),"",Blad1!C2061)</f>
        <v xml:space="preserve"> </v>
      </c>
      <c r="D2061" s="294"/>
      <c r="E2061" s="39"/>
      <c r="F2061" s="38" t="str">
        <f ca="1">Blad1!E2061</f>
        <v/>
      </c>
      <c r="G2061" s="331"/>
      <c r="H2061" s="279"/>
      <c r="I2061" s="279"/>
      <c r="J2061" s="292"/>
      <c r="K2061" s="79"/>
      <c r="L2061" s="14" t="str">
        <f t="shared" si="8"/>
        <v/>
      </c>
      <c r="M2061" s="228"/>
      <c r="N2061" s="228"/>
      <c r="O2061" s="228"/>
      <c r="P2061" s="229"/>
      <c r="Q2061" s="229"/>
      <c r="R2061" s="230"/>
      <c r="S2061" s="230"/>
      <c r="T2061" s="230"/>
      <c r="U2061" s="230"/>
      <c r="V2061" s="230"/>
      <c r="W2061" s="230"/>
      <c r="X2061" s="230"/>
      <c r="Y2061" s="231"/>
      <c r="Z2061" s="230"/>
      <c r="AA2061" s="230"/>
      <c r="AB2061" s="230"/>
      <c r="AC2061" s="230"/>
      <c r="AD2061" s="230"/>
      <c r="AE2061" s="230"/>
      <c r="AF2061" s="230"/>
    </row>
    <row r="2062" spans="1:32" ht="22.5" customHeight="1" x14ac:dyDescent="0.4">
      <c r="A2062" s="239" t="str">
        <f ca="1">Blad1!A2062</f>
        <v/>
      </c>
      <c r="B2062" s="275" t="str">
        <f ca="1">Blad1!B2062</f>
        <v/>
      </c>
      <c r="C2062" s="36" t="str">
        <f ca="1">IF(ISERROR(Blad1!C2062),"",Blad1!C2062)</f>
        <v xml:space="preserve"> </v>
      </c>
      <c r="D2062" s="294"/>
      <c r="E2062" s="39"/>
      <c r="F2062" s="38" t="str">
        <f ca="1">Blad1!E2062</f>
        <v/>
      </c>
      <c r="G2062" s="331"/>
      <c r="H2062" s="279"/>
      <c r="I2062" s="279"/>
      <c r="J2062" s="292"/>
      <c r="K2062" s="79"/>
      <c r="L2062" s="14" t="str">
        <f t="shared" si="8"/>
        <v/>
      </c>
      <c r="M2062" s="228"/>
      <c r="N2062" s="228"/>
      <c r="O2062" s="228"/>
      <c r="P2062" s="229"/>
      <c r="Q2062" s="229"/>
      <c r="R2062" s="230"/>
      <c r="S2062" s="230"/>
      <c r="T2062" s="230"/>
      <c r="U2062" s="230"/>
      <c r="V2062" s="230"/>
      <c r="W2062" s="230"/>
      <c r="X2062" s="230"/>
      <c r="Y2062" s="231"/>
      <c r="Z2062" s="230"/>
      <c r="AA2062" s="230"/>
      <c r="AB2062" s="230"/>
      <c r="AC2062" s="230"/>
      <c r="AD2062" s="230"/>
      <c r="AE2062" s="230"/>
      <c r="AF2062" s="230"/>
    </row>
    <row r="2063" spans="1:32" ht="22.5" customHeight="1" x14ac:dyDescent="0.4">
      <c r="A2063" s="239" t="str">
        <f ca="1">Blad1!A2063</f>
        <v/>
      </c>
      <c r="B2063" s="275" t="str">
        <f ca="1">Blad1!B2063</f>
        <v/>
      </c>
      <c r="C2063" s="36" t="str">
        <f ca="1">IF(ISERROR(Blad1!C2063),"",Blad1!C2063)</f>
        <v xml:space="preserve"> </v>
      </c>
      <c r="D2063" s="294"/>
      <c r="E2063" s="39"/>
      <c r="F2063" s="38" t="str">
        <f ca="1">Blad1!E2063</f>
        <v/>
      </c>
      <c r="G2063" s="331"/>
      <c r="H2063" s="279"/>
      <c r="I2063" s="279"/>
      <c r="J2063" s="292"/>
      <c r="K2063" s="79"/>
      <c r="L2063" s="14" t="str">
        <f t="shared" si="8"/>
        <v/>
      </c>
      <c r="M2063" s="228"/>
      <c r="N2063" s="228"/>
      <c r="O2063" s="228"/>
      <c r="P2063" s="229"/>
      <c r="Q2063" s="229"/>
      <c r="R2063" s="230"/>
      <c r="S2063" s="230"/>
      <c r="T2063" s="230"/>
      <c r="U2063" s="230"/>
      <c r="V2063" s="230"/>
      <c r="W2063" s="230"/>
      <c r="X2063" s="230"/>
      <c r="Y2063" s="231"/>
      <c r="Z2063" s="230"/>
      <c r="AA2063" s="230"/>
      <c r="AB2063" s="230"/>
      <c r="AC2063" s="230"/>
      <c r="AD2063" s="230"/>
      <c r="AE2063" s="230"/>
      <c r="AF2063" s="230"/>
    </row>
    <row r="2064" spans="1:32" ht="22.5" customHeight="1" x14ac:dyDescent="0.4">
      <c r="A2064" s="239" t="str">
        <f ca="1">Blad1!A2064</f>
        <v/>
      </c>
      <c r="B2064" s="275" t="str">
        <f ca="1">Blad1!B2064</f>
        <v/>
      </c>
      <c r="C2064" s="36" t="str">
        <f ca="1">IF(ISERROR(Blad1!C2064),"",Blad1!C2064)</f>
        <v xml:space="preserve"> </v>
      </c>
      <c r="D2064" s="294"/>
      <c r="E2064" s="39"/>
      <c r="F2064" s="38" t="str">
        <f ca="1">Blad1!E2064</f>
        <v/>
      </c>
      <c r="G2064" s="331"/>
      <c r="H2064" s="279"/>
      <c r="I2064" s="279"/>
      <c r="J2064" s="292"/>
      <c r="K2064" s="79"/>
      <c r="L2064" s="14" t="str">
        <f t="shared" si="8"/>
        <v/>
      </c>
      <c r="M2064" s="228"/>
      <c r="N2064" s="228"/>
      <c r="O2064" s="228"/>
      <c r="P2064" s="229"/>
      <c r="Q2064" s="229"/>
      <c r="R2064" s="230"/>
      <c r="S2064" s="230"/>
      <c r="T2064" s="230"/>
      <c r="U2064" s="230"/>
      <c r="V2064" s="230"/>
      <c r="W2064" s="230"/>
      <c r="X2064" s="230"/>
      <c r="Y2064" s="231"/>
      <c r="Z2064" s="230"/>
      <c r="AA2064" s="230"/>
      <c r="AB2064" s="230"/>
      <c r="AC2064" s="230"/>
      <c r="AD2064" s="230"/>
      <c r="AE2064" s="230"/>
      <c r="AF2064" s="230"/>
    </row>
    <row r="2065" spans="1:32" ht="22.5" customHeight="1" x14ac:dyDescent="0.4">
      <c r="A2065" s="239" t="str">
        <f ca="1">Blad1!A2065</f>
        <v/>
      </c>
      <c r="B2065" s="275" t="str">
        <f ca="1">Blad1!B2065</f>
        <v/>
      </c>
      <c r="C2065" s="36" t="str">
        <f ca="1">IF(ISERROR(Blad1!C2065),"",Blad1!C2065)</f>
        <v xml:space="preserve"> </v>
      </c>
      <c r="D2065" s="294"/>
      <c r="E2065" s="39"/>
      <c r="F2065" s="38" t="str">
        <f ca="1">Blad1!E2065</f>
        <v/>
      </c>
      <c r="G2065" s="331"/>
      <c r="H2065" s="279"/>
      <c r="I2065" s="279"/>
      <c r="J2065" s="292"/>
      <c r="K2065" s="79"/>
      <c r="L2065" s="14" t="str">
        <f t="shared" si="8"/>
        <v/>
      </c>
      <c r="M2065" s="228"/>
      <c r="N2065" s="228"/>
      <c r="O2065" s="228"/>
      <c r="P2065" s="229"/>
      <c r="Q2065" s="229"/>
      <c r="R2065" s="230"/>
      <c r="S2065" s="230"/>
      <c r="T2065" s="230"/>
      <c r="U2065" s="230"/>
      <c r="V2065" s="230"/>
      <c r="W2065" s="230"/>
      <c r="X2065" s="230"/>
      <c r="Y2065" s="231"/>
      <c r="Z2065" s="230"/>
      <c r="AA2065" s="230"/>
      <c r="AB2065" s="230"/>
      <c r="AC2065" s="230"/>
      <c r="AD2065" s="230"/>
      <c r="AE2065" s="230"/>
      <c r="AF2065" s="230"/>
    </row>
    <row r="2066" spans="1:32" ht="22.5" customHeight="1" x14ac:dyDescent="0.4">
      <c r="A2066" s="239" t="str">
        <f ca="1">Blad1!A2066</f>
        <v/>
      </c>
      <c r="B2066" s="275" t="str">
        <f ca="1">Blad1!B2066</f>
        <v/>
      </c>
      <c r="C2066" s="36" t="str">
        <f ca="1">IF(ISERROR(Blad1!C2066),"",Blad1!C2066)</f>
        <v xml:space="preserve"> </v>
      </c>
      <c r="D2066" s="294"/>
      <c r="E2066" s="39"/>
      <c r="F2066" s="38" t="str">
        <f ca="1">Blad1!E2066</f>
        <v/>
      </c>
      <c r="G2066" s="331"/>
      <c r="H2066" s="279"/>
      <c r="I2066" s="279"/>
      <c r="J2066" s="292"/>
      <c r="K2066" s="79"/>
      <c r="L2066" s="14" t="str">
        <f t="shared" si="8"/>
        <v/>
      </c>
      <c r="M2066" s="228"/>
      <c r="N2066" s="228"/>
      <c r="O2066" s="228"/>
      <c r="P2066" s="229"/>
      <c r="Q2066" s="229"/>
      <c r="R2066" s="230"/>
      <c r="S2066" s="230"/>
      <c r="T2066" s="230"/>
      <c r="U2066" s="230"/>
      <c r="V2066" s="230"/>
      <c r="W2066" s="230"/>
      <c r="X2066" s="230"/>
      <c r="Y2066" s="231"/>
      <c r="Z2066" s="230"/>
      <c r="AA2066" s="230"/>
      <c r="AB2066" s="230"/>
      <c r="AC2066" s="230"/>
      <c r="AD2066" s="230"/>
      <c r="AE2066" s="230"/>
      <c r="AF2066" s="230"/>
    </row>
    <row r="2067" spans="1:32" ht="22.5" customHeight="1" x14ac:dyDescent="0.4">
      <c r="A2067" s="239" t="str">
        <f ca="1">Blad1!A2067</f>
        <v/>
      </c>
      <c r="B2067" s="275" t="str">
        <f ca="1">Blad1!B2067</f>
        <v/>
      </c>
      <c r="C2067" s="36" t="str">
        <f ca="1">IF(ISERROR(Blad1!C2067),"",Blad1!C2067)</f>
        <v xml:space="preserve"> </v>
      </c>
      <c r="D2067" s="294"/>
      <c r="E2067" s="39"/>
      <c r="F2067" s="38" t="str">
        <f ca="1">Blad1!E2067</f>
        <v/>
      </c>
      <c r="G2067" s="331"/>
      <c r="H2067" s="279"/>
      <c r="I2067" s="279"/>
      <c r="J2067" s="292"/>
      <c r="K2067" s="79"/>
      <c r="L2067" s="14" t="str">
        <f t="shared" si="8"/>
        <v/>
      </c>
      <c r="M2067" s="228"/>
      <c r="N2067" s="228"/>
      <c r="O2067" s="228"/>
      <c r="P2067" s="229"/>
      <c r="Q2067" s="229"/>
      <c r="R2067" s="230"/>
      <c r="S2067" s="230"/>
      <c r="T2067" s="230"/>
      <c r="U2067" s="230"/>
      <c r="V2067" s="230"/>
      <c r="W2067" s="230"/>
      <c r="X2067" s="230"/>
      <c r="Y2067" s="231"/>
      <c r="Z2067" s="230"/>
      <c r="AA2067" s="230"/>
      <c r="AB2067" s="230"/>
      <c r="AC2067" s="230"/>
      <c r="AD2067" s="230"/>
      <c r="AE2067" s="230"/>
      <c r="AF2067" s="230"/>
    </row>
    <row r="2068" spans="1:32" ht="22.5" customHeight="1" x14ac:dyDescent="0.4">
      <c r="A2068" s="239" t="str">
        <f ca="1">Blad1!A2068</f>
        <v/>
      </c>
      <c r="B2068" s="275" t="str">
        <f ca="1">Blad1!B2068</f>
        <v/>
      </c>
      <c r="C2068" s="36" t="str">
        <f ca="1">IF(ISERROR(Blad1!C2068),"",Blad1!C2068)</f>
        <v xml:space="preserve"> </v>
      </c>
      <c r="D2068" s="294"/>
      <c r="E2068" s="39"/>
      <c r="F2068" s="38" t="str">
        <f ca="1">Blad1!E2068</f>
        <v/>
      </c>
      <c r="G2068" s="331"/>
      <c r="H2068" s="279"/>
      <c r="I2068" s="279"/>
      <c r="J2068" s="292"/>
      <c r="K2068" s="79"/>
      <c r="L2068" s="14" t="str">
        <f t="shared" si="8"/>
        <v/>
      </c>
      <c r="M2068" s="228"/>
      <c r="N2068" s="228"/>
      <c r="O2068" s="228"/>
      <c r="P2068" s="229"/>
      <c r="Q2068" s="229"/>
      <c r="R2068" s="230"/>
      <c r="S2068" s="230"/>
      <c r="T2068" s="230"/>
      <c r="U2068" s="230"/>
      <c r="V2068" s="230"/>
      <c r="W2068" s="230"/>
      <c r="X2068" s="230"/>
      <c r="Y2068" s="231"/>
      <c r="Z2068" s="230"/>
      <c r="AA2068" s="230"/>
      <c r="AB2068" s="230"/>
      <c r="AC2068" s="230"/>
      <c r="AD2068" s="230"/>
      <c r="AE2068" s="230"/>
      <c r="AF2068" s="230"/>
    </row>
    <row r="2069" spans="1:32" ht="22.5" customHeight="1" x14ac:dyDescent="0.4">
      <c r="A2069" s="239" t="str">
        <f ca="1">Blad1!A2069</f>
        <v/>
      </c>
      <c r="B2069" s="275" t="str">
        <f ca="1">Blad1!B2069</f>
        <v/>
      </c>
      <c r="C2069" s="36" t="str">
        <f ca="1">IF(ISERROR(Blad1!C2069),"",Blad1!C2069)</f>
        <v xml:space="preserve"> </v>
      </c>
      <c r="D2069" s="294"/>
      <c r="E2069" s="39"/>
      <c r="F2069" s="38" t="str">
        <f ca="1">Blad1!E2069</f>
        <v/>
      </c>
      <c r="G2069" s="331"/>
      <c r="H2069" s="279"/>
      <c r="I2069" s="279"/>
      <c r="J2069" s="292"/>
      <c r="K2069" s="79"/>
      <c r="L2069" s="14" t="str">
        <f t="shared" si="8"/>
        <v/>
      </c>
      <c r="M2069" s="228"/>
      <c r="N2069" s="228"/>
      <c r="O2069" s="228"/>
      <c r="P2069" s="229"/>
      <c r="Q2069" s="229"/>
      <c r="R2069" s="230"/>
      <c r="S2069" s="230"/>
      <c r="T2069" s="230"/>
      <c r="U2069" s="230"/>
      <c r="V2069" s="230"/>
      <c r="W2069" s="230"/>
      <c r="X2069" s="230"/>
      <c r="Y2069" s="231"/>
      <c r="Z2069" s="230"/>
      <c r="AA2069" s="230"/>
      <c r="AB2069" s="230"/>
      <c r="AC2069" s="230"/>
      <c r="AD2069" s="230"/>
      <c r="AE2069" s="230"/>
      <c r="AF2069" s="230"/>
    </row>
    <row r="2070" spans="1:32" ht="22.5" customHeight="1" x14ac:dyDescent="0.4">
      <c r="A2070" s="239" t="str">
        <f ca="1">Blad1!A2070</f>
        <v/>
      </c>
      <c r="B2070" s="275" t="str">
        <f ca="1">Blad1!B2070</f>
        <v/>
      </c>
      <c r="C2070" s="36" t="str">
        <f ca="1">IF(ISERROR(Blad1!C2070),"",Blad1!C2070)</f>
        <v xml:space="preserve"> </v>
      </c>
      <c r="D2070" s="294"/>
      <c r="E2070" s="39"/>
      <c r="F2070" s="38" t="str">
        <f ca="1">Blad1!E2070</f>
        <v/>
      </c>
      <c r="G2070" s="331"/>
      <c r="H2070" s="279"/>
      <c r="I2070" s="279"/>
      <c r="J2070" s="292"/>
      <c r="K2070" s="79"/>
      <c r="L2070" s="14" t="str">
        <f t="shared" si="8"/>
        <v/>
      </c>
      <c r="M2070" s="228"/>
      <c r="N2070" s="228"/>
      <c r="O2070" s="228"/>
      <c r="P2070" s="229"/>
      <c r="Q2070" s="229"/>
      <c r="R2070" s="230"/>
      <c r="S2070" s="230"/>
      <c r="T2070" s="230"/>
      <c r="U2070" s="230"/>
      <c r="V2070" s="230"/>
      <c r="W2070" s="230"/>
      <c r="X2070" s="230"/>
      <c r="Y2070" s="231"/>
      <c r="Z2070" s="230"/>
      <c r="AA2070" s="230"/>
      <c r="AB2070" s="230"/>
      <c r="AC2070" s="230"/>
      <c r="AD2070" s="230"/>
      <c r="AE2070" s="230"/>
      <c r="AF2070" s="230"/>
    </row>
    <row r="2071" spans="1:32" ht="22.5" customHeight="1" x14ac:dyDescent="0.4">
      <c r="A2071" s="239" t="str">
        <f ca="1">Blad1!A2071</f>
        <v/>
      </c>
      <c r="B2071" s="275" t="str">
        <f ca="1">Blad1!B2071</f>
        <v/>
      </c>
      <c r="C2071" s="36" t="str">
        <f ca="1">IF(ISERROR(Blad1!C2071),"",Blad1!C2071)</f>
        <v xml:space="preserve"> </v>
      </c>
      <c r="D2071" s="294"/>
      <c r="E2071" s="39"/>
      <c r="F2071" s="38" t="str">
        <f ca="1">Blad1!E2071</f>
        <v/>
      </c>
      <c r="G2071" s="331"/>
      <c r="H2071" s="279"/>
      <c r="I2071" s="279"/>
      <c r="J2071" s="292"/>
      <c r="K2071" s="79"/>
      <c r="L2071" s="14" t="str">
        <f t="shared" si="8"/>
        <v/>
      </c>
      <c r="M2071" s="228"/>
      <c r="N2071" s="228"/>
      <c r="O2071" s="228"/>
      <c r="P2071" s="229"/>
      <c r="Q2071" s="229"/>
      <c r="R2071" s="230"/>
      <c r="S2071" s="230"/>
      <c r="T2071" s="230"/>
      <c r="U2071" s="230"/>
      <c r="V2071" s="230"/>
      <c r="W2071" s="230"/>
      <c r="X2071" s="230"/>
      <c r="Y2071" s="231"/>
      <c r="Z2071" s="230"/>
      <c r="AA2071" s="230"/>
      <c r="AB2071" s="230"/>
      <c r="AC2071" s="230"/>
      <c r="AD2071" s="230"/>
      <c r="AE2071" s="230"/>
      <c r="AF2071" s="230"/>
    </row>
    <row r="2072" spans="1:32" ht="22.5" customHeight="1" x14ac:dyDescent="0.4">
      <c r="A2072" s="239" t="str">
        <f ca="1">Blad1!A2072</f>
        <v/>
      </c>
      <c r="B2072" s="275" t="str">
        <f ca="1">Blad1!B2072</f>
        <v/>
      </c>
      <c r="C2072" s="36" t="str">
        <f ca="1">IF(ISERROR(Blad1!C2072),"",Blad1!C2072)</f>
        <v xml:space="preserve"> </v>
      </c>
      <c r="D2072" s="294"/>
      <c r="E2072" s="39"/>
      <c r="F2072" s="38" t="str">
        <f ca="1">Blad1!E2072</f>
        <v/>
      </c>
      <c r="G2072" s="331"/>
      <c r="H2072" s="279"/>
      <c r="I2072" s="279"/>
      <c r="J2072" s="292"/>
      <c r="K2072" s="79"/>
      <c r="L2072" s="14" t="str">
        <f t="shared" si="8"/>
        <v/>
      </c>
      <c r="M2072" s="228"/>
      <c r="N2072" s="228"/>
      <c r="O2072" s="228"/>
      <c r="P2072" s="229"/>
      <c r="Q2072" s="229"/>
      <c r="R2072" s="230"/>
      <c r="S2072" s="230"/>
      <c r="T2072" s="230"/>
      <c r="U2072" s="230"/>
      <c r="V2072" s="230"/>
      <c r="W2072" s="230"/>
      <c r="X2072" s="230"/>
      <c r="Y2072" s="231"/>
      <c r="Z2072" s="230"/>
      <c r="AA2072" s="230"/>
      <c r="AB2072" s="230"/>
      <c r="AC2072" s="230"/>
      <c r="AD2072" s="230"/>
      <c r="AE2072" s="230"/>
      <c r="AF2072" s="230"/>
    </row>
    <row r="2073" spans="1:32" ht="22.5" customHeight="1" x14ac:dyDescent="0.4">
      <c r="A2073" s="239" t="str">
        <f ca="1">Blad1!A2073</f>
        <v/>
      </c>
      <c r="B2073" s="275" t="str">
        <f ca="1">Blad1!B2073</f>
        <v/>
      </c>
      <c r="C2073" s="36" t="str">
        <f ca="1">IF(ISERROR(Blad1!C2073),"",Blad1!C2073)</f>
        <v xml:space="preserve"> </v>
      </c>
      <c r="D2073" s="294"/>
      <c r="E2073" s="39"/>
      <c r="F2073" s="38" t="str">
        <f ca="1">Blad1!E2073</f>
        <v/>
      </c>
      <c r="G2073" s="331"/>
      <c r="H2073" s="279"/>
      <c r="I2073" s="279"/>
      <c r="J2073" s="292"/>
      <c r="K2073" s="79"/>
      <c r="L2073" s="14" t="str">
        <f t="shared" si="8"/>
        <v/>
      </c>
      <c r="M2073" s="228"/>
      <c r="N2073" s="228"/>
      <c r="O2073" s="228"/>
      <c r="P2073" s="229"/>
      <c r="Q2073" s="229"/>
      <c r="R2073" s="230"/>
      <c r="S2073" s="230"/>
      <c r="T2073" s="230"/>
      <c r="U2073" s="230"/>
      <c r="V2073" s="230"/>
      <c r="W2073" s="230"/>
      <c r="X2073" s="230"/>
      <c r="Y2073" s="231"/>
      <c r="Z2073" s="230"/>
      <c r="AA2073" s="230"/>
      <c r="AB2073" s="230"/>
      <c r="AC2073" s="230"/>
      <c r="AD2073" s="230"/>
      <c r="AE2073" s="230"/>
      <c r="AF2073" s="230"/>
    </row>
    <row r="2074" spans="1:32" ht="22.5" customHeight="1" x14ac:dyDescent="0.4">
      <c r="A2074" s="239" t="str">
        <f ca="1">Blad1!A2074</f>
        <v/>
      </c>
      <c r="B2074" s="275" t="str">
        <f ca="1">Blad1!B2074</f>
        <v/>
      </c>
      <c r="C2074" s="36" t="str">
        <f ca="1">IF(ISERROR(Blad1!C2074),"",Blad1!C2074)</f>
        <v xml:space="preserve"> </v>
      </c>
      <c r="D2074" s="294"/>
      <c r="E2074" s="39"/>
      <c r="F2074" s="38" t="str">
        <f ca="1">Blad1!E2074</f>
        <v/>
      </c>
      <c r="G2074" s="331"/>
      <c r="H2074" s="279"/>
      <c r="I2074" s="279"/>
      <c r="J2074" s="292"/>
      <c r="K2074" s="79"/>
      <c r="L2074" s="14" t="str">
        <f t="shared" si="8"/>
        <v/>
      </c>
      <c r="M2074" s="228"/>
      <c r="N2074" s="228"/>
      <c r="O2074" s="228"/>
      <c r="P2074" s="229"/>
      <c r="Q2074" s="229"/>
      <c r="R2074" s="230"/>
      <c r="S2074" s="230"/>
      <c r="T2074" s="230"/>
      <c r="U2074" s="230"/>
      <c r="V2074" s="230"/>
      <c r="W2074" s="230"/>
      <c r="X2074" s="230"/>
      <c r="Y2074" s="231"/>
      <c r="Z2074" s="230"/>
      <c r="AA2074" s="230"/>
      <c r="AB2074" s="230"/>
      <c r="AC2074" s="230"/>
      <c r="AD2074" s="230"/>
      <c r="AE2074" s="230"/>
      <c r="AF2074" s="230"/>
    </row>
    <row r="2075" spans="1:32" ht="22.5" customHeight="1" x14ac:dyDescent="0.4">
      <c r="A2075" s="239" t="str">
        <f ca="1">Blad1!A2075</f>
        <v/>
      </c>
      <c r="B2075" s="275" t="str">
        <f ca="1">Blad1!B2075</f>
        <v/>
      </c>
      <c r="C2075" s="36" t="str">
        <f ca="1">IF(ISERROR(Blad1!C2075),"",Blad1!C2075)</f>
        <v xml:space="preserve"> </v>
      </c>
      <c r="D2075" s="294"/>
      <c r="E2075" s="39"/>
      <c r="F2075" s="38" t="str">
        <f ca="1">Blad1!E2075</f>
        <v/>
      </c>
      <c r="G2075" s="331"/>
      <c r="H2075" s="279"/>
      <c r="I2075" s="279"/>
      <c r="J2075" s="292"/>
      <c r="K2075" s="79"/>
      <c r="L2075" s="14" t="str">
        <f t="shared" si="8"/>
        <v/>
      </c>
      <c r="M2075" s="228"/>
      <c r="N2075" s="228"/>
      <c r="O2075" s="228"/>
      <c r="P2075" s="229"/>
      <c r="Q2075" s="229"/>
      <c r="R2075" s="230"/>
      <c r="S2075" s="230"/>
      <c r="T2075" s="230"/>
      <c r="U2075" s="230"/>
      <c r="V2075" s="230"/>
      <c r="W2075" s="230"/>
      <c r="X2075" s="230"/>
      <c r="Y2075" s="231"/>
      <c r="Z2075" s="230"/>
      <c r="AA2075" s="230"/>
      <c r="AB2075" s="230"/>
      <c r="AC2075" s="230"/>
      <c r="AD2075" s="230"/>
      <c r="AE2075" s="230"/>
      <c r="AF2075" s="230"/>
    </row>
    <row r="2076" spans="1:32" ht="22.5" customHeight="1" x14ac:dyDescent="0.4">
      <c r="A2076" s="239" t="str">
        <f ca="1">Blad1!A2076</f>
        <v/>
      </c>
      <c r="B2076" s="275" t="str">
        <f ca="1">Blad1!B2076</f>
        <v/>
      </c>
      <c r="C2076" s="36" t="str">
        <f ca="1">IF(ISERROR(Blad1!C2076),"",Blad1!C2076)</f>
        <v xml:space="preserve"> </v>
      </c>
      <c r="D2076" s="294"/>
      <c r="E2076" s="39"/>
      <c r="F2076" s="38" t="str">
        <f ca="1">Blad1!E2076</f>
        <v/>
      </c>
      <c r="G2076" s="331"/>
      <c r="H2076" s="279"/>
      <c r="I2076" s="279"/>
      <c r="J2076" s="292"/>
      <c r="K2076" s="79"/>
      <c r="L2076" s="14" t="str">
        <f t="shared" si="8"/>
        <v/>
      </c>
      <c r="M2076" s="228"/>
      <c r="N2076" s="228"/>
      <c r="O2076" s="228"/>
      <c r="P2076" s="229"/>
      <c r="Q2076" s="229"/>
      <c r="R2076" s="230"/>
      <c r="S2076" s="230"/>
      <c r="T2076" s="230"/>
      <c r="U2076" s="230"/>
      <c r="V2076" s="230"/>
      <c r="W2076" s="230"/>
      <c r="X2076" s="230"/>
      <c r="Y2076" s="231"/>
      <c r="Z2076" s="230"/>
      <c r="AA2076" s="230"/>
      <c r="AB2076" s="230"/>
      <c r="AC2076" s="230"/>
      <c r="AD2076" s="230"/>
      <c r="AE2076" s="230"/>
      <c r="AF2076" s="230"/>
    </row>
    <row r="2077" spans="1:32" ht="22.5" customHeight="1" x14ac:dyDescent="0.4">
      <c r="A2077" s="239" t="str">
        <f ca="1">Blad1!A2077</f>
        <v/>
      </c>
      <c r="B2077" s="275" t="str">
        <f ca="1">Blad1!B2077</f>
        <v/>
      </c>
      <c r="C2077" s="36" t="str">
        <f ca="1">IF(ISERROR(Blad1!C2077),"",Blad1!C2077)</f>
        <v xml:space="preserve"> </v>
      </c>
      <c r="D2077" s="294"/>
      <c r="E2077" s="39"/>
      <c r="F2077" s="38" t="str">
        <f ca="1">Blad1!E2077</f>
        <v/>
      </c>
      <c r="G2077" s="331"/>
      <c r="H2077" s="279"/>
      <c r="I2077" s="279"/>
      <c r="J2077" s="292"/>
      <c r="K2077" s="79"/>
      <c r="L2077" s="14" t="str">
        <f t="shared" si="8"/>
        <v/>
      </c>
      <c r="M2077" s="228"/>
      <c r="N2077" s="228"/>
      <c r="O2077" s="228"/>
      <c r="P2077" s="229"/>
      <c r="Q2077" s="229"/>
      <c r="R2077" s="230"/>
      <c r="S2077" s="230"/>
      <c r="T2077" s="230"/>
      <c r="U2077" s="230"/>
      <c r="V2077" s="230"/>
      <c r="W2077" s="230"/>
      <c r="X2077" s="230"/>
      <c r="Y2077" s="231"/>
      <c r="Z2077" s="230"/>
      <c r="AA2077" s="230"/>
      <c r="AB2077" s="230"/>
      <c r="AC2077" s="230"/>
      <c r="AD2077" s="230"/>
      <c r="AE2077" s="230"/>
      <c r="AF2077" s="230"/>
    </row>
    <row r="2078" spans="1:32" ht="22.5" customHeight="1" x14ac:dyDescent="0.4">
      <c r="A2078" s="239" t="str">
        <f ca="1">Blad1!A2078</f>
        <v/>
      </c>
      <c r="B2078" s="275" t="str">
        <f ca="1">Blad1!B2078</f>
        <v/>
      </c>
      <c r="C2078" s="36" t="str">
        <f ca="1">IF(ISERROR(Blad1!C2078),"",Blad1!C2078)</f>
        <v xml:space="preserve"> </v>
      </c>
      <c r="D2078" s="294"/>
      <c r="E2078" s="39"/>
      <c r="F2078" s="38" t="str">
        <f ca="1">Blad1!E2078</f>
        <v/>
      </c>
      <c r="G2078" s="331"/>
      <c r="H2078" s="279"/>
      <c r="I2078" s="279"/>
      <c r="J2078" s="292"/>
      <c r="K2078" s="79"/>
      <c r="L2078" s="14" t="str">
        <f t="shared" si="8"/>
        <v/>
      </c>
      <c r="M2078" s="228"/>
      <c r="N2078" s="228"/>
      <c r="O2078" s="228"/>
      <c r="P2078" s="229"/>
      <c r="Q2078" s="229"/>
      <c r="R2078" s="230"/>
      <c r="S2078" s="230"/>
      <c r="T2078" s="230"/>
      <c r="U2078" s="230"/>
      <c r="V2078" s="230"/>
      <c r="W2078" s="230"/>
      <c r="X2078" s="230"/>
      <c r="Y2078" s="231"/>
      <c r="Z2078" s="230"/>
      <c r="AA2078" s="230"/>
      <c r="AB2078" s="230"/>
      <c r="AC2078" s="230"/>
      <c r="AD2078" s="230"/>
      <c r="AE2078" s="230"/>
      <c r="AF2078" s="230"/>
    </row>
    <row r="2079" spans="1:32" ht="22.5" customHeight="1" x14ac:dyDescent="0.4">
      <c r="A2079" s="239" t="str">
        <f ca="1">Blad1!A2079</f>
        <v/>
      </c>
      <c r="B2079" s="275" t="str">
        <f ca="1">Blad1!B2079</f>
        <v/>
      </c>
      <c r="C2079" s="36" t="str">
        <f ca="1">IF(ISERROR(Blad1!C2079),"",Blad1!C2079)</f>
        <v xml:space="preserve"> </v>
      </c>
      <c r="D2079" s="294"/>
      <c r="E2079" s="39"/>
      <c r="F2079" s="38" t="str">
        <f ca="1">Blad1!E2079</f>
        <v/>
      </c>
      <c r="G2079" s="331"/>
      <c r="H2079" s="279"/>
      <c r="I2079" s="279"/>
      <c r="J2079" s="292"/>
      <c r="K2079" s="79"/>
      <c r="L2079" s="14" t="str">
        <f t="shared" si="8"/>
        <v/>
      </c>
      <c r="M2079" s="228"/>
      <c r="N2079" s="228"/>
      <c r="O2079" s="228"/>
      <c r="P2079" s="229"/>
      <c r="Q2079" s="229"/>
      <c r="R2079" s="230"/>
      <c r="S2079" s="230"/>
      <c r="T2079" s="230"/>
      <c r="U2079" s="230"/>
      <c r="V2079" s="230"/>
      <c r="W2079" s="230"/>
      <c r="X2079" s="230"/>
      <c r="Y2079" s="231"/>
      <c r="Z2079" s="230"/>
      <c r="AA2079" s="230"/>
      <c r="AB2079" s="230"/>
      <c r="AC2079" s="230"/>
      <c r="AD2079" s="230"/>
      <c r="AE2079" s="230"/>
      <c r="AF2079" s="230"/>
    </row>
    <row r="2080" spans="1:32" ht="22.5" customHeight="1" x14ac:dyDescent="0.4">
      <c r="A2080" s="239" t="str">
        <f ca="1">Blad1!A2080</f>
        <v/>
      </c>
      <c r="B2080" s="275" t="str">
        <f ca="1">Blad1!B2080</f>
        <v/>
      </c>
      <c r="C2080" s="36" t="str">
        <f ca="1">IF(ISERROR(Blad1!C2080),"",Blad1!C2080)</f>
        <v xml:space="preserve"> </v>
      </c>
      <c r="D2080" s="294"/>
      <c r="E2080" s="39"/>
      <c r="F2080" s="38" t="str">
        <f ca="1">Blad1!E2080</f>
        <v/>
      </c>
      <c r="G2080" s="331"/>
      <c r="H2080" s="279"/>
      <c r="I2080" s="279"/>
      <c r="J2080" s="292"/>
      <c r="K2080" s="79"/>
      <c r="L2080" s="14" t="str">
        <f t="shared" si="8"/>
        <v/>
      </c>
      <c r="M2080" s="228"/>
      <c r="N2080" s="228"/>
      <c r="O2080" s="228"/>
      <c r="P2080" s="229"/>
      <c r="Q2080" s="229"/>
      <c r="R2080" s="230"/>
      <c r="S2080" s="230"/>
      <c r="T2080" s="230"/>
      <c r="U2080" s="230"/>
      <c r="V2080" s="230"/>
      <c r="W2080" s="230"/>
      <c r="X2080" s="230"/>
      <c r="Y2080" s="231"/>
      <c r="Z2080" s="230"/>
      <c r="AA2080" s="230"/>
      <c r="AB2080" s="230"/>
      <c r="AC2080" s="230"/>
      <c r="AD2080" s="230"/>
      <c r="AE2080" s="230"/>
      <c r="AF2080" s="230"/>
    </row>
    <row r="2081" spans="1:32" ht="22.5" customHeight="1" x14ac:dyDescent="0.4">
      <c r="A2081" s="239" t="str">
        <f ca="1">Blad1!A2081</f>
        <v/>
      </c>
      <c r="B2081" s="275" t="str">
        <f ca="1">Blad1!B2081</f>
        <v/>
      </c>
      <c r="C2081" s="36" t="str">
        <f ca="1">IF(ISERROR(Blad1!C2081),"",Blad1!C2081)</f>
        <v xml:space="preserve"> </v>
      </c>
      <c r="D2081" s="294"/>
      <c r="E2081" s="39"/>
      <c r="F2081" s="38" t="str">
        <f ca="1">Blad1!E2081</f>
        <v/>
      </c>
      <c r="G2081" s="331"/>
      <c r="H2081" s="279"/>
      <c r="I2081" s="279"/>
      <c r="J2081" s="292"/>
      <c r="K2081" s="79"/>
      <c r="L2081" s="14" t="str">
        <f t="shared" si="8"/>
        <v/>
      </c>
      <c r="M2081" s="228"/>
      <c r="N2081" s="228"/>
      <c r="O2081" s="228"/>
      <c r="P2081" s="229"/>
      <c r="Q2081" s="229"/>
      <c r="R2081" s="230"/>
      <c r="S2081" s="230"/>
      <c r="T2081" s="230"/>
      <c r="U2081" s="230"/>
      <c r="V2081" s="230"/>
      <c r="W2081" s="230"/>
      <c r="X2081" s="230"/>
      <c r="Y2081" s="231"/>
      <c r="Z2081" s="230"/>
      <c r="AA2081" s="230"/>
      <c r="AB2081" s="230"/>
      <c r="AC2081" s="230"/>
      <c r="AD2081" s="230"/>
      <c r="AE2081" s="230"/>
      <c r="AF2081" s="230"/>
    </row>
    <row r="2082" spans="1:32" ht="22.5" customHeight="1" x14ac:dyDescent="0.4">
      <c r="A2082" s="239" t="str">
        <f ca="1">Blad1!A2082</f>
        <v/>
      </c>
      <c r="B2082" s="275" t="str">
        <f ca="1">Blad1!B2082</f>
        <v/>
      </c>
      <c r="C2082" s="36" t="str">
        <f ca="1">IF(ISERROR(Blad1!C2082),"",Blad1!C2082)</f>
        <v xml:space="preserve"> </v>
      </c>
      <c r="D2082" s="294"/>
      <c r="E2082" s="39"/>
      <c r="F2082" s="38" t="str">
        <f ca="1">Blad1!E2082</f>
        <v/>
      </c>
      <c r="G2082" s="331"/>
      <c r="H2082" s="279"/>
      <c r="I2082" s="279"/>
      <c r="J2082" s="292"/>
      <c r="K2082" s="79"/>
      <c r="L2082" s="14" t="str">
        <f t="shared" si="8"/>
        <v/>
      </c>
      <c r="M2082" s="228"/>
      <c r="N2082" s="228"/>
      <c r="O2082" s="228"/>
      <c r="P2082" s="229"/>
      <c r="Q2082" s="229"/>
      <c r="R2082" s="230"/>
      <c r="S2082" s="230"/>
      <c r="T2082" s="230"/>
      <c r="U2082" s="230"/>
      <c r="V2082" s="230"/>
      <c r="W2082" s="230"/>
      <c r="X2082" s="230"/>
      <c r="Y2082" s="231"/>
      <c r="Z2082" s="230"/>
      <c r="AA2082" s="230"/>
      <c r="AB2082" s="230"/>
      <c r="AC2082" s="230"/>
      <c r="AD2082" s="230"/>
      <c r="AE2082" s="230"/>
      <c r="AF2082" s="230"/>
    </row>
    <row r="2083" spans="1:32" ht="22.5" customHeight="1" x14ac:dyDescent="0.4">
      <c r="A2083" s="239" t="str">
        <f ca="1">Blad1!A2083</f>
        <v/>
      </c>
      <c r="B2083" s="275" t="str">
        <f ca="1">Blad1!B2083</f>
        <v/>
      </c>
      <c r="C2083" s="36" t="str">
        <f ca="1">IF(ISERROR(Blad1!C2083),"",Blad1!C2083)</f>
        <v xml:space="preserve"> </v>
      </c>
      <c r="D2083" s="294"/>
      <c r="E2083" s="39"/>
      <c r="F2083" s="38" t="str">
        <f ca="1">Blad1!E2083</f>
        <v/>
      </c>
      <c r="G2083" s="331"/>
      <c r="H2083" s="279"/>
      <c r="I2083" s="279"/>
      <c r="J2083" s="292"/>
      <c r="K2083" s="79"/>
      <c r="L2083" s="14" t="str">
        <f t="shared" si="8"/>
        <v/>
      </c>
      <c r="M2083" s="228"/>
      <c r="N2083" s="228"/>
      <c r="O2083" s="228"/>
      <c r="P2083" s="229"/>
      <c r="Q2083" s="229"/>
      <c r="R2083" s="230"/>
      <c r="S2083" s="230"/>
      <c r="T2083" s="230"/>
      <c r="U2083" s="230"/>
      <c r="V2083" s="230"/>
      <c r="W2083" s="230"/>
      <c r="X2083" s="230"/>
      <c r="Y2083" s="231"/>
      <c r="Z2083" s="230"/>
      <c r="AA2083" s="230"/>
      <c r="AB2083" s="230"/>
      <c r="AC2083" s="230"/>
      <c r="AD2083" s="230"/>
      <c r="AE2083" s="230"/>
      <c r="AF2083" s="230"/>
    </row>
    <row r="2084" spans="1:32" ht="22.5" customHeight="1" x14ac:dyDescent="0.4">
      <c r="A2084" s="239" t="str">
        <f ca="1">Blad1!A2084</f>
        <v/>
      </c>
      <c r="B2084" s="275" t="str">
        <f ca="1">Blad1!B2084</f>
        <v/>
      </c>
      <c r="C2084" s="36" t="str">
        <f ca="1">IF(ISERROR(Blad1!C2084),"",Blad1!C2084)</f>
        <v xml:space="preserve"> </v>
      </c>
      <c r="D2084" s="294"/>
      <c r="E2084" s="39"/>
      <c r="F2084" s="38" t="str">
        <f ca="1">Blad1!E2084</f>
        <v/>
      </c>
      <c r="G2084" s="331"/>
      <c r="H2084" s="279"/>
      <c r="I2084" s="279"/>
      <c r="J2084" s="292"/>
      <c r="K2084" s="79"/>
      <c r="L2084" s="14" t="str">
        <f t="shared" si="8"/>
        <v/>
      </c>
      <c r="M2084" s="228"/>
      <c r="N2084" s="228"/>
      <c r="O2084" s="228"/>
      <c r="P2084" s="229"/>
      <c r="Q2084" s="229"/>
      <c r="R2084" s="230"/>
      <c r="S2084" s="230"/>
      <c r="T2084" s="230"/>
      <c r="U2084" s="230"/>
      <c r="V2084" s="230"/>
      <c r="W2084" s="230"/>
      <c r="X2084" s="230"/>
      <c r="Y2084" s="231"/>
      <c r="Z2084" s="230"/>
      <c r="AA2084" s="230"/>
      <c r="AB2084" s="230"/>
      <c r="AC2084" s="230"/>
      <c r="AD2084" s="230"/>
      <c r="AE2084" s="230"/>
      <c r="AF2084" s="230"/>
    </row>
    <row r="2085" spans="1:32" ht="22.5" customHeight="1" x14ac:dyDescent="0.4">
      <c r="A2085" s="239" t="str">
        <f ca="1">Blad1!A2085</f>
        <v/>
      </c>
      <c r="B2085" s="275" t="str">
        <f ca="1">Blad1!B2085</f>
        <v/>
      </c>
      <c r="C2085" s="36" t="str">
        <f ca="1">IF(ISERROR(Blad1!C2085),"",Blad1!C2085)</f>
        <v xml:space="preserve"> </v>
      </c>
      <c r="D2085" s="294"/>
      <c r="E2085" s="39"/>
      <c r="F2085" s="38" t="str">
        <f ca="1">Blad1!E2085</f>
        <v/>
      </c>
      <c r="G2085" s="331"/>
      <c r="H2085" s="279"/>
      <c r="I2085" s="279"/>
      <c r="J2085" s="292"/>
      <c r="K2085" s="79"/>
      <c r="L2085" s="14" t="str">
        <f t="shared" si="8"/>
        <v/>
      </c>
      <c r="M2085" s="228"/>
      <c r="N2085" s="228"/>
      <c r="O2085" s="228"/>
      <c r="P2085" s="229"/>
      <c r="Q2085" s="229"/>
      <c r="R2085" s="230"/>
      <c r="S2085" s="230"/>
      <c r="T2085" s="230"/>
      <c r="U2085" s="230"/>
      <c r="V2085" s="230"/>
      <c r="W2085" s="230"/>
      <c r="X2085" s="230"/>
      <c r="Y2085" s="231"/>
      <c r="Z2085" s="230"/>
      <c r="AA2085" s="230"/>
      <c r="AB2085" s="230"/>
      <c r="AC2085" s="230"/>
      <c r="AD2085" s="230"/>
      <c r="AE2085" s="230"/>
      <c r="AF2085" s="230"/>
    </row>
    <row r="2086" spans="1:32" ht="22.5" customHeight="1" x14ac:dyDescent="0.4">
      <c r="A2086" s="239" t="str">
        <f ca="1">Blad1!A2086</f>
        <v/>
      </c>
      <c r="B2086" s="275" t="str">
        <f ca="1">Blad1!B2086</f>
        <v/>
      </c>
      <c r="C2086" s="36" t="str">
        <f ca="1">IF(ISERROR(Blad1!C2086),"",Blad1!C2086)</f>
        <v xml:space="preserve"> </v>
      </c>
      <c r="D2086" s="294"/>
      <c r="E2086" s="39"/>
      <c r="F2086" s="38" t="str">
        <f ca="1">Blad1!E2086</f>
        <v/>
      </c>
      <c r="G2086" s="331"/>
      <c r="H2086" s="279"/>
      <c r="I2086" s="279"/>
      <c r="J2086" s="292"/>
      <c r="K2086" s="79"/>
      <c r="L2086" s="14" t="str">
        <f t="shared" si="8"/>
        <v/>
      </c>
      <c r="M2086" s="228"/>
      <c r="N2086" s="228"/>
      <c r="O2086" s="228"/>
      <c r="P2086" s="229"/>
      <c r="Q2086" s="229"/>
      <c r="R2086" s="230"/>
      <c r="S2086" s="230"/>
      <c r="T2086" s="230"/>
      <c r="U2086" s="230"/>
      <c r="V2086" s="230"/>
      <c r="W2086" s="230"/>
      <c r="X2086" s="230"/>
      <c r="Y2086" s="231"/>
      <c r="Z2086" s="230"/>
      <c r="AA2086" s="230"/>
      <c r="AB2086" s="230"/>
      <c r="AC2086" s="230"/>
      <c r="AD2086" s="230"/>
      <c r="AE2086" s="230"/>
      <c r="AF2086" s="230"/>
    </row>
    <row r="2087" spans="1:32" ht="22.5" customHeight="1" x14ac:dyDescent="0.4">
      <c r="A2087" s="239" t="str">
        <f ca="1">Blad1!A2087</f>
        <v/>
      </c>
      <c r="B2087" s="275" t="str">
        <f ca="1">Blad1!B2087</f>
        <v/>
      </c>
      <c r="C2087" s="36" t="str">
        <f ca="1">IF(ISERROR(Blad1!C2087),"",Blad1!C2087)</f>
        <v xml:space="preserve"> </v>
      </c>
      <c r="D2087" s="294"/>
      <c r="E2087" s="39"/>
      <c r="F2087" s="38" t="str">
        <f ca="1">Blad1!E2087</f>
        <v/>
      </c>
      <c r="G2087" s="331"/>
      <c r="H2087" s="279"/>
      <c r="I2087" s="279"/>
      <c r="J2087" s="292"/>
      <c r="K2087" s="79"/>
      <c r="L2087" s="14" t="str">
        <f t="shared" si="8"/>
        <v/>
      </c>
      <c r="M2087" s="228"/>
      <c r="N2087" s="228"/>
      <c r="O2087" s="228"/>
      <c r="P2087" s="229"/>
      <c r="Q2087" s="229"/>
      <c r="R2087" s="230"/>
      <c r="S2087" s="230"/>
      <c r="T2087" s="230"/>
      <c r="U2087" s="230"/>
      <c r="V2087" s="230"/>
      <c r="W2087" s="230"/>
      <c r="X2087" s="230"/>
      <c r="Y2087" s="231"/>
      <c r="Z2087" s="230"/>
      <c r="AA2087" s="230"/>
      <c r="AB2087" s="230"/>
      <c r="AC2087" s="230"/>
      <c r="AD2087" s="230"/>
      <c r="AE2087" s="230"/>
      <c r="AF2087" s="230"/>
    </row>
    <row r="2088" spans="1:32" ht="22.5" customHeight="1" x14ac:dyDescent="0.4">
      <c r="A2088" s="239" t="str">
        <f ca="1">Blad1!A2088</f>
        <v/>
      </c>
      <c r="B2088" s="275" t="str">
        <f ca="1">Blad1!B2088</f>
        <v/>
      </c>
      <c r="C2088" s="36" t="str">
        <f ca="1">IF(ISERROR(Blad1!C2088),"",Blad1!C2088)</f>
        <v xml:space="preserve"> </v>
      </c>
      <c r="D2088" s="294"/>
      <c r="E2088" s="39"/>
      <c r="F2088" s="38" t="str">
        <f ca="1">Blad1!E2088</f>
        <v/>
      </c>
      <c r="G2088" s="331"/>
      <c r="H2088" s="279"/>
      <c r="I2088" s="279"/>
      <c r="J2088" s="292"/>
      <c r="K2088" s="79"/>
      <c r="L2088" s="14" t="str">
        <f t="shared" si="8"/>
        <v/>
      </c>
      <c r="M2088" s="228"/>
      <c r="N2088" s="228"/>
      <c r="O2088" s="228"/>
      <c r="P2088" s="229"/>
      <c r="Q2088" s="229"/>
      <c r="R2088" s="230"/>
      <c r="S2088" s="230"/>
      <c r="T2088" s="230"/>
      <c r="U2088" s="230"/>
      <c r="V2088" s="230"/>
      <c r="W2088" s="230"/>
      <c r="X2088" s="230"/>
      <c r="Y2088" s="231"/>
      <c r="Z2088" s="230"/>
      <c r="AA2088" s="230"/>
      <c r="AB2088" s="230"/>
      <c r="AC2088" s="230"/>
      <c r="AD2088" s="230"/>
      <c r="AE2088" s="230"/>
      <c r="AF2088" s="230"/>
    </row>
    <row r="2089" spans="1:32" ht="22.5" customHeight="1" x14ac:dyDescent="0.4">
      <c r="A2089" s="239" t="str">
        <f ca="1">Blad1!A2089</f>
        <v/>
      </c>
      <c r="B2089" s="275" t="str">
        <f ca="1">Blad1!B2089</f>
        <v/>
      </c>
      <c r="C2089" s="36" t="str">
        <f ca="1">IF(ISERROR(Blad1!C2089),"",Blad1!C2089)</f>
        <v xml:space="preserve"> </v>
      </c>
      <c r="D2089" s="294"/>
      <c r="E2089" s="39"/>
      <c r="F2089" s="38" t="str">
        <f ca="1">Blad1!E2089</f>
        <v/>
      </c>
      <c r="G2089" s="331"/>
      <c r="H2089" s="279"/>
      <c r="I2089" s="279"/>
      <c r="J2089" s="292"/>
      <c r="K2089" s="79"/>
      <c r="L2089" s="14" t="str">
        <f t="shared" si="8"/>
        <v/>
      </c>
      <c r="M2089" s="228"/>
      <c r="N2089" s="228"/>
      <c r="O2089" s="228"/>
      <c r="P2089" s="229"/>
      <c r="Q2089" s="229"/>
      <c r="R2089" s="230"/>
      <c r="S2089" s="230"/>
      <c r="T2089" s="230"/>
      <c r="U2089" s="230"/>
      <c r="V2089" s="230"/>
      <c r="W2089" s="230"/>
      <c r="X2089" s="230"/>
      <c r="Y2089" s="231"/>
      <c r="Z2089" s="230"/>
      <c r="AA2089" s="230"/>
      <c r="AB2089" s="230"/>
      <c r="AC2089" s="230"/>
      <c r="AD2089" s="230"/>
      <c r="AE2089" s="230"/>
      <c r="AF2089" s="230"/>
    </row>
    <row r="2090" spans="1:32" ht="22.5" customHeight="1" x14ac:dyDescent="0.4">
      <c r="A2090" s="239" t="str">
        <f ca="1">Blad1!A2090</f>
        <v/>
      </c>
      <c r="B2090" s="275" t="str">
        <f ca="1">Blad1!B2090</f>
        <v/>
      </c>
      <c r="C2090" s="36" t="str">
        <f ca="1">IF(ISERROR(Blad1!C2090),"",Blad1!C2090)</f>
        <v xml:space="preserve"> </v>
      </c>
      <c r="D2090" s="294"/>
      <c r="E2090" s="39"/>
      <c r="F2090" s="38" t="str">
        <f ca="1">Blad1!E2090</f>
        <v/>
      </c>
      <c r="G2090" s="331"/>
      <c r="H2090" s="279"/>
      <c r="I2090" s="279"/>
      <c r="J2090" s="292"/>
      <c r="K2090" s="79"/>
      <c r="L2090" s="14" t="str">
        <f t="shared" si="8"/>
        <v/>
      </c>
      <c r="M2090" s="228"/>
      <c r="N2090" s="228"/>
      <c r="O2090" s="228"/>
      <c r="P2090" s="229"/>
      <c r="Q2090" s="229"/>
      <c r="R2090" s="230"/>
      <c r="S2090" s="230"/>
      <c r="T2090" s="230"/>
      <c r="U2090" s="230"/>
      <c r="V2090" s="230"/>
      <c r="W2090" s="230"/>
      <c r="X2090" s="230"/>
      <c r="Y2090" s="231"/>
      <c r="Z2090" s="230"/>
      <c r="AA2090" s="230"/>
      <c r="AB2090" s="230"/>
      <c r="AC2090" s="230"/>
      <c r="AD2090" s="230"/>
      <c r="AE2090" s="230"/>
      <c r="AF2090" s="230"/>
    </row>
    <row r="2091" spans="1:32" ht="22.5" customHeight="1" x14ac:dyDescent="0.4">
      <c r="A2091" s="239" t="str">
        <f ca="1">Blad1!A2091</f>
        <v/>
      </c>
      <c r="B2091" s="275" t="str">
        <f ca="1">Blad1!B2091</f>
        <v/>
      </c>
      <c r="C2091" s="36" t="str">
        <f ca="1">IF(ISERROR(Blad1!C2091),"",Blad1!C2091)</f>
        <v xml:space="preserve"> </v>
      </c>
      <c r="D2091" s="294"/>
      <c r="E2091" s="39"/>
      <c r="F2091" s="38" t="str">
        <f ca="1">Blad1!E2091</f>
        <v/>
      </c>
      <c r="G2091" s="331"/>
      <c r="H2091" s="279"/>
      <c r="I2091" s="279"/>
      <c r="J2091" s="292"/>
      <c r="K2091" s="79"/>
      <c r="L2091" s="14" t="str">
        <f t="shared" si="8"/>
        <v/>
      </c>
      <c r="M2091" s="228"/>
      <c r="N2091" s="228"/>
      <c r="O2091" s="228"/>
      <c r="P2091" s="229"/>
      <c r="Q2091" s="229"/>
      <c r="R2091" s="230"/>
      <c r="S2091" s="230"/>
      <c r="T2091" s="230"/>
      <c r="U2091" s="230"/>
      <c r="V2091" s="230"/>
      <c r="W2091" s="230"/>
      <c r="X2091" s="230"/>
      <c r="Y2091" s="231"/>
      <c r="Z2091" s="230"/>
      <c r="AA2091" s="230"/>
      <c r="AB2091" s="230"/>
      <c r="AC2091" s="230"/>
      <c r="AD2091" s="230"/>
      <c r="AE2091" s="230"/>
      <c r="AF2091" s="230"/>
    </row>
    <row r="2092" spans="1:32" ht="22.5" customHeight="1" x14ac:dyDescent="0.4">
      <c r="A2092" s="239" t="str">
        <f ca="1">Blad1!A2092</f>
        <v/>
      </c>
      <c r="B2092" s="275" t="str">
        <f ca="1">Blad1!B2092</f>
        <v/>
      </c>
      <c r="C2092" s="36" t="str">
        <f ca="1">IF(ISERROR(Blad1!C2092),"",Blad1!C2092)</f>
        <v xml:space="preserve"> </v>
      </c>
      <c r="D2092" s="294"/>
      <c r="E2092" s="39"/>
      <c r="F2092" s="38" t="str">
        <f ca="1">Blad1!E2092</f>
        <v/>
      </c>
      <c r="G2092" s="331"/>
      <c r="H2092" s="279"/>
      <c r="I2092" s="279"/>
      <c r="J2092" s="292"/>
      <c r="K2092" s="79"/>
      <c r="L2092" s="14" t="str">
        <f t="shared" si="8"/>
        <v/>
      </c>
      <c r="M2092" s="228"/>
      <c r="N2092" s="228"/>
      <c r="O2092" s="228"/>
      <c r="P2092" s="229"/>
      <c r="Q2092" s="229"/>
      <c r="R2092" s="230"/>
      <c r="S2092" s="230"/>
      <c r="T2092" s="230"/>
      <c r="U2092" s="230"/>
      <c r="V2092" s="230"/>
      <c r="W2092" s="230"/>
      <c r="X2092" s="230"/>
      <c r="Y2092" s="231"/>
      <c r="Z2092" s="230"/>
      <c r="AA2092" s="230"/>
      <c r="AB2092" s="230"/>
      <c r="AC2092" s="230"/>
      <c r="AD2092" s="230"/>
      <c r="AE2092" s="230"/>
      <c r="AF2092" s="230"/>
    </row>
    <row r="2093" spans="1:32" ht="22.5" customHeight="1" x14ac:dyDescent="0.4">
      <c r="A2093" s="239" t="str">
        <f ca="1">Blad1!A2093</f>
        <v/>
      </c>
      <c r="B2093" s="275" t="str">
        <f ca="1">Blad1!B2093</f>
        <v/>
      </c>
      <c r="C2093" s="36" t="str">
        <f ca="1">IF(ISERROR(Blad1!C2093),"",Blad1!C2093)</f>
        <v xml:space="preserve"> </v>
      </c>
      <c r="D2093" s="294"/>
      <c r="E2093" s="39"/>
      <c r="F2093" s="38" t="str">
        <f ca="1">Blad1!E2093</f>
        <v/>
      </c>
      <c r="G2093" s="331"/>
      <c r="H2093" s="279"/>
      <c r="I2093" s="279"/>
      <c r="J2093" s="292"/>
      <c r="K2093" s="79"/>
      <c r="L2093" s="14" t="str">
        <f t="shared" si="8"/>
        <v/>
      </c>
      <c r="M2093" s="228"/>
      <c r="N2093" s="228"/>
      <c r="O2093" s="228"/>
      <c r="P2093" s="229"/>
      <c r="Q2093" s="229"/>
      <c r="R2093" s="230"/>
      <c r="S2093" s="230"/>
      <c r="T2093" s="230"/>
      <c r="U2093" s="230"/>
      <c r="V2093" s="230"/>
      <c r="W2093" s="230"/>
      <c r="X2093" s="230"/>
      <c r="Y2093" s="231"/>
      <c r="Z2093" s="230"/>
      <c r="AA2093" s="230"/>
      <c r="AB2093" s="230"/>
      <c r="AC2093" s="230"/>
      <c r="AD2093" s="230"/>
      <c r="AE2093" s="230"/>
      <c r="AF2093" s="230"/>
    </row>
    <row r="2094" spans="1:32" ht="22.5" customHeight="1" x14ac:dyDescent="0.4">
      <c r="A2094" s="239" t="str">
        <f ca="1">Blad1!A2094</f>
        <v/>
      </c>
      <c r="B2094" s="275" t="str">
        <f ca="1">Blad1!B2094</f>
        <v/>
      </c>
      <c r="C2094" s="36" t="str">
        <f ca="1">IF(ISERROR(Blad1!C2094),"",Blad1!C2094)</f>
        <v xml:space="preserve"> </v>
      </c>
      <c r="D2094" s="294"/>
      <c r="E2094" s="39"/>
      <c r="F2094" s="38" t="str">
        <f ca="1">Blad1!E2094</f>
        <v/>
      </c>
      <c r="G2094" s="331"/>
      <c r="H2094" s="279"/>
      <c r="I2094" s="279"/>
      <c r="J2094" s="292"/>
      <c r="K2094" s="79"/>
      <c r="L2094" s="14" t="str">
        <f t="shared" si="8"/>
        <v/>
      </c>
      <c r="M2094" s="228"/>
      <c r="N2094" s="228"/>
      <c r="O2094" s="228"/>
      <c r="P2094" s="229"/>
      <c r="Q2094" s="229"/>
      <c r="R2094" s="230"/>
      <c r="S2094" s="230"/>
      <c r="T2094" s="230"/>
      <c r="U2094" s="230"/>
      <c r="V2094" s="230"/>
      <c r="W2094" s="230"/>
      <c r="X2094" s="230"/>
      <c r="Y2094" s="231"/>
      <c r="Z2094" s="230"/>
      <c r="AA2094" s="230"/>
      <c r="AB2094" s="230"/>
      <c r="AC2094" s="230"/>
      <c r="AD2094" s="230"/>
      <c r="AE2094" s="230"/>
      <c r="AF2094" s="230"/>
    </row>
    <row r="2095" spans="1:32" ht="22.5" customHeight="1" x14ac:dyDescent="0.4">
      <c r="A2095" s="239" t="str">
        <f ca="1">Blad1!A2095</f>
        <v/>
      </c>
      <c r="B2095" s="275" t="str">
        <f ca="1">Blad1!B2095</f>
        <v/>
      </c>
      <c r="C2095" s="36" t="str">
        <f ca="1">IF(ISERROR(Blad1!C2095),"",Blad1!C2095)</f>
        <v xml:space="preserve"> </v>
      </c>
      <c r="D2095" s="294"/>
      <c r="E2095" s="39"/>
      <c r="F2095" s="38" t="str">
        <f ca="1">Blad1!E2095</f>
        <v/>
      </c>
      <c r="G2095" s="331"/>
      <c r="H2095" s="279"/>
      <c r="I2095" s="279"/>
      <c r="J2095" s="292"/>
      <c r="K2095" s="79"/>
      <c r="L2095" s="14" t="str">
        <f t="shared" si="8"/>
        <v/>
      </c>
      <c r="M2095" s="228"/>
      <c r="N2095" s="228"/>
      <c r="O2095" s="228"/>
      <c r="P2095" s="229"/>
      <c r="Q2095" s="229"/>
      <c r="R2095" s="230"/>
      <c r="S2095" s="230"/>
      <c r="T2095" s="230"/>
      <c r="U2095" s="230"/>
      <c r="V2095" s="230"/>
      <c r="W2095" s="230"/>
      <c r="X2095" s="230"/>
      <c r="Y2095" s="231"/>
      <c r="Z2095" s="230"/>
      <c r="AA2095" s="230"/>
      <c r="AB2095" s="230"/>
      <c r="AC2095" s="230"/>
      <c r="AD2095" s="230"/>
      <c r="AE2095" s="230"/>
      <c r="AF2095" s="230"/>
    </row>
    <row r="2096" spans="1:32" ht="22.5" customHeight="1" x14ac:dyDescent="0.4">
      <c r="A2096" s="239" t="str">
        <f ca="1">Blad1!A2096</f>
        <v/>
      </c>
      <c r="B2096" s="275" t="str">
        <f ca="1">Blad1!B2096</f>
        <v/>
      </c>
      <c r="C2096" s="36" t="str">
        <f ca="1">IF(ISERROR(Blad1!C2096),"",Blad1!C2096)</f>
        <v xml:space="preserve"> </v>
      </c>
      <c r="D2096" s="294"/>
      <c r="E2096" s="39"/>
      <c r="F2096" s="38" t="str">
        <f ca="1">Blad1!E2096</f>
        <v/>
      </c>
      <c r="G2096" s="331"/>
      <c r="H2096" s="279"/>
      <c r="I2096" s="279"/>
      <c r="J2096" s="292"/>
      <c r="K2096" s="79"/>
      <c r="L2096" s="14" t="str">
        <f t="shared" si="8"/>
        <v/>
      </c>
      <c r="M2096" s="228"/>
      <c r="N2096" s="228"/>
      <c r="O2096" s="228"/>
      <c r="P2096" s="229"/>
      <c r="Q2096" s="229"/>
      <c r="R2096" s="230"/>
      <c r="S2096" s="230"/>
      <c r="T2096" s="230"/>
      <c r="U2096" s="230"/>
      <c r="V2096" s="230"/>
      <c r="W2096" s="230"/>
      <c r="X2096" s="230"/>
      <c r="Y2096" s="231"/>
      <c r="Z2096" s="230"/>
      <c r="AA2096" s="230"/>
      <c r="AB2096" s="230"/>
      <c r="AC2096" s="230"/>
      <c r="AD2096" s="230"/>
      <c r="AE2096" s="230"/>
      <c r="AF2096" s="230"/>
    </row>
    <row r="2097" spans="1:32" ht="22.5" customHeight="1" x14ac:dyDescent="0.4">
      <c r="A2097" s="239" t="str">
        <f ca="1">Blad1!A2097</f>
        <v/>
      </c>
      <c r="B2097" s="275" t="str">
        <f ca="1">Blad1!B2097</f>
        <v/>
      </c>
      <c r="C2097" s="36" t="str">
        <f ca="1">IF(ISERROR(Blad1!C2097),"",Blad1!C2097)</f>
        <v xml:space="preserve"> </v>
      </c>
      <c r="D2097" s="294"/>
      <c r="E2097" s="39"/>
      <c r="F2097" s="38" t="str">
        <f ca="1">Blad1!E2097</f>
        <v/>
      </c>
      <c r="G2097" s="331"/>
      <c r="H2097" s="279"/>
      <c r="I2097" s="279"/>
      <c r="J2097" s="292"/>
      <c r="K2097" s="79"/>
      <c r="L2097" s="14" t="str">
        <f t="shared" si="8"/>
        <v/>
      </c>
      <c r="M2097" s="228"/>
      <c r="N2097" s="228"/>
      <c r="O2097" s="228"/>
      <c r="P2097" s="229"/>
      <c r="Q2097" s="229"/>
      <c r="R2097" s="230"/>
      <c r="S2097" s="230"/>
      <c r="T2097" s="230"/>
      <c r="U2097" s="230"/>
      <c r="V2097" s="230"/>
      <c r="W2097" s="230"/>
      <c r="X2097" s="230"/>
      <c r="Y2097" s="231"/>
      <c r="Z2097" s="230"/>
      <c r="AA2097" s="230"/>
      <c r="AB2097" s="230"/>
      <c r="AC2097" s="230"/>
      <c r="AD2097" s="230"/>
      <c r="AE2097" s="230"/>
      <c r="AF2097" s="230"/>
    </row>
    <row r="2098" spans="1:32" ht="22.5" customHeight="1" x14ac:dyDescent="0.4">
      <c r="A2098" s="239" t="str">
        <f ca="1">Blad1!A2098</f>
        <v/>
      </c>
      <c r="B2098" s="275" t="str">
        <f ca="1">Blad1!B2098</f>
        <v/>
      </c>
      <c r="C2098" s="36" t="str">
        <f ca="1">IF(ISERROR(Blad1!C2098),"",Blad1!C2098)</f>
        <v xml:space="preserve"> </v>
      </c>
      <c r="D2098" s="294"/>
      <c r="E2098" s="39"/>
      <c r="F2098" s="38" t="str">
        <f ca="1">Blad1!E2098</f>
        <v/>
      </c>
      <c r="G2098" s="331"/>
      <c r="H2098" s="279"/>
      <c r="I2098" s="279"/>
      <c r="J2098" s="292"/>
      <c r="K2098" s="79"/>
      <c r="L2098" s="14" t="str">
        <f t="shared" si="8"/>
        <v/>
      </c>
      <c r="M2098" s="228"/>
      <c r="N2098" s="228"/>
      <c r="O2098" s="228"/>
      <c r="P2098" s="229"/>
      <c r="Q2098" s="229"/>
      <c r="R2098" s="230"/>
      <c r="S2098" s="230"/>
      <c r="T2098" s="230"/>
      <c r="U2098" s="230"/>
      <c r="V2098" s="230"/>
      <c r="W2098" s="230"/>
      <c r="X2098" s="230"/>
      <c r="Y2098" s="231"/>
      <c r="Z2098" s="230"/>
      <c r="AA2098" s="230"/>
      <c r="AB2098" s="230"/>
      <c r="AC2098" s="230"/>
      <c r="AD2098" s="230"/>
      <c r="AE2098" s="230"/>
      <c r="AF2098" s="230"/>
    </row>
    <row r="2099" spans="1:32" ht="22.5" customHeight="1" x14ac:dyDescent="0.4">
      <c r="A2099" s="239" t="str">
        <f ca="1">Blad1!A2099</f>
        <v/>
      </c>
      <c r="B2099" s="275" t="str">
        <f ca="1">Blad1!B2099</f>
        <v/>
      </c>
      <c r="C2099" s="36" t="str">
        <f ca="1">IF(ISERROR(Blad1!C2099),"",Blad1!C2099)</f>
        <v xml:space="preserve"> </v>
      </c>
      <c r="D2099" s="294"/>
      <c r="E2099" s="39"/>
      <c r="F2099" s="38" t="str">
        <f ca="1">Blad1!E2099</f>
        <v/>
      </c>
      <c r="G2099" s="331"/>
      <c r="H2099" s="279"/>
      <c r="I2099" s="279"/>
      <c r="J2099" s="292"/>
      <c r="K2099" s="79"/>
      <c r="L2099" s="14" t="str">
        <f t="shared" si="8"/>
        <v/>
      </c>
      <c r="M2099" s="228"/>
      <c r="N2099" s="228"/>
      <c r="O2099" s="228"/>
      <c r="P2099" s="229"/>
      <c r="Q2099" s="229"/>
      <c r="R2099" s="230"/>
      <c r="S2099" s="230"/>
      <c r="T2099" s="230"/>
      <c r="U2099" s="230"/>
      <c r="V2099" s="230"/>
      <c r="W2099" s="230"/>
      <c r="X2099" s="230"/>
      <c r="Y2099" s="231"/>
      <c r="Z2099" s="230"/>
      <c r="AA2099" s="230"/>
      <c r="AB2099" s="230"/>
      <c r="AC2099" s="230"/>
      <c r="AD2099" s="230"/>
      <c r="AE2099" s="230"/>
      <c r="AF2099" s="230"/>
    </row>
    <row r="2100" spans="1:32" ht="22.5" customHeight="1" x14ac:dyDescent="0.4">
      <c r="A2100" s="239" t="str">
        <f ca="1">Blad1!A2100</f>
        <v/>
      </c>
      <c r="B2100" s="275" t="str">
        <f ca="1">Blad1!B2100</f>
        <v/>
      </c>
      <c r="C2100" s="36" t="str">
        <f ca="1">IF(ISERROR(Blad1!C2100),"",Blad1!C2100)</f>
        <v xml:space="preserve"> </v>
      </c>
      <c r="D2100" s="294"/>
      <c r="E2100" s="39"/>
      <c r="F2100" s="38" t="str">
        <f ca="1">Blad1!E2100</f>
        <v/>
      </c>
      <c r="G2100" s="331"/>
      <c r="H2100" s="279"/>
      <c r="I2100" s="279"/>
      <c r="J2100" s="292"/>
      <c r="K2100" s="79"/>
      <c r="L2100" s="14" t="str">
        <f t="shared" si="8"/>
        <v/>
      </c>
      <c r="M2100" s="228"/>
      <c r="N2100" s="228"/>
      <c r="O2100" s="228"/>
      <c r="P2100" s="229"/>
      <c r="Q2100" s="229"/>
      <c r="R2100" s="230"/>
      <c r="S2100" s="230"/>
      <c r="T2100" s="230"/>
      <c r="U2100" s="230"/>
      <c r="V2100" s="230"/>
      <c r="W2100" s="230"/>
      <c r="X2100" s="230"/>
      <c r="Y2100" s="231"/>
      <c r="Z2100" s="230"/>
      <c r="AA2100" s="230"/>
      <c r="AB2100" s="230"/>
      <c r="AC2100" s="230"/>
      <c r="AD2100" s="230"/>
      <c r="AE2100" s="230"/>
      <c r="AF2100" s="230"/>
    </row>
    <row r="2101" spans="1:32" ht="22.5" customHeight="1" x14ac:dyDescent="0.4">
      <c r="A2101" s="239" t="str">
        <f ca="1">Blad1!A2101</f>
        <v/>
      </c>
      <c r="B2101" s="275" t="str">
        <f ca="1">Blad1!B2101</f>
        <v/>
      </c>
      <c r="C2101" s="36" t="str">
        <f ca="1">IF(ISERROR(Blad1!C2101),"",Blad1!C2101)</f>
        <v xml:space="preserve"> </v>
      </c>
      <c r="D2101" s="294"/>
      <c r="E2101" s="39"/>
      <c r="F2101" s="38" t="str">
        <f ca="1">Blad1!E2101</f>
        <v/>
      </c>
      <c r="G2101" s="331"/>
      <c r="H2101" s="279"/>
      <c r="I2101" s="279"/>
      <c r="J2101" s="292"/>
      <c r="K2101" s="79"/>
      <c r="L2101" s="14" t="str">
        <f t="shared" si="8"/>
        <v/>
      </c>
      <c r="M2101" s="228"/>
      <c r="N2101" s="228"/>
      <c r="O2101" s="228"/>
      <c r="P2101" s="229"/>
      <c r="Q2101" s="229"/>
      <c r="R2101" s="230"/>
      <c r="S2101" s="230"/>
      <c r="T2101" s="230"/>
      <c r="U2101" s="230"/>
      <c r="V2101" s="230"/>
      <c r="W2101" s="230"/>
      <c r="X2101" s="230"/>
      <c r="Y2101" s="231"/>
      <c r="Z2101" s="230"/>
      <c r="AA2101" s="230"/>
      <c r="AB2101" s="230"/>
      <c r="AC2101" s="230"/>
      <c r="AD2101" s="230"/>
      <c r="AE2101" s="230"/>
      <c r="AF2101" s="230"/>
    </row>
    <row r="2102" spans="1:32" ht="22.5" customHeight="1" x14ac:dyDescent="0.4">
      <c r="A2102" s="239" t="str">
        <f ca="1">Blad1!A2102</f>
        <v/>
      </c>
      <c r="B2102" s="275" t="str">
        <f ca="1">Blad1!B2102</f>
        <v/>
      </c>
      <c r="C2102" s="36" t="str">
        <f ca="1">IF(ISERROR(Blad1!C2102),"",Blad1!C2102)</f>
        <v xml:space="preserve"> </v>
      </c>
      <c r="D2102" s="294"/>
      <c r="E2102" s="39"/>
      <c r="F2102" s="38" t="str">
        <f ca="1">Blad1!E2102</f>
        <v/>
      </c>
      <c r="G2102" s="331"/>
      <c r="H2102" s="279"/>
      <c r="I2102" s="279"/>
      <c r="J2102" s="292"/>
      <c r="K2102" s="79"/>
      <c r="L2102" s="14" t="str">
        <f t="shared" si="8"/>
        <v/>
      </c>
      <c r="M2102" s="228"/>
      <c r="N2102" s="228"/>
      <c r="O2102" s="228"/>
      <c r="P2102" s="229"/>
      <c r="Q2102" s="229"/>
      <c r="R2102" s="230"/>
      <c r="S2102" s="230"/>
      <c r="T2102" s="230"/>
      <c r="U2102" s="230"/>
      <c r="V2102" s="230"/>
      <c r="W2102" s="230"/>
      <c r="X2102" s="230"/>
      <c r="Y2102" s="231"/>
      <c r="Z2102" s="230"/>
      <c r="AA2102" s="230"/>
      <c r="AB2102" s="230"/>
      <c r="AC2102" s="230"/>
      <c r="AD2102" s="230"/>
      <c r="AE2102" s="230"/>
      <c r="AF2102" s="230"/>
    </row>
    <row r="2103" spans="1:32" ht="22.5" customHeight="1" x14ac:dyDescent="0.4">
      <c r="A2103" s="239" t="str">
        <f ca="1">Blad1!A2103</f>
        <v/>
      </c>
      <c r="B2103" s="275" t="str">
        <f ca="1">Blad1!B2103</f>
        <v/>
      </c>
      <c r="C2103" s="36" t="str">
        <f ca="1">IF(ISERROR(Blad1!C2103),"",Blad1!C2103)</f>
        <v xml:space="preserve"> </v>
      </c>
      <c r="D2103" s="294"/>
      <c r="E2103" s="39"/>
      <c r="F2103" s="38" t="str">
        <f ca="1">Blad1!E2103</f>
        <v/>
      </c>
      <c r="G2103" s="331"/>
      <c r="H2103" s="279"/>
      <c r="I2103" s="279"/>
      <c r="J2103" s="292"/>
      <c r="K2103" s="79"/>
      <c r="L2103" s="14" t="str">
        <f t="shared" si="8"/>
        <v/>
      </c>
      <c r="M2103" s="228"/>
      <c r="N2103" s="228"/>
      <c r="O2103" s="228"/>
      <c r="P2103" s="229"/>
      <c r="Q2103" s="229"/>
      <c r="R2103" s="230"/>
      <c r="S2103" s="230"/>
      <c r="T2103" s="230"/>
      <c r="U2103" s="230"/>
      <c r="V2103" s="230"/>
      <c r="W2103" s="230"/>
      <c r="X2103" s="230"/>
      <c r="Y2103" s="231"/>
      <c r="Z2103" s="230"/>
      <c r="AA2103" s="230"/>
      <c r="AB2103" s="230"/>
      <c r="AC2103" s="230"/>
      <c r="AD2103" s="230"/>
      <c r="AE2103" s="230"/>
      <c r="AF2103" s="230"/>
    </row>
    <row r="2104" spans="1:32" ht="22.5" customHeight="1" x14ac:dyDescent="0.4">
      <c r="A2104" s="239" t="str">
        <f ca="1">Blad1!A2104</f>
        <v/>
      </c>
      <c r="B2104" s="275" t="str">
        <f ca="1">Blad1!B2104</f>
        <v/>
      </c>
      <c r="C2104" s="36" t="str">
        <f ca="1">IF(ISERROR(Blad1!C2104),"",Blad1!C2104)</f>
        <v xml:space="preserve"> </v>
      </c>
      <c r="D2104" s="294"/>
      <c r="E2104" s="39"/>
      <c r="F2104" s="38" t="str">
        <f ca="1">Blad1!E2104</f>
        <v/>
      </c>
      <c r="G2104" s="331"/>
      <c r="H2104" s="279"/>
      <c r="I2104" s="279"/>
      <c r="J2104" s="292"/>
      <c r="K2104" s="79"/>
      <c r="L2104" s="14" t="str">
        <f t="shared" si="8"/>
        <v/>
      </c>
      <c r="M2104" s="228"/>
      <c r="N2104" s="228"/>
      <c r="O2104" s="228"/>
      <c r="P2104" s="229"/>
      <c r="Q2104" s="229"/>
      <c r="R2104" s="230"/>
      <c r="S2104" s="230"/>
      <c r="T2104" s="230"/>
      <c r="U2104" s="230"/>
      <c r="V2104" s="230"/>
      <c r="W2104" s="230"/>
      <c r="X2104" s="230"/>
      <c r="Y2104" s="231"/>
      <c r="Z2104" s="230"/>
      <c r="AA2104" s="230"/>
      <c r="AB2104" s="230"/>
      <c r="AC2104" s="230"/>
      <c r="AD2104" s="230"/>
      <c r="AE2104" s="230"/>
      <c r="AF2104" s="230"/>
    </row>
    <row r="2105" spans="1:32" ht="22.5" customHeight="1" x14ac:dyDescent="0.4">
      <c r="A2105" s="239" t="str">
        <f ca="1">Blad1!A2105</f>
        <v/>
      </c>
      <c r="B2105" s="275" t="str">
        <f ca="1">Blad1!B2105</f>
        <v/>
      </c>
      <c r="C2105" s="36" t="str">
        <f ca="1">IF(ISERROR(Blad1!C2105),"",Blad1!C2105)</f>
        <v xml:space="preserve"> </v>
      </c>
      <c r="D2105" s="294"/>
      <c r="E2105" s="39"/>
      <c r="F2105" s="38" t="str">
        <f ca="1">Blad1!E2105</f>
        <v/>
      </c>
      <c r="G2105" s="331"/>
      <c r="H2105" s="279"/>
      <c r="I2105" s="279"/>
      <c r="J2105" s="292"/>
      <c r="K2105" s="79"/>
      <c r="L2105" s="14" t="str">
        <f t="shared" si="8"/>
        <v/>
      </c>
      <c r="M2105" s="228"/>
      <c r="N2105" s="228"/>
      <c r="O2105" s="228"/>
      <c r="P2105" s="229"/>
      <c r="Q2105" s="229"/>
      <c r="R2105" s="230"/>
      <c r="S2105" s="230"/>
      <c r="T2105" s="230"/>
      <c r="U2105" s="230"/>
      <c r="V2105" s="230"/>
      <c r="W2105" s="230"/>
      <c r="X2105" s="230"/>
      <c r="Y2105" s="231"/>
      <c r="Z2105" s="230"/>
      <c r="AA2105" s="230"/>
      <c r="AB2105" s="230"/>
      <c r="AC2105" s="230"/>
      <c r="AD2105" s="230"/>
      <c r="AE2105" s="230"/>
      <c r="AF2105" s="230"/>
    </row>
    <row r="2106" spans="1:32" ht="22.5" customHeight="1" x14ac:dyDescent="0.4">
      <c r="A2106" s="239" t="str">
        <f ca="1">Blad1!A2106</f>
        <v/>
      </c>
      <c r="B2106" s="275" t="str">
        <f ca="1">Blad1!B2106</f>
        <v/>
      </c>
      <c r="C2106" s="36" t="str">
        <f ca="1">IF(ISERROR(Blad1!C2106),"",Blad1!C2106)</f>
        <v xml:space="preserve"> </v>
      </c>
      <c r="D2106" s="294"/>
      <c r="E2106" s="39"/>
      <c r="F2106" s="38" t="str">
        <f ca="1">Blad1!E2106</f>
        <v/>
      </c>
      <c r="G2106" s="331"/>
      <c r="H2106" s="279"/>
      <c r="I2106" s="279"/>
      <c r="J2106" s="292"/>
      <c r="K2106" s="79"/>
      <c r="L2106" s="14" t="str">
        <f t="shared" si="8"/>
        <v/>
      </c>
      <c r="M2106" s="228"/>
      <c r="N2106" s="228"/>
      <c r="O2106" s="228"/>
      <c r="P2106" s="229"/>
      <c r="Q2106" s="229"/>
      <c r="R2106" s="230"/>
      <c r="S2106" s="230"/>
      <c r="T2106" s="230"/>
      <c r="U2106" s="230"/>
      <c r="V2106" s="230"/>
      <c r="W2106" s="230"/>
      <c r="X2106" s="230"/>
      <c r="Y2106" s="231"/>
      <c r="Z2106" s="230"/>
      <c r="AA2106" s="230"/>
      <c r="AB2106" s="230"/>
      <c r="AC2106" s="230"/>
      <c r="AD2106" s="230"/>
      <c r="AE2106" s="230"/>
      <c r="AF2106" s="230"/>
    </row>
    <row r="2107" spans="1:32" ht="22.5" customHeight="1" x14ac:dyDescent="0.4">
      <c r="A2107" s="239" t="str">
        <f ca="1">Blad1!A2107</f>
        <v/>
      </c>
      <c r="B2107" s="275" t="str">
        <f ca="1">Blad1!B2107</f>
        <v/>
      </c>
      <c r="C2107" s="36" t="str">
        <f ca="1">IF(ISERROR(Blad1!C2107),"",Blad1!C2107)</f>
        <v xml:space="preserve"> </v>
      </c>
      <c r="D2107" s="294"/>
      <c r="E2107" s="39"/>
      <c r="F2107" s="38" t="str">
        <f ca="1">Blad1!E2107</f>
        <v/>
      </c>
      <c r="G2107" s="331"/>
      <c r="H2107" s="279"/>
      <c r="I2107" s="279"/>
      <c r="J2107" s="292"/>
      <c r="K2107" s="79"/>
      <c r="L2107" s="14" t="str">
        <f t="shared" si="8"/>
        <v/>
      </c>
      <c r="M2107" s="228"/>
      <c r="N2107" s="228"/>
      <c r="O2107" s="228"/>
      <c r="P2107" s="229"/>
      <c r="Q2107" s="229"/>
      <c r="R2107" s="230"/>
      <c r="S2107" s="230"/>
      <c r="T2107" s="230"/>
      <c r="U2107" s="230"/>
      <c r="V2107" s="230"/>
      <c r="W2107" s="230"/>
      <c r="X2107" s="230"/>
      <c r="Y2107" s="231"/>
      <c r="Z2107" s="230"/>
      <c r="AA2107" s="230"/>
      <c r="AB2107" s="230"/>
      <c r="AC2107" s="230"/>
      <c r="AD2107" s="230"/>
      <c r="AE2107" s="230"/>
      <c r="AF2107" s="230"/>
    </row>
    <row r="2108" spans="1:32" ht="22.5" customHeight="1" x14ac:dyDescent="0.4">
      <c r="A2108" s="239" t="str">
        <f ca="1">Blad1!A2108</f>
        <v/>
      </c>
      <c r="B2108" s="275" t="str">
        <f ca="1">Blad1!B2108</f>
        <v/>
      </c>
      <c r="C2108" s="36" t="str">
        <f ca="1">IF(ISERROR(Blad1!C2108),"",Blad1!C2108)</f>
        <v xml:space="preserve"> </v>
      </c>
      <c r="D2108" s="294"/>
      <c r="E2108" s="39"/>
      <c r="F2108" s="38" t="str">
        <f ca="1">Blad1!E2108</f>
        <v/>
      </c>
      <c r="G2108" s="331"/>
      <c r="H2108" s="279"/>
      <c r="I2108" s="279"/>
      <c r="J2108" s="292"/>
      <c r="K2108" s="79"/>
      <c r="L2108" s="14" t="str">
        <f t="shared" si="8"/>
        <v/>
      </c>
      <c r="M2108" s="228"/>
      <c r="N2108" s="228"/>
      <c r="O2108" s="228"/>
      <c r="P2108" s="229"/>
      <c r="Q2108" s="229"/>
      <c r="R2108" s="230"/>
      <c r="S2108" s="230"/>
      <c r="T2108" s="230"/>
      <c r="U2108" s="230"/>
      <c r="V2108" s="230"/>
      <c r="W2108" s="230"/>
      <c r="X2108" s="230"/>
      <c r="Y2108" s="231"/>
      <c r="Z2108" s="230"/>
      <c r="AA2108" s="230"/>
      <c r="AB2108" s="230"/>
      <c r="AC2108" s="230"/>
      <c r="AD2108" s="230"/>
      <c r="AE2108" s="230"/>
      <c r="AF2108" s="230"/>
    </row>
    <row r="2109" spans="1:32" ht="22.5" customHeight="1" x14ac:dyDescent="0.4">
      <c r="A2109" s="239" t="str">
        <f ca="1">Blad1!A2109</f>
        <v/>
      </c>
      <c r="B2109" s="275" t="str">
        <f ca="1">Blad1!B2109</f>
        <v/>
      </c>
      <c r="C2109" s="36" t="str">
        <f ca="1">IF(ISERROR(Blad1!C2109),"",Blad1!C2109)</f>
        <v xml:space="preserve"> </v>
      </c>
      <c r="D2109" s="294"/>
      <c r="E2109" s="39"/>
      <c r="F2109" s="38" t="str">
        <f ca="1">Blad1!E2109</f>
        <v/>
      </c>
      <c r="G2109" s="331"/>
      <c r="H2109" s="279"/>
      <c r="I2109" s="279"/>
      <c r="J2109" s="292"/>
      <c r="K2109" s="79"/>
      <c r="L2109" s="14" t="str">
        <f t="shared" si="8"/>
        <v/>
      </c>
      <c r="M2109" s="228"/>
      <c r="N2109" s="228"/>
      <c r="O2109" s="228"/>
      <c r="P2109" s="229"/>
      <c r="Q2109" s="229"/>
      <c r="R2109" s="230"/>
      <c r="S2109" s="230"/>
      <c r="T2109" s="230"/>
      <c r="U2109" s="230"/>
      <c r="V2109" s="230"/>
      <c r="W2109" s="230"/>
      <c r="X2109" s="230"/>
      <c r="Y2109" s="231"/>
      <c r="Z2109" s="230"/>
      <c r="AA2109" s="230"/>
      <c r="AB2109" s="230"/>
      <c r="AC2109" s="230"/>
      <c r="AD2109" s="230"/>
      <c r="AE2109" s="230"/>
      <c r="AF2109" s="230"/>
    </row>
    <row r="2110" spans="1:32" ht="22.5" customHeight="1" x14ac:dyDescent="0.4">
      <c r="A2110" s="239" t="str">
        <f ca="1">Blad1!A2110</f>
        <v/>
      </c>
      <c r="B2110" s="275" t="str">
        <f ca="1">Blad1!B2110</f>
        <v/>
      </c>
      <c r="C2110" s="36" t="str">
        <f ca="1">IF(ISERROR(Blad1!C2110),"",Blad1!C2110)</f>
        <v xml:space="preserve"> </v>
      </c>
      <c r="D2110" s="294"/>
      <c r="E2110" s="39"/>
      <c r="F2110" s="38" t="str">
        <f ca="1">Blad1!E2110</f>
        <v/>
      </c>
      <c r="G2110" s="331"/>
      <c r="H2110" s="279"/>
      <c r="I2110" s="279"/>
      <c r="J2110" s="292"/>
      <c r="K2110" s="79"/>
      <c r="L2110" s="14" t="str">
        <f t="shared" si="8"/>
        <v/>
      </c>
      <c r="M2110" s="228"/>
      <c r="N2110" s="228"/>
      <c r="O2110" s="228"/>
      <c r="P2110" s="229"/>
      <c r="Q2110" s="229"/>
      <c r="R2110" s="230"/>
      <c r="S2110" s="230"/>
      <c r="T2110" s="230"/>
      <c r="U2110" s="230"/>
      <c r="V2110" s="230"/>
      <c r="W2110" s="230"/>
      <c r="X2110" s="230"/>
      <c r="Y2110" s="231"/>
      <c r="Z2110" s="230"/>
      <c r="AA2110" s="230"/>
      <c r="AB2110" s="230"/>
      <c r="AC2110" s="230"/>
      <c r="AD2110" s="230"/>
      <c r="AE2110" s="230"/>
      <c r="AF2110" s="230"/>
    </row>
    <row r="2111" spans="1:32" ht="22.5" customHeight="1" x14ac:dyDescent="0.4">
      <c r="A2111" s="239" t="str">
        <f ca="1">Blad1!A2111</f>
        <v/>
      </c>
      <c r="B2111" s="275" t="str">
        <f ca="1">Blad1!B2111</f>
        <v/>
      </c>
      <c r="C2111" s="36" t="str">
        <f ca="1">IF(ISERROR(Blad1!C2111),"",Blad1!C2111)</f>
        <v xml:space="preserve"> </v>
      </c>
      <c r="D2111" s="294"/>
      <c r="E2111" s="39"/>
      <c r="F2111" s="38" t="str">
        <f ca="1">Blad1!E2111</f>
        <v/>
      </c>
      <c r="G2111" s="331"/>
      <c r="H2111" s="279"/>
      <c r="I2111" s="279"/>
      <c r="J2111" s="292"/>
      <c r="K2111" s="79"/>
      <c r="L2111" s="14" t="str">
        <f t="shared" si="8"/>
        <v/>
      </c>
      <c r="M2111" s="228"/>
      <c r="N2111" s="228"/>
      <c r="O2111" s="228"/>
      <c r="P2111" s="229"/>
      <c r="Q2111" s="229"/>
      <c r="R2111" s="230"/>
      <c r="S2111" s="230"/>
      <c r="T2111" s="230"/>
      <c r="U2111" s="230"/>
      <c r="V2111" s="230"/>
      <c r="W2111" s="230"/>
      <c r="X2111" s="230"/>
      <c r="Y2111" s="231"/>
      <c r="Z2111" s="230"/>
      <c r="AA2111" s="230"/>
      <c r="AB2111" s="230"/>
      <c r="AC2111" s="230"/>
      <c r="AD2111" s="230"/>
      <c r="AE2111" s="230"/>
      <c r="AF2111" s="230"/>
    </row>
    <row r="2112" spans="1:32" ht="22.5" customHeight="1" x14ac:dyDescent="0.4">
      <c r="A2112" s="239" t="str">
        <f ca="1">Blad1!A2112</f>
        <v/>
      </c>
      <c r="B2112" s="275" t="str">
        <f ca="1">Blad1!B2112</f>
        <v/>
      </c>
      <c r="C2112" s="36" t="str">
        <f ca="1">IF(ISERROR(Blad1!C2112),"",Blad1!C2112)</f>
        <v xml:space="preserve"> </v>
      </c>
      <c r="D2112" s="294"/>
      <c r="E2112" s="39"/>
      <c r="F2112" s="38" t="str">
        <f ca="1">Blad1!E2112</f>
        <v/>
      </c>
      <c r="G2112" s="331"/>
      <c r="H2112" s="279"/>
      <c r="I2112" s="279"/>
      <c r="J2112" s="292"/>
      <c r="K2112" s="79"/>
      <c r="L2112" s="14" t="str">
        <f t="shared" si="8"/>
        <v/>
      </c>
      <c r="M2112" s="228"/>
      <c r="N2112" s="228"/>
      <c r="O2112" s="228"/>
      <c r="P2112" s="229"/>
      <c r="Q2112" s="229"/>
      <c r="R2112" s="230"/>
      <c r="S2112" s="230"/>
      <c r="T2112" s="230"/>
      <c r="U2112" s="230"/>
      <c r="V2112" s="230"/>
      <c r="W2112" s="230"/>
      <c r="X2112" s="230"/>
      <c r="Y2112" s="231"/>
      <c r="Z2112" s="230"/>
      <c r="AA2112" s="230"/>
      <c r="AB2112" s="230"/>
      <c r="AC2112" s="230"/>
      <c r="AD2112" s="230"/>
      <c r="AE2112" s="230"/>
      <c r="AF2112" s="230"/>
    </row>
    <row r="2113" spans="1:32" ht="22.5" customHeight="1" x14ac:dyDescent="0.4">
      <c r="A2113" s="239" t="str">
        <f ca="1">Blad1!A2113</f>
        <v/>
      </c>
      <c r="B2113" s="275" t="str">
        <f ca="1">Blad1!B2113</f>
        <v/>
      </c>
      <c r="C2113" s="36" t="str">
        <f ca="1">IF(ISERROR(Blad1!C2113),"",Blad1!C2113)</f>
        <v xml:space="preserve"> </v>
      </c>
      <c r="D2113" s="294"/>
      <c r="E2113" s="39"/>
      <c r="F2113" s="38" t="str">
        <f ca="1">Blad1!E2113</f>
        <v/>
      </c>
      <c r="G2113" s="331"/>
      <c r="H2113" s="279"/>
      <c r="I2113" s="279"/>
      <c r="J2113" s="292"/>
      <c r="K2113" s="79"/>
      <c r="L2113" s="14" t="str">
        <f t="shared" si="8"/>
        <v/>
      </c>
      <c r="M2113" s="228"/>
      <c r="N2113" s="228"/>
      <c r="O2113" s="228"/>
      <c r="P2113" s="229"/>
      <c r="Q2113" s="229"/>
      <c r="R2113" s="230"/>
      <c r="S2113" s="230"/>
      <c r="T2113" s="230"/>
      <c r="U2113" s="230"/>
      <c r="V2113" s="230"/>
      <c r="W2113" s="230"/>
      <c r="X2113" s="230"/>
      <c r="Y2113" s="231"/>
      <c r="Z2113" s="230"/>
      <c r="AA2113" s="230"/>
      <c r="AB2113" s="230"/>
      <c r="AC2113" s="230"/>
      <c r="AD2113" s="230"/>
      <c r="AE2113" s="230"/>
      <c r="AF2113" s="230"/>
    </row>
    <row r="2114" spans="1:32" ht="22.5" customHeight="1" x14ac:dyDescent="0.4">
      <c r="A2114" s="239" t="str">
        <f ca="1">Blad1!A2114</f>
        <v/>
      </c>
      <c r="B2114" s="275" t="str">
        <f ca="1">Blad1!B2114</f>
        <v/>
      </c>
      <c r="C2114" s="36" t="str">
        <f ca="1">IF(ISERROR(Blad1!C2114),"",Blad1!C2114)</f>
        <v xml:space="preserve"> </v>
      </c>
      <c r="D2114" s="294"/>
      <c r="E2114" s="39"/>
      <c r="F2114" s="38" t="str">
        <f ca="1">Blad1!E2114</f>
        <v/>
      </c>
      <c r="G2114" s="331"/>
      <c r="H2114" s="279"/>
      <c r="I2114" s="279"/>
      <c r="J2114" s="292"/>
      <c r="K2114" s="79"/>
      <c r="L2114" s="14" t="str">
        <f t="shared" si="8"/>
        <v/>
      </c>
      <c r="M2114" s="228"/>
      <c r="N2114" s="228"/>
      <c r="O2114" s="228"/>
      <c r="P2114" s="229"/>
      <c r="Q2114" s="229"/>
      <c r="R2114" s="230"/>
      <c r="S2114" s="230"/>
      <c r="T2114" s="230"/>
      <c r="U2114" s="230"/>
      <c r="V2114" s="230"/>
      <c r="W2114" s="230"/>
      <c r="X2114" s="230"/>
      <c r="Y2114" s="231"/>
      <c r="Z2114" s="230"/>
      <c r="AA2114" s="230"/>
      <c r="AB2114" s="230"/>
      <c r="AC2114" s="230"/>
      <c r="AD2114" s="230"/>
      <c r="AE2114" s="230"/>
      <c r="AF2114" s="230"/>
    </row>
    <row r="2115" spans="1:32" ht="22.5" customHeight="1" x14ac:dyDescent="0.4">
      <c r="A2115" s="239" t="str">
        <f ca="1">Blad1!A2115</f>
        <v/>
      </c>
      <c r="B2115" s="275" t="str">
        <f ca="1">Blad1!B2115</f>
        <v/>
      </c>
      <c r="C2115" s="36" t="str">
        <f ca="1">IF(ISERROR(Blad1!C2115),"",Blad1!C2115)</f>
        <v xml:space="preserve"> </v>
      </c>
      <c r="D2115" s="294"/>
      <c r="E2115" s="39"/>
      <c r="F2115" s="38" t="str">
        <f ca="1">Blad1!E2115</f>
        <v/>
      </c>
      <c r="G2115" s="331"/>
      <c r="H2115" s="279"/>
      <c r="I2115" s="279"/>
      <c r="J2115" s="292"/>
      <c r="K2115" s="79"/>
      <c r="L2115" s="14" t="str">
        <f t="shared" si="8"/>
        <v/>
      </c>
      <c r="M2115" s="228"/>
      <c r="N2115" s="228"/>
      <c r="O2115" s="228"/>
      <c r="P2115" s="229"/>
      <c r="Q2115" s="229"/>
      <c r="R2115" s="230"/>
      <c r="S2115" s="230"/>
      <c r="T2115" s="230"/>
      <c r="U2115" s="230"/>
      <c r="V2115" s="230"/>
      <c r="W2115" s="230"/>
      <c r="X2115" s="230"/>
      <c r="Y2115" s="231"/>
      <c r="Z2115" s="230"/>
      <c r="AA2115" s="230"/>
      <c r="AB2115" s="230"/>
      <c r="AC2115" s="230"/>
      <c r="AD2115" s="230"/>
      <c r="AE2115" s="230"/>
      <c r="AF2115" s="230"/>
    </row>
    <row r="2116" spans="1:32" ht="22.5" customHeight="1" x14ac:dyDescent="0.4">
      <c r="A2116" s="239" t="str">
        <f ca="1">Blad1!A2116</f>
        <v/>
      </c>
      <c r="B2116" s="275" t="str">
        <f ca="1">Blad1!B2116</f>
        <v/>
      </c>
      <c r="C2116" s="36" t="str">
        <f ca="1">IF(ISERROR(Blad1!C2116),"",Blad1!C2116)</f>
        <v xml:space="preserve"> </v>
      </c>
      <c r="D2116" s="294"/>
      <c r="E2116" s="39"/>
      <c r="F2116" s="38" t="str">
        <f ca="1">Blad1!E2116</f>
        <v/>
      </c>
      <c r="G2116" s="331"/>
      <c r="H2116" s="279"/>
      <c r="I2116" s="279"/>
      <c r="J2116" s="292"/>
      <c r="K2116" s="79"/>
      <c r="L2116" s="14" t="str">
        <f t="shared" si="8"/>
        <v/>
      </c>
      <c r="M2116" s="228"/>
      <c r="N2116" s="228"/>
      <c r="O2116" s="228"/>
      <c r="P2116" s="229"/>
      <c r="Q2116" s="229"/>
      <c r="R2116" s="230"/>
      <c r="S2116" s="230"/>
      <c r="T2116" s="230"/>
      <c r="U2116" s="230"/>
      <c r="V2116" s="230"/>
      <c r="W2116" s="230"/>
      <c r="X2116" s="230"/>
      <c r="Y2116" s="231"/>
      <c r="Z2116" s="230"/>
      <c r="AA2116" s="230"/>
      <c r="AB2116" s="230"/>
      <c r="AC2116" s="230"/>
      <c r="AD2116" s="230"/>
      <c r="AE2116" s="230"/>
      <c r="AF2116" s="230"/>
    </row>
    <row r="2117" spans="1:32" ht="22.5" customHeight="1" x14ac:dyDescent="0.4">
      <c r="A2117" s="239" t="str">
        <f ca="1">Blad1!A2117</f>
        <v/>
      </c>
      <c r="B2117" s="275" t="str">
        <f ca="1">Blad1!B2117</f>
        <v/>
      </c>
      <c r="C2117" s="36" t="str">
        <f ca="1">IF(ISERROR(Blad1!C2117),"",Blad1!C2117)</f>
        <v xml:space="preserve"> </v>
      </c>
      <c r="D2117" s="294"/>
      <c r="E2117" s="39"/>
      <c r="F2117" s="38" t="str">
        <f ca="1">Blad1!E2117</f>
        <v/>
      </c>
      <c r="G2117" s="331"/>
      <c r="H2117" s="279"/>
      <c r="I2117" s="279"/>
      <c r="J2117" s="292"/>
      <c r="K2117" s="79"/>
      <c r="L2117" s="14" t="str">
        <f t="shared" si="8"/>
        <v/>
      </c>
      <c r="M2117" s="228"/>
      <c r="N2117" s="228"/>
      <c r="O2117" s="228"/>
      <c r="P2117" s="229"/>
      <c r="Q2117" s="229"/>
      <c r="R2117" s="230"/>
      <c r="S2117" s="230"/>
      <c r="T2117" s="230"/>
      <c r="U2117" s="230"/>
      <c r="V2117" s="230"/>
      <c r="W2117" s="230"/>
      <c r="X2117" s="230"/>
      <c r="Y2117" s="231"/>
      <c r="Z2117" s="230"/>
      <c r="AA2117" s="230"/>
      <c r="AB2117" s="230"/>
      <c r="AC2117" s="230"/>
      <c r="AD2117" s="230"/>
      <c r="AE2117" s="230"/>
      <c r="AF2117" s="230"/>
    </row>
    <row r="2118" spans="1:32" ht="22.5" customHeight="1" x14ac:dyDescent="0.4">
      <c r="A2118" s="239" t="str">
        <f ca="1">Blad1!A2118</f>
        <v/>
      </c>
      <c r="B2118" s="275" t="str">
        <f ca="1">Blad1!B2118</f>
        <v/>
      </c>
      <c r="C2118" s="36" t="str">
        <f ca="1">IF(ISERROR(Blad1!C2118),"",Blad1!C2118)</f>
        <v xml:space="preserve"> </v>
      </c>
      <c r="D2118" s="294"/>
      <c r="E2118" s="39"/>
      <c r="F2118" s="38" t="str">
        <f ca="1">Blad1!E2118</f>
        <v/>
      </c>
      <c r="G2118" s="331"/>
      <c r="H2118" s="279"/>
      <c r="I2118" s="279"/>
      <c r="J2118" s="292"/>
      <c r="K2118" s="79"/>
      <c r="L2118" s="14" t="str">
        <f t="shared" si="8"/>
        <v/>
      </c>
      <c r="M2118" s="228"/>
      <c r="N2118" s="228"/>
      <c r="O2118" s="228"/>
      <c r="P2118" s="229"/>
      <c r="Q2118" s="229"/>
      <c r="R2118" s="230"/>
      <c r="S2118" s="230"/>
      <c r="T2118" s="230"/>
      <c r="U2118" s="230"/>
      <c r="V2118" s="230"/>
      <c r="W2118" s="230"/>
      <c r="X2118" s="230"/>
      <c r="Y2118" s="231"/>
      <c r="Z2118" s="230"/>
      <c r="AA2118" s="230"/>
      <c r="AB2118" s="230"/>
      <c r="AC2118" s="230"/>
      <c r="AD2118" s="230"/>
      <c r="AE2118" s="230"/>
      <c r="AF2118" s="230"/>
    </row>
    <row r="2119" spans="1:32" ht="22.5" customHeight="1" x14ac:dyDescent="0.4">
      <c r="A2119" s="239" t="str">
        <f ca="1">Blad1!A2119</f>
        <v/>
      </c>
      <c r="B2119" s="275" t="str">
        <f ca="1">Blad1!B2119</f>
        <v/>
      </c>
      <c r="C2119" s="36" t="str">
        <f ca="1">IF(ISERROR(Blad1!C2119),"",Blad1!C2119)</f>
        <v xml:space="preserve"> </v>
      </c>
      <c r="D2119" s="294"/>
      <c r="E2119" s="39"/>
      <c r="F2119" s="38" t="str">
        <f ca="1">Blad1!E2119</f>
        <v/>
      </c>
      <c r="G2119" s="331"/>
      <c r="H2119" s="279"/>
      <c r="I2119" s="279"/>
      <c r="J2119" s="292"/>
      <c r="K2119" s="79"/>
      <c r="L2119" s="14" t="str">
        <f t="shared" si="8"/>
        <v/>
      </c>
      <c r="M2119" s="228"/>
      <c r="N2119" s="228"/>
      <c r="O2119" s="228"/>
      <c r="P2119" s="229"/>
      <c r="Q2119" s="229"/>
      <c r="R2119" s="230"/>
      <c r="S2119" s="230"/>
      <c r="T2119" s="230"/>
      <c r="U2119" s="230"/>
      <c r="V2119" s="230"/>
      <c r="W2119" s="230"/>
      <c r="X2119" s="230"/>
      <c r="Y2119" s="231"/>
      <c r="Z2119" s="230"/>
      <c r="AA2119" s="230"/>
      <c r="AB2119" s="230"/>
      <c r="AC2119" s="230"/>
      <c r="AD2119" s="230"/>
      <c r="AE2119" s="230"/>
      <c r="AF2119" s="230"/>
    </row>
    <row r="2120" spans="1:32" ht="22.5" customHeight="1" x14ac:dyDescent="0.4">
      <c r="A2120" s="239" t="str">
        <f ca="1">Blad1!A2120</f>
        <v/>
      </c>
      <c r="B2120" s="275" t="str">
        <f ca="1">Blad1!B2120</f>
        <v/>
      </c>
      <c r="C2120" s="36" t="str">
        <f ca="1">IF(ISERROR(Blad1!C2120),"",Blad1!C2120)</f>
        <v xml:space="preserve"> </v>
      </c>
      <c r="D2120" s="294"/>
      <c r="E2120" s="39"/>
      <c r="F2120" s="38" t="str">
        <f ca="1">Blad1!E2120</f>
        <v/>
      </c>
      <c r="G2120" s="331"/>
      <c r="H2120" s="279"/>
      <c r="I2120" s="279"/>
      <c r="J2120" s="292"/>
      <c r="K2120" s="79"/>
      <c r="L2120" s="14" t="str">
        <f t="shared" si="8"/>
        <v/>
      </c>
      <c r="M2120" s="228"/>
      <c r="N2120" s="228"/>
      <c r="O2120" s="228"/>
      <c r="P2120" s="229"/>
      <c r="Q2120" s="229"/>
      <c r="R2120" s="230"/>
      <c r="S2120" s="230"/>
      <c r="T2120" s="230"/>
      <c r="U2120" s="230"/>
      <c r="V2120" s="230"/>
      <c r="W2120" s="230"/>
      <c r="X2120" s="230"/>
      <c r="Y2120" s="231"/>
      <c r="Z2120" s="230"/>
      <c r="AA2120" s="230"/>
      <c r="AB2120" s="230"/>
      <c r="AC2120" s="230"/>
      <c r="AD2120" s="230"/>
      <c r="AE2120" s="230"/>
      <c r="AF2120" s="230"/>
    </row>
    <row r="2121" spans="1:32" ht="22.5" customHeight="1" x14ac:dyDescent="0.4">
      <c r="A2121" s="239" t="str">
        <f ca="1">Blad1!A2121</f>
        <v/>
      </c>
      <c r="B2121" s="275" t="str">
        <f ca="1">Blad1!B2121</f>
        <v/>
      </c>
      <c r="C2121" s="36" t="str">
        <f ca="1">IF(ISERROR(Blad1!C2121),"",Blad1!C2121)</f>
        <v xml:space="preserve"> </v>
      </c>
      <c r="D2121" s="294"/>
      <c r="E2121" s="39"/>
      <c r="F2121" s="38" t="str">
        <f ca="1">Blad1!E2121</f>
        <v/>
      </c>
      <c r="G2121" s="331"/>
      <c r="H2121" s="279"/>
      <c r="I2121" s="279"/>
      <c r="J2121" s="292"/>
      <c r="K2121" s="79"/>
      <c r="L2121" s="14" t="str">
        <f t="shared" si="8"/>
        <v/>
      </c>
      <c r="M2121" s="228"/>
      <c r="N2121" s="228"/>
      <c r="O2121" s="228"/>
      <c r="P2121" s="229"/>
      <c r="Q2121" s="229"/>
      <c r="R2121" s="230"/>
      <c r="S2121" s="230"/>
      <c r="T2121" s="230"/>
      <c r="U2121" s="230"/>
      <c r="V2121" s="230"/>
      <c r="W2121" s="230"/>
      <c r="X2121" s="230"/>
      <c r="Y2121" s="231"/>
      <c r="Z2121" s="230"/>
      <c r="AA2121" s="230"/>
      <c r="AB2121" s="230"/>
      <c r="AC2121" s="230"/>
      <c r="AD2121" s="230"/>
      <c r="AE2121" s="230"/>
      <c r="AF2121" s="230"/>
    </row>
    <row r="2122" spans="1:32" ht="22.5" customHeight="1" x14ac:dyDescent="0.4">
      <c r="A2122" s="239" t="str">
        <f ca="1">Blad1!A2122</f>
        <v/>
      </c>
      <c r="B2122" s="275" t="str">
        <f ca="1">Blad1!B2122</f>
        <v/>
      </c>
      <c r="C2122" s="36" t="str">
        <f ca="1">IF(ISERROR(Blad1!C2122),"",Blad1!C2122)</f>
        <v xml:space="preserve"> </v>
      </c>
      <c r="D2122" s="294"/>
      <c r="E2122" s="39"/>
      <c r="F2122" s="38" t="str">
        <f ca="1">Blad1!E2122</f>
        <v/>
      </c>
      <c r="G2122" s="331"/>
      <c r="H2122" s="279"/>
      <c r="I2122" s="279"/>
      <c r="J2122" s="292"/>
      <c r="K2122" s="79"/>
      <c r="L2122" s="14" t="str">
        <f t="shared" si="8"/>
        <v/>
      </c>
      <c r="M2122" s="228"/>
      <c r="N2122" s="228"/>
      <c r="O2122" s="228"/>
      <c r="P2122" s="229"/>
      <c r="Q2122" s="229"/>
      <c r="R2122" s="230"/>
      <c r="S2122" s="230"/>
      <c r="T2122" s="230"/>
      <c r="U2122" s="230"/>
      <c r="V2122" s="230"/>
      <c r="W2122" s="230"/>
      <c r="X2122" s="230"/>
      <c r="Y2122" s="231"/>
      <c r="Z2122" s="230"/>
      <c r="AA2122" s="230"/>
      <c r="AB2122" s="230"/>
      <c r="AC2122" s="230"/>
      <c r="AD2122" s="230"/>
      <c r="AE2122" s="230"/>
      <c r="AF2122" s="230"/>
    </row>
    <row r="2123" spans="1:32" ht="22.5" customHeight="1" x14ac:dyDescent="0.4">
      <c r="A2123" s="239" t="str">
        <f ca="1">Blad1!A2123</f>
        <v/>
      </c>
      <c r="B2123" s="275" t="str">
        <f ca="1">Blad1!B2123</f>
        <v/>
      </c>
      <c r="C2123" s="36" t="str">
        <f ca="1">IF(ISERROR(Blad1!C2123),"",Blad1!C2123)</f>
        <v xml:space="preserve"> </v>
      </c>
      <c r="D2123" s="294"/>
      <c r="E2123" s="39"/>
      <c r="F2123" s="38" t="str">
        <f ca="1">Blad1!E2123</f>
        <v/>
      </c>
      <c r="G2123" s="331"/>
      <c r="H2123" s="279"/>
      <c r="I2123" s="279"/>
      <c r="J2123" s="292"/>
      <c r="K2123" s="79"/>
      <c r="L2123" s="14" t="str">
        <f t="shared" si="8"/>
        <v/>
      </c>
      <c r="M2123" s="228"/>
      <c r="N2123" s="228"/>
      <c r="O2123" s="228"/>
      <c r="P2123" s="229"/>
      <c r="Q2123" s="229"/>
      <c r="R2123" s="230"/>
      <c r="S2123" s="230"/>
      <c r="T2123" s="230"/>
      <c r="U2123" s="230"/>
      <c r="V2123" s="230"/>
      <c r="W2123" s="230"/>
      <c r="X2123" s="230"/>
      <c r="Y2123" s="231"/>
      <c r="Z2123" s="230"/>
      <c r="AA2123" s="230"/>
      <c r="AB2123" s="230"/>
      <c r="AC2123" s="230"/>
      <c r="AD2123" s="230"/>
      <c r="AE2123" s="230"/>
      <c r="AF2123" s="230"/>
    </row>
    <row r="2124" spans="1:32" ht="22.5" customHeight="1" x14ac:dyDescent="0.4">
      <c r="A2124" s="239" t="str">
        <f ca="1">Blad1!A2124</f>
        <v/>
      </c>
      <c r="B2124" s="275" t="str">
        <f ca="1">Blad1!B2124</f>
        <v/>
      </c>
      <c r="C2124" s="36" t="str">
        <f ca="1">IF(ISERROR(Blad1!C2124),"",Blad1!C2124)</f>
        <v xml:space="preserve"> </v>
      </c>
      <c r="D2124" s="294"/>
      <c r="E2124" s="39"/>
      <c r="F2124" s="38" t="str">
        <f ca="1">Blad1!E2124</f>
        <v/>
      </c>
      <c r="G2124" s="331"/>
      <c r="H2124" s="279"/>
      <c r="I2124" s="279"/>
      <c r="J2124" s="292"/>
      <c r="K2124" s="79"/>
      <c r="L2124" s="14" t="str">
        <f t="shared" si="8"/>
        <v/>
      </c>
      <c r="M2124" s="228"/>
      <c r="N2124" s="228"/>
      <c r="O2124" s="228"/>
      <c r="P2124" s="229"/>
      <c r="Q2124" s="229"/>
      <c r="R2124" s="230"/>
      <c r="S2124" s="230"/>
      <c r="T2124" s="230"/>
      <c r="U2124" s="230"/>
      <c r="V2124" s="230"/>
      <c r="W2124" s="230"/>
      <c r="X2124" s="230"/>
      <c r="Y2124" s="231"/>
      <c r="Z2124" s="230"/>
      <c r="AA2124" s="230"/>
      <c r="AB2124" s="230"/>
      <c r="AC2124" s="230"/>
      <c r="AD2124" s="230"/>
      <c r="AE2124" s="230"/>
      <c r="AF2124" s="230"/>
    </row>
    <row r="2125" spans="1:32" ht="22.5" customHeight="1" x14ac:dyDescent="0.4">
      <c r="A2125" s="239" t="str">
        <f ca="1">Blad1!A2125</f>
        <v/>
      </c>
      <c r="B2125" s="275" t="str">
        <f ca="1">Blad1!B2125</f>
        <v/>
      </c>
      <c r="C2125" s="36" t="str">
        <f ca="1">IF(ISERROR(Blad1!C2125),"",Blad1!C2125)</f>
        <v xml:space="preserve"> </v>
      </c>
      <c r="D2125" s="294"/>
      <c r="E2125" s="39"/>
      <c r="F2125" s="38" t="str">
        <f ca="1">Blad1!E2125</f>
        <v/>
      </c>
      <c r="G2125" s="331"/>
      <c r="H2125" s="279"/>
      <c r="I2125" s="279"/>
      <c r="J2125" s="292"/>
      <c r="K2125" s="79"/>
      <c r="L2125" s="14" t="str">
        <f t="shared" si="8"/>
        <v/>
      </c>
      <c r="M2125" s="228"/>
      <c r="N2125" s="228"/>
      <c r="O2125" s="228"/>
      <c r="P2125" s="229"/>
      <c r="Q2125" s="229"/>
      <c r="R2125" s="230"/>
      <c r="S2125" s="230"/>
      <c r="T2125" s="230"/>
      <c r="U2125" s="230"/>
      <c r="V2125" s="230"/>
      <c r="W2125" s="230"/>
      <c r="X2125" s="230"/>
      <c r="Y2125" s="231"/>
      <c r="Z2125" s="230"/>
      <c r="AA2125" s="230"/>
      <c r="AB2125" s="230"/>
      <c r="AC2125" s="230"/>
      <c r="AD2125" s="230"/>
      <c r="AE2125" s="230"/>
      <c r="AF2125" s="230"/>
    </row>
    <row r="2126" spans="1:32" ht="22.5" customHeight="1" x14ac:dyDescent="0.4">
      <c r="A2126" s="239" t="str">
        <f ca="1">Blad1!A2126</f>
        <v/>
      </c>
      <c r="B2126" s="275" t="str">
        <f ca="1">Blad1!B2126</f>
        <v/>
      </c>
      <c r="C2126" s="36" t="str">
        <f ca="1">IF(ISERROR(Blad1!C2126),"",Blad1!C2126)</f>
        <v xml:space="preserve"> </v>
      </c>
      <c r="D2126" s="294"/>
      <c r="E2126" s="39"/>
      <c r="F2126" s="38" t="str">
        <f ca="1">Blad1!E2126</f>
        <v/>
      </c>
      <c r="G2126" s="331"/>
      <c r="H2126" s="279"/>
      <c r="I2126" s="279"/>
      <c r="J2126" s="292"/>
      <c r="K2126" s="79"/>
      <c r="L2126" s="14" t="str">
        <f t="shared" si="8"/>
        <v/>
      </c>
      <c r="M2126" s="228"/>
      <c r="N2126" s="228"/>
      <c r="O2126" s="228"/>
      <c r="P2126" s="229"/>
      <c r="Q2126" s="229"/>
      <c r="R2126" s="230"/>
      <c r="S2126" s="230"/>
      <c r="T2126" s="230"/>
      <c r="U2126" s="230"/>
      <c r="V2126" s="230"/>
      <c r="W2126" s="230"/>
      <c r="X2126" s="230"/>
      <c r="Y2126" s="231"/>
      <c r="Z2126" s="230"/>
      <c r="AA2126" s="230"/>
      <c r="AB2126" s="230"/>
      <c r="AC2126" s="230"/>
      <c r="AD2126" s="230"/>
      <c r="AE2126" s="230"/>
      <c r="AF2126" s="230"/>
    </row>
    <row r="2127" spans="1:32" ht="22.5" customHeight="1" x14ac:dyDescent="0.4">
      <c r="A2127" s="239" t="str">
        <f ca="1">Blad1!A2127</f>
        <v/>
      </c>
      <c r="B2127" s="275" t="str">
        <f ca="1">Blad1!B2127</f>
        <v/>
      </c>
      <c r="C2127" s="36" t="str">
        <f ca="1">IF(ISERROR(Blad1!C2127),"",Blad1!C2127)</f>
        <v xml:space="preserve"> </v>
      </c>
      <c r="D2127" s="294"/>
      <c r="E2127" s="39"/>
      <c r="F2127" s="38" t="str">
        <f ca="1">Blad1!E2127</f>
        <v/>
      </c>
      <c r="G2127" s="331"/>
      <c r="H2127" s="279"/>
      <c r="I2127" s="279"/>
      <c r="J2127" s="292"/>
      <c r="K2127" s="79"/>
      <c r="L2127" s="14" t="str">
        <f t="shared" si="8"/>
        <v/>
      </c>
      <c r="M2127" s="228"/>
      <c r="N2127" s="228"/>
      <c r="O2127" s="228"/>
      <c r="P2127" s="229"/>
      <c r="Q2127" s="229"/>
      <c r="R2127" s="230"/>
      <c r="S2127" s="230"/>
      <c r="T2127" s="230"/>
      <c r="U2127" s="230"/>
      <c r="V2127" s="230"/>
      <c r="W2127" s="230"/>
      <c r="X2127" s="230"/>
      <c r="Y2127" s="231"/>
      <c r="Z2127" s="230"/>
      <c r="AA2127" s="230"/>
      <c r="AB2127" s="230"/>
      <c r="AC2127" s="230"/>
      <c r="AD2127" s="230"/>
      <c r="AE2127" s="230"/>
      <c r="AF2127" s="230"/>
    </row>
    <row r="2128" spans="1:32" ht="22.5" customHeight="1" x14ac:dyDescent="0.4">
      <c r="A2128" s="239" t="str">
        <f ca="1">Blad1!A2128</f>
        <v/>
      </c>
      <c r="B2128" s="275" t="str">
        <f ca="1">Blad1!B2128</f>
        <v/>
      </c>
      <c r="C2128" s="36" t="str">
        <f ca="1">IF(ISERROR(Blad1!C2128),"",Blad1!C2128)</f>
        <v xml:space="preserve"> </v>
      </c>
      <c r="D2128" s="294"/>
      <c r="E2128" s="39"/>
      <c r="F2128" s="38" t="str">
        <f ca="1">Blad1!E2128</f>
        <v/>
      </c>
      <c r="G2128" s="331"/>
      <c r="H2128" s="279"/>
      <c r="I2128" s="279"/>
      <c r="J2128" s="292"/>
      <c r="K2128" s="79"/>
      <c r="L2128" s="14" t="str">
        <f t="shared" si="8"/>
        <v/>
      </c>
      <c r="M2128" s="228"/>
      <c r="N2128" s="228"/>
      <c r="O2128" s="228"/>
      <c r="P2128" s="229"/>
      <c r="Q2128" s="229"/>
      <c r="R2128" s="230"/>
      <c r="S2128" s="230"/>
      <c r="T2128" s="230"/>
      <c r="U2128" s="230"/>
      <c r="V2128" s="230"/>
      <c r="W2128" s="230"/>
      <c r="X2128" s="230"/>
      <c r="Y2128" s="231"/>
      <c r="Z2128" s="230"/>
      <c r="AA2128" s="230"/>
      <c r="AB2128" s="230"/>
      <c r="AC2128" s="230"/>
      <c r="AD2128" s="230"/>
      <c r="AE2128" s="230"/>
      <c r="AF2128" s="230"/>
    </row>
    <row r="2129" spans="1:32" ht="22.5" customHeight="1" x14ac:dyDescent="0.4">
      <c r="A2129" s="239" t="str">
        <f ca="1">Blad1!A2129</f>
        <v/>
      </c>
      <c r="B2129" s="275" t="str">
        <f ca="1">Blad1!B2129</f>
        <v/>
      </c>
      <c r="C2129" s="36" t="str">
        <f ca="1">IF(ISERROR(Blad1!C2129),"",Blad1!C2129)</f>
        <v xml:space="preserve"> </v>
      </c>
      <c r="D2129" s="294"/>
      <c r="E2129" s="39"/>
      <c r="F2129" s="38" t="str">
        <f ca="1">Blad1!E2129</f>
        <v/>
      </c>
      <c r="G2129" s="331"/>
      <c r="H2129" s="279"/>
      <c r="I2129" s="279"/>
      <c r="J2129" s="292"/>
      <c r="K2129" s="79"/>
      <c r="L2129" s="14" t="str">
        <f t="shared" si="8"/>
        <v/>
      </c>
      <c r="M2129" s="228"/>
      <c r="N2129" s="228"/>
      <c r="O2129" s="228"/>
      <c r="P2129" s="229"/>
      <c r="Q2129" s="229"/>
      <c r="R2129" s="230"/>
      <c r="S2129" s="230"/>
      <c r="T2129" s="230"/>
      <c r="U2129" s="230"/>
      <c r="V2129" s="230"/>
      <c r="W2129" s="230"/>
      <c r="X2129" s="230"/>
      <c r="Y2129" s="231"/>
      <c r="Z2129" s="230"/>
      <c r="AA2129" s="230"/>
      <c r="AB2129" s="230"/>
      <c r="AC2129" s="230"/>
      <c r="AD2129" s="230"/>
      <c r="AE2129" s="230"/>
      <c r="AF2129" s="230"/>
    </row>
    <row r="2130" spans="1:32" ht="22.5" customHeight="1" x14ac:dyDescent="0.4">
      <c r="A2130" s="239" t="str">
        <f ca="1">Blad1!A2130</f>
        <v/>
      </c>
      <c r="B2130" s="275" t="str">
        <f ca="1">Blad1!B2130</f>
        <v/>
      </c>
      <c r="C2130" s="36" t="str">
        <f ca="1">IF(ISERROR(Blad1!C2130),"",Blad1!C2130)</f>
        <v xml:space="preserve"> </v>
      </c>
      <c r="D2130" s="294"/>
      <c r="E2130" s="39"/>
      <c r="F2130" s="38" t="str">
        <f ca="1">Blad1!E2130</f>
        <v/>
      </c>
      <c r="G2130" s="331"/>
      <c r="H2130" s="279"/>
      <c r="I2130" s="279"/>
      <c r="J2130" s="292"/>
      <c r="K2130" s="79"/>
      <c r="L2130" s="14" t="str">
        <f t="shared" si="8"/>
        <v/>
      </c>
      <c r="M2130" s="228"/>
      <c r="N2130" s="228"/>
      <c r="O2130" s="228"/>
      <c r="P2130" s="229"/>
      <c r="Q2130" s="229"/>
      <c r="R2130" s="230"/>
      <c r="S2130" s="230"/>
      <c r="T2130" s="230"/>
      <c r="U2130" s="230"/>
      <c r="V2130" s="230"/>
      <c r="W2130" s="230"/>
      <c r="X2130" s="230"/>
      <c r="Y2130" s="231"/>
      <c r="Z2130" s="230"/>
      <c r="AA2130" s="230"/>
      <c r="AB2130" s="230"/>
      <c r="AC2130" s="230"/>
      <c r="AD2130" s="230"/>
      <c r="AE2130" s="230"/>
      <c r="AF2130" s="230"/>
    </row>
    <row r="2131" spans="1:32" ht="22.5" customHeight="1" x14ac:dyDescent="0.4">
      <c r="A2131" s="239" t="str">
        <f ca="1">Blad1!A2131</f>
        <v/>
      </c>
      <c r="B2131" s="275" t="str">
        <f ca="1">Blad1!B2131</f>
        <v/>
      </c>
      <c r="C2131" s="36" t="str">
        <f ca="1">IF(ISERROR(Blad1!C2131),"",Blad1!C2131)</f>
        <v xml:space="preserve"> </v>
      </c>
      <c r="D2131" s="294"/>
      <c r="E2131" s="39"/>
      <c r="F2131" s="38" t="str">
        <f ca="1">Blad1!E2131</f>
        <v/>
      </c>
      <c r="G2131" s="331"/>
      <c r="H2131" s="279"/>
      <c r="I2131" s="279"/>
      <c r="J2131" s="292"/>
      <c r="K2131" s="79"/>
      <c r="L2131" s="14" t="str">
        <f t="shared" si="8"/>
        <v/>
      </c>
      <c r="M2131" s="228"/>
      <c r="N2131" s="228"/>
      <c r="O2131" s="228"/>
      <c r="P2131" s="229"/>
      <c r="Q2131" s="229"/>
      <c r="R2131" s="230"/>
      <c r="S2131" s="230"/>
      <c r="T2131" s="230"/>
      <c r="U2131" s="230"/>
      <c r="V2131" s="230"/>
      <c r="W2131" s="230"/>
      <c r="X2131" s="230"/>
      <c r="Y2131" s="231"/>
      <c r="Z2131" s="230"/>
      <c r="AA2131" s="230"/>
      <c r="AB2131" s="230"/>
      <c r="AC2131" s="230"/>
      <c r="AD2131" s="230"/>
      <c r="AE2131" s="230"/>
      <c r="AF2131" s="230"/>
    </row>
    <row r="2132" spans="1:32" ht="22.5" customHeight="1" x14ac:dyDescent="0.4">
      <c r="A2132" s="239" t="str">
        <f ca="1">Blad1!A2132</f>
        <v/>
      </c>
      <c r="B2132" s="275" t="str">
        <f ca="1">Blad1!B2132</f>
        <v/>
      </c>
      <c r="C2132" s="36" t="str">
        <f ca="1">IF(ISERROR(Blad1!C2132),"",Blad1!C2132)</f>
        <v xml:space="preserve"> </v>
      </c>
      <c r="D2132" s="294"/>
      <c r="E2132" s="39"/>
      <c r="F2132" s="38" t="str">
        <f ca="1">Blad1!E2132</f>
        <v/>
      </c>
      <c r="G2132" s="331"/>
      <c r="H2132" s="279"/>
      <c r="I2132" s="279"/>
      <c r="J2132" s="292"/>
      <c r="K2132" s="79"/>
      <c r="L2132" s="14" t="str">
        <f t="shared" si="8"/>
        <v/>
      </c>
      <c r="M2132" s="228"/>
      <c r="N2132" s="228"/>
      <c r="O2132" s="228"/>
      <c r="P2132" s="229"/>
      <c r="Q2132" s="229"/>
      <c r="R2132" s="230"/>
      <c r="S2132" s="230"/>
      <c r="T2132" s="230"/>
      <c r="U2132" s="230"/>
      <c r="V2132" s="230"/>
      <c r="W2132" s="230"/>
      <c r="X2132" s="230"/>
      <c r="Y2132" s="231"/>
      <c r="Z2132" s="230"/>
      <c r="AA2132" s="230"/>
      <c r="AB2132" s="230"/>
      <c r="AC2132" s="230"/>
      <c r="AD2132" s="230"/>
      <c r="AE2132" s="230"/>
      <c r="AF2132" s="230"/>
    </row>
    <row r="2133" spans="1:32" ht="22.5" customHeight="1" x14ac:dyDescent="0.4">
      <c r="A2133" s="239" t="str">
        <f ca="1">Blad1!A2133</f>
        <v/>
      </c>
      <c r="B2133" s="275" t="str">
        <f ca="1">Blad1!B2133</f>
        <v/>
      </c>
      <c r="C2133" s="36" t="str">
        <f ca="1">IF(ISERROR(Blad1!C2133),"",Blad1!C2133)</f>
        <v xml:space="preserve"> </v>
      </c>
      <c r="D2133" s="294"/>
      <c r="E2133" s="39"/>
      <c r="F2133" s="38" t="str">
        <f ca="1">Blad1!E2133</f>
        <v/>
      </c>
      <c r="G2133" s="331"/>
      <c r="H2133" s="279"/>
      <c r="I2133" s="279"/>
      <c r="J2133" s="292"/>
      <c r="K2133" s="79"/>
      <c r="L2133" s="14" t="str">
        <f t="shared" si="8"/>
        <v/>
      </c>
      <c r="M2133" s="228"/>
      <c r="N2133" s="228"/>
      <c r="O2133" s="228"/>
      <c r="P2133" s="229"/>
      <c r="Q2133" s="229"/>
      <c r="R2133" s="230"/>
      <c r="S2133" s="230"/>
      <c r="T2133" s="230"/>
      <c r="U2133" s="230"/>
      <c r="V2133" s="230"/>
      <c r="W2133" s="230"/>
      <c r="X2133" s="230"/>
      <c r="Y2133" s="231"/>
      <c r="Z2133" s="230"/>
      <c r="AA2133" s="230"/>
      <c r="AB2133" s="230"/>
      <c r="AC2133" s="230"/>
      <c r="AD2133" s="230"/>
      <c r="AE2133" s="230"/>
      <c r="AF2133" s="230"/>
    </row>
    <row r="2134" spans="1:32" ht="22.5" customHeight="1" x14ac:dyDescent="0.4">
      <c r="A2134" s="239" t="str">
        <f ca="1">Blad1!A2134</f>
        <v/>
      </c>
      <c r="B2134" s="275" t="str">
        <f ca="1">Blad1!B2134</f>
        <v/>
      </c>
      <c r="C2134" s="36" t="str">
        <f ca="1">IF(ISERROR(Blad1!C2134),"",Blad1!C2134)</f>
        <v xml:space="preserve"> </v>
      </c>
      <c r="D2134" s="294"/>
      <c r="E2134" s="39"/>
      <c r="F2134" s="38" t="str">
        <f ca="1">Blad1!E2134</f>
        <v/>
      </c>
      <c r="G2134" s="331"/>
      <c r="H2134" s="279"/>
      <c r="I2134" s="279"/>
      <c r="J2134" s="292"/>
      <c r="K2134" s="79"/>
      <c r="L2134" s="14" t="str">
        <f t="shared" si="8"/>
        <v/>
      </c>
      <c r="M2134" s="228"/>
      <c r="N2134" s="228"/>
      <c r="O2134" s="228"/>
      <c r="P2134" s="229"/>
      <c r="Q2134" s="229"/>
      <c r="R2134" s="230"/>
      <c r="S2134" s="230"/>
      <c r="T2134" s="230"/>
      <c r="U2134" s="230"/>
      <c r="V2134" s="230"/>
      <c r="W2134" s="230"/>
      <c r="X2134" s="230"/>
      <c r="Y2134" s="231"/>
      <c r="Z2134" s="230"/>
      <c r="AA2134" s="230"/>
      <c r="AB2134" s="230"/>
      <c r="AC2134" s="230"/>
      <c r="AD2134" s="230"/>
      <c r="AE2134" s="230"/>
      <c r="AF2134" s="230"/>
    </row>
    <row r="2135" spans="1:32" ht="22.5" customHeight="1" x14ac:dyDescent="0.4">
      <c r="A2135" s="239" t="str">
        <f ca="1">Blad1!A2135</f>
        <v/>
      </c>
      <c r="B2135" s="275" t="str">
        <f ca="1">Blad1!B2135</f>
        <v/>
      </c>
      <c r="C2135" s="36" t="str">
        <f ca="1">IF(ISERROR(Blad1!C2135),"",Blad1!C2135)</f>
        <v xml:space="preserve"> </v>
      </c>
      <c r="D2135" s="294"/>
      <c r="E2135" s="39"/>
      <c r="F2135" s="38" t="str">
        <f ca="1">Blad1!E2135</f>
        <v/>
      </c>
      <c r="G2135" s="331"/>
      <c r="H2135" s="279"/>
      <c r="I2135" s="279"/>
      <c r="J2135" s="292"/>
      <c r="K2135" s="79"/>
      <c r="L2135" s="14" t="str">
        <f t="shared" si="8"/>
        <v/>
      </c>
      <c r="M2135" s="228"/>
      <c r="N2135" s="228"/>
      <c r="O2135" s="228"/>
      <c r="P2135" s="229"/>
      <c r="Q2135" s="229"/>
      <c r="R2135" s="230"/>
      <c r="S2135" s="230"/>
      <c r="T2135" s="230"/>
      <c r="U2135" s="230"/>
      <c r="V2135" s="230"/>
      <c r="W2135" s="230"/>
      <c r="X2135" s="230"/>
      <c r="Y2135" s="231"/>
      <c r="Z2135" s="230"/>
      <c r="AA2135" s="230"/>
      <c r="AB2135" s="230"/>
      <c r="AC2135" s="230"/>
      <c r="AD2135" s="230"/>
      <c r="AE2135" s="230"/>
      <c r="AF2135" s="230"/>
    </row>
    <row r="2136" spans="1:32" ht="22.5" customHeight="1" x14ac:dyDescent="0.4">
      <c r="A2136" s="239" t="str">
        <f ca="1">Blad1!A2136</f>
        <v/>
      </c>
      <c r="B2136" s="275" t="str">
        <f ca="1">Blad1!B2136</f>
        <v/>
      </c>
      <c r="C2136" s="36" t="str">
        <f ca="1">IF(ISERROR(Blad1!C2136),"",Blad1!C2136)</f>
        <v xml:space="preserve"> </v>
      </c>
      <c r="D2136" s="294"/>
      <c r="E2136" s="39"/>
      <c r="F2136" s="38" t="str">
        <f ca="1">Blad1!E2136</f>
        <v/>
      </c>
      <c r="G2136" s="331"/>
      <c r="H2136" s="279"/>
      <c r="I2136" s="279"/>
      <c r="J2136" s="292"/>
      <c r="K2136" s="79"/>
      <c r="L2136" s="14" t="str">
        <f t="shared" si="8"/>
        <v/>
      </c>
      <c r="M2136" s="228"/>
      <c r="N2136" s="228"/>
      <c r="O2136" s="228"/>
      <c r="P2136" s="229"/>
      <c r="Q2136" s="229"/>
      <c r="R2136" s="230"/>
      <c r="S2136" s="230"/>
      <c r="T2136" s="230"/>
      <c r="U2136" s="230"/>
      <c r="V2136" s="230"/>
      <c r="W2136" s="230"/>
      <c r="X2136" s="230"/>
      <c r="Y2136" s="231"/>
      <c r="Z2136" s="230"/>
      <c r="AA2136" s="230"/>
      <c r="AB2136" s="230"/>
      <c r="AC2136" s="230"/>
      <c r="AD2136" s="230"/>
      <c r="AE2136" s="230"/>
      <c r="AF2136" s="230"/>
    </row>
    <row r="2137" spans="1:32" ht="22.5" customHeight="1" x14ac:dyDescent="0.4">
      <c r="A2137" s="239" t="str">
        <f ca="1">Blad1!A2137</f>
        <v/>
      </c>
      <c r="B2137" s="275" t="str">
        <f ca="1">Blad1!B2137</f>
        <v/>
      </c>
      <c r="C2137" s="36" t="str">
        <f ca="1">IF(ISERROR(Blad1!C2137),"",Blad1!C2137)</f>
        <v xml:space="preserve"> </v>
      </c>
      <c r="D2137" s="294"/>
      <c r="E2137" s="39"/>
      <c r="F2137" s="38" t="str">
        <f ca="1">Blad1!E2137</f>
        <v/>
      </c>
      <c r="G2137" s="331"/>
      <c r="H2137" s="279"/>
      <c r="I2137" s="279"/>
      <c r="J2137" s="292"/>
      <c r="K2137" s="79"/>
      <c r="L2137" s="14" t="str">
        <f t="shared" si="8"/>
        <v/>
      </c>
      <c r="M2137" s="228"/>
      <c r="N2137" s="228"/>
      <c r="O2137" s="228"/>
      <c r="P2137" s="229"/>
      <c r="Q2137" s="229"/>
      <c r="R2137" s="230"/>
      <c r="S2137" s="230"/>
      <c r="T2137" s="230"/>
      <c r="U2137" s="230"/>
      <c r="V2137" s="230"/>
      <c r="W2137" s="230"/>
      <c r="X2137" s="230"/>
      <c r="Y2137" s="231"/>
      <c r="Z2137" s="230"/>
      <c r="AA2137" s="230"/>
      <c r="AB2137" s="230"/>
      <c r="AC2137" s="230"/>
      <c r="AD2137" s="230"/>
      <c r="AE2137" s="230"/>
      <c r="AF2137" s="230"/>
    </row>
    <row r="2138" spans="1:32" ht="22.5" customHeight="1" x14ac:dyDescent="0.4">
      <c r="A2138" s="239" t="str">
        <f ca="1">Blad1!A2138</f>
        <v/>
      </c>
      <c r="B2138" s="275" t="str">
        <f ca="1">Blad1!B2138</f>
        <v/>
      </c>
      <c r="C2138" s="36" t="str">
        <f ca="1">IF(ISERROR(Blad1!C2138),"",Blad1!C2138)</f>
        <v xml:space="preserve"> </v>
      </c>
      <c r="D2138" s="294"/>
      <c r="E2138" s="39"/>
      <c r="F2138" s="38" t="str">
        <f ca="1">Blad1!E2138</f>
        <v/>
      </c>
      <c r="G2138" s="331"/>
      <c r="H2138" s="279"/>
      <c r="I2138" s="279"/>
      <c r="J2138" s="292"/>
      <c r="K2138" s="79"/>
      <c r="L2138" s="14" t="str">
        <f t="shared" si="8"/>
        <v/>
      </c>
      <c r="M2138" s="228"/>
      <c r="N2138" s="228"/>
      <c r="O2138" s="228"/>
      <c r="P2138" s="229"/>
      <c r="Q2138" s="229"/>
      <c r="R2138" s="230"/>
      <c r="S2138" s="230"/>
      <c r="T2138" s="230"/>
      <c r="U2138" s="230"/>
      <c r="V2138" s="230"/>
      <c r="W2138" s="230"/>
      <c r="X2138" s="230"/>
      <c r="Y2138" s="231"/>
      <c r="Z2138" s="230"/>
      <c r="AA2138" s="230"/>
      <c r="AB2138" s="230"/>
      <c r="AC2138" s="230"/>
      <c r="AD2138" s="230"/>
      <c r="AE2138" s="230"/>
      <c r="AF2138" s="230"/>
    </row>
    <row r="2139" spans="1:32" ht="22.5" customHeight="1" x14ac:dyDescent="0.4">
      <c r="A2139" s="239" t="str">
        <f ca="1">Blad1!A2139</f>
        <v/>
      </c>
      <c r="B2139" s="275" t="str">
        <f ca="1">Blad1!B2139</f>
        <v/>
      </c>
      <c r="C2139" s="36" t="str">
        <f ca="1">IF(ISERROR(Blad1!C2139),"",Blad1!C2139)</f>
        <v xml:space="preserve"> </v>
      </c>
      <c r="D2139" s="294"/>
      <c r="E2139" s="39"/>
      <c r="F2139" s="38" t="str">
        <f ca="1">Blad1!E2139</f>
        <v/>
      </c>
      <c r="G2139" s="331"/>
      <c r="H2139" s="279"/>
      <c r="I2139" s="279"/>
      <c r="J2139" s="292"/>
      <c r="K2139" s="79"/>
      <c r="L2139" s="14" t="str">
        <f t="shared" si="8"/>
        <v/>
      </c>
      <c r="M2139" s="228"/>
      <c r="N2139" s="228"/>
      <c r="O2139" s="228"/>
      <c r="P2139" s="229"/>
      <c r="Q2139" s="229"/>
      <c r="R2139" s="230"/>
      <c r="S2139" s="230"/>
      <c r="T2139" s="230"/>
      <c r="U2139" s="230"/>
      <c r="V2139" s="230"/>
      <c r="W2139" s="230"/>
      <c r="X2139" s="230"/>
      <c r="Y2139" s="231"/>
      <c r="Z2139" s="230"/>
      <c r="AA2139" s="230"/>
      <c r="AB2139" s="230"/>
      <c r="AC2139" s="230"/>
      <c r="AD2139" s="230"/>
      <c r="AE2139" s="230"/>
      <c r="AF2139" s="230"/>
    </row>
    <row r="2140" spans="1:32" ht="22.5" customHeight="1" x14ac:dyDescent="0.4">
      <c r="A2140" s="239" t="str">
        <f ca="1">Blad1!A2140</f>
        <v/>
      </c>
      <c r="B2140" s="275" t="str">
        <f ca="1">Blad1!B2140</f>
        <v/>
      </c>
      <c r="C2140" s="36" t="str">
        <f ca="1">IF(ISERROR(Blad1!C2140),"",Blad1!C2140)</f>
        <v xml:space="preserve"> </v>
      </c>
      <c r="D2140" s="294"/>
      <c r="E2140" s="39"/>
      <c r="F2140" s="38" t="str">
        <f ca="1">Blad1!E2140</f>
        <v/>
      </c>
      <c r="G2140" s="331"/>
      <c r="H2140" s="279"/>
      <c r="I2140" s="279"/>
      <c r="J2140" s="292"/>
      <c r="K2140" s="79"/>
      <c r="L2140" s="14" t="str">
        <f t="shared" si="8"/>
        <v/>
      </c>
      <c r="M2140" s="228"/>
      <c r="N2140" s="228"/>
      <c r="O2140" s="228"/>
      <c r="P2140" s="229"/>
      <c r="Q2140" s="229"/>
      <c r="R2140" s="230"/>
      <c r="S2140" s="230"/>
      <c r="T2140" s="230"/>
      <c r="U2140" s="230"/>
      <c r="V2140" s="230"/>
      <c r="W2140" s="230"/>
      <c r="X2140" s="230"/>
      <c r="Y2140" s="231"/>
      <c r="Z2140" s="230"/>
      <c r="AA2140" s="230"/>
      <c r="AB2140" s="230"/>
      <c r="AC2140" s="230"/>
      <c r="AD2140" s="230"/>
      <c r="AE2140" s="230"/>
      <c r="AF2140" s="230"/>
    </row>
    <row r="2141" spans="1:32" ht="22.5" customHeight="1" x14ac:dyDescent="0.4">
      <c r="A2141" s="239" t="str">
        <f ca="1">Blad1!A2141</f>
        <v/>
      </c>
      <c r="B2141" s="275" t="str">
        <f ca="1">Blad1!B2141</f>
        <v/>
      </c>
      <c r="C2141" s="36" t="str">
        <f ca="1">IF(ISERROR(Blad1!C2141),"",Blad1!C2141)</f>
        <v xml:space="preserve"> </v>
      </c>
      <c r="D2141" s="294"/>
      <c r="E2141" s="39"/>
      <c r="F2141" s="38" t="str">
        <f ca="1">Blad1!E2141</f>
        <v/>
      </c>
      <c r="G2141" s="331"/>
      <c r="H2141" s="279"/>
      <c r="I2141" s="279"/>
      <c r="J2141" s="292"/>
      <c r="K2141" s="79"/>
      <c r="L2141" s="14" t="str">
        <f t="shared" si="8"/>
        <v/>
      </c>
      <c r="M2141" s="228"/>
      <c r="N2141" s="228"/>
      <c r="O2141" s="228"/>
      <c r="P2141" s="229"/>
      <c r="Q2141" s="229"/>
      <c r="R2141" s="230"/>
      <c r="S2141" s="230"/>
      <c r="T2141" s="230"/>
      <c r="U2141" s="230"/>
      <c r="V2141" s="230"/>
      <c r="W2141" s="230"/>
      <c r="X2141" s="230"/>
      <c r="Y2141" s="231"/>
      <c r="Z2141" s="230"/>
      <c r="AA2141" s="230"/>
      <c r="AB2141" s="230"/>
      <c r="AC2141" s="230"/>
      <c r="AD2141" s="230"/>
      <c r="AE2141" s="230"/>
      <c r="AF2141" s="230"/>
    </row>
    <row r="2142" spans="1:32" ht="22.5" customHeight="1" x14ac:dyDescent="0.4">
      <c r="A2142" s="239" t="str">
        <f ca="1">Blad1!A2142</f>
        <v/>
      </c>
      <c r="B2142" s="275" t="str">
        <f ca="1">Blad1!B2142</f>
        <v/>
      </c>
      <c r="C2142" s="36" t="str">
        <f ca="1">IF(ISERROR(Blad1!C2142),"",Blad1!C2142)</f>
        <v xml:space="preserve"> </v>
      </c>
      <c r="D2142" s="294"/>
      <c r="E2142" s="39"/>
      <c r="F2142" s="38" t="str">
        <f ca="1">Blad1!E2142</f>
        <v/>
      </c>
      <c r="G2142" s="331"/>
      <c r="H2142" s="279"/>
      <c r="I2142" s="279"/>
      <c r="J2142" s="292"/>
      <c r="K2142" s="79"/>
      <c r="L2142" s="14" t="str">
        <f t="shared" si="8"/>
        <v/>
      </c>
      <c r="M2142" s="228"/>
      <c r="N2142" s="228"/>
      <c r="O2142" s="228"/>
      <c r="P2142" s="229"/>
      <c r="Q2142" s="229"/>
      <c r="R2142" s="230"/>
      <c r="S2142" s="230"/>
      <c r="T2142" s="230"/>
      <c r="U2142" s="230"/>
      <c r="V2142" s="230"/>
      <c r="W2142" s="230"/>
      <c r="X2142" s="230"/>
      <c r="Y2142" s="231"/>
      <c r="Z2142" s="230"/>
      <c r="AA2142" s="230"/>
      <c r="AB2142" s="230"/>
      <c r="AC2142" s="230"/>
      <c r="AD2142" s="230"/>
      <c r="AE2142" s="230"/>
      <c r="AF2142" s="230"/>
    </row>
    <row r="2143" spans="1:32" ht="22.5" customHeight="1" x14ac:dyDescent="0.4">
      <c r="A2143" s="239" t="str">
        <f ca="1">Blad1!A2143</f>
        <v/>
      </c>
      <c r="B2143" s="275" t="str">
        <f ca="1">Blad1!B2143</f>
        <v/>
      </c>
      <c r="C2143" s="36" t="str">
        <f ca="1">IF(ISERROR(Blad1!C2143),"",Blad1!C2143)</f>
        <v xml:space="preserve"> </v>
      </c>
      <c r="D2143" s="294"/>
      <c r="E2143" s="39"/>
      <c r="F2143" s="38" t="str">
        <f ca="1">Blad1!E2143</f>
        <v/>
      </c>
      <c r="G2143" s="331"/>
      <c r="H2143" s="279"/>
      <c r="I2143" s="279"/>
      <c r="J2143" s="292"/>
      <c r="K2143" s="79"/>
      <c r="L2143" s="14" t="str">
        <f t="shared" si="8"/>
        <v/>
      </c>
      <c r="M2143" s="228"/>
      <c r="N2143" s="228"/>
      <c r="O2143" s="228"/>
      <c r="P2143" s="229"/>
      <c r="Q2143" s="229"/>
      <c r="R2143" s="230"/>
      <c r="S2143" s="230"/>
      <c r="T2143" s="230"/>
      <c r="U2143" s="230"/>
      <c r="V2143" s="230"/>
      <c r="W2143" s="230"/>
      <c r="X2143" s="230"/>
      <c r="Y2143" s="231"/>
      <c r="Z2143" s="230"/>
      <c r="AA2143" s="230"/>
      <c r="AB2143" s="230"/>
      <c r="AC2143" s="230"/>
      <c r="AD2143" s="230"/>
      <c r="AE2143" s="230"/>
      <c r="AF2143" s="230"/>
    </row>
    <row r="2144" spans="1:32" ht="22.5" customHeight="1" x14ac:dyDescent="0.4">
      <c r="A2144" s="239" t="str">
        <f ca="1">Blad1!A2144</f>
        <v/>
      </c>
      <c r="B2144" s="275" t="str">
        <f ca="1">Blad1!B2144</f>
        <v/>
      </c>
      <c r="C2144" s="36" t="str">
        <f ca="1">IF(ISERROR(Blad1!C2144),"",Blad1!C2144)</f>
        <v xml:space="preserve"> </v>
      </c>
      <c r="D2144" s="294"/>
      <c r="E2144" s="39"/>
      <c r="F2144" s="38" t="str">
        <f ca="1">Blad1!E2144</f>
        <v/>
      </c>
      <c r="G2144" s="331"/>
      <c r="H2144" s="279"/>
      <c r="I2144" s="279"/>
      <c r="J2144" s="292"/>
      <c r="K2144" s="79"/>
      <c r="L2144" s="14" t="str">
        <f t="shared" si="8"/>
        <v/>
      </c>
      <c r="M2144" s="228"/>
      <c r="N2144" s="228"/>
      <c r="O2144" s="228"/>
      <c r="P2144" s="229"/>
      <c r="Q2144" s="229"/>
      <c r="R2144" s="230"/>
      <c r="S2144" s="230"/>
      <c r="T2144" s="230"/>
      <c r="U2144" s="230"/>
      <c r="V2144" s="230"/>
      <c r="W2144" s="230"/>
      <c r="X2144" s="230"/>
      <c r="Y2144" s="231"/>
      <c r="Z2144" s="230"/>
      <c r="AA2144" s="230"/>
      <c r="AB2144" s="230"/>
      <c r="AC2144" s="230"/>
      <c r="AD2144" s="230"/>
      <c r="AE2144" s="230"/>
      <c r="AF2144" s="230"/>
    </row>
    <row r="2145" spans="1:32" ht="22.5" customHeight="1" x14ac:dyDescent="0.4">
      <c r="A2145" s="239" t="str">
        <f ca="1">Blad1!A2145</f>
        <v/>
      </c>
      <c r="B2145" s="275" t="str">
        <f ca="1">Blad1!B2145</f>
        <v/>
      </c>
      <c r="C2145" s="36" t="str">
        <f ca="1">IF(ISERROR(Blad1!C2145),"",Blad1!C2145)</f>
        <v xml:space="preserve"> </v>
      </c>
      <c r="D2145" s="294"/>
      <c r="E2145" s="39"/>
      <c r="F2145" s="38" t="str">
        <f ca="1">Blad1!E2145</f>
        <v/>
      </c>
      <c r="G2145" s="331"/>
      <c r="H2145" s="279"/>
      <c r="I2145" s="279"/>
      <c r="J2145" s="292"/>
      <c r="K2145" s="79"/>
      <c r="L2145" s="14" t="str">
        <f t="shared" si="8"/>
        <v/>
      </c>
      <c r="M2145" s="228"/>
      <c r="N2145" s="228"/>
      <c r="O2145" s="228"/>
      <c r="P2145" s="229"/>
      <c r="Q2145" s="229"/>
      <c r="R2145" s="230"/>
      <c r="S2145" s="230"/>
      <c r="T2145" s="230"/>
      <c r="U2145" s="230"/>
      <c r="V2145" s="230"/>
      <c r="W2145" s="230"/>
      <c r="X2145" s="230"/>
      <c r="Y2145" s="231"/>
      <c r="Z2145" s="230"/>
      <c r="AA2145" s="230"/>
      <c r="AB2145" s="230"/>
      <c r="AC2145" s="230"/>
      <c r="AD2145" s="230"/>
      <c r="AE2145" s="230"/>
      <c r="AF2145" s="230"/>
    </row>
    <row r="2146" spans="1:32" ht="22.5" customHeight="1" x14ac:dyDescent="0.4">
      <c r="A2146" s="239" t="str">
        <f ca="1">Blad1!A2146</f>
        <v/>
      </c>
      <c r="B2146" s="275" t="str">
        <f ca="1">Blad1!B2146</f>
        <v/>
      </c>
      <c r="C2146" s="36" t="str">
        <f ca="1">IF(ISERROR(Blad1!C2146),"",Blad1!C2146)</f>
        <v xml:space="preserve"> </v>
      </c>
      <c r="D2146" s="294"/>
      <c r="E2146" s="39"/>
      <c r="F2146" s="38" t="str">
        <f ca="1">Blad1!E2146</f>
        <v/>
      </c>
      <c r="G2146" s="331"/>
      <c r="H2146" s="279"/>
      <c r="I2146" s="279"/>
      <c r="J2146" s="292"/>
      <c r="K2146" s="79"/>
      <c r="L2146" s="14" t="str">
        <f t="shared" si="8"/>
        <v/>
      </c>
      <c r="M2146" s="228"/>
      <c r="N2146" s="228"/>
      <c r="O2146" s="228"/>
      <c r="P2146" s="229"/>
      <c r="Q2146" s="229"/>
      <c r="R2146" s="230"/>
      <c r="S2146" s="230"/>
      <c r="T2146" s="230"/>
      <c r="U2146" s="230"/>
      <c r="V2146" s="230"/>
      <c r="W2146" s="230"/>
      <c r="X2146" s="230"/>
      <c r="Y2146" s="231"/>
      <c r="Z2146" s="230"/>
      <c r="AA2146" s="230"/>
      <c r="AB2146" s="230"/>
      <c r="AC2146" s="230"/>
      <c r="AD2146" s="230"/>
      <c r="AE2146" s="230"/>
      <c r="AF2146" s="230"/>
    </row>
    <row r="2147" spans="1:32" ht="22.5" customHeight="1" x14ac:dyDescent="0.4">
      <c r="A2147" s="239" t="str">
        <f ca="1">Blad1!A2147</f>
        <v/>
      </c>
      <c r="B2147" s="275" t="str">
        <f ca="1">Blad1!B2147</f>
        <v/>
      </c>
      <c r="C2147" s="36" t="str">
        <f ca="1">IF(ISERROR(Blad1!C2147),"",Blad1!C2147)</f>
        <v xml:space="preserve"> </v>
      </c>
      <c r="D2147" s="294"/>
      <c r="E2147" s="39"/>
      <c r="F2147" s="38" t="str">
        <f ca="1">Blad1!E2147</f>
        <v/>
      </c>
      <c r="G2147" s="331"/>
      <c r="H2147" s="279"/>
      <c r="I2147" s="279"/>
      <c r="J2147" s="292"/>
      <c r="K2147" s="79"/>
      <c r="L2147" s="14" t="str">
        <f t="shared" si="8"/>
        <v/>
      </c>
      <c r="M2147" s="228"/>
      <c r="N2147" s="228"/>
      <c r="O2147" s="228"/>
      <c r="P2147" s="229"/>
      <c r="Q2147" s="229"/>
      <c r="R2147" s="230"/>
      <c r="S2147" s="230"/>
      <c r="T2147" s="230"/>
      <c r="U2147" s="230"/>
      <c r="V2147" s="230"/>
      <c r="W2147" s="230"/>
      <c r="X2147" s="230"/>
      <c r="Y2147" s="231"/>
      <c r="Z2147" s="230"/>
      <c r="AA2147" s="230"/>
      <c r="AB2147" s="230"/>
      <c r="AC2147" s="230"/>
      <c r="AD2147" s="230"/>
      <c r="AE2147" s="230"/>
      <c r="AF2147" s="230"/>
    </row>
    <row r="2148" spans="1:32" ht="22.5" customHeight="1" x14ac:dyDescent="0.4">
      <c r="A2148" s="239" t="str">
        <f ca="1">Blad1!A2148</f>
        <v/>
      </c>
      <c r="B2148" s="275" t="str">
        <f ca="1">Blad1!B2148</f>
        <v/>
      </c>
      <c r="C2148" s="36" t="str">
        <f ca="1">IF(ISERROR(Blad1!C2148),"",Blad1!C2148)</f>
        <v xml:space="preserve"> </v>
      </c>
      <c r="D2148" s="294"/>
      <c r="E2148" s="39"/>
      <c r="F2148" s="38" t="str">
        <f ca="1">Blad1!E2148</f>
        <v/>
      </c>
      <c r="G2148" s="331"/>
      <c r="H2148" s="279"/>
      <c r="I2148" s="279"/>
      <c r="J2148" s="292"/>
      <c r="K2148" s="79"/>
      <c r="L2148" s="14" t="str">
        <f t="shared" si="8"/>
        <v/>
      </c>
      <c r="M2148" s="228"/>
      <c r="N2148" s="228"/>
      <c r="O2148" s="228"/>
      <c r="P2148" s="229"/>
      <c r="Q2148" s="229"/>
      <c r="R2148" s="230"/>
      <c r="S2148" s="230"/>
      <c r="T2148" s="230"/>
      <c r="U2148" s="230"/>
      <c r="V2148" s="230"/>
      <c r="W2148" s="230"/>
      <c r="X2148" s="230"/>
      <c r="Y2148" s="231"/>
      <c r="Z2148" s="230"/>
      <c r="AA2148" s="230"/>
      <c r="AB2148" s="230"/>
      <c r="AC2148" s="230"/>
      <c r="AD2148" s="230"/>
      <c r="AE2148" s="230"/>
      <c r="AF2148" s="230"/>
    </row>
    <row r="2149" spans="1:32" ht="22.5" customHeight="1" x14ac:dyDescent="0.4">
      <c r="A2149" s="239" t="str">
        <f ca="1">Blad1!A2149</f>
        <v/>
      </c>
      <c r="B2149" s="275" t="str">
        <f ca="1">Blad1!B2149</f>
        <v/>
      </c>
      <c r="C2149" s="36" t="str">
        <f ca="1">IF(ISERROR(Blad1!C2149),"",Blad1!C2149)</f>
        <v xml:space="preserve"> </v>
      </c>
      <c r="D2149" s="294"/>
      <c r="E2149" s="39"/>
      <c r="F2149" s="38" t="str">
        <f ca="1">Blad1!E2149</f>
        <v/>
      </c>
      <c r="G2149" s="331"/>
      <c r="H2149" s="279"/>
      <c r="I2149" s="279"/>
      <c r="J2149" s="292"/>
      <c r="K2149" s="79"/>
      <c r="L2149" s="14" t="str">
        <f t="shared" si="8"/>
        <v/>
      </c>
      <c r="M2149" s="228"/>
      <c r="N2149" s="228"/>
      <c r="O2149" s="228"/>
      <c r="P2149" s="229"/>
      <c r="Q2149" s="229"/>
      <c r="R2149" s="230"/>
      <c r="S2149" s="230"/>
      <c r="T2149" s="230"/>
      <c r="U2149" s="230"/>
      <c r="V2149" s="230"/>
      <c r="W2149" s="230"/>
      <c r="X2149" s="230"/>
      <c r="Y2149" s="231"/>
      <c r="Z2149" s="230"/>
      <c r="AA2149" s="230"/>
      <c r="AB2149" s="230"/>
      <c r="AC2149" s="230"/>
      <c r="AD2149" s="230"/>
      <c r="AE2149" s="230"/>
      <c r="AF2149" s="230"/>
    </row>
    <row r="2150" spans="1:32" ht="22.5" customHeight="1" x14ac:dyDescent="0.4">
      <c r="A2150" s="239" t="str">
        <f ca="1">Blad1!A2150</f>
        <v/>
      </c>
      <c r="B2150" s="275" t="str">
        <f ca="1">Blad1!B2150</f>
        <v/>
      </c>
      <c r="C2150" s="36" t="str">
        <f ca="1">IF(ISERROR(Blad1!C2150),"",Blad1!C2150)</f>
        <v xml:space="preserve"> </v>
      </c>
      <c r="D2150" s="294"/>
      <c r="E2150" s="39"/>
      <c r="F2150" s="38" t="str">
        <f ca="1">Blad1!E2150</f>
        <v/>
      </c>
      <c r="G2150" s="331"/>
      <c r="H2150" s="279"/>
      <c r="I2150" s="279"/>
      <c r="J2150" s="292"/>
      <c r="K2150" s="79"/>
      <c r="L2150" s="14" t="str">
        <f t="shared" si="8"/>
        <v/>
      </c>
      <c r="M2150" s="228"/>
      <c r="N2150" s="228"/>
      <c r="O2150" s="228"/>
      <c r="P2150" s="229"/>
      <c r="Q2150" s="229"/>
      <c r="R2150" s="230"/>
      <c r="S2150" s="230"/>
      <c r="T2150" s="230"/>
      <c r="U2150" s="230"/>
      <c r="V2150" s="230"/>
      <c r="W2150" s="230"/>
      <c r="X2150" s="230"/>
      <c r="Y2150" s="231"/>
      <c r="Z2150" s="230"/>
      <c r="AA2150" s="230"/>
      <c r="AB2150" s="230"/>
      <c r="AC2150" s="230"/>
      <c r="AD2150" s="230"/>
      <c r="AE2150" s="230"/>
      <c r="AF2150" s="230"/>
    </row>
    <row r="2151" spans="1:32" ht="22.5" customHeight="1" x14ac:dyDescent="0.4">
      <c r="A2151" s="239" t="str">
        <f ca="1">Blad1!A2151</f>
        <v/>
      </c>
      <c r="B2151" s="275" t="str">
        <f ca="1">Blad1!B2151</f>
        <v/>
      </c>
      <c r="C2151" s="36" t="str">
        <f ca="1">IF(ISERROR(Blad1!C2151),"",Blad1!C2151)</f>
        <v xml:space="preserve"> </v>
      </c>
      <c r="D2151" s="294"/>
      <c r="E2151" s="39"/>
      <c r="F2151" s="38" t="str">
        <f ca="1">Blad1!E2151</f>
        <v/>
      </c>
      <c r="G2151" s="331"/>
      <c r="H2151" s="279"/>
      <c r="I2151" s="279"/>
      <c r="J2151" s="292"/>
      <c r="K2151" s="79"/>
      <c r="L2151" s="14" t="str">
        <f t="shared" si="8"/>
        <v/>
      </c>
      <c r="M2151" s="228"/>
      <c r="N2151" s="228"/>
      <c r="O2151" s="228"/>
      <c r="P2151" s="229"/>
      <c r="Q2151" s="229"/>
      <c r="R2151" s="230"/>
      <c r="S2151" s="230"/>
      <c r="T2151" s="230"/>
      <c r="U2151" s="230"/>
      <c r="V2151" s="230"/>
      <c r="W2151" s="230"/>
      <c r="X2151" s="230"/>
      <c r="Y2151" s="231"/>
      <c r="Z2151" s="230"/>
      <c r="AA2151" s="230"/>
      <c r="AB2151" s="230"/>
      <c r="AC2151" s="230"/>
      <c r="AD2151" s="230"/>
      <c r="AE2151" s="230"/>
      <c r="AF2151" s="230"/>
    </row>
    <row r="2152" spans="1:32" ht="22.5" customHeight="1" x14ac:dyDescent="0.4">
      <c r="A2152" s="239" t="str">
        <f ca="1">Blad1!A2152</f>
        <v/>
      </c>
      <c r="B2152" s="275" t="str">
        <f ca="1">Blad1!B2152</f>
        <v/>
      </c>
      <c r="C2152" s="36" t="str">
        <f ca="1">IF(ISERROR(Blad1!C2152),"",Blad1!C2152)</f>
        <v xml:space="preserve"> </v>
      </c>
      <c r="D2152" s="294"/>
      <c r="E2152" s="39"/>
      <c r="F2152" s="38" t="str">
        <f ca="1">Blad1!E2152</f>
        <v/>
      </c>
      <c r="G2152" s="331"/>
      <c r="H2152" s="279"/>
      <c r="I2152" s="279"/>
      <c r="J2152" s="292"/>
      <c r="K2152" s="79"/>
      <c r="L2152" s="14" t="str">
        <f t="shared" si="8"/>
        <v/>
      </c>
      <c r="M2152" s="228"/>
      <c r="N2152" s="228"/>
      <c r="O2152" s="228"/>
      <c r="P2152" s="229"/>
      <c r="Q2152" s="229"/>
      <c r="R2152" s="230"/>
      <c r="S2152" s="230"/>
      <c r="T2152" s="230"/>
      <c r="U2152" s="230"/>
      <c r="V2152" s="230"/>
      <c r="W2152" s="230"/>
      <c r="X2152" s="230"/>
      <c r="Y2152" s="231"/>
      <c r="Z2152" s="230"/>
      <c r="AA2152" s="230"/>
      <c r="AB2152" s="230"/>
      <c r="AC2152" s="230"/>
      <c r="AD2152" s="230"/>
      <c r="AE2152" s="230"/>
      <c r="AF2152" s="230"/>
    </row>
    <row r="2153" spans="1:32" ht="22.5" customHeight="1" x14ac:dyDescent="0.4">
      <c r="A2153" s="239" t="str">
        <f ca="1">Blad1!A2153</f>
        <v/>
      </c>
      <c r="B2153" s="275" t="str">
        <f ca="1">Blad1!B2153</f>
        <v/>
      </c>
      <c r="C2153" s="36" t="str">
        <f ca="1">IF(ISERROR(Blad1!C2153),"",Blad1!C2153)</f>
        <v xml:space="preserve"> </v>
      </c>
      <c r="D2153" s="294"/>
      <c r="E2153" s="39"/>
      <c r="F2153" s="38" t="str">
        <f ca="1">Blad1!E2153</f>
        <v/>
      </c>
      <c r="G2153" s="331"/>
      <c r="H2153" s="279"/>
      <c r="I2153" s="279"/>
      <c r="J2153" s="292"/>
      <c r="K2153" s="79"/>
      <c r="L2153" s="14" t="str">
        <f t="shared" si="8"/>
        <v/>
      </c>
      <c r="M2153" s="228"/>
      <c r="N2153" s="228"/>
      <c r="O2153" s="228"/>
      <c r="P2153" s="229"/>
      <c r="Q2153" s="229"/>
      <c r="R2153" s="230"/>
      <c r="S2153" s="230"/>
      <c r="T2153" s="230"/>
      <c r="U2153" s="230"/>
      <c r="V2153" s="230"/>
      <c r="W2153" s="230"/>
      <c r="X2153" s="230"/>
      <c r="Y2153" s="231"/>
      <c r="Z2153" s="230"/>
      <c r="AA2153" s="230"/>
      <c r="AB2153" s="230"/>
      <c r="AC2153" s="230"/>
      <c r="AD2153" s="230"/>
      <c r="AE2153" s="230"/>
      <c r="AF2153" s="230"/>
    </row>
    <row r="2154" spans="1:32" ht="22.5" customHeight="1" x14ac:dyDescent="0.4">
      <c r="A2154" s="239" t="str">
        <f ca="1">Blad1!A2154</f>
        <v/>
      </c>
      <c r="B2154" s="275" t="str">
        <f ca="1">Blad1!B2154</f>
        <v/>
      </c>
      <c r="C2154" s="36" t="str">
        <f ca="1">IF(ISERROR(Blad1!C2154),"",Blad1!C2154)</f>
        <v xml:space="preserve"> </v>
      </c>
      <c r="D2154" s="294"/>
      <c r="E2154" s="39"/>
      <c r="F2154" s="38" t="str">
        <f ca="1">Blad1!E2154</f>
        <v/>
      </c>
      <c r="G2154" s="331"/>
      <c r="H2154" s="279"/>
      <c r="I2154" s="279"/>
      <c r="J2154" s="292"/>
      <c r="K2154" s="79"/>
      <c r="L2154" s="14" t="str">
        <f t="shared" si="8"/>
        <v/>
      </c>
      <c r="M2154" s="228"/>
      <c r="N2154" s="228"/>
      <c r="O2154" s="228"/>
      <c r="P2154" s="229"/>
      <c r="Q2154" s="229"/>
      <c r="R2154" s="230"/>
      <c r="S2154" s="230"/>
      <c r="T2154" s="230"/>
      <c r="U2154" s="230"/>
      <c r="V2154" s="230"/>
      <c r="W2154" s="230"/>
      <c r="X2154" s="230"/>
      <c r="Y2154" s="231"/>
      <c r="Z2154" s="230"/>
      <c r="AA2154" s="230"/>
      <c r="AB2154" s="230"/>
      <c r="AC2154" s="230"/>
      <c r="AD2154" s="230"/>
      <c r="AE2154" s="230"/>
      <c r="AF2154" s="230"/>
    </row>
    <row r="2155" spans="1:32" ht="22.5" customHeight="1" x14ac:dyDescent="0.4">
      <c r="A2155" s="239" t="str">
        <f ca="1">Blad1!A2155</f>
        <v/>
      </c>
      <c r="B2155" s="275" t="str">
        <f ca="1">Blad1!B2155</f>
        <v/>
      </c>
      <c r="C2155" s="36" t="str">
        <f ca="1">IF(ISERROR(Blad1!C2155),"",Blad1!C2155)</f>
        <v xml:space="preserve"> </v>
      </c>
      <c r="D2155" s="294"/>
      <c r="E2155" s="39"/>
      <c r="F2155" s="38" t="str">
        <f ca="1">Blad1!E2155</f>
        <v/>
      </c>
      <c r="G2155" s="331"/>
      <c r="H2155" s="279"/>
      <c r="I2155" s="279"/>
      <c r="J2155" s="292"/>
      <c r="K2155" s="79"/>
      <c r="L2155" s="14" t="str">
        <f t="shared" si="8"/>
        <v/>
      </c>
      <c r="M2155" s="228"/>
      <c r="N2155" s="228"/>
      <c r="O2155" s="228"/>
      <c r="P2155" s="229"/>
      <c r="Q2155" s="229"/>
      <c r="R2155" s="230"/>
      <c r="S2155" s="230"/>
      <c r="T2155" s="230"/>
      <c r="U2155" s="230"/>
      <c r="V2155" s="230"/>
      <c r="W2155" s="230"/>
      <c r="X2155" s="230"/>
      <c r="Y2155" s="231"/>
      <c r="Z2155" s="230"/>
      <c r="AA2155" s="230"/>
      <c r="AB2155" s="230"/>
      <c r="AC2155" s="230"/>
      <c r="AD2155" s="230"/>
      <c r="AE2155" s="230"/>
      <c r="AF2155" s="230"/>
    </row>
    <row r="2156" spans="1:32" ht="22.5" customHeight="1" x14ac:dyDescent="0.4">
      <c r="A2156" s="239" t="str">
        <f ca="1">Blad1!A2156</f>
        <v/>
      </c>
      <c r="B2156" s="275" t="str">
        <f ca="1">Blad1!B2156</f>
        <v/>
      </c>
      <c r="C2156" s="36" t="str">
        <f ca="1">IF(ISERROR(Blad1!C2156),"",Blad1!C2156)</f>
        <v xml:space="preserve"> </v>
      </c>
      <c r="D2156" s="294"/>
      <c r="E2156" s="39"/>
      <c r="F2156" s="38" t="str">
        <f ca="1">Blad1!E2156</f>
        <v/>
      </c>
      <c r="G2156" s="331"/>
      <c r="H2156" s="279"/>
      <c r="I2156" s="279"/>
      <c r="J2156" s="292"/>
      <c r="K2156" s="79"/>
      <c r="L2156" s="14" t="str">
        <f t="shared" si="8"/>
        <v/>
      </c>
      <c r="M2156" s="228"/>
      <c r="N2156" s="228"/>
      <c r="O2156" s="228"/>
      <c r="P2156" s="229"/>
      <c r="Q2156" s="229"/>
      <c r="R2156" s="230"/>
      <c r="S2156" s="230"/>
      <c r="T2156" s="230"/>
      <c r="U2156" s="230"/>
      <c r="V2156" s="230"/>
      <c r="W2156" s="230"/>
      <c r="X2156" s="230"/>
      <c r="Y2156" s="231"/>
      <c r="Z2156" s="230"/>
      <c r="AA2156" s="230"/>
      <c r="AB2156" s="230"/>
      <c r="AC2156" s="230"/>
      <c r="AD2156" s="230"/>
      <c r="AE2156" s="230"/>
      <c r="AF2156" s="230"/>
    </row>
    <row r="2157" spans="1:32" ht="22.5" customHeight="1" x14ac:dyDescent="0.4">
      <c r="A2157" s="239" t="str">
        <f ca="1">Blad1!A2157</f>
        <v/>
      </c>
      <c r="B2157" s="275" t="str">
        <f ca="1">Blad1!B2157</f>
        <v/>
      </c>
      <c r="C2157" s="36" t="str">
        <f ca="1">IF(ISERROR(Blad1!C2157),"",Blad1!C2157)</f>
        <v xml:space="preserve"> </v>
      </c>
      <c r="D2157" s="294"/>
      <c r="E2157" s="39"/>
      <c r="F2157" s="38" t="str">
        <f ca="1">Blad1!E2157</f>
        <v/>
      </c>
      <c r="G2157" s="331"/>
      <c r="H2157" s="279"/>
      <c r="I2157" s="279"/>
      <c r="J2157" s="292"/>
      <c r="K2157" s="79"/>
      <c r="L2157" s="14" t="str">
        <f t="shared" si="8"/>
        <v/>
      </c>
      <c r="M2157" s="228"/>
      <c r="N2157" s="228"/>
      <c r="O2157" s="228"/>
      <c r="P2157" s="229"/>
      <c r="Q2157" s="229"/>
      <c r="R2157" s="230"/>
      <c r="S2157" s="230"/>
      <c r="T2157" s="230"/>
      <c r="U2157" s="230"/>
      <c r="V2157" s="230"/>
      <c r="W2157" s="230"/>
      <c r="X2157" s="230"/>
      <c r="Y2157" s="231"/>
      <c r="Z2157" s="230"/>
      <c r="AA2157" s="230"/>
      <c r="AB2157" s="230"/>
      <c r="AC2157" s="230"/>
      <c r="AD2157" s="230"/>
      <c r="AE2157" s="230"/>
      <c r="AF2157" s="230"/>
    </row>
    <row r="2158" spans="1:32" ht="22.5" customHeight="1" x14ac:dyDescent="0.4">
      <c r="A2158" s="239" t="str">
        <f ca="1">Blad1!A2158</f>
        <v/>
      </c>
      <c r="B2158" s="275" t="str">
        <f ca="1">Blad1!B2158</f>
        <v/>
      </c>
      <c r="C2158" s="36" t="str">
        <f ca="1">IF(ISERROR(Blad1!C2158),"",Blad1!C2158)</f>
        <v xml:space="preserve"> </v>
      </c>
      <c r="D2158" s="294"/>
      <c r="E2158" s="39"/>
      <c r="F2158" s="38" t="str">
        <f ca="1">Blad1!E2158</f>
        <v/>
      </c>
      <c r="G2158" s="331"/>
      <c r="H2158" s="279"/>
      <c r="I2158" s="279"/>
      <c r="J2158" s="292"/>
      <c r="K2158" s="79"/>
      <c r="L2158" s="14" t="str">
        <f t="shared" si="8"/>
        <v/>
      </c>
      <c r="M2158" s="228"/>
      <c r="N2158" s="228"/>
      <c r="O2158" s="228"/>
      <c r="P2158" s="229"/>
      <c r="Q2158" s="229"/>
      <c r="R2158" s="230"/>
      <c r="S2158" s="230"/>
      <c r="T2158" s="230"/>
      <c r="U2158" s="230"/>
      <c r="V2158" s="230"/>
      <c r="W2158" s="230"/>
      <c r="X2158" s="230"/>
      <c r="Y2158" s="231"/>
      <c r="Z2158" s="230"/>
      <c r="AA2158" s="230"/>
      <c r="AB2158" s="230"/>
      <c r="AC2158" s="230"/>
      <c r="AD2158" s="230"/>
      <c r="AE2158" s="230"/>
      <c r="AF2158" s="230"/>
    </row>
    <row r="2159" spans="1:32" ht="22.5" customHeight="1" x14ac:dyDescent="0.4">
      <c r="A2159" s="239" t="str">
        <f ca="1">Blad1!A2159</f>
        <v/>
      </c>
      <c r="B2159" s="275" t="str">
        <f ca="1">Blad1!B2159</f>
        <v/>
      </c>
      <c r="C2159" s="36" t="str">
        <f ca="1">IF(ISERROR(Blad1!C2159),"",Blad1!C2159)</f>
        <v xml:space="preserve"> </v>
      </c>
      <c r="D2159" s="294"/>
      <c r="E2159" s="39"/>
      <c r="F2159" s="38" t="str">
        <f ca="1">Blad1!E2159</f>
        <v/>
      </c>
      <c r="G2159" s="331"/>
      <c r="H2159" s="279"/>
      <c r="I2159" s="279"/>
      <c r="J2159" s="292"/>
      <c r="K2159" s="79"/>
      <c r="L2159" s="14" t="str">
        <f t="shared" si="8"/>
        <v/>
      </c>
      <c r="M2159" s="228"/>
      <c r="N2159" s="228"/>
      <c r="O2159" s="228"/>
      <c r="P2159" s="229"/>
      <c r="Q2159" s="229"/>
      <c r="R2159" s="230"/>
      <c r="S2159" s="230"/>
      <c r="T2159" s="230"/>
      <c r="U2159" s="230"/>
      <c r="V2159" s="230"/>
      <c r="W2159" s="230"/>
      <c r="X2159" s="230"/>
      <c r="Y2159" s="231"/>
      <c r="Z2159" s="230"/>
      <c r="AA2159" s="230"/>
      <c r="AB2159" s="230"/>
      <c r="AC2159" s="230"/>
      <c r="AD2159" s="230"/>
      <c r="AE2159" s="230"/>
      <c r="AF2159" s="230"/>
    </row>
    <row r="2160" spans="1:32" ht="22.5" customHeight="1" x14ac:dyDescent="0.4">
      <c r="A2160" s="239" t="str">
        <f ca="1">Blad1!A2160</f>
        <v/>
      </c>
      <c r="B2160" s="275" t="str">
        <f ca="1">Blad1!B2160</f>
        <v/>
      </c>
      <c r="C2160" s="36" t="str">
        <f ca="1">IF(ISERROR(Blad1!C2160),"",Blad1!C2160)</f>
        <v xml:space="preserve"> </v>
      </c>
      <c r="D2160" s="294"/>
      <c r="E2160" s="39"/>
      <c r="F2160" s="38" t="str">
        <f ca="1">Blad1!E2160</f>
        <v/>
      </c>
      <c r="G2160" s="331"/>
      <c r="H2160" s="279"/>
      <c r="I2160" s="279"/>
      <c r="J2160" s="292"/>
      <c r="K2160" s="79"/>
      <c r="L2160" s="14" t="str">
        <f t="shared" si="8"/>
        <v/>
      </c>
      <c r="M2160" s="228"/>
      <c r="N2160" s="228"/>
      <c r="O2160" s="228"/>
      <c r="P2160" s="229"/>
      <c r="Q2160" s="229"/>
      <c r="R2160" s="230"/>
      <c r="S2160" s="230"/>
      <c r="T2160" s="230"/>
      <c r="U2160" s="230"/>
      <c r="V2160" s="230"/>
      <c r="W2160" s="230"/>
      <c r="X2160" s="230"/>
      <c r="Y2160" s="231"/>
      <c r="Z2160" s="230"/>
      <c r="AA2160" s="230"/>
      <c r="AB2160" s="230"/>
      <c r="AC2160" s="230"/>
      <c r="AD2160" s="230"/>
      <c r="AE2160" s="230"/>
      <c r="AF2160" s="230"/>
    </row>
    <row r="2161" spans="1:32" ht="22.5" customHeight="1" x14ac:dyDescent="0.4">
      <c r="A2161" s="239" t="str">
        <f ca="1">Blad1!A2161</f>
        <v/>
      </c>
      <c r="B2161" s="275" t="str">
        <f ca="1">Blad1!B2161</f>
        <v/>
      </c>
      <c r="C2161" s="36" t="str">
        <f ca="1">IF(ISERROR(Blad1!C2161),"",Blad1!C2161)</f>
        <v xml:space="preserve"> </v>
      </c>
      <c r="D2161" s="294"/>
      <c r="E2161" s="39"/>
      <c r="F2161" s="38" t="str">
        <f ca="1">Blad1!E2161</f>
        <v/>
      </c>
      <c r="G2161" s="331"/>
      <c r="H2161" s="279"/>
      <c r="I2161" s="279"/>
      <c r="J2161" s="292"/>
      <c r="K2161" s="79"/>
      <c r="L2161" s="14" t="str">
        <f t="shared" si="8"/>
        <v/>
      </c>
      <c r="M2161" s="228"/>
      <c r="N2161" s="228"/>
      <c r="O2161" s="228"/>
      <c r="P2161" s="229"/>
      <c r="Q2161" s="229"/>
      <c r="R2161" s="230"/>
      <c r="S2161" s="230"/>
      <c r="T2161" s="230"/>
      <c r="U2161" s="230"/>
      <c r="V2161" s="230"/>
      <c r="W2161" s="230"/>
      <c r="X2161" s="230"/>
      <c r="Y2161" s="231"/>
      <c r="Z2161" s="230"/>
      <c r="AA2161" s="230"/>
      <c r="AB2161" s="230"/>
      <c r="AC2161" s="230"/>
      <c r="AD2161" s="230"/>
      <c r="AE2161" s="230"/>
      <c r="AF2161" s="230"/>
    </row>
    <row r="2162" spans="1:32" ht="22.5" customHeight="1" x14ac:dyDescent="0.4">
      <c r="A2162" s="239" t="str">
        <f ca="1">Blad1!A2162</f>
        <v/>
      </c>
      <c r="B2162" s="275" t="str">
        <f ca="1">Blad1!B2162</f>
        <v/>
      </c>
      <c r="C2162" s="36" t="str">
        <f ca="1">IF(ISERROR(Blad1!C2162),"",Blad1!C2162)</f>
        <v xml:space="preserve"> </v>
      </c>
      <c r="D2162" s="294"/>
      <c r="E2162" s="39"/>
      <c r="F2162" s="38" t="str">
        <f ca="1">Blad1!E2162</f>
        <v/>
      </c>
      <c r="G2162" s="331"/>
      <c r="H2162" s="279"/>
      <c r="I2162" s="279"/>
      <c r="J2162" s="292"/>
      <c r="K2162" s="79"/>
      <c r="L2162" s="14" t="str">
        <f t="shared" si="8"/>
        <v/>
      </c>
      <c r="M2162" s="228"/>
      <c r="N2162" s="228"/>
      <c r="O2162" s="228"/>
      <c r="P2162" s="229"/>
      <c r="Q2162" s="229"/>
      <c r="R2162" s="230"/>
      <c r="S2162" s="230"/>
      <c r="T2162" s="230"/>
      <c r="U2162" s="230"/>
      <c r="V2162" s="230"/>
      <c r="W2162" s="230"/>
      <c r="X2162" s="230"/>
      <c r="Y2162" s="231"/>
      <c r="Z2162" s="230"/>
      <c r="AA2162" s="230"/>
      <c r="AB2162" s="230"/>
      <c r="AC2162" s="230"/>
      <c r="AD2162" s="230"/>
      <c r="AE2162" s="230"/>
      <c r="AF2162" s="230"/>
    </row>
    <row r="2163" spans="1:32" ht="22.5" customHeight="1" x14ac:dyDescent="0.4">
      <c r="A2163" s="239" t="str">
        <f ca="1">Blad1!A2163</f>
        <v/>
      </c>
      <c r="B2163" s="275" t="str">
        <f ca="1">Blad1!B2163</f>
        <v/>
      </c>
      <c r="C2163" s="36" t="str">
        <f ca="1">IF(ISERROR(Blad1!C2163),"",Blad1!C2163)</f>
        <v xml:space="preserve"> </v>
      </c>
      <c r="D2163" s="294"/>
      <c r="E2163" s="39"/>
      <c r="F2163" s="38" t="str">
        <f ca="1">Blad1!E2163</f>
        <v/>
      </c>
      <c r="G2163" s="331"/>
      <c r="H2163" s="279"/>
      <c r="I2163" s="279"/>
      <c r="J2163" s="292"/>
      <c r="K2163" s="79"/>
      <c r="L2163" s="14" t="str">
        <f t="shared" si="8"/>
        <v/>
      </c>
      <c r="M2163" s="228"/>
      <c r="N2163" s="228"/>
      <c r="O2163" s="228"/>
      <c r="P2163" s="229"/>
      <c r="Q2163" s="229"/>
      <c r="R2163" s="230"/>
      <c r="S2163" s="230"/>
      <c r="T2163" s="230"/>
      <c r="U2163" s="230"/>
      <c r="V2163" s="230"/>
      <c r="W2163" s="230"/>
      <c r="X2163" s="230"/>
      <c r="Y2163" s="231"/>
      <c r="Z2163" s="230"/>
      <c r="AA2163" s="230"/>
      <c r="AB2163" s="230"/>
      <c r="AC2163" s="230"/>
      <c r="AD2163" s="230"/>
      <c r="AE2163" s="230"/>
      <c r="AF2163" s="230"/>
    </row>
    <row r="2164" spans="1:32" ht="22.5" customHeight="1" x14ac:dyDescent="0.4">
      <c r="A2164" s="239" t="str">
        <f ca="1">Blad1!A2164</f>
        <v/>
      </c>
      <c r="B2164" s="275" t="str">
        <f ca="1">Blad1!B2164</f>
        <v/>
      </c>
      <c r="C2164" s="36" t="str">
        <f ca="1">IF(ISERROR(Blad1!C2164),"",Blad1!C2164)</f>
        <v xml:space="preserve"> </v>
      </c>
      <c r="D2164" s="294"/>
      <c r="E2164" s="39"/>
      <c r="F2164" s="38" t="str">
        <f ca="1">Blad1!E2164</f>
        <v/>
      </c>
      <c r="G2164" s="331"/>
      <c r="H2164" s="279"/>
      <c r="I2164" s="279"/>
      <c r="J2164" s="292"/>
      <c r="K2164" s="79"/>
      <c r="L2164" s="14" t="str">
        <f t="shared" si="8"/>
        <v/>
      </c>
      <c r="M2164" s="228"/>
      <c r="N2164" s="228"/>
      <c r="O2164" s="228"/>
      <c r="P2164" s="229"/>
      <c r="Q2164" s="229"/>
      <c r="R2164" s="230"/>
      <c r="S2164" s="230"/>
      <c r="T2164" s="230"/>
      <c r="U2164" s="230"/>
      <c r="V2164" s="230"/>
      <c r="W2164" s="230"/>
      <c r="X2164" s="230"/>
      <c r="Y2164" s="231"/>
      <c r="Z2164" s="230"/>
      <c r="AA2164" s="230"/>
      <c r="AB2164" s="230"/>
      <c r="AC2164" s="230"/>
      <c r="AD2164" s="230"/>
      <c r="AE2164" s="230"/>
      <c r="AF2164" s="230"/>
    </row>
    <row r="2165" spans="1:32" ht="22.5" customHeight="1" x14ac:dyDescent="0.4">
      <c r="A2165" s="239" t="str">
        <f ca="1">Blad1!A2165</f>
        <v/>
      </c>
      <c r="B2165" s="275" t="str">
        <f ca="1">Blad1!B2165</f>
        <v/>
      </c>
      <c r="C2165" s="36" t="str">
        <f ca="1">IF(ISERROR(Blad1!C2165),"",Blad1!C2165)</f>
        <v xml:space="preserve"> </v>
      </c>
      <c r="D2165" s="294"/>
      <c r="E2165" s="39"/>
      <c r="F2165" s="38" t="str">
        <f ca="1">Blad1!E2165</f>
        <v/>
      </c>
      <c r="G2165" s="331"/>
      <c r="H2165" s="279"/>
      <c r="I2165" s="279"/>
      <c r="J2165" s="292"/>
      <c r="K2165" s="79"/>
      <c r="L2165" s="14" t="str">
        <f t="shared" si="8"/>
        <v/>
      </c>
      <c r="M2165" s="228"/>
      <c r="N2165" s="228"/>
      <c r="O2165" s="228"/>
      <c r="P2165" s="229"/>
      <c r="Q2165" s="229"/>
      <c r="R2165" s="230"/>
      <c r="S2165" s="230"/>
      <c r="T2165" s="230"/>
      <c r="U2165" s="230"/>
      <c r="V2165" s="230"/>
      <c r="W2165" s="230"/>
      <c r="X2165" s="230"/>
      <c r="Y2165" s="231"/>
      <c r="Z2165" s="230"/>
      <c r="AA2165" s="230"/>
      <c r="AB2165" s="230"/>
      <c r="AC2165" s="230"/>
      <c r="AD2165" s="230"/>
      <c r="AE2165" s="230"/>
      <c r="AF2165" s="230"/>
    </row>
    <row r="2166" spans="1:32" ht="22.5" customHeight="1" x14ac:dyDescent="0.4">
      <c r="A2166" s="239" t="str">
        <f ca="1">Blad1!A2166</f>
        <v/>
      </c>
      <c r="B2166" s="275" t="str">
        <f ca="1">Blad1!B2166</f>
        <v/>
      </c>
      <c r="C2166" s="36" t="str">
        <f ca="1">IF(ISERROR(Blad1!C2166),"",Blad1!C2166)</f>
        <v xml:space="preserve"> </v>
      </c>
      <c r="D2166" s="294"/>
      <c r="E2166" s="39"/>
      <c r="F2166" s="38" t="str">
        <f ca="1">Blad1!E2166</f>
        <v/>
      </c>
      <c r="G2166" s="331"/>
      <c r="H2166" s="279"/>
      <c r="I2166" s="279"/>
      <c r="J2166" s="292"/>
      <c r="K2166" s="79"/>
      <c r="L2166" s="14" t="str">
        <f t="shared" si="8"/>
        <v/>
      </c>
      <c r="M2166" s="228"/>
      <c r="N2166" s="228"/>
      <c r="O2166" s="228"/>
      <c r="P2166" s="229"/>
      <c r="Q2166" s="229"/>
      <c r="R2166" s="230"/>
      <c r="S2166" s="230"/>
      <c r="T2166" s="230"/>
      <c r="U2166" s="230"/>
      <c r="V2166" s="230"/>
      <c r="W2166" s="230"/>
      <c r="X2166" s="230"/>
      <c r="Y2166" s="231"/>
      <c r="Z2166" s="230"/>
      <c r="AA2166" s="230"/>
      <c r="AB2166" s="230"/>
      <c r="AC2166" s="230"/>
      <c r="AD2166" s="230"/>
      <c r="AE2166" s="230"/>
      <c r="AF2166" s="230"/>
    </row>
    <row r="2167" spans="1:32" ht="22.5" customHeight="1" x14ac:dyDescent="0.4">
      <c r="A2167" s="239" t="str">
        <f ca="1">Blad1!A2167</f>
        <v/>
      </c>
      <c r="B2167" s="275" t="str">
        <f ca="1">Blad1!B2167</f>
        <v/>
      </c>
      <c r="C2167" s="36" t="str">
        <f ca="1">IF(ISERROR(Blad1!C2167),"",Blad1!C2167)</f>
        <v xml:space="preserve"> </v>
      </c>
      <c r="D2167" s="294"/>
      <c r="E2167" s="39"/>
      <c r="F2167" s="38" t="str">
        <f ca="1">Blad1!E2167</f>
        <v/>
      </c>
      <c r="G2167" s="331"/>
      <c r="H2167" s="279"/>
      <c r="I2167" s="279"/>
      <c r="J2167" s="292"/>
      <c r="K2167" s="79"/>
      <c r="L2167" s="14" t="str">
        <f t="shared" si="8"/>
        <v/>
      </c>
      <c r="M2167" s="228"/>
      <c r="N2167" s="228"/>
      <c r="O2167" s="228"/>
      <c r="P2167" s="229"/>
      <c r="Q2167" s="229"/>
      <c r="R2167" s="230"/>
      <c r="S2167" s="230"/>
      <c r="T2167" s="230"/>
      <c r="U2167" s="230"/>
      <c r="V2167" s="230"/>
      <c r="W2167" s="230"/>
      <c r="X2167" s="230"/>
      <c r="Y2167" s="231"/>
      <c r="Z2167" s="230"/>
      <c r="AA2167" s="230"/>
      <c r="AB2167" s="230"/>
      <c r="AC2167" s="230"/>
      <c r="AD2167" s="230"/>
      <c r="AE2167" s="230"/>
      <c r="AF2167" s="230"/>
    </row>
    <row r="2168" spans="1:32" ht="22.5" customHeight="1" x14ac:dyDescent="0.4">
      <c r="A2168" s="239" t="str">
        <f ca="1">Blad1!A2168</f>
        <v/>
      </c>
      <c r="B2168" s="275" t="str">
        <f ca="1">Blad1!B2168</f>
        <v/>
      </c>
      <c r="C2168" s="36" t="str">
        <f ca="1">IF(ISERROR(Blad1!C2168),"",Blad1!C2168)</f>
        <v xml:space="preserve"> </v>
      </c>
      <c r="D2168" s="294"/>
      <c r="E2168" s="39"/>
      <c r="F2168" s="38" t="str">
        <f ca="1">Blad1!E2168</f>
        <v/>
      </c>
      <c r="G2168" s="331"/>
      <c r="H2168" s="279"/>
      <c r="I2168" s="279"/>
      <c r="J2168" s="292"/>
      <c r="K2168" s="79"/>
      <c r="L2168" s="14" t="str">
        <f t="shared" si="8"/>
        <v/>
      </c>
      <c r="M2168" s="228"/>
      <c r="N2168" s="228"/>
      <c r="O2168" s="228"/>
      <c r="P2168" s="229"/>
      <c r="Q2168" s="229"/>
      <c r="R2168" s="230"/>
      <c r="S2168" s="230"/>
      <c r="T2168" s="230"/>
      <c r="U2168" s="230"/>
      <c r="V2168" s="230"/>
      <c r="W2168" s="230"/>
      <c r="X2168" s="230"/>
      <c r="Y2168" s="231"/>
      <c r="Z2168" s="230"/>
      <c r="AA2168" s="230"/>
      <c r="AB2168" s="230"/>
      <c r="AC2168" s="230"/>
      <c r="AD2168" s="230"/>
      <c r="AE2168" s="230"/>
      <c r="AF2168" s="230"/>
    </row>
    <row r="2169" spans="1:32" ht="22.5" customHeight="1" x14ac:dyDescent="0.4">
      <c r="A2169" s="239" t="str">
        <f ca="1">Blad1!A2169</f>
        <v/>
      </c>
      <c r="B2169" s="275" t="str">
        <f ca="1">Blad1!B2169</f>
        <v/>
      </c>
      <c r="C2169" s="36" t="str">
        <f ca="1">IF(ISERROR(Blad1!C2169),"",Blad1!C2169)</f>
        <v xml:space="preserve"> </v>
      </c>
      <c r="D2169" s="294"/>
      <c r="E2169" s="39"/>
      <c r="F2169" s="38" t="str">
        <f ca="1">Blad1!E2169</f>
        <v/>
      </c>
      <c r="G2169" s="331"/>
      <c r="H2169" s="279"/>
      <c r="I2169" s="279"/>
      <c r="J2169" s="292"/>
      <c r="K2169" s="79"/>
      <c r="L2169" s="14" t="str">
        <f t="shared" si="8"/>
        <v/>
      </c>
      <c r="M2169" s="228"/>
      <c r="N2169" s="228"/>
      <c r="O2169" s="228"/>
      <c r="P2169" s="229"/>
      <c r="Q2169" s="229"/>
      <c r="R2169" s="230"/>
      <c r="S2169" s="230"/>
      <c r="T2169" s="230"/>
      <c r="U2169" s="230"/>
      <c r="V2169" s="230"/>
      <c r="W2169" s="230"/>
      <c r="X2169" s="230"/>
      <c r="Y2169" s="231"/>
      <c r="Z2169" s="230"/>
      <c r="AA2169" s="230"/>
      <c r="AB2169" s="230"/>
      <c r="AC2169" s="230"/>
      <c r="AD2169" s="230"/>
      <c r="AE2169" s="230"/>
      <c r="AF2169" s="230"/>
    </row>
    <row r="2170" spans="1:32" ht="22.5" customHeight="1" x14ac:dyDescent="0.4">
      <c r="A2170" s="239" t="str">
        <f ca="1">Blad1!A2170</f>
        <v/>
      </c>
      <c r="B2170" s="275" t="str">
        <f ca="1">Blad1!B2170</f>
        <v/>
      </c>
      <c r="C2170" s="36" t="str">
        <f ca="1">IF(ISERROR(Blad1!C2170),"",Blad1!C2170)</f>
        <v xml:space="preserve"> </v>
      </c>
      <c r="D2170" s="294"/>
      <c r="E2170" s="39"/>
      <c r="F2170" s="38" t="str">
        <f ca="1">Blad1!E2170</f>
        <v/>
      </c>
      <c r="G2170" s="331"/>
      <c r="H2170" s="279"/>
      <c r="I2170" s="279"/>
      <c r="J2170" s="292"/>
      <c r="K2170" s="79"/>
      <c r="L2170" s="14" t="str">
        <f t="shared" si="8"/>
        <v/>
      </c>
      <c r="M2170" s="228"/>
      <c r="N2170" s="228"/>
      <c r="O2170" s="228"/>
      <c r="P2170" s="229"/>
      <c r="Q2170" s="229"/>
      <c r="R2170" s="230"/>
      <c r="S2170" s="230"/>
      <c r="T2170" s="230"/>
      <c r="U2170" s="230"/>
      <c r="V2170" s="230"/>
      <c r="W2170" s="230"/>
      <c r="X2170" s="230"/>
      <c r="Y2170" s="231"/>
      <c r="Z2170" s="230"/>
      <c r="AA2170" s="230"/>
      <c r="AB2170" s="230"/>
      <c r="AC2170" s="230"/>
      <c r="AD2170" s="230"/>
      <c r="AE2170" s="230"/>
      <c r="AF2170" s="230"/>
    </row>
    <row r="2171" spans="1:32" ht="22.5" customHeight="1" x14ac:dyDescent="0.4">
      <c r="A2171" s="239" t="str">
        <f ca="1">Blad1!A2171</f>
        <v/>
      </c>
      <c r="B2171" s="275" t="str">
        <f ca="1">Blad1!B2171</f>
        <v/>
      </c>
      <c r="C2171" s="36" t="str">
        <f ca="1">IF(ISERROR(Blad1!C2171),"",Blad1!C2171)</f>
        <v xml:space="preserve"> </v>
      </c>
      <c r="D2171" s="294"/>
      <c r="E2171" s="39"/>
      <c r="F2171" s="38" t="str">
        <f ca="1">Blad1!E2171</f>
        <v/>
      </c>
      <c r="G2171" s="331"/>
      <c r="H2171" s="279"/>
      <c r="I2171" s="279"/>
      <c r="J2171" s="292"/>
      <c r="K2171" s="79"/>
      <c r="L2171" s="14" t="str">
        <f t="shared" si="8"/>
        <v/>
      </c>
      <c r="M2171" s="228"/>
      <c r="N2171" s="228"/>
      <c r="O2171" s="228"/>
      <c r="P2171" s="229"/>
      <c r="Q2171" s="229"/>
      <c r="R2171" s="230"/>
      <c r="S2171" s="230"/>
      <c r="T2171" s="230"/>
      <c r="U2171" s="230"/>
      <c r="V2171" s="230"/>
      <c r="W2171" s="230"/>
      <c r="X2171" s="230"/>
      <c r="Y2171" s="231"/>
      <c r="Z2171" s="230"/>
      <c r="AA2171" s="230"/>
      <c r="AB2171" s="230"/>
      <c r="AC2171" s="230"/>
      <c r="AD2171" s="230"/>
      <c r="AE2171" s="230"/>
      <c r="AF2171" s="230"/>
    </row>
    <row r="2172" spans="1:32" ht="22.5" customHeight="1" x14ac:dyDescent="0.4">
      <c r="A2172" s="239" t="str">
        <f ca="1">Blad1!A2172</f>
        <v/>
      </c>
      <c r="B2172" s="275" t="str">
        <f ca="1">Blad1!B2172</f>
        <v/>
      </c>
      <c r="C2172" s="36" t="str">
        <f ca="1">IF(ISERROR(Blad1!C2172),"",Blad1!C2172)</f>
        <v xml:space="preserve"> </v>
      </c>
      <c r="D2172" s="294"/>
      <c r="E2172" s="39"/>
      <c r="F2172" s="38" t="str">
        <f ca="1">Blad1!E2172</f>
        <v/>
      </c>
      <c r="G2172" s="331"/>
      <c r="H2172" s="279"/>
      <c r="I2172" s="279"/>
      <c r="J2172" s="292"/>
      <c r="K2172" s="79"/>
      <c r="L2172" s="14" t="str">
        <f t="shared" si="8"/>
        <v/>
      </c>
      <c r="M2172" s="228"/>
      <c r="N2172" s="228"/>
      <c r="O2172" s="228"/>
      <c r="P2172" s="229"/>
      <c r="Q2172" s="229"/>
      <c r="R2172" s="230"/>
      <c r="S2172" s="230"/>
      <c r="T2172" s="230"/>
      <c r="U2172" s="230"/>
      <c r="V2172" s="230"/>
      <c r="W2172" s="230"/>
      <c r="X2172" s="230"/>
      <c r="Y2172" s="231"/>
      <c r="Z2172" s="230"/>
      <c r="AA2172" s="230"/>
      <c r="AB2172" s="230"/>
      <c r="AC2172" s="230"/>
      <c r="AD2172" s="230"/>
      <c r="AE2172" s="230"/>
      <c r="AF2172" s="230"/>
    </row>
    <row r="2173" spans="1:32" ht="22.5" customHeight="1" x14ac:dyDescent="0.4">
      <c r="A2173" s="239" t="str">
        <f ca="1">Blad1!A2173</f>
        <v/>
      </c>
      <c r="B2173" s="275" t="str">
        <f ca="1">Blad1!B2173</f>
        <v/>
      </c>
      <c r="C2173" s="36" t="str">
        <f ca="1">IF(ISERROR(Blad1!C2173),"",Blad1!C2173)</f>
        <v xml:space="preserve"> </v>
      </c>
      <c r="D2173" s="294"/>
      <c r="E2173" s="39"/>
      <c r="F2173" s="38" t="str">
        <f ca="1">Blad1!E2173</f>
        <v/>
      </c>
      <c r="G2173" s="331"/>
      <c r="H2173" s="279"/>
      <c r="I2173" s="279"/>
      <c r="J2173" s="292"/>
      <c r="K2173" s="79"/>
      <c r="L2173" s="14" t="str">
        <f t="shared" si="8"/>
        <v/>
      </c>
      <c r="M2173" s="228"/>
      <c r="N2173" s="228"/>
      <c r="O2173" s="228"/>
      <c r="P2173" s="229"/>
      <c r="Q2173" s="229"/>
      <c r="R2173" s="230"/>
      <c r="S2173" s="230"/>
      <c r="T2173" s="230"/>
      <c r="U2173" s="230"/>
      <c r="V2173" s="230"/>
      <c r="W2173" s="230"/>
      <c r="X2173" s="230"/>
      <c r="Y2173" s="231"/>
      <c r="Z2173" s="230"/>
      <c r="AA2173" s="230"/>
      <c r="AB2173" s="230"/>
      <c r="AC2173" s="230"/>
      <c r="AD2173" s="230"/>
      <c r="AE2173" s="230"/>
      <c r="AF2173" s="230"/>
    </row>
    <row r="2174" spans="1:32" ht="22.5" customHeight="1" x14ac:dyDescent="0.4">
      <c r="A2174" s="239" t="str">
        <f ca="1">Blad1!A2174</f>
        <v/>
      </c>
      <c r="B2174" s="275" t="str">
        <f ca="1">Blad1!B2174</f>
        <v/>
      </c>
      <c r="C2174" s="36" t="str">
        <f ca="1">IF(ISERROR(Blad1!C2174),"",Blad1!C2174)</f>
        <v xml:space="preserve"> </v>
      </c>
      <c r="D2174" s="294"/>
      <c r="E2174" s="39"/>
      <c r="F2174" s="38" t="str">
        <f ca="1">Blad1!E2174</f>
        <v/>
      </c>
      <c r="G2174" s="331"/>
      <c r="H2174" s="279"/>
      <c r="I2174" s="279"/>
      <c r="J2174" s="292"/>
      <c r="K2174" s="79"/>
      <c r="L2174" s="14" t="str">
        <f t="shared" si="8"/>
        <v/>
      </c>
      <c r="M2174" s="228"/>
      <c r="N2174" s="228"/>
      <c r="O2174" s="228"/>
      <c r="P2174" s="229"/>
      <c r="Q2174" s="229"/>
      <c r="R2174" s="230"/>
      <c r="S2174" s="230"/>
      <c r="T2174" s="230"/>
      <c r="U2174" s="230"/>
      <c r="V2174" s="230"/>
      <c r="W2174" s="230"/>
      <c r="X2174" s="230"/>
      <c r="Y2174" s="231"/>
      <c r="Z2174" s="230"/>
      <c r="AA2174" s="230"/>
      <c r="AB2174" s="230"/>
      <c r="AC2174" s="230"/>
      <c r="AD2174" s="230"/>
      <c r="AE2174" s="230"/>
      <c r="AF2174" s="230"/>
    </row>
    <row r="2175" spans="1:32" ht="22.5" customHeight="1" x14ac:dyDescent="0.4">
      <c r="A2175" s="239" t="str">
        <f ca="1">Blad1!A2175</f>
        <v/>
      </c>
      <c r="B2175" s="275" t="str">
        <f ca="1">Blad1!B2175</f>
        <v/>
      </c>
      <c r="C2175" s="36" t="str">
        <f ca="1">IF(ISERROR(Blad1!C2175),"",Blad1!C2175)</f>
        <v xml:space="preserve"> </v>
      </c>
      <c r="D2175" s="294"/>
      <c r="E2175" s="39"/>
      <c r="F2175" s="38" t="str">
        <f ca="1">Blad1!E2175</f>
        <v/>
      </c>
      <c r="G2175" s="331"/>
      <c r="H2175" s="279"/>
      <c r="I2175" s="279"/>
      <c r="J2175" s="292"/>
      <c r="K2175" s="79"/>
      <c r="L2175" s="14" t="str">
        <f t="shared" si="8"/>
        <v/>
      </c>
      <c r="M2175" s="228"/>
      <c r="N2175" s="228"/>
      <c r="O2175" s="228"/>
      <c r="P2175" s="229"/>
      <c r="Q2175" s="229"/>
      <c r="R2175" s="230"/>
      <c r="S2175" s="230"/>
      <c r="T2175" s="230"/>
      <c r="U2175" s="230"/>
      <c r="V2175" s="230"/>
      <c r="W2175" s="230"/>
      <c r="X2175" s="230"/>
      <c r="Y2175" s="231"/>
      <c r="Z2175" s="230"/>
      <c r="AA2175" s="230"/>
      <c r="AB2175" s="230"/>
      <c r="AC2175" s="230"/>
      <c r="AD2175" s="230"/>
      <c r="AE2175" s="230"/>
      <c r="AF2175" s="230"/>
    </row>
    <row r="2176" spans="1:32" ht="22.5" customHeight="1" x14ac:dyDescent="0.4">
      <c r="A2176" s="239" t="str">
        <f ca="1">Blad1!A2176</f>
        <v/>
      </c>
      <c r="B2176" s="275" t="str">
        <f ca="1">Blad1!B2176</f>
        <v/>
      </c>
      <c r="C2176" s="36" t="str">
        <f ca="1">IF(ISERROR(Blad1!C2176),"",Blad1!C2176)</f>
        <v xml:space="preserve"> </v>
      </c>
      <c r="D2176" s="294"/>
      <c r="E2176" s="39"/>
      <c r="F2176" s="38" t="str">
        <f ca="1">Blad1!E2176</f>
        <v/>
      </c>
      <c r="G2176" s="331"/>
      <c r="H2176" s="279"/>
      <c r="I2176" s="279"/>
      <c r="J2176" s="292"/>
      <c r="K2176" s="79"/>
      <c r="L2176" s="14" t="str">
        <f t="shared" si="8"/>
        <v/>
      </c>
      <c r="M2176" s="228"/>
      <c r="N2176" s="228"/>
      <c r="O2176" s="228"/>
      <c r="P2176" s="229"/>
      <c r="Q2176" s="229"/>
      <c r="R2176" s="230"/>
      <c r="S2176" s="230"/>
      <c r="T2176" s="230"/>
      <c r="U2176" s="230"/>
      <c r="V2176" s="230"/>
      <c r="W2176" s="230"/>
      <c r="X2176" s="230"/>
      <c r="Y2176" s="231"/>
      <c r="Z2176" s="230"/>
      <c r="AA2176" s="230"/>
      <c r="AB2176" s="230"/>
      <c r="AC2176" s="230"/>
      <c r="AD2176" s="230"/>
      <c r="AE2176" s="230"/>
      <c r="AF2176" s="230"/>
    </row>
    <row r="2177" spans="1:32" ht="22.5" customHeight="1" x14ac:dyDescent="0.4">
      <c r="A2177" s="239" t="str">
        <f ca="1">Blad1!A2177</f>
        <v/>
      </c>
      <c r="B2177" s="275" t="str">
        <f ca="1">Blad1!B2177</f>
        <v/>
      </c>
      <c r="C2177" s="36" t="str">
        <f ca="1">IF(ISERROR(Blad1!C2177),"",Blad1!C2177)</f>
        <v xml:space="preserve"> </v>
      </c>
      <c r="D2177" s="294"/>
      <c r="E2177" s="39"/>
      <c r="F2177" s="38" t="str">
        <f ca="1">Blad1!E2177</f>
        <v/>
      </c>
      <c r="G2177" s="331"/>
      <c r="H2177" s="279"/>
      <c r="I2177" s="279"/>
      <c r="J2177" s="292"/>
      <c r="K2177" s="79"/>
      <c r="L2177" s="14" t="str">
        <f t="shared" si="8"/>
        <v/>
      </c>
      <c r="M2177" s="228"/>
      <c r="N2177" s="228"/>
      <c r="O2177" s="228"/>
      <c r="P2177" s="229"/>
      <c r="Q2177" s="229"/>
      <c r="R2177" s="230"/>
      <c r="S2177" s="230"/>
      <c r="T2177" s="230"/>
      <c r="U2177" s="230"/>
      <c r="V2177" s="230"/>
      <c r="W2177" s="230"/>
      <c r="X2177" s="230"/>
      <c r="Y2177" s="231"/>
      <c r="Z2177" s="230"/>
      <c r="AA2177" s="230"/>
      <c r="AB2177" s="230"/>
      <c r="AC2177" s="230"/>
      <c r="AD2177" s="230"/>
      <c r="AE2177" s="230"/>
      <c r="AF2177" s="230"/>
    </row>
    <row r="2178" spans="1:32" ht="22.5" customHeight="1" x14ac:dyDescent="0.4">
      <c r="A2178" s="239" t="str">
        <f ca="1">Blad1!A2178</f>
        <v/>
      </c>
      <c r="B2178" s="275" t="str">
        <f ca="1">Blad1!B2178</f>
        <v/>
      </c>
      <c r="C2178" s="36" t="str">
        <f ca="1">IF(ISERROR(Blad1!C2178),"",Blad1!C2178)</f>
        <v xml:space="preserve"> </v>
      </c>
      <c r="D2178" s="294"/>
      <c r="E2178" s="39"/>
      <c r="F2178" s="38" t="str">
        <f ca="1">Blad1!E2178</f>
        <v/>
      </c>
      <c r="G2178" s="331"/>
      <c r="H2178" s="279"/>
      <c r="I2178" s="279"/>
      <c r="J2178" s="292"/>
      <c r="K2178" s="79"/>
      <c r="L2178" s="14" t="str">
        <f t="shared" si="8"/>
        <v/>
      </c>
      <c r="M2178" s="228"/>
      <c r="N2178" s="228"/>
      <c r="O2178" s="228"/>
      <c r="P2178" s="229"/>
      <c r="Q2178" s="229"/>
      <c r="R2178" s="230"/>
      <c r="S2178" s="230"/>
      <c r="T2178" s="230"/>
      <c r="U2178" s="230"/>
      <c r="V2178" s="230"/>
      <c r="W2178" s="230"/>
      <c r="X2178" s="230"/>
      <c r="Y2178" s="231"/>
      <c r="Z2178" s="230"/>
      <c r="AA2178" s="230"/>
      <c r="AB2178" s="230"/>
      <c r="AC2178" s="230"/>
      <c r="AD2178" s="230"/>
      <c r="AE2178" s="230"/>
      <c r="AF2178" s="230"/>
    </row>
    <row r="2179" spans="1:32" ht="22.5" customHeight="1" x14ac:dyDescent="0.4">
      <c r="A2179" s="239" t="str">
        <f ca="1">Blad1!A2179</f>
        <v/>
      </c>
      <c r="B2179" s="275" t="str">
        <f ca="1">Blad1!B2179</f>
        <v/>
      </c>
      <c r="C2179" s="36" t="str">
        <f ca="1">IF(ISERROR(Blad1!C2179),"",Blad1!C2179)</f>
        <v xml:space="preserve"> </v>
      </c>
      <c r="D2179" s="294"/>
      <c r="E2179" s="39"/>
      <c r="F2179" s="38" t="str">
        <f ca="1">Blad1!E2179</f>
        <v/>
      </c>
      <c r="G2179" s="331"/>
      <c r="H2179" s="279"/>
      <c r="I2179" s="279"/>
      <c r="J2179" s="292"/>
      <c r="K2179" s="79"/>
      <c r="L2179" s="14" t="str">
        <f t="shared" si="8"/>
        <v/>
      </c>
      <c r="M2179" s="228"/>
      <c r="N2179" s="228"/>
      <c r="O2179" s="228"/>
      <c r="P2179" s="229"/>
      <c r="Q2179" s="229"/>
      <c r="R2179" s="230"/>
      <c r="S2179" s="230"/>
      <c r="T2179" s="230"/>
      <c r="U2179" s="230"/>
      <c r="V2179" s="230"/>
      <c r="W2179" s="230"/>
      <c r="X2179" s="230"/>
      <c r="Y2179" s="231"/>
      <c r="Z2179" s="230"/>
      <c r="AA2179" s="230"/>
      <c r="AB2179" s="230"/>
      <c r="AC2179" s="230"/>
      <c r="AD2179" s="230"/>
      <c r="AE2179" s="230"/>
      <c r="AF2179" s="230"/>
    </row>
    <row r="2180" spans="1:32" ht="22.5" customHeight="1" x14ac:dyDescent="0.4">
      <c r="A2180" s="239" t="str">
        <f ca="1">Blad1!A2180</f>
        <v/>
      </c>
      <c r="B2180" s="275" t="str">
        <f ca="1">Blad1!B2180</f>
        <v/>
      </c>
      <c r="C2180" s="36" t="str">
        <f ca="1">IF(ISERROR(Blad1!C2180),"",Blad1!C2180)</f>
        <v xml:space="preserve"> </v>
      </c>
      <c r="D2180" s="294"/>
      <c r="E2180" s="39"/>
      <c r="F2180" s="38" t="str">
        <f ca="1">Blad1!E2180</f>
        <v/>
      </c>
      <c r="G2180" s="331"/>
      <c r="H2180" s="279"/>
      <c r="I2180" s="279"/>
      <c r="J2180" s="292"/>
      <c r="K2180" s="79"/>
      <c r="L2180" s="14" t="str">
        <f t="shared" si="8"/>
        <v/>
      </c>
      <c r="M2180" s="228"/>
      <c r="N2180" s="228"/>
      <c r="O2180" s="228"/>
      <c r="P2180" s="229"/>
      <c r="Q2180" s="229"/>
      <c r="R2180" s="230"/>
      <c r="S2180" s="230"/>
      <c r="T2180" s="230"/>
      <c r="U2180" s="230"/>
      <c r="V2180" s="230"/>
      <c r="W2180" s="230"/>
      <c r="X2180" s="230"/>
      <c r="Y2180" s="231"/>
      <c r="Z2180" s="230"/>
      <c r="AA2180" s="230"/>
      <c r="AB2180" s="230"/>
      <c r="AC2180" s="230"/>
      <c r="AD2180" s="230"/>
      <c r="AE2180" s="230"/>
      <c r="AF2180" s="230"/>
    </row>
    <row r="2181" spans="1:32" ht="22.5" customHeight="1" x14ac:dyDescent="0.4">
      <c r="A2181" s="239" t="str">
        <f ca="1">Blad1!A2181</f>
        <v/>
      </c>
      <c r="B2181" s="275" t="str">
        <f ca="1">Blad1!B2181</f>
        <v/>
      </c>
      <c r="C2181" s="36" t="str">
        <f ca="1">IF(ISERROR(Blad1!C2181),"",Blad1!C2181)</f>
        <v xml:space="preserve"> </v>
      </c>
      <c r="D2181" s="294"/>
      <c r="E2181" s="39"/>
      <c r="F2181" s="38" t="str">
        <f ca="1">Blad1!E2181</f>
        <v/>
      </c>
      <c r="G2181" s="331"/>
      <c r="H2181" s="279"/>
      <c r="I2181" s="279"/>
      <c r="J2181" s="292"/>
      <c r="K2181" s="79"/>
      <c r="L2181" s="14" t="str">
        <f t="shared" si="8"/>
        <v/>
      </c>
      <c r="M2181" s="228"/>
      <c r="N2181" s="228"/>
      <c r="O2181" s="228"/>
      <c r="P2181" s="229"/>
      <c r="Q2181" s="229"/>
      <c r="R2181" s="230"/>
      <c r="S2181" s="230"/>
      <c r="T2181" s="230"/>
      <c r="U2181" s="230"/>
      <c r="V2181" s="230"/>
      <c r="W2181" s="230"/>
      <c r="X2181" s="230"/>
      <c r="Y2181" s="231"/>
      <c r="Z2181" s="230"/>
      <c r="AA2181" s="230"/>
      <c r="AB2181" s="230"/>
      <c r="AC2181" s="230"/>
      <c r="AD2181" s="230"/>
      <c r="AE2181" s="230"/>
      <c r="AF2181" s="230"/>
    </row>
    <row r="2182" spans="1:32" ht="22.5" customHeight="1" x14ac:dyDescent="0.4">
      <c r="A2182" s="239" t="str">
        <f ca="1">Blad1!A2182</f>
        <v/>
      </c>
      <c r="B2182" s="275" t="str">
        <f ca="1">Blad1!B2182</f>
        <v/>
      </c>
      <c r="C2182" s="36" t="str">
        <f ca="1">IF(ISERROR(Blad1!C2182),"",Blad1!C2182)</f>
        <v xml:space="preserve"> </v>
      </c>
      <c r="D2182" s="294"/>
      <c r="E2182" s="39"/>
      <c r="F2182" s="38" t="str">
        <f ca="1">Blad1!E2182</f>
        <v/>
      </c>
      <c r="G2182" s="331"/>
      <c r="H2182" s="279"/>
      <c r="I2182" s="279"/>
      <c r="J2182" s="292"/>
      <c r="K2182" s="79"/>
      <c r="L2182" s="14" t="str">
        <f t="shared" si="8"/>
        <v/>
      </c>
      <c r="M2182" s="228"/>
      <c r="N2182" s="228"/>
      <c r="O2182" s="228"/>
      <c r="P2182" s="229"/>
      <c r="Q2182" s="229"/>
      <c r="R2182" s="230"/>
      <c r="S2182" s="230"/>
      <c r="T2182" s="230"/>
      <c r="U2182" s="230"/>
      <c r="V2182" s="230"/>
      <c r="W2182" s="230"/>
      <c r="X2182" s="230"/>
      <c r="Y2182" s="231"/>
      <c r="Z2182" s="230"/>
      <c r="AA2182" s="230"/>
      <c r="AB2182" s="230"/>
      <c r="AC2182" s="230"/>
      <c r="AD2182" s="230"/>
      <c r="AE2182" s="230"/>
      <c r="AF2182" s="230"/>
    </row>
    <row r="2183" spans="1:32" ht="22.5" customHeight="1" x14ac:dyDescent="0.4">
      <c r="A2183" s="239" t="str">
        <f ca="1">Blad1!A2183</f>
        <v/>
      </c>
      <c r="B2183" s="275" t="str">
        <f ca="1">Blad1!B2183</f>
        <v/>
      </c>
      <c r="C2183" s="36" t="str">
        <f ca="1">IF(ISERROR(Blad1!C2183),"",Blad1!C2183)</f>
        <v xml:space="preserve"> </v>
      </c>
      <c r="D2183" s="294"/>
      <c r="E2183" s="39"/>
      <c r="F2183" s="38" t="str">
        <f ca="1">Blad1!E2183</f>
        <v/>
      </c>
      <c r="G2183" s="331"/>
      <c r="H2183" s="279"/>
      <c r="I2183" s="279"/>
      <c r="J2183" s="292"/>
      <c r="K2183" s="79"/>
      <c r="L2183" s="14" t="str">
        <f t="shared" si="8"/>
        <v/>
      </c>
      <c r="M2183" s="228"/>
      <c r="N2183" s="228"/>
      <c r="O2183" s="228"/>
      <c r="P2183" s="229"/>
      <c r="Q2183" s="229"/>
      <c r="R2183" s="230"/>
      <c r="S2183" s="230"/>
      <c r="T2183" s="230"/>
      <c r="U2183" s="230"/>
      <c r="V2183" s="230"/>
      <c r="W2183" s="230"/>
      <c r="X2183" s="230"/>
      <c r="Y2183" s="231"/>
      <c r="Z2183" s="230"/>
      <c r="AA2183" s="230"/>
      <c r="AB2183" s="230"/>
      <c r="AC2183" s="230"/>
      <c r="AD2183" s="230"/>
      <c r="AE2183" s="230"/>
      <c r="AF2183" s="230"/>
    </row>
    <row r="2184" spans="1:32" ht="22.5" customHeight="1" x14ac:dyDescent="0.4">
      <c r="A2184" s="239" t="str">
        <f ca="1">Blad1!A2184</f>
        <v/>
      </c>
      <c r="B2184" s="275" t="str">
        <f ca="1">Blad1!B2184</f>
        <v/>
      </c>
      <c r="C2184" s="36" t="str">
        <f ca="1">IF(ISERROR(Blad1!C2184),"",Blad1!C2184)</f>
        <v xml:space="preserve"> </v>
      </c>
      <c r="D2184" s="294"/>
      <c r="E2184" s="39"/>
      <c r="F2184" s="38" t="str">
        <f ca="1">Blad1!E2184</f>
        <v/>
      </c>
      <c r="G2184" s="331"/>
      <c r="H2184" s="279"/>
      <c r="I2184" s="279"/>
      <c r="J2184" s="292"/>
      <c r="K2184" s="79"/>
      <c r="L2184" s="14" t="str">
        <f t="shared" si="8"/>
        <v/>
      </c>
      <c r="M2184" s="228"/>
      <c r="N2184" s="228"/>
      <c r="O2184" s="228"/>
      <c r="P2184" s="229"/>
      <c r="Q2184" s="229"/>
      <c r="R2184" s="230"/>
      <c r="S2184" s="230"/>
      <c r="T2184" s="230"/>
      <c r="U2184" s="230"/>
      <c r="V2184" s="230"/>
      <c r="W2184" s="230"/>
      <c r="X2184" s="230"/>
      <c r="Y2184" s="231"/>
      <c r="Z2184" s="230"/>
      <c r="AA2184" s="230"/>
      <c r="AB2184" s="230"/>
      <c r="AC2184" s="230"/>
      <c r="AD2184" s="230"/>
      <c r="AE2184" s="230"/>
      <c r="AF2184" s="230"/>
    </row>
    <row r="2185" spans="1:32" ht="22.5" customHeight="1" x14ac:dyDescent="0.4">
      <c r="A2185" s="239" t="str">
        <f ca="1">Blad1!A2185</f>
        <v/>
      </c>
      <c r="B2185" s="275" t="str">
        <f ca="1">Blad1!B2185</f>
        <v/>
      </c>
      <c r="C2185" s="36" t="str">
        <f ca="1">IF(ISERROR(Blad1!C2185),"",Blad1!C2185)</f>
        <v xml:space="preserve"> </v>
      </c>
      <c r="D2185" s="294"/>
      <c r="E2185" s="39"/>
      <c r="F2185" s="38" t="str">
        <f ca="1">Blad1!E2185</f>
        <v/>
      </c>
      <c r="G2185" s="331"/>
      <c r="H2185" s="279"/>
      <c r="I2185" s="279"/>
      <c r="J2185" s="292"/>
      <c r="K2185" s="79"/>
      <c r="L2185" s="14" t="str">
        <f t="shared" si="8"/>
        <v/>
      </c>
      <c r="M2185" s="228"/>
      <c r="N2185" s="228"/>
      <c r="O2185" s="228"/>
      <c r="P2185" s="229"/>
      <c r="Q2185" s="229"/>
      <c r="R2185" s="230"/>
      <c r="S2185" s="230"/>
      <c r="T2185" s="230"/>
      <c r="U2185" s="230"/>
      <c r="V2185" s="230"/>
      <c r="W2185" s="230"/>
      <c r="X2185" s="230"/>
      <c r="Y2185" s="231"/>
      <c r="Z2185" s="230"/>
      <c r="AA2185" s="230"/>
      <c r="AB2185" s="230"/>
      <c r="AC2185" s="230"/>
      <c r="AD2185" s="230"/>
      <c r="AE2185" s="230"/>
      <c r="AF2185" s="230"/>
    </row>
    <row r="2186" spans="1:32" ht="22.5" customHeight="1" x14ac:dyDescent="0.4">
      <c r="A2186" s="239" t="str">
        <f ca="1">Blad1!A2186</f>
        <v/>
      </c>
      <c r="B2186" s="275" t="str">
        <f ca="1">Blad1!B2186</f>
        <v/>
      </c>
      <c r="C2186" s="36" t="str">
        <f ca="1">IF(ISERROR(Blad1!C2186),"",Blad1!C2186)</f>
        <v xml:space="preserve"> </v>
      </c>
      <c r="D2186" s="294"/>
      <c r="E2186" s="39"/>
      <c r="F2186" s="38" t="str">
        <f ca="1">Blad1!E2186</f>
        <v/>
      </c>
      <c r="G2186" s="331"/>
      <c r="H2186" s="279"/>
      <c r="I2186" s="279"/>
      <c r="J2186" s="292"/>
      <c r="K2186" s="79"/>
      <c r="L2186" s="14" t="str">
        <f t="shared" si="8"/>
        <v/>
      </c>
      <c r="M2186" s="228"/>
      <c r="N2186" s="228"/>
      <c r="O2186" s="228"/>
      <c r="P2186" s="229"/>
      <c r="Q2186" s="229"/>
      <c r="R2186" s="230"/>
      <c r="S2186" s="230"/>
      <c r="T2186" s="230"/>
      <c r="U2186" s="230"/>
      <c r="V2186" s="230"/>
      <c r="W2186" s="230"/>
      <c r="X2186" s="230"/>
      <c r="Y2186" s="231"/>
      <c r="Z2186" s="230"/>
      <c r="AA2186" s="230"/>
      <c r="AB2186" s="230"/>
      <c r="AC2186" s="230"/>
      <c r="AD2186" s="230"/>
      <c r="AE2186" s="230"/>
      <c r="AF2186" s="230"/>
    </row>
    <row r="2187" spans="1:32" ht="22.5" customHeight="1" x14ac:dyDescent="0.4">
      <c r="A2187" s="239" t="str">
        <f ca="1">Blad1!A2187</f>
        <v/>
      </c>
      <c r="B2187" s="275" t="str">
        <f ca="1">Blad1!B2187</f>
        <v/>
      </c>
      <c r="C2187" s="36" t="str">
        <f ca="1">IF(ISERROR(Blad1!C2187),"",Blad1!C2187)</f>
        <v xml:space="preserve"> </v>
      </c>
      <c r="D2187" s="294"/>
      <c r="E2187" s="39"/>
      <c r="F2187" s="38" t="str">
        <f ca="1">Blad1!E2187</f>
        <v/>
      </c>
      <c r="G2187" s="331"/>
      <c r="H2187" s="279"/>
      <c r="I2187" s="279"/>
      <c r="J2187" s="292"/>
      <c r="K2187" s="79"/>
      <c r="L2187" s="14" t="str">
        <f t="shared" si="8"/>
        <v/>
      </c>
      <c r="M2187" s="228"/>
      <c r="N2187" s="228"/>
      <c r="O2187" s="228"/>
      <c r="P2187" s="229"/>
      <c r="Q2187" s="229"/>
      <c r="R2187" s="230"/>
      <c r="S2187" s="230"/>
      <c r="T2187" s="230"/>
      <c r="U2187" s="230"/>
      <c r="V2187" s="230"/>
      <c r="W2187" s="230"/>
      <c r="X2187" s="230"/>
      <c r="Y2187" s="231"/>
      <c r="Z2187" s="230"/>
      <c r="AA2187" s="230"/>
      <c r="AB2187" s="230"/>
      <c r="AC2187" s="230"/>
      <c r="AD2187" s="230"/>
      <c r="AE2187" s="230"/>
      <c r="AF2187" s="230"/>
    </row>
    <row r="2188" spans="1:32" ht="22.5" customHeight="1" x14ac:dyDescent="0.4">
      <c r="A2188" s="239" t="str">
        <f ca="1">Blad1!A2188</f>
        <v/>
      </c>
      <c r="B2188" s="275" t="str">
        <f ca="1">Blad1!B2188</f>
        <v/>
      </c>
      <c r="C2188" s="36" t="str">
        <f ca="1">IF(ISERROR(Blad1!C2188),"",Blad1!C2188)</f>
        <v xml:space="preserve"> </v>
      </c>
      <c r="D2188" s="294"/>
      <c r="E2188" s="39"/>
      <c r="F2188" s="38" t="str">
        <f ca="1">Blad1!E2188</f>
        <v/>
      </c>
      <c r="G2188" s="331"/>
      <c r="H2188" s="279"/>
      <c r="I2188" s="279"/>
      <c r="J2188" s="292"/>
      <c r="K2188" s="79"/>
      <c r="L2188" s="14" t="str">
        <f t="shared" si="8"/>
        <v/>
      </c>
      <c r="M2188" s="228"/>
      <c r="N2188" s="228"/>
      <c r="O2188" s="228"/>
      <c r="P2188" s="229"/>
      <c r="Q2188" s="229"/>
      <c r="R2188" s="230"/>
      <c r="S2188" s="230"/>
      <c r="T2188" s="230"/>
      <c r="U2188" s="230"/>
      <c r="V2188" s="230"/>
      <c r="W2188" s="230"/>
      <c r="X2188" s="230"/>
      <c r="Y2188" s="231"/>
      <c r="Z2188" s="230"/>
      <c r="AA2188" s="230"/>
      <c r="AB2188" s="230"/>
      <c r="AC2188" s="230"/>
      <c r="AD2188" s="230"/>
      <c r="AE2188" s="230"/>
      <c r="AF2188" s="230"/>
    </row>
    <row r="2189" spans="1:32" ht="22.5" customHeight="1" x14ac:dyDescent="0.4">
      <c r="A2189" s="239" t="str">
        <f ca="1">Blad1!A2189</f>
        <v/>
      </c>
      <c r="B2189" s="275" t="str">
        <f ca="1">Blad1!B2189</f>
        <v/>
      </c>
      <c r="C2189" s="36" t="str">
        <f ca="1">IF(ISERROR(Blad1!C2189),"",Blad1!C2189)</f>
        <v xml:space="preserve"> </v>
      </c>
      <c r="D2189" s="294"/>
      <c r="E2189" s="39"/>
      <c r="F2189" s="38" t="str">
        <f ca="1">Blad1!E2189</f>
        <v/>
      </c>
      <c r="G2189" s="331"/>
      <c r="H2189" s="279"/>
      <c r="I2189" s="279"/>
      <c r="J2189" s="292"/>
      <c r="K2189" s="79"/>
      <c r="L2189" s="14" t="str">
        <f t="shared" si="8"/>
        <v/>
      </c>
      <c r="M2189" s="228"/>
      <c r="N2189" s="228"/>
      <c r="O2189" s="228"/>
      <c r="P2189" s="229"/>
      <c r="Q2189" s="229"/>
      <c r="R2189" s="230"/>
      <c r="S2189" s="230"/>
      <c r="T2189" s="230"/>
      <c r="U2189" s="230"/>
      <c r="V2189" s="230"/>
      <c r="W2189" s="230"/>
      <c r="X2189" s="230"/>
      <c r="Y2189" s="231"/>
      <c r="Z2189" s="230"/>
      <c r="AA2189" s="230"/>
      <c r="AB2189" s="230"/>
      <c r="AC2189" s="230"/>
      <c r="AD2189" s="230"/>
      <c r="AE2189" s="230"/>
      <c r="AF2189" s="230"/>
    </row>
    <row r="2190" spans="1:32" ht="22.5" customHeight="1" x14ac:dyDescent="0.4">
      <c r="A2190" s="239" t="str">
        <f ca="1">Blad1!A2190</f>
        <v/>
      </c>
      <c r="B2190" s="275" t="str">
        <f ca="1">Blad1!B2190</f>
        <v/>
      </c>
      <c r="C2190" s="36" t="str">
        <f ca="1">IF(ISERROR(Blad1!C2190),"",Blad1!C2190)</f>
        <v xml:space="preserve"> </v>
      </c>
      <c r="D2190" s="294"/>
      <c r="E2190" s="39"/>
      <c r="F2190" s="38" t="str">
        <f ca="1">Blad1!E2190</f>
        <v/>
      </c>
      <c r="G2190" s="331"/>
      <c r="H2190" s="279"/>
      <c r="I2190" s="279"/>
      <c r="J2190" s="292"/>
      <c r="K2190" s="79"/>
      <c r="L2190" s="14" t="str">
        <f t="shared" si="8"/>
        <v/>
      </c>
      <c r="M2190" s="228"/>
      <c r="N2190" s="228"/>
      <c r="O2190" s="228"/>
      <c r="P2190" s="229"/>
      <c r="Q2190" s="229"/>
      <c r="R2190" s="230"/>
      <c r="S2190" s="230"/>
      <c r="T2190" s="230"/>
      <c r="U2190" s="230"/>
      <c r="V2190" s="230"/>
      <c r="W2190" s="230"/>
      <c r="X2190" s="230"/>
      <c r="Y2190" s="231"/>
      <c r="Z2190" s="230"/>
      <c r="AA2190" s="230"/>
      <c r="AB2190" s="230"/>
      <c r="AC2190" s="230"/>
      <c r="AD2190" s="230"/>
      <c r="AE2190" s="230"/>
      <c r="AF2190" s="230"/>
    </row>
    <row r="2191" spans="1:32" ht="22.5" customHeight="1" x14ac:dyDescent="0.4">
      <c r="A2191" s="239" t="str">
        <f ca="1">Blad1!A2191</f>
        <v/>
      </c>
      <c r="B2191" s="275" t="str">
        <f ca="1">Blad1!B2191</f>
        <v/>
      </c>
      <c r="C2191" s="36" t="str">
        <f ca="1">IF(ISERROR(Blad1!C2191),"",Blad1!C2191)</f>
        <v xml:space="preserve"> </v>
      </c>
      <c r="D2191" s="294"/>
      <c r="E2191" s="39"/>
      <c r="F2191" s="38" t="str">
        <f ca="1">Blad1!E2191</f>
        <v/>
      </c>
      <c r="G2191" s="331"/>
      <c r="H2191" s="279"/>
      <c r="I2191" s="279"/>
      <c r="J2191" s="292"/>
      <c r="K2191" s="79"/>
      <c r="L2191" s="14" t="str">
        <f t="shared" si="8"/>
        <v/>
      </c>
      <c r="M2191" s="228"/>
      <c r="N2191" s="228"/>
      <c r="O2191" s="228"/>
      <c r="P2191" s="229"/>
      <c r="Q2191" s="229"/>
      <c r="R2191" s="230"/>
      <c r="S2191" s="230"/>
      <c r="T2191" s="230"/>
      <c r="U2191" s="230"/>
      <c r="V2191" s="230"/>
      <c r="W2191" s="230"/>
      <c r="X2191" s="230"/>
      <c r="Y2191" s="231"/>
      <c r="Z2191" s="230"/>
      <c r="AA2191" s="230"/>
      <c r="AB2191" s="230"/>
      <c r="AC2191" s="230"/>
      <c r="AD2191" s="230"/>
      <c r="AE2191" s="230"/>
      <c r="AF2191" s="230"/>
    </row>
    <row r="2192" spans="1:32" ht="22.5" customHeight="1" x14ac:dyDescent="0.4">
      <c r="A2192" s="239" t="str">
        <f ca="1">Blad1!A2192</f>
        <v/>
      </c>
      <c r="B2192" s="275" t="str">
        <f ca="1">Blad1!B2192</f>
        <v/>
      </c>
      <c r="C2192" s="36" t="str">
        <f ca="1">IF(ISERROR(Blad1!C2192),"",Blad1!C2192)</f>
        <v xml:space="preserve"> </v>
      </c>
      <c r="D2192" s="294"/>
      <c r="E2192" s="39"/>
      <c r="F2192" s="38" t="str">
        <f ca="1">Blad1!E2192</f>
        <v/>
      </c>
      <c r="G2192" s="331"/>
      <c r="H2192" s="279"/>
      <c r="I2192" s="279"/>
      <c r="J2192" s="292"/>
      <c r="K2192" s="79"/>
      <c r="L2192" s="14" t="str">
        <f t="shared" si="8"/>
        <v/>
      </c>
      <c r="M2192" s="228"/>
      <c r="N2192" s="228"/>
      <c r="O2192" s="228"/>
      <c r="P2192" s="229"/>
      <c r="Q2192" s="229"/>
      <c r="R2192" s="230"/>
      <c r="S2192" s="230"/>
      <c r="T2192" s="230"/>
      <c r="U2192" s="230"/>
      <c r="V2192" s="230"/>
      <c r="W2192" s="230"/>
      <c r="X2192" s="230"/>
      <c r="Y2192" s="231"/>
      <c r="Z2192" s="230"/>
      <c r="AA2192" s="230"/>
      <c r="AB2192" s="230"/>
      <c r="AC2192" s="230"/>
      <c r="AD2192" s="230"/>
      <c r="AE2192" s="230"/>
      <c r="AF2192" s="230"/>
    </row>
    <row r="2193" spans="1:32" ht="22.5" customHeight="1" x14ac:dyDescent="0.4">
      <c r="A2193" s="239" t="str">
        <f ca="1">Blad1!A2193</f>
        <v/>
      </c>
      <c r="B2193" s="275" t="str">
        <f ca="1">Blad1!B2193</f>
        <v/>
      </c>
      <c r="C2193" s="36" t="str">
        <f ca="1">IF(ISERROR(Blad1!C2193),"",Blad1!C2193)</f>
        <v xml:space="preserve"> </v>
      </c>
      <c r="D2193" s="294"/>
      <c r="E2193" s="39"/>
      <c r="F2193" s="38" t="str">
        <f ca="1">Blad1!E2193</f>
        <v/>
      </c>
      <c r="G2193" s="331"/>
      <c r="H2193" s="279"/>
      <c r="I2193" s="279"/>
      <c r="J2193" s="292"/>
      <c r="K2193" s="79"/>
      <c r="L2193" s="14" t="str">
        <f t="shared" si="8"/>
        <v/>
      </c>
      <c r="M2193" s="228"/>
      <c r="N2193" s="228"/>
      <c r="O2193" s="228"/>
      <c r="P2193" s="229"/>
      <c r="Q2193" s="229"/>
      <c r="R2193" s="230"/>
      <c r="S2193" s="230"/>
      <c r="T2193" s="230"/>
      <c r="U2193" s="230"/>
      <c r="V2193" s="230"/>
      <c r="W2193" s="230"/>
      <c r="X2193" s="230"/>
      <c r="Y2193" s="231"/>
      <c r="Z2193" s="230"/>
      <c r="AA2193" s="230"/>
      <c r="AB2193" s="230"/>
      <c r="AC2193" s="230"/>
      <c r="AD2193" s="230"/>
      <c r="AE2193" s="230"/>
      <c r="AF2193" s="230"/>
    </row>
    <row r="2194" spans="1:32" ht="22.5" customHeight="1" x14ac:dyDescent="0.4">
      <c r="A2194" s="239" t="str">
        <f ca="1">Blad1!A2194</f>
        <v/>
      </c>
      <c r="B2194" s="275" t="str">
        <f ca="1">Blad1!B2194</f>
        <v/>
      </c>
      <c r="C2194" s="36" t="str">
        <f ca="1">IF(ISERROR(Blad1!C2194),"",Blad1!C2194)</f>
        <v xml:space="preserve"> </v>
      </c>
      <c r="D2194" s="294"/>
      <c r="E2194" s="39"/>
      <c r="F2194" s="38" t="str">
        <f ca="1">Blad1!E2194</f>
        <v/>
      </c>
      <c r="G2194" s="331"/>
      <c r="H2194" s="279"/>
      <c r="I2194" s="279"/>
      <c r="J2194" s="292"/>
      <c r="K2194" s="79"/>
      <c r="L2194" s="14" t="str">
        <f t="shared" si="8"/>
        <v/>
      </c>
      <c r="M2194" s="228"/>
      <c r="N2194" s="228"/>
      <c r="O2194" s="228"/>
      <c r="P2194" s="229"/>
      <c r="Q2194" s="229"/>
      <c r="R2194" s="230"/>
      <c r="S2194" s="230"/>
      <c r="T2194" s="230"/>
      <c r="U2194" s="230"/>
      <c r="V2194" s="230"/>
      <c r="W2194" s="230"/>
      <c r="X2194" s="230"/>
      <c r="Y2194" s="231"/>
      <c r="Z2194" s="230"/>
      <c r="AA2194" s="230"/>
      <c r="AB2194" s="230"/>
      <c r="AC2194" s="230"/>
      <c r="AD2194" s="230"/>
      <c r="AE2194" s="230"/>
      <c r="AF2194" s="230"/>
    </row>
    <row r="2195" spans="1:32" ht="22.5" customHeight="1" x14ac:dyDescent="0.4">
      <c r="A2195" s="239" t="str">
        <f ca="1">Blad1!A2195</f>
        <v/>
      </c>
      <c r="B2195" s="275" t="str">
        <f ca="1">Blad1!B2195</f>
        <v/>
      </c>
      <c r="C2195" s="36" t="str">
        <f ca="1">IF(ISERROR(Blad1!C2195),"",Blad1!C2195)</f>
        <v xml:space="preserve"> </v>
      </c>
      <c r="D2195" s="294"/>
      <c r="E2195" s="39"/>
      <c r="F2195" s="38" t="str">
        <f ca="1">Blad1!E2195</f>
        <v/>
      </c>
      <c r="G2195" s="331"/>
      <c r="H2195" s="279"/>
      <c r="I2195" s="279"/>
      <c r="J2195" s="292"/>
      <c r="K2195" s="79"/>
      <c r="L2195" s="14" t="str">
        <f t="shared" si="8"/>
        <v/>
      </c>
      <c r="M2195" s="228"/>
      <c r="N2195" s="228"/>
      <c r="O2195" s="228"/>
      <c r="P2195" s="229"/>
      <c r="Q2195" s="229"/>
      <c r="R2195" s="230"/>
      <c r="S2195" s="230"/>
      <c r="T2195" s="230"/>
      <c r="U2195" s="230"/>
      <c r="V2195" s="230"/>
      <c r="W2195" s="230"/>
      <c r="X2195" s="230"/>
      <c r="Y2195" s="231"/>
      <c r="Z2195" s="230"/>
      <c r="AA2195" s="230"/>
      <c r="AB2195" s="230"/>
      <c r="AC2195" s="230"/>
      <c r="AD2195" s="230"/>
      <c r="AE2195" s="230"/>
      <c r="AF2195" s="230"/>
    </row>
    <row r="2196" spans="1:32" ht="22.5" customHeight="1" x14ac:dyDescent="0.4">
      <c r="A2196" s="239" t="str">
        <f ca="1">Blad1!A2196</f>
        <v/>
      </c>
      <c r="B2196" s="275" t="str">
        <f ca="1">Blad1!B2196</f>
        <v/>
      </c>
      <c r="C2196" s="36" t="str">
        <f ca="1">IF(ISERROR(Blad1!C2196),"",Blad1!C2196)</f>
        <v xml:space="preserve"> </v>
      </c>
      <c r="D2196" s="294"/>
      <c r="E2196" s="39"/>
      <c r="F2196" s="38" t="str">
        <f ca="1">Blad1!E2196</f>
        <v/>
      </c>
      <c r="G2196" s="331"/>
      <c r="H2196" s="279"/>
      <c r="I2196" s="279"/>
      <c r="J2196" s="292"/>
      <c r="K2196" s="79"/>
      <c r="L2196" s="14" t="str">
        <f t="shared" si="8"/>
        <v/>
      </c>
      <c r="M2196" s="228"/>
      <c r="N2196" s="228"/>
      <c r="O2196" s="228"/>
      <c r="P2196" s="229"/>
      <c r="Q2196" s="229"/>
      <c r="R2196" s="230"/>
      <c r="S2196" s="230"/>
      <c r="T2196" s="230"/>
      <c r="U2196" s="230"/>
      <c r="V2196" s="230"/>
      <c r="W2196" s="230"/>
      <c r="X2196" s="230"/>
      <c r="Y2196" s="231"/>
      <c r="Z2196" s="230"/>
      <c r="AA2196" s="230"/>
      <c r="AB2196" s="230"/>
      <c r="AC2196" s="230"/>
      <c r="AD2196" s="230"/>
      <c r="AE2196" s="230"/>
      <c r="AF2196" s="230"/>
    </row>
    <row r="2197" spans="1:32" ht="22.5" customHeight="1" x14ac:dyDescent="0.4">
      <c r="A2197" s="239" t="str">
        <f ca="1">Blad1!A2197</f>
        <v/>
      </c>
      <c r="B2197" s="275" t="str">
        <f ca="1">Blad1!B2197</f>
        <v/>
      </c>
      <c r="C2197" s="36" t="str">
        <f ca="1">IF(ISERROR(Blad1!C2197),"",Blad1!C2197)</f>
        <v xml:space="preserve"> </v>
      </c>
      <c r="D2197" s="294"/>
      <c r="E2197" s="39"/>
      <c r="F2197" s="38" t="str">
        <f ca="1">Blad1!E2197</f>
        <v/>
      </c>
      <c r="G2197" s="331"/>
      <c r="H2197" s="279"/>
      <c r="I2197" s="279"/>
      <c r="J2197" s="292"/>
      <c r="K2197" s="79"/>
      <c r="L2197" s="14" t="str">
        <f t="shared" si="8"/>
        <v/>
      </c>
      <c r="M2197" s="228"/>
      <c r="N2197" s="228"/>
      <c r="O2197" s="228"/>
      <c r="P2197" s="229"/>
      <c r="Q2197" s="229"/>
      <c r="R2197" s="230"/>
      <c r="S2197" s="230"/>
      <c r="T2197" s="230"/>
      <c r="U2197" s="230"/>
      <c r="V2197" s="230"/>
      <c r="W2197" s="230"/>
      <c r="X2197" s="230"/>
      <c r="Y2197" s="231"/>
      <c r="Z2197" s="230"/>
      <c r="AA2197" s="230"/>
      <c r="AB2197" s="230"/>
      <c r="AC2197" s="230"/>
      <c r="AD2197" s="230"/>
      <c r="AE2197" s="230"/>
      <c r="AF2197" s="230"/>
    </row>
    <row r="2198" spans="1:32" ht="22.5" customHeight="1" x14ac:dyDescent="0.4">
      <c r="A2198" s="239" t="str">
        <f ca="1">Blad1!A2198</f>
        <v/>
      </c>
      <c r="B2198" s="275" t="str">
        <f ca="1">Blad1!B2198</f>
        <v/>
      </c>
      <c r="C2198" s="36" t="str">
        <f ca="1">IF(ISERROR(Blad1!C2198),"",Blad1!C2198)</f>
        <v xml:space="preserve"> </v>
      </c>
      <c r="D2198" s="294"/>
      <c r="E2198" s="39"/>
      <c r="F2198" s="38" t="str">
        <f ca="1">Blad1!E2198</f>
        <v/>
      </c>
      <c r="G2198" s="331"/>
      <c r="H2198" s="279"/>
      <c r="I2198" s="279"/>
      <c r="J2198" s="292"/>
      <c r="K2198" s="79"/>
      <c r="L2198" s="14" t="str">
        <f t="shared" si="8"/>
        <v/>
      </c>
      <c r="M2198" s="228"/>
      <c r="N2198" s="228"/>
      <c r="O2198" s="228"/>
      <c r="P2198" s="229"/>
      <c r="Q2198" s="229"/>
      <c r="R2198" s="230"/>
      <c r="S2198" s="230"/>
      <c r="T2198" s="230"/>
      <c r="U2198" s="230"/>
      <c r="V2198" s="230"/>
      <c r="W2198" s="230"/>
      <c r="X2198" s="230"/>
      <c r="Y2198" s="231"/>
      <c r="Z2198" s="230"/>
      <c r="AA2198" s="230"/>
      <c r="AB2198" s="230"/>
      <c r="AC2198" s="230"/>
      <c r="AD2198" s="230"/>
      <c r="AE2198" s="230"/>
      <c r="AF2198" s="230"/>
    </row>
    <row r="2199" spans="1:32" ht="22.5" customHeight="1" x14ac:dyDescent="0.4">
      <c r="A2199" s="239" t="str">
        <f ca="1">Blad1!A2199</f>
        <v/>
      </c>
      <c r="B2199" s="275" t="str">
        <f ca="1">Blad1!B2199</f>
        <v/>
      </c>
      <c r="C2199" s="36" t="str">
        <f ca="1">IF(ISERROR(Blad1!C2199),"",Blad1!C2199)</f>
        <v xml:space="preserve"> </v>
      </c>
      <c r="D2199" s="294"/>
      <c r="E2199" s="39"/>
      <c r="F2199" s="38" t="str">
        <f ca="1">Blad1!E2199</f>
        <v/>
      </c>
      <c r="G2199" s="331"/>
      <c r="H2199" s="279"/>
      <c r="I2199" s="279"/>
      <c r="J2199" s="292"/>
      <c r="K2199" s="79"/>
      <c r="L2199" s="14" t="str">
        <f t="shared" si="8"/>
        <v/>
      </c>
      <c r="M2199" s="228"/>
      <c r="N2199" s="228"/>
      <c r="O2199" s="228"/>
      <c r="P2199" s="229"/>
      <c r="Q2199" s="229"/>
      <c r="R2199" s="230"/>
      <c r="S2199" s="230"/>
      <c r="T2199" s="230"/>
      <c r="U2199" s="230"/>
      <c r="V2199" s="230"/>
      <c r="W2199" s="230"/>
      <c r="X2199" s="230"/>
      <c r="Y2199" s="231"/>
      <c r="Z2199" s="230"/>
      <c r="AA2199" s="230"/>
      <c r="AB2199" s="230"/>
      <c r="AC2199" s="230"/>
      <c r="AD2199" s="230"/>
      <c r="AE2199" s="230"/>
      <c r="AF2199" s="230"/>
    </row>
    <row r="2200" spans="1:32" ht="22.5" customHeight="1" x14ac:dyDescent="0.4">
      <c r="A2200" s="239" t="str">
        <f ca="1">Blad1!A2200</f>
        <v/>
      </c>
      <c r="B2200" s="275" t="str">
        <f ca="1">Blad1!B2200</f>
        <v/>
      </c>
      <c r="C2200" s="36" t="str">
        <f ca="1">IF(ISERROR(Blad1!C2200),"",Blad1!C2200)</f>
        <v xml:space="preserve"> </v>
      </c>
      <c r="D2200" s="294"/>
      <c r="E2200" s="39"/>
      <c r="F2200" s="38" t="str">
        <f ca="1">Blad1!E2200</f>
        <v/>
      </c>
      <c r="G2200" s="331"/>
      <c r="H2200" s="279"/>
      <c r="I2200" s="279"/>
      <c r="J2200" s="292"/>
      <c r="K2200" s="79"/>
      <c r="L2200" s="14" t="str">
        <f t="shared" si="8"/>
        <v/>
      </c>
      <c r="M2200" s="228"/>
      <c r="N2200" s="228"/>
      <c r="O2200" s="228"/>
      <c r="P2200" s="229"/>
      <c r="Q2200" s="229"/>
      <c r="R2200" s="230"/>
      <c r="S2200" s="230"/>
      <c r="T2200" s="230"/>
      <c r="U2200" s="230"/>
      <c r="V2200" s="230"/>
      <c r="W2200" s="230"/>
      <c r="X2200" s="230"/>
      <c r="Y2200" s="231"/>
      <c r="Z2200" s="230"/>
      <c r="AA2200" s="230"/>
      <c r="AB2200" s="230"/>
      <c r="AC2200" s="230"/>
      <c r="AD2200" s="230"/>
      <c r="AE2200" s="230"/>
      <c r="AF2200" s="230"/>
    </row>
    <row r="2201" spans="1:32" ht="22.5" customHeight="1" x14ac:dyDescent="0.4">
      <c r="A2201" s="239" t="str">
        <f ca="1">Blad1!A2201</f>
        <v/>
      </c>
      <c r="B2201" s="275" t="str">
        <f ca="1">Blad1!B2201</f>
        <v/>
      </c>
      <c r="C2201" s="36" t="str">
        <f ca="1">IF(ISERROR(Blad1!C2201),"",Blad1!C2201)</f>
        <v xml:space="preserve"> </v>
      </c>
      <c r="D2201" s="294"/>
      <c r="E2201" s="39"/>
      <c r="F2201" s="38" t="str">
        <f ca="1">Blad1!E2201</f>
        <v/>
      </c>
      <c r="G2201" s="331"/>
      <c r="H2201" s="279"/>
      <c r="I2201" s="279"/>
      <c r="J2201" s="292"/>
      <c r="K2201" s="79"/>
      <c r="L2201" s="14" t="str">
        <f t="shared" si="8"/>
        <v/>
      </c>
      <c r="M2201" s="228"/>
      <c r="N2201" s="228"/>
      <c r="O2201" s="228"/>
      <c r="P2201" s="229"/>
      <c r="Q2201" s="229"/>
      <c r="R2201" s="230"/>
      <c r="S2201" s="230"/>
      <c r="T2201" s="230"/>
      <c r="U2201" s="230"/>
      <c r="V2201" s="230"/>
      <c r="W2201" s="230"/>
      <c r="X2201" s="230"/>
      <c r="Y2201" s="231"/>
      <c r="Z2201" s="230"/>
      <c r="AA2201" s="230"/>
      <c r="AB2201" s="230"/>
      <c r="AC2201" s="230"/>
      <c r="AD2201" s="230"/>
      <c r="AE2201" s="230"/>
      <c r="AF2201" s="230"/>
    </row>
    <row r="2202" spans="1:32" ht="22.5" customHeight="1" x14ac:dyDescent="0.4">
      <c r="A2202" s="239" t="str">
        <f ca="1">Blad1!A2202</f>
        <v/>
      </c>
      <c r="B2202" s="275" t="str">
        <f ca="1">Blad1!B2202</f>
        <v/>
      </c>
      <c r="C2202" s="36" t="str">
        <f ca="1">IF(ISERROR(Blad1!C2202),"",Blad1!C2202)</f>
        <v xml:space="preserve"> </v>
      </c>
      <c r="D2202" s="294"/>
      <c r="E2202" s="39"/>
      <c r="F2202" s="38" t="str">
        <f ca="1">Blad1!E2202</f>
        <v/>
      </c>
      <c r="G2202" s="331"/>
      <c r="H2202" s="279"/>
      <c r="I2202" s="279"/>
      <c r="J2202" s="292"/>
      <c r="K2202" s="79"/>
      <c r="L2202" s="14" t="str">
        <f t="shared" si="8"/>
        <v/>
      </c>
      <c r="M2202" s="228"/>
      <c r="N2202" s="228"/>
      <c r="O2202" s="228"/>
      <c r="P2202" s="229"/>
      <c r="Q2202" s="229"/>
      <c r="R2202" s="230"/>
      <c r="S2202" s="230"/>
      <c r="T2202" s="230"/>
      <c r="U2202" s="230"/>
      <c r="V2202" s="230"/>
      <c r="W2202" s="230"/>
      <c r="X2202" s="230"/>
      <c r="Y2202" s="231"/>
      <c r="Z2202" s="230"/>
      <c r="AA2202" s="230"/>
      <c r="AB2202" s="230"/>
      <c r="AC2202" s="230"/>
      <c r="AD2202" s="230"/>
      <c r="AE2202" s="230"/>
      <c r="AF2202" s="230"/>
    </row>
    <row r="2203" spans="1:32" ht="22.5" customHeight="1" x14ac:dyDescent="0.4">
      <c r="A2203" s="239" t="str">
        <f ca="1">Blad1!A2203</f>
        <v/>
      </c>
      <c r="B2203" s="275" t="str">
        <f ca="1">Blad1!B2203</f>
        <v/>
      </c>
      <c r="C2203" s="36" t="str">
        <f ca="1">IF(ISERROR(Blad1!C2203),"",Blad1!C2203)</f>
        <v xml:space="preserve"> </v>
      </c>
      <c r="D2203" s="294"/>
      <c r="E2203" s="39"/>
      <c r="F2203" s="38" t="str">
        <f ca="1">Blad1!E2203</f>
        <v/>
      </c>
      <c r="G2203" s="331"/>
      <c r="H2203" s="279"/>
      <c r="I2203" s="279"/>
      <c r="J2203" s="292"/>
      <c r="K2203" s="79"/>
      <c r="L2203" s="14" t="str">
        <f t="shared" si="8"/>
        <v/>
      </c>
      <c r="M2203" s="228"/>
      <c r="N2203" s="228"/>
      <c r="O2203" s="228"/>
      <c r="P2203" s="229"/>
      <c r="Q2203" s="229"/>
      <c r="R2203" s="230"/>
      <c r="S2203" s="230"/>
      <c r="T2203" s="230"/>
      <c r="U2203" s="230"/>
      <c r="V2203" s="230"/>
      <c r="W2203" s="230"/>
      <c r="X2203" s="230"/>
      <c r="Y2203" s="231"/>
      <c r="Z2203" s="230"/>
      <c r="AA2203" s="230"/>
      <c r="AB2203" s="230"/>
      <c r="AC2203" s="230"/>
      <c r="AD2203" s="230"/>
      <c r="AE2203" s="230"/>
      <c r="AF2203" s="230"/>
    </row>
    <row r="2204" spans="1:32" ht="22.5" customHeight="1" x14ac:dyDescent="0.4">
      <c r="A2204" s="239" t="str">
        <f ca="1">Blad1!A2204</f>
        <v/>
      </c>
      <c r="B2204" s="275" t="str">
        <f ca="1">Blad1!B2204</f>
        <v/>
      </c>
      <c r="C2204" s="36" t="str">
        <f ca="1">IF(ISERROR(Blad1!C2204),"",Blad1!C2204)</f>
        <v xml:space="preserve"> </v>
      </c>
      <c r="D2204" s="294"/>
      <c r="E2204" s="39"/>
      <c r="F2204" s="38" t="str">
        <f ca="1">Blad1!E2204</f>
        <v/>
      </c>
      <c r="G2204" s="331"/>
      <c r="H2204" s="279"/>
      <c r="I2204" s="279"/>
      <c r="J2204" s="292"/>
      <c r="K2204" s="79"/>
      <c r="L2204" s="14" t="str">
        <f t="shared" si="8"/>
        <v/>
      </c>
      <c r="M2204" s="228"/>
      <c r="N2204" s="228"/>
      <c r="O2204" s="228"/>
      <c r="P2204" s="229"/>
      <c r="Q2204" s="229"/>
      <c r="R2204" s="230"/>
      <c r="S2204" s="230"/>
      <c r="T2204" s="230"/>
      <c r="U2204" s="230"/>
      <c r="V2204" s="230"/>
      <c r="W2204" s="230"/>
      <c r="X2204" s="230"/>
      <c r="Y2204" s="231"/>
      <c r="Z2204" s="230"/>
      <c r="AA2204" s="230"/>
      <c r="AB2204" s="230"/>
      <c r="AC2204" s="230"/>
      <c r="AD2204" s="230"/>
      <c r="AE2204" s="230"/>
      <c r="AF2204" s="230"/>
    </row>
    <row r="2205" spans="1:32" ht="22.5" customHeight="1" x14ac:dyDescent="0.4">
      <c r="A2205" s="239" t="str">
        <f ca="1">Blad1!A2205</f>
        <v/>
      </c>
      <c r="B2205" s="275" t="str">
        <f ca="1">Blad1!B2205</f>
        <v/>
      </c>
      <c r="C2205" s="36" t="str">
        <f ca="1">IF(ISERROR(Blad1!C2205),"",Blad1!C2205)</f>
        <v xml:space="preserve"> </v>
      </c>
      <c r="D2205" s="294"/>
      <c r="E2205" s="39"/>
      <c r="F2205" s="38" t="str">
        <f ca="1">Blad1!E2205</f>
        <v/>
      </c>
      <c r="G2205" s="331"/>
      <c r="H2205" s="279"/>
      <c r="I2205" s="279"/>
      <c r="J2205" s="292"/>
      <c r="K2205" s="79"/>
      <c r="L2205" s="14" t="str">
        <f t="shared" si="8"/>
        <v/>
      </c>
      <c r="M2205" s="228"/>
      <c r="N2205" s="228"/>
      <c r="O2205" s="228"/>
      <c r="P2205" s="229"/>
      <c r="Q2205" s="229"/>
      <c r="R2205" s="230"/>
      <c r="S2205" s="230"/>
      <c r="T2205" s="230"/>
      <c r="U2205" s="230"/>
      <c r="V2205" s="230"/>
      <c r="W2205" s="230"/>
      <c r="X2205" s="230"/>
      <c r="Y2205" s="231"/>
      <c r="Z2205" s="230"/>
      <c r="AA2205" s="230"/>
      <c r="AB2205" s="230"/>
      <c r="AC2205" s="230"/>
      <c r="AD2205" s="230"/>
      <c r="AE2205" s="230"/>
      <c r="AF2205" s="230"/>
    </row>
    <row r="2206" spans="1:32" ht="22.5" customHeight="1" x14ac:dyDescent="0.4">
      <c r="A2206" s="239" t="str">
        <f ca="1">Blad1!A2206</f>
        <v/>
      </c>
      <c r="B2206" s="275" t="str">
        <f ca="1">Blad1!B2206</f>
        <v/>
      </c>
      <c r="C2206" s="36" t="str">
        <f ca="1">IF(ISERROR(Blad1!C2206),"",Blad1!C2206)</f>
        <v xml:space="preserve"> </v>
      </c>
      <c r="D2206" s="294"/>
      <c r="E2206" s="39"/>
      <c r="F2206" s="38" t="str">
        <f ca="1">Blad1!E2206</f>
        <v/>
      </c>
      <c r="G2206" s="331"/>
      <c r="H2206" s="279"/>
      <c r="I2206" s="279"/>
      <c r="J2206" s="292"/>
      <c r="K2206" s="79"/>
      <c r="L2206" s="14" t="str">
        <f t="shared" si="8"/>
        <v/>
      </c>
      <c r="M2206" s="228"/>
      <c r="N2206" s="228"/>
      <c r="O2206" s="228"/>
      <c r="P2206" s="229"/>
      <c r="Q2206" s="229"/>
      <c r="R2206" s="230"/>
      <c r="S2206" s="230"/>
      <c r="T2206" s="230"/>
      <c r="U2206" s="230"/>
      <c r="V2206" s="230"/>
      <c r="W2206" s="230"/>
      <c r="X2206" s="230"/>
      <c r="Y2206" s="231"/>
      <c r="Z2206" s="230"/>
      <c r="AA2206" s="230"/>
      <c r="AB2206" s="230"/>
      <c r="AC2206" s="230"/>
      <c r="AD2206" s="230"/>
      <c r="AE2206" s="230"/>
      <c r="AF2206" s="230"/>
    </row>
    <row r="2207" spans="1:32" ht="22.5" customHeight="1" x14ac:dyDescent="0.4">
      <c r="A2207" s="239" t="str">
        <f ca="1">Blad1!A2207</f>
        <v/>
      </c>
      <c r="B2207" s="275" t="str">
        <f ca="1">Blad1!B2207</f>
        <v/>
      </c>
      <c r="C2207" s="36" t="str">
        <f ca="1">IF(ISERROR(Blad1!C2207),"",Blad1!C2207)</f>
        <v xml:space="preserve"> </v>
      </c>
      <c r="D2207" s="294"/>
      <c r="E2207" s="39"/>
      <c r="F2207" s="38" t="str">
        <f ca="1">Blad1!E2207</f>
        <v/>
      </c>
      <c r="G2207" s="331"/>
      <c r="H2207" s="279"/>
      <c r="I2207" s="279"/>
      <c r="J2207" s="292"/>
      <c r="K2207" s="79"/>
      <c r="L2207" s="14" t="str">
        <f t="shared" si="8"/>
        <v/>
      </c>
      <c r="M2207" s="228"/>
      <c r="N2207" s="228"/>
      <c r="O2207" s="228"/>
      <c r="P2207" s="229"/>
      <c r="Q2207" s="229"/>
      <c r="R2207" s="230"/>
      <c r="S2207" s="230"/>
      <c r="T2207" s="230"/>
      <c r="U2207" s="230"/>
      <c r="V2207" s="230"/>
      <c r="W2207" s="230"/>
      <c r="X2207" s="230"/>
      <c r="Y2207" s="231"/>
      <c r="Z2207" s="230"/>
      <c r="AA2207" s="230"/>
      <c r="AB2207" s="230"/>
      <c r="AC2207" s="230"/>
      <c r="AD2207" s="230"/>
      <c r="AE2207" s="230"/>
      <c r="AF2207" s="230"/>
    </row>
    <row r="2208" spans="1:32" ht="22.5" customHeight="1" x14ac:dyDescent="0.4">
      <c r="A2208" s="239" t="str">
        <f ca="1">Blad1!A2208</f>
        <v/>
      </c>
      <c r="B2208" s="275" t="str">
        <f ca="1">Blad1!B2208</f>
        <v/>
      </c>
      <c r="C2208" s="36" t="str">
        <f ca="1">IF(ISERROR(Blad1!C2208),"",Blad1!C2208)</f>
        <v xml:space="preserve"> </v>
      </c>
      <c r="D2208" s="294"/>
      <c r="E2208" s="39"/>
      <c r="F2208" s="38" t="str">
        <f ca="1">Blad1!E2208</f>
        <v/>
      </c>
      <c r="G2208" s="331"/>
      <c r="H2208" s="279"/>
      <c r="I2208" s="279"/>
      <c r="J2208" s="292"/>
      <c r="K2208" s="79"/>
      <c r="L2208" s="14" t="str">
        <f t="shared" si="8"/>
        <v/>
      </c>
      <c r="M2208" s="228"/>
      <c r="N2208" s="228"/>
      <c r="O2208" s="228"/>
      <c r="P2208" s="229"/>
      <c r="Q2208" s="229"/>
      <c r="R2208" s="230"/>
      <c r="S2208" s="230"/>
      <c r="T2208" s="230"/>
      <c r="U2208" s="230"/>
      <c r="V2208" s="230"/>
      <c r="W2208" s="230"/>
      <c r="X2208" s="230"/>
      <c r="Y2208" s="231"/>
      <c r="Z2208" s="230"/>
      <c r="AA2208" s="230"/>
      <c r="AB2208" s="230"/>
      <c r="AC2208" s="230"/>
      <c r="AD2208" s="230"/>
      <c r="AE2208" s="230"/>
      <c r="AF2208" s="230"/>
    </row>
    <row r="2209" spans="1:32" ht="22.5" customHeight="1" x14ac:dyDescent="0.4">
      <c r="A2209" s="239" t="str">
        <f ca="1">Blad1!A2209</f>
        <v/>
      </c>
      <c r="B2209" s="275" t="str">
        <f ca="1">Blad1!B2209</f>
        <v/>
      </c>
      <c r="C2209" s="36" t="str">
        <f ca="1">IF(ISERROR(Blad1!C2209),"",Blad1!C2209)</f>
        <v xml:space="preserve"> </v>
      </c>
      <c r="D2209" s="294"/>
      <c r="E2209" s="39"/>
      <c r="F2209" s="38" t="str">
        <f ca="1">Blad1!E2209</f>
        <v/>
      </c>
      <c r="G2209" s="331"/>
      <c r="H2209" s="279"/>
      <c r="I2209" s="279"/>
      <c r="J2209" s="292"/>
      <c r="K2209" s="79"/>
      <c r="L2209" s="14" t="str">
        <f t="shared" si="8"/>
        <v/>
      </c>
      <c r="M2209" s="228"/>
      <c r="N2209" s="228"/>
      <c r="O2209" s="228"/>
      <c r="P2209" s="229"/>
      <c r="Q2209" s="229"/>
      <c r="R2209" s="230"/>
      <c r="S2209" s="230"/>
      <c r="T2209" s="230"/>
      <c r="U2209" s="230"/>
      <c r="V2209" s="230"/>
      <c r="W2209" s="230"/>
      <c r="X2209" s="230"/>
      <c r="Y2209" s="231"/>
      <c r="Z2209" s="230"/>
      <c r="AA2209" s="230"/>
      <c r="AB2209" s="230"/>
      <c r="AC2209" s="230"/>
      <c r="AD2209" s="230"/>
      <c r="AE2209" s="230"/>
      <c r="AF2209" s="230"/>
    </row>
    <row r="2210" spans="1:32" ht="22.5" customHeight="1" x14ac:dyDescent="0.4">
      <c r="A2210" s="239" t="str">
        <f ca="1">Blad1!A2210</f>
        <v/>
      </c>
      <c r="B2210" s="275" t="str">
        <f ca="1">Blad1!B2210</f>
        <v/>
      </c>
      <c r="C2210" s="36" t="str">
        <f ca="1">IF(ISERROR(Blad1!C2210),"",Blad1!C2210)</f>
        <v xml:space="preserve"> </v>
      </c>
      <c r="D2210" s="294"/>
      <c r="E2210" s="39"/>
      <c r="F2210" s="38" t="str">
        <f ca="1">Blad1!E2210</f>
        <v/>
      </c>
      <c r="G2210" s="331"/>
      <c r="H2210" s="279"/>
      <c r="I2210" s="279"/>
      <c r="J2210" s="292"/>
      <c r="K2210" s="79"/>
      <c r="L2210" s="14" t="str">
        <f t="shared" si="8"/>
        <v/>
      </c>
      <c r="M2210" s="228"/>
      <c r="N2210" s="228"/>
      <c r="O2210" s="228"/>
      <c r="P2210" s="229"/>
      <c r="Q2210" s="229"/>
      <c r="R2210" s="230"/>
      <c r="S2210" s="230"/>
      <c r="T2210" s="230"/>
      <c r="U2210" s="230"/>
      <c r="V2210" s="230"/>
      <c r="W2210" s="230"/>
      <c r="X2210" s="230"/>
      <c r="Y2210" s="231"/>
      <c r="Z2210" s="230"/>
      <c r="AA2210" s="230"/>
      <c r="AB2210" s="230"/>
      <c r="AC2210" s="230"/>
      <c r="AD2210" s="230"/>
      <c r="AE2210" s="230"/>
      <c r="AF2210" s="230"/>
    </row>
    <row r="2211" spans="1:32" ht="22.5" customHeight="1" x14ac:dyDescent="0.4">
      <c r="A2211" s="239" t="str">
        <f ca="1">Blad1!A2211</f>
        <v/>
      </c>
      <c r="B2211" s="275" t="str">
        <f ca="1">Blad1!B2211</f>
        <v/>
      </c>
      <c r="C2211" s="36" t="str">
        <f ca="1">IF(ISERROR(Blad1!C2211),"",Blad1!C2211)</f>
        <v xml:space="preserve"> </v>
      </c>
      <c r="D2211" s="294"/>
      <c r="E2211" s="39"/>
      <c r="F2211" s="38" t="str">
        <f ca="1">Blad1!E2211</f>
        <v/>
      </c>
      <c r="G2211" s="331"/>
      <c r="H2211" s="279"/>
      <c r="I2211" s="279"/>
      <c r="J2211" s="292"/>
      <c r="K2211" s="79"/>
      <c r="L2211" s="14" t="str">
        <f t="shared" si="8"/>
        <v/>
      </c>
      <c r="M2211" s="228"/>
      <c r="N2211" s="228"/>
      <c r="O2211" s="228"/>
      <c r="P2211" s="229"/>
      <c r="Q2211" s="229"/>
      <c r="R2211" s="230"/>
      <c r="S2211" s="230"/>
      <c r="T2211" s="230"/>
      <c r="U2211" s="230"/>
      <c r="V2211" s="230"/>
      <c r="W2211" s="230"/>
      <c r="X2211" s="230"/>
      <c r="Y2211" s="231"/>
      <c r="Z2211" s="230"/>
      <c r="AA2211" s="230"/>
      <c r="AB2211" s="230"/>
      <c r="AC2211" s="230"/>
      <c r="AD2211" s="230"/>
      <c r="AE2211" s="230"/>
      <c r="AF2211" s="230"/>
    </row>
    <row r="2212" spans="1:32" ht="22.5" customHeight="1" x14ac:dyDescent="0.4">
      <c r="A2212" s="239" t="str">
        <f ca="1">Blad1!A2212</f>
        <v/>
      </c>
      <c r="B2212" s="275" t="str">
        <f ca="1">Blad1!B2212</f>
        <v/>
      </c>
      <c r="C2212" s="36" t="str">
        <f ca="1">IF(ISERROR(Blad1!C2212),"",Blad1!C2212)</f>
        <v xml:space="preserve"> </v>
      </c>
      <c r="D2212" s="294"/>
      <c r="E2212" s="39"/>
      <c r="F2212" s="38" t="str">
        <f ca="1">Blad1!E2212</f>
        <v/>
      </c>
      <c r="G2212" s="331"/>
      <c r="H2212" s="279"/>
      <c r="I2212" s="279"/>
      <c r="J2212" s="292"/>
      <c r="K2212" s="79"/>
      <c r="L2212" s="14" t="str">
        <f t="shared" si="8"/>
        <v/>
      </c>
      <c r="M2212" s="228"/>
      <c r="N2212" s="228"/>
      <c r="O2212" s="228"/>
      <c r="P2212" s="229"/>
      <c r="Q2212" s="229"/>
      <c r="R2212" s="230"/>
      <c r="S2212" s="230"/>
      <c r="T2212" s="230"/>
      <c r="U2212" s="230"/>
      <c r="V2212" s="230"/>
      <c r="W2212" s="230"/>
      <c r="X2212" s="230"/>
      <c r="Y2212" s="231"/>
      <c r="Z2212" s="230"/>
      <c r="AA2212" s="230"/>
      <c r="AB2212" s="230"/>
      <c r="AC2212" s="230"/>
      <c r="AD2212" s="230"/>
      <c r="AE2212" s="230"/>
      <c r="AF2212" s="230"/>
    </row>
    <row r="2213" spans="1:32" ht="22.5" customHeight="1" x14ac:dyDescent="0.4">
      <c r="A2213" s="239" t="str">
        <f ca="1">Blad1!A2213</f>
        <v/>
      </c>
      <c r="B2213" s="275" t="str">
        <f ca="1">Blad1!B2213</f>
        <v/>
      </c>
      <c r="C2213" s="36" t="str">
        <f ca="1">IF(ISERROR(Blad1!C2213),"",Blad1!C2213)</f>
        <v xml:space="preserve"> </v>
      </c>
      <c r="D2213" s="294"/>
      <c r="E2213" s="39"/>
      <c r="F2213" s="38" t="str">
        <f ca="1">Blad1!E2213</f>
        <v/>
      </c>
      <c r="G2213" s="331"/>
      <c r="H2213" s="279"/>
      <c r="I2213" s="279"/>
      <c r="J2213" s="292"/>
      <c r="K2213" s="79"/>
      <c r="L2213" s="14" t="str">
        <f t="shared" si="8"/>
        <v/>
      </c>
      <c r="M2213" s="228"/>
      <c r="N2213" s="228"/>
      <c r="O2213" s="228"/>
      <c r="P2213" s="229"/>
      <c r="Q2213" s="229"/>
      <c r="R2213" s="230"/>
      <c r="S2213" s="230"/>
      <c r="T2213" s="230"/>
      <c r="U2213" s="230"/>
      <c r="V2213" s="230"/>
      <c r="W2213" s="230"/>
      <c r="X2213" s="230"/>
      <c r="Y2213" s="231"/>
      <c r="Z2213" s="230"/>
      <c r="AA2213" s="230"/>
      <c r="AB2213" s="230"/>
      <c r="AC2213" s="230"/>
      <c r="AD2213" s="230"/>
      <c r="AE2213" s="230"/>
      <c r="AF2213" s="230"/>
    </row>
    <row r="2214" spans="1:32" ht="22.5" customHeight="1" x14ac:dyDescent="0.4">
      <c r="A2214" s="239" t="str">
        <f ca="1">Blad1!A2214</f>
        <v/>
      </c>
      <c r="B2214" s="275" t="str">
        <f ca="1">Blad1!B2214</f>
        <v/>
      </c>
      <c r="C2214" s="36" t="str">
        <f ca="1">IF(ISERROR(Blad1!C2214),"",Blad1!C2214)</f>
        <v xml:space="preserve"> </v>
      </c>
      <c r="D2214" s="294"/>
      <c r="E2214" s="39"/>
      <c r="F2214" s="38" t="str">
        <f ca="1">Blad1!E2214</f>
        <v/>
      </c>
      <c r="G2214" s="331"/>
      <c r="H2214" s="279"/>
      <c r="I2214" s="279"/>
      <c r="J2214" s="292"/>
      <c r="K2214" s="79"/>
      <c r="L2214" s="14" t="str">
        <f t="shared" si="8"/>
        <v/>
      </c>
      <c r="M2214" s="228"/>
      <c r="N2214" s="228"/>
      <c r="O2214" s="228"/>
      <c r="P2214" s="229"/>
      <c r="Q2214" s="229"/>
      <c r="R2214" s="230"/>
      <c r="S2214" s="230"/>
      <c r="T2214" s="230"/>
      <c r="U2214" s="230"/>
      <c r="V2214" s="230"/>
      <c r="W2214" s="230"/>
      <c r="X2214" s="230"/>
      <c r="Y2214" s="231"/>
      <c r="Z2214" s="230"/>
      <c r="AA2214" s="230"/>
      <c r="AB2214" s="230"/>
      <c r="AC2214" s="230"/>
      <c r="AD2214" s="230"/>
      <c r="AE2214" s="230"/>
      <c r="AF2214" s="230"/>
    </row>
    <row r="2215" spans="1:32" ht="22.5" customHeight="1" x14ac:dyDescent="0.4">
      <c r="A2215" s="239" t="str">
        <f ca="1">Blad1!A2215</f>
        <v/>
      </c>
      <c r="B2215" s="275" t="str">
        <f ca="1">Blad1!B2215</f>
        <v/>
      </c>
      <c r="C2215" s="36" t="str">
        <f ca="1">IF(ISERROR(Blad1!C2215),"",Blad1!C2215)</f>
        <v xml:space="preserve"> </v>
      </c>
      <c r="D2215" s="294"/>
      <c r="E2215" s="39"/>
      <c r="F2215" s="38" t="str">
        <f ca="1">Blad1!E2215</f>
        <v/>
      </c>
      <c r="G2215" s="331"/>
      <c r="H2215" s="279"/>
      <c r="I2215" s="279"/>
      <c r="J2215" s="292"/>
      <c r="K2215" s="79"/>
      <c r="L2215" s="14" t="str">
        <f t="shared" si="8"/>
        <v/>
      </c>
      <c r="M2215" s="228"/>
      <c r="N2215" s="228"/>
      <c r="O2215" s="228"/>
      <c r="P2215" s="229"/>
      <c r="Q2215" s="229"/>
      <c r="R2215" s="230"/>
      <c r="S2215" s="230"/>
      <c r="T2215" s="230"/>
      <c r="U2215" s="230"/>
      <c r="V2215" s="230"/>
      <c r="W2215" s="230"/>
      <c r="X2215" s="230"/>
      <c r="Y2215" s="231"/>
      <c r="Z2215" s="230"/>
      <c r="AA2215" s="230"/>
      <c r="AB2215" s="230"/>
      <c r="AC2215" s="230"/>
      <c r="AD2215" s="230"/>
      <c r="AE2215" s="230"/>
      <c r="AF2215" s="230"/>
    </row>
    <row r="2216" spans="1:32" ht="22.5" customHeight="1" x14ac:dyDescent="0.4">
      <c r="A2216" s="239" t="str">
        <f ca="1">Blad1!A2216</f>
        <v/>
      </c>
      <c r="B2216" s="275" t="str">
        <f ca="1">Blad1!B2216</f>
        <v/>
      </c>
      <c r="C2216" s="36" t="str">
        <f ca="1">IF(ISERROR(Blad1!C2216),"",Blad1!C2216)</f>
        <v xml:space="preserve"> </v>
      </c>
      <c r="D2216" s="294"/>
      <c r="E2216" s="39"/>
      <c r="F2216" s="38" t="str">
        <f ca="1">Blad1!E2216</f>
        <v/>
      </c>
      <c r="G2216" s="331"/>
      <c r="H2216" s="279"/>
      <c r="I2216" s="279"/>
      <c r="J2216" s="292"/>
      <c r="K2216" s="79"/>
      <c r="L2216" s="14" t="str">
        <f t="shared" si="8"/>
        <v/>
      </c>
      <c r="M2216" s="228"/>
      <c r="N2216" s="228"/>
      <c r="O2216" s="228"/>
      <c r="P2216" s="229"/>
      <c r="Q2216" s="229"/>
      <c r="R2216" s="230"/>
      <c r="S2216" s="230"/>
      <c r="T2216" s="230"/>
      <c r="U2216" s="230"/>
      <c r="V2216" s="230"/>
      <c r="W2216" s="230"/>
      <c r="X2216" s="230"/>
      <c r="Y2216" s="231"/>
      <c r="Z2216" s="230"/>
      <c r="AA2216" s="230"/>
      <c r="AB2216" s="230"/>
      <c r="AC2216" s="230"/>
      <c r="AD2216" s="230"/>
      <c r="AE2216" s="230"/>
      <c r="AF2216" s="230"/>
    </row>
    <row r="2217" spans="1:32" ht="22.5" customHeight="1" x14ac:dyDescent="0.4">
      <c r="A2217" s="239" t="str">
        <f ca="1">Blad1!A2217</f>
        <v/>
      </c>
      <c r="B2217" s="275" t="str">
        <f ca="1">Blad1!B2217</f>
        <v/>
      </c>
      <c r="C2217" s="36" t="str">
        <f ca="1">IF(ISERROR(Blad1!C2217),"",Blad1!C2217)</f>
        <v xml:space="preserve"> </v>
      </c>
      <c r="D2217" s="294"/>
      <c r="E2217" s="39"/>
      <c r="F2217" s="38" t="str">
        <f ca="1">Blad1!E2217</f>
        <v/>
      </c>
      <c r="G2217" s="331"/>
      <c r="H2217" s="279"/>
      <c r="I2217" s="279"/>
      <c r="J2217" s="292"/>
      <c r="K2217" s="79"/>
      <c r="L2217" s="14" t="str">
        <f t="shared" si="8"/>
        <v/>
      </c>
      <c r="M2217" s="228"/>
      <c r="N2217" s="228"/>
      <c r="O2217" s="228"/>
      <c r="P2217" s="229"/>
      <c r="Q2217" s="229"/>
      <c r="R2217" s="230"/>
      <c r="S2217" s="230"/>
      <c r="T2217" s="230"/>
      <c r="U2217" s="230"/>
      <c r="V2217" s="230"/>
      <c r="W2217" s="230"/>
      <c r="X2217" s="230"/>
      <c r="Y2217" s="231"/>
      <c r="Z2217" s="230"/>
      <c r="AA2217" s="230"/>
      <c r="AB2217" s="230"/>
      <c r="AC2217" s="230"/>
      <c r="AD2217" s="230"/>
      <c r="AE2217" s="230"/>
      <c r="AF2217" s="230"/>
    </row>
    <row r="2218" spans="1:32" ht="22.5" customHeight="1" x14ac:dyDescent="0.4">
      <c r="A2218" s="239" t="str">
        <f ca="1">Blad1!A2218</f>
        <v/>
      </c>
      <c r="B2218" s="275" t="str">
        <f ca="1">Blad1!B2218</f>
        <v/>
      </c>
      <c r="C2218" s="36" t="str">
        <f ca="1">IF(ISERROR(Blad1!C2218),"",Blad1!C2218)</f>
        <v xml:space="preserve"> </v>
      </c>
      <c r="D2218" s="294"/>
      <c r="E2218" s="39"/>
      <c r="F2218" s="38" t="str">
        <f ca="1">Blad1!E2218</f>
        <v/>
      </c>
      <c r="G2218" s="331"/>
      <c r="H2218" s="279"/>
      <c r="I2218" s="279"/>
      <c r="J2218" s="292"/>
      <c r="K2218" s="79"/>
      <c r="L2218" s="14" t="str">
        <f t="shared" si="8"/>
        <v/>
      </c>
      <c r="M2218" s="228"/>
      <c r="N2218" s="228"/>
      <c r="O2218" s="228"/>
      <c r="P2218" s="229"/>
      <c r="Q2218" s="229"/>
      <c r="R2218" s="230"/>
      <c r="S2218" s="230"/>
      <c r="T2218" s="230"/>
      <c r="U2218" s="230"/>
      <c r="V2218" s="230"/>
      <c r="W2218" s="230"/>
      <c r="X2218" s="230"/>
      <c r="Y2218" s="231"/>
      <c r="Z2218" s="230"/>
      <c r="AA2218" s="230"/>
      <c r="AB2218" s="230"/>
      <c r="AC2218" s="230"/>
      <c r="AD2218" s="230"/>
      <c r="AE2218" s="230"/>
      <c r="AF2218" s="230"/>
    </row>
    <row r="2219" spans="1:32" ht="22.5" customHeight="1" x14ac:dyDescent="0.4">
      <c r="A2219" s="239" t="str">
        <f ca="1">Blad1!A2219</f>
        <v/>
      </c>
      <c r="B2219" s="275" t="str">
        <f ca="1">Blad1!B2219</f>
        <v/>
      </c>
      <c r="C2219" s="36" t="str">
        <f ca="1">IF(ISERROR(Blad1!C2219),"",Blad1!C2219)</f>
        <v xml:space="preserve"> </v>
      </c>
      <c r="D2219" s="294"/>
      <c r="E2219" s="39"/>
      <c r="F2219" s="38" t="str">
        <f ca="1">Blad1!E2219</f>
        <v/>
      </c>
      <c r="G2219" s="331"/>
      <c r="H2219" s="279"/>
      <c r="I2219" s="279"/>
      <c r="J2219" s="292"/>
      <c r="K2219" s="79"/>
      <c r="L2219" s="14" t="str">
        <f t="shared" si="8"/>
        <v/>
      </c>
      <c r="M2219" s="228"/>
      <c r="N2219" s="228"/>
      <c r="O2219" s="228"/>
      <c r="P2219" s="229"/>
      <c r="Q2219" s="229"/>
      <c r="R2219" s="230"/>
      <c r="S2219" s="230"/>
      <c r="T2219" s="230"/>
      <c r="U2219" s="230"/>
      <c r="V2219" s="230"/>
      <c r="W2219" s="230"/>
      <c r="X2219" s="230"/>
      <c r="Y2219" s="231"/>
      <c r="Z2219" s="230"/>
      <c r="AA2219" s="230"/>
      <c r="AB2219" s="230"/>
      <c r="AC2219" s="230"/>
      <c r="AD2219" s="230"/>
      <c r="AE2219" s="230"/>
      <c r="AF2219" s="230"/>
    </row>
    <row r="2220" spans="1:32" ht="22.5" customHeight="1" x14ac:dyDescent="0.4">
      <c r="A2220" s="239" t="str">
        <f ca="1">Blad1!A2220</f>
        <v/>
      </c>
      <c r="B2220" s="275" t="str">
        <f ca="1">Blad1!B2220</f>
        <v/>
      </c>
      <c r="C2220" s="36" t="str">
        <f ca="1">IF(ISERROR(Blad1!C2220),"",Blad1!C2220)</f>
        <v xml:space="preserve"> </v>
      </c>
      <c r="D2220" s="294"/>
      <c r="E2220" s="39"/>
      <c r="F2220" s="38" t="str">
        <f ca="1">Blad1!E2220</f>
        <v/>
      </c>
      <c r="G2220" s="331"/>
      <c r="H2220" s="279"/>
      <c r="I2220" s="279"/>
      <c r="J2220" s="292"/>
      <c r="K2220" s="79"/>
      <c r="L2220" s="14" t="str">
        <f t="shared" si="8"/>
        <v/>
      </c>
      <c r="M2220" s="228"/>
      <c r="N2220" s="228"/>
      <c r="O2220" s="228"/>
      <c r="P2220" s="229"/>
      <c r="Q2220" s="229"/>
      <c r="R2220" s="230"/>
      <c r="S2220" s="230"/>
      <c r="T2220" s="230"/>
      <c r="U2220" s="230"/>
      <c r="V2220" s="230"/>
      <c r="W2220" s="230"/>
      <c r="X2220" s="230"/>
      <c r="Y2220" s="231"/>
      <c r="Z2220" s="230"/>
      <c r="AA2220" s="230"/>
      <c r="AB2220" s="230"/>
      <c r="AC2220" s="230"/>
      <c r="AD2220" s="230"/>
      <c r="AE2220" s="230"/>
      <c r="AF2220" s="230"/>
    </row>
    <row r="2221" spans="1:32" ht="22.5" customHeight="1" x14ac:dyDescent="0.4">
      <c r="A2221" s="239" t="str">
        <f ca="1">Blad1!A2221</f>
        <v/>
      </c>
      <c r="B2221" s="275" t="str">
        <f ca="1">Blad1!B2221</f>
        <v/>
      </c>
      <c r="C2221" s="36" t="str">
        <f ca="1">IF(ISERROR(Blad1!C2221),"",Blad1!C2221)</f>
        <v xml:space="preserve"> </v>
      </c>
      <c r="D2221" s="294"/>
      <c r="E2221" s="39"/>
      <c r="F2221" s="38" t="str">
        <f ca="1">Blad1!E2221</f>
        <v/>
      </c>
      <c r="G2221" s="331"/>
      <c r="H2221" s="279"/>
      <c r="I2221" s="279"/>
      <c r="J2221" s="292"/>
      <c r="K2221" s="79"/>
      <c r="L2221" s="14" t="str">
        <f t="shared" si="8"/>
        <v/>
      </c>
      <c r="M2221" s="228"/>
      <c r="N2221" s="228"/>
      <c r="O2221" s="228"/>
      <c r="P2221" s="229"/>
      <c r="Q2221" s="229"/>
      <c r="R2221" s="230"/>
      <c r="S2221" s="230"/>
      <c r="T2221" s="230"/>
      <c r="U2221" s="230"/>
      <c r="V2221" s="230"/>
      <c r="W2221" s="230"/>
      <c r="X2221" s="230"/>
      <c r="Y2221" s="231"/>
      <c r="Z2221" s="230"/>
      <c r="AA2221" s="230"/>
      <c r="AB2221" s="230"/>
      <c r="AC2221" s="230"/>
      <c r="AD2221" s="230"/>
      <c r="AE2221" s="230"/>
      <c r="AF2221" s="230"/>
    </row>
    <row r="2222" spans="1:32" ht="22.5" customHeight="1" x14ac:dyDescent="0.4">
      <c r="A2222" s="239" t="str">
        <f ca="1">Blad1!A2222</f>
        <v/>
      </c>
      <c r="B2222" s="275" t="str">
        <f ca="1">Blad1!B2222</f>
        <v/>
      </c>
      <c r="C2222" s="36" t="str">
        <f ca="1">IF(ISERROR(Blad1!C2222),"",Blad1!C2222)</f>
        <v xml:space="preserve"> </v>
      </c>
      <c r="D2222" s="294"/>
      <c r="E2222" s="39"/>
      <c r="F2222" s="38" t="str">
        <f ca="1">Blad1!E2222</f>
        <v/>
      </c>
      <c r="G2222" s="331"/>
      <c r="H2222" s="279"/>
      <c r="I2222" s="279"/>
      <c r="J2222" s="292"/>
      <c r="K2222" s="79"/>
      <c r="L2222" s="14" t="str">
        <f t="shared" si="8"/>
        <v/>
      </c>
      <c r="M2222" s="228"/>
      <c r="N2222" s="228"/>
      <c r="O2222" s="228"/>
      <c r="P2222" s="229"/>
      <c r="Q2222" s="229"/>
      <c r="R2222" s="230"/>
      <c r="S2222" s="230"/>
      <c r="T2222" s="230"/>
      <c r="U2222" s="230"/>
      <c r="V2222" s="230"/>
      <c r="W2222" s="230"/>
      <c r="X2222" s="230"/>
      <c r="Y2222" s="231"/>
      <c r="Z2222" s="230"/>
      <c r="AA2222" s="230"/>
      <c r="AB2222" s="230"/>
      <c r="AC2222" s="230"/>
      <c r="AD2222" s="230"/>
      <c r="AE2222" s="230"/>
      <c r="AF2222" s="230"/>
    </row>
    <row r="2223" spans="1:32" ht="22.5" customHeight="1" x14ac:dyDescent="0.4">
      <c r="A2223" s="239" t="str">
        <f ca="1">Blad1!A2223</f>
        <v/>
      </c>
      <c r="B2223" s="275" t="str">
        <f ca="1">Blad1!B2223</f>
        <v/>
      </c>
      <c r="C2223" s="36" t="str">
        <f ca="1">IF(ISERROR(Blad1!C2223),"",Blad1!C2223)</f>
        <v xml:space="preserve"> </v>
      </c>
      <c r="D2223" s="294"/>
      <c r="E2223" s="39"/>
      <c r="F2223" s="38" t="str">
        <f ca="1">Blad1!E2223</f>
        <v/>
      </c>
      <c r="G2223" s="331"/>
      <c r="H2223" s="279"/>
      <c r="I2223" s="279"/>
      <c r="J2223" s="292"/>
      <c r="K2223" s="79"/>
      <c r="L2223" s="14" t="str">
        <f t="shared" si="8"/>
        <v/>
      </c>
      <c r="M2223" s="228"/>
      <c r="N2223" s="228"/>
      <c r="O2223" s="228"/>
      <c r="P2223" s="229"/>
      <c r="Q2223" s="229"/>
      <c r="R2223" s="230"/>
      <c r="S2223" s="230"/>
      <c r="T2223" s="230"/>
      <c r="U2223" s="230"/>
      <c r="V2223" s="230"/>
      <c r="W2223" s="230"/>
      <c r="X2223" s="230"/>
      <c r="Y2223" s="231"/>
      <c r="Z2223" s="230"/>
      <c r="AA2223" s="230"/>
      <c r="AB2223" s="230"/>
      <c r="AC2223" s="230"/>
      <c r="AD2223" s="230"/>
      <c r="AE2223" s="230"/>
      <c r="AF2223" s="230"/>
    </row>
    <row r="2224" spans="1:32" ht="22.5" customHeight="1" x14ac:dyDescent="0.4">
      <c r="A2224" s="239" t="str">
        <f ca="1">Blad1!A2224</f>
        <v/>
      </c>
      <c r="B2224" s="275" t="str">
        <f ca="1">Blad1!B2224</f>
        <v/>
      </c>
      <c r="C2224" s="36" t="str">
        <f ca="1">IF(ISERROR(Blad1!C2224),"",Blad1!C2224)</f>
        <v xml:space="preserve"> </v>
      </c>
      <c r="D2224" s="294"/>
      <c r="E2224" s="39"/>
      <c r="F2224" s="38" t="str">
        <f ca="1">Blad1!E2224</f>
        <v/>
      </c>
      <c r="G2224" s="331"/>
      <c r="H2224" s="279"/>
      <c r="I2224" s="279"/>
      <c r="J2224" s="292"/>
      <c r="K2224" s="79"/>
      <c r="L2224" s="14" t="str">
        <f t="shared" si="8"/>
        <v/>
      </c>
      <c r="M2224" s="228"/>
      <c r="N2224" s="228"/>
      <c r="O2224" s="228"/>
      <c r="P2224" s="229"/>
      <c r="Q2224" s="229"/>
      <c r="R2224" s="230"/>
      <c r="S2224" s="230"/>
      <c r="T2224" s="230"/>
      <c r="U2224" s="230"/>
      <c r="V2224" s="230"/>
      <c r="W2224" s="230"/>
      <c r="X2224" s="230"/>
      <c r="Y2224" s="231"/>
      <c r="Z2224" s="230"/>
      <c r="AA2224" s="230"/>
      <c r="AB2224" s="230"/>
      <c r="AC2224" s="230"/>
      <c r="AD2224" s="230"/>
      <c r="AE2224" s="230"/>
      <c r="AF2224" s="230"/>
    </row>
    <row r="2225" spans="1:32" ht="22.5" customHeight="1" x14ac:dyDescent="0.4">
      <c r="A2225" s="239" t="str">
        <f ca="1">Blad1!A2225</f>
        <v/>
      </c>
      <c r="B2225" s="275" t="str">
        <f ca="1">Blad1!B2225</f>
        <v/>
      </c>
      <c r="C2225" s="36" t="str">
        <f ca="1">IF(ISERROR(Blad1!C2225),"",Blad1!C2225)</f>
        <v xml:space="preserve"> </v>
      </c>
      <c r="D2225" s="294"/>
      <c r="E2225" s="39"/>
      <c r="F2225" s="38" t="str">
        <f ca="1">Blad1!E2225</f>
        <v/>
      </c>
      <c r="G2225" s="331"/>
      <c r="H2225" s="279"/>
      <c r="I2225" s="279"/>
      <c r="J2225" s="292"/>
      <c r="K2225" s="79"/>
      <c r="L2225" s="14" t="str">
        <f t="shared" si="8"/>
        <v/>
      </c>
      <c r="M2225" s="228"/>
      <c r="N2225" s="228"/>
      <c r="O2225" s="228"/>
      <c r="P2225" s="229"/>
      <c r="Q2225" s="229"/>
      <c r="R2225" s="230"/>
      <c r="S2225" s="230"/>
      <c r="T2225" s="230"/>
      <c r="U2225" s="230"/>
      <c r="V2225" s="230"/>
      <c r="W2225" s="230"/>
      <c r="X2225" s="230"/>
      <c r="Y2225" s="231"/>
      <c r="Z2225" s="230"/>
      <c r="AA2225" s="230"/>
      <c r="AB2225" s="230"/>
      <c r="AC2225" s="230"/>
      <c r="AD2225" s="230"/>
      <c r="AE2225" s="230"/>
      <c r="AF2225" s="230"/>
    </row>
    <row r="2226" spans="1:32" ht="22.5" customHeight="1" x14ac:dyDescent="0.4">
      <c r="A2226" s="239" t="str">
        <f ca="1">Blad1!A2226</f>
        <v/>
      </c>
      <c r="B2226" s="275" t="str">
        <f ca="1">Blad1!B2226</f>
        <v/>
      </c>
      <c r="C2226" s="36" t="str">
        <f ca="1">IF(ISERROR(Blad1!C2226),"",Blad1!C2226)</f>
        <v xml:space="preserve"> </v>
      </c>
      <c r="D2226" s="294"/>
      <c r="E2226" s="39"/>
      <c r="F2226" s="38" t="str">
        <f ca="1">Blad1!E2226</f>
        <v/>
      </c>
      <c r="G2226" s="331"/>
      <c r="H2226" s="279"/>
      <c r="I2226" s="279"/>
      <c r="J2226" s="292"/>
      <c r="K2226" s="79"/>
      <c r="L2226" s="14" t="str">
        <f t="shared" si="8"/>
        <v/>
      </c>
      <c r="M2226" s="228"/>
      <c r="N2226" s="228"/>
      <c r="O2226" s="228"/>
      <c r="P2226" s="229"/>
      <c r="Q2226" s="229"/>
      <c r="R2226" s="230"/>
      <c r="S2226" s="230"/>
      <c r="T2226" s="230"/>
      <c r="U2226" s="230"/>
      <c r="V2226" s="230"/>
      <c r="W2226" s="230"/>
      <c r="X2226" s="230"/>
      <c r="Y2226" s="231"/>
      <c r="Z2226" s="230"/>
      <c r="AA2226" s="230"/>
      <c r="AB2226" s="230"/>
      <c r="AC2226" s="230"/>
      <c r="AD2226" s="230"/>
      <c r="AE2226" s="230"/>
      <c r="AF2226" s="230"/>
    </row>
    <row r="2227" spans="1:32" ht="22.5" customHeight="1" x14ac:dyDescent="0.4">
      <c r="A2227" s="239" t="str">
        <f ca="1">Blad1!A2227</f>
        <v/>
      </c>
      <c r="B2227" s="275" t="str">
        <f ca="1">Blad1!B2227</f>
        <v/>
      </c>
      <c r="C2227" s="36" t="str">
        <f ca="1">IF(ISERROR(Blad1!C2227),"",Blad1!C2227)</f>
        <v xml:space="preserve"> </v>
      </c>
      <c r="D2227" s="294"/>
      <c r="E2227" s="39"/>
      <c r="F2227" s="38" t="str">
        <f ca="1">Blad1!E2227</f>
        <v/>
      </c>
      <c r="G2227" s="331"/>
      <c r="H2227" s="279"/>
      <c r="I2227" s="279"/>
      <c r="J2227" s="292"/>
      <c r="K2227" s="79"/>
      <c r="L2227" s="14" t="str">
        <f t="shared" si="8"/>
        <v/>
      </c>
      <c r="M2227" s="228"/>
      <c r="N2227" s="228"/>
      <c r="O2227" s="228"/>
      <c r="P2227" s="229"/>
      <c r="Q2227" s="229"/>
      <c r="R2227" s="230"/>
      <c r="S2227" s="230"/>
      <c r="T2227" s="230"/>
      <c r="U2227" s="230"/>
      <c r="V2227" s="230"/>
      <c r="W2227" s="230"/>
      <c r="X2227" s="230"/>
      <c r="Y2227" s="231"/>
      <c r="Z2227" s="230"/>
      <c r="AA2227" s="230"/>
      <c r="AB2227" s="230"/>
      <c r="AC2227" s="230"/>
      <c r="AD2227" s="230"/>
      <c r="AE2227" s="230"/>
      <c r="AF2227" s="230"/>
    </row>
    <row r="2228" spans="1:32" ht="22.5" customHeight="1" x14ac:dyDescent="0.4">
      <c r="A2228" s="239" t="str">
        <f ca="1">Blad1!A2228</f>
        <v/>
      </c>
      <c r="B2228" s="275" t="str">
        <f ca="1">Blad1!B2228</f>
        <v/>
      </c>
      <c r="C2228" s="36" t="str">
        <f ca="1">IF(ISERROR(Blad1!C2228),"",Blad1!C2228)</f>
        <v xml:space="preserve"> </v>
      </c>
      <c r="D2228" s="294"/>
      <c r="E2228" s="39"/>
      <c r="F2228" s="38" t="str">
        <f ca="1">Blad1!E2228</f>
        <v/>
      </c>
      <c r="G2228" s="331"/>
      <c r="H2228" s="279"/>
      <c r="I2228" s="279"/>
      <c r="J2228" s="292"/>
      <c r="K2228" s="79"/>
      <c r="L2228" s="14" t="str">
        <f t="shared" si="8"/>
        <v/>
      </c>
      <c r="M2228" s="228"/>
      <c r="N2228" s="228"/>
      <c r="O2228" s="228"/>
      <c r="P2228" s="229"/>
      <c r="Q2228" s="229"/>
      <c r="R2228" s="230"/>
      <c r="S2228" s="230"/>
      <c r="T2228" s="230"/>
      <c r="U2228" s="230"/>
      <c r="V2228" s="230"/>
      <c r="W2228" s="230"/>
      <c r="X2228" s="230"/>
      <c r="Y2228" s="231"/>
      <c r="Z2228" s="230"/>
      <c r="AA2228" s="230"/>
      <c r="AB2228" s="230"/>
      <c r="AC2228" s="230"/>
      <c r="AD2228" s="230"/>
      <c r="AE2228" s="230"/>
      <c r="AF2228" s="230"/>
    </row>
    <row r="2229" spans="1:32" ht="22.5" customHeight="1" x14ac:dyDescent="0.4">
      <c r="A2229" s="239" t="str">
        <f ca="1">Blad1!A2229</f>
        <v/>
      </c>
      <c r="B2229" s="275" t="str">
        <f ca="1">Blad1!B2229</f>
        <v/>
      </c>
      <c r="C2229" s="36" t="str">
        <f ca="1">IF(ISERROR(Blad1!C2229),"",Blad1!C2229)</f>
        <v xml:space="preserve"> </v>
      </c>
      <c r="D2229" s="294"/>
      <c r="E2229" s="39"/>
      <c r="F2229" s="38" t="str">
        <f ca="1">Blad1!E2229</f>
        <v/>
      </c>
      <c r="G2229" s="331"/>
      <c r="H2229" s="279"/>
      <c r="I2229" s="279"/>
      <c r="J2229" s="292"/>
      <c r="K2229" s="79"/>
      <c r="L2229" s="14" t="str">
        <f t="shared" si="8"/>
        <v/>
      </c>
      <c r="M2229" s="228"/>
      <c r="N2229" s="228"/>
      <c r="O2229" s="228"/>
      <c r="P2229" s="229"/>
      <c r="Q2229" s="229"/>
      <c r="R2229" s="230"/>
      <c r="S2229" s="230"/>
      <c r="T2229" s="230"/>
      <c r="U2229" s="230"/>
      <c r="V2229" s="230"/>
      <c r="W2229" s="230"/>
      <c r="X2229" s="230"/>
      <c r="Y2229" s="231"/>
      <c r="Z2229" s="230"/>
      <c r="AA2229" s="230"/>
      <c r="AB2229" s="230"/>
      <c r="AC2229" s="230"/>
      <c r="AD2229" s="230"/>
      <c r="AE2229" s="230"/>
      <c r="AF2229" s="230"/>
    </row>
    <row r="2230" spans="1:32" ht="22.5" customHeight="1" x14ac:dyDescent="0.4">
      <c r="A2230" s="239" t="str">
        <f ca="1">Blad1!A2230</f>
        <v/>
      </c>
      <c r="B2230" s="275" t="str">
        <f ca="1">Blad1!B2230</f>
        <v/>
      </c>
      <c r="C2230" s="36" t="str">
        <f ca="1">IF(ISERROR(Blad1!C2230),"",Blad1!C2230)</f>
        <v xml:space="preserve"> </v>
      </c>
      <c r="D2230" s="294"/>
      <c r="E2230" s="39"/>
      <c r="F2230" s="38" t="str">
        <f ca="1">Blad1!E2230</f>
        <v/>
      </c>
      <c r="G2230" s="331"/>
      <c r="H2230" s="279"/>
      <c r="I2230" s="279"/>
      <c r="J2230" s="292"/>
      <c r="K2230" s="79"/>
      <c r="L2230" s="14" t="str">
        <f t="shared" si="8"/>
        <v/>
      </c>
      <c r="M2230" s="228"/>
      <c r="N2230" s="228"/>
      <c r="O2230" s="228"/>
      <c r="P2230" s="229"/>
      <c r="Q2230" s="229"/>
      <c r="R2230" s="230"/>
      <c r="S2230" s="230"/>
      <c r="T2230" s="230"/>
      <c r="U2230" s="230"/>
      <c r="V2230" s="230"/>
      <c r="W2230" s="230"/>
      <c r="X2230" s="230"/>
      <c r="Y2230" s="231"/>
      <c r="Z2230" s="230"/>
      <c r="AA2230" s="230"/>
      <c r="AB2230" s="230"/>
      <c r="AC2230" s="230"/>
      <c r="AD2230" s="230"/>
      <c r="AE2230" s="230"/>
      <c r="AF2230" s="230"/>
    </row>
    <row r="2231" spans="1:32" ht="22.5" customHeight="1" x14ac:dyDescent="0.4">
      <c r="A2231" s="239" t="str">
        <f ca="1">Blad1!A2231</f>
        <v/>
      </c>
      <c r="B2231" s="275" t="str">
        <f ca="1">Blad1!B2231</f>
        <v/>
      </c>
      <c r="C2231" s="36" t="str">
        <f ca="1">IF(ISERROR(Blad1!C2231),"",Blad1!C2231)</f>
        <v xml:space="preserve"> </v>
      </c>
      <c r="D2231" s="294"/>
      <c r="E2231" s="39"/>
      <c r="F2231" s="38" t="str">
        <f ca="1">Blad1!E2231</f>
        <v/>
      </c>
      <c r="G2231" s="331"/>
      <c r="H2231" s="279"/>
      <c r="I2231" s="279"/>
      <c r="J2231" s="292"/>
      <c r="K2231" s="79"/>
      <c r="L2231" s="14" t="str">
        <f t="shared" si="8"/>
        <v/>
      </c>
      <c r="M2231" s="228"/>
      <c r="N2231" s="228"/>
      <c r="O2231" s="228"/>
      <c r="P2231" s="229"/>
      <c r="Q2231" s="229"/>
      <c r="R2231" s="230"/>
      <c r="S2231" s="230"/>
      <c r="T2231" s="230"/>
      <c r="U2231" s="230"/>
      <c r="V2231" s="230"/>
      <c r="W2231" s="230"/>
      <c r="X2231" s="230"/>
      <c r="Y2231" s="231"/>
      <c r="Z2231" s="230"/>
      <c r="AA2231" s="230"/>
      <c r="AB2231" s="230"/>
      <c r="AC2231" s="230"/>
      <c r="AD2231" s="230"/>
      <c r="AE2231" s="230"/>
      <c r="AF2231" s="230"/>
    </row>
    <row r="2232" spans="1:32" ht="22.5" customHeight="1" x14ac:dyDescent="0.4">
      <c r="A2232" s="239" t="str">
        <f ca="1">Blad1!A2232</f>
        <v/>
      </c>
      <c r="B2232" s="275" t="str">
        <f ca="1">Blad1!B2232</f>
        <v/>
      </c>
      <c r="C2232" s="36" t="str">
        <f ca="1">IF(ISERROR(Blad1!C2232),"",Blad1!C2232)</f>
        <v xml:space="preserve"> </v>
      </c>
      <c r="D2232" s="294"/>
      <c r="E2232" s="39"/>
      <c r="F2232" s="38" t="str">
        <f ca="1">Blad1!E2232</f>
        <v/>
      </c>
      <c r="G2232" s="331"/>
      <c r="H2232" s="279"/>
      <c r="I2232" s="279"/>
      <c r="J2232" s="292"/>
      <c r="K2232" s="79"/>
      <c r="L2232" s="14" t="str">
        <f t="shared" si="8"/>
        <v/>
      </c>
      <c r="M2232" s="228"/>
      <c r="N2232" s="228"/>
      <c r="O2232" s="228"/>
      <c r="P2232" s="229"/>
      <c r="Q2232" s="229"/>
      <c r="R2232" s="230"/>
      <c r="S2232" s="230"/>
      <c r="T2232" s="230"/>
      <c r="U2232" s="230"/>
      <c r="V2232" s="230"/>
      <c r="W2232" s="230"/>
      <c r="X2232" s="230"/>
      <c r="Y2232" s="231"/>
      <c r="Z2232" s="230"/>
      <c r="AA2232" s="230"/>
      <c r="AB2232" s="230"/>
      <c r="AC2232" s="230"/>
      <c r="AD2232" s="230"/>
      <c r="AE2232" s="230"/>
      <c r="AF2232" s="230"/>
    </row>
    <row r="2233" spans="1:32" ht="22.5" customHeight="1" x14ac:dyDescent="0.4">
      <c r="A2233" s="239" t="str">
        <f ca="1">Blad1!A2233</f>
        <v/>
      </c>
      <c r="B2233" s="275" t="str">
        <f ca="1">Blad1!B2233</f>
        <v/>
      </c>
      <c r="C2233" s="36" t="str">
        <f ca="1">IF(ISERROR(Blad1!C2233),"",Blad1!C2233)</f>
        <v xml:space="preserve"> </v>
      </c>
      <c r="D2233" s="294"/>
      <c r="E2233" s="39"/>
      <c r="F2233" s="38" t="str">
        <f ca="1">Blad1!E2233</f>
        <v/>
      </c>
      <c r="G2233" s="331"/>
      <c r="H2233" s="279"/>
      <c r="I2233" s="279"/>
      <c r="J2233" s="292"/>
      <c r="K2233" s="79"/>
      <c r="L2233" s="14" t="str">
        <f t="shared" si="8"/>
        <v/>
      </c>
      <c r="M2233" s="228"/>
      <c r="N2233" s="228"/>
      <c r="O2233" s="228"/>
      <c r="P2233" s="229"/>
      <c r="Q2233" s="229"/>
      <c r="R2233" s="230"/>
      <c r="S2233" s="230"/>
      <c r="T2233" s="230"/>
      <c r="U2233" s="230"/>
      <c r="V2233" s="230"/>
      <c r="W2233" s="230"/>
      <c r="X2233" s="230"/>
      <c r="Y2233" s="231"/>
      <c r="Z2233" s="230"/>
      <c r="AA2233" s="230"/>
      <c r="AB2233" s="230"/>
      <c r="AC2233" s="230"/>
      <c r="AD2233" s="230"/>
      <c r="AE2233" s="230"/>
      <c r="AF2233" s="230"/>
    </row>
    <row r="2234" spans="1:32" ht="22.5" customHeight="1" x14ac:dyDescent="0.4">
      <c r="A2234" s="239" t="str">
        <f ca="1">Blad1!A2234</f>
        <v/>
      </c>
      <c r="B2234" s="275" t="str">
        <f ca="1">Blad1!B2234</f>
        <v/>
      </c>
      <c r="C2234" s="36" t="str">
        <f ca="1">IF(ISERROR(Blad1!C2234),"",Blad1!C2234)</f>
        <v xml:space="preserve"> </v>
      </c>
      <c r="D2234" s="294"/>
      <c r="E2234" s="39"/>
      <c r="F2234" s="38" t="str">
        <f ca="1">Blad1!E2234</f>
        <v/>
      </c>
      <c r="G2234" s="331"/>
      <c r="H2234" s="279"/>
      <c r="I2234" s="279"/>
      <c r="J2234" s="292"/>
      <c r="K2234" s="79"/>
      <c r="L2234" s="14" t="str">
        <f t="shared" si="8"/>
        <v/>
      </c>
      <c r="M2234" s="228"/>
      <c r="N2234" s="228"/>
      <c r="O2234" s="228"/>
      <c r="P2234" s="229"/>
      <c r="Q2234" s="229"/>
      <c r="R2234" s="230"/>
      <c r="S2234" s="230"/>
      <c r="T2234" s="230"/>
      <c r="U2234" s="230"/>
      <c r="V2234" s="230"/>
      <c r="W2234" s="230"/>
      <c r="X2234" s="230"/>
      <c r="Y2234" s="231"/>
      <c r="Z2234" s="230"/>
      <c r="AA2234" s="230"/>
      <c r="AB2234" s="230"/>
      <c r="AC2234" s="230"/>
      <c r="AD2234" s="230"/>
      <c r="AE2234" s="230"/>
      <c r="AF2234" s="230"/>
    </row>
    <row r="2235" spans="1:32" ht="22.5" customHeight="1" x14ac:dyDescent="0.4">
      <c r="A2235" s="239" t="str">
        <f ca="1">Blad1!A2235</f>
        <v/>
      </c>
      <c r="B2235" s="275" t="str">
        <f ca="1">Blad1!B2235</f>
        <v/>
      </c>
      <c r="C2235" s="36" t="str">
        <f ca="1">IF(ISERROR(Blad1!C2235),"",Blad1!C2235)</f>
        <v xml:space="preserve"> </v>
      </c>
      <c r="D2235" s="294"/>
      <c r="E2235" s="39"/>
      <c r="F2235" s="38" t="str">
        <f ca="1">Blad1!E2235</f>
        <v/>
      </c>
      <c r="G2235" s="331"/>
      <c r="H2235" s="279"/>
      <c r="I2235" s="279"/>
      <c r="J2235" s="292"/>
      <c r="K2235" s="79"/>
      <c r="L2235" s="14" t="str">
        <f t="shared" si="8"/>
        <v/>
      </c>
      <c r="M2235" s="228"/>
      <c r="N2235" s="228"/>
      <c r="O2235" s="228"/>
      <c r="P2235" s="229"/>
      <c r="Q2235" s="229"/>
      <c r="R2235" s="230"/>
      <c r="S2235" s="230"/>
      <c r="T2235" s="230"/>
      <c r="U2235" s="230"/>
      <c r="V2235" s="230"/>
      <c r="W2235" s="230"/>
      <c r="X2235" s="230"/>
      <c r="Y2235" s="231"/>
      <c r="Z2235" s="230"/>
      <c r="AA2235" s="230"/>
      <c r="AB2235" s="230"/>
      <c r="AC2235" s="230"/>
      <c r="AD2235" s="230"/>
      <c r="AE2235" s="230"/>
      <c r="AF2235" s="230"/>
    </row>
    <row r="2236" spans="1:32" ht="22.5" customHeight="1" x14ac:dyDescent="0.4">
      <c r="A2236" s="239" t="str">
        <f ca="1">Blad1!A2236</f>
        <v/>
      </c>
      <c r="B2236" s="275" t="str">
        <f ca="1">Blad1!B2236</f>
        <v/>
      </c>
      <c r="C2236" s="36" t="str">
        <f ca="1">IF(ISERROR(Blad1!C2236),"",Blad1!C2236)</f>
        <v xml:space="preserve"> </v>
      </c>
      <c r="D2236" s="294"/>
      <c r="E2236" s="39"/>
      <c r="F2236" s="38" t="str">
        <f ca="1">Blad1!E2236</f>
        <v/>
      </c>
      <c r="G2236" s="331"/>
      <c r="H2236" s="279"/>
      <c r="I2236" s="279"/>
      <c r="J2236" s="292"/>
      <c r="K2236" s="79"/>
      <c r="L2236" s="14" t="str">
        <f t="shared" si="8"/>
        <v/>
      </c>
      <c r="M2236" s="228"/>
      <c r="N2236" s="228"/>
      <c r="O2236" s="228"/>
      <c r="P2236" s="229"/>
      <c r="Q2236" s="229"/>
      <c r="R2236" s="230"/>
      <c r="S2236" s="230"/>
      <c r="T2236" s="230"/>
      <c r="U2236" s="230"/>
      <c r="V2236" s="230"/>
      <c r="W2236" s="230"/>
      <c r="X2236" s="230"/>
      <c r="Y2236" s="231"/>
      <c r="Z2236" s="230"/>
      <c r="AA2236" s="230"/>
      <c r="AB2236" s="230"/>
      <c r="AC2236" s="230"/>
      <c r="AD2236" s="230"/>
      <c r="AE2236" s="230"/>
      <c r="AF2236" s="230"/>
    </row>
    <row r="2237" spans="1:32" ht="22.5" customHeight="1" x14ac:dyDescent="0.4">
      <c r="A2237" s="239" t="str">
        <f ca="1">Blad1!A2237</f>
        <v/>
      </c>
      <c r="B2237" s="275" t="str">
        <f ca="1">Blad1!B2237</f>
        <v/>
      </c>
      <c r="C2237" s="36" t="str">
        <f ca="1">IF(ISERROR(Blad1!C2237),"",Blad1!C2237)</f>
        <v xml:space="preserve"> </v>
      </c>
      <c r="D2237" s="294"/>
      <c r="E2237" s="39"/>
      <c r="F2237" s="38" t="str">
        <f ca="1">Blad1!E2237</f>
        <v/>
      </c>
      <c r="G2237" s="331"/>
      <c r="H2237" s="279"/>
      <c r="I2237" s="279"/>
      <c r="J2237" s="292"/>
      <c r="K2237" s="79"/>
      <c r="L2237" s="14" t="str">
        <f t="shared" si="8"/>
        <v/>
      </c>
      <c r="M2237" s="228"/>
      <c r="N2237" s="228"/>
      <c r="O2237" s="228"/>
      <c r="P2237" s="229"/>
      <c r="Q2237" s="229"/>
      <c r="R2237" s="230"/>
      <c r="S2237" s="230"/>
      <c r="T2237" s="230"/>
      <c r="U2237" s="230"/>
      <c r="V2237" s="230"/>
      <c r="W2237" s="230"/>
      <c r="X2237" s="230"/>
      <c r="Y2237" s="231"/>
      <c r="Z2237" s="230"/>
      <c r="AA2237" s="230"/>
      <c r="AB2237" s="230"/>
      <c r="AC2237" s="230"/>
      <c r="AD2237" s="230"/>
      <c r="AE2237" s="230"/>
      <c r="AF2237" s="230"/>
    </row>
    <row r="2238" spans="1:32" ht="22.5" customHeight="1" x14ac:dyDescent="0.4">
      <c r="A2238" s="239" t="str">
        <f ca="1">Blad1!A2238</f>
        <v/>
      </c>
      <c r="B2238" s="275" t="str">
        <f ca="1">Blad1!B2238</f>
        <v/>
      </c>
      <c r="C2238" s="36" t="str">
        <f ca="1">IF(ISERROR(Blad1!C2238),"",Blad1!C2238)</f>
        <v xml:space="preserve"> </v>
      </c>
      <c r="D2238" s="294"/>
      <c r="E2238" s="39"/>
      <c r="F2238" s="38" t="str">
        <f ca="1">Blad1!E2238</f>
        <v/>
      </c>
      <c r="G2238" s="331"/>
      <c r="H2238" s="279"/>
      <c r="I2238" s="279"/>
      <c r="J2238" s="292"/>
      <c r="K2238" s="79"/>
      <c r="L2238" s="14" t="str">
        <f t="shared" si="8"/>
        <v/>
      </c>
      <c r="M2238" s="228"/>
      <c r="N2238" s="228"/>
      <c r="O2238" s="228"/>
      <c r="P2238" s="229"/>
      <c r="Q2238" s="229"/>
      <c r="R2238" s="230"/>
      <c r="S2238" s="230"/>
      <c r="T2238" s="230"/>
      <c r="U2238" s="230"/>
      <c r="V2238" s="230"/>
      <c r="W2238" s="230"/>
      <c r="X2238" s="230"/>
      <c r="Y2238" s="231"/>
      <c r="Z2238" s="230"/>
      <c r="AA2238" s="230"/>
      <c r="AB2238" s="230"/>
      <c r="AC2238" s="230"/>
      <c r="AD2238" s="230"/>
      <c r="AE2238" s="230"/>
      <c r="AF2238" s="230"/>
    </row>
    <row r="2239" spans="1:32" ht="22.5" customHeight="1" x14ac:dyDescent="0.4">
      <c r="A2239" s="239" t="str">
        <f ca="1">Blad1!A2239</f>
        <v/>
      </c>
      <c r="B2239" s="275" t="str">
        <f ca="1">Blad1!B2239</f>
        <v/>
      </c>
      <c r="C2239" s="36" t="str">
        <f ca="1">IF(ISERROR(Blad1!C2239),"",Blad1!C2239)</f>
        <v xml:space="preserve"> </v>
      </c>
      <c r="D2239" s="294"/>
      <c r="E2239" s="39"/>
      <c r="F2239" s="38" t="str">
        <f ca="1">Blad1!E2239</f>
        <v/>
      </c>
      <c r="G2239" s="331"/>
      <c r="H2239" s="279"/>
      <c r="I2239" s="279"/>
      <c r="J2239" s="292"/>
      <c r="K2239" s="79"/>
      <c r="L2239" s="14" t="str">
        <f t="shared" si="8"/>
        <v/>
      </c>
      <c r="M2239" s="228"/>
      <c r="N2239" s="228"/>
      <c r="O2239" s="228"/>
      <c r="P2239" s="229"/>
      <c r="Q2239" s="229"/>
      <c r="R2239" s="230"/>
      <c r="S2239" s="230"/>
      <c r="T2239" s="230"/>
      <c r="U2239" s="230"/>
      <c r="V2239" s="230"/>
      <c r="W2239" s="230"/>
      <c r="X2239" s="230"/>
      <c r="Y2239" s="231"/>
      <c r="Z2239" s="230"/>
      <c r="AA2239" s="230"/>
      <c r="AB2239" s="230"/>
      <c r="AC2239" s="230"/>
      <c r="AD2239" s="230"/>
      <c r="AE2239" s="230"/>
      <c r="AF2239" s="230"/>
    </row>
    <row r="2240" spans="1:32" ht="22.5" customHeight="1" x14ac:dyDescent="0.4">
      <c r="A2240" s="239" t="str">
        <f ca="1">Blad1!A2240</f>
        <v/>
      </c>
      <c r="B2240" s="275" t="str">
        <f ca="1">Blad1!B2240</f>
        <v/>
      </c>
      <c r="C2240" s="36" t="str">
        <f ca="1">IF(ISERROR(Blad1!C2240),"",Blad1!C2240)</f>
        <v xml:space="preserve"> </v>
      </c>
      <c r="D2240" s="294"/>
      <c r="E2240" s="39"/>
      <c r="F2240" s="38" t="str">
        <f ca="1">Blad1!E2240</f>
        <v/>
      </c>
      <c r="G2240" s="331"/>
      <c r="H2240" s="279"/>
      <c r="I2240" s="279"/>
      <c r="J2240" s="292"/>
      <c r="K2240" s="79"/>
      <c r="L2240" s="14" t="str">
        <f t="shared" si="8"/>
        <v/>
      </c>
      <c r="M2240" s="228"/>
      <c r="N2240" s="228"/>
      <c r="O2240" s="228"/>
      <c r="P2240" s="229"/>
      <c r="Q2240" s="229"/>
      <c r="R2240" s="230"/>
      <c r="S2240" s="230"/>
      <c r="T2240" s="230"/>
      <c r="U2240" s="230"/>
      <c r="V2240" s="230"/>
      <c r="W2240" s="230"/>
      <c r="X2240" s="230"/>
      <c r="Y2240" s="231"/>
      <c r="Z2240" s="230"/>
      <c r="AA2240" s="230"/>
      <c r="AB2240" s="230"/>
      <c r="AC2240" s="230"/>
      <c r="AD2240" s="230"/>
      <c r="AE2240" s="230"/>
      <c r="AF2240" s="230"/>
    </row>
    <row r="2241" spans="1:32" ht="22.5" customHeight="1" x14ac:dyDescent="0.4">
      <c r="A2241" s="239" t="str">
        <f ca="1">Blad1!A2241</f>
        <v/>
      </c>
      <c r="B2241" s="275" t="str">
        <f ca="1">Blad1!B2241</f>
        <v/>
      </c>
      <c r="C2241" s="36" t="str">
        <f ca="1">IF(ISERROR(Blad1!C2241),"",Blad1!C2241)</f>
        <v xml:space="preserve"> </v>
      </c>
      <c r="D2241" s="294"/>
      <c r="E2241" s="39"/>
      <c r="F2241" s="38" t="str">
        <f ca="1">Blad1!E2241</f>
        <v/>
      </c>
      <c r="G2241" s="331"/>
      <c r="H2241" s="279"/>
      <c r="I2241" s="279"/>
      <c r="J2241" s="292"/>
      <c r="K2241" s="79"/>
      <c r="L2241" s="14" t="str">
        <f t="shared" si="8"/>
        <v/>
      </c>
      <c r="M2241" s="228"/>
      <c r="N2241" s="228"/>
      <c r="O2241" s="228"/>
      <c r="P2241" s="229"/>
      <c r="Q2241" s="229"/>
      <c r="R2241" s="230"/>
      <c r="S2241" s="230"/>
      <c r="T2241" s="230"/>
      <c r="U2241" s="230"/>
      <c r="V2241" s="230"/>
      <c r="W2241" s="230"/>
      <c r="X2241" s="230"/>
      <c r="Y2241" s="231"/>
      <c r="Z2241" s="230"/>
      <c r="AA2241" s="230"/>
      <c r="AB2241" s="230"/>
      <c r="AC2241" s="230"/>
      <c r="AD2241" s="230"/>
      <c r="AE2241" s="230"/>
      <c r="AF2241" s="230"/>
    </row>
    <row r="2242" spans="1:32" ht="22.5" customHeight="1" x14ac:dyDescent="0.4">
      <c r="A2242" s="239" t="str">
        <f ca="1">Blad1!A2242</f>
        <v/>
      </c>
      <c r="B2242" s="275" t="str">
        <f ca="1">Blad1!B2242</f>
        <v/>
      </c>
      <c r="C2242" s="36" t="str">
        <f ca="1">IF(ISERROR(Blad1!C2242),"",Blad1!C2242)</f>
        <v xml:space="preserve"> </v>
      </c>
      <c r="D2242" s="294"/>
      <c r="E2242" s="39"/>
      <c r="F2242" s="38" t="str">
        <f ca="1">Blad1!E2242</f>
        <v/>
      </c>
      <c r="G2242" s="331"/>
      <c r="H2242" s="279"/>
      <c r="I2242" s="279"/>
      <c r="J2242" s="292"/>
      <c r="K2242" s="79"/>
      <c r="L2242" s="14" t="str">
        <f t="shared" si="8"/>
        <v/>
      </c>
      <c r="M2242" s="228"/>
      <c r="N2242" s="228"/>
      <c r="O2242" s="228"/>
      <c r="P2242" s="229"/>
      <c r="Q2242" s="229"/>
      <c r="R2242" s="230"/>
      <c r="S2242" s="230"/>
      <c r="T2242" s="230"/>
      <c r="U2242" s="230"/>
      <c r="V2242" s="230"/>
      <c r="W2242" s="230"/>
      <c r="X2242" s="230"/>
      <c r="Y2242" s="231"/>
      <c r="Z2242" s="230"/>
      <c r="AA2242" s="230"/>
      <c r="AB2242" s="230"/>
      <c r="AC2242" s="230"/>
      <c r="AD2242" s="230"/>
      <c r="AE2242" s="230"/>
      <c r="AF2242" s="230"/>
    </row>
    <row r="2243" spans="1:32" ht="22.5" customHeight="1" x14ac:dyDescent="0.4">
      <c r="A2243" s="239" t="str">
        <f ca="1">Blad1!A2243</f>
        <v/>
      </c>
      <c r="B2243" s="275" t="str">
        <f ca="1">Blad1!B2243</f>
        <v/>
      </c>
      <c r="C2243" s="36" t="str">
        <f ca="1">IF(ISERROR(Blad1!C2243),"",Blad1!C2243)</f>
        <v xml:space="preserve"> </v>
      </c>
      <c r="D2243" s="294"/>
      <c r="E2243" s="39"/>
      <c r="F2243" s="38" t="str">
        <f ca="1">Blad1!E2243</f>
        <v/>
      </c>
      <c r="G2243" s="331"/>
      <c r="H2243" s="279"/>
      <c r="I2243" s="279"/>
      <c r="J2243" s="292"/>
      <c r="K2243" s="79"/>
      <c r="L2243" s="14" t="str">
        <f t="shared" si="8"/>
        <v/>
      </c>
      <c r="M2243" s="228"/>
      <c r="N2243" s="228"/>
      <c r="O2243" s="228"/>
      <c r="P2243" s="229"/>
      <c r="Q2243" s="229"/>
      <c r="R2243" s="230"/>
      <c r="S2243" s="230"/>
      <c r="T2243" s="230"/>
      <c r="U2243" s="230"/>
      <c r="V2243" s="230"/>
      <c r="W2243" s="230"/>
      <c r="X2243" s="230"/>
      <c r="Y2243" s="231"/>
      <c r="Z2243" s="230"/>
      <c r="AA2243" s="230"/>
      <c r="AB2243" s="230"/>
      <c r="AC2243" s="230"/>
      <c r="AD2243" s="230"/>
      <c r="AE2243" s="230"/>
      <c r="AF2243" s="230"/>
    </row>
    <row r="2244" spans="1:32" ht="22.5" customHeight="1" x14ac:dyDescent="0.4">
      <c r="A2244" s="239" t="str">
        <f ca="1">Blad1!A2244</f>
        <v/>
      </c>
      <c r="B2244" s="275" t="str">
        <f ca="1">Blad1!B2244</f>
        <v/>
      </c>
      <c r="C2244" s="36" t="str">
        <f ca="1">IF(ISERROR(Blad1!C2244),"",Blad1!C2244)</f>
        <v xml:space="preserve"> </v>
      </c>
      <c r="D2244" s="294"/>
      <c r="E2244" s="39"/>
      <c r="F2244" s="38" t="str">
        <f ca="1">Blad1!E2244</f>
        <v/>
      </c>
      <c r="G2244" s="331"/>
      <c r="H2244" s="279"/>
      <c r="I2244" s="279"/>
      <c r="J2244" s="292"/>
      <c r="K2244" s="79"/>
      <c r="L2244" s="14" t="str">
        <f t="shared" si="8"/>
        <v/>
      </c>
      <c r="M2244" s="228"/>
      <c r="N2244" s="228"/>
      <c r="O2244" s="228"/>
      <c r="P2244" s="229"/>
      <c r="Q2244" s="229"/>
      <c r="R2244" s="230"/>
      <c r="S2244" s="230"/>
      <c r="T2244" s="230"/>
      <c r="U2244" s="230"/>
      <c r="V2244" s="230"/>
      <c r="W2244" s="230"/>
      <c r="X2244" s="230"/>
      <c r="Y2244" s="231"/>
      <c r="Z2244" s="230"/>
      <c r="AA2244" s="230"/>
      <c r="AB2244" s="230"/>
      <c r="AC2244" s="230"/>
      <c r="AD2244" s="230"/>
      <c r="AE2244" s="230"/>
      <c r="AF2244" s="230"/>
    </row>
    <row r="2245" spans="1:32" ht="22.5" customHeight="1" x14ac:dyDescent="0.4">
      <c r="A2245" s="239" t="str">
        <f ca="1">Blad1!A2245</f>
        <v/>
      </c>
      <c r="B2245" s="275" t="str">
        <f ca="1">Blad1!B2245</f>
        <v/>
      </c>
      <c r="C2245" s="36" t="str">
        <f ca="1">IF(ISERROR(Blad1!C2245),"",Blad1!C2245)</f>
        <v xml:space="preserve"> </v>
      </c>
      <c r="D2245" s="294"/>
      <c r="E2245" s="39"/>
      <c r="F2245" s="38" t="str">
        <f ca="1">Blad1!E2245</f>
        <v/>
      </c>
      <c r="G2245" s="331"/>
      <c r="H2245" s="279"/>
      <c r="I2245" s="279"/>
      <c r="J2245" s="292"/>
      <c r="K2245" s="79"/>
      <c r="L2245" s="14" t="str">
        <f t="shared" si="8"/>
        <v/>
      </c>
      <c r="M2245" s="228"/>
      <c r="N2245" s="228"/>
      <c r="O2245" s="228"/>
      <c r="P2245" s="229"/>
      <c r="Q2245" s="229"/>
      <c r="R2245" s="230"/>
      <c r="S2245" s="230"/>
      <c r="T2245" s="230"/>
      <c r="U2245" s="230"/>
      <c r="V2245" s="230"/>
      <c r="W2245" s="230"/>
      <c r="X2245" s="230"/>
      <c r="Y2245" s="231"/>
      <c r="Z2245" s="230"/>
      <c r="AA2245" s="230"/>
      <c r="AB2245" s="230"/>
      <c r="AC2245" s="230"/>
      <c r="AD2245" s="230"/>
      <c r="AE2245" s="230"/>
      <c r="AF2245" s="230"/>
    </row>
    <row r="2246" spans="1:32" ht="22.5" customHeight="1" x14ac:dyDescent="0.4">
      <c r="A2246" s="239" t="str">
        <f ca="1">Blad1!A2246</f>
        <v/>
      </c>
      <c r="B2246" s="275" t="str">
        <f ca="1">Blad1!B2246</f>
        <v/>
      </c>
      <c r="C2246" s="36" t="str">
        <f ca="1">IF(ISERROR(Blad1!C2246),"",Blad1!C2246)</f>
        <v xml:space="preserve"> </v>
      </c>
      <c r="D2246" s="294"/>
      <c r="E2246" s="39"/>
      <c r="F2246" s="38" t="str">
        <f ca="1">Blad1!E2246</f>
        <v/>
      </c>
      <c r="G2246" s="331"/>
      <c r="H2246" s="279"/>
      <c r="I2246" s="279"/>
      <c r="J2246" s="292"/>
      <c r="K2246" s="79"/>
      <c r="L2246" s="14" t="str">
        <f t="shared" ref="L2246:L2500" si="9">IF(J2246&lt;&gt;"",L2245+1,"")</f>
        <v/>
      </c>
      <c r="M2246" s="228"/>
      <c r="N2246" s="228"/>
      <c r="O2246" s="228"/>
      <c r="P2246" s="229"/>
      <c r="Q2246" s="229"/>
      <c r="R2246" s="230"/>
      <c r="S2246" s="230"/>
      <c r="T2246" s="230"/>
      <c r="U2246" s="230"/>
      <c r="V2246" s="230"/>
      <c r="W2246" s="230"/>
      <c r="X2246" s="230"/>
      <c r="Y2246" s="231"/>
      <c r="Z2246" s="230"/>
      <c r="AA2246" s="230"/>
      <c r="AB2246" s="230"/>
      <c r="AC2246" s="230"/>
      <c r="AD2246" s="230"/>
      <c r="AE2246" s="230"/>
      <c r="AF2246" s="230"/>
    </row>
    <row r="2247" spans="1:32" ht="22.5" customHeight="1" x14ac:dyDescent="0.4">
      <c r="A2247" s="239" t="str">
        <f ca="1">Blad1!A2247</f>
        <v/>
      </c>
      <c r="B2247" s="275" t="str">
        <f ca="1">Blad1!B2247</f>
        <v/>
      </c>
      <c r="C2247" s="36" t="str">
        <f ca="1">IF(ISERROR(Blad1!C2247),"",Blad1!C2247)</f>
        <v xml:space="preserve"> </v>
      </c>
      <c r="D2247" s="294"/>
      <c r="E2247" s="39"/>
      <c r="F2247" s="38" t="str">
        <f ca="1">Blad1!E2247</f>
        <v/>
      </c>
      <c r="G2247" s="331"/>
      <c r="H2247" s="279"/>
      <c r="I2247" s="279"/>
      <c r="J2247" s="292"/>
      <c r="K2247" s="79"/>
      <c r="L2247" s="14" t="str">
        <f t="shared" si="9"/>
        <v/>
      </c>
      <c r="M2247" s="228"/>
      <c r="N2247" s="228"/>
      <c r="O2247" s="228"/>
      <c r="P2247" s="229"/>
      <c r="Q2247" s="229"/>
      <c r="R2247" s="230"/>
      <c r="S2247" s="230"/>
      <c r="T2247" s="230"/>
      <c r="U2247" s="230"/>
      <c r="V2247" s="230"/>
      <c r="W2247" s="230"/>
      <c r="X2247" s="230"/>
      <c r="Y2247" s="231"/>
      <c r="Z2247" s="230"/>
      <c r="AA2247" s="230"/>
      <c r="AB2247" s="230"/>
      <c r="AC2247" s="230"/>
      <c r="AD2247" s="230"/>
      <c r="AE2247" s="230"/>
      <c r="AF2247" s="230"/>
    </row>
    <row r="2248" spans="1:32" ht="22.5" customHeight="1" x14ac:dyDescent="0.4">
      <c r="A2248" s="239" t="str">
        <f ca="1">Blad1!A2248</f>
        <v/>
      </c>
      <c r="B2248" s="275" t="str">
        <f ca="1">Blad1!B2248</f>
        <v/>
      </c>
      <c r="C2248" s="36" t="str">
        <f ca="1">IF(ISERROR(Blad1!C2248),"",Blad1!C2248)</f>
        <v xml:space="preserve"> </v>
      </c>
      <c r="D2248" s="294"/>
      <c r="E2248" s="39"/>
      <c r="F2248" s="38" t="str">
        <f ca="1">Blad1!E2248</f>
        <v/>
      </c>
      <c r="G2248" s="331"/>
      <c r="H2248" s="279"/>
      <c r="I2248" s="279"/>
      <c r="J2248" s="292"/>
      <c r="K2248" s="79"/>
      <c r="L2248" s="14" t="str">
        <f t="shared" si="9"/>
        <v/>
      </c>
      <c r="M2248" s="228"/>
      <c r="N2248" s="228"/>
      <c r="O2248" s="228"/>
      <c r="P2248" s="229"/>
      <c r="Q2248" s="229"/>
      <c r="R2248" s="230"/>
      <c r="S2248" s="230"/>
      <c r="T2248" s="230"/>
      <c r="U2248" s="230"/>
      <c r="V2248" s="230"/>
      <c r="W2248" s="230"/>
      <c r="X2248" s="230"/>
      <c r="Y2248" s="231"/>
      <c r="Z2248" s="230"/>
      <c r="AA2248" s="230"/>
      <c r="AB2248" s="230"/>
      <c r="AC2248" s="230"/>
      <c r="AD2248" s="230"/>
      <c r="AE2248" s="230"/>
      <c r="AF2248" s="230"/>
    </row>
    <row r="2249" spans="1:32" ht="22.5" customHeight="1" x14ac:dyDescent="0.4">
      <c r="A2249" s="239" t="str">
        <f ca="1">Blad1!A2249</f>
        <v/>
      </c>
      <c r="B2249" s="275" t="str">
        <f ca="1">Blad1!B2249</f>
        <v/>
      </c>
      <c r="C2249" s="36" t="str">
        <f ca="1">IF(ISERROR(Blad1!C2249),"",Blad1!C2249)</f>
        <v xml:space="preserve"> </v>
      </c>
      <c r="D2249" s="294"/>
      <c r="E2249" s="39"/>
      <c r="F2249" s="38" t="str">
        <f ca="1">Blad1!E2249</f>
        <v/>
      </c>
      <c r="G2249" s="331"/>
      <c r="H2249" s="279"/>
      <c r="I2249" s="279"/>
      <c r="J2249" s="292"/>
      <c r="K2249" s="79"/>
      <c r="L2249" s="14" t="str">
        <f t="shared" si="9"/>
        <v/>
      </c>
      <c r="M2249" s="228"/>
      <c r="N2249" s="228"/>
      <c r="O2249" s="228"/>
      <c r="P2249" s="229"/>
      <c r="Q2249" s="229"/>
      <c r="R2249" s="230"/>
      <c r="S2249" s="230"/>
      <c r="T2249" s="230"/>
      <c r="U2249" s="230"/>
      <c r="V2249" s="230"/>
      <c r="W2249" s="230"/>
      <c r="X2249" s="230"/>
      <c r="Y2249" s="231"/>
      <c r="Z2249" s="230"/>
      <c r="AA2249" s="230"/>
      <c r="AB2249" s="230"/>
      <c r="AC2249" s="230"/>
      <c r="AD2249" s="230"/>
      <c r="AE2249" s="230"/>
      <c r="AF2249" s="230"/>
    </row>
    <row r="2250" spans="1:32" ht="22.5" customHeight="1" x14ac:dyDescent="0.4">
      <c r="A2250" s="239" t="str">
        <f ca="1">Blad1!A2250</f>
        <v/>
      </c>
      <c r="B2250" s="275" t="str">
        <f ca="1">Blad1!B2250</f>
        <v/>
      </c>
      <c r="C2250" s="36" t="str">
        <f ca="1">IF(ISERROR(Blad1!C2250),"",Blad1!C2250)</f>
        <v xml:space="preserve"> </v>
      </c>
      <c r="D2250" s="294"/>
      <c r="E2250" s="39"/>
      <c r="F2250" s="38" t="str">
        <f ca="1">Blad1!E2250</f>
        <v/>
      </c>
      <c r="G2250" s="331"/>
      <c r="H2250" s="279"/>
      <c r="I2250" s="279"/>
      <c r="J2250" s="292"/>
      <c r="K2250" s="79"/>
      <c r="L2250" s="14" t="str">
        <f t="shared" si="9"/>
        <v/>
      </c>
      <c r="M2250" s="228"/>
      <c r="N2250" s="228"/>
      <c r="O2250" s="228"/>
      <c r="P2250" s="229"/>
      <c r="Q2250" s="229"/>
      <c r="R2250" s="230"/>
      <c r="S2250" s="230"/>
      <c r="T2250" s="230"/>
      <c r="U2250" s="230"/>
      <c r="V2250" s="230"/>
      <c r="W2250" s="230"/>
      <c r="X2250" s="230"/>
      <c r="Y2250" s="231"/>
      <c r="Z2250" s="230"/>
      <c r="AA2250" s="230"/>
      <c r="AB2250" s="230"/>
      <c r="AC2250" s="230"/>
      <c r="AD2250" s="230"/>
      <c r="AE2250" s="230"/>
      <c r="AF2250" s="230"/>
    </row>
    <row r="2251" spans="1:32" ht="22.5" customHeight="1" x14ac:dyDescent="0.4">
      <c r="A2251" s="239" t="str">
        <f ca="1">Blad1!A2251</f>
        <v/>
      </c>
      <c r="B2251" s="275" t="str">
        <f ca="1">Blad1!B2251</f>
        <v/>
      </c>
      <c r="C2251" s="36" t="str">
        <f ca="1">IF(ISERROR(Blad1!C2251),"",Blad1!C2251)</f>
        <v xml:space="preserve"> </v>
      </c>
      <c r="D2251" s="294"/>
      <c r="E2251" s="39"/>
      <c r="F2251" s="38" t="str">
        <f ca="1">Blad1!E2251</f>
        <v/>
      </c>
      <c r="G2251" s="331"/>
      <c r="H2251" s="279"/>
      <c r="I2251" s="279"/>
      <c r="J2251" s="292"/>
      <c r="K2251" s="79"/>
      <c r="L2251" s="14" t="str">
        <f t="shared" si="9"/>
        <v/>
      </c>
      <c r="M2251" s="228"/>
      <c r="N2251" s="228"/>
      <c r="O2251" s="228"/>
      <c r="P2251" s="229"/>
      <c r="Q2251" s="229"/>
      <c r="R2251" s="230"/>
      <c r="S2251" s="230"/>
      <c r="T2251" s="230"/>
      <c r="U2251" s="230"/>
      <c r="V2251" s="230"/>
      <c r="W2251" s="230"/>
      <c r="X2251" s="230"/>
      <c r="Y2251" s="231"/>
      <c r="Z2251" s="230"/>
      <c r="AA2251" s="230"/>
      <c r="AB2251" s="230"/>
      <c r="AC2251" s="230"/>
      <c r="AD2251" s="230"/>
      <c r="AE2251" s="230"/>
      <c r="AF2251" s="230"/>
    </row>
    <row r="2252" spans="1:32" ht="22.5" customHeight="1" x14ac:dyDescent="0.4">
      <c r="A2252" s="239" t="str">
        <f ca="1">Blad1!A2252</f>
        <v/>
      </c>
      <c r="B2252" s="275" t="str">
        <f ca="1">Blad1!B2252</f>
        <v/>
      </c>
      <c r="C2252" s="36" t="str">
        <f ca="1">IF(ISERROR(Blad1!C2252),"",Blad1!C2252)</f>
        <v xml:space="preserve"> </v>
      </c>
      <c r="D2252" s="294"/>
      <c r="E2252" s="39"/>
      <c r="F2252" s="38" t="str">
        <f ca="1">Blad1!E2252</f>
        <v/>
      </c>
      <c r="G2252" s="331"/>
      <c r="H2252" s="279"/>
      <c r="I2252" s="279"/>
      <c r="J2252" s="292"/>
      <c r="K2252" s="79"/>
      <c r="L2252" s="14" t="str">
        <f t="shared" si="9"/>
        <v/>
      </c>
      <c r="M2252" s="228"/>
      <c r="N2252" s="228"/>
      <c r="O2252" s="228"/>
      <c r="P2252" s="229"/>
      <c r="Q2252" s="229"/>
      <c r="R2252" s="230"/>
      <c r="S2252" s="230"/>
      <c r="T2252" s="230"/>
      <c r="U2252" s="230"/>
      <c r="V2252" s="230"/>
      <c r="W2252" s="230"/>
      <c r="X2252" s="230"/>
      <c r="Y2252" s="231"/>
      <c r="Z2252" s="230"/>
      <c r="AA2252" s="230"/>
      <c r="AB2252" s="230"/>
      <c r="AC2252" s="230"/>
      <c r="AD2252" s="230"/>
      <c r="AE2252" s="230"/>
      <c r="AF2252" s="230"/>
    </row>
    <row r="2253" spans="1:32" ht="22.5" customHeight="1" x14ac:dyDescent="0.4">
      <c r="A2253" s="239" t="str">
        <f ca="1">Blad1!A2253</f>
        <v/>
      </c>
      <c r="B2253" s="275" t="str">
        <f ca="1">Blad1!B2253</f>
        <v/>
      </c>
      <c r="C2253" s="36" t="str">
        <f ca="1">IF(ISERROR(Blad1!C2253),"",Blad1!C2253)</f>
        <v xml:space="preserve"> </v>
      </c>
      <c r="D2253" s="294"/>
      <c r="E2253" s="39"/>
      <c r="F2253" s="38" t="str">
        <f ca="1">Blad1!E2253</f>
        <v/>
      </c>
      <c r="G2253" s="331"/>
      <c r="H2253" s="279"/>
      <c r="I2253" s="279"/>
      <c r="J2253" s="292"/>
      <c r="K2253" s="79"/>
      <c r="L2253" s="14" t="str">
        <f t="shared" si="9"/>
        <v/>
      </c>
      <c r="M2253" s="228"/>
      <c r="N2253" s="228"/>
      <c r="O2253" s="228"/>
      <c r="P2253" s="229"/>
      <c r="Q2253" s="229"/>
      <c r="R2253" s="230"/>
      <c r="S2253" s="230"/>
      <c r="T2253" s="230"/>
      <c r="U2253" s="230"/>
      <c r="V2253" s="230"/>
      <c r="W2253" s="230"/>
      <c r="X2253" s="230"/>
      <c r="Y2253" s="231"/>
      <c r="Z2253" s="230"/>
      <c r="AA2253" s="230"/>
      <c r="AB2253" s="230"/>
      <c r="AC2253" s="230"/>
      <c r="AD2253" s="230"/>
      <c r="AE2253" s="230"/>
      <c r="AF2253" s="230"/>
    </row>
    <row r="2254" spans="1:32" ht="22.5" customHeight="1" x14ac:dyDescent="0.4">
      <c r="A2254" s="239" t="str">
        <f ca="1">Blad1!A2254</f>
        <v/>
      </c>
      <c r="B2254" s="275" t="str">
        <f ca="1">Blad1!B2254</f>
        <v/>
      </c>
      <c r="C2254" s="36" t="str">
        <f ca="1">IF(ISERROR(Blad1!C2254),"",Blad1!C2254)</f>
        <v xml:space="preserve"> </v>
      </c>
      <c r="D2254" s="294"/>
      <c r="E2254" s="39"/>
      <c r="F2254" s="38" t="str">
        <f ca="1">Blad1!E2254</f>
        <v/>
      </c>
      <c r="G2254" s="331"/>
      <c r="H2254" s="279"/>
      <c r="I2254" s="279"/>
      <c r="J2254" s="292"/>
      <c r="K2254" s="79"/>
      <c r="L2254" s="14" t="str">
        <f t="shared" si="9"/>
        <v/>
      </c>
      <c r="M2254" s="228"/>
      <c r="N2254" s="228"/>
      <c r="O2254" s="228"/>
      <c r="P2254" s="229"/>
      <c r="Q2254" s="229"/>
      <c r="R2254" s="230"/>
      <c r="S2254" s="230"/>
      <c r="T2254" s="230"/>
      <c r="U2254" s="230"/>
      <c r="V2254" s="230"/>
      <c r="W2254" s="230"/>
      <c r="X2254" s="230"/>
      <c r="Y2254" s="231"/>
      <c r="Z2254" s="230"/>
      <c r="AA2254" s="230"/>
      <c r="AB2254" s="230"/>
      <c r="AC2254" s="230"/>
      <c r="AD2254" s="230"/>
      <c r="AE2254" s="230"/>
      <c r="AF2254" s="230"/>
    </row>
    <row r="2255" spans="1:32" ht="22.5" customHeight="1" x14ac:dyDescent="0.4">
      <c r="A2255" s="239" t="str">
        <f ca="1">Blad1!A2255</f>
        <v/>
      </c>
      <c r="B2255" s="275" t="str">
        <f ca="1">Blad1!B2255</f>
        <v/>
      </c>
      <c r="C2255" s="36" t="str">
        <f ca="1">IF(ISERROR(Blad1!C2255),"",Blad1!C2255)</f>
        <v xml:space="preserve"> </v>
      </c>
      <c r="D2255" s="294"/>
      <c r="E2255" s="39"/>
      <c r="F2255" s="38" t="str">
        <f ca="1">Blad1!E2255</f>
        <v/>
      </c>
      <c r="G2255" s="331"/>
      <c r="H2255" s="279"/>
      <c r="I2255" s="279"/>
      <c r="J2255" s="292"/>
      <c r="K2255" s="79"/>
      <c r="L2255" s="14" t="str">
        <f t="shared" si="9"/>
        <v/>
      </c>
      <c r="M2255" s="228"/>
      <c r="N2255" s="228"/>
      <c r="O2255" s="228"/>
      <c r="P2255" s="229"/>
      <c r="Q2255" s="229"/>
      <c r="R2255" s="230"/>
      <c r="S2255" s="230"/>
      <c r="T2255" s="230"/>
      <c r="U2255" s="230"/>
      <c r="V2255" s="230"/>
      <c r="W2255" s="230"/>
      <c r="X2255" s="230"/>
      <c r="Y2255" s="231"/>
      <c r="Z2255" s="230"/>
      <c r="AA2255" s="230"/>
      <c r="AB2255" s="230"/>
      <c r="AC2255" s="230"/>
      <c r="AD2255" s="230"/>
      <c r="AE2255" s="230"/>
      <c r="AF2255" s="230"/>
    </row>
    <row r="2256" spans="1:32" ht="22.5" customHeight="1" x14ac:dyDescent="0.4">
      <c r="A2256" s="239" t="str">
        <f ca="1">Blad1!A2256</f>
        <v/>
      </c>
      <c r="B2256" s="275" t="str">
        <f ca="1">Blad1!B2256</f>
        <v/>
      </c>
      <c r="C2256" s="36" t="str">
        <f ca="1">IF(ISERROR(Blad1!C2256),"",Blad1!C2256)</f>
        <v xml:space="preserve"> </v>
      </c>
      <c r="D2256" s="294"/>
      <c r="E2256" s="39"/>
      <c r="F2256" s="38" t="str">
        <f ca="1">Blad1!E2256</f>
        <v/>
      </c>
      <c r="G2256" s="331"/>
      <c r="H2256" s="279"/>
      <c r="I2256" s="279"/>
      <c r="J2256" s="292"/>
      <c r="K2256" s="79"/>
      <c r="L2256" s="14" t="str">
        <f t="shared" si="9"/>
        <v/>
      </c>
      <c r="M2256" s="228"/>
      <c r="N2256" s="228"/>
      <c r="O2256" s="228"/>
      <c r="P2256" s="229"/>
      <c r="Q2256" s="229"/>
      <c r="R2256" s="230"/>
      <c r="S2256" s="230"/>
      <c r="T2256" s="230"/>
      <c r="U2256" s="230"/>
      <c r="V2256" s="230"/>
      <c r="W2256" s="230"/>
      <c r="X2256" s="230"/>
      <c r="Y2256" s="231"/>
      <c r="Z2256" s="230"/>
      <c r="AA2256" s="230"/>
      <c r="AB2256" s="230"/>
      <c r="AC2256" s="230"/>
      <c r="AD2256" s="230"/>
      <c r="AE2256" s="230"/>
      <c r="AF2256" s="230"/>
    </row>
    <row r="2257" spans="1:32" ht="22.5" customHeight="1" x14ac:dyDescent="0.4">
      <c r="A2257" s="239" t="str">
        <f ca="1">Blad1!A2257</f>
        <v/>
      </c>
      <c r="B2257" s="275" t="str">
        <f ca="1">Blad1!B2257</f>
        <v/>
      </c>
      <c r="C2257" s="36" t="str">
        <f ca="1">IF(ISERROR(Blad1!C2257),"",Blad1!C2257)</f>
        <v xml:space="preserve"> </v>
      </c>
      <c r="D2257" s="294"/>
      <c r="E2257" s="39"/>
      <c r="F2257" s="38" t="str">
        <f ca="1">Blad1!E2257</f>
        <v/>
      </c>
      <c r="G2257" s="331"/>
      <c r="H2257" s="279"/>
      <c r="I2257" s="279"/>
      <c r="J2257" s="292"/>
      <c r="K2257" s="79"/>
      <c r="L2257" s="14" t="str">
        <f t="shared" si="9"/>
        <v/>
      </c>
      <c r="M2257" s="228"/>
      <c r="N2257" s="228"/>
      <c r="O2257" s="228"/>
      <c r="P2257" s="229"/>
      <c r="Q2257" s="229"/>
      <c r="R2257" s="230"/>
      <c r="S2257" s="230"/>
      <c r="T2257" s="230"/>
      <c r="U2257" s="230"/>
      <c r="V2257" s="230"/>
      <c r="W2257" s="230"/>
      <c r="X2257" s="230"/>
      <c r="Y2257" s="231"/>
      <c r="Z2257" s="230"/>
      <c r="AA2257" s="230"/>
      <c r="AB2257" s="230"/>
      <c r="AC2257" s="230"/>
      <c r="AD2257" s="230"/>
      <c r="AE2257" s="230"/>
      <c r="AF2257" s="230"/>
    </row>
    <row r="2258" spans="1:32" ht="22.5" customHeight="1" x14ac:dyDescent="0.4">
      <c r="A2258" s="239" t="str">
        <f ca="1">Blad1!A2258</f>
        <v/>
      </c>
      <c r="B2258" s="275" t="str">
        <f ca="1">Blad1!B2258</f>
        <v/>
      </c>
      <c r="C2258" s="36" t="str">
        <f ca="1">IF(ISERROR(Blad1!C2258),"",Blad1!C2258)</f>
        <v xml:space="preserve"> </v>
      </c>
      <c r="D2258" s="294"/>
      <c r="E2258" s="39"/>
      <c r="F2258" s="38" t="str">
        <f ca="1">Blad1!E2258</f>
        <v/>
      </c>
      <c r="G2258" s="331"/>
      <c r="H2258" s="279"/>
      <c r="I2258" s="279"/>
      <c r="J2258" s="292"/>
      <c r="K2258" s="79"/>
      <c r="L2258" s="14" t="str">
        <f t="shared" si="9"/>
        <v/>
      </c>
      <c r="M2258" s="228"/>
      <c r="N2258" s="228"/>
      <c r="O2258" s="228"/>
      <c r="P2258" s="229"/>
      <c r="Q2258" s="229"/>
      <c r="R2258" s="230"/>
      <c r="S2258" s="230"/>
      <c r="T2258" s="230"/>
      <c r="U2258" s="230"/>
      <c r="V2258" s="230"/>
      <c r="W2258" s="230"/>
      <c r="X2258" s="230"/>
      <c r="Y2258" s="231"/>
      <c r="Z2258" s="230"/>
      <c r="AA2258" s="230"/>
      <c r="AB2258" s="230"/>
      <c r="AC2258" s="230"/>
      <c r="AD2258" s="230"/>
      <c r="AE2258" s="230"/>
      <c r="AF2258" s="230"/>
    </row>
    <row r="2259" spans="1:32" ht="22.5" customHeight="1" x14ac:dyDescent="0.4">
      <c r="A2259" s="239" t="str">
        <f ca="1">Blad1!A2259</f>
        <v/>
      </c>
      <c r="B2259" s="275" t="str">
        <f ca="1">Blad1!B2259</f>
        <v/>
      </c>
      <c r="C2259" s="36" t="str">
        <f ca="1">IF(ISERROR(Blad1!C2259),"",Blad1!C2259)</f>
        <v xml:space="preserve"> </v>
      </c>
      <c r="D2259" s="294"/>
      <c r="E2259" s="39"/>
      <c r="F2259" s="38" t="str">
        <f ca="1">Blad1!E2259</f>
        <v/>
      </c>
      <c r="G2259" s="331"/>
      <c r="H2259" s="279"/>
      <c r="I2259" s="279"/>
      <c r="J2259" s="292"/>
      <c r="K2259" s="79"/>
      <c r="L2259" s="14" t="str">
        <f t="shared" si="9"/>
        <v/>
      </c>
      <c r="M2259" s="228"/>
      <c r="N2259" s="228"/>
      <c r="O2259" s="228"/>
      <c r="P2259" s="229"/>
      <c r="Q2259" s="229"/>
      <c r="R2259" s="230"/>
      <c r="S2259" s="230"/>
      <c r="T2259" s="230"/>
      <c r="U2259" s="230"/>
      <c r="V2259" s="230"/>
      <c r="W2259" s="230"/>
      <c r="X2259" s="230"/>
      <c r="Y2259" s="231"/>
      <c r="Z2259" s="230"/>
      <c r="AA2259" s="230"/>
      <c r="AB2259" s="230"/>
      <c r="AC2259" s="230"/>
      <c r="AD2259" s="230"/>
      <c r="AE2259" s="230"/>
      <c r="AF2259" s="230"/>
    </row>
    <row r="2260" spans="1:32" ht="22.5" customHeight="1" x14ac:dyDescent="0.4">
      <c r="A2260" s="239" t="str">
        <f ca="1">Blad1!A2260</f>
        <v/>
      </c>
      <c r="B2260" s="275" t="str">
        <f ca="1">Blad1!B2260</f>
        <v/>
      </c>
      <c r="C2260" s="36" t="str">
        <f ca="1">IF(ISERROR(Blad1!C2260),"",Blad1!C2260)</f>
        <v xml:space="preserve"> </v>
      </c>
      <c r="D2260" s="294"/>
      <c r="E2260" s="39"/>
      <c r="F2260" s="38" t="str">
        <f ca="1">Blad1!E2260</f>
        <v/>
      </c>
      <c r="G2260" s="331"/>
      <c r="H2260" s="279"/>
      <c r="I2260" s="279"/>
      <c r="J2260" s="292"/>
      <c r="K2260" s="79"/>
      <c r="L2260" s="14" t="str">
        <f t="shared" si="9"/>
        <v/>
      </c>
      <c r="M2260" s="228"/>
      <c r="N2260" s="228"/>
      <c r="O2260" s="228"/>
      <c r="P2260" s="229"/>
      <c r="Q2260" s="229"/>
      <c r="R2260" s="230"/>
      <c r="S2260" s="230"/>
      <c r="T2260" s="230"/>
      <c r="U2260" s="230"/>
      <c r="V2260" s="230"/>
      <c r="W2260" s="230"/>
      <c r="X2260" s="230"/>
      <c r="Y2260" s="231"/>
      <c r="Z2260" s="230"/>
      <c r="AA2260" s="230"/>
      <c r="AB2260" s="230"/>
      <c r="AC2260" s="230"/>
      <c r="AD2260" s="230"/>
      <c r="AE2260" s="230"/>
      <c r="AF2260" s="230"/>
    </row>
    <row r="2261" spans="1:32" ht="22.5" customHeight="1" x14ac:dyDescent="0.4">
      <c r="A2261" s="239" t="str">
        <f ca="1">Blad1!A2261</f>
        <v/>
      </c>
      <c r="B2261" s="275" t="str">
        <f ca="1">Blad1!B2261</f>
        <v/>
      </c>
      <c r="C2261" s="36" t="str">
        <f ca="1">IF(ISERROR(Blad1!C2261),"",Blad1!C2261)</f>
        <v xml:space="preserve"> </v>
      </c>
      <c r="D2261" s="294"/>
      <c r="E2261" s="39"/>
      <c r="F2261" s="38" t="str">
        <f ca="1">Blad1!E2261</f>
        <v/>
      </c>
      <c r="G2261" s="331"/>
      <c r="H2261" s="279"/>
      <c r="I2261" s="279"/>
      <c r="J2261" s="292"/>
      <c r="K2261" s="79"/>
      <c r="L2261" s="14" t="str">
        <f t="shared" si="9"/>
        <v/>
      </c>
      <c r="M2261" s="228"/>
      <c r="N2261" s="228"/>
      <c r="O2261" s="228"/>
      <c r="P2261" s="229"/>
      <c r="Q2261" s="229"/>
      <c r="R2261" s="230"/>
      <c r="S2261" s="230"/>
      <c r="T2261" s="230"/>
      <c r="U2261" s="230"/>
      <c r="V2261" s="230"/>
      <c r="W2261" s="230"/>
      <c r="X2261" s="230"/>
      <c r="Y2261" s="231"/>
      <c r="Z2261" s="230"/>
      <c r="AA2261" s="230"/>
      <c r="AB2261" s="230"/>
      <c r="AC2261" s="230"/>
      <c r="AD2261" s="230"/>
      <c r="AE2261" s="230"/>
      <c r="AF2261" s="230"/>
    </row>
    <row r="2262" spans="1:32" ht="22.5" customHeight="1" x14ac:dyDescent="0.4">
      <c r="A2262" s="239" t="str">
        <f ca="1">Blad1!A2262</f>
        <v/>
      </c>
      <c r="B2262" s="275" t="str">
        <f ca="1">Blad1!B2262</f>
        <v/>
      </c>
      <c r="C2262" s="36" t="str">
        <f ca="1">IF(ISERROR(Blad1!C2262),"",Blad1!C2262)</f>
        <v xml:space="preserve"> </v>
      </c>
      <c r="D2262" s="294"/>
      <c r="E2262" s="39"/>
      <c r="F2262" s="38" t="str">
        <f ca="1">Blad1!E2262</f>
        <v/>
      </c>
      <c r="G2262" s="331"/>
      <c r="H2262" s="279"/>
      <c r="I2262" s="279"/>
      <c r="J2262" s="292"/>
      <c r="K2262" s="79"/>
      <c r="L2262" s="14" t="str">
        <f t="shared" si="9"/>
        <v/>
      </c>
      <c r="M2262" s="228"/>
      <c r="N2262" s="228"/>
      <c r="O2262" s="228"/>
      <c r="P2262" s="229"/>
      <c r="Q2262" s="229"/>
      <c r="R2262" s="230"/>
      <c r="S2262" s="230"/>
      <c r="T2262" s="230"/>
      <c r="U2262" s="230"/>
      <c r="V2262" s="230"/>
      <c r="W2262" s="230"/>
      <c r="X2262" s="230"/>
      <c r="Y2262" s="231"/>
      <c r="Z2262" s="230"/>
      <c r="AA2262" s="230"/>
      <c r="AB2262" s="230"/>
      <c r="AC2262" s="230"/>
      <c r="AD2262" s="230"/>
      <c r="AE2262" s="230"/>
      <c r="AF2262" s="230"/>
    </row>
    <row r="2263" spans="1:32" ht="22.5" customHeight="1" x14ac:dyDescent="0.4">
      <c r="A2263" s="239" t="str">
        <f ca="1">Blad1!A2263</f>
        <v/>
      </c>
      <c r="B2263" s="275" t="str">
        <f ca="1">Blad1!B2263</f>
        <v/>
      </c>
      <c r="C2263" s="36" t="str">
        <f ca="1">IF(ISERROR(Blad1!C2263),"",Blad1!C2263)</f>
        <v xml:space="preserve"> </v>
      </c>
      <c r="D2263" s="294"/>
      <c r="E2263" s="39"/>
      <c r="F2263" s="38" t="str">
        <f ca="1">Blad1!E2263</f>
        <v/>
      </c>
      <c r="G2263" s="331"/>
      <c r="H2263" s="279"/>
      <c r="I2263" s="279"/>
      <c r="J2263" s="292"/>
      <c r="K2263" s="79"/>
      <c r="L2263" s="14" t="str">
        <f t="shared" si="9"/>
        <v/>
      </c>
      <c r="M2263" s="228"/>
      <c r="N2263" s="228"/>
      <c r="O2263" s="228"/>
      <c r="P2263" s="229"/>
      <c r="Q2263" s="229"/>
      <c r="R2263" s="230"/>
      <c r="S2263" s="230"/>
      <c r="T2263" s="230"/>
      <c r="U2263" s="230"/>
      <c r="V2263" s="230"/>
      <c r="W2263" s="230"/>
      <c r="X2263" s="230"/>
      <c r="Y2263" s="231"/>
      <c r="Z2263" s="230"/>
      <c r="AA2263" s="230"/>
      <c r="AB2263" s="230"/>
      <c r="AC2263" s="230"/>
      <c r="AD2263" s="230"/>
      <c r="AE2263" s="230"/>
      <c r="AF2263" s="230"/>
    </row>
    <row r="2264" spans="1:32" ht="22.5" customHeight="1" x14ac:dyDescent="0.4">
      <c r="A2264" s="239" t="str">
        <f ca="1">Blad1!A2264</f>
        <v/>
      </c>
      <c r="B2264" s="275" t="str">
        <f ca="1">Blad1!B2264</f>
        <v/>
      </c>
      <c r="C2264" s="36" t="str">
        <f ca="1">IF(ISERROR(Blad1!C2264),"",Blad1!C2264)</f>
        <v xml:space="preserve"> </v>
      </c>
      <c r="D2264" s="294"/>
      <c r="E2264" s="39"/>
      <c r="F2264" s="38" t="str">
        <f ca="1">Blad1!E2264</f>
        <v/>
      </c>
      <c r="G2264" s="331"/>
      <c r="H2264" s="279"/>
      <c r="I2264" s="279"/>
      <c r="J2264" s="292"/>
      <c r="K2264" s="79"/>
      <c r="L2264" s="14" t="str">
        <f t="shared" si="9"/>
        <v/>
      </c>
      <c r="M2264" s="228"/>
      <c r="N2264" s="228"/>
      <c r="O2264" s="228"/>
      <c r="P2264" s="229"/>
      <c r="Q2264" s="229"/>
      <c r="R2264" s="230"/>
      <c r="S2264" s="230"/>
      <c r="T2264" s="230"/>
      <c r="U2264" s="230"/>
      <c r="V2264" s="230"/>
      <c r="W2264" s="230"/>
      <c r="X2264" s="230"/>
      <c r="Y2264" s="231"/>
      <c r="Z2264" s="230"/>
      <c r="AA2264" s="230"/>
      <c r="AB2264" s="230"/>
      <c r="AC2264" s="230"/>
      <c r="AD2264" s="230"/>
      <c r="AE2264" s="230"/>
      <c r="AF2264" s="230"/>
    </row>
    <row r="2265" spans="1:32" ht="22.5" customHeight="1" x14ac:dyDescent="0.4">
      <c r="A2265" s="239" t="str">
        <f ca="1">Blad1!A2265</f>
        <v/>
      </c>
      <c r="B2265" s="275" t="str">
        <f ca="1">Blad1!B2265</f>
        <v/>
      </c>
      <c r="C2265" s="36" t="str">
        <f ca="1">IF(ISERROR(Blad1!C2265),"",Blad1!C2265)</f>
        <v xml:space="preserve"> </v>
      </c>
      <c r="D2265" s="294"/>
      <c r="E2265" s="39"/>
      <c r="F2265" s="38" t="str">
        <f ca="1">Blad1!E2265</f>
        <v/>
      </c>
      <c r="G2265" s="331"/>
      <c r="H2265" s="279"/>
      <c r="I2265" s="279"/>
      <c r="J2265" s="292"/>
      <c r="K2265" s="79"/>
      <c r="L2265" s="14" t="str">
        <f t="shared" si="9"/>
        <v/>
      </c>
      <c r="M2265" s="228"/>
      <c r="N2265" s="228"/>
      <c r="O2265" s="228"/>
      <c r="P2265" s="229"/>
      <c r="Q2265" s="229"/>
      <c r="R2265" s="230"/>
      <c r="S2265" s="230"/>
      <c r="T2265" s="230"/>
      <c r="U2265" s="230"/>
      <c r="V2265" s="230"/>
      <c r="W2265" s="230"/>
      <c r="X2265" s="230"/>
      <c r="Y2265" s="231"/>
      <c r="Z2265" s="230"/>
      <c r="AA2265" s="230"/>
      <c r="AB2265" s="230"/>
      <c r="AC2265" s="230"/>
      <c r="AD2265" s="230"/>
      <c r="AE2265" s="230"/>
      <c r="AF2265" s="230"/>
    </row>
    <row r="2266" spans="1:32" ht="22.5" customHeight="1" x14ac:dyDescent="0.4">
      <c r="A2266" s="239" t="str">
        <f ca="1">Blad1!A2266</f>
        <v/>
      </c>
      <c r="B2266" s="275" t="str">
        <f ca="1">Blad1!B2266</f>
        <v/>
      </c>
      <c r="C2266" s="36" t="str">
        <f ca="1">IF(ISERROR(Blad1!C2266),"",Blad1!C2266)</f>
        <v xml:space="preserve"> </v>
      </c>
      <c r="D2266" s="294"/>
      <c r="E2266" s="39"/>
      <c r="F2266" s="38" t="str">
        <f ca="1">Blad1!E2266</f>
        <v/>
      </c>
      <c r="G2266" s="331"/>
      <c r="H2266" s="279"/>
      <c r="I2266" s="279"/>
      <c r="J2266" s="292"/>
      <c r="K2266" s="79"/>
      <c r="L2266" s="14" t="str">
        <f t="shared" si="9"/>
        <v/>
      </c>
      <c r="M2266" s="228"/>
      <c r="N2266" s="228"/>
      <c r="O2266" s="228"/>
      <c r="P2266" s="229"/>
      <c r="Q2266" s="229"/>
      <c r="R2266" s="230"/>
      <c r="S2266" s="230"/>
      <c r="T2266" s="230"/>
      <c r="U2266" s="230"/>
      <c r="V2266" s="230"/>
      <c r="W2266" s="230"/>
      <c r="X2266" s="230"/>
      <c r="Y2266" s="231"/>
      <c r="Z2266" s="230"/>
      <c r="AA2266" s="230"/>
      <c r="AB2266" s="230"/>
      <c r="AC2266" s="230"/>
      <c r="AD2266" s="230"/>
      <c r="AE2266" s="230"/>
      <c r="AF2266" s="230"/>
    </row>
    <row r="2267" spans="1:32" ht="22.5" customHeight="1" x14ac:dyDescent="0.4">
      <c r="A2267" s="239" t="str">
        <f ca="1">Blad1!A2267</f>
        <v/>
      </c>
      <c r="B2267" s="275" t="str">
        <f ca="1">Blad1!B2267</f>
        <v/>
      </c>
      <c r="C2267" s="36" t="str">
        <f ca="1">IF(ISERROR(Blad1!C2267),"",Blad1!C2267)</f>
        <v xml:space="preserve"> </v>
      </c>
      <c r="D2267" s="294"/>
      <c r="E2267" s="39"/>
      <c r="F2267" s="38" t="str">
        <f ca="1">Blad1!E2267</f>
        <v/>
      </c>
      <c r="G2267" s="331"/>
      <c r="H2267" s="279"/>
      <c r="I2267" s="279"/>
      <c r="J2267" s="292"/>
      <c r="K2267" s="79"/>
      <c r="L2267" s="14" t="str">
        <f t="shared" si="9"/>
        <v/>
      </c>
      <c r="M2267" s="228"/>
      <c r="N2267" s="228"/>
      <c r="O2267" s="228"/>
      <c r="P2267" s="229"/>
      <c r="Q2267" s="229"/>
      <c r="R2267" s="230"/>
      <c r="S2267" s="230"/>
      <c r="T2267" s="230"/>
      <c r="U2267" s="230"/>
      <c r="V2267" s="230"/>
      <c r="W2267" s="230"/>
      <c r="X2267" s="230"/>
      <c r="Y2267" s="231"/>
      <c r="Z2267" s="230"/>
      <c r="AA2267" s="230"/>
      <c r="AB2267" s="230"/>
      <c r="AC2267" s="230"/>
      <c r="AD2267" s="230"/>
      <c r="AE2267" s="230"/>
      <c r="AF2267" s="230"/>
    </row>
    <row r="2268" spans="1:32" ht="22.5" customHeight="1" x14ac:dyDescent="0.4">
      <c r="A2268" s="239" t="str">
        <f ca="1">Blad1!A2268</f>
        <v/>
      </c>
      <c r="B2268" s="275" t="str">
        <f ca="1">Blad1!B2268</f>
        <v/>
      </c>
      <c r="C2268" s="36" t="str">
        <f ca="1">IF(ISERROR(Blad1!C2268),"",Blad1!C2268)</f>
        <v xml:space="preserve"> </v>
      </c>
      <c r="D2268" s="294"/>
      <c r="E2268" s="39"/>
      <c r="F2268" s="38" t="str">
        <f ca="1">Blad1!E2268</f>
        <v/>
      </c>
      <c r="G2268" s="331"/>
      <c r="H2268" s="279"/>
      <c r="I2268" s="279"/>
      <c r="J2268" s="292"/>
      <c r="K2268" s="79"/>
      <c r="L2268" s="14" t="str">
        <f t="shared" si="9"/>
        <v/>
      </c>
      <c r="M2268" s="228"/>
      <c r="N2268" s="228"/>
      <c r="O2268" s="228"/>
      <c r="P2268" s="229"/>
      <c r="Q2268" s="229"/>
      <c r="R2268" s="230"/>
      <c r="S2268" s="230"/>
      <c r="T2268" s="230"/>
      <c r="U2268" s="230"/>
      <c r="V2268" s="230"/>
      <c r="W2268" s="230"/>
      <c r="X2268" s="230"/>
      <c r="Y2268" s="231"/>
      <c r="Z2268" s="230"/>
      <c r="AA2268" s="230"/>
      <c r="AB2268" s="230"/>
      <c r="AC2268" s="230"/>
      <c r="AD2268" s="230"/>
      <c r="AE2268" s="230"/>
      <c r="AF2268" s="230"/>
    </row>
    <row r="2269" spans="1:32" ht="22.5" customHeight="1" x14ac:dyDescent="0.4">
      <c r="A2269" s="239" t="str">
        <f ca="1">Blad1!A2269</f>
        <v/>
      </c>
      <c r="B2269" s="275" t="str">
        <f ca="1">Blad1!B2269</f>
        <v/>
      </c>
      <c r="C2269" s="36" t="str">
        <f ca="1">IF(ISERROR(Blad1!C2269),"",Blad1!C2269)</f>
        <v xml:space="preserve"> </v>
      </c>
      <c r="D2269" s="294"/>
      <c r="E2269" s="39"/>
      <c r="F2269" s="38" t="str">
        <f ca="1">Blad1!E2269</f>
        <v/>
      </c>
      <c r="G2269" s="331"/>
      <c r="H2269" s="279"/>
      <c r="I2269" s="279"/>
      <c r="J2269" s="292"/>
      <c r="K2269" s="79"/>
      <c r="L2269" s="14" t="str">
        <f t="shared" si="9"/>
        <v/>
      </c>
      <c r="M2269" s="228"/>
      <c r="N2269" s="228"/>
      <c r="O2269" s="228"/>
      <c r="P2269" s="229"/>
      <c r="Q2269" s="229"/>
      <c r="R2269" s="230"/>
      <c r="S2269" s="230"/>
      <c r="T2269" s="230"/>
      <c r="U2269" s="230"/>
      <c r="V2269" s="230"/>
      <c r="W2269" s="230"/>
      <c r="X2269" s="230"/>
      <c r="Y2269" s="231"/>
      <c r="Z2269" s="230"/>
      <c r="AA2269" s="230"/>
      <c r="AB2269" s="230"/>
      <c r="AC2269" s="230"/>
      <c r="AD2269" s="230"/>
      <c r="AE2269" s="230"/>
      <c r="AF2269" s="230"/>
    </row>
    <row r="2270" spans="1:32" ht="22.5" customHeight="1" x14ac:dyDescent="0.4">
      <c r="A2270" s="239" t="str">
        <f ca="1">Blad1!A2270</f>
        <v/>
      </c>
      <c r="B2270" s="275" t="str">
        <f ca="1">Blad1!B2270</f>
        <v/>
      </c>
      <c r="C2270" s="36" t="str">
        <f ca="1">IF(ISERROR(Blad1!C2270),"",Blad1!C2270)</f>
        <v xml:space="preserve"> </v>
      </c>
      <c r="D2270" s="294"/>
      <c r="E2270" s="39"/>
      <c r="F2270" s="38" t="str">
        <f ca="1">Blad1!E2270</f>
        <v/>
      </c>
      <c r="G2270" s="331"/>
      <c r="H2270" s="279"/>
      <c r="I2270" s="279"/>
      <c r="J2270" s="292"/>
      <c r="K2270" s="79"/>
      <c r="L2270" s="14" t="str">
        <f t="shared" si="9"/>
        <v/>
      </c>
      <c r="M2270" s="228"/>
      <c r="N2270" s="228"/>
      <c r="O2270" s="228"/>
      <c r="P2270" s="229"/>
      <c r="Q2270" s="229"/>
      <c r="R2270" s="230"/>
      <c r="S2270" s="230"/>
      <c r="T2270" s="230"/>
      <c r="U2270" s="230"/>
      <c r="V2270" s="230"/>
      <c r="W2270" s="230"/>
      <c r="X2270" s="230"/>
      <c r="Y2270" s="231"/>
      <c r="Z2270" s="230"/>
      <c r="AA2270" s="230"/>
      <c r="AB2270" s="230"/>
      <c r="AC2270" s="230"/>
      <c r="AD2270" s="230"/>
      <c r="AE2270" s="230"/>
      <c r="AF2270" s="230"/>
    </row>
    <row r="2271" spans="1:32" ht="22.5" customHeight="1" x14ac:dyDescent="0.4">
      <c r="A2271" s="239" t="str">
        <f ca="1">Blad1!A2271</f>
        <v/>
      </c>
      <c r="B2271" s="275" t="str">
        <f ca="1">Blad1!B2271</f>
        <v/>
      </c>
      <c r="C2271" s="36" t="str">
        <f ca="1">IF(ISERROR(Blad1!C2271),"",Blad1!C2271)</f>
        <v xml:space="preserve"> </v>
      </c>
      <c r="D2271" s="294"/>
      <c r="E2271" s="39"/>
      <c r="F2271" s="38" t="str">
        <f ca="1">Blad1!E2271</f>
        <v/>
      </c>
      <c r="G2271" s="331"/>
      <c r="H2271" s="279"/>
      <c r="I2271" s="279"/>
      <c r="J2271" s="292"/>
      <c r="K2271" s="79"/>
      <c r="L2271" s="14" t="str">
        <f t="shared" si="9"/>
        <v/>
      </c>
      <c r="M2271" s="228"/>
      <c r="N2271" s="228"/>
      <c r="O2271" s="228"/>
      <c r="P2271" s="229"/>
      <c r="Q2271" s="229"/>
      <c r="R2271" s="230"/>
      <c r="S2271" s="230"/>
      <c r="T2271" s="230"/>
      <c r="U2271" s="230"/>
      <c r="V2271" s="230"/>
      <c r="W2271" s="230"/>
      <c r="X2271" s="230"/>
      <c r="Y2271" s="231"/>
      <c r="Z2271" s="230"/>
      <c r="AA2271" s="230"/>
      <c r="AB2271" s="230"/>
      <c r="AC2271" s="230"/>
      <c r="AD2271" s="230"/>
      <c r="AE2271" s="230"/>
      <c r="AF2271" s="230"/>
    </row>
    <row r="2272" spans="1:32" ht="22.5" customHeight="1" x14ac:dyDescent="0.4">
      <c r="A2272" s="239" t="str">
        <f ca="1">Blad1!A2272</f>
        <v/>
      </c>
      <c r="B2272" s="275" t="str">
        <f ca="1">Blad1!B2272</f>
        <v/>
      </c>
      <c r="C2272" s="36" t="str">
        <f ca="1">IF(ISERROR(Blad1!C2272),"",Blad1!C2272)</f>
        <v xml:space="preserve"> </v>
      </c>
      <c r="D2272" s="294"/>
      <c r="E2272" s="39"/>
      <c r="F2272" s="38" t="str">
        <f ca="1">Blad1!E2272</f>
        <v/>
      </c>
      <c r="G2272" s="331"/>
      <c r="H2272" s="279"/>
      <c r="I2272" s="279"/>
      <c r="J2272" s="292"/>
      <c r="K2272" s="79"/>
      <c r="L2272" s="14" t="str">
        <f t="shared" si="9"/>
        <v/>
      </c>
      <c r="M2272" s="228"/>
      <c r="N2272" s="228"/>
      <c r="O2272" s="228"/>
      <c r="P2272" s="229"/>
      <c r="Q2272" s="229"/>
      <c r="R2272" s="230"/>
      <c r="S2272" s="230"/>
      <c r="T2272" s="230"/>
      <c r="U2272" s="230"/>
      <c r="V2272" s="230"/>
      <c r="W2272" s="230"/>
      <c r="X2272" s="230"/>
      <c r="Y2272" s="231"/>
      <c r="Z2272" s="230"/>
      <c r="AA2272" s="230"/>
      <c r="AB2272" s="230"/>
      <c r="AC2272" s="230"/>
      <c r="AD2272" s="230"/>
      <c r="AE2272" s="230"/>
      <c r="AF2272" s="230"/>
    </row>
    <row r="2273" spans="1:32" ht="22.5" customHeight="1" x14ac:dyDescent="0.4">
      <c r="A2273" s="239" t="str">
        <f ca="1">Blad1!A2273</f>
        <v/>
      </c>
      <c r="B2273" s="275" t="str">
        <f ca="1">Blad1!B2273</f>
        <v/>
      </c>
      <c r="C2273" s="36" t="str">
        <f ca="1">IF(ISERROR(Blad1!C2273),"",Blad1!C2273)</f>
        <v xml:space="preserve"> </v>
      </c>
      <c r="D2273" s="294"/>
      <c r="E2273" s="39"/>
      <c r="F2273" s="38" t="str">
        <f ca="1">Blad1!E2273</f>
        <v/>
      </c>
      <c r="G2273" s="331"/>
      <c r="H2273" s="279"/>
      <c r="I2273" s="279"/>
      <c r="J2273" s="292"/>
      <c r="K2273" s="79"/>
      <c r="L2273" s="14" t="str">
        <f t="shared" si="9"/>
        <v/>
      </c>
      <c r="M2273" s="228"/>
      <c r="N2273" s="228"/>
      <c r="O2273" s="228"/>
      <c r="P2273" s="229"/>
      <c r="Q2273" s="229"/>
      <c r="R2273" s="230"/>
      <c r="S2273" s="230"/>
      <c r="T2273" s="230"/>
      <c r="U2273" s="230"/>
      <c r="V2273" s="230"/>
      <c r="W2273" s="230"/>
      <c r="X2273" s="230"/>
      <c r="Y2273" s="231"/>
      <c r="Z2273" s="230"/>
      <c r="AA2273" s="230"/>
      <c r="AB2273" s="230"/>
      <c r="AC2273" s="230"/>
      <c r="AD2273" s="230"/>
      <c r="AE2273" s="230"/>
      <c r="AF2273" s="230"/>
    </row>
    <row r="2274" spans="1:32" ht="22.5" customHeight="1" x14ac:dyDescent="0.4">
      <c r="A2274" s="239" t="str">
        <f ca="1">Blad1!A2274</f>
        <v/>
      </c>
      <c r="B2274" s="275" t="str">
        <f ca="1">Blad1!B2274</f>
        <v/>
      </c>
      <c r="C2274" s="36" t="str">
        <f ca="1">IF(ISERROR(Blad1!C2274),"",Blad1!C2274)</f>
        <v xml:space="preserve"> </v>
      </c>
      <c r="D2274" s="294"/>
      <c r="E2274" s="39"/>
      <c r="F2274" s="38" t="str">
        <f ca="1">Blad1!E2274</f>
        <v/>
      </c>
      <c r="G2274" s="331"/>
      <c r="H2274" s="279"/>
      <c r="I2274" s="279"/>
      <c r="J2274" s="292"/>
      <c r="K2274" s="79"/>
      <c r="L2274" s="14" t="str">
        <f t="shared" si="9"/>
        <v/>
      </c>
      <c r="M2274" s="228"/>
      <c r="N2274" s="228"/>
      <c r="O2274" s="228"/>
      <c r="P2274" s="229"/>
      <c r="Q2274" s="229"/>
      <c r="R2274" s="230"/>
      <c r="S2274" s="230"/>
      <c r="T2274" s="230"/>
      <c r="U2274" s="230"/>
      <c r="V2274" s="230"/>
      <c r="W2274" s="230"/>
      <c r="X2274" s="230"/>
      <c r="Y2274" s="231"/>
      <c r="Z2274" s="230"/>
      <c r="AA2274" s="230"/>
      <c r="AB2274" s="230"/>
      <c r="AC2274" s="230"/>
      <c r="AD2274" s="230"/>
      <c r="AE2274" s="230"/>
      <c r="AF2274" s="230"/>
    </row>
    <row r="2275" spans="1:32" ht="22.5" customHeight="1" x14ac:dyDescent="0.4">
      <c r="A2275" s="239" t="str">
        <f ca="1">Blad1!A2275</f>
        <v/>
      </c>
      <c r="B2275" s="275" t="str">
        <f ca="1">Blad1!B2275</f>
        <v/>
      </c>
      <c r="C2275" s="36" t="str">
        <f ca="1">IF(ISERROR(Blad1!C2275),"",Blad1!C2275)</f>
        <v xml:space="preserve"> </v>
      </c>
      <c r="D2275" s="294"/>
      <c r="E2275" s="39"/>
      <c r="F2275" s="38" t="str">
        <f ca="1">Blad1!E2275</f>
        <v/>
      </c>
      <c r="G2275" s="331"/>
      <c r="H2275" s="279"/>
      <c r="I2275" s="279"/>
      <c r="J2275" s="292"/>
      <c r="K2275" s="79"/>
      <c r="L2275" s="14" t="str">
        <f t="shared" si="9"/>
        <v/>
      </c>
      <c r="M2275" s="228"/>
      <c r="N2275" s="228"/>
      <c r="O2275" s="228"/>
      <c r="P2275" s="229"/>
      <c r="Q2275" s="229"/>
      <c r="R2275" s="230"/>
      <c r="S2275" s="230"/>
      <c r="T2275" s="230"/>
      <c r="U2275" s="230"/>
      <c r="V2275" s="230"/>
      <c r="W2275" s="230"/>
      <c r="X2275" s="230"/>
      <c r="Y2275" s="231"/>
      <c r="Z2275" s="230"/>
      <c r="AA2275" s="230"/>
      <c r="AB2275" s="230"/>
      <c r="AC2275" s="230"/>
      <c r="AD2275" s="230"/>
      <c r="AE2275" s="230"/>
      <c r="AF2275" s="230"/>
    </row>
    <row r="2276" spans="1:32" ht="22.5" customHeight="1" x14ac:dyDescent="0.4">
      <c r="A2276" s="239" t="str">
        <f ca="1">Blad1!A2276</f>
        <v/>
      </c>
      <c r="B2276" s="275" t="str">
        <f ca="1">Blad1!B2276</f>
        <v/>
      </c>
      <c r="C2276" s="36" t="str">
        <f ca="1">IF(ISERROR(Blad1!C2276),"",Blad1!C2276)</f>
        <v xml:space="preserve"> </v>
      </c>
      <c r="D2276" s="294"/>
      <c r="E2276" s="39"/>
      <c r="F2276" s="38" t="str">
        <f ca="1">Blad1!E2276</f>
        <v/>
      </c>
      <c r="G2276" s="331"/>
      <c r="H2276" s="279"/>
      <c r="I2276" s="279"/>
      <c r="J2276" s="292"/>
      <c r="K2276" s="79"/>
      <c r="L2276" s="14" t="str">
        <f t="shared" si="9"/>
        <v/>
      </c>
      <c r="M2276" s="228"/>
      <c r="N2276" s="228"/>
      <c r="O2276" s="228"/>
      <c r="P2276" s="229"/>
      <c r="Q2276" s="229"/>
      <c r="R2276" s="230"/>
      <c r="S2276" s="230"/>
      <c r="T2276" s="230"/>
      <c r="U2276" s="230"/>
      <c r="V2276" s="230"/>
      <c r="W2276" s="230"/>
      <c r="X2276" s="230"/>
      <c r="Y2276" s="231"/>
      <c r="Z2276" s="230"/>
      <c r="AA2276" s="230"/>
      <c r="AB2276" s="230"/>
      <c r="AC2276" s="230"/>
      <c r="AD2276" s="230"/>
      <c r="AE2276" s="230"/>
      <c r="AF2276" s="230"/>
    </row>
    <row r="2277" spans="1:32" ht="22.5" customHeight="1" x14ac:dyDescent="0.4">
      <c r="A2277" s="239" t="str">
        <f ca="1">Blad1!A2277</f>
        <v/>
      </c>
      <c r="B2277" s="275" t="str">
        <f ca="1">Blad1!B2277</f>
        <v/>
      </c>
      <c r="C2277" s="36" t="str">
        <f ca="1">IF(ISERROR(Blad1!C2277),"",Blad1!C2277)</f>
        <v xml:space="preserve"> </v>
      </c>
      <c r="D2277" s="294"/>
      <c r="E2277" s="39"/>
      <c r="F2277" s="38" t="str">
        <f ca="1">Blad1!E2277</f>
        <v/>
      </c>
      <c r="G2277" s="331"/>
      <c r="H2277" s="279"/>
      <c r="I2277" s="279"/>
      <c r="J2277" s="292"/>
      <c r="K2277" s="79"/>
      <c r="L2277" s="14" t="str">
        <f t="shared" si="9"/>
        <v/>
      </c>
      <c r="M2277" s="228"/>
      <c r="N2277" s="228"/>
      <c r="O2277" s="228"/>
      <c r="P2277" s="229"/>
      <c r="Q2277" s="229"/>
      <c r="R2277" s="230"/>
      <c r="S2277" s="230"/>
      <c r="T2277" s="230"/>
      <c r="U2277" s="230"/>
      <c r="V2277" s="230"/>
      <c r="W2277" s="230"/>
      <c r="X2277" s="230"/>
      <c r="Y2277" s="231"/>
      <c r="Z2277" s="230"/>
      <c r="AA2277" s="230"/>
      <c r="AB2277" s="230"/>
      <c r="AC2277" s="230"/>
      <c r="AD2277" s="230"/>
      <c r="AE2277" s="230"/>
      <c r="AF2277" s="230"/>
    </row>
    <row r="2278" spans="1:32" ht="22.5" customHeight="1" x14ac:dyDescent="0.4">
      <c r="A2278" s="239" t="str">
        <f ca="1">Blad1!A2278</f>
        <v/>
      </c>
      <c r="B2278" s="275" t="str">
        <f ca="1">Blad1!B2278</f>
        <v/>
      </c>
      <c r="C2278" s="36" t="str">
        <f ca="1">IF(ISERROR(Blad1!C2278),"",Blad1!C2278)</f>
        <v xml:space="preserve"> </v>
      </c>
      <c r="D2278" s="294"/>
      <c r="E2278" s="39"/>
      <c r="F2278" s="38" t="str">
        <f ca="1">Blad1!E2278</f>
        <v/>
      </c>
      <c r="G2278" s="331"/>
      <c r="H2278" s="279"/>
      <c r="I2278" s="279"/>
      <c r="J2278" s="292"/>
      <c r="K2278" s="79"/>
      <c r="L2278" s="14" t="str">
        <f t="shared" si="9"/>
        <v/>
      </c>
      <c r="M2278" s="228"/>
      <c r="N2278" s="228"/>
      <c r="O2278" s="228"/>
      <c r="P2278" s="229"/>
      <c r="Q2278" s="229"/>
      <c r="R2278" s="230"/>
      <c r="S2278" s="230"/>
      <c r="T2278" s="230"/>
      <c r="U2278" s="230"/>
      <c r="V2278" s="230"/>
      <c r="W2278" s="230"/>
      <c r="X2278" s="230"/>
      <c r="Y2278" s="231"/>
      <c r="Z2278" s="230"/>
      <c r="AA2278" s="230"/>
      <c r="AB2278" s="230"/>
      <c r="AC2278" s="230"/>
      <c r="AD2278" s="230"/>
      <c r="AE2278" s="230"/>
      <c r="AF2278" s="230"/>
    </row>
    <row r="2279" spans="1:32" ht="22.5" customHeight="1" x14ac:dyDescent="0.4">
      <c r="A2279" s="239" t="str">
        <f ca="1">Blad1!A2279</f>
        <v/>
      </c>
      <c r="B2279" s="275" t="str">
        <f ca="1">Blad1!B2279</f>
        <v/>
      </c>
      <c r="C2279" s="36" t="str">
        <f ca="1">IF(ISERROR(Blad1!C2279),"",Blad1!C2279)</f>
        <v xml:space="preserve"> </v>
      </c>
      <c r="D2279" s="294"/>
      <c r="E2279" s="39"/>
      <c r="F2279" s="38" t="str">
        <f ca="1">Blad1!E2279</f>
        <v/>
      </c>
      <c r="G2279" s="331"/>
      <c r="H2279" s="279"/>
      <c r="I2279" s="279"/>
      <c r="J2279" s="292"/>
      <c r="K2279" s="79"/>
      <c r="L2279" s="14" t="str">
        <f t="shared" si="9"/>
        <v/>
      </c>
      <c r="M2279" s="228"/>
      <c r="N2279" s="228"/>
      <c r="O2279" s="228"/>
      <c r="P2279" s="229"/>
      <c r="Q2279" s="229"/>
      <c r="R2279" s="230"/>
      <c r="S2279" s="230"/>
      <c r="T2279" s="230"/>
      <c r="U2279" s="230"/>
      <c r="V2279" s="230"/>
      <c r="W2279" s="230"/>
      <c r="X2279" s="230"/>
      <c r="Y2279" s="231"/>
      <c r="Z2279" s="230"/>
      <c r="AA2279" s="230"/>
      <c r="AB2279" s="230"/>
      <c r="AC2279" s="230"/>
      <c r="AD2279" s="230"/>
      <c r="AE2279" s="230"/>
      <c r="AF2279" s="230"/>
    </row>
    <row r="2280" spans="1:32" ht="22.5" customHeight="1" x14ac:dyDescent="0.4">
      <c r="A2280" s="239" t="str">
        <f ca="1">Blad1!A2280</f>
        <v/>
      </c>
      <c r="B2280" s="275" t="str">
        <f ca="1">Blad1!B2280</f>
        <v/>
      </c>
      <c r="C2280" s="36" t="str">
        <f ca="1">IF(ISERROR(Blad1!C2280),"",Blad1!C2280)</f>
        <v xml:space="preserve"> </v>
      </c>
      <c r="D2280" s="294"/>
      <c r="E2280" s="39"/>
      <c r="F2280" s="38" t="str">
        <f ca="1">Blad1!E2280</f>
        <v/>
      </c>
      <c r="G2280" s="331"/>
      <c r="H2280" s="279"/>
      <c r="I2280" s="279"/>
      <c r="J2280" s="292"/>
      <c r="K2280" s="79"/>
      <c r="L2280" s="14" t="str">
        <f t="shared" si="9"/>
        <v/>
      </c>
      <c r="M2280" s="228"/>
      <c r="N2280" s="228"/>
      <c r="O2280" s="228"/>
      <c r="P2280" s="229"/>
      <c r="Q2280" s="229"/>
      <c r="R2280" s="230"/>
      <c r="S2280" s="230"/>
      <c r="T2280" s="230"/>
      <c r="U2280" s="230"/>
      <c r="V2280" s="230"/>
      <c r="W2280" s="230"/>
      <c r="X2280" s="230"/>
      <c r="Y2280" s="231"/>
      <c r="Z2280" s="230"/>
      <c r="AA2280" s="230"/>
      <c r="AB2280" s="230"/>
      <c r="AC2280" s="230"/>
      <c r="AD2280" s="230"/>
      <c r="AE2280" s="230"/>
      <c r="AF2280" s="230"/>
    </row>
    <row r="2281" spans="1:32" ht="22.5" customHeight="1" x14ac:dyDescent="0.4">
      <c r="A2281" s="239" t="str">
        <f ca="1">Blad1!A2281</f>
        <v/>
      </c>
      <c r="B2281" s="275" t="str">
        <f ca="1">Blad1!B2281</f>
        <v/>
      </c>
      <c r="C2281" s="36" t="str">
        <f ca="1">IF(ISERROR(Blad1!C2281),"",Blad1!C2281)</f>
        <v xml:space="preserve"> </v>
      </c>
      <c r="D2281" s="294"/>
      <c r="E2281" s="39"/>
      <c r="F2281" s="38" t="str">
        <f ca="1">Blad1!E2281</f>
        <v/>
      </c>
      <c r="G2281" s="331"/>
      <c r="H2281" s="279"/>
      <c r="I2281" s="279"/>
      <c r="J2281" s="292"/>
      <c r="K2281" s="79"/>
      <c r="L2281" s="14" t="str">
        <f t="shared" si="9"/>
        <v/>
      </c>
      <c r="M2281" s="228"/>
      <c r="N2281" s="228"/>
      <c r="O2281" s="228"/>
      <c r="P2281" s="229"/>
      <c r="Q2281" s="229"/>
      <c r="R2281" s="230"/>
      <c r="S2281" s="230"/>
      <c r="T2281" s="230"/>
      <c r="U2281" s="230"/>
      <c r="V2281" s="230"/>
      <c r="W2281" s="230"/>
      <c r="X2281" s="230"/>
      <c r="Y2281" s="231"/>
      <c r="Z2281" s="230"/>
      <c r="AA2281" s="230"/>
      <c r="AB2281" s="230"/>
      <c r="AC2281" s="230"/>
      <c r="AD2281" s="230"/>
      <c r="AE2281" s="230"/>
      <c r="AF2281" s="230"/>
    </row>
    <row r="2282" spans="1:32" ht="22.5" customHeight="1" x14ac:dyDescent="0.4">
      <c r="A2282" s="239" t="str">
        <f ca="1">Blad1!A2282</f>
        <v/>
      </c>
      <c r="B2282" s="275" t="str">
        <f ca="1">Blad1!B2282</f>
        <v/>
      </c>
      <c r="C2282" s="36" t="str">
        <f ca="1">IF(ISERROR(Blad1!C2282),"",Blad1!C2282)</f>
        <v xml:space="preserve"> </v>
      </c>
      <c r="D2282" s="294"/>
      <c r="E2282" s="39"/>
      <c r="F2282" s="38" t="str">
        <f ca="1">Blad1!E2282</f>
        <v/>
      </c>
      <c r="G2282" s="331"/>
      <c r="H2282" s="279"/>
      <c r="I2282" s="279"/>
      <c r="J2282" s="292"/>
      <c r="K2282" s="79"/>
      <c r="L2282" s="14" t="str">
        <f t="shared" si="9"/>
        <v/>
      </c>
      <c r="M2282" s="228"/>
      <c r="N2282" s="228"/>
      <c r="O2282" s="228"/>
      <c r="P2282" s="229"/>
      <c r="Q2282" s="229"/>
      <c r="R2282" s="230"/>
      <c r="S2282" s="230"/>
      <c r="T2282" s="230"/>
      <c r="U2282" s="230"/>
      <c r="V2282" s="230"/>
      <c r="W2282" s="230"/>
      <c r="X2282" s="230"/>
      <c r="Y2282" s="231"/>
      <c r="Z2282" s="230"/>
      <c r="AA2282" s="230"/>
      <c r="AB2282" s="230"/>
      <c r="AC2282" s="230"/>
      <c r="AD2282" s="230"/>
      <c r="AE2282" s="230"/>
      <c r="AF2282" s="230"/>
    </row>
    <row r="2283" spans="1:32" ht="22.5" customHeight="1" x14ac:dyDescent="0.4">
      <c r="A2283" s="239" t="str">
        <f ca="1">Blad1!A2283</f>
        <v/>
      </c>
      <c r="B2283" s="275" t="str">
        <f ca="1">Blad1!B2283</f>
        <v/>
      </c>
      <c r="C2283" s="36" t="str">
        <f ca="1">IF(ISERROR(Blad1!C2283),"",Blad1!C2283)</f>
        <v xml:space="preserve"> </v>
      </c>
      <c r="D2283" s="294"/>
      <c r="E2283" s="39"/>
      <c r="F2283" s="38" t="str">
        <f ca="1">Blad1!E2283</f>
        <v/>
      </c>
      <c r="G2283" s="331"/>
      <c r="H2283" s="279"/>
      <c r="I2283" s="279"/>
      <c r="J2283" s="292"/>
      <c r="K2283" s="79"/>
      <c r="L2283" s="14" t="str">
        <f t="shared" si="9"/>
        <v/>
      </c>
      <c r="M2283" s="228"/>
      <c r="N2283" s="228"/>
      <c r="O2283" s="228"/>
      <c r="P2283" s="229"/>
      <c r="Q2283" s="229"/>
      <c r="R2283" s="230"/>
      <c r="S2283" s="230"/>
      <c r="T2283" s="230"/>
      <c r="U2283" s="230"/>
      <c r="V2283" s="230"/>
      <c r="W2283" s="230"/>
      <c r="X2283" s="230"/>
      <c r="Y2283" s="231"/>
      <c r="Z2283" s="230"/>
      <c r="AA2283" s="230"/>
      <c r="AB2283" s="230"/>
      <c r="AC2283" s="230"/>
      <c r="AD2283" s="230"/>
      <c r="AE2283" s="230"/>
      <c r="AF2283" s="230"/>
    </row>
    <row r="2284" spans="1:32" ht="22.5" customHeight="1" x14ac:dyDescent="0.4">
      <c r="A2284" s="239" t="str">
        <f ca="1">Blad1!A2284</f>
        <v/>
      </c>
      <c r="B2284" s="275" t="str">
        <f ca="1">Blad1!B2284</f>
        <v/>
      </c>
      <c r="C2284" s="36" t="str">
        <f ca="1">IF(ISERROR(Blad1!C2284),"",Blad1!C2284)</f>
        <v xml:space="preserve"> </v>
      </c>
      <c r="D2284" s="294"/>
      <c r="E2284" s="39"/>
      <c r="F2284" s="38" t="str">
        <f ca="1">Blad1!E2284</f>
        <v/>
      </c>
      <c r="G2284" s="331"/>
      <c r="H2284" s="279"/>
      <c r="I2284" s="279"/>
      <c r="J2284" s="292"/>
      <c r="K2284" s="79"/>
      <c r="L2284" s="14" t="str">
        <f t="shared" si="9"/>
        <v/>
      </c>
      <c r="M2284" s="228"/>
      <c r="N2284" s="228"/>
      <c r="O2284" s="228"/>
      <c r="P2284" s="229"/>
      <c r="Q2284" s="229"/>
      <c r="R2284" s="230"/>
      <c r="S2284" s="230"/>
      <c r="T2284" s="230"/>
      <c r="U2284" s="230"/>
      <c r="V2284" s="230"/>
      <c r="W2284" s="230"/>
      <c r="X2284" s="230"/>
      <c r="Y2284" s="231"/>
      <c r="Z2284" s="230"/>
      <c r="AA2284" s="230"/>
      <c r="AB2284" s="230"/>
      <c r="AC2284" s="230"/>
      <c r="AD2284" s="230"/>
      <c r="AE2284" s="230"/>
      <c r="AF2284" s="230"/>
    </row>
    <row r="2285" spans="1:32" ht="22.5" customHeight="1" x14ac:dyDescent="0.4">
      <c r="A2285" s="239" t="str">
        <f ca="1">Blad1!A2285</f>
        <v/>
      </c>
      <c r="B2285" s="275" t="str">
        <f ca="1">Blad1!B2285</f>
        <v/>
      </c>
      <c r="C2285" s="36" t="str">
        <f ca="1">IF(ISERROR(Blad1!C2285),"",Blad1!C2285)</f>
        <v xml:space="preserve"> </v>
      </c>
      <c r="D2285" s="294"/>
      <c r="E2285" s="39"/>
      <c r="F2285" s="38" t="str">
        <f ca="1">Blad1!E2285</f>
        <v/>
      </c>
      <c r="G2285" s="331"/>
      <c r="H2285" s="279"/>
      <c r="I2285" s="279"/>
      <c r="J2285" s="292"/>
      <c r="K2285" s="79"/>
      <c r="L2285" s="14" t="str">
        <f t="shared" si="9"/>
        <v/>
      </c>
      <c r="M2285" s="228"/>
      <c r="N2285" s="228"/>
      <c r="O2285" s="228"/>
      <c r="P2285" s="229"/>
      <c r="Q2285" s="229"/>
      <c r="R2285" s="230"/>
      <c r="S2285" s="230"/>
      <c r="T2285" s="230"/>
      <c r="U2285" s="230"/>
      <c r="V2285" s="230"/>
      <c r="W2285" s="230"/>
      <c r="X2285" s="230"/>
      <c r="Y2285" s="231"/>
      <c r="Z2285" s="230"/>
      <c r="AA2285" s="230"/>
      <c r="AB2285" s="230"/>
      <c r="AC2285" s="230"/>
      <c r="AD2285" s="230"/>
      <c r="AE2285" s="230"/>
      <c r="AF2285" s="230"/>
    </row>
    <row r="2286" spans="1:32" ht="22.5" customHeight="1" x14ac:dyDescent="0.4">
      <c r="A2286" s="239" t="str">
        <f ca="1">Blad1!A2286</f>
        <v/>
      </c>
      <c r="B2286" s="275" t="str">
        <f ca="1">Blad1!B2286</f>
        <v/>
      </c>
      <c r="C2286" s="36" t="str">
        <f ca="1">IF(ISERROR(Blad1!C2286),"",Blad1!C2286)</f>
        <v xml:space="preserve"> </v>
      </c>
      <c r="D2286" s="294"/>
      <c r="E2286" s="39"/>
      <c r="F2286" s="38" t="str">
        <f ca="1">Blad1!E2286</f>
        <v/>
      </c>
      <c r="G2286" s="331"/>
      <c r="H2286" s="279"/>
      <c r="I2286" s="279"/>
      <c r="J2286" s="292"/>
      <c r="K2286" s="79"/>
      <c r="L2286" s="14" t="str">
        <f t="shared" si="9"/>
        <v/>
      </c>
      <c r="M2286" s="228"/>
      <c r="N2286" s="228"/>
      <c r="O2286" s="228"/>
      <c r="P2286" s="229"/>
      <c r="Q2286" s="229"/>
      <c r="R2286" s="230"/>
      <c r="S2286" s="230"/>
      <c r="T2286" s="230"/>
      <c r="U2286" s="230"/>
      <c r="V2286" s="230"/>
      <c r="W2286" s="230"/>
      <c r="X2286" s="230"/>
      <c r="Y2286" s="231"/>
      <c r="Z2286" s="230"/>
      <c r="AA2286" s="230"/>
      <c r="AB2286" s="230"/>
      <c r="AC2286" s="230"/>
      <c r="AD2286" s="230"/>
      <c r="AE2286" s="230"/>
      <c r="AF2286" s="230"/>
    </row>
    <row r="2287" spans="1:32" ht="22.5" customHeight="1" x14ac:dyDescent="0.4">
      <c r="A2287" s="239" t="str">
        <f ca="1">Blad1!A2287</f>
        <v/>
      </c>
      <c r="B2287" s="275" t="str">
        <f ca="1">Blad1!B2287</f>
        <v/>
      </c>
      <c r="C2287" s="36" t="str">
        <f ca="1">IF(ISERROR(Blad1!C2287),"",Blad1!C2287)</f>
        <v xml:space="preserve"> </v>
      </c>
      <c r="D2287" s="294"/>
      <c r="E2287" s="39"/>
      <c r="F2287" s="38" t="str">
        <f ca="1">Blad1!E2287</f>
        <v/>
      </c>
      <c r="G2287" s="331"/>
      <c r="H2287" s="279"/>
      <c r="I2287" s="279"/>
      <c r="J2287" s="292"/>
      <c r="K2287" s="79"/>
      <c r="L2287" s="14" t="str">
        <f t="shared" si="9"/>
        <v/>
      </c>
      <c r="M2287" s="228"/>
      <c r="N2287" s="228"/>
      <c r="O2287" s="228"/>
      <c r="P2287" s="229"/>
      <c r="Q2287" s="229"/>
      <c r="R2287" s="230"/>
      <c r="S2287" s="230"/>
      <c r="T2287" s="230"/>
      <c r="U2287" s="230"/>
      <c r="V2287" s="230"/>
      <c r="W2287" s="230"/>
      <c r="X2287" s="230"/>
      <c r="Y2287" s="231"/>
      <c r="Z2287" s="230"/>
      <c r="AA2287" s="230"/>
      <c r="AB2287" s="230"/>
      <c r="AC2287" s="230"/>
      <c r="AD2287" s="230"/>
      <c r="AE2287" s="230"/>
      <c r="AF2287" s="230"/>
    </row>
    <row r="2288" spans="1:32" ht="22.5" customHeight="1" x14ac:dyDescent="0.4">
      <c r="A2288" s="239" t="str">
        <f ca="1">Blad1!A2288</f>
        <v/>
      </c>
      <c r="B2288" s="275" t="str">
        <f ca="1">Blad1!B2288</f>
        <v/>
      </c>
      <c r="C2288" s="36" t="str">
        <f ca="1">IF(ISERROR(Blad1!C2288),"",Blad1!C2288)</f>
        <v xml:space="preserve"> </v>
      </c>
      <c r="D2288" s="294"/>
      <c r="E2288" s="39"/>
      <c r="F2288" s="38" t="str">
        <f ca="1">Blad1!E2288</f>
        <v/>
      </c>
      <c r="G2288" s="331"/>
      <c r="H2288" s="279"/>
      <c r="I2288" s="279"/>
      <c r="J2288" s="292"/>
      <c r="K2288" s="79"/>
      <c r="L2288" s="14" t="str">
        <f t="shared" si="9"/>
        <v/>
      </c>
      <c r="M2288" s="228"/>
      <c r="N2288" s="228"/>
      <c r="O2288" s="228"/>
      <c r="P2288" s="229"/>
      <c r="Q2288" s="229"/>
      <c r="R2288" s="230"/>
      <c r="S2288" s="230"/>
      <c r="T2288" s="230"/>
      <c r="U2288" s="230"/>
      <c r="V2288" s="230"/>
      <c r="W2288" s="230"/>
      <c r="X2288" s="230"/>
      <c r="Y2288" s="231"/>
      <c r="Z2288" s="230"/>
      <c r="AA2288" s="230"/>
      <c r="AB2288" s="230"/>
      <c r="AC2288" s="230"/>
      <c r="AD2288" s="230"/>
      <c r="AE2288" s="230"/>
      <c r="AF2288" s="230"/>
    </row>
    <row r="2289" spans="1:32" ht="22.5" customHeight="1" x14ac:dyDescent="0.4">
      <c r="A2289" s="239" t="str">
        <f ca="1">Blad1!A2289</f>
        <v/>
      </c>
      <c r="B2289" s="275" t="str">
        <f ca="1">Blad1!B2289</f>
        <v/>
      </c>
      <c r="C2289" s="36" t="str">
        <f ca="1">IF(ISERROR(Blad1!C2289),"",Blad1!C2289)</f>
        <v xml:space="preserve"> </v>
      </c>
      <c r="D2289" s="294"/>
      <c r="E2289" s="39"/>
      <c r="F2289" s="38" t="str">
        <f ca="1">Blad1!E2289</f>
        <v/>
      </c>
      <c r="G2289" s="331"/>
      <c r="H2289" s="279"/>
      <c r="I2289" s="279"/>
      <c r="J2289" s="292"/>
      <c r="K2289" s="79"/>
      <c r="L2289" s="14" t="str">
        <f t="shared" si="9"/>
        <v/>
      </c>
      <c r="M2289" s="228"/>
      <c r="N2289" s="228"/>
      <c r="O2289" s="228"/>
      <c r="P2289" s="229"/>
      <c r="Q2289" s="229"/>
      <c r="R2289" s="230"/>
      <c r="S2289" s="230"/>
      <c r="T2289" s="230"/>
      <c r="U2289" s="230"/>
      <c r="V2289" s="230"/>
      <c r="W2289" s="230"/>
      <c r="X2289" s="230"/>
      <c r="Y2289" s="231"/>
      <c r="Z2289" s="230"/>
      <c r="AA2289" s="230"/>
      <c r="AB2289" s="230"/>
      <c r="AC2289" s="230"/>
      <c r="AD2289" s="230"/>
      <c r="AE2289" s="230"/>
      <c r="AF2289" s="230"/>
    </row>
    <row r="2290" spans="1:32" ht="22.5" customHeight="1" x14ac:dyDescent="0.4">
      <c r="A2290" s="239" t="str">
        <f ca="1">Blad1!A2290</f>
        <v/>
      </c>
      <c r="B2290" s="275" t="str">
        <f ca="1">Blad1!B2290</f>
        <v/>
      </c>
      <c r="C2290" s="36" t="str">
        <f ca="1">IF(ISERROR(Blad1!C2290),"",Blad1!C2290)</f>
        <v xml:space="preserve"> </v>
      </c>
      <c r="D2290" s="294"/>
      <c r="E2290" s="39"/>
      <c r="F2290" s="38" t="str">
        <f ca="1">Blad1!E2290</f>
        <v/>
      </c>
      <c r="G2290" s="331"/>
      <c r="H2290" s="279"/>
      <c r="I2290" s="279"/>
      <c r="J2290" s="292"/>
      <c r="K2290" s="79"/>
      <c r="L2290" s="14" t="str">
        <f t="shared" si="9"/>
        <v/>
      </c>
      <c r="M2290" s="228"/>
      <c r="N2290" s="228"/>
      <c r="O2290" s="228"/>
      <c r="P2290" s="229"/>
      <c r="Q2290" s="229"/>
      <c r="R2290" s="230"/>
      <c r="S2290" s="230"/>
      <c r="T2290" s="230"/>
      <c r="U2290" s="230"/>
      <c r="V2290" s="230"/>
      <c r="W2290" s="230"/>
      <c r="X2290" s="230"/>
      <c r="Y2290" s="231"/>
      <c r="Z2290" s="230"/>
      <c r="AA2290" s="230"/>
      <c r="AB2290" s="230"/>
      <c r="AC2290" s="230"/>
      <c r="AD2290" s="230"/>
      <c r="AE2290" s="230"/>
      <c r="AF2290" s="230"/>
    </row>
    <row r="2291" spans="1:32" ht="22.5" customHeight="1" x14ac:dyDescent="0.4">
      <c r="A2291" s="239" t="str">
        <f ca="1">Blad1!A2291</f>
        <v/>
      </c>
      <c r="B2291" s="275" t="str">
        <f ca="1">Blad1!B2291</f>
        <v/>
      </c>
      <c r="C2291" s="36" t="str">
        <f ca="1">IF(ISERROR(Blad1!C2291),"",Blad1!C2291)</f>
        <v xml:space="preserve"> </v>
      </c>
      <c r="D2291" s="294"/>
      <c r="E2291" s="39"/>
      <c r="F2291" s="38" t="str">
        <f ca="1">Blad1!E2291</f>
        <v/>
      </c>
      <c r="G2291" s="331"/>
      <c r="H2291" s="279"/>
      <c r="I2291" s="279"/>
      <c r="J2291" s="292"/>
      <c r="K2291" s="79"/>
      <c r="L2291" s="14" t="str">
        <f t="shared" si="9"/>
        <v/>
      </c>
      <c r="M2291" s="228"/>
      <c r="N2291" s="228"/>
      <c r="O2291" s="228"/>
      <c r="P2291" s="229"/>
      <c r="Q2291" s="229"/>
      <c r="R2291" s="230"/>
      <c r="S2291" s="230"/>
      <c r="T2291" s="230"/>
      <c r="U2291" s="230"/>
      <c r="V2291" s="230"/>
      <c r="W2291" s="230"/>
      <c r="X2291" s="230"/>
      <c r="Y2291" s="231"/>
      <c r="Z2291" s="230"/>
      <c r="AA2291" s="230"/>
      <c r="AB2291" s="230"/>
      <c r="AC2291" s="230"/>
      <c r="AD2291" s="230"/>
      <c r="AE2291" s="230"/>
      <c r="AF2291" s="230"/>
    </row>
    <row r="2292" spans="1:32" ht="22.5" customHeight="1" x14ac:dyDescent="0.4">
      <c r="A2292" s="239" t="str">
        <f ca="1">Blad1!A2292</f>
        <v/>
      </c>
      <c r="B2292" s="275" t="str">
        <f ca="1">Blad1!B2292</f>
        <v/>
      </c>
      <c r="C2292" s="36" t="str">
        <f ca="1">IF(ISERROR(Blad1!C2292),"",Blad1!C2292)</f>
        <v xml:space="preserve"> </v>
      </c>
      <c r="D2292" s="294"/>
      <c r="E2292" s="39"/>
      <c r="F2292" s="38" t="str">
        <f ca="1">Blad1!E2292</f>
        <v/>
      </c>
      <c r="G2292" s="331"/>
      <c r="H2292" s="279"/>
      <c r="I2292" s="279"/>
      <c r="J2292" s="292"/>
      <c r="K2292" s="79"/>
      <c r="L2292" s="14" t="str">
        <f t="shared" si="9"/>
        <v/>
      </c>
      <c r="M2292" s="228"/>
      <c r="N2292" s="228"/>
      <c r="O2292" s="228"/>
      <c r="P2292" s="229"/>
      <c r="Q2292" s="229"/>
      <c r="R2292" s="230"/>
      <c r="S2292" s="230"/>
      <c r="T2292" s="230"/>
      <c r="U2292" s="230"/>
      <c r="V2292" s="230"/>
      <c r="W2292" s="230"/>
      <c r="X2292" s="230"/>
      <c r="Y2292" s="231"/>
      <c r="Z2292" s="230"/>
      <c r="AA2292" s="230"/>
      <c r="AB2292" s="230"/>
      <c r="AC2292" s="230"/>
      <c r="AD2292" s="230"/>
      <c r="AE2292" s="230"/>
      <c r="AF2292" s="230"/>
    </row>
    <row r="2293" spans="1:32" ht="22.5" customHeight="1" x14ac:dyDescent="0.4">
      <c r="A2293" s="239" t="str">
        <f ca="1">Blad1!A2293</f>
        <v/>
      </c>
      <c r="B2293" s="275" t="str">
        <f ca="1">Blad1!B2293</f>
        <v/>
      </c>
      <c r="C2293" s="36" t="str">
        <f ca="1">IF(ISERROR(Blad1!C2293),"",Blad1!C2293)</f>
        <v xml:space="preserve"> </v>
      </c>
      <c r="D2293" s="294"/>
      <c r="E2293" s="39"/>
      <c r="F2293" s="38" t="str">
        <f ca="1">Blad1!E2293</f>
        <v/>
      </c>
      <c r="G2293" s="331"/>
      <c r="H2293" s="279"/>
      <c r="I2293" s="279"/>
      <c r="J2293" s="292"/>
      <c r="K2293" s="79"/>
      <c r="L2293" s="14" t="str">
        <f t="shared" si="9"/>
        <v/>
      </c>
      <c r="M2293" s="228"/>
      <c r="N2293" s="228"/>
      <c r="O2293" s="228"/>
      <c r="P2293" s="229"/>
      <c r="Q2293" s="229"/>
      <c r="R2293" s="230"/>
      <c r="S2293" s="230"/>
      <c r="T2293" s="230"/>
      <c r="U2293" s="230"/>
      <c r="V2293" s="230"/>
      <c r="W2293" s="230"/>
      <c r="X2293" s="230"/>
      <c r="Y2293" s="231"/>
      <c r="Z2293" s="230"/>
      <c r="AA2293" s="230"/>
      <c r="AB2293" s="230"/>
      <c r="AC2293" s="230"/>
      <c r="AD2293" s="230"/>
      <c r="AE2293" s="230"/>
      <c r="AF2293" s="230"/>
    </row>
    <row r="2294" spans="1:32" ht="22.5" customHeight="1" x14ac:dyDescent="0.4">
      <c r="A2294" s="239" t="str">
        <f ca="1">Blad1!A2294</f>
        <v/>
      </c>
      <c r="B2294" s="275" t="str">
        <f ca="1">Blad1!B2294</f>
        <v/>
      </c>
      <c r="C2294" s="36" t="str">
        <f ca="1">IF(ISERROR(Blad1!C2294),"",Blad1!C2294)</f>
        <v xml:space="preserve"> </v>
      </c>
      <c r="D2294" s="294"/>
      <c r="E2294" s="39"/>
      <c r="F2294" s="38" t="str">
        <f ca="1">Blad1!E2294</f>
        <v/>
      </c>
      <c r="G2294" s="331"/>
      <c r="H2294" s="279"/>
      <c r="I2294" s="279"/>
      <c r="J2294" s="292"/>
      <c r="K2294" s="79"/>
      <c r="L2294" s="14" t="str">
        <f t="shared" si="9"/>
        <v/>
      </c>
      <c r="M2294" s="228"/>
      <c r="N2294" s="228"/>
      <c r="O2294" s="228"/>
      <c r="P2294" s="229"/>
      <c r="Q2294" s="229"/>
      <c r="R2294" s="230"/>
      <c r="S2294" s="230"/>
      <c r="T2294" s="230"/>
      <c r="U2294" s="230"/>
      <c r="V2294" s="230"/>
      <c r="W2294" s="230"/>
      <c r="X2294" s="230"/>
      <c r="Y2294" s="231"/>
      <c r="Z2294" s="230"/>
      <c r="AA2294" s="230"/>
      <c r="AB2294" s="230"/>
      <c r="AC2294" s="230"/>
      <c r="AD2294" s="230"/>
      <c r="AE2294" s="230"/>
      <c r="AF2294" s="230"/>
    </row>
    <row r="2295" spans="1:32" ht="22.5" customHeight="1" x14ac:dyDescent="0.4">
      <c r="A2295" s="239" t="str">
        <f ca="1">Blad1!A2295</f>
        <v/>
      </c>
      <c r="B2295" s="275" t="str">
        <f ca="1">Blad1!B2295</f>
        <v/>
      </c>
      <c r="C2295" s="36" t="str">
        <f ca="1">IF(ISERROR(Blad1!C2295),"",Blad1!C2295)</f>
        <v xml:space="preserve"> </v>
      </c>
      <c r="D2295" s="294"/>
      <c r="E2295" s="39"/>
      <c r="F2295" s="38" t="str">
        <f ca="1">Blad1!E2295</f>
        <v/>
      </c>
      <c r="G2295" s="331"/>
      <c r="H2295" s="279"/>
      <c r="I2295" s="279"/>
      <c r="J2295" s="292"/>
      <c r="K2295" s="79"/>
      <c r="L2295" s="14" t="str">
        <f t="shared" si="9"/>
        <v/>
      </c>
      <c r="M2295" s="228"/>
      <c r="N2295" s="228"/>
      <c r="O2295" s="228"/>
      <c r="P2295" s="229"/>
      <c r="Q2295" s="229"/>
      <c r="R2295" s="230"/>
      <c r="S2295" s="230"/>
      <c r="T2295" s="230"/>
      <c r="U2295" s="230"/>
      <c r="V2295" s="230"/>
      <c r="W2295" s="230"/>
      <c r="X2295" s="230"/>
      <c r="Y2295" s="231"/>
      <c r="Z2295" s="230"/>
      <c r="AA2295" s="230"/>
      <c r="AB2295" s="230"/>
      <c r="AC2295" s="230"/>
      <c r="AD2295" s="230"/>
      <c r="AE2295" s="230"/>
      <c r="AF2295" s="230"/>
    </row>
    <row r="2296" spans="1:32" ht="22.5" customHeight="1" x14ac:dyDescent="0.4">
      <c r="A2296" s="239" t="str">
        <f ca="1">Blad1!A2296</f>
        <v/>
      </c>
      <c r="B2296" s="275" t="str">
        <f ca="1">Blad1!B2296</f>
        <v/>
      </c>
      <c r="C2296" s="36" t="str">
        <f ca="1">IF(ISERROR(Blad1!C2296),"",Blad1!C2296)</f>
        <v xml:space="preserve"> </v>
      </c>
      <c r="D2296" s="294"/>
      <c r="E2296" s="39"/>
      <c r="F2296" s="38" t="str">
        <f ca="1">Blad1!E2296</f>
        <v/>
      </c>
      <c r="G2296" s="331"/>
      <c r="H2296" s="279"/>
      <c r="I2296" s="279"/>
      <c r="J2296" s="292"/>
      <c r="K2296" s="79"/>
      <c r="L2296" s="14" t="str">
        <f t="shared" si="9"/>
        <v/>
      </c>
      <c r="M2296" s="228"/>
      <c r="N2296" s="228"/>
      <c r="O2296" s="228"/>
      <c r="P2296" s="229"/>
      <c r="Q2296" s="229"/>
      <c r="R2296" s="230"/>
      <c r="S2296" s="230"/>
      <c r="T2296" s="230"/>
      <c r="U2296" s="230"/>
      <c r="V2296" s="230"/>
      <c r="W2296" s="230"/>
      <c r="X2296" s="230"/>
      <c r="Y2296" s="231"/>
      <c r="Z2296" s="230"/>
      <c r="AA2296" s="230"/>
      <c r="AB2296" s="230"/>
      <c r="AC2296" s="230"/>
      <c r="AD2296" s="230"/>
      <c r="AE2296" s="230"/>
      <c r="AF2296" s="230"/>
    </row>
    <row r="2297" spans="1:32" ht="22.5" customHeight="1" x14ac:dyDescent="0.4">
      <c r="A2297" s="239" t="str">
        <f ca="1">Blad1!A2297</f>
        <v/>
      </c>
      <c r="B2297" s="275" t="str">
        <f ca="1">Blad1!B2297</f>
        <v/>
      </c>
      <c r="C2297" s="36" t="str">
        <f ca="1">IF(ISERROR(Blad1!C2297),"",Blad1!C2297)</f>
        <v xml:space="preserve"> </v>
      </c>
      <c r="D2297" s="294"/>
      <c r="E2297" s="39"/>
      <c r="F2297" s="38" t="str">
        <f ca="1">Blad1!E2297</f>
        <v/>
      </c>
      <c r="G2297" s="331"/>
      <c r="H2297" s="279"/>
      <c r="I2297" s="279"/>
      <c r="J2297" s="292"/>
      <c r="K2297" s="79"/>
      <c r="L2297" s="14" t="str">
        <f t="shared" si="9"/>
        <v/>
      </c>
      <c r="M2297" s="228"/>
      <c r="N2297" s="228"/>
      <c r="O2297" s="228"/>
      <c r="P2297" s="229"/>
      <c r="Q2297" s="229"/>
      <c r="R2297" s="230"/>
      <c r="S2297" s="230"/>
      <c r="T2297" s="230"/>
      <c r="U2297" s="230"/>
      <c r="V2297" s="230"/>
      <c r="W2297" s="230"/>
      <c r="X2297" s="230"/>
      <c r="Y2297" s="231"/>
      <c r="Z2297" s="230"/>
      <c r="AA2297" s="230"/>
      <c r="AB2297" s="230"/>
      <c r="AC2297" s="230"/>
      <c r="AD2297" s="230"/>
      <c r="AE2297" s="230"/>
      <c r="AF2297" s="230"/>
    </row>
    <row r="2298" spans="1:32" ht="22.5" customHeight="1" x14ac:dyDescent="0.4">
      <c r="A2298" s="239" t="str">
        <f ca="1">Blad1!A2298</f>
        <v/>
      </c>
      <c r="B2298" s="275" t="str">
        <f ca="1">Blad1!B2298</f>
        <v/>
      </c>
      <c r="C2298" s="36" t="str">
        <f ca="1">IF(ISERROR(Blad1!C2298),"",Blad1!C2298)</f>
        <v xml:space="preserve"> </v>
      </c>
      <c r="D2298" s="294"/>
      <c r="E2298" s="39"/>
      <c r="F2298" s="38" t="str">
        <f ca="1">Blad1!E2298</f>
        <v/>
      </c>
      <c r="G2298" s="331"/>
      <c r="H2298" s="279"/>
      <c r="I2298" s="279"/>
      <c r="J2298" s="292"/>
      <c r="K2298" s="79"/>
      <c r="L2298" s="14" t="str">
        <f t="shared" si="9"/>
        <v/>
      </c>
      <c r="M2298" s="228"/>
      <c r="N2298" s="228"/>
      <c r="O2298" s="228"/>
      <c r="P2298" s="229"/>
      <c r="Q2298" s="229"/>
      <c r="R2298" s="230"/>
      <c r="S2298" s="230"/>
      <c r="T2298" s="230"/>
      <c r="U2298" s="230"/>
      <c r="V2298" s="230"/>
      <c r="W2298" s="230"/>
      <c r="X2298" s="230"/>
      <c r="Y2298" s="231"/>
      <c r="Z2298" s="230"/>
      <c r="AA2298" s="230"/>
      <c r="AB2298" s="230"/>
      <c r="AC2298" s="230"/>
      <c r="AD2298" s="230"/>
      <c r="AE2298" s="230"/>
      <c r="AF2298" s="230"/>
    </row>
    <row r="2299" spans="1:32" ht="22.5" customHeight="1" x14ac:dyDescent="0.4">
      <c r="A2299" s="239" t="str">
        <f ca="1">Blad1!A2299</f>
        <v/>
      </c>
      <c r="B2299" s="275" t="str">
        <f ca="1">Blad1!B2299</f>
        <v/>
      </c>
      <c r="C2299" s="36" t="str">
        <f ca="1">IF(ISERROR(Blad1!C2299),"",Blad1!C2299)</f>
        <v xml:space="preserve"> </v>
      </c>
      <c r="D2299" s="294"/>
      <c r="E2299" s="39"/>
      <c r="F2299" s="38" t="str">
        <f ca="1">Blad1!E2299</f>
        <v/>
      </c>
      <c r="G2299" s="331"/>
      <c r="H2299" s="279"/>
      <c r="I2299" s="279"/>
      <c r="J2299" s="292"/>
      <c r="K2299" s="79"/>
      <c r="L2299" s="14" t="str">
        <f t="shared" si="9"/>
        <v/>
      </c>
      <c r="M2299" s="228"/>
      <c r="N2299" s="228"/>
      <c r="O2299" s="228"/>
      <c r="P2299" s="229"/>
      <c r="Q2299" s="229"/>
      <c r="R2299" s="230"/>
      <c r="S2299" s="230"/>
      <c r="T2299" s="230"/>
      <c r="U2299" s="230"/>
      <c r="V2299" s="230"/>
      <c r="W2299" s="230"/>
      <c r="X2299" s="230"/>
      <c r="Y2299" s="231"/>
      <c r="Z2299" s="230"/>
      <c r="AA2299" s="230"/>
      <c r="AB2299" s="230"/>
      <c r="AC2299" s="230"/>
      <c r="AD2299" s="230"/>
      <c r="AE2299" s="230"/>
      <c r="AF2299" s="230"/>
    </row>
    <row r="2300" spans="1:32" ht="22.5" customHeight="1" x14ac:dyDescent="0.4">
      <c r="A2300" s="239" t="str">
        <f ca="1">Blad1!A2300</f>
        <v/>
      </c>
      <c r="B2300" s="275" t="str">
        <f ca="1">Blad1!B2300</f>
        <v/>
      </c>
      <c r="C2300" s="36" t="str">
        <f ca="1">IF(ISERROR(Blad1!C2300),"",Blad1!C2300)</f>
        <v xml:space="preserve"> </v>
      </c>
      <c r="D2300" s="294"/>
      <c r="E2300" s="39"/>
      <c r="F2300" s="38" t="str">
        <f ca="1">Blad1!E2300</f>
        <v/>
      </c>
      <c r="G2300" s="331"/>
      <c r="H2300" s="279"/>
      <c r="I2300" s="279"/>
      <c r="J2300" s="292"/>
      <c r="K2300" s="79"/>
      <c r="L2300" s="14" t="str">
        <f t="shared" si="9"/>
        <v/>
      </c>
      <c r="M2300" s="228"/>
      <c r="N2300" s="228"/>
      <c r="O2300" s="228"/>
      <c r="P2300" s="229"/>
      <c r="Q2300" s="229"/>
      <c r="R2300" s="230"/>
      <c r="S2300" s="230"/>
      <c r="T2300" s="230"/>
      <c r="U2300" s="230"/>
      <c r="V2300" s="230"/>
      <c r="W2300" s="230"/>
      <c r="X2300" s="230"/>
      <c r="Y2300" s="231"/>
      <c r="Z2300" s="230"/>
      <c r="AA2300" s="230"/>
      <c r="AB2300" s="230"/>
      <c r="AC2300" s="230"/>
      <c r="AD2300" s="230"/>
      <c r="AE2300" s="230"/>
      <c r="AF2300" s="230"/>
    </row>
    <row r="2301" spans="1:32" ht="22.5" customHeight="1" x14ac:dyDescent="0.4">
      <c r="A2301" s="239" t="str">
        <f ca="1">Blad1!A2301</f>
        <v/>
      </c>
      <c r="B2301" s="275" t="str">
        <f ca="1">Blad1!B2301</f>
        <v/>
      </c>
      <c r="C2301" s="36" t="str">
        <f ca="1">IF(ISERROR(Blad1!C2301),"",Blad1!C2301)</f>
        <v xml:space="preserve"> </v>
      </c>
      <c r="D2301" s="294"/>
      <c r="E2301" s="39"/>
      <c r="F2301" s="38" t="str">
        <f ca="1">Blad1!E2301</f>
        <v/>
      </c>
      <c r="G2301" s="331"/>
      <c r="H2301" s="279"/>
      <c r="I2301" s="279"/>
      <c r="J2301" s="292"/>
      <c r="K2301" s="79"/>
      <c r="L2301" s="14" t="str">
        <f t="shared" si="9"/>
        <v/>
      </c>
      <c r="M2301" s="228"/>
      <c r="N2301" s="228"/>
      <c r="O2301" s="228"/>
      <c r="P2301" s="229"/>
      <c r="Q2301" s="229"/>
      <c r="R2301" s="230"/>
      <c r="S2301" s="230"/>
      <c r="T2301" s="230"/>
      <c r="U2301" s="230"/>
      <c r="V2301" s="230"/>
      <c r="W2301" s="230"/>
      <c r="X2301" s="230"/>
      <c r="Y2301" s="231"/>
      <c r="Z2301" s="230"/>
      <c r="AA2301" s="230"/>
      <c r="AB2301" s="230"/>
      <c r="AC2301" s="230"/>
      <c r="AD2301" s="230"/>
      <c r="AE2301" s="230"/>
      <c r="AF2301" s="230"/>
    </row>
    <row r="2302" spans="1:32" ht="22.5" customHeight="1" x14ac:dyDescent="0.4">
      <c r="A2302" s="239" t="str">
        <f ca="1">Blad1!A2302</f>
        <v/>
      </c>
      <c r="B2302" s="275" t="str">
        <f ca="1">Blad1!B2302</f>
        <v/>
      </c>
      <c r="C2302" s="36" t="str">
        <f ca="1">IF(ISERROR(Blad1!C2302),"",Blad1!C2302)</f>
        <v xml:space="preserve"> </v>
      </c>
      <c r="D2302" s="294"/>
      <c r="E2302" s="39"/>
      <c r="F2302" s="38" t="str">
        <f ca="1">Blad1!E2302</f>
        <v/>
      </c>
      <c r="G2302" s="331"/>
      <c r="H2302" s="279"/>
      <c r="I2302" s="279"/>
      <c r="J2302" s="292"/>
      <c r="K2302" s="79"/>
      <c r="L2302" s="14" t="str">
        <f t="shared" si="9"/>
        <v/>
      </c>
      <c r="M2302" s="228"/>
      <c r="N2302" s="228"/>
      <c r="O2302" s="228"/>
      <c r="P2302" s="229"/>
      <c r="Q2302" s="229"/>
      <c r="R2302" s="230"/>
      <c r="S2302" s="230"/>
      <c r="T2302" s="230"/>
      <c r="U2302" s="230"/>
      <c r="V2302" s="230"/>
      <c r="W2302" s="230"/>
      <c r="X2302" s="230"/>
      <c r="Y2302" s="231"/>
      <c r="Z2302" s="230"/>
      <c r="AA2302" s="230"/>
      <c r="AB2302" s="230"/>
      <c r="AC2302" s="230"/>
      <c r="AD2302" s="230"/>
      <c r="AE2302" s="230"/>
      <c r="AF2302" s="230"/>
    </row>
    <row r="2303" spans="1:32" ht="22.5" customHeight="1" x14ac:dyDescent="0.4">
      <c r="A2303" s="239" t="str">
        <f ca="1">Blad1!A2303</f>
        <v/>
      </c>
      <c r="B2303" s="275" t="str">
        <f ca="1">Blad1!B2303</f>
        <v/>
      </c>
      <c r="C2303" s="36" t="str">
        <f ca="1">IF(ISERROR(Blad1!C2303),"",Blad1!C2303)</f>
        <v xml:space="preserve"> </v>
      </c>
      <c r="D2303" s="294"/>
      <c r="E2303" s="39"/>
      <c r="F2303" s="38" t="str">
        <f ca="1">Blad1!E2303</f>
        <v/>
      </c>
      <c r="G2303" s="331"/>
      <c r="H2303" s="279"/>
      <c r="I2303" s="279"/>
      <c r="J2303" s="292"/>
      <c r="K2303" s="79"/>
      <c r="L2303" s="14" t="str">
        <f t="shared" si="9"/>
        <v/>
      </c>
      <c r="M2303" s="228"/>
      <c r="N2303" s="228"/>
      <c r="O2303" s="228"/>
      <c r="P2303" s="229"/>
      <c r="Q2303" s="229"/>
      <c r="R2303" s="230"/>
      <c r="S2303" s="230"/>
      <c r="T2303" s="230"/>
      <c r="U2303" s="230"/>
      <c r="V2303" s="230"/>
      <c r="W2303" s="230"/>
      <c r="X2303" s="230"/>
      <c r="Y2303" s="231"/>
      <c r="Z2303" s="230"/>
      <c r="AA2303" s="230"/>
      <c r="AB2303" s="230"/>
      <c r="AC2303" s="230"/>
      <c r="AD2303" s="230"/>
      <c r="AE2303" s="230"/>
      <c r="AF2303" s="230"/>
    </row>
    <row r="2304" spans="1:32" ht="22.5" customHeight="1" x14ac:dyDescent="0.4">
      <c r="A2304" s="239" t="str">
        <f ca="1">Blad1!A2304</f>
        <v/>
      </c>
      <c r="B2304" s="275" t="str">
        <f ca="1">Blad1!B2304</f>
        <v/>
      </c>
      <c r="C2304" s="36" t="str">
        <f ca="1">IF(ISERROR(Blad1!C2304),"",Blad1!C2304)</f>
        <v xml:space="preserve"> </v>
      </c>
      <c r="D2304" s="294"/>
      <c r="E2304" s="39"/>
      <c r="F2304" s="38" t="str">
        <f ca="1">Blad1!E2304</f>
        <v/>
      </c>
      <c r="G2304" s="331"/>
      <c r="H2304" s="279"/>
      <c r="I2304" s="279"/>
      <c r="J2304" s="292"/>
      <c r="K2304" s="79"/>
      <c r="L2304" s="14" t="str">
        <f t="shared" si="9"/>
        <v/>
      </c>
      <c r="M2304" s="228"/>
      <c r="N2304" s="228"/>
      <c r="O2304" s="228"/>
      <c r="P2304" s="229"/>
      <c r="Q2304" s="229"/>
      <c r="R2304" s="230"/>
      <c r="S2304" s="230"/>
      <c r="T2304" s="230"/>
      <c r="U2304" s="230"/>
      <c r="V2304" s="230"/>
      <c r="W2304" s="230"/>
      <c r="X2304" s="230"/>
      <c r="Y2304" s="231"/>
      <c r="Z2304" s="230"/>
      <c r="AA2304" s="230"/>
      <c r="AB2304" s="230"/>
      <c r="AC2304" s="230"/>
      <c r="AD2304" s="230"/>
      <c r="AE2304" s="230"/>
      <c r="AF2304" s="230"/>
    </row>
    <row r="2305" spans="1:32" ht="22.5" customHeight="1" x14ac:dyDescent="0.4">
      <c r="A2305" s="239" t="str">
        <f ca="1">Blad1!A2305</f>
        <v/>
      </c>
      <c r="B2305" s="275" t="str">
        <f ca="1">Blad1!B2305</f>
        <v/>
      </c>
      <c r="C2305" s="36" t="str">
        <f ca="1">IF(ISERROR(Blad1!C2305),"",Blad1!C2305)</f>
        <v xml:space="preserve"> </v>
      </c>
      <c r="D2305" s="294"/>
      <c r="E2305" s="39"/>
      <c r="F2305" s="38" t="str">
        <f ca="1">Blad1!E2305</f>
        <v/>
      </c>
      <c r="G2305" s="331"/>
      <c r="H2305" s="279"/>
      <c r="I2305" s="279"/>
      <c r="J2305" s="292"/>
      <c r="K2305" s="79"/>
      <c r="L2305" s="14" t="str">
        <f t="shared" si="9"/>
        <v/>
      </c>
      <c r="M2305" s="228"/>
      <c r="N2305" s="228"/>
      <c r="O2305" s="228"/>
      <c r="P2305" s="229"/>
      <c r="Q2305" s="229"/>
      <c r="R2305" s="230"/>
      <c r="S2305" s="230"/>
      <c r="T2305" s="230"/>
      <c r="U2305" s="230"/>
      <c r="V2305" s="230"/>
      <c r="W2305" s="230"/>
      <c r="X2305" s="230"/>
      <c r="Y2305" s="231"/>
      <c r="Z2305" s="230"/>
      <c r="AA2305" s="230"/>
      <c r="AB2305" s="230"/>
      <c r="AC2305" s="230"/>
      <c r="AD2305" s="230"/>
      <c r="AE2305" s="230"/>
      <c r="AF2305" s="230"/>
    </row>
    <row r="2306" spans="1:32" ht="22.5" customHeight="1" x14ac:dyDescent="0.4">
      <c r="A2306" s="239" t="str">
        <f ca="1">Blad1!A2306</f>
        <v/>
      </c>
      <c r="B2306" s="275" t="str">
        <f ca="1">Blad1!B2306</f>
        <v/>
      </c>
      <c r="C2306" s="36" t="str">
        <f ca="1">IF(ISERROR(Blad1!C2306),"",Blad1!C2306)</f>
        <v xml:space="preserve"> </v>
      </c>
      <c r="D2306" s="294"/>
      <c r="E2306" s="39"/>
      <c r="F2306" s="38" t="str">
        <f ca="1">Blad1!E2306</f>
        <v/>
      </c>
      <c r="G2306" s="331"/>
      <c r="H2306" s="279"/>
      <c r="I2306" s="279"/>
      <c r="J2306" s="292"/>
      <c r="K2306" s="79"/>
      <c r="L2306" s="14" t="str">
        <f t="shared" si="9"/>
        <v/>
      </c>
      <c r="M2306" s="228"/>
      <c r="N2306" s="228"/>
      <c r="O2306" s="228"/>
      <c r="P2306" s="229"/>
      <c r="Q2306" s="229"/>
      <c r="R2306" s="230"/>
      <c r="S2306" s="230"/>
      <c r="T2306" s="230"/>
      <c r="U2306" s="230"/>
      <c r="V2306" s="230"/>
      <c r="W2306" s="230"/>
      <c r="X2306" s="230"/>
      <c r="Y2306" s="231"/>
      <c r="Z2306" s="230"/>
      <c r="AA2306" s="230"/>
      <c r="AB2306" s="230"/>
      <c r="AC2306" s="230"/>
      <c r="AD2306" s="230"/>
      <c r="AE2306" s="230"/>
      <c r="AF2306" s="230"/>
    </row>
    <row r="2307" spans="1:32" ht="22.5" customHeight="1" x14ac:dyDescent="0.4">
      <c r="A2307" s="239" t="str">
        <f ca="1">Blad1!A2307</f>
        <v/>
      </c>
      <c r="B2307" s="275" t="str">
        <f ca="1">Blad1!B2307</f>
        <v/>
      </c>
      <c r="C2307" s="36" t="str">
        <f ca="1">IF(ISERROR(Blad1!C2307),"",Blad1!C2307)</f>
        <v xml:space="preserve"> </v>
      </c>
      <c r="D2307" s="294"/>
      <c r="E2307" s="39"/>
      <c r="F2307" s="38" t="str">
        <f ca="1">Blad1!E2307</f>
        <v/>
      </c>
      <c r="G2307" s="331"/>
      <c r="H2307" s="279"/>
      <c r="I2307" s="279"/>
      <c r="J2307" s="292"/>
      <c r="K2307" s="79"/>
      <c r="L2307" s="14" t="str">
        <f t="shared" si="9"/>
        <v/>
      </c>
      <c r="M2307" s="228"/>
      <c r="N2307" s="228"/>
      <c r="O2307" s="228"/>
      <c r="P2307" s="229"/>
      <c r="Q2307" s="229"/>
      <c r="R2307" s="230"/>
      <c r="S2307" s="230"/>
      <c r="T2307" s="230"/>
      <c r="U2307" s="230"/>
      <c r="V2307" s="230"/>
      <c r="W2307" s="230"/>
      <c r="X2307" s="230"/>
      <c r="Y2307" s="231"/>
      <c r="Z2307" s="230"/>
      <c r="AA2307" s="230"/>
      <c r="AB2307" s="230"/>
      <c r="AC2307" s="230"/>
      <c r="AD2307" s="230"/>
      <c r="AE2307" s="230"/>
      <c r="AF2307" s="230"/>
    </row>
    <row r="2308" spans="1:32" ht="22.5" customHeight="1" x14ac:dyDescent="0.4">
      <c r="A2308" s="239" t="str">
        <f ca="1">Blad1!A2308</f>
        <v/>
      </c>
      <c r="B2308" s="275" t="str">
        <f ca="1">Blad1!B2308</f>
        <v/>
      </c>
      <c r="C2308" s="36" t="str">
        <f ca="1">IF(ISERROR(Blad1!C2308),"",Blad1!C2308)</f>
        <v xml:space="preserve"> </v>
      </c>
      <c r="D2308" s="294"/>
      <c r="E2308" s="39"/>
      <c r="F2308" s="38" t="str">
        <f ca="1">Blad1!E2308</f>
        <v/>
      </c>
      <c r="G2308" s="331"/>
      <c r="H2308" s="279"/>
      <c r="I2308" s="279"/>
      <c r="J2308" s="292"/>
      <c r="K2308" s="79"/>
      <c r="L2308" s="14" t="str">
        <f t="shared" si="9"/>
        <v/>
      </c>
      <c r="M2308" s="228"/>
      <c r="N2308" s="228"/>
      <c r="O2308" s="228"/>
      <c r="P2308" s="229"/>
      <c r="Q2308" s="229"/>
      <c r="R2308" s="230"/>
      <c r="S2308" s="230"/>
      <c r="T2308" s="230"/>
      <c r="U2308" s="230"/>
      <c r="V2308" s="230"/>
      <c r="W2308" s="230"/>
      <c r="X2308" s="230"/>
      <c r="Y2308" s="231"/>
      <c r="Z2308" s="230"/>
      <c r="AA2308" s="230"/>
      <c r="AB2308" s="230"/>
      <c r="AC2308" s="230"/>
      <c r="AD2308" s="230"/>
      <c r="AE2308" s="230"/>
      <c r="AF2308" s="230"/>
    </row>
    <row r="2309" spans="1:32" ht="22.5" customHeight="1" x14ac:dyDescent="0.4">
      <c r="A2309" s="239" t="str">
        <f ca="1">Blad1!A2309</f>
        <v/>
      </c>
      <c r="B2309" s="275" t="str">
        <f ca="1">Blad1!B2309</f>
        <v/>
      </c>
      <c r="C2309" s="36" t="str">
        <f ca="1">IF(ISERROR(Blad1!C2309),"",Blad1!C2309)</f>
        <v xml:space="preserve"> </v>
      </c>
      <c r="D2309" s="294"/>
      <c r="E2309" s="39"/>
      <c r="F2309" s="38" t="str">
        <f ca="1">Blad1!E2309</f>
        <v/>
      </c>
      <c r="G2309" s="331"/>
      <c r="H2309" s="279"/>
      <c r="I2309" s="279"/>
      <c r="J2309" s="292"/>
      <c r="K2309" s="79"/>
      <c r="L2309" s="14" t="str">
        <f t="shared" si="9"/>
        <v/>
      </c>
      <c r="M2309" s="228"/>
      <c r="N2309" s="228"/>
      <c r="O2309" s="228"/>
      <c r="P2309" s="229"/>
      <c r="Q2309" s="229"/>
      <c r="R2309" s="230"/>
      <c r="S2309" s="230"/>
      <c r="T2309" s="230"/>
      <c r="U2309" s="230"/>
      <c r="V2309" s="230"/>
      <c r="W2309" s="230"/>
      <c r="X2309" s="230"/>
      <c r="Y2309" s="231"/>
      <c r="Z2309" s="230"/>
      <c r="AA2309" s="230"/>
      <c r="AB2309" s="230"/>
      <c r="AC2309" s="230"/>
      <c r="AD2309" s="230"/>
      <c r="AE2309" s="230"/>
      <c r="AF2309" s="230"/>
    </row>
    <row r="2310" spans="1:32" ht="22.5" customHeight="1" x14ac:dyDescent="0.4">
      <c r="A2310" s="239" t="str">
        <f ca="1">Blad1!A2310</f>
        <v/>
      </c>
      <c r="B2310" s="275" t="str">
        <f ca="1">Blad1!B2310</f>
        <v/>
      </c>
      <c r="C2310" s="36" t="str">
        <f ca="1">IF(ISERROR(Blad1!C2310),"",Blad1!C2310)</f>
        <v xml:space="preserve"> </v>
      </c>
      <c r="D2310" s="294"/>
      <c r="E2310" s="39"/>
      <c r="F2310" s="38" t="str">
        <f ca="1">Blad1!E2310</f>
        <v/>
      </c>
      <c r="G2310" s="331"/>
      <c r="H2310" s="279"/>
      <c r="I2310" s="279"/>
      <c r="J2310" s="292"/>
      <c r="K2310" s="79"/>
      <c r="L2310" s="14" t="str">
        <f t="shared" si="9"/>
        <v/>
      </c>
      <c r="M2310" s="228"/>
      <c r="N2310" s="228"/>
      <c r="O2310" s="228"/>
      <c r="P2310" s="229"/>
      <c r="Q2310" s="229"/>
      <c r="R2310" s="230"/>
      <c r="S2310" s="230"/>
      <c r="T2310" s="230"/>
      <c r="U2310" s="230"/>
      <c r="V2310" s="230"/>
      <c r="W2310" s="230"/>
      <c r="X2310" s="230"/>
      <c r="Y2310" s="231"/>
      <c r="Z2310" s="230"/>
      <c r="AA2310" s="230"/>
      <c r="AB2310" s="230"/>
      <c r="AC2310" s="230"/>
      <c r="AD2310" s="230"/>
      <c r="AE2310" s="230"/>
      <c r="AF2310" s="230"/>
    </row>
    <row r="2311" spans="1:32" ht="22.5" customHeight="1" x14ac:dyDescent="0.4">
      <c r="A2311" s="239" t="str">
        <f ca="1">Blad1!A2311</f>
        <v/>
      </c>
      <c r="B2311" s="275" t="str">
        <f ca="1">Blad1!B2311</f>
        <v/>
      </c>
      <c r="C2311" s="36" t="str">
        <f ca="1">IF(ISERROR(Blad1!C2311),"",Blad1!C2311)</f>
        <v xml:space="preserve"> </v>
      </c>
      <c r="D2311" s="294"/>
      <c r="E2311" s="39"/>
      <c r="F2311" s="38" t="str">
        <f ca="1">Blad1!E2311</f>
        <v/>
      </c>
      <c r="G2311" s="331"/>
      <c r="H2311" s="279"/>
      <c r="I2311" s="279"/>
      <c r="J2311" s="292"/>
      <c r="K2311" s="79"/>
      <c r="L2311" s="14" t="str">
        <f t="shared" si="9"/>
        <v/>
      </c>
      <c r="M2311" s="228"/>
      <c r="N2311" s="228"/>
      <c r="O2311" s="228"/>
      <c r="P2311" s="229"/>
      <c r="Q2311" s="229"/>
      <c r="R2311" s="230"/>
      <c r="S2311" s="230"/>
      <c r="T2311" s="230"/>
      <c r="U2311" s="230"/>
      <c r="V2311" s="230"/>
      <c r="W2311" s="230"/>
      <c r="X2311" s="230"/>
      <c r="Y2311" s="231"/>
      <c r="Z2311" s="230"/>
      <c r="AA2311" s="230"/>
      <c r="AB2311" s="230"/>
      <c r="AC2311" s="230"/>
      <c r="AD2311" s="230"/>
      <c r="AE2311" s="230"/>
      <c r="AF2311" s="230"/>
    </row>
    <row r="2312" spans="1:32" ht="22.5" customHeight="1" x14ac:dyDescent="0.4">
      <c r="A2312" s="239" t="str">
        <f ca="1">Blad1!A2312</f>
        <v/>
      </c>
      <c r="B2312" s="275" t="str">
        <f ca="1">Blad1!B2312</f>
        <v/>
      </c>
      <c r="C2312" s="36" t="str">
        <f ca="1">IF(ISERROR(Blad1!C2312),"",Blad1!C2312)</f>
        <v xml:space="preserve"> </v>
      </c>
      <c r="D2312" s="294"/>
      <c r="E2312" s="39"/>
      <c r="F2312" s="38" t="str">
        <f ca="1">Blad1!E2312</f>
        <v/>
      </c>
      <c r="G2312" s="331"/>
      <c r="H2312" s="279"/>
      <c r="I2312" s="279"/>
      <c r="J2312" s="292"/>
      <c r="K2312" s="79"/>
      <c r="L2312" s="14" t="str">
        <f t="shared" si="9"/>
        <v/>
      </c>
      <c r="M2312" s="228"/>
      <c r="N2312" s="228"/>
      <c r="O2312" s="228"/>
      <c r="P2312" s="229"/>
      <c r="Q2312" s="229"/>
      <c r="R2312" s="230"/>
      <c r="S2312" s="230"/>
      <c r="T2312" s="230"/>
      <c r="U2312" s="230"/>
      <c r="V2312" s="230"/>
      <c r="W2312" s="230"/>
      <c r="X2312" s="230"/>
      <c r="Y2312" s="231"/>
      <c r="Z2312" s="230"/>
      <c r="AA2312" s="230"/>
      <c r="AB2312" s="230"/>
      <c r="AC2312" s="230"/>
      <c r="AD2312" s="230"/>
      <c r="AE2312" s="230"/>
      <c r="AF2312" s="230"/>
    </row>
    <row r="2313" spans="1:32" ht="22.5" customHeight="1" x14ac:dyDescent="0.4">
      <c r="A2313" s="239" t="str">
        <f ca="1">Blad1!A2313</f>
        <v/>
      </c>
      <c r="B2313" s="275" t="str">
        <f ca="1">Blad1!B2313</f>
        <v/>
      </c>
      <c r="C2313" s="36" t="str">
        <f ca="1">IF(ISERROR(Blad1!C2313),"",Blad1!C2313)</f>
        <v xml:space="preserve"> </v>
      </c>
      <c r="D2313" s="294"/>
      <c r="E2313" s="39"/>
      <c r="F2313" s="38" t="str">
        <f ca="1">Blad1!E2313</f>
        <v/>
      </c>
      <c r="G2313" s="331"/>
      <c r="H2313" s="279"/>
      <c r="I2313" s="279"/>
      <c r="J2313" s="292"/>
      <c r="K2313" s="79"/>
      <c r="L2313" s="14" t="str">
        <f t="shared" si="9"/>
        <v/>
      </c>
      <c r="M2313" s="228"/>
      <c r="N2313" s="228"/>
      <c r="O2313" s="228"/>
      <c r="P2313" s="229"/>
      <c r="Q2313" s="229"/>
      <c r="R2313" s="230"/>
      <c r="S2313" s="230"/>
      <c r="T2313" s="230"/>
      <c r="U2313" s="230"/>
      <c r="V2313" s="230"/>
      <c r="W2313" s="230"/>
      <c r="X2313" s="230"/>
      <c r="Y2313" s="231"/>
      <c r="Z2313" s="230"/>
      <c r="AA2313" s="230"/>
      <c r="AB2313" s="230"/>
      <c r="AC2313" s="230"/>
      <c r="AD2313" s="230"/>
      <c r="AE2313" s="230"/>
      <c r="AF2313" s="230"/>
    </row>
    <row r="2314" spans="1:32" ht="22.5" customHeight="1" x14ac:dyDescent="0.4">
      <c r="A2314" s="239" t="str">
        <f ca="1">Blad1!A2314</f>
        <v/>
      </c>
      <c r="B2314" s="275" t="str">
        <f ca="1">Blad1!B2314</f>
        <v/>
      </c>
      <c r="C2314" s="36" t="str">
        <f ca="1">IF(ISERROR(Blad1!C2314),"",Blad1!C2314)</f>
        <v xml:space="preserve"> </v>
      </c>
      <c r="D2314" s="294"/>
      <c r="E2314" s="39"/>
      <c r="F2314" s="38" t="str">
        <f ca="1">Blad1!E2314</f>
        <v/>
      </c>
      <c r="G2314" s="331"/>
      <c r="H2314" s="279"/>
      <c r="I2314" s="279"/>
      <c r="J2314" s="292"/>
      <c r="K2314" s="79"/>
      <c r="L2314" s="14" t="str">
        <f t="shared" si="9"/>
        <v/>
      </c>
      <c r="M2314" s="228"/>
      <c r="N2314" s="228"/>
      <c r="O2314" s="228"/>
      <c r="P2314" s="229"/>
      <c r="Q2314" s="229"/>
      <c r="R2314" s="230"/>
      <c r="S2314" s="230"/>
      <c r="T2314" s="230"/>
      <c r="U2314" s="230"/>
      <c r="V2314" s="230"/>
      <c r="W2314" s="230"/>
      <c r="X2314" s="230"/>
      <c r="Y2314" s="231"/>
      <c r="Z2314" s="230"/>
      <c r="AA2314" s="230"/>
      <c r="AB2314" s="230"/>
      <c r="AC2314" s="230"/>
      <c r="AD2314" s="230"/>
      <c r="AE2314" s="230"/>
      <c r="AF2314" s="230"/>
    </row>
    <row r="2315" spans="1:32" ht="22.5" customHeight="1" x14ac:dyDescent="0.4">
      <c r="A2315" s="239" t="str">
        <f ca="1">Blad1!A2315</f>
        <v/>
      </c>
      <c r="B2315" s="275" t="str">
        <f ca="1">Blad1!B2315</f>
        <v/>
      </c>
      <c r="C2315" s="36" t="str">
        <f ca="1">IF(ISERROR(Blad1!C2315),"",Blad1!C2315)</f>
        <v xml:space="preserve"> </v>
      </c>
      <c r="D2315" s="294"/>
      <c r="E2315" s="39"/>
      <c r="F2315" s="38" t="str">
        <f ca="1">Blad1!E2315</f>
        <v/>
      </c>
      <c r="G2315" s="331"/>
      <c r="H2315" s="279"/>
      <c r="I2315" s="279"/>
      <c r="J2315" s="292"/>
      <c r="K2315" s="79"/>
      <c r="L2315" s="14" t="str">
        <f t="shared" si="9"/>
        <v/>
      </c>
      <c r="M2315" s="228"/>
      <c r="N2315" s="228"/>
      <c r="O2315" s="228"/>
      <c r="P2315" s="229"/>
      <c r="Q2315" s="229"/>
      <c r="R2315" s="230"/>
      <c r="S2315" s="230"/>
      <c r="T2315" s="230"/>
      <c r="U2315" s="230"/>
      <c r="V2315" s="230"/>
      <c r="W2315" s="230"/>
      <c r="X2315" s="230"/>
      <c r="Y2315" s="231"/>
      <c r="Z2315" s="230"/>
      <c r="AA2315" s="230"/>
      <c r="AB2315" s="230"/>
      <c r="AC2315" s="230"/>
      <c r="AD2315" s="230"/>
      <c r="AE2315" s="230"/>
      <c r="AF2315" s="230"/>
    </row>
    <row r="2316" spans="1:32" ht="22.5" customHeight="1" x14ac:dyDescent="0.4">
      <c r="A2316" s="239" t="str">
        <f ca="1">Blad1!A2316</f>
        <v/>
      </c>
      <c r="B2316" s="275" t="str">
        <f ca="1">Blad1!B2316</f>
        <v/>
      </c>
      <c r="C2316" s="36" t="str">
        <f ca="1">IF(ISERROR(Blad1!C2316),"",Blad1!C2316)</f>
        <v xml:space="preserve"> </v>
      </c>
      <c r="D2316" s="294"/>
      <c r="E2316" s="39"/>
      <c r="F2316" s="38" t="str">
        <f ca="1">Blad1!E2316</f>
        <v/>
      </c>
      <c r="G2316" s="331"/>
      <c r="H2316" s="279"/>
      <c r="I2316" s="279"/>
      <c r="J2316" s="292"/>
      <c r="K2316" s="79"/>
      <c r="L2316" s="14" t="str">
        <f t="shared" si="9"/>
        <v/>
      </c>
      <c r="M2316" s="228"/>
      <c r="N2316" s="228"/>
      <c r="O2316" s="228"/>
      <c r="P2316" s="229"/>
      <c r="Q2316" s="229"/>
      <c r="R2316" s="230"/>
      <c r="S2316" s="230"/>
      <c r="T2316" s="230"/>
      <c r="U2316" s="230"/>
      <c r="V2316" s="230"/>
      <c r="W2316" s="230"/>
      <c r="X2316" s="230"/>
      <c r="Y2316" s="231"/>
      <c r="Z2316" s="230"/>
      <c r="AA2316" s="230"/>
      <c r="AB2316" s="230"/>
      <c r="AC2316" s="230"/>
      <c r="AD2316" s="230"/>
      <c r="AE2316" s="230"/>
      <c r="AF2316" s="230"/>
    </row>
    <row r="2317" spans="1:32" ht="22.5" customHeight="1" x14ac:dyDescent="0.4">
      <c r="A2317" s="239" t="str">
        <f ca="1">Blad1!A2317</f>
        <v/>
      </c>
      <c r="B2317" s="275" t="str">
        <f ca="1">Blad1!B2317</f>
        <v/>
      </c>
      <c r="C2317" s="36" t="str">
        <f ca="1">IF(ISERROR(Blad1!C2317),"",Blad1!C2317)</f>
        <v xml:space="preserve"> </v>
      </c>
      <c r="D2317" s="294"/>
      <c r="E2317" s="39"/>
      <c r="F2317" s="38" t="str">
        <f ca="1">Blad1!E2317</f>
        <v/>
      </c>
      <c r="G2317" s="331"/>
      <c r="H2317" s="279"/>
      <c r="I2317" s="279"/>
      <c r="J2317" s="292"/>
      <c r="K2317" s="79"/>
      <c r="L2317" s="14" t="str">
        <f t="shared" si="9"/>
        <v/>
      </c>
      <c r="M2317" s="228"/>
      <c r="N2317" s="228"/>
      <c r="O2317" s="228"/>
      <c r="P2317" s="229"/>
      <c r="Q2317" s="229"/>
      <c r="R2317" s="230"/>
      <c r="S2317" s="230"/>
      <c r="T2317" s="230"/>
      <c r="U2317" s="230"/>
      <c r="V2317" s="230"/>
      <c r="W2317" s="230"/>
      <c r="X2317" s="230"/>
      <c r="Y2317" s="231"/>
      <c r="Z2317" s="230"/>
      <c r="AA2317" s="230"/>
      <c r="AB2317" s="230"/>
      <c r="AC2317" s="230"/>
      <c r="AD2317" s="230"/>
      <c r="AE2317" s="230"/>
      <c r="AF2317" s="230"/>
    </row>
    <row r="2318" spans="1:32" ht="22.5" customHeight="1" x14ac:dyDescent="0.4">
      <c r="A2318" s="239" t="str">
        <f ca="1">Blad1!A2318</f>
        <v/>
      </c>
      <c r="B2318" s="275" t="str">
        <f ca="1">Blad1!B2318</f>
        <v/>
      </c>
      <c r="C2318" s="36" t="str">
        <f ca="1">IF(ISERROR(Blad1!C2318),"",Blad1!C2318)</f>
        <v xml:space="preserve"> </v>
      </c>
      <c r="D2318" s="294"/>
      <c r="E2318" s="39"/>
      <c r="F2318" s="38" t="str">
        <f ca="1">Blad1!E2318</f>
        <v/>
      </c>
      <c r="G2318" s="331"/>
      <c r="H2318" s="279"/>
      <c r="I2318" s="279"/>
      <c r="J2318" s="292"/>
      <c r="K2318" s="79"/>
      <c r="L2318" s="14" t="str">
        <f t="shared" si="9"/>
        <v/>
      </c>
      <c r="M2318" s="228"/>
      <c r="N2318" s="228"/>
      <c r="O2318" s="228"/>
      <c r="P2318" s="229"/>
      <c r="Q2318" s="229"/>
      <c r="R2318" s="230"/>
      <c r="S2318" s="230"/>
      <c r="T2318" s="230"/>
      <c r="U2318" s="230"/>
      <c r="V2318" s="230"/>
      <c r="W2318" s="230"/>
      <c r="X2318" s="230"/>
      <c r="Y2318" s="231"/>
      <c r="Z2318" s="230"/>
      <c r="AA2318" s="230"/>
      <c r="AB2318" s="230"/>
      <c r="AC2318" s="230"/>
      <c r="AD2318" s="230"/>
      <c r="AE2318" s="230"/>
      <c r="AF2318" s="230"/>
    </row>
    <row r="2319" spans="1:32" ht="22.5" customHeight="1" x14ac:dyDescent="0.4">
      <c r="A2319" s="239" t="str">
        <f ca="1">Blad1!A2319</f>
        <v/>
      </c>
      <c r="B2319" s="275" t="str">
        <f ca="1">Blad1!B2319</f>
        <v/>
      </c>
      <c r="C2319" s="36" t="str">
        <f ca="1">IF(ISERROR(Blad1!C2319),"",Blad1!C2319)</f>
        <v xml:space="preserve"> </v>
      </c>
      <c r="D2319" s="294"/>
      <c r="E2319" s="39"/>
      <c r="F2319" s="38" t="str">
        <f ca="1">Blad1!E2319</f>
        <v/>
      </c>
      <c r="G2319" s="331"/>
      <c r="H2319" s="279"/>
      <c r="I2319" s="279"/>
      <c r="J2319" s="292"/>
      <c r="K2319" s="79"/>
      <c r="L2319" s="14" t="str">
        <f t="shared" si="9"/>
        <v/>
      </c>
      <c r="M2319" s="228"/>
      <c r="N2319" s="228"/>
      <c r="O2319" s="228"/>
      <c r="P2319" s="229"/>
      <c r="Q2319" s="229"/>
      <c r="R2319" s="230"/>
      <c r="S2319" s="230"/>
      <c r="T2319" s="230"/>
      <c r="U2319" s="230"/>
      <c r="V2319" s="230"/>
      <c r="W2319" s="230"/>
      <c r="X2319" s="230"/>
      <c r="Y2319" s="231"/>
      <c r="Z2319" s="230"/>
      <c r="AA2319" s="230"/>
      <c r="AB2319" s="230"/>
      <c r="AC2319" s="230"/>
      <c r="AD2319" s="230"/>
      <c r="AE2319" s="230"/>
      <c r="AF2319" s="230"/>
    </row>
    <row r="2320" spans="1:32" ht="22.5" customHeight="1" x14ac:dyDescent="0.4">
      <c r="A2320" s="239" t="str">
        <f ca="1">Blad1!A2320</f>
        <v/>
      </c>
      <c r="B2320" s="275" t="str">
        <f ca="1">Blad1!B2320</f>
        <v/>
      </c>
      <c r="C2320" s="36" t="str">
        <f ca="1">IF(ISERROR(Blad1!C2320),"",Blad1!C2320)</f>
        <v xml:space="preserve"> </v>
      </c>
      <c r="D2320" s="294"/>
      <c r="E2320" s="39"/>
      <c r="F2320" s="38" t="str">
        <f ca="1">Blad1!E2320</f>
        <v/>
      </c>
      <c r="G2320" s="331"/>
      <c r="H2320" s="279"/>
      <c r="I2320" s="279"/>
      <c r="J2320" s="292"/>
      <c r="K2320" s="79"/>
      <c r="L2320" s="14" t="str">
        <f t="shared" si="9"/>
        <v/>
      </c>
      <c r="M2320" s="228"/>
      <c r="N2320" s="228"/>
      <c r="O2320" s="228"/>
      <c r="P2320" s="229"/>
      <c r="Q2320" s="229"/>
      <c r="R2320" s="230"/>
      <c r="S2320" s="230"/>
      <c r="T2320" s="230"/>
      <c r="U2320" s="230"/>
      <c r="V2320" s="230"/>
      <c r="W2320" s="230"/>
      <c r="X2320" s="230"/>
      <c r="Y2320" s="231"/>
      <c r="Z2320" s="230"/>
      <c r="AA2320" s="230"/>
      <c r="AB2320" s="230"/>
      <c r="AC2320" s="230"/>
      <c r="AD2320" s="230"/>
      <c r="AE2320" s="230"/>
      <c r="AF2320" s="230"/>
    </row>
    <row r="2321" spans="1:32" ht="22.5" customHeight="1" x14ac:dyDescent="0.4">
      <c r="A2321" s="239" t="str">
        <f ca="1">Blad1!A2321</f>
        <v/>
      </c>
      <c r="B2321" s="275" t="str">
        <f ca="1">Blad1!B2321</f>
        <v/>
      </c>
      <c r="C2321" s="36" t="str">
        <f ca="1">IF(ISERROR(Blad1!C2321),"",Blad1!C2321)</f>
        <v xml:space="preserve"> </v>
      </c>
      <c r="D2321" s="294"/>
      <c r="E2321" s="39"/>
      <c r="F2321" s="38" t="str">
        <f ca="1">Blad1!E2321</f>
        <v/>
      </c>
      <c r="G2321" s="331"/>
      <c r="H2321" s="279"/>
      <c r="I2321" s="279"/>
      <c r="J2321" s="292"/>
      <c r="K2321" s="79"/>
      <c r="L2321" s="14" t="str">
        <f t="shared" si="9"/>
        <v/>
      </c>
      <c r="M2321" s="228"/>
      <c r="N2321" s="228"/>
      <c r="O2321" s="228"/>
      <c r="P2321" s="229"/>
      <c r="Q2321" s="229"/>
      <c r="R2321" s="230"/>
      <c r="S2321" s="230"/>
      <c r="T2321" s="230"/>
      <c r="U2321" s="230"/>
      <c r="V2321" s="230"/>
      <c r="W2321" s="230"/>
      <c r="X2321" s="230"/>
      <c r="Y2321" s="231"/>
      <c r="Z2321" s="230"/>
      <c r="AA2321" s="230"/>
      <c r="AB2321" s="230"/>
      <c r="AC2321" s="230"/>
      <c r="AD2321" s="230"/>
      <c r="AE2321" s="230"/>
      <c r="AF2321" s="230"/>
    </row>
    <row r="2322" spans="1:32" ht="22.5" customHeight="1" x14ac:dyDescent="0.4">
      <c r="A2322" s="239" t="str">
        <f ca="1">Blad1!A2322</f>
        <v/>
      </c>
      <c r="B2322" s="275" t="str">
        <f ca="1">Blad1!B2322</f>
        <v/>
      </c>
      <c r="C2322" s="36" t="str">
        <f ca="1">IF(ISERROR(Blad1!C2322),"",Blad1!C2322)</f>
        <v xml:space="preserve"> </v>
      </c>
      <c r="D2322" s="294"/>
      <c r="E2322" s="39"/>
      <c r="F2322" s="38" t="str">
        <f ca="1">Blad1!E2322</f>
        <v/>
      </c>
      <c r="G2322" s="331"/>
      <c r="H2322" s="279"/>
      <c r="I2322" s="279"/>
      <c r="J2322" s="292"/>
      <c r="K2322" s="79"/>
      <c r="L2322" s="14" t="str">
        <f t="shared" si="9"/>
        <v/>
      </c>
      <c r="M2322" s="228"/>
      <c r="N2322" s="228"/>
      <c r="O2322" s="228"/>
      <c r="P2322" s="229"/>
      <c r="Q2322" s="229"/>
      <c r="R2322" s="230"/>
      <c r="S2322" s="230"/>
      <c r="T2322" s="230"/>
      <c r="U2322" s="230"/>
      <c r="V2322" s="230"/>
      <c r="W2322" s="230"/>
      <c r="X2322" s="230"/>
      <c r="Y2322" s="231"/>
      <c r="Z2322" s="230"/>
      <c r="AA2322" s="230"/>
      <c r="AB2322" s="230"/>
      <c r="AC2322" s="230"/>
      <c r="AD2322" s="230"/>
      <c r="AE2322" s="230"/>
      <c r="AF2322" s="230"/>
    </row>
    <row r="2323" spans="1:32" ht="22.5" customHeight="1" x14ac:dyDescent="0.4">
      <c r="A2323" s="239" t="str">
        <f ca="1">Blad1!A2323</f>
        <v/>
      </c>
      <c r="B2323" s="275" t="str">
        <f ca="1">Blad1!B2323</f>
        <v/>
      </c>
      <c r="C2323" s="36" t="str">
        <f ca="1">IF(ISERROR(Blad1!C2323),"",Blad1!C2323)</f>
        <v xml:space="preserve"> </v>
      </c>
      <c r="D2323" s="294"/>
      <c r="E2323" s="39"/>
      <c r="F2323" s="38" t="str">
        <f ca="1">Blad1!E2323</f>
        <v/>
      </c>
      <c r="G2323" s="331"/>
      <c r="H2323" s="279"/>
      <c r="I2323" s="279"/>
      <c r="J2323" s="292"/>
      <c r="K2323" s="79"/>
      <c r="L2323" s="14" t="str">
        <f t="shared" si="9"/>
        <v/>
      </c>
      <c r="M2323" s="228"/>
      <c r="N2323" s="228"/>
      <c r="O2323" s="228"/>
      <c r="P2323" s="229"/>
      <c r="Q2323" s="229"/>
      <c r="R2323" s="230"/>
      <c r="S2323" s="230"/>
      <c r="T2323" s="230"/>
      <c r="U2323" s="230"/>
      <c r="V2323" s="230"/>
      <c r="W2323" s="230"/>
      <c r="X2323" s="230"/>
      <c r="Y2323" s="231"/>
      <c r="Z2323" s="230"/>
      <c r="AA2323" s="230"/>
      <c r="AB2323" s="230"/>
      <c r="AC2323" s="230"/>
      <c r="AD2323" s="230"/>
      <c r="AE2323" s="230"/>
      <c r="AF2323" s="230"/>
    </row>
    <row r="2324" spans="1:32" ht="22.5" customHeight="1" x14ac:dyDescent="0.4">
      <c r="A2324" s="239" t="str">
        <f ca="1">Blad1!A2324</f>
        <v/>
      </c>
      <c r="B2324" s="275" t="str">
        <f ca="1">Blad1!B2324</f>
        <v/>
      </c>
      <c r="C2324" s="36" t="str">
        <f ca="1">IF(ISERROR(Blad1!C2324),"",Blad1!C2324)</f>
        <v xml:space="preserve"> </v>
      </c>
      <c r="D2324" s="294"/>
      <c r="E2324" s="39"/>
      <c r="F2324" s="38" t="str">
        <f ca="1">Blad1!E2324</f>
        <v/>
      </c>
      <c r="G2324" s="331"/>
      <c r="H2324" s="279"/>
      <c r="I2324" s="279"/>
      <c r="J2324" s="292"/>
      <c r="K2324" s="79"/>
      <c r="L2324" s="14" t="str">
        <f t="shared" si="9"/>
        <v/>
      </c>
      <c r="M2324" s="228"/>
      <c r="N2324" s="228"/>
      <c r="O2324" s="228"/>
      <c r="P2324" s="229"/>
      <c r="Q2324" s="229"/>
      <c r="R2324" s="230"/>
      <c r="S2324" s="230"/>
      <c r="T2324" s="230"/>
      <c r="U2324" s="230"/>
      <c r="V2324" s="230"/>
      <c r="W2324" s="230"/>
      <c r="X2324" s="230"/>
      <c r="Y2324" s="231"/>
      <c r="Z2324" s="230"/>
      <c r="AA2324" s="230"/>
      <c r="AB2324" s="230"/>
      <c r="AC2324" s="230"/>
      <c r="AD2324" s="230"/>
      <c r="AE2324" s="230"/>
      <c r="AF2324" s="230"/>
    </row>
    <row r="2325" spans="1:32" ht="22.5" customHeight="1" x14ac:dyDescent="0.4">
      <c r="A2325" s="239" t="str">
        <f ca="1">Blad1!A2325</f>
        <v/>
      </c>
      <c r="B2325" s="275" t="str">
        <f ca="1">Blad1!B2325</f>
        <v/>
      </c>
      <c r="C2325" s="36" t="str">
        <f ca="1">IF(ISERROR(Blad1!C2325),"",Blad1!C2325)</f>
        <v xml:space="preserve"> </v>
      </c>
      <c r="D2325" s="294"/>
      <c r="E2325" s="39"/>
      <c r="F2325" s="38" t="str">
        <f ca="1">Blad1!E2325</f>
        <v/>
      </c>
      <c r="G2325" s="331"/>
      <c r="H2325" s="279"/>
      <c r="I2325" s="279"/>
      <c r="J2325" s="292"/>
      <c r="K2325" s="79"/>
      <c r="L2325" s="14" t="str">
        <f t="shared" si="9"/>
        <v/>
      </c>
      <c r="M2325" s="228"/>
      <c r="N2325" s="228"/>
      <c r="O2325" s="228"/>
      <c r="P2325" s="229"/>
      <c r="Q2325" s="229"/>
      <c r="R2325" s="230"/>
      <c r="S2325" s="230"/>
      <c r="T2325" s="230"/>
      <c r="U2325" s="230"/>
      <c r="V2325" s="230"/>
      <c r="W2325" s="230"/>
      <c r="X2325" s="230"/>
      <c r="Y2325" s="231"/>
      <c r="Z2325" s="230"/>
      <c r="AA2325" s="230"/>
      <c r="AB2325" s="230"/>
      <c r="AC2325" s="230"/>
      <c r="AD2325" s="230"/>
      <c r="AE2325" s="230"/>
      <c r="AF2325" s="230"/>
    </row>
    <row r="2326" spans="1:32" ht="22.5" customHeight="1" x14ac:dyDescent="0.4">
      <c r="A2326" s="239" t="str">
        <f ca="1">Blad1!A2326</f>
        <v/>
      </c>
      <c r="B2326" s="275" t="str">
        <f ca="1">Blad1!B2326</f>
        <v/>
      </c>
      <c r="C2326" s="36" t="str">
        <f ca="1">IF(ISERROR(Blad1!C2326),"",Blad1!C2326)</f>
        <v xml:space="preserve"> </v>
      </c>
      <c r="D2326" s="294"/>
      <c r="E2326" s="39"/>
      <c r="F2326" s="38" t="str">
        <f ca="1">Blad1!E2326</f>
        <v/>
      </c>
      <c r="G2326" s="331"/>
      <c r="H2326" s="279"/>
      <c r="I2326" s="279"/>
      <c r="J2326" s="292"/>
      <c r="K2326" s="79"/>
      <c r="L2326" s="14" t="str">
        <f t="shared" si="9"/>
        <v/>
      </c>
      <c r="M2326" s="228"/>
      <c r="N2326" s="228"/>
      <c r="O2326" s="228"/>
      <c r="P2326" s="229"/>
      <c r="Q2326" s="229"/>
      <c r="R2326" s="230"/>
      <c r="S2326" s="230"/>
      <c r="T2326" s="230"/>
      <c r="U2326" s="230"/>
      <c r="V2326" s="230"/>
      <c r="W2326" s="230"/>
      <c r="X2326" s="230"/>
      <c r="Y2326" s="231"/>
      <c r="Z2326" s="230"/>
      <c r="AA2326" s="230"/>
      <c r="AB2326" s="230"/>
      <c r="AC2326" s="230"/>
      <c r="AD2326" s="230"/>
      <c r="AE2326" s="230"/>
      <c r="AF2326" s="230"/>
    </row>
    <row r="2327" spans="1:32" ht="22.5" customHeight="1" x14ac:dyDescent="0.4">
      <c r="A2327" s="239" t="str">
        <f ca="1">Blad1!A2327</f>
        <v/>
      </c>
      <c r="B2327" s="275" t="str">
        <f ca="1">Blad1!B2327</f>
        <v/>
      </c>
      <c r="C2327" s="36" t="str">
        <f ca="1">IF(ISERROR(Blad1!C2327),"",Blad1!C2327)</f>
        <v xml:space="preserve"> </v>
      </c>
      <c r="D2327" s="294"/>
      <c r="E2327" s="39"/>
      <c r="F2327" s="38" t="str">
        <f ca="1">Blad1!E2327</f>
        <v/>
      </c>
      <c r="G2327" s="331"/>
      <c r="H2327" s="279"/>
      <c r="I2327" s="279"/>
      <c r="J2327" s="292"/>
      <c r="K2327" s="79"/>
      <c r="L2327" s="14" t="str">
        <f t="shared" si="9"/>
        <v/>
      </c>
      <c r="M2327" s="228"/>
      <c r="N2327" s="228"/>
      <c r="O2327" s="228"/>
      <c r="P2327" s="229"/>
      <c r="Q2327" s="229"/>
      <c r="R2327" s="230"/>
      <c r="S2327" s="230"/>
      <c r="T2327" s="230"/>
      <c r="U2327" s="230"/>
      <c r="V2327" s="230"/>
      <c r="W2327" s="230"/>
      <c r="X2327" s="230"/>
      <c r="Y2327" s="231"/>
      <c r="Z2327" s="230"/>
      <c r="AA2327" s="230"/>
      <c r="AB2327" s="230"/>
      <c r="AC2327" s="230"/>
      <c r="AD2327" s="230"/>
      <c r="AE2327" s="230"/>
      <c r="AF2327" s="230"/>
    </row>
    <row r="2328" spans="1:32" ht="22.5" customHeight="1" x14ac:dyDescent="0.4">
      <c r="A2328" s="239" t="str">
        <f ca="1">Blad1!A2328</f>
        <v/>
      </c>
      <c r="B2328" s="275" t="str">
        <f ca="1">Blad1!B2328</f>
        <v/>
      </c>
      <c r="C2328" s="36" t="str">
        <f ca="1">IF(ISERROR(Blad1!C2328),"",Blad1!C2328)</f>
        <v xml:space="preserve"> </v>
      </c>
      <c r="D2328" s="294"/>
      <c r="E2328" s="39"/>
      <c r="F2328" s="38" t="str">
        <f ca="1">Blad1!E2328</f>
        <v/>
      </c>
      <c r="G2328" s="331"/>
      <c r="H2328" s="279"/>
      <c r="I2328" s="279"/>
      <c r="J2328" s="292"/>
      <c r="K2328" s="79"/>
      <c r="L2328" s="14" t="str">
        <f t="shared" si="9"/>
        <v/>
      </c>
      <c r="M2328" s="228"/>
      <c r="N2328" s="228"/>
      <c r="O2328" s="228"/>
      <c r="P2328" s="229"/>
      <c r="Q2328" s="229"/>
      <c r="R2328" s="230"/>
      <c r="S2328" s="230"/>
      <c r="T2328" s="230"/>
      <c r="U2328" s="230"/>
      <c r="V2328" s="230"/>
      <c r="W2328" s="230"/>
      <c r="X2328" s="230"/>
      <c r="Y2328" s="231"/>
      <c r="Z2328" s="230"/>
      <c r="AA2328" s="230"/>
      <c r="AB2328" s="230"/>
      <c r="AC2328" s="230"/>
      <c r="AD2328" s="230"/>
      <c r="AE2328" s="230"/>
      <c r="AF2328" s="230"/>
    </row>
    <row r="2329" spans="1:32" ht="22.5" customHeight="1" x14ac:dyDescent="0.4">
      <c r="A2329" s="239" t="str">
        <f ca="1">Blad1!A2329</f>
        <v/>
      </c>
      <c r="B2329" s="275" t="str">
        <f ca="1">Blad1!B2329</f>
        <v/>
      </c>
      <c r="C2329" s="36" t="str">
        <f ca="1">IF(ISERROR(Blad1!C2329),"",Blad1!C2329)</f>
        <v xml:space="preserve"> </v>
      </c>
      <c r="D2329" s="294"/>
      <c r="E2329" s="39"/>
      <c r="F2329" s="38" t="str">
        <f ca="1">Blad1!E2329</f>
        <v/>
      </c>
      <c r="G2329" s="331"/>
      <c r="H2329" s="279"/>
      <c r="I2329" s="279"/>
      <c r="J2329" s="292"/>
      <c r="K2329" s="79"/>
      <c r="L2329" s="14" t="str">
        <f t="shared" si="9"/>
        <v/>
      </c>
      <c r="M2329" s="228"/>
      <c r="N2329" s="228"/>
      <c r="O2329" s="228"/>
      <c r="P2329" s="229"/>
      <c r="Q2329" s="229"/>
      <c r="R2329" s="230"/>
      <c r="S2329" s="230"/>
      <c r="T2329" s="230"/>
      <c r="U2329" s="230"/>
      <c r="V2329" s="230"/>
      <c r="W2329" s="230"/>
      <c r="X2329" s="230"/>
      <c r="Y2329" s="231"/>
      <c r="Z2329" s="230"/>
      <c r="AA2329" s="230"/>
      <c r="AB2329" s="230"/>
      <c r="AC2329" s="230"/>
      <c r="AD2329" s="230"/>
      <c r="AE2329" s="230"/>
      <c r="AF2329" s="230"/>
    </row>
    <row r="2330" spans="1:32" ht="22.5" customHeight="1" x14ac:dyDescent="0.4">
      <c r="A2330" s="239" t="str">
        <f ca="1">Blad1!A2330</f>
        <v/>
      </c>
      <c r="B2330" s="275" t="str">
        <f ca="1">Blad1!B2330</f>
        <v/>
      </c>
      <c r="C2330" s="36" t="str">
        <f ca="1">IF(ISERROR(Blad1!C2330),"",Blad1!C2330)</f>
        <v xml:space="preserve"> </v>
      </c>
      <c r="D2330" s="294"/>
      <c r="E2330" s="39"/>
      <c r="F2330" s="38" t="str">
        <f ca="1">Blad1!E2330</f>
        <v/>
      </c>
      <c r="G2330" s="331"/>
      <c r="H2330" s="279"/>
      <c r="I2330" s="279"/>
      <c r="J2330" s="292"/>
      <c r="K2330" s="79"/>
      <c r="L2330" s="14" t="str">
        <f t="shared" si="9"/>
        <v/>
      </c>
      <c r="M2330" s="228"/>
      <c r="N2330" s="228"/>
      <c r="O2330" s="228"/>
      <c r="P2330" s="229"/>
      <c r="Q2330" s="229"/>
      <c r="R2330" s="230"/>
      <c r="S2330" s="230"/>
      <c r="T2330" s="230"/>
      <c r="U2330" s="230"/>
      <c r="V2330" s="230"/>
      <c r="W2330" s="230"/>
      <c r="X2330" s="230"/>
      <c r="Y2330" s="231"/>
      <c r="Z2330" s="230"/>
      <c r="AA2330" s="230"/>
      <c r="AB2330" s="230"/>
      <c r="AC2330" s="230"/>
      <c r="AD2330" s="230"/>
      <c r="AE2330" s="230"/>
      <c r="AF2330" s="230"/>
    </row>
    <row r="2331" spans="1:32" ht="22.5" customHeight="1" x14ac:dyDescent="0.4">
      <c r="A2331" s="239" t="str">
        <f ca="1">Blad1!A2331</f>
        <v/>
      </c>
      <c r="B2331" s="275" t="str">
        <f ca="1">Blad1!B2331</f>
        <v/>
      </c>
      <c r="C2331" s="36" t="str">
        <f ca="1">IF(ISERROR(Blad1!C2331),"",Blad1!C2331)</f>
        <v xml:space="preserve"> </v>
      </c>
      <c r="D2331" s="294"/>
      <c r="E2331" s="39"/>
      <c r="F2331" s="38" t="str">
        <f ca="1">Blad1!E2331</f>
        <v/>
      </c>
      <c r="G2331" s="331"/>
      <c r="H2331" s="279"/>
      <c r="I2331" s="279"/>
      <c r="J2331" s="292"/>
      <c r="K2331" s="79"/>
      <c r="L2331" s="14" t="str">
        <f t="shared" si="9"/>
        <v/>
      </c>
      <c r="M2331" s="228"/>
      <c r="N2331" s="228"/>
      <c r="O2331" s="228"/>
      <c r="P2331" s="229"/>
      <c r="Q2331" s="229"/>
      <c r="R2331" s="230"/>
      <c r="S2331" s="230"/>
      <c r="T2331" s="230"/>
      <c r="U2331" s="230"/>
      <c r="V2331" s="230"/>
      <c r="W2331" s="230"/>
      <c r="X2331" s="230"/>
      <c r="Y2331" s="231"/>
      <c r="Z2331" s="230"/>
      <c r="AA2331" s="230"/>
      <c r="AB2331" s="230"/>
      <c r="AC2331" s="230"/>
      <c r="AD2331" s="230"/>
      <c r="AE2331" s="230"/>
      <c r="AF2331" s="230"/>
    </row>
    <row r="2332" spans="1:32" ht="22.5" customHeight="1" x14ac:dyDescent="0.4">
      <c r="A2332" s="239" t="str">
        <f ca="1">Blad1!A2332</f>
        <v/>
      </c>
      <c r="B2332" s="275" t="str">
        <f ca="1">Blad1!B2332</f>
        <v/>
      </c>
      <c r="C2332" s="36" t="str">
        <f ca="1">IF(ISERROR(Blad1!C2332),"",Blad1!C2332)</f>
        <v xml:space="preserve"> </v>
      </c>
      <c r="D2332" s="294"/>
      <c r="E2332" s="39"/>
      <c r="F2332" s="38" t="str">
        <f ca="1">Blad1!E2332</f>
        <v/>
      </c>
      <c r="G2332" s="331"/>
      <c r="H2332" s="279"/>
      <c r="I2332" s="279"/>
      <c r="J2332" s="292"/>
      <c r="K2332" s="79"/>
      <c r="L2332" s="14" t="str">
        <f t="shared" si="9"/>
        <v/>
      </c>
      <c r="M2332" s="228"/>
      <c r="N2332" s="228"/>
      <c r="O2332" s="228"/>
      <c r="P2332" s="229"/>
      <c r="Q2332" s="229"/>
      <c r="R2332" s="230"/>
      <c r="S2332" s="230"/>
      <c r="T2332" s="230"/>
      <c r="U2332" s="230"/>
      <c r="V2332" s="230"/>
      <c r="W2332" s="230"/>
      <c r="X2332" s="230"/>
      <c r="Y2332" s="231"/>
      <c r="Z2332" s="230"/>
      <c r="AA2332" s="230"/>
      <c r="AB2332" s="230"/>
      <c r="AC2332" s="230"/>
      <c r="AD2332" s="230"/>
      <c r="AE2332" s="230"/>
      <c r="AF2332" s="230"/>
    </row>
    <row r="2333" spans="1:32" ht="22.5" customHeight="1" x14ac:dyDescent="0.4">
      <c r="A2333" s="239" t="str">
        <f ca="1">Blad1!A2333</f>
        <v/>
      </c>
      <c r="B2333" s="275" t="str">
        <f ca="1">Blad1!B2333</f>
        <v/>
      </c>
      <c r="C2333" s="36" t="str">
        <f ca="1">IF(ISERROR(Blad1!C2333),"",Blad1!C2333)</f>
        <v xml:space="preserve"> </v>
      </c>
      <c r="D2333" s="294"/>
      <c r="E2333" s="39"/>
      <c r="F2333" s="38" t="str">
        <f ca="1">Blad1!E2333</f>
        <v/>
      </c>
      <c r="G2333" s="331"/>
      <c r="H2333" s="279"/>
      <c r="I2333" s="279"/>
      <c r="J2333" s="292"/>
      <c r="K2333" s="79"/>
      <c r="L2333" s="14" t="str">
        <f t="shared" si="9"/>
        <v/>
      </c>
      <c r="M2333" s="228"/>
      <c r="N2333" s="228"/>
      <c r="O2333" s="228"/>
      <c r="P2333" s="229"/>
      <c r="Q2333" s="229"/>
      <c r="R2333" s="230"/>
      <c r="S2333" s="230"/>
      <c r="T2333" s="230"/>
      <c r="U2333" s="230"/>
      <c r="V2333" s="230"/>
      <c r="W2333" s="230"/>
      <c r="X2333" s="230"/>
      <c r="Y2333" s="231"/>
      <c r="Z2333" s="230"/>
      <c r="AA2333" s="230"/>
      <c r="AB2333" s="230"/>
      <c r="AC2333" s="230"/>
      <c r="AD2333" s="230"/>
      <c r="AE2333" s="230"/>
      <c r="AF2333" s="230"/>
    </row>
    <row r="2334" spans="1:32" ht="22.5" customHeight="1" x14ac:dyDescent="0.4">
      <c r="A2334" s="239" t="str">
        <f ca="1">Blad1!A2334</f>
        <v/>
      </c>
      <c r="B2334" s="275" t="str">
        <f ca="1">Blad1!B2334</f>
        <v/>
      </c>
      <c r="C2334" s="36" t="str">
        <f ca="1">IF(ISERROR(Blad1!C2334),"",Blad1!C2334)</f>
        <v xml:space="preserve"> </v>
      </c>
      <c r="D2334" s="294"/>
      <c r="E2334" s="39"/>
      <c r="F2334" s="38" t="str">
        <f ca="1">Blad1!E2334</f>
        <v/>
      </c>
      <c r="G2334" s="331"/>
      <c r="H2334" s="279"/>
      <c r="I2334" s="279"/>
      <c r="J2334" s="292"/>
      <c r="K2334" s="79"/>
      <c r="L2334" s="14" t="str">
        <f t="shared" si="9"/>
        <v/>
      </c>
      <c r="M2334" s="228"/>
      <c r="N2334" s="228"/>
      <c r="O2334" s="228"/>
      <c r="P2334" s="229"/>
      <c r="Q2334" s="229"/>
      <c r="R2334" s="230"/>
      <c r="S2334" s="230"/>
      <c r="T2334" s="230"/>
      <c r="U2334" s="230"/>
      <c r="V2334" s="230"/>
      <c r="W2334" s="230"/>
      <c r="X2334" s="230"/>
      <c r="Y2334" s="231"/>
      <c r="Z2334" s="230"/>
      <c r="AA2334" s="230"/>
      <c r="AB2334" s="230"/>
      <c r="AC2334" s="230"/>
      <c r="AD2334" s="230"/>
      <c r="AE2334" s="230"/>
      <c r="AF2334" s="230"/>
    </row>
    <row r="2335" spans="1:32" ht="22.5" customHeight="1" x14ac:dyDescent="0.4">
      <c r="A2335" s="239" t="str">
        <f ca="1">Blad1!A2335</f>
        <v/>
      </c>
      <c r="B2335" s="275" t="str">
        <f ca="1">Blad1!B2335</f>
        <v/>
      </c>
      <c r="C2335" s="36" t="str">
        <f ca="1">IF(ISERROR(Blad1!C2335),"",Blad1!C2335)</f>
        <v xml:space="preserve"> </v>
      </c>
      <c r="D2335" s="294"/>
      <c r="E2335" s="39"/>
      <c r="F2335" s="38" t="str">
        <f ca="1">Blad1!E2335</f>
        <v/>
      </c>
      <c r="G2335" s="331"/>
      <c r="H2335" s="279"/>
      <c r="I2335" s="279"/>
      <c r="J2335" s="292"/>
      <c r="K2335" s="79"/>
      <c r="L2335" s="14" t="str">
        <f t="shared" si="9"/>
        <v/>
      </c>
      <c r="M2335" s="228"/>
      <c r="N2335" s="228"/>
      <c r="O2335" s="228"/>
      <c r="P2335" s="229"/>
      <c r="Q2335" s="229"/>
      <c r="R2335" s="230"/>
      <c r="S2335" s="230"/>
      <c r="T2335" s="230"/>
      <c r="U2335" s="230"/>
      <c r="V2335" s="230"/>
      <c r="W2335" s="230"/>
      <c r="X2335" s="230"/>
      <c r="Y2335" s="231"/>
      <c r="Z2335" s="230"/>
      <c r="AA2335" s="230"/>
      <c r="AB2335" s="230"/>
      <c r="AC2335" s="230"/>
      <c r="AD2335" s="230"/>
      <c r="AE2335" s="230"/>
      <c r="AF2335" s="230"/>
    </row>
    <row r="2336" spans="1:32" ht="22.5" customHeight="1" x14ac:dyDescent="0.4">
      <c r="A2336" s="239" t="str">
        <f ca="1">Blad1!A2336</f>
        <v/>
      </c>
      <c r="B2336" s="275" t="str">
        <f ca="1">Blad1!B2336</f>
        <v/>
      </c>
      <c r="C2336" s="36" t="str">
        <f ca="1">IF(ISERROR(Blad1!C2336),"",Blad1!C2336)</f>
        <v xml:space="preserve"> </v>
      </c>
      <c r="D2336" s="294"/>
      <c r="E2336" s="39"/>
      <c r="F2336" s="38" t="str">
        <f ca="1">Blad1!E2336</f>
        <v/>
      </c>
      <c r="G2336" s="331"/>
      <c r="H2336" s="279"/>
      <c r="I2336" s="279"/>
      <c r="J2336" s="292"/>
      <c r="K2336" s="79"/>
      <c r="L2336" s="14" t="str">
        <f t="shared" si="9"/>
        <v/>
      </c>
      <c r="M2336" s="228"/>
      <c r="N2336" s="228"/>
      <c r="O2336" s="228"/>
      <c r="P2336" s="229"/>
      <c r="Q2336" s="229"/>
      <c r="R2336" s="230"/>
      <c r="S2336" s="230"/>
      <c r="T2336" s="230"/>
      <c r="U2336" s="230"/>
      <c r="V2336" s="230"/>
      <c r="W2336" s="230"/>
      <c r="X2336" s="230"/>
      <c r="Y2336" s="231"/>
      <c r="Z2336" s="230"/>
      <c r="AA2336" s="230"/>
      <c r="AB2336" s="230"/>
      <c r="AC2336" s="230"/>
      <c r="AD2336" s="230"/>
      <c r="AE2336" s="230"/>
      <c r="AF2336" s="230"/>
    </row>
    <row r="2337" spans="1:32" ht="22.5" customHeight="1" x14ac:dyDescent="0.4">
      <c r="A2337" s="239" t="str">
        <f ca="1">Blad1!A2337</f>
        <v/>
      </c>
      <c r="B2337" s="275" t="str">
        <f ca="1">Blad1!B2337</f>
        <v/>
      </c>
      <c r="C2337" s="36" t="str">
        <f ca="1">IF(ISERROR(Blad1!C2337),"",Blad1!C2337)</f>
        <v xml:space="preserve"> </v>
      </c>
      <c r="D2337" s="294"/>
      <c r="E2337" s="39"/>
      <c r="F2337" s="38" t="str">
        <f ca="1">Blad1!E2337</f>
        <v/>
      </c>
      <c r="G2337" s="331"/>
      <c r="H2337" s="279"/>
      <c r="I2337" s="279"/>
      <c r="J2337" s="292"/>
      <c r="K2337" s="79"/>
      <c r="L2337" s="14" t="str">
        <f t="shared" si="9"/>
        <v/>
      </c>
      <c r="M2337" s="228"/>
      <c r="N2337" s="228"/>
      <c r="O2337" s="228"/>
      <c r="P2337" s="229"/>
      <c r="Q2337" s="229"/>
      <c r="R2337" s="230"/>
      <c r="S2337" s="230"/>
      <c r="T2337" s="230"/>
      <c r="U2337" s="230"/>
      <c r="V2337" s="230"/>
      <c r="W2337" s="230"/>
      <c r="X2337" s="230"/>
      <c r="Y2337" s="231"/>
      <c r="Z2337" s="230"/>
      <c r="AA2337" s="230"/>
      <c r="AB2337" s="230"/>
      <c r="AC2337" s="230"/>
      <c r="AD2337" s="230"/>
      <c r="AE2337" s="230"/>
      <c r="AF2337" s="230"/>
    </row>
    <row r="2338" spans="1:32" ht="22.5" customHeight="1" x14ac:dyDescent="0.4">
      <c r="A2338" s="239" t="str">
        <f ca="1">Blad1!A2338</f>
        <v/>
      </c>
      <c r="B2338" s="275" t="str">
        <f ca="1">Blad1!B2338</f>
        <v/>
      </c>
      <c r="C2338" s="36" t="str">
        <f ca="1">IF(ISERROR(Blad1!C2338),"",Blad1!C2338)</f>
        <v xml:space="preserve"> </v>
      </c>
      <c r="D2338" s="294"/>
      <c r="E2338" s="39"/>
      <c r="F2338" s="38" t="str">
        <f ca="1">Blad1!E2338</f>
        <v/>
      </c>
      <c r="G2338" s="331"/>
      <c r="H2338" s="279"/>
      <c r="I2338" s="279"/>
      <c r="J2338" s="292"/>
      <c r="K2338" s="79"/>
      <c r="L2338" s="14" t="str">
        <f t="shared" si="9"/>
        <v/>
      </c>
      <c r="M2338" s="228"/>
      <c r="N2338" s="228"/>
      <c r="O2338" s="228"/>
      <c r="P2338" s="229"/>
      <c r="Q2338" s="229"/>
      <c r="R2338" s="230"/>
      <c r="S2338" s="230"/>
      <c r="T2338" s="230"/>
      <c r="U2338" s="230"/>
      <c r="V2338" s="230"/>
      <c r="W2338" s="230"/>
      <c r="X2338" s="230"/>
      <c r="Y2338" s="231"/>
      <c r="Z2338" s="230"/>
      <c r="AA2338" s="230"/>
      <c r="AB2338" s="230"/>
      <c r="AC2338" s="230"/>
      <c r="AD2338" s="230"/>
      <c r="AE2338" s="230"/>
      <c r="AF2338" s="230"/>
    </row>
    <row r="2339" spans="1:32" ht="22.5" customHeight="1" x14ac:dyDescent="0.4">
      <c r="A2339" s="239" t="str">
        <f ca="1">Blad1!A2339</f>
        <v/>
      </c>
      <c r="B2339" s="275" t="str">
        <f ca="1">Blad1!B2339</f>
        <v/>
      </c>
      <c r="C2339" s="36" t="str">
        <f ca="1">IF(ISERROR(Blad1!C2339),"",Blad1!C2339)</f>
        <v xml:space="preserve"> </v>
      </c>
      <c r="D2339" s="294"/>
      <c r="E2339" s="39"/>
      <c r="F2339" s="38" t="str">
        <f ca="1">Blad1!E2339</f>
        <v/>
      </c>
      <c r="G2339" s="331"/>
      <c r="H2339" s="279"/>
      <c r="I2339" s="279"/>
      <c r="J2339" s="292"/>
      <c r="K2339" s="79"/>
      <c r="L2339" s="14" t="str">
        <f t="shared" si="9"/>
        <v/>
      </c>
      <c r="M2339" s="228"/>
      <c r="N2339" s="228"/>
      <c r="O2339" s="228"/>
      <c r="P2339" s="229"/>
      <c r="Q2339" s="229"/>
      <c r="R2339" s="230"/>
      <c r="S2339" s="230"/>
      <c r="T2339" s="230"/>
      <c r="U2339" s="230"/>
      <c r="V2339" s="230"/>
      <c r="W2339" s="230"/>
      <c r="X2339" s="230"/>
      <c r="Y2339" s="231"/>
      <c r="Z2339" s="230"/>
      <c r="AA2339" s="230"/>
      <c r="AB2339" s="230"/>
      <c r="AC2339" s="230"/>
      <c r="AD2339" s="230"/>
      <c r="AE2339" s="230"/>
      <c r="AF2339" s="230"/>
    </row>
    <row r="2340" spans="1:32" ht="22.5" customHeight="1" x14ac:dyDescent="0.4">
      <c r="A2340" s="239" t="str">
        <f ca="1">Blad1!A2340</f>
        <v/>
      </c>
      <c r="B2340" s="275" t="str">
        <f ca="1">Blad1!B2340</f>
        <v/>
      </c>
      <c r="C2340" s="36" t="str">
        <f ca="1">IF(ISERROR(Blad1!C2340),"",Blad1!C2340)</f>
        <v xml:space="preserve"> </v>
      </c>
      <c r="D2340" s="294"/>
      <c r="E2340" s="39"/>
      <c r="F2340" s="38" t="str">
        <f ca="1">Blad1!E2340</f>
        <v/>
      </c>
      <c r="G2340" s="331"/>
      <c r="H2340" s="279"/>
      <c r="I2340" s="279"/>
      <c r="J2340" s="292"/>
      <c r="K2340" s="79"/>
      <c r="L2340" s="14" t="str">
        <f t="shared" si="9"/>
        <v/>
      </c>
      <c r="M2340" s="228"/>
      <c r="N2340" s="228"/>
      <c r="O2340" s="228"/>
      <c r="P2340" s="229"/>
      <c r="Q2340" s="229"/>
      <c r="R2340" s="230"/>
      <c r="S2340" s="230"/>
      <c r="T2340" s="230"/>
      <c r="U2340" s="230"/>
      <c r="V2340" s="230"/>
      <c r="W2340" s="230"/>
      <c r="X2340" s="230"/>
      <c r="Y2340" s="231"/>
      <c r="Z2340" s="230"/>
      <c r="AA2340" s="230"/>
      <c r="AB2340" s="230"/>
      <c r="AC2340" s="230"/>
      <c r="AD2340" s="230"/>
      <c r="AE2340" s="230"/>
      <c r="AF2340" s="230"/>
    </row>
    <row r="2341" spans="1:32" ht="22.5" customHeight="1" x14ac:dyDescent="0.4">
      <c r="A2341" s="239" t="str">
        <f ca="1">Blad1!A2341</f>
        <v/>
      </c>
      <c r="B2341" s="275" t="str">
        <f ca="1">Blad1!B2341</f>
        <v/>
      </c>
      <c r="C2341" s="36" t="str">
        <f ca="1">IF(ISERROR(Blad1!C2341),"",Blad1!C2341)</f>
        <v xml:space="preserve"> </v>
      </c>
      <c r="D2341" s="294"/>
      <c r="E2341" s="39"/>
      <c r="F2341" s="38" t="str">
        <f ca="1">Blad1!E2341</f>
        <v/>
      </c>
      <c r="G2341" s="331"/>
      <c r="H2341" s="279"/>
      <c r="I2341" s="279"/>
      <c r="J2341" s="292"/>
      <c r="K2341" s="79"/>
      <c r="L2341" s="14" t="str">
        <f t="shared" si="9"/>
        <v/>
      </c>
      <c r="M2341" s="228"/>
      <c r="N2341" s="228"/>
      <c r="O2341" s="228"/>
      <c r="P2341" s="229"/>
      <c r="Q2341" s="229"/>
      <c r="R2341" s="230"/>
      <c r="S2341" s="230"/>
      <c r="T2341" s="230"/>
      <c r="U2341" s="230"/>
      <c r="V2341" s="230"/>
      <c r="W2341" s="230"/>
      <c r="X2341" s="230"/>
      <c r="Y2341" s="231"/>
      <c r="Z2341" s="230"/>
      <c r="AA2341" s="230"/>
      <c r="AB2341" s="230"/>
      <c r="AC2341" s="230"/>
      <c r="AD2341" s="230"/>
      <c r="AE2341" s="230"/>
      <c r="AF2341" s="230"/>
    </row>
    <row r="2342" spans="1:32" ht="22.5" customHeight="1" x14ac:dyDescent="0.4">
      <c r="A2342" s="239" t="str">
        <f ca="1">Blad1!A2342</f>
        <v/>
      </c>
      <c r="B2342" s="275" t="str">
        <f ca="1">Blad1!B2342</f>
        <v/>
      </c>
      <c r="C2342" s="36" t="str">
        <f ca="1">IF(ISERROR(Blad1!C2342),"",Blad1!C2342)</f>
        <v xml:space="preserve"> </v>
      </c>
      <c r="D2342" s="294"/>
      <c r="E2342" s="39"/>
      <c r="F2342" s="38" t="str">
        <f ca="1">Blad1!E2342</f>
        <v/>
      </c>
      <c r="G2342" s="331"/>
      <c r="H2342" s="279"/>
      <c r="I2342" s="279"/>
      <c r="J2342" s="292"/>
      <c r="K2342" s="79"/>
      <c r="L2342" s="14" t="str">
        <f t="shared" si="9"/>
        <v/>
      </c>
      <c r="M2342" s="228"/>
      <c r="N2342" s="228"/>
      <c r="O2342" s="228"/>
      <c r="P2342" s="229"/>
      <c r="Q2342" s="229"/>
      <c r="R2342" s="230"/>
      <c r="S2342" s="230"/>
      <c r="T2342" s="230"/>
      <c r="U2342" s="230"/>
      <c r="V2342" s="230"/>
      <c r="W2342" s="230"/>
      <c r="X2342" s="230"/>
      <c r="Y2342" s="231"/>
      <c r="Z2342" s="230"/>
      <c r="AA2342" s="230"/>
      <c r="AB2342" s="230"/>
      <c r="AC2342" s="230"/>
      <c r="AD2342" s="230"/>
      <c r="AE2342" s="230"/>
      <c r="AF2342" s="230"/>
    </row>
    <row r="2343" spans="1:32" ht="22.5" customHeight="1" x14ac:dyDescent="0.4">
      <c r="A2343" s="239" t="str">
        <f ca="1">Blad1!A2343</f>
        <v/>
      </c>
      <c r="B2343" s="275" t="str">
        <f ca="1">Blad1!B2343</f>
        <v/>
      </c>
      <c r="C2343" s="36" t="str">
        <f ca="1">IF(ISERROR(Blad1!C2343),"",Blad1!C2343)</f>
        <v xml:space="preserve"> </v>
      </c>
      <c r="D2343" s="294"/>
      <c r="E2343" s="39"/>
      <c r="F2343" s="38" t="str">
        <f ca="1">Blad1!E2343</f>
        <v/>
      </c>
      <c r="G2343" s="331"/>
      <c r="H2343" s="279"/>
      <c r="I2343" s="279"/>
      <c r="J2343" s="292"/>
      <c r="K2343" s="79"/>
      <c r="L2343" s="14" t="str">
        <f t="shared" si="9"/>
        <v/>
      </c>
      <c r="M2343" s="228"/>
      <c r="N2343" s="228"/>
      <c r="O2343" s="228"/>
      <c r="P2343" s="229"/>
      <c r="Q2343" s="229"/>
      <c r="R2343" s="230"/>
      <c r="S2343" s="230"/>
      <c r="T2343" s="230"/>
      <c r="U2343" s="230"/>
      <c r="V2343" s="230"/>
      <c r="W2343" s="230"/>
      <c r="X2343" s="230"/>
      <c r="Y2343" s="231"/>
      <c r="Z2343" s="230"/>
      <c r="AA2343" s="230"/>
      <c r="AB2343" s="230"/>
      <c r="AC2343" s="230"/>
      <c r="AD2343" s="230"/>
      <c r="AE2343" s="230"/>
      <c r="AF2343" s="230"/>
    </row>
    <row r="2344" spans="1:32" ht="22.5" customHeight="1" x14ac:dyDescent="0.4">
      <c r="A2344" s="239" t="str">
        <f ca="1">Blad1!A2344</f>
        <v/>
      </c>
      <c r="B2344" s="275" t="str">
        <f ca="1">Blad1!B2344</f>
        <v/>
      </c>
      <c r="C2344" s="36" t="str">
        <f ca="1">IF(ISERROR(Blad1!C2344),"",Blad1!C2344)</f>
        <v xml:space="preserve"> </v>
      </c>
      <c r="D2344" s="294"/>
      <c r="E2344" s="39"/>
      <c r="F2344" s="38" t="str">
        <f ca="1">Blad1!E2344</f>
        <v/>
      </c>
      <c r="G2344" s="331"/>
      <c r="H2344" s="279"/>
      <c r="I2344" s="279"/>
      <c r="J2344" s="292"/>
      <c r="K2344" s="79"/>
      <c r="L2344" s="14" t="str">
        <f t="shared" si="9"/>
        <v/>
      </c>
      <c r="M2344" s="228"/>
      <c r="N2344" s="228"/>
      <c r="O2344" s="228"/>
      <c r="P2344" s="229"/>
      <c r="Q2344" s="229"/>
      <c r="R2344" s="230"/>
      <c r="S2344" s="230"/>
      <c r="T2344" s="230"/>
      <c r="U2344" s="230"/>
      <c r="V2344" s="230"/>
      <c r="W2344" s="230"/>
      <c r="X2344" s="230"/>
      <c r="Y2344" s="231"/>
      <c r="Z2344" s="230"/>
      <c r="AA2344" s="230"/>
      <c r="AB2344" s="230"/>
      <c r="AC2344" s="230"/>
      <c r="AD2344" s="230"/>
      <c r="AE2344" s="230"/>
      <c r="AF2344" s="230"/>
    </row>
    <row r="2345" spans="1:32" ht="22.5" customHeight="1" x14ac:dyDescent="0.4">
      <c r="A2345" s="239" t="str">
        <f ca="1">Blad1!A2345</f>
        <v/>
      </c>
      <c r="B2345" s="275" t="str">
        <f ca="1">Blad1!B2345</f>
        <v/>
      </c>
      <c r="C2345" s="36" t="str">
        <f ca="1">IF(ISERROR(Blad1!C2345),"",Blad1!C2345)</f>
        <v xml:space="preserve"> </v>
      </c>
      <c r="D2345" s="294"/>
      <c r="E2345" s="39"/>
      <c r="F2345" s="38" t="str">
        <f ca="1">Blad1!E2345</f>
        <v/>
      </c>
      <c r="G2345" s="331"/>
      <c r="H2345" s="279"/>
      <c r="I2345" s="279"/>
      <c r="J2345" s="292"/>
      <c r="K2345" s="79"/>
      <c r="L2345" s="14" t="str">
        <f t="shared" si="9"/>
        <v/>
      </c>
      <c r="M2345" s="228"/>
      <c r="N2345" s="228"/>
      <c r="O2345" s="228"/>
      <c r="P2345" s="229"/>
      <c r="Q2345" s="229"/>
      <c r="R2345" s="230"/>
      <c r="S2345" s="230"/>
      <c r="T2345" s="230"/>
      <c r="U2345" s="230"/>
      <c r="V2345" s="230"/>
      <c r="W2345" s="230"/>
      <c r="X2345" s="230"/>
      <c r="Y2345" s="231"/>
      <c r="Z2345" s="230"/>
      <c r="AA2345" s="230"/>
      <c r="AB2345" s="230"/>
      <c r="AC2345" s="230"/>
      <c r="AD2345" s="230"/>
      <c r="AE2345" s="230"/>
      <c r="AF2345" s="230"/>
    </row>
    <row r="2346" spans="1:32" ht="22.5" customHeight="1" x14ac:dyDescent="0.4">
      <c r="A2346" s="239" t="str">
        <f ca="1">Blad1!A2346</f>
        <v/>
      </c>
      <c r="B2346" s="275" t="str">
        <f ca="1">Blad1!B2346</f>
        <v/>
      </c>
      <c r="C2346" s="36" t="str">
        <f ca="1">IF(ISERROR(Blad1!C2346),"",Blad1!C2346)</f>
        <v xml:space="preserve"> </v>
      </c>
      <c r="D2346" s="294"/>
      <c r="E2346" s="39"/>
      <c r="F2346" s="38" t="str">
        <f ca="1">Blad1!E2346</f>
        <v/>
      </c>
      <c r="G2346" s="331"/>
      <c r="H2346" s="279"/>
      <c r="I2346" s="279"/>
      <c r="J2346" s="292"/>
      <c r="K2346" s="79"/>
      <c r="L2346" s="14" t="str">
        <f t="shared" si="9"/>
        <v/>
      </c>
      <c r="M2346" s="228"/>
      <c r="N2346" s="228"/>
      <c r="O2346" s="228"/>
      <c r="P2346" s="229"/>
      <c r="Q2346" s="229"/>
      <c r="R2346" s="230"/>
      <c r="S2346" s="230"/>
      <c r="T2346" s="230"/>
      <c r="U2346" s="230"/>
      <c r="V2346" s="230"/>
      <c r="W2346" s="230"/>
      <c r="X2346" s="230"/>
      <c r="Y2346" s="231"/>
      <c r="Z2346" s="230"/>
      <c r="AA2346" s="230"/>
      <c r="AB2346" s="230"/>
      <c r="AC2346" s="230"/>
      <c r="AD2346" s="230"/>
      <c r="AE2346" s="230"/>
      <c r="AF2346" s="230"/>
    </row>
    <row r="2347" spans="1:32" ht="22.5" customHeight="1" x14ac:dyDescent="0.4">
      <c r="A2347" s="239" t="str">
        <f ca="1">Blad1!A2347</f>
        <v/>
      </c>
      <c r="B2347" s="275" t="str">
        <f ca="1">Blad1!B2347</f>
        <v/>
      </c>
      <c r="C2347" s="36" t="str">
        <f ca="1">IF(ISERROR(Blad1!C2347),"",Blad1!C2347)</f>
        <v xml:space="preserve"> </v>
      </c>
      <c r="D2347" s="294"/>
      <c r="E2347" s="39"/>
      <c r="F2347" s="38" t="str">
        <f ca="1">Blad1!E2347</f>
        <v/>
      </c>
      <c r="G2347" s="331"/>
      <c r="H2347" s="279"/>
      <c r="I2347" s="279"/>
      <c r="J2347" s="292"/>
      <c r="K2347" s="79"/>
      <c r="L2347" s="14" t="str">
        <f t="shared" si="9"/>
        <v/>
      </c>
      <c r="M2347" s="228"/>
      <c r="N2347" s="228"/>
      <c r="O2347" s="228"/>
      <c r="P2347" s="229"/>
      <c r="Q2347" s="229"/>
      <c r="R2347" s="230"/>
      <c r="S2347" s="230"/>
      <c r="T2347" s="230"/>
      <c r="U2347" s="230"/>
      <c r="V2347" s="230"/>
      <c r="W2347" s="230"/>
      <c r="X2347" s="230"/>
      <c r="Y2347" s="231"/>
      <c r="Z2347" s="230"/>
      <c r="AA2347" s="230"/>
      <c r="AB2347" s="230"/>
      <c r="AC2347" s="230"/>
      <c r="AD2347" s="230"/>
      <c r="AE2347" s="230"/>
      <c r="AF2347" s="230"/>
    </row>
    <row r="2348" spans="1:32" ht="22.5" customHeight="1" x14ac:dyDescent="0.4">
      <c r="A2348" s="239" t="str">
        <f ca="1">Blad1!A2348</f>
        <v/>
      </c>
      <c r="B2348" s="275" t="str">
        <f ca="1">Blad1!B2348</f>
        <v/>
      </c>
      <c r="C2348" s="36" t="str">
        <f ca="1">IF(ISERROR(Blad1!C2348),"",Blad1!C2348)</f>
        <v xml:space="preserve"> </v>
      </c>
      <c r="D2348" s="294"/>
      <c r="E2348" s="39"/>
      <c r="F2348" s="38" t="str">
        <f ca="1">Blad1!E2348</f>
        <v/>
      </c>
      <c r="G2348" s="331"/>
      <c r="H2348" s="279"/>
      <c r="I2348" s="279"/>
      <c r="J2348" s="292"/>
      <c r="K2348" s="79"/>
      <c r="L2348" s="14" t="str">
        <f t="shared" si="9"/>
        <v/>
      </c>
      <c r="M2348" s="228"/>
      <c r="N2348" s="228"/>
      <c r="O2348" s="228"/>
      <c r="P2348" s="229"/>
      <c r="Q2348" s="229"/>
      <c r="R2348" s="230"/>
      <c r="S2348" s="230"/>
      <c r="T2348" s="230"/>
      <c r="U2348" s="230"/>
      <c r="V2348" s="230"/>
      <c r="W2348" s="230"/>
      <c r="X2348" s="230"/>
      <c r="Y2348" s="231"/>
      <c r="Z2348" s="230"/>
      <c r="AA2348" s="230"/>
      <c r="AB2348" s="230"/>
      <c r="AC2348" s="230"/>
      <c r="AD2348" s="230"/>
      <c r="AE2348" s="230"/>
      <c r="AF2348" s="230"/>
    </row>
    <row r="2349" spans="1:32" ht="22.5" customHeight="1" x14ac:dyDescent="0.4">
      <c r="A2349" s="239" t="str">
        <f ca="1">Blad1!A2349</f>
        <v/>
      </c>
      <c r="B2349" s="275" t="str">
        <f ca="1">Blad1!B2349</f>
        <v/>
      </c>
      <c r="C2349" s="36" t="str">
        <f ca="1">IF(ISERROR(Blad1!C2349),"",Blad1!C2349)</f>
        <v xml:space="preserve"> </v>
      </c>
      <c r="D2349" s="294"/>
      <c r="E2349" s="39"/>
      <c r="F2349" s="38" t="str">
        <f ca="1">Blad1!E2349</f>
        <v/>
      </c>
      <c r="G2349" s="331"/>
      <c r="H2349" s="279"/>
      <c r="I2349" s="279"/>
      <c r="J2349" s="292"/>
      <c r="K2349" s="79"/>
      <c r="L2349" s="14" t="str">
        <f t="shared" si="9"/>
        <v/>
      </c>
      <c r="M2349" s="228"/>
      <c r="N2349" s="228"/>
      <c r="O2349" s="228"/>
      <c r="P2349" s="229"/>
      <c r="Q2349" s="229"/>
      <c r="R2349" s="230"/>
      <c r="S2349" s="230"/>
      <c r="T2349" s="230"/>
      <c r="U2349" s="230"/>
      <c r="V2349" s="230"/>
      <c r="W2349" s="230"/>
      <c r="X2349" s="230"/>
      <c r="Y2349" s="231"/>
      <c r="Z2349" s="230"/>
      <c r="AA2349" s="230"/>
      <c r="AB2349" s="230"/>
      <c r="AC2349" s="230"/>
      <c r="AD2349" s="230"/>
      <c r="AE2349" s="230"/>
      <c r="AF2349" s="230"/>
    </row>
    <row r="2350" spans="1:32" ht="22.5" customHeight="1" x14ac:dyDescent="0.4">
      <c r="A2350" s="239" t="str">
        <f ca="1">Blad1!A2350</f>
        <v/>
      </c>
      <c r="B2350" s="275" t="str">
        <f ca="1">Blad1!B2350</f>
        <v/>
      </c>
      <c r="C2350" s="36" t="str">
        <f ca="1">IF(ISERROR(Blad1!C2350),"",Blad1!C2350)</f>
        <v xml:space="preserve"> </v>
      </c>
      <c r="D2350" s="294"/>
      <c r="E2350" s="39"/>
      <c r="F2350" s="38" t="str">
        <f ca="1">Blad1!E2350</f>
        <v/>
      </c>
      <c r="G2350" s="331"/>
      <c r="H2350" s="279"/>
      <c r="I2350" s="279"/>
      <c r="J2350" s="292"/>
      <c r="K2350" s="79"/>
      <c r="L2350" s="14" t="str">
        <f t="shared" si="9"/>
        <v/>
      </c>
      <c r="M2350" s="228"/>
      <c r="N2350" s="228"/>
      <c r="O2350" s="228"/>
      <c r="P2350" s="229"/>
      <c r="Q2350" s="229"/>
      <c r="R2350" s="230"/>
      <c r="S2350" s="230"/>
      <c r="T2350" s="230"/>
      <c r="U2350" s="230"/>
      <c r="V2350" s="230"/>
      <c r="W2350" s="230"/>
      <c r="X2350" s="230"/>
      <c r="Y2350" s="231"/>
      <c r="Z2350" s="230"/>
      <c r="AA2350" s="230"/>
      <c r="AB2350" s="230"/>
      <c r="AC2350" s="230"/>
      <c r="AD2350" s="230"/>
      <c r="AE2350" s="230"/>
      <c r="AF2350" s="230"/>
    </row>
    <row r="2351" spans="1:32" ht="22.5" customHeight="1" x14ac:dyDescent="0.4">
      <c r="A2351" s="239" t="str">
        <f ca="1">Blad1!A2351</f>
        <v/>
      </c>
      <c r="B2351" s="275" t="str">
        <f ca="1">Blad1!B2351</f>
        <v/>
      </c>
      <c r="C2351" s="36" t="str">
        <f ca="1">IF(ISERROR(Blad1!C2351),"",Blad1!C2351)</f>
        <v xml:space="preserve"> </v>
      </c>
      <c r="D2351" s="294"/>
      <c r="E2351" s="39"/>
      <c r="F2351" s="38" t="str">
        <f ca="1">Blad1!E2351</f>
        <v/>
      </c>
      <c r="G2351" s="331"/>
      <c r="H2351" s="279"/>
      <c r="I2351" s="279"/>
      <c r="J2351" s="292"/>
      <c r="K2351" s="79"/>
      <c r="L2351" s="14" t="str">
        <f t="shared" si="9"/>
        <v/>
      </c>
      <c r="M2351" s="228"/>
      <c r="N2351" s="228"/>
      <c r="O2351" s="228"/>
      <c r="P2351" s="229"/>
      <c r="Q2351" s="229"/>
      <c r="R2351" s="230"/>
      <c r="S2351" s="230"/>
      <c r="T2351" s="230"/>
      <c r="U2351" s="230"/>
      <c r="V2351" s="230"/>
      <c r="W2351" s="230"/>
      <c r="X2351" s="230"/>
      <c r="Y2351" s="231"/>
      <c r="Z2351" s="230"/>
      <c r="AA2351" s="230"/>
      <c r="AB2351" s="230"/>
      <c r="AC2351" s="230"/>
      <c r="AD2351" s="230"/>
      <c r="AE2351" s="230"/>
      <c r="AF2351" s="230"/>
    </row>
    <row r="2352" spans="1:32" ht="22.5" customHeight="1" x14ac:dyDescent="0.4">
      <c r="A2352" s="239" t="str">
        <f ca="1">Blad1!A2352</f>
        <v/>
      </c>
      <c r="B2352" s="275" t="str">
        <f ca="1">Blad1!B2352</f>
        <v/>
      </c>
      <c r="C2352" s="36" t="str">
        <f ca="1">IF(ISERROR(Blad1!C2352),"",Blad1!C2352)</f>
        <v xml:space="preserve"> </v>
      </c>
      <c r="D2352" s="294"/>
      <c r="E2352" s="39"/>
      <c r="F2352" s="38" t="str">
        <f ca="1">Blad1!E2352</f>
        <v/>
      </c>
      <c r="G2352" s="331"/>
      <c r="H2352" s="279"/>
      <c r="I2352" s="279"/>
      <c r="J2352" s="292"/>
      <c r="K2352" s="79"/>
      <c r="L2352" s="14" t="str">
        <f t="shared" si="9"/>
        <v/>
      </c>
      <c r="M2352" s="228"/>
      <c r="N2352" s="228"/>
      <c r="O2352" s="228"/>
      <c r="P2352" s="229"/>
      <c r="Q2352" s="229"/>
      <c r="R2352" s="230"/>
      <c r="S2352" s="230"/>
      <c r="T2352" s="230"/>
      <c r="U2352" s="230"/>
      <c r="V2352" s="230"/>
      <c r="W2352" s="230"/>
      <c r="X2352" s="230"/>
      <c r="Y2352" s="231"/>
      <c r="Z2352" s="230"/>
      <c r="AA2352" s="230"/>
      <c r="AB2352" s="230"/>
      <c r="AC2352" s="230"/>
      <c r="AD2352" s="230"/>
      <c r="AE2352" s="230"/>
      <c r="AF2352" s="230"/>
    </row>
    <row r="2353" spans="1:32" ht="22.5" customHeight="1" x14ac:dyDescent="0.4">
      <c r="A2353" s="239" t="str">
        <f ca="1">Blad1!A2353</f>
        <v/>
      </c>
      <c r="B2353" s="275" t="str">
        <f ca="1">Blad1!B2353</f>
        <v/>
      </c>
      <c r="C2353" s="36" t="str">
        <f ca="1">IF(ISERROR(Blad1!C2353),"",Blad1!C2353)</f>
        <v xml:space="preserve"> </v>
      </c>
      <c r="D2353" s="294"/>
      <c r="E2353" s="39"/>
      <c r="F2353" s="38" t="str">
        <f ca="1">Blad1!E2353</f>
        <v/>
      </c>
      <c r="G2353" s="331"/>
      <c r="H2353" s="279"/>
      <c r="I2353" s="279"/>
      <c r="J2353" s="292"/>
      <c r="K2353" s="79"/>
      <c r="L2353" s="14" t="str">
        <f t="shared" si="9"/>
        <v/>
      </c>
      <c r="M2353" s="228"/>
      <c r="N2353" s="228"/>
      <c r="O2353" s="228"/>
      <c r="P2353" s="229"/>
      <c r="Q2353" s="229"/>
      <c r="R2353" s="230"/>
      <c r="S2353" s="230"/>
      <c r="T2353" s="230"/>
      <c r="U2353" s="230"/>
      <c r="V2353" s="230"/>
      <c r="W2353" s="230"/>
      <c r="X2353" s="230"/>
      <c r="Y2353" s="231"/>
      <c r="Z2353" s="230"/>
      <c r="AA2353" s="230"/>
      <c r="AB2353" s="230"/>
      <c r="AC2353" s="230"/>
      <c r="AD2353" s="230"/>
      <c r="AE2353" s="230"/>
      <c r="AF2353" s="230"/>
    </row>
    <row r="2354" spans="1:32" ht="22.5" customHeight="1" x14ac:dyDescent="0.4">
      <c r="A2354" s="239" t="str">
        <f ca="1">Blad1!A2354</f>
        <v/>
      </c>
      <c r="B2354" s="275" t="str">
        <f ca="1">Blad1!B2354</f>
        <v/>
      </c>
      <c r="C2354" s="36" t="str">
        <f ca="1">IF(ISERROR(Blad1!C2354),"",Blad1!C2354)</f>
        <v xml:space="preserve"> </v>
      </c>
      <c r="D2354" s="294"/>
      <c r="E2354" s="39"/>
      <c r="F2354" s="38" t="str">
        <f ca="1">Blad1!E2354</f>
        <v/>
      </c>
      <c r="G2354" s="331"/>
      <c r="H2354" s="279"/>
      <c r="I2354" s="279"/>
      <c r="J2354" s="292"/>
      <c r="K2354" s="79"/>
      <c r="L2354" s="14" t="str">
        <f t="shared" si="9"/>
        <v/>
      </c>
      <c r="M2354" s="228"/>
      <c r="N2354" s="228"/>
      <c r="O2354" s="228"/>
      <c r="P2354" s="229"/>
      <c r="Q2354" s="229"/>
      <c r="R2354" s="230"/>
      <c r="S2354" s="230"/>
      <c r="T2354" s="230"/>
      <c r="U2354" s="230"/>
      <c r="V2354" s="230"/>
      <c r="W2354" s="230"/>
      <c r="X2354" s="230"/>
      <c r="Y2354" s="231"/>
      <c r="Z2354" s="230"/>
      <c r="AA2354" s="230"/>
      <c r="AB2354" s="230"/>
      <c r="AC2354" s="230"/>
      <c r="AD2354" s="230"/>
      <c r="AE2354" s="230"/>
      <c r="AF2354" s="230"/>
    </row>
    <row r="2355" spans="1:32" ht="22.5" customHeight="1" x14ac:dyDescent="0.4">
      <c r="A2355" s="239" t="str">
        <f ca="1">Blad1!A2355</f>
        <v/>
      </c>
      <c r="B2355" s="275" t="str">
        <f ca="1">Blad1!B2355</f>
        <v/>
      </c>
      <c r="C2355" s="36" t="str">
        <f ca="1">IF(ISERROR(Blad1!C2355),"",Blad1!C2355)</f>
        <v xml:space="preserve"> </v>
      </c>
      <c r="D2355" s="294"/>
      <c r="E2355" s="39"/>
      <c r="F2355" s="38" t="str">
        <f ca="1">Blad1!E2355</f>
        <v/>
      </c>
      <c r="G2355" s="331"/>
      <c r="H2355" s="279"/>
      <c r="I2355" s="279"/>
      <c r="J2355" s="292"/>
      <c r="K2355" s="79"/>
      <c r="L2355" s="14" t="str">
        <f t="shared" si="9"/>
        <v/>
      </c>
      <c r="M2355" s="228"/>
      <c r="N2355" s="228"/>
      <c r="O2355" s="228"/>
      <c r="P2355" s="229"/>
      <c r="Q2355" s="229"/>
      <c r="R2355" s="230"/>
      <c r="S2355" s="230"/>
      <c r="T2355" s="230"/>
      <c r="U2355" s="230"/>
      <c r="V2355" s="230"/>
      <c r="W2355" s="230"/>
      <c r="X2355" s="230"/>
      <c r="Y2355" s="231"/>
      <c r="Z2355" s="230"/>
      <c r="AA2355" s="230"/>
      <c r="AB2355" s="230"/>
      <c r="AC2355" s="230"/>
      <c r="AD2355" s="230"/>
      <c r="AE2355" s="230"/>
      <c r="AF2355" s="230"/>
    </row>
    <row r="2356" spans="1:32" ht="22.5" customHeight="1" x14ac:dyDescent="0.4">
      <c r="A2356" s="239" t="str">
        <f ca="1">Blad1!A2356</f>
        <v/>
      </c>
      <c r="B2356" s="275" t="str">
        <f ca="1">Blad1!B2356</f>
        <v/>
      </c>
      <c r="C2356" s="36" t="str">
        <f ca="1">IF(ISERROR(Blad1!C2356),"",Blad1!C2356)</f>
        <v xml:space="preserve"> </v>
      </c>
      <c r="D2356" s="294"/>
      <c r="E2356" s="39"/>
      <c r="F2356" s="38" t="str">
        <f ca="1">Blad1!E2356</f>
        <v/>
      </c>
      <c r="G2356" s="331"/>
      <c r="H2356" s="279"/>
      <c r="I2356" s="279"/>
      <c r="J2356" s="292"/>
      <c r="K2356" s="79"/>
      <c r="L2356" s="14" t="str">
        <f t="shared" si="9"/>
        <v/>
      </c>
      <c r="M2356" s="228"/>
      <c r="N2356" s="228"/>
      <c r="O2356" s="228"/>
      <c r="P2356" s="229"/>
      <c r="Q2356" s="229"/>
      <c r="R2356" s="230"/>
      <c r="S2356" s="230"/>
      <c r="T2356" s="230"/>
      <c r="U2356" s="230"/>
      <c r="V2356" s="230"/>
      <c r="W2356" s="230"/>
      <c r="X2356" s="230"/>
      <c r="Y2356" s="231"/>
      <c r="Z2356" s="230"/>
      <c r="AA2356" s="230"/>
      <c r="AB2356" s="230"/>
      <c r="AC2356" s="230"/>
      <c r="AD2356" s="230"/>
      <c r="AE2356" s="230"/>
      <c r="AF2356" s="230"/>
    </row>
    <row r="2357" spans="1:32" ht="22.5" customHeight="1" x14ac:dyDescent="0.4">
      <c r="A2357" s="239" t="str">
        <f ca="1">Blad1!A2357</f>
        <v/>
      </c>
      <c r="B2357" s="275" t="str">
        <f ca="1">Blad1!B2357</f>
        <v/>
      </c>
      <c r="C2357" s="36" t="str">
        <f ca="1">IF(ISERROR(Blad1!C2357),"",Blad1!C2357)</f>
        <v xml:space="preserve"> </v>
      </c>
      <c r="D2357" s="294"/>
      <c r="E2357" s="39"/>
      <c r="F2357" s="38" t="str">
        <f ca="1">Blad1!E2357</f>
        <v/>
      </c>
      <c r="G2357" s="331"/>
      <c r="H2357" s="279"/>
      <c r="I2357" s="279"/>
      <c r="J2357" s="292"/>
      <c r="K2357" s="79"/>
      <c r="L2357" s="14" t="str">
        <f t="shared" si="9"/>
        <v/>
      </c>
      <c r="M2357" s="228"/>
      <c r="N2357" s="228"/>
      <c r="O2357" s="228"/>
      <c r="P2357" s="229"/>
      <c r="Q2357" s="229"/>
      <c r="R2357" s="230"/>
      <c r="S2357" s="230"/>
      <c r="T2357" s="230"/>
      <c r="U2357" s="230"/>
      <c r="V2357" s="230"/>
      <c r="W2357" s="230"/>
      <c r="X2357" s="230"/>
      <c r="Y2357" s="231"/>
      <c r="Z2357" s="230"/>
      <c r="AA2357" s="230"/>
      <c r="AB2357" s="230"/>
      <c r="AC2357" s="230"/>
      <c r="AD2357" s="230"/>
      <c r="AE2357" s="230"/>
      <c r="AF2357" s="230"/>
    </row>
    <row r="2358" spans="1:32" ht="22.5" customHeight="1" x14ac:dyDescent="0.4">
      <c r="A2358" s="239" t="str">
        <f ca="1">Blad1!A2358</f>
        <v/>
      </c>
      <c r="B2358" s="275" t="str">
        <f ca="1">Blad1!B2358</f>
        <v/>
      </c>
      <c r="C2358" s="36" t="str">
        <f ca="1">IF(ISERROR(Blad1!C2358),"",Blad1!C2358)</f>
        <v xml:space="preserve"> </v>
      </c>
      <c r="D2358" s="294"/>
      <c r="E2358" s="39"/>
      <c r="F2358" s="38" t="str">
        <f ca="1">Blad1!E2358</f>
        <v/>
      </c>
      <c r="G2358" s="331"/>
      <c r="H2358" s="279"/>
      <c r="I2358" s="279"/>
      <c r="J2358" s="292"/>
      <c r="K2358" s="79"/>
      <c r="L2358" s="14" t="str">
        <f t="shared" si="9"/>
        <v/>
      </c>
      <c r="M2358" s="228"/>
      <c r="N2358" s="228"/>
      <c r="O2358" s="228"/>
      <c r="P2358" s="229"/>
      <c r="Q2358" s="229"/>
      <c r="R2358" s="230"/>
      <c r="S2358" s="230"/>
      <c r="T2358" s="230"/>
      <c r="U2358" s="230"/>
      <c r="V2358" s="230"/>
      <c r="W2358" s="230"/>
      <c r="X2358" s="230"/>
      <c r="Y2358" s="231"/>
      <c r="Z2358" s="230"/>
      <c r="AA2358" s="230"/>
      <c r="AB2358" s="230"/>
      <c r="AC2358" s="230"/>
      <c r="AD2358" s="230"/>
      <c r="AE2358" s="230"/>
      <c r="AF2358" s="230"/>
    </row>
    <row r="2359" spans="1:32" ht="22.5" customHeight="1" x14ac:dyDescent="0.4">
      <c r="A2359" s="239" t="str">
        <f ca="1">Blad1!A2359</f>
        <v/>
      </c>
      <c r="B2359" s="275" t="str">
        <f ca="1">Blad1!B2359</f>
        <v/>
      </c>
      <c r="C2359" s="36" t="str">
        <f ca="1">IF(ISERROR(Blad1!C2359),"",Blad1!C2359)</f>
        <v xml:space="preserve"> </v>
      </c>
      <c r="D2359" s="294"/>
      <c r="E2359" s="39"/>
      <c r="F2359" s="38" t="str">
        <f ca="1">Blad1!E2359</f>
        <v/>
      </c>
      <c r="G2359" s="331"/>
      <c r="H2359" s="279"/>
      <c r="I2359" s="279"/>
      <c r="J2359" s="292"/>
      <c r="K2359" s="79"/>
      <c r="L2359" s="14" t="str">
        <f t="shared" si="9"/>
        <v/>
      </c>
      <c r="M2359" s="228"/>
      <c r="N2359" s="228"/>
      <c r="O2359" s="228"/>
      <c r="P2359" s="229"/>
      <c r="Q2359" s="229"/>
      <c r="R2359" s="230"/>
      <c r="S2359" s="230"/>
      <c r="T2359" s="230"/>
      <c r="U2359" s="230"/>
      <c r="V2359" s="230"/>
      <c r="W2359" s="230"/>
      <c r="X2359" s="230"/>
      <c r="Y2359" s="231"/>
      <c r="Z2359" s="230"/>
      <c r="AA2359" s="230"/>
      <c r="AB2359" s="230"/>
      <c r="AC2359" s="230"/>
      <c r="AD2359" s="230"/>
      <c r="AE2359" s="230"/>
      <c r="AF2359" s="230"/>
    </row>
    <row r="2360" spans="1:32" ht="22.5" customHeight="1" x14ac:dyDescent="0.4">
      <c r="A2360" s="239" t="str">
        <f ca="1">Blad1!A2360</f>
        <v/>
      </c>
      <c r="B2360" s="275" t="str">
        <f ca="1">Blad1!B2360</f>
        <v/>
      </c>
      <c r="C2360" s="36" t="str">
        <f ca="1">IF(ISERROR(Blad1!C2360),"",Blad1!C2360)</f>
        <v xml:space="preserve"> </v>
      </c>
      <c r="D2360" s="294"/>
      <c r="E2360" s="39"/>
      <c r="F2360" s="38" t="str">
        <f ca="1">Blad1!E2360</f>
        <v/>
      </c>
      <c r="G2360" s="331"/>
      <c r="H2360" s="279"/>
      <c r="I2360" s="279"/>
      <c r="J2360" s="292"/>
      <c r="K2360" s="79"/>
      <c r="L2360" s="14" t="str">
        <f t="shared" si="9"/>
        <v/>
      </c>
      <c r="M2360" s="228"/>
      <c r="N2360" s="228"/>
      <c r="O2360" s="228"/>
      <c r="P2360" s="229"/>
      <c r="Q2360" s="229"/>
      <c r="R2360" s="230"/>
      <c r="S2360" s="230"/>
      <c r="T2360" s="230"/>
      <c r="U2360" s="230"/>
      <c r="V2360" s="230"/>
      <c r="W2360" s="230"/>
      <c r="X2360" s="230"/>
      <c r="Y2360" s="231"/>
      <c r="Z2360" s="230"/>
      <c r="AA2360" s="230"/>
      <c r="AB2360" s="230"/>
      <c r="AC2360" s="230"/>
      <c r="AD2360" s="230"/>
      <c r="AE2360" s="230"/>
      <c r="AF2360" s="230"/>
    </row>
    <row r="2361" spans="1:32" ht="22.5" customHeight="1" x14ac:dyDescent="0.4">
      <c r="A2361" s="239" t="str">
        <f ca="1">Blad1!A2361</f>
        <v/>
      </c>
      <c r="B2361" s="275" t="str">
        <f ca="1">Blad1!B2361</f>
        <v/>
      </c>
      <c r="C2361" s="36" t="str">
        <f ca="1">IF(ISERROR(Blad1!C2361),"",Blad1!C2361)</f>
        <v xml:space="preserve"> </v>
      </c>
      <c r="D2361" s="294"/>
      <c r="E2361" s="39"/>
      <c r="F2361" s="38" t="str">
        <f ca="1">Blad1!E2361</f>
        <v/>
      </c>
      <c r="G2361" s="331"/>
      <c r="H2361" s="279"/>
      <c r="I2361" s="279"/>
      <c r="J2361" s="292"/>
      <c r="K2361" s="79"/>
      <c r="L2361" s="14" t="str">
        <f t="shared" si="9"/>
        <v/>
      </c>
      <c r="M2361" s="228"/>
      <c r="N2361" s="228"/>
      <c r="O2361" s="228"/>
      <c r="P2361" s="229"/>
      <c r="Q2361" s="229"/>
      <c r="R2361" s="230"/>
      <c r="S2361" s="230"/>
      <c r="T2361" s="230"/>
      <c r="U2361" s="230"/>
      <c r="V2361" s="230"/>
      <c r="W2361" s="230"/>
      <c r="X2361" s="230"/>
      <c r="Y2361" s="231"/>
      <c r="Z2361" s="230"/>
      <c r="AA2361" s="230"/>
      <c r="AB2361" s="230"/>
      <c r="AC2361" s="230"/>
      <c r="AD2361" s="230"/>
      <c r="AE2361" s="230"/>
      <c r="AF2361" s="230"/>
    </row>
    <row r="2362" spans="1:32" ht="22.5" customHeight="1" x14ac:dyDescent="0.4">
      <c r="A2362" s="239" t="str">
        <f ca="1">Blad1!A2362</f>
        <v/>
      </c>
      <c r="B2362" s="275" t="str">
        <f ca="1">Blad1!B2362</f>
        <v/>
      </c>
      <c r="C2362" s="36" t="str">
        <f ca="1">IF(ISERROR(Blad1!C2362),"",Blad1!C2362)</f>
        <v xml:space="preserve"> </v>
      </c>
      <c r="D2362" s="294"/>
      <c r="E2362" s="39"/>
      <c r="F2362" s="38" t="str">
        <f ca="1">Blad1!E2362</f>
        <v/>
      </c>
      <c r="G2362" s="331"/>
      <c r="H2362" s="279"/>
      <c r="I2362" s="279"/>
      <c r="J2362" s="292"/>
      <c r="K2362" s="79"/>
      <c r="L2362" s="14" t="str">
        <f t="shared" si="9"/>
        <v/>
      </c>
      <c r="M2362" s="228"/>
      <c r="N2362" s="228"/>
      <c r="O2362" s="228"/>
      <c r="P2362" s="229"/>
      <c r="Q2362" s="229"/>
      <c r="R2362" s="230"/>
      <c r="S2362" s="230"/>
      <c r="T2362" s="230"/>
      <c r="U2362" s="230"/>
      <c r="V2362" s="230"/>
      <c r="W2362" s="230"/>
      <c r="X2362" s="230"/>
      <c r="Y2362" s="231"/>
      <c r="Z2362" s="230"/>
      <c r="AA2362" s="230"/>
      <c r="AB2362" s="230"/>
      <c r="AC2362" s="230"/>
      <c r="AD2362" s="230"/>
      <c r="AE2362" s="230"/>
      <c r="AF2362" s="230"/>
    </row>
    <row r="2363" spans="1:32" ht="22.5" customHeight="1" x14ac:dyDescent="0.4">
      <c r="A2363" s="239" t="str">
        <f ca="1">Blad1!A2363</f>
        <v/>
      </c>
      <c r="B2363" s="275" t="str">
        <f ca="1">Blad1!B2363</f>
        <v/>
      </c>
      <c r="C2363" s="36" t="str">
        <f ca="1">IF(ISERROR(Blad1!C2363),"",Blad1!C2363)</f>
        <v xml:space="preserve"> </v>
      </c>
      <c r="D2363" s="294"/>
      <c r="E2363" s="39"/>
      <c r="F2363" s="38" t="str">
        <f ca="1">Blad1!E2363</f>
        <v/>
      </c>
      <c r="G2363" s="331"/>
      <c r="H2363" s="279"/>
      <c r="I2363" s="279"/>
      <c r="J2363" s="292"/>
      <c r="K2363" s="79"/>
      <c r="L2363" s="14" t="str">
        <f t="shared" si="9"/>
        <v/>
      </c>
      <c r="M2363" s="228"/>
      <c r="N2363" s="228"/>
      <c r="O2363" s="228"/>
      <c r="P2363" s="229"/>
      <c r="Q2363" s="229"/>
      <c r="R2363" s="230"/>
      <c r="S2363" s="230"/>
      <c r="T2363" s="230"/>
      <c r="U2363" s="230"/>
      <c r="V2363" s="230"/>
      <c r="W2363" s="230"/>
      <c r="X2363" s="230"/>
      <c r="Y2363" s="231"/>
      <c r="Z2363" s="230"/>
      <c r="AA2363" s="230"/>
      <c r="AB2363" s="230"/>
      <c r="AC2363" s="230"/>
      <c r="AD2363" s="230"/>
      <c r="AE2363" s="230"/>
      <c r="AF2363" s="230"/>
    </row>
    <row r="2364" spans="1:32" ht="22.5" customHeight="1" x14ac:dyDescent="0.4">
      <c r="A2364" s="239" t="str">
        <f ca="1">Blad1!A2364</f>
        <v/>
      </c>
      <c r="B2364" s="275" t="str">
        <f ca="1">Blad1!B2364</f>
        <v/>
      </c>
      <c r="C2364" s="36" t="str">
        <f ca="1">IF(ISERROR(Blad1!C2364),"",Blad1!C2364)</f>
        <v xml:space="preserve"> </v>
      </c>
      <c r="D2364" s="294"/>
      <c r="E2364" s="39"/>
      <c r="F2364" s="38" t="str">
        <f ca="1">Blad1!E2364</f>
        <v/>
      </c>
      <c r="G2364" s="331"/>
      <c r="H2364" s="279"/>
      <c r="I2364" s="279"/>
      <c r="J2364" s="292"/>
      <c r="K2364" s="79"/>
      <c r="L2364" s="14" t="str">
        <f t="shared" si="9"/>
        <v/>
      </c>
      <c r="M2364" s="228"/>
      <c r="N2364" s="228"/>
      <c r="O2364" s="228"/>
      <c r="P2364" s="229"/>
      <c r="Q2364" s="229"/>
      <c r="R2364" s="230"/>
      <c r="S2364" s="230"/>
      <c r="T2364" s="230"/>
      <c r="U2364" s="230"/>
      <c r="V2364" s="230"/>
      <c r="W2364" s="230"/>
      <c r="X2364" s="230"/>
      <c r="Y2364" s="231"/>
      <c r="Z2364" s="230"/>
      <c r="AA2364" s="230"/>
      <c r="AB2364" s="230"/>
      <c r="AC2364" s="230"/>
      <c r="AD2364" s="230"/>
      <c r="AE2364" s="230"/>
      <c r="AF2364" s="230"/>
    </row>
    <row r="2365" spans="1:32" ht="22.5" customHeight="1" x14ac:dyDescent="0.4">
      <c r="A2365" s="239" t="str">
        <f ca="1">Blad1!A2365</f>
        <v/>
      </c>
      <c r="B2365" s="275" t="str">
        <f ca="1">Blad1!B2365</f>
        <v/>
      </c>
      <c r="C2365" s="36" t="str">
        <f ca="1">IF(ISERROR(Blad1!C2365),"",Blad1!C2365)</f>
        <v xml:space="preserve"> </v>
      </c>
      <c r="D2365" s="294"/>
      <c r="E2365" s="39"/>
      <c r="F2365" s="38" t="str">
        <f ca="1">Blad1!E2365</f>
        <v/>
      </c>
      <c r="G2365" s="331"/>
      <c r="H2365" s="279"/>
      <c r="I2365" s="279"/>
      <c r="J2365" s="292"/>
      <c r="K2365" s="79"/>
      <c r="L2365" s="14" t="str">
        <f t="shared" si="9"/>
        <v/>
      </c>
      <c r="M2365" s="228"/>
      <c r="N2365" s="228"/>
      <c r="O2365" s="228"/>
      <c r="P2365" s="229"/>
      <c r="Q2365" s="229"/>
      <c r="R2365" s="230"/>
      <c r="S2365" s="230"/>
      <c r="T2365" s="230"/>
      <c r="U2365" s="230"/>
      <c r="V2365" s="230"/>
      <c r="W2365" s="230"/>
      <c r="X2365" s="230"/>
      <c r="Y2365" s="231"/>
      <c r="Z2365" s="230"/>
      <c r="AA2365" s="230"/>
      <c r="AB2365" s="230"/>
      <c r="AC2365" s="230"/>
      <c r="AD2365" s="230"/>
      <c r="AE2365" s="230"/>
      <c r="AF2365" s="230"/>
    </row>
    <row r="2366" spans="1:32" ht="22.5" customHeight="1" x14ac:dyDescent="0.4">
      <c r="A2366" s="239" t="str">
        <f ca="1">Blad1!A2366</f>
        <v/>
      </c>
      <c r="B2366" s="275" t="str">
        <f ca="1">Blad1!B2366</f>
        <v/>
      </c>
      <c r="C2366" s="36" t="str">
        <f ca="1">IF(ISERROR(Blad1!C2366),"",Blad1!C2366)</f>
        <v xml:space="preserve"> </v>
      </c>
      <c r="D2366" s="294"/>
      <c r="E2366" s="39"/>
      <c r="F2366" s="38" t="str">
        <f ca="1">Blad1!E2366</f>
        <v/>
      </c>
      <c r="G2366" s="331"/>
      <c r="H2366" s="279"/>
      <c r="I2366" s="279"/>
      <c r="J2366" s="292"/>
      <c r="K2366" s="79"/>
      <c r="L2366" s="14" t="str">
        <f t="shared" si="9"/>
        <v/>
      </c>
      <c r="M2366" s="228"/>
      <c r="N2366" s="228"/>
      <c r="O2366" s="228"/>
      <c r="P2366" s="229"/>
      <c r="Q2366" s="229"/>
      <c r="R2366" s="230"/>
      <c r="S2366" s="230"/>
      <c r="T2366" s="230"/>
      <c r="U2366" s="230"/>
      <c r="V2366" s="230"/>
      <c r="W2366" s="230"/>
      <c r="X2366" s="230"/>
      <c r="Y2366" s="231"/>
      <c r="Z2366" s="230"/>
      <c r="AA2366" s="230"/>
      <c r="AB2366" s="230"/>
      <c r="AC2366" s="230"/>
      <c r="AD2366" s="230"/>
      <c r="AE2366" s="230"/>
      <c r="AF2366" s="230"/>
    </row>
    <row r="2367" spans="1:32" ht="22.5" customHeight="1" x14ac:dyDescent="0.4">
      <c r="A2367" s="239" t="str">
        <f ca="1">Blad1!A2367</f>
        <v/>
      </c>
      <c r="B2367" s="275" t="str">
        <f ca="1">Blad1!B2367</f>
        <v/>
      </c>
      <c r="C2367" s="36" t="str">
        <f ca="1">IF(ISERROR(Blad1!C2367),"",Blad1!C2367)</f>
        <v xml:space="preserve"> </v>
      </c>
      <c r="D2367" s="294"/>
      <c r="E2367" s="39"/>
      <c r="F2367" s="38" t="str">
        <f ca="1">Blad1!E2367</f>
        <v/>
      </c>
      <c r="G2367" s="331"/>
      <c r="H2367" s="279"/>
      <c r="I2367" s="279"/>
      <c r="J2367" s="292"/>
      <c r="K2367" s="79"/>
      <c r="L2367" s="14" t="str">
        <f t="shared" si="9"/>
        <v/>
      </c>
      <c r="M2367" s="228"/>
      <c r="N2367" s="228"/>
      <c r="O2367" s="228"/>
      <c r="P2367" s="229"/>
      <c r="Q2367" s="229"/>
      <c r="R2367" s="230"/>
      <c r="S2367" s="230"/>
      <c r="T2367" s="230"/>
      <c r="U2367" s="230"/>
      <c r="V2367" s="230"/>
      <c r="W2367" s="230"/>
      <c r="X2367" s="230"/>
      <c r="Y2367" s="231"/>
      <c r="Z2367" s="230"/>
      <c r="AA2367" s="230"/>
      <c r="AB2367" s="230"/>
      <c r="AC2367" s="230"/>
      <c r="AD2367" s="230"/>
      <c r="AE2367" s="230"/>
      <c r="AF2367" s="230"/>
    </row>
    <row r="2368" spans="1:32" ht="22.5" customHeight="1" x14ac:dyDescent="0.4">
      <c r="A2368" s="239" t="str">
        <f ca="1">Blad1!A2368</f>
        <v/>
      </c>
      <c r="B2368" s="275" t="str">
        <f ca="1">Blad1!B2368</f>
        <v/>
      </c>
      <c r="C2368" s="36" t="str">
        <f ca="1">IF(ISERROR(Blad1!C2368),"",Blad1!C2368)</f>
        <v xml:space="preserve"> </v>
      </c>
      <c r="D2368" s="294"/>
      <c r="E2368" s="39"/>
      <c r="F2368" s="38" t="str">
        <f ca="1">Blad1!E2368</f>
        <v/>
      </c>
      <c r="G2368" s="331"/>
      <c r="H2368" s="279"/>
      <c r="I2368" s="279"/>
      <c r="J2368" s="292"/>
      <c r="K2368" s="79"/>
      <c r="L2368" s="14" t="str">
        <f t="shared" si="9"/>
        <v/>
      </c>
      <c r="M2368" s="228"/>
      <c r="N2368" s="228"/>
      <c r="O2368" s="228"/>
      <c r="P2368" s="229"/>
      <c r="Q2368" s="229"/>
      <c r="R2368" s="230"/>
      <c r="S2368" s="230"/>
      <c r="T2368" s="230"/>
      <c r="U2368" s="230"/>
      <c r="V2368" s="230"/>
      <c r="W2368" s="230"/>
      <c r="X2368" s="230"/>
      <c r="Y2368" s="231"/>
      <c r="Z2368" s="230"/>
      <c r="AA2368" s="230"/>
      <c r="AB2368" s="230"/>
      <c r="AC2368" s="230"/>
      <c r="AD2368" s="230"/>
      <c r="AE2368" s="230"/>
      <c r="AF2368" s="230"/>
    </row>
    <row r="2369" spans="1:32" ht="22.5" customHeight="1" x14ac:dyDescent="0.4">
      <c r="A2369" s="239" t="str">
        <f ca="1">Blad1!A2369</f>
        <v/>
      </c>
      <c r="B2369" s="275" t="str">
        <f ca="1">Blad1!B2369</f>
        <v/>
      </c>
      <c r="C2369" s="36" t="str">
        <f ca="1">IF(ISERROR(Blad1!C2369),"",Blad1!C2369)</f>
        <v xml:space="preserve"> </v>
      </c>
      <c r="D2369" s="294"/>
      <c r="E2369" s="39"/>
      <c r="F2369" s="38" t="str">
        <f ca="1">Blad1!E2369</f>
        <v/>
      </c>
      <c r="G2369" s="331"/>
      <c r="H2369" s="279"/>
      <c r="I2369" s="279"/>
      <c r="J2369" s="292"/>
      <c r="K2369" s="79"/>
      <c r="L2369" s="14" t="str">
        <f t="shared" si="9"/>
        <v/>
      </c>
      <c r="M2369" s="228"/>
      <c r="N2369" s="228"/>
      <c r="O2369" s="228"/>
      <c r="P2369" s="229"/>
      <c r="Q2369" s="229"/>
      <c r="R2369" s="230"/>
      <c r="S2369" s="230"/>
      <c r="T2369" s="230"/>
      <c r="U2369" s="230"/>
      <c r="V2369" s="230"/>
      <c r="W2369" s="230"/>
      <c r="X2369" s="230"/>
      <c r="Y2369" s="231"/>
      <c r="Z2369" s="230"/>
      <c r="AA2369" s="230"/>
      <c r="AB2369" s="230"/>
      <c r="AC2369" s="230"/>
      <c r="AD2369" s="230"/>
      <c r="AE2369" s="230"/>
      <c r="AF2369" s="230"/>
    </row>
    <row r="2370" spans="1:32" ht="22.5" customHeight="1" x14ac:dyDescent="0.4">
      <c r="A2370" s="239" t="str">
        <f ca="1">Blad1!A2370</f>
        <v/>
      </c>
      <c r="B2370" s="275" t="str">
        <f ca="1">Blad1!B2370</f>
        <v/>
      </c>
      <c r="C2370" s="36" t="str">
        <f ca="1">IF(ISERROR(Blad1!C2370),"",Blad1!C2370)</f>
        <v xml:space="preserve"> </v>
      </c>
      <c r="D2370" s="294"/>
      <c r="E2370" s="39"/>
      <c r="F2370" s="38" t="str">
        <f ca="1">Blad1!E2370</f>
        <v/>
      </c>
      <c r="G2370" s="331"/>
      <c r="H2370" s="279"/>
      <c r="I2370" s="279"/>
      <c r="J2370" s="292"/>
      <c r="K2370" s="79"/>
      <c r="L2370" s="14" t="str">
        <f t="shared" si="9"/>
        <v/>
      </c>
      <c r="M2370" s="228"/>
      <c r="N2370" s="228"/>
      <c r="O2370" s="228"/>
      <c r="P2370" s="229"/>
      <c r="Q2370" s="229"/>
      <c r="R2370" s="230"/>
      <c r="S2370" s="230"/>
      <c r="T2370" s="230"/>
      <c r="U2370" s="230"/>
      <c r="V2370" s="230"/>
      <c r="W2370" s="230"/>
      <c r="X2370" s="230"/>
      <c r="Y2370" s="231"/>
      <c r="Z2370" s="230"/>
      <c r="AA2370" s="230"/>
      <c r="AB2370" s="230"/>
      <c r="AC2370" s="230"/>
      <c r="AD2370" s="230"/>
      <c r="AE2370" s="230"/>
      <c r="AF2370" s="230"/>
    </row>
    <row r="2371" spans="1:32" ht="22.5" customHeight="1" x14ac:dyDescent="0.4">
      <c r="A2371" s="239" t="str">
        <f ca="1">Blad1!A2371</f>
        <v/>
      </c>
      <c r="B2371" s="275" t="str">
        <f ca="1">Blad1!B2371</f>
        <v/>
      </c>
      <c r="C2371" s="36" t="str">
        <f ca="1">IF(ISERROR(Blad1!C2371),"",Blad1!C2371)</f>
        <v xml:space="preserve"> </v>
      </c>
      <c r="D2371" s="294"/>
      <c r="E2371" s="39"/>
      <c r="F2371" s="38" t="str">
        <f ca="1">Blad1!E2371</f>
        <v/>
      </c>
      <c r="G2371" s="331"/>
      <c r="H2371" s="279"/>
      <c r="I2371" s="279"/>
      <c r="J2371" s="292"/>
      <c r="K2371" s="79"/>
      <c r="L2371" s="14" t="str">
        <f t="shared" si="9"/>
        <v/>
      </c>
      <c r="M2371" s="228"/>
      <c r="N2371" s="228"/>
      <c r="O2371" s="228"/>
      <c r="P2371" s="229"/>
      <c r="Q2371" s="229"/>
      <c r="R2371" s="230"/>
      <c r="S2371" s="230"/>
      <c r="T2371" s="230"/>
      <c r="U2371" s="230"/>
      <c r="V2371" s="230"/>
      <c r="W2371" s="230"/>
      <c r="X2371" s="230"/>
      <c r="Y2371" s="231"/>
      <c r="Z2371" s="230"/>
      <c r="AA2371" s="230"/>
      <c r="AB2371" s="230"/>
      <c r="AC2371" s="230"/>
      <c r="AD2371" s="230"/>
      <c r="AE2371" s="230"/>
      <c r="AF2371" s="230"/>
    </row>
    <row r="2372" spans="1:32" ht="22.5" customHeight="1" x14ac:dyDescent="0.4">
      <c r="A2372" s="239" t="str">
        <f ca="1">Blad1!A2372</f>
        <v/>
      </c>
      <c r="B2372" s="275" t="str">
        <f ca="1">Blad1!B2372</f>
        <v/>
      </c>
      <c r="C2372" s="36" t="str">
        <f ca="1">IF(ISERROR(Blad1!C2372),"",Blad1!C2372)</f>
        <v xml:space="preserve"> </v>
      </c>
      <c r="D2372" s="294"/>
      <c r="E2372" s="39"/>
      <c r="F2372" s="38" t="str">
        <f ca="1">Blad1!E2372</f>
        <v/>
      </c>
      <c r="G2372" s="331"/>
      <c r="H2372" s="279"/>
      <c r="I2372" s="279"/>
      <c r="J2372" s="292"/>
      <c r="K2372" s="79"/>
      <c r="L2372" s="14" t="str">
        <f t="shared" si="9"/>
        <v/>
      </c>
      <c r="M2372" s="228"/>
      <c r="N2372" s="228"/>
      <c r="O2372" s="228"/>
      <c r="P2372" s="229"/>
      <c r="Q2372" s="229"/>
      <c r="R2372" s="230"/>
      <c r="S2372" s="230"/>
      <c r="T2372" s="230"/>
      <c r="U2372" s="230"/>
      <c r="V2372" s="230"/>
      <c r="W2372" s="230"/>
      <c r="X2372" s="230"/>
      <c r="Y2372" s="231"/>
      <c r="Z2372" s="230"/>
      <c r="AA2372" s="230"/>
      <c r="AB2372" s="230"/>
      <c r="AC2372" s="230"/>
      <c r="AD2372" s="230"/>
      <c r="AE2372" s="230"/>
      <c r="AF2372" s="230"/>
    </row>
    <row r="2373" spans="1:32" ht="22.5" customHeight="1" x14ac:dyDescent="0.4">
      <c r="A2373" s="239" t="str">
        <f ca="1">Blad1!A2373</f>
        <v/>
      </c>
      <c r="B2373" s="275" t="str">
        <f ca="1">Blad1!B2373</f>
        <v/>
      </c>
      <c r="C2373" s="36" t="str">
        <f ca="1">IF(ISERROR(Blad1!C2373),"",Blad1!C2373)</f>
        <v xml:space="preserve"> </v>
      </c>
      <c r="D2373" s="294"/>
      <c r="E2373" s="39"/>
      <c r="F2373" s="38" t="str">
        <f ca="1">Blad1!E2373</f>
        <v/>
      </c>
      <c r="G2373" s="331"/>
      <c r="H2373" s="279"/>
      <c r="I2373" s="279"/>
      <c r="J2373" s="292"/>
      <c r="K2373" s="79"/>
      <c r="L2373" s="14" t="str">
        <f t="shared" si="9"/>
        <v/>
      </c>
      <c r="M2373" s="228"/>
      <c r="N2373" s="228"/>
      <c r="O2373" s="228"/>
      <c r="P2373" s="229"/>
      <c r="Q2373" s="229"/>
      <c r="R2373" s="230"/>
      <c r="S2373" s="230"/>
      <c r="T2373" s="230"/>
      <c r="U2373" s="230"/>
      <c r="V2373" s="230"/>
      <c r="W2373" s="230"/>
      <c r="X2373" s="230"/>
      <c r="Y2373" s="231"/>
      <c r="Z2373" s="230"/>
      <c r="AA2373" s="230"/>
      <c r="AB2373" s="230"/>
      <c r="AC2373" s="230"/>
      <c r="AD2373" s="230"/>
      <c r="AE2373" s="230"/>
      <c r="AF2373" s="230"/>
    </row>
    <row r="2374" spans="1:32" ht="22.5" customHeight="1" x14ac:dyDescent="0.4">
      <c r="A2374" s="239" t="str">
        <f ca="1">Blad1!A2374</f>
        <v/>
      </c>
      <c r="B2374" s="275" t="str">
        <f ca="1">Blad1!B2374</f>
        <v/>
      </c>
      <c r="C2374" s="36" t="str">
        <f ca="1">IF(ISERROR(Blad1!C2374),"",Blad1!C2374)</f>
        <v xml:space="preserve"> </v>
      </c>
      <c r="D2374" s="294"/>
      <c r="E2374" s="39"/>
      <c r="F2374" s="38" t="str">
        <f ca="1">Blad1!E2374</f>
        <v/>
      </c>
      <c r="G2374" s="331"/>
      <c r="H2374" s="279"/>
      <c r="I2374" s="279"/>
      <c r="J2374" s="292"/>
      <c r="K2374" s="79"/>
      <c r="L2374" s="14" t="str">
        <f t="shared" si="9"/>
        <v/>
      </c>
      <c r="M2374" s="228"/>
      <c r="N2374" s="228"/>
      <c r="O2374" s="228"/>
      <c r="P2374" s="229"/>
      <c r="Q2374" s="229"/>
      <c r="R2374" s="230"/>
      <c r="S2374" s="230"/>
      <c r="T2374" s="230"/>
      <c r="U2374" s="230"/>
      <c r="V2374" s="230"/>
      <c r="W2374" s="230"/>
      <c r="X2374" s="230"/>
      <c r="Y2374" s="231"/>
      <c r="Z2374" s="230"/>
      <c r="AA2374" s="230"/>
      <c r="AB2374" s="230"/>
      <c r="AC2374" s="230"/>
      <c r="AD2374" s="230"/>
      <c r="AE2374" s="230"/>
      <c r="AF2374" s="230"/>
    </row>
    <row r="2375" spans="1:32" ht="22.5" customHeight="1" x14ac:dyDescent="0.4">
      <c r="A2375" s="239" t="str">
        <f ca="1">Blad1!A2375</f>
        <v/>
      </c>
      <c r="B2375" s="275" t="str">
        <f ca="1">Blad1!B2375</f>
        <v/>
      </c>
      <c r="C2375" s="36" t="str">
        <f ca="1">IF(ISERROR(Blad1!C2375),"",Blad1!C2375)</f>
        <v xml:space="preserve"> </v>
      </c>
      <c r="D2375" s="294"/>
      <c r="E2375" s="39"/>
      <c r="F2375" s="38" t="str">
        <f ca="1">Blad1!E2375</f>
        <v/>
      </c>
      <c r="G2375" s="331"/>
      <c r="H2375" s="279"/>
      <c r="I2375" s="279"/>
      <c r="J2375" s="292"/>
      <c r="K2375" s="79"/>
      <c r="L2375" s="14" t="str">
        <f t="shared" si="9"/>
        <v/>
      </c>
      <c r="M2375" s="228"/>
      <c r="N2375" s="228"/>
      <c r="O2375" s="228"/>
      <c r="P2375" s="229"/>
      <c r="Q2375" s="229"/>
      <c r="R2375" s="230"/>
      <c r="S2375" s="230"/>
      <c r="T2375" s="230"/>
      <c r="U2375" s="230"/>
      <c r="V2375" s="230"/>
      <c r="W2375" s="230"/>
      <c r="X2375" s="230"/>
      <c r="Y2375" s="231"/>
      <c r="Z2375" s="230"/>
      <c r="AA2375" s="230"/>
      <c r="AB2375" s="230"/>
      <c r="AC2375" s="230"/>
      <c r="AD2375" s="230"/>
      <c r="AE2375" s="230"/>
      <c r="AF2375" s="230"/>
    </row>
    <row r="2376" spans="1:32" ht="22.5" customHeight="1" x14ac:dyDescent="0.4">
      <c r="A2376" s="239" t="str">
        <f ca="1">Blad1!A2376</f>
        <v/>
      </c>
      <c r="B2376" s="275" t="str">
        <f ca="1">Blad1!B2376</f>
        <v/>
      </c>
      <c r="C2376" s="36" t="str">
        <f ca="1">IF(ISERROR(Blad1!C2376),"",Blad1!C2376)</f>
        <v xml:space="preserve"> </v>
      </c>
      <c r="D2376" s="294"/>
      <c r="E2376" s="39"/>
      <c r="F2376" s="38" t="str">
        <f ca="1">Blad1!E2376</f>
        <v/>
      </c>
      <c r="G2376" s="331"/>
      <c r="H2376" s="279"/>
      <c r="I2376" s="279"/>
      <c r="J2376" s="292"/>
      <c r="K2376" s="79"/>
      <c r="L2376" s="14" t="str">
        <f t="shared" si="9"/>
        <v/>
      </c>
      <c r="M2376" s="228"/>
      <c r="N2376" s="228"/>
      <c r="O2376" s="228"/>
      <c r="P2376" s="229"/>
      <c r="Q2376" s="229"/>
      <c r="R2376" s="230"/>
      <c r="S2376" s="230"/>
      <c r="T2376" s="230"/>
      <c r="U2376" s="230"/>
      <c r="V2376" s="230"/>
      <c r="W2376" s="230"/>
      <c r="X2376" s="230"/>
      <c r="Y2376" s="231"/>
      <c r="Z2376" s="230"/>
      <c r="AA2376" s="230"/>
      <c r="AB2376" s="230"/>
      <c r="AC2376" s="230"/>
      <c r="AD2376" s="230"/>
      <c r="AE2376" s="230"/>
      <c r="AF2376" s="230"/>
    </row>
    <row r="2377" spans="1:32" ht="22.5" customHeight="1" x14ac:dyDescent="0.4">
      <c r="A2377" s="239" t="str">
        <f ca="1">Blad1!A2377</f>
        <v/>
      </c>
      <c r="B2377" s="275" t="str">
        <f ca="1">Blad1!B2377</f>
        <v/>
      </c>
      <c r="C2377" s="36" t="str">
        <f ca="1">IF(ISERROR(Blad1!C2377),"",Blad1!C2377)</f>
        <v xml:space="preserve"> </v>
      </c>
      <c r="D2377" s="294"/>
      <c r="E2377" s="39"/>
      <c r="F2377" s="38" t="str">
        <f ca="1">Blad1!E2377</f>
        <v/>
      </c>
      <c r="G2377" s="331"/>
      <c r="H2377" s="279"/>
      <c r="I2377" s="279"/>
      <c r="J2377" s="292"/>
      <c r="K2377" s="79"/>
      <c r="L2377" s="14" t="str">
        <f t="shared" si="9"/>
        <v/>
      </c>
      <c r="M2377" s="228"/>
      <c r="N2377" s="228"/>
      <c r="O2377" s="228"/>
      <c r="P2377" s="229"/>
      <c r="Q2377" s="229"/>
      <c r="R2377" s="230"/>
      <c r="S2377" s="230"/>
      <c r="T2377" s="230"/>
      <c r="U2377" s="230"/>
      <c r="V2377" s="230"/>
      <c r="W2377" s="230"/>
      <c r="X2377" s="230"/>
      <c r="Y2377" s="231"/>
      <c r="Z2377" s="230"/>
      <c r="AA2377" s="230"/>
      <c r="AB2377" s="230"/>
      <c r="AC2377" s="230"/>
      <c r="AD2377" s="230"/>
      <c r="AE2377" s="230"/>
      <c r="AF2377" s="230"/>
    </row>
    <row r="2378" spans="1:32" ht="22.5" customHeight="1" x14ac:dyDescent="0.4">
      <c r="A2378" s="239" t="str">
        <f ca="1">Blad1!A2378</f>
        <v/>
      </c>
      <c r="B2378" s="275" t="str">
        <f ca="1">Blad1!B2378</f>
        <v/>
      </c>
      <c r="C2378" s="36" t="str">
        <f ca="1">IF(ISERROR(Blad1!C2378),"",Blad1!C2378)</f>
        <v xml:space="preserve"> </v>
      </c>
      <c r="D2378" s="294"/>
      <c r="E2378" s="39"/>
      <c r="F2378" s="38" t="str">
        <f ca="1">Blad1!E2378</f>
        <v/>
      </c>
      <c r="G2378" s="331"/>
      <c r="H2378" s="279"/>
      <c r="I2378" s="279"/>
      <c r="J2378" s="292"/>
      <c r="K2378" s="79"/>
      <c r="L2378" s="14" t="str">
        <f t="shared" si="9"/>
        <v/>
      </c>
      <c r="M2378" s="228"/>
      <c r="N2378" s="228"/>
      <c r="O2378" s="228"/>
      <c r="P2378" s="229"/>
      <c r="Q2378" s="229"/>
      <c r="R2378" s="230"/>
      <c r="S2378" s="230"/>
      <c r="T2378" s="230"/>
      <c r="U2378" s="230"/>
      <c r="V2378" s="230"/>
      <c r="W2378" s="230"/>
      <c r="X2378" s="230"/>
      <c r="Y2378" s="231"/>
      <c r="Z2378" s="230"/>
      <c r="AA2378" s="230"/>
      <c r="AB2378" s="230"/>
      <c r="AC2378" s="230"/>
      <c r="AD2378" s="230"/>
      <c r="AE2378" s="230"/>
      <c r="AF2378" s="230"/>
    </row>
    <row r="2379" spans="1:32" ht="22.5" customHeight="1" x14ac:dyDescent="0.4">
      <c r="A2379" s="239" t="str">
        <f ca="1">Blad1!A2379</f>
        <v/>
      </c>
      <c r="B2379" s="275" t="str">
        <f ca="1">Blad1!B2379</f>
        <v/>
      </c>
      <c r="C2379" s="36" t="str">
        <f ca="1">IF(ISERROR(Blad1!C2379),"",Blad1!C2379)</f>
        <v xml:space="preserve"> </v>
      </c>
      <c r="D2379" s="294"/>
      <c r="E2379" s="39"/>
      <c r="F2379" s="38" t="str">
        <f ca="1">Blad1!E2379</f>
        <v/>
      </c>
      <c r="G2379" s="331"/>
      <c r="H2379" s="279"/>
      <c r="I2379" s="279"/>
      <c r="J2379" s="292"/>
      <c r="K2379" s="79"/>
      <c r="L2379" s="14" t="str">
        <f t="shared" si="9"/>
        <v/>
      </c>
      <c r="M2379" s="228"/>
      <c r="N2379" s="228"/>
      <c r="O2379" s="228"/>
      <c r="P2379" s="229"/>
      <c r="Q2379" s="229"/>
      <c r="R2379" s="230"/>
      <c r="S2379" s="230"/>
      <c r="T2379" s="230"/>
      <c r="U2379" s="230"/>
      <c r="V2379" s="230"/>
      <c r="W2379" s="230"/>
      <c r="X2379" s="230"/>
      <c r="Y2379" s="231"/>
      <c r="Z2379" s="230"/>
      <c r="AA2379" s="230"/>
      <c r="AB2379" s="230"/>
      <c r="AC2379" s="230"/>
      <c r="AD2379" s="230"/>
      <c r="AE2379" s="230"/>
      <c r="AF2379" s="230"/>
    </row>
    <row r="2380" spans="1:32" ht="22.5" customHeight="1" x14ac:dyDescent="0.4">
      <c r="A2380" s="239" t="str">
        <f ca="1">Blad1!A2380</f>
        <v/>
      </c>
      <c r="B2380" s="275" t="str">
        <f ca="1">Blad1!B2380</f>
        <v/>
      </c>
      <c r="C2380" s="36" t="str">
        <f ca="1">IF(ISERROR(Blad1!C2380),"",Blad1!C2380)</f>
        <v xml:space="preserve"> </v>
      </c>
      <c r="D2380" s="294"/>
      <c r="E2380" s="39"/>
      <c r="F2380" s="38" t="str">
        <f ca="1">Blad1!E2380</f>
        <v/>
      </c>
      <c r="G2380" s="331"/>
      <c r="H2380" s="279"/>
      <c r="I2380" s="279"/>
      <c r="J2380" s="292"/>
      <c r="K2380" s="79"/>
      <c r="L2380" s="14" t="str">
        <f t="shared" si="9"/>
        <v/>
      </c>
      <c r="M2380" s="228"/>
      <c r="N2380" s="228"/>
      <c r="O2380" s="228"/>
      <c r="P2380" s="229"/>
      <c r="Q2380" s="229"/>
      <c r="R2380" s="230"/>
      <c r="S2380" s="230"/>
      <c r="T2380" s="230"/>
      <c r="U2380" s="230"/>
      <c r="V2380" s="230"/>
      <c r="W2380" s="230"/>
      <c r="X2380" s="230"/>
      <c r="Y2380" s="231"/>
      <c r="Z2380" s="230"/>
      <c r="AA2380" s="230"/>
      <c r="AB2380" s="230"/>
      <c r="AC2380" s="230"/>
      <c r="AD2380" s="230"/>
      <c r="AE2380" s="230"/>
      <c r="AF2380" s="230"/>
    </row>
    <row r="2381" spans="1:32" ht="22.5" customHeight="1" x14ac:dyDescent="0.4">
      <c r="A2381" s="239" t="str">
        <f ca="1">Blad1!A2381</f>
        <v/>
      </c>
      <c r="B2381" s="275" t="str">
        <f ca="1">Blad1!B2381</f>
        <v/>
      </c>
      <c r="C2381" s="36" t="str">
        <f ca="1">IF(ISERROR(Blad1!C2381),"",Blad1!C2381)</f>
        <v xml:space="preserve"> </v>
      </c>
      <c r="D2381" s="294"/>
      <c r="E2381" s="39"/>
      <c r="F2381" s="38" t="str">
        <f ca="1">Blad1!E2381</f>
        <v/>
      </c>
      <c r="G2381" s="331"/>
      <c r="H2381" s="279"/>
      <c r="I2381" s="279"/>
      <c r="J2381" s="292"/>
      <c r="K2381" s="79"/>
      <c r="L2381" s="14" t="str">
        <f t="shared" si="9"/>
        <v/>
      </c>
      <c r="M2381" s="228"/>
      <c r="N2381" s="228"/>
      <c r="O2381" s="228"/>
      <c r="P2381" s="229"/>
      <c r="Q2381" s="229"/>
      <c r="R2381" s="230"/>
      <c r="S2381" s="230"/>
      <c r="T2381" s="230"/>
      <c r="U2381" s="230"/>
      <c r="V2381" s="230"/>
      <c r="W2381" s="230"/>
      <c r="X2381" s="230"/>
      <c r="Y2381" s="231"/>
      <c r="Z2381" s="230"/>
      <c r="AA2381" s="230"/>
      <c r="AB2381" s="230"/>
      <c r="AC2381" s="230"/>
      <c r="AD2381" s="230"/>
      <c r="AE2381" s="230"/>
      <c r="AF2381" s="230"/>
    </row>
    <row r="2382" spans="1:32" ht="22.5" customHeight="1" x14ac:dyDescent="0.4">
      <c r="A2382" s="239" t="str">
        <f ca="1">Blad1!A2382</f>
        <v/>
      </c>
      <c r="B2382" s="275" t="str">
        <f ca="1">Blad1!B2382</f>
        <v/>
      </c>
      <c r="C2382" s="36" t="str">
        <f ca="1">IF(ISERROR(Blad1!C2382),"",Blad1!C2382)</f>
        <v xml:space="preserve"> </v>
      </c>
      <c r="D2382" s="294"/>
      <c r="E2382" s="39"/>
      <c r="F2382" s="38" t="str">
        <f ca="1">Blad1!E2382</f>
        <v/>
      </c>
      <c r="G2382" s="331"/>
      <c r="H2382" s="279"/>
      <c r="I2382" s="279"/>
      <c r="J2382" s="292"/>
      <c r="K2382" s="79"/>
      <c r="L2382" s="14" t="str">
        <f t="shared" si="9"/>
        <v/>
      </c>
      <c r="M2382" s="228"/>
      <c r="N2382" s="228"/>
      <c r="O2382" s="228"/>
      <c r="P2382" s="229"/>
      <c r="Q2382" s="229"/>
      <c r="R2382" s="230"/>
      <c r="S2382" s="230"/>
      <c r="T2382" s="230"/>
      <c r="U2382" s="230"/>
      <c r="V2382" s="230"/>
      <c r="W2382" s="230"/>
      <c r="X2382" s="230"/>
      <c r="Y2382" s="231"/>
      <c r="Z2382" s="230"/>
      <c r="AA2382" s="230"/>
      <c r="AB2382" s="230"/>
      <c r="AC2382" s="230"/>
      <c r="AD2382" s="230"/>
      <c r="AE2382" s="230"/>
      <c r="AF2382" s="230"/>
    </row>
    <row r="2383" spans="1:32" ht="22.5" customHeight="1" x14ac:dyDescent="0.4">
      <c r="A2383" s="239" t="str">
        <f ca="1">Blad1!A2383</f>
        <v/>
      </c>
      <c r="B2383" s="275" t="str">
        <f ca="1">Blad1!B2383</f>
        <v/>
      </c>
      <c r="C2383" s="36" t="str">
        <f ca="1">IF(ISERROR(Blad1!C2383),"",Blad1!C2383)</f>
        <v xml:space="preserve"> </v>
      </c>
      <c r="D2383" s="294"/>
      <c r="E2383" s="39"/>
      <c r="F2383" s="38" t="str">
        <f ca="1">Blad1!E2383</f>
        <v/>
      </c>
      <c r="G2383" s="331"/>
      <c r="H2383" s="279"/>
      <c r="I2383" s="279"/>
      <c r="J2383" s="292"/>
      <c r="K2383" s="79"/>
      <c r="L2383" s="14" t="str">
        <f t="shared" si="9"/>
        <v/>
      </c>
      <c r="M2383" s="228"/>
      <c r="N2383" s="228"/>
      <c r="O2383" s="228"/>
      <c r="P2383" s="229"/>
      <c r="Q2383" s="229"/>
      <c r="R2383" s="230"/>
      <c r="S2383" s="230"/>
      <c r="T2383" s="230"/>
      <c r="U2383" s="230"/>
      <c r="V2383" s="230"/>
      <c r="W2383" s="230"/>
      <c r="X2383" s="230"/>
      <c r="Y2383" s="231"/>
      <c r="Z2383" s="230"/>
      <c r="AA2383" s="230"/>
      <c r="AB2383" s="230"/>
      <c r="AC2383" s="230"/>
      <c r="AD2383" s="230"/>
      <c r="AE2383" s="230"/>
      <c r="AF2383" s="230"/>
    </row>
    <row r="2384" spans="1:32" ht="22.5" customHeight="1" x14ac:dyDescent="0.4">
      <c r="A2384" s="239" t="str">
        <f ca="1">Blad1!A2384</f>
        <v/>
      </c>
      <c r="B2384" s="275" t="str">
        <f ca="1">Blad1!B2384</f>
        <v/>
      </c>
      <c r="C2384" s="36" t="str">
        <f ca="1">IF(ISERROR(Blad1!C2384),"",Blad1!C2384)</f>
        <v xml:space="preserve"> </v>
      </c>
      <c r="D2384" s="294"/>
      <c r="E2384" s="39"/>
      <c r="F2384" s="38" t="str">
        <f ca="1">Blad1!E2384</f>
        <v/>
      </c>
      <c r="G2384" s="331"/>
      <c r="H2384" s="279"/>
      <c r="I2384" s="279"/>
      <c r="J2384" s="292"/>
      <c r="K2384" s="79"/>
      <c r="L2384" s="14" t="str">
        <f t="shared" si="9"/>
        <v/>
      </c>
      <c r="M2384" s="228"/>
      <c r="N2384" s="228"/>
      <c r="O2384" s="228"/>
      <c r="P2384" s="229"/>
      <c r="Q2384" s="229"/>
      <c r="R2384" s="230"/>
      <c r="S2384" s="230"/>
      <c r="T2384" s="230"/>
      <c r="U2384" s="230"/>
      <c r="V2384" s="230"/>
      <c r="W2384" s="230"/>
      <c r="X2384" s="230"/>
      <c r="Y2384" s="231"/>
      <c r="Z2384" s="230"/>
      <c r="AA2384" s="230"/>
      <c r="AB2384" s="230"/>
      <c r="AC2384" s="230"/>
      <c r="AD2384" s="230"/>
      <c r="AE2384" s="230"/>
      <c r="AF2384" s="230"/>
    </row>
    <row r="2385" spans="1:32" ht="22.5" customHeight="1" x14ac:dyDescent="0.4">
      <c r="A2385" s="239" t="str">
        <f ca="1">Blad1!A2385</f>
        <v/>
      </c>
      <c r="B2385" s="275" t="str">
        <f ca="1">Blad1!B2385</f>
        <v/>
      </c>
      <c r="C2385" s="36" t="str">
        <f ca="1">IF(ISERROR(Blad1!C2385),"",Blad1!C2385)</f>
        <v xml:space="preserve"> </v>
      </c>
      <c r="D2385" s="294"/>
      <c r="E2385" s="39"/>
      <c r="F2385" s="38" t="str">
        <f ca="1">Blad1!E2385</f>
        <v/>
      </c>
      <c r="G2385" s="331"/>
      <c r="H2385" s="279"/>
      <c r="I2385" s="279"/>
      <c r="J2385" s="292"/>
      <c r="K2385" s="79"/>
      <c r="L2385" s="14" t="str">
        <f t="shared" si="9"/>
        <v/>
      </c>
      <c r="M2385" s="228"/>
      <c r="N2385" s="228"/>
      <c r="O2385" s="228"/>
      <c r="P2385" s="229"/>
      <c r="Q2385" s="229"/>
      <c r="R2385" s="230"/>
      <c r="S2385" s="230"/>
      <c r="T2385" s="230"/>
      <c r="U2385" s="230"/>
      <c r="V2385" s="230"/>
      <c r="W2385" s="230"/>
      <c r="X2385" s="230"/>
      <c r="Y2385" s="231"/>
      <c r="Z2385" s="230"/>
      <c r="AA2385" s="230"/>
      <c r="AB2385" s="230"/>
      <c r="AC2385" s="230"/>
      <c r="AD2385" s="230"/>
      <c r="AE2385" s="230"/>
      <c r="AF2385" s="230"/>
    </row>
    <row r="2386" spans="1:32" ht="22.5" customHeight="1" x14ac:dyDescent="0.4">
      <c r="A2386" s="239" t="str">
        <f ca="1">Blad1!A2386</f>
        <v/>
      </c>
      <c r="B2386" s="275" t="str">
        <f ca="1">Blad1!B2386</f>
        <v/>
      </c>
      <c r="C2386" s="36" t="str">
        <f ca="1">IF(ISERROR(Blad1!C2386),"",Blad1!C2386)</f>
        <v xml:space="preserve"> </v>
      </c>
      <c r="D2386" s="294"/>
      <c r="E2386" s="39"/>
      <c r="F2386" s="38" t="str">
        <f ca="1">Blad1!E2386</f>
        <v/>
      </c>
      <c r="G2386" s="331"/>
      <c r="H2386" s="279"/>
      <c r="I2386" s="279"/>
      <c r="J2386" s="292"/>
      <c r="K2386" s="79"/>
      <c r="L2386" s="14" t="str">
        <f t="shared" si="9"/>
        <v/>
      </c>
      <c r="M2386" s="228"/>
      <c r="N2386" s="228"/>
      <c r="O2386" s="228"/>
      <c r="P2386" s="229"/>
      <c r="Q2386" s="229"/>
      <c r="R2386" s="230"/>
      <c r="S2386" s="230"/>
      <c r="T2386" s="230"/>
      <c r="U2386" s="230"/>
      <c r="V2386" s="230"/>
      <c r="W2386" s="230"/>
      <c r="X2386" s="230"/>
      <c r="Y2386" s="231"/>
      <c r="Z2386" s="230"/>
      <c r="AA2386" s="230"/>
      <c r="AB2386" s="230"/>
      <c r="AC2386" s="230"/>
      <c r="AD2386" s="230"/>
      <c r="AE2386" s="230"/>
      <c r="AF2386" s="230"/>
    </row>
    <row r="2387" spans="1:32" ht="22.5" customHeight="1" x14ac:dyDescent="0.4">
      <c r="A2387" s="239" t="str">
        <f ca="1">Blad1!A2387</f>
        <v/>
      </c>
      <c r="B2387" s="275" t="str">
        <f ca="1">Blad1!B2387</f>
        <v/>
      </c>
      <c r="C2387" s="36" t="str">
        <f ca="1">IF(ISERROR(Blad1!C2387),"",Blad1!C2387)</f>
        <v xml:space="preserve"> </v>
      </c>
      <c r="D2387" s="294"/>
      <c r="E2387" s="39"/>
      <c r="F2387" s="38" t="str">
        <f ca="1">Blad1!E2387</f>
        <v/>
      </c>
      <c r="G2387" s="331"/>
      <c r="H2387" s="279"/>
      <c r="I2387" s="279"/>
      <c r="J2387" s="292"/>
      <c r="K2387" s="79"/>
      <c r="L2387" s="14" t="str">
        <f t="shared" si="9"/>
        <v/>
      </c>
      <c r="M2387" s="228"/>
      <c r="N2387" s="228"/>
      <c r="O2387" s="228"/>
      <c r="P2387" s="229"/>
      <c r="Q2387" s="229"/>
      <c r="R2387" s="230"/>
      <c r="S2387" s="230"/>
      <c r="T2387" s="230"/>
      <c r="U2387" s="230"/>
      <c r="V2387" s="230"/>
      <c r="W2387" s="230"/>
      <c r="X2387" s="230"/>
      <c r="Y2387" s="231"/>
      <c r="Z2387" s="230"/>
      <c r="AA2387" s="230"/>
      <c r="AB2387" s="230"/>
      <c r="AC2387" s="230"/>
      <c r="AD2387" s="230"/>
      <c r="AE2387" s="230"/>
      <c r="AF2387" s="230"/>
    </row>
    <row r="2388" spans="1:32" ht="22.5" customHeight="1" x14ac:dyDescent="0.4">
      <c r="A2388" s="239" t="str">
        <f ca="1">Blad1!A2388</f>
        <v/>
      </c>
      <c r="B2388" s="275" t="str">
        <f ca="1">Blad1!B2388</f>
        <v/>
      </c>
      <c r="C2388" s="36" t="str">
        <f ca="1">IF(ISERROR(Blad1!C2388),"",Blad1!C2388)</f>
        <v xml:space="preserve"> </v>
      </c>
      <c r="D2388" s="294"/>
      <c r="E2388" s="39"/>
      <c r="F2388" s="38" t="str">
        <f ca="1">Blad1!E2388</f>
        <v/>
      </c>
      <c r="G2388" s="331"/>
      <c r="H2388" s="279"/>
      <c r="I2388" s="279"/>
      <c r="J2388" s="292"/>
      <c r="K2388" s="79"/>
      <c r="L2388" s="14" t="str">
        <f t="shared" si="9"/>
        <v/>
      </c>
      <c r="M2388" s="228"/>
      <c r="N2388" s="228"/>
      <c r="O2388" s="228"/>
      <c r="P2388" s="229"/>
      <c r="Q2388" s="229"/>
      <c r="R2388" s="230"/>
      <c r="S2388" s="230"/>
      <c r="T2388" s="230"/>
      <c r="U2388" s="230"/>
      <c r="V2388" s="230"/>
      <c r="W2388" s="230"/>
      <c r="X2388" s="230"/>
      <c r="Y2388" s="231"/>
      <c r="Z2388" s="230"/>
      <c r="AA2388" s="230"/>
      <c r="AB2388" s="230"/>
      <c r="AC2388" s="230"/>
      <c r="AD2388" s="230"/>
      <c r="AE2388" s="230"/>
      <c r="AF2388" s="230"/>
    </row>
    <row r="2389" spans="1:32" ht="22.5" customHeight="1" x14ac:dyDescent="0.4">
      <c r="A2389" s="239" t="str">
        <f ca="1">Blad1!A2389</f>
        <v/>
      </c>
      <c r="B2389" s="275" t="str">
        <f ca="1">Blad1!B2389</f>
        <v/>
      </c>
      <c r="C2389" s="36" t="str">
        <f ca="1">IF(ISERROR(Blad1!C2389),"",Blad1!C2389)</f>
        <v xml:space="preserve"> </v>
      </c>
      <c r="D2389" s="294"/>
      <c r="E2389" s="39"/>
      <c r="F2389" s="38" t="str">
        <f ca="1">Blad1!E2389</f>
        <v/>
      </c>
      <c r="G2389" s="331"/>
      <c r="H2389" s="279"/>
      <c r="I2389" s="279"/>
      <c r="J2389" s="292"/>
      <c r="K2389" s="79"/>
      <c r="L2389" s="14" t="str">
        <f t="shared" si="9"/>
        <v/>
      </c>
      <c r="M2389" s="228"/>
      <c r="N2389" s="228"/>
      <c r="O2389" s="228"/>
      <c r="P2389" s="229"/>
      <c r="Q2389" s="229"/>
      <c r="R2389" s="230"/>
      <c r="S2389" s="230"/>
      <c r="T2389" s="230"/>
      <c r="U2389" s="230"/>
      <c r="V2389" s="230"/>
      <c r="W2389" s="230"/>
      <c r="X2389" s="230"/>
      <c r="Y2389" s="231"/>
      <c r="Z2389" s="230"/>
      <c r="AA2389" s="230"/>
      <c r="AB2389" s="230"/>
      <c r="AC2389" s="230"/>
      <c r="AD2389" s="230"/>
      <c r="AE2389" s="230"/>
      <c r="AF2389" s="230"/>
    </row>
    <row r="2390" spans="1:32" ht="22.5" customHeight="1" x14ac:dyDescent="0.4">
      <c r="A2390" s="239" t="str">
        <f ca="1">Blad1!A2390</f>
        <v/>
      </c>
      <c r="B2390" s="275" t="str">
        <f ca="1">Blad1!B2390</f>
        <v/>
      </c>
      <c r="C2390" s="36" t="str">
        <f ca="1">IF(ISERROR(Blad1!C2390),"",Blad1!C2390)</f>
        <v xml:space="preserve"> </v>
      </c>
      <c r="D2390" s="294"/>
      <c r="E2390" s="39"/>
      <c r="F2390" s="38" t="str">
        <f ca="1">Blad1!E2390</f>
        <v/>
      </c>
      <c r="G2390" s="331"/>
      <c r="H2390" s="279"/>
      <c r="I2390" s="279"/>
      <c r="J2390" s="292"/>
      <c r="K2390" s="79"/>
      <c r="L2390" s="14" t="str">
        <f t="shared" si="9"/>
        <v/>
      </c>
      <c r="M2390" s="228"/>
      <c r="N2390" s="228"/>
      <c r="O2390" s="228"/>
      <c r="P2390" s="229"/>
      <c r="Q2390" s="229"/>
      <c r="R2390" s="230"/>
      <c r="S2390" s="230"/>
      <c r="T2390" s="230"/>
      <c r="U2390" s="230"/>
      <c r="V2390" s="230"/>
      <c r="W2390" s="230"/>
      <c r="X2390" s="230"/>
      <c r="Y2390" s="231"/>
      <c r="Z2390" s="230"/>
      <c r="AA2390" s="230"/>
      <c r="AB2390" s="230"/>
      <c r="AC2390" s="230"/>
      <c r="AD2390" s="230"/>
      <c r="AE2390" s="230"/>
      <c r="AF2390" s="230"/>
    </row>
    <row r="2391" spans="1:32" ht="22.5" customHeight="1" x14ac:dyDescent="0.4">
      <c r="A2391" s="239" t="str">
        <f ca="1">Blad1!A2391</f>
        <v/>
      </c>
      <c r="B2391" s="275" t="str">
        <f ca="1">Blad1!B2391</f>
        <v/>
      </c>
      <c r="C2391" s="36" t="str">
        <f ca="1">IF(ISERROR(Blad1!C2391),"",Blad1!C2391)</f>
        <v xml:space="preserve"> </v>
      </c>
      <c r="D2391" s="294"/>
      <c r="E2391" s="39"/>
      <c r="F2391" s="38" t="str">
        <f ca="1">Blad1!E2391</f>
        <v/>
      </c>
      <c r="G2391" s="331"/>
      <c r="H2391" s="279"/>
      <c r="I2391" s="279"/>
      <c r="J2391" s="292"/>
      <c r="K2391" s="79"/>
      <c r="L2391" s="14" t="str">
        <f t="shared" si="9"/>
        <v/>
      </c>
      <c r="M2391" s="228"/>
      <c r="N2391" s="228"/>
      <c r="O2391" s="228"/>
      <c r="P2391" s="229"/>
      <c r="Q2391" s="229"/>
      <c r="R2391" s="230"/>
      <c r="S2391" s="230"/>
      <c r="T2391" s="230"/>
      <c r="U2391" s="230"/>
      <c r="V2391" s="230"/>
      <c r="W2391" s="230"/>
      <c r="X2391" s="230"/>
      <c r="Y2391" s="231"/>
      <c r="Z2391" s="230"/>
      <c r="AA2391" s="230"/>
      <c r="AB2391" s="230"/>
      <c r="AC2391" s="230"/>
      <c r="AD2391" s="230"/>
      <c r="AE2391" s="230"/>
      <c r="AF2391" s="230"/>
    </row>
    <row r="2392" spans="1:32" ht="22.5" customHeight="1" x14ac:dyDescent="0.4">
      <c r="A2392" s="239" t="str">
        <f ca="1">Blad1!A2392</f>
        <v/>
      </c>
      <c r="B2392" s="275" t="str">
        <f ca="1">Blad1!B2392</f>
        <v/>
      </c>
      <c r="C2392" s="36" t="str">
        <f ca="1">IF(ISERROR(Blad1!C2392),"",Blad1!C2392)</f>
        <v xml:space="preserve"> </v>
      </c>
      <c r="D2392" s="294"/>
      <c r="E2392" s="39"/>
      <c r="F2392" s="38" t="str">
        <f ca="1">Blad1!E2392</f>
        <v/>
      </c>
      <c r="G2392" s="331"/>
      <c r="H2392" s="279"/>
      <c r="I2392" s="279"/>
      <c r="J2392" s="292"/>
      <c r="K2392" s="79"/>
      <c r="L2392" s="14" t="str">
        <f t="shared" si="9"/>
        <v/>
      </c>
      <c r="M2392" s="228"/>
      <c r="N2392" s="228"/>
      <c r="O2392" s="228"/>
      <c r="P2392" s="229"/>
      <c r="Q2392" s="229"/>
      <c r="R2392" s="230"/>
      <c r="S2392" s="230"/>
      <c r="T2392" s="230"/>
      <c r="U2392" s="230"/>
      <c r="V2392" s="230"/>
      <c r="W2392" s="230"/>
      <c r="X2392" s="230"/>
      <c r="Y2392" s="231"/>
      <c r="Z2392" s="230"/>
      <c r="AA2392" s="230"/>
      <c r="AB2392" s="230"/>
      <c r="AC2392" s="230"/>
      <c r="AD2392" s="230"/>
      <c r="AE2392" s="230"/>
      <c r="AF2392" s="230"/>
    </row>
    <row r="2393" spans="1:32" ht="22.5" customHeight="1" x14ac:dyDescent="0.4">
      <c r="A2393" s="239" t="str">
        <f ca="1">Blad1!A2393</f>
        <v/>
      </c>
      <c r="B2393" s="275" t="str">
        <f ca="1">Blad1!B2393</f>
        <v/>
      </c>
      <c r="C2393" s="36" t="str">
        <f ca="1">IF(ISERROR(Blad1!C2393),"",Blad1!C2393)</f>
        <v xml:space="preserve"> </v>
      </c>
      <c r="D2393" s="294"/>
      <c r="E2393" s="39"/>
      <c r="F2393" s="38" t="str">
        <f ca="1">Blad1!E2393</f>
        <v/>
      </c>
      <c r="G2393" s="331"/>
      <c r="H2393" s="279"/>
      <c r="I2393" s="279"/>
      <c r="J2393" s="292"/>
      <c r="K2393" s="79"/>
      <c r="L2393" s="14" t="str">
        <f t="shared" si="9"/>
        <v/>
      </c>
      <c r="M2393" s="228"/>
      <c r="N2393" s="228"/>
      <c r="O2393" s="228"/>
      <c r="P2393" s="229"/>
      <c r="Q2393" s="229"/>
      <c r="R2393" s="230"/>
      <c r="S2393" s="230"/>
      <c r="T2393" s="230"/>
      <c r="U2393" s="230"/>
      <c r="V2393" s="230"/>
      <c r="W2393" s="230"/>
      <c r="X2393" s="230"/>
      <c r="Y2393" s="231"/>
      <c r="Z2393" s="230"/>
      <c r="AA2393" s="230"/>
      <c r="AB2393" s="230"/>
      <c r="AC2393" s="230"/>
      <c r="AD2393" s="230"/>
      <c r="AE2393" s="230"/>
      <c r="AF2393" s="230"/>
    </row>
    <row r="2394" spans="1:32" ht="22.5" customHeight="1" x14ac:dyDescent="0.4">
      <c r="A2394" s="239" t="str">
        <f ca="1">Blad1!A2394</f>
        <v/>
      </c>
      <c r="B2394" s="275" t="str">
        <f ca="1">Blad1!B2394</f>
        <v/>
      </c>
      <c r="C2394" s="36" t="str">
        <f ca="1">IF(ISERROR(Blad1!C2394),"",Blad1!C2394)</f>
        <v xml:space="preserve"> </v>
      </c>
      <c r="D2394" s="294"/>
      <c r="E2394" s="39"/>
      <c r="F2394" s="38" t="str">
        <f ca="1">Blad1!E2394</f>
        <v/>
      </c>
      <c r="G2394" s="331"/>
      <c r="H2394" s="279"/>
      <c r="I2394" s="279"/>
      <c r="J2394" s="292"/>
      <c r="K2394" s="79"/>
      <c r="L2394" s="14" t="str">
        <f t="shared" si="9"/>
        <v/>
      </c>
      <c r="M2394" s="228"/>
      <c r="N2394" s="228"/>
      <c r="O2394" s="228"/>
      <c r="P2394" s="229"/>
      <c r="Q2394" s="229"/>
      <c r="R2394" s="230"/>
      <c r="S2394" s="230"/>
      <c r="T2394" s="230"/>
      <c r="U2394" s="230"/>
      <c r="V2394" s="230"/>
      <c r="W2394" s="230"/>
      <c r="X2394" s="230"/>
      <c r="Y2394" s="231"/>
      <c r="Z2394" s="230"/>
      <c r="AA2394" s="230"/>
      <c r="AB2394" s="230"/>
      <c r="AC2394" s="230"/>
      <c r="AD2394" s="230"/>
      <c r="AE2394" s="230"/>
      <c r="AF2394" s="230"/>
    </row>
    <row r="2395" spans="1:32" ht="22.5" customHeight="1" x14ac:dyDescent="0.4">
      <c r="A2395" s="239" t="str">
        <f ca="1">Blad1!A2395</f>
        <v/>
      </c>
      <c r="B2395" s="275" t="str">
        <f ca="1">Blad1!B2395</f>
        <v/>
      </c>
      <c r="C2395" s="36" t="str">
        <f ca="1">IF(ISERROR(Blad1!C2395),"",Blad1!C2395)</f>
        <v xml:space="preserve"> </v>
      </c>
      <c r="D2395" s="294"/>
      <c r="E2395" s="39"/>
      <c r="F2395" s="38" t="str">
        <f ca="1">Blad1!E2395</f>
        <v/>
      </c>
      <c r="G2395" s="331"/>
      <c r="H2395" s="279"/>
      <c r="I2395" s="279"/>
      <c r="J2395" s="292"/>
      <c r="K2395" s="79"/>
      <c r="L2395" s="14" t="str">
        <f t="shared" si="9"/>
        <v/>
      </c>
      <c r="M2395" s="228"/>
      <c r="N2395" s="228"/>
      <c r="O2395" s="228"/>
      <c r="P2395" s="229"/>
      <c r="Q2395" s="229"/>
      <c r="R2395" s="230"/>
      <c r="S2395" s="230"/>
      <c r="T2395" s="230"/>
      <c r="U2395" s="230"/>
      <c r="V2395" s="230"/>
      <c r="W2395" s="230"/>
      <c r="X2395" s="230"/>
      <c r="Y2395" s="231"/>
      <c r="Z2395" s="230"/>
      <c r="AA2395" s="230"/>
      <c r="AB2395" s="230"/>
      <c r="AC2395" s="230"/>
      <c r="AD2395" s="230"/>
      <c r="AE2395" s="230"/>
      <c r="AF2395" s="230"/>
    </row>
    <row r="2396" spans="1:32" ht="22.5" customHeight="1" x14ac:dyDescent="0.4">
      <c r="A2396" s="239" t="str">
        <f ca="1">Blad1!A2396</f>
        <v/>
      </c>
      <c r="B2396" s="275" t="str">
        <f ca="1">Blad1!B2396</f>
        <v/>
      </c>
      <c r="C2396" s="36" t="str">
        <f ca="1">IF(ISERROR(Blad1!C2396),"",Blad1!C2396)</f>
        <v xml:space="preserve"> </v>
      </c>
      <c r="D2396" s="294"/>
      <c r="E2396" s="39"/>
      <c r="F2396" s="38" t="str">
        <f ca="1">Blad1!E2396</f>
        <v/>
      </c>
      <c r="G2396" s="331"/>
      <c r="H2396" s="279"/>
      <c r="I2396" s="279"/>
      <c r="J2396" s="292"/>
      <c r="K2396" s="79"/>
      <c r="L2396" s="14" t="str">
        <f t="shared" si="9"/>
        <v/>
      </c>
      <c r="M2396" s="228"/>
      <c r="N2396" s="228"/>
      <c r="O2396" s="228"/>
      <c r="P2396" s="229"/>
      <c r="Q2396" s="229"/>
      <c r="R2396" s="230"/>
      <c r="S2396" s="230"/>
      <c r="T2396" s="230"/>
      <c r="U2396" s="230"/>
      <c r="V2396" s="230"/>
      <c r="W2396" s="230"/>
      <c r="X2396" s="230"/>
      <c r="Y2396" s="231"/>
      <c r="Z2396" s="230"/>
      <c r="AA2396" s="230"/>
      <c r="AB2396" s="230"/>
      <c r="AC2396" s="230"/>
      <c r="AD2396" s="230"/>
      <c r="AE2396" s="230"/>
      <c r="AF2396" s="230"/>
    </row>
    <row r="2397" spans="1:32" ht="22.5" customHeight="1" x14ac:dyDescent="0.4">
      <c r="A2397" s="239" t="str">
        <f ca="1">Blad1!A2397</f>
        <v/>
      </c>
      <c r="B2397" s="275" t="str">
        <f ca="1">Blad1!B2397</f>
        <v/>
      </c>
      <c r="C2397" s="36" t="str">
        <f ca="1">IF(ISERROR(Blad1!C2397),"",Blad1!C2397)</f>
        <v xml:space="preserve"> </v>
      </c>
      <c r="D2397" s="294"/>
      <c r="E2397" s="39"/>
      <c r="F2397" s="38" t="str">
        <f ca="1">Blad1!E2397</f>
        <v/>
      </c>
      <c r="G2397" s="331"/>
      <c r="H2397" s="279"/>
      <c r="I2397" s="279"/>
      <c r="J2397" s="292"/>
      <c r="K2397" s="79"/>
      <c r="L2397" s="14" t="str">
        <f t="shared" si="9"/>
        <v/>
      </c>
      <c r="M2397" s="228"/>
      <c r="N2397" s="228"/>
      <c r="O2397" s="228"/>
      <c r="P2397" s="229"/>
      <c r="Q2397" s="229"/>
      <c r="R2397" s="230"/>
      <c r="S2397" s="230"/>
      <c r="T2397" s="230"/>
      <c r="U2397" s="230"/>
      <c r="V2397" s="230"/>
      <c r="W2397" s="230"/>
      <c r="X2397" s="230"/>
      <c r="Y2397" s="231"/>
      <c r="Z2397" s="230"/>
      <c r="AA2397" s="230"/>
      <c r="AB2397" s="230"/>
      <c r="AC2397" s="230"/>
      <c r="AD2397" s="230"/>
      <c r="AE2397" s="230"/>
      <c r="AF2397" s="230"/>
    </row>
    <row r="2398" spans="1:32" ht="22.5" customHeight="1" x14ac:dyDescent="0.4">
      <c r="A2398" s="239" t="str">
        <f ca="1">Blad1!A2398</f>
        <v/>
      </c>
      <c r="B2398" s="275" t="str">
        <f ca="1">Blad1!B2398</f>
        <v/>
      </c>
      <c r="C2398" s="36" t="str">
        <f ca="1">IF(ISERROR(Blad1!C2398),"",Blad1!C2398)</f>
        <v xml:space="preserve"> </v>
      </c>
      <c r="D2398" s="294"/>
      <c r="E2398" s="39"/>
      <c r="F2398" s="38" t="str">
        <f ca="1">Blad1!E2398</f>
        <v/>
      </c>
      <c r="G2398" s="331"/>
      <c r="H2398" s="279"/>
      <c r="I2398" s="279"/>
      <c r="J2398" s="292"/>
      <c r="K2398" s="79"/>
      <c r="L2398" s="14" t="str">
        <f t="shared" si="9"/>
        <v/>
      </c>
      <c r="M2398" s="228"/>
      <c r="N2398" s="228"/>
      <c r="O2398" s="228"/>
      <c r="P2398" s="229"/>
      <c r="Q2398" s="229"/>
      <c r="R2398" s="230"/>
      <c r="S2398" s="230"/>
      <c r="T2398" s="230"/>
      <c r="U2398" s="230"/>
      <c r="V2398" s="230"/>
      <c r="W2398" s="230"/>
      <c r="X2398" s="230"/>
      <c r="Y2398" s="231"/>
      <c r="Z2398" s="230"/>
      <c r="AA2398" s="230"/>
      <c r="AB2398" s="230"/>
      <c r="AC2398" s="230"/>
      <c r="AD2398" s="230"/>
      <c r="AE2398" s="230"/>
      <c r="AF2398" s="230"/>
    </row>
    <row r="2399" spans="1:32" ht="22.5" customHeight="1" x14ac:dyDescent="0.4">
      <c r="A2399" s="239" t="str">
        <f ca="1">Blad1!A2399</f>
        <v/>
      </c>
      <c r="B2399" s="275" t="str">
        <f ca="1">Blad1!B2399</f>
        <v/>
      </c>
      <c r="C2399" s="36" t="str">
        <f ca="1">IF(ISERROR(Blad1!C2399),"",Blad1!C2399)</f>
        <v xml:space="preserve"> </v>
      </c>
      <c r="D2399" s="294"/>
      <c r="E2399" s="39"/>
      <c r="F2399" s="38" t="str">
        <f ca="1">Blad1!E2399</f>
        <v/>
      </c>
      <c r="G2399" s="331"/>
      <c r="H2399" s="279"/>
      <c r="I2399" s="279"/>
      <c r="J2399" s="292"/>
      <c r="K2399" s="79"/>
      <c r="L2399" s="14" t="str">
        <f t="shared" si="9"/>
        <v/>
      </c>
      <c r="M2399" s="228"/>
      <c r="N2399" s="228"/>
      <c r="O2399" s="228"/>
      <c r="P2399" s="229"/>
      <c r="Q2399" s="229"/>
      <c r="R2399" s="230"/>
      <c r="S2399" s="230"/>
      <c r="T2399" s="230"/>
      <c r="U2399" s="230"/>
      <c r="V2399" s="230"/>
      <c r="W2399" s="230"/>
      <c r="X2399" s="230"/>
      <c r="Y2399" s="231"/>
      <c r="Z2399" s="230"/>
      <c r="AA2399" s="230"/>
      <c r="AB2399" s="230"/>
      <c r="AC2399" s="230"/>
      <c r="AD2399" s="230"/>
      <c r="AE2399" s="230"/>
      <c r="AF2399" s="230"/>
    </row>
    <row r="2400" spans="1:32" ht="22.5" customHeight="1" x14ac:dyDescent="0.4">
      <c r="A2400" s="239" t="str">
        <f ca="1">Blad1!A2400</f>
        <v/>
      </c>
      <c r="B2400" s="275" t="str">
        <f ca="1">Blad1!B2400</f>
        <v/>
      </c>
      <c r="C2400" s="36" t="str">
        <f ca="1">IF(ISERROR(Blad1!C2400),"",Blad1!C2400)</f>
        <v xml:space="preserve"> </v>
      </c>
      <c r="D2400" s="294"/>
      <c r="E2400" s="39"/>
      <c r="F2400" s="38" t="str">
        <f ca="1">Blad1!E2400</f>
        <v/>
      </c>
      <c r="G2400" s="331"/>
      <c r="H2400" s="279"/>
      <c r="I2400" s="279"/>
      <c r="J2400" s="292"/>
      <c r="K2400" s="79"/>
      <c r="L2400" s="14" t="str">
        <f t="shared" si="9"/>
        <v/>
      </c>
      <c r="M2400" s="228"/>
      <c r="N2400" s="228"/>
      <c r="O2400" s="228"/>
      <c r="P2400" s="229"/>
      <c r="Q2400" s="229"/>
      <c r="R2400" s="230"/>
      <c r="S2400" s="230"/>
      <c r="T2400" s="230"/>
      <c r="U2400" s="230"/>
      <c r="V2400" s="230"/>
      <c r="W2400" s="230"/>
      <c r="X2400" s="230"/>
      <c r="Y2400" s="231"/>
      <c r="Z2400" s="230"/>
      <c r="AA2400" s="230"/>
      <c r="AB2400" s="230"/>
      <c r="AC2400" s="230"/>
      <c r="AD2400" s="230"/>
      <c r="AE2400" s="230"/>
      <c r="AF2400" s="230"/>
    </row>
    <row r="2401" spans="1:32" ht="22.5" customHeight="1" x14ac:dyDescent="0.4">
      <c r="A2401" s="239" t="str">
        <f ca="1">Blad1!A2401</f>
        <v/>
      </c>
      <c r="B2401" s="275" t="str">
        <f ca="1">Blad1!B2401</f>
        <v/>
      </c>
      <c r="C2401" s="36" t="str">
        <f ca="1">IF(ISERROR(Blad1!C2401),"",Blad1!C2401)</f>
        <v xml:space="preserve"> </v>
      </c>
      <c r="D2401" s="294"/>
      <c r="E2401" s="39"/>
      <c r="F2401" s="38" t="str">
        <f ca="1">Blad1!E2401</f>
        <v/>
      </c>
      <c r="G2401" s="331"/>
      <c r="H2401" s="279"/>
      <c r="I2401" s="279"/>
      <c r="J2401" s="292"/>
      <c r="K2401" s="79"/>
      <c r="L2401" s="14" t="str">
        <f t="shared" si="9"/>
        <v/>
      </c>
      <c r="M2401" s="228"/>
      <c r="N2401" s="228"/>
      <c r="O2401" s="228"/>
      <c r="P2401" s="229"/>
      <c r="Q2401" s="229"/>
      <c r="R2401" s="230"/>
      <c r="S2401" s="230"/>
      <c r="T2401" s="230"/>
      <c r="U2401" s="230"/>
      <c r="V2401" s="230"/>
      <c r="W2401" s="230"/>
      <c r="X2401" s="230"/>
      <c r="Y2401" s="231"/>
      <c r="Z2401" s="230"/>
      <c r="AA2401" s="230"/>
      <c r="AB2401" s="230"/>
      <c r="AC2401" s="230"/>
      <c r="AD2401" s="230"/>
      <c r="AE2401" s="230"/>
      <c r="AF2401" s="230"/>
    </row>
    <row r="2402" spans="1:32" ht="22.5" customHeight="1" x14ac:dyDescent="0.4">
      <c r="A2402" s="239" t="str">
        <f ca="1">Blad1!A2402</f>
        <v/>
      </c>
      <c r="B2402" s="275" t="str">
        <f ca="1">Blad1!B2402</f>
        <v/>
      </c>
      <c r="C2402" s="36" t="str">
        <f ca="1">IF(ISERROR(Blad1!C2402),"",Blad1!C2402)</f>
        <v xml:space="preserve"> </v>
      </c>
      <c r="D2402" s="294"/>
      <c r="E2402" s="39"/>
      <c r="F2402" s="38" t="str">
        <f ca="1">Blad1!E2402</f>
        <v/>
      </c>
      <c r="G2402" s="331"/>
      <c r="H2402" s="279"/>
      <c r="I2402" s="279"/>
      <c r="J2402" s="292"/>
      <c r="K2402" s="79"/>
      <c r="L2402" s="14" t="str">
        <f t="shared" si="9"/>
        <v/>
      </c>
      <c r="M2402" s="228"/>
      <c r="N2402" s="228"/>
      <c r="O2402" s="228"/>
      <c r="P2402" s="229"/>
      <c r="Q2402" s="229"/>
      <c r="R2402" s="230"/>
      <c r="S2402" s="230"/>
      <c r="T2402" s="230"/>
      <c r="U2402" s="230"/>
      <c r="V2402" s="230"/>
      <c r="W2402" s="230"/>
      <c r="X2402" s="230"/>
      <c r="Y2402" s="231"/>
      <c r="Z2402" s="230"/>
      <c r="AA2402" s="230"/>
      <c r="AB2402" s="230"/>
      <c r="AC2402" s="230"/>
      <c r="AD2402" s="230"/>
      <c r="AE2402" s="230"/>
      <c r="AF2402" s="230"/>
    </row>
    <row r="2403" spans="1:32" ht="22.5" customHeight="1" x14ac:dyDescent="0.4">
      <c r="A2403" s="239" t="str">
        <f ca="1">Blad1!A2403</f>
        <v/>
      </c>
      <c r="B2403" s="275" t="str">
        <f ca="1">Blad1!B2403</f>
        <v/>
      </c>
      <c r="C2403" s="36" t="str">
        <f ca="1">IF(ISERROR(Blad1!C2403),"",Blad1!C2403)</f>
        <v xml:space="preserve"> </v>
      </c>
      <c r="D2403" s="294"/>
      <c r="E2403" s="39"/>
      <c r="F2403" s="38" t="str">
        <f ca="1">Blad1!E2403</f>
        <v/>
      </c>
      <c r="G2403" s="331"/>
      <c r="H2403" s="279"/>
      <c r="I2403" s="279"/>
      <c r="J2403" s="292"/>
      <c r="K2403" s="79"/>
      <c r="L2403" s="14" t="str">
        <f t="shared" si="9"/>
        <v/>
      </c>
      <c r="M2403" s="228"/>
      <c r="N2403" s="228"/>
      <c r="O2403" s="228"/>
      <c r="P2403" s="229"/>
      <c r="Q2403" s="229"/>
      <c r="R2403" s="230"/>
      <c r="S2403" s="230"/>
      <c r="T2403" s="230"/>
      <c r="U2403" s="230"/>
      <c r="V2403" s="230"/>
      <c r="W2403" s="230"/>
      <c r="X2403" s="230"/>
      <c r="Y2403" s="231"/>
      <c r="Z2403" s="230"/>
      <c r="AA2403" s="230"/>
      <c r="AB2403" s="230"/>
      <c r="AC2403" s="230"/>
      <c r="AD2403" s="230"/>
      <c r="AE2403" s="230"/>
      <c r="AF2403" s="230"/>
    </row>
    <row r="2404" spans="1:32" ht="22.5" customHeight="1" x14ac:dyDescent="0.4">
      <c r="A2404" s="239" t="str">
        <f ca="1">Blad1!A2404</f>
        <v/>
      </c>
      <c r="B2404" s="275" t="str">
        <f ca="1">Blad1!B2404</f>
        <v/>
      </c>
      <c r="C2404" s="36" t="str">
        <f ca="1">IF(ISERROR(Blad1!C2404),"",Blad1!C2404)</f>
        <v xml:space="preserve"> </v>
      </c>
      <c r="D2404" s="294"/>
      <c r="E2404" s="39"/>
      <c r="F2404" s="38" t="str">
        <f ca="1">Blad1!E2404</f>
        <v/>
      </c>
      <c r="G2404" s="331"/>
      <c r="H2404" s="279"/>
      <c r="I2404" s="279"/>
      <c r="J2404" s="292"/>
      <c r="K2404" s="79"/>
      <c r="L2404" s="14" t="str">
        <f t="shared" si="9"/>
        <v/>
      </c>
      <c r="M2404" s="228"/>
      <c r="N2404" s="228"/>
      <c r="O2404" s="228"/>
      <c r="P2404" s="229"/>
      <c r="Q2404" s="229"/>
      <c r="R2404" s="230"/>
      <c r="S2404" s="230"/>
      <c r="T2404" s="230"/>
      <c r="U2404" s="230"/>
      <c r="V2404" s="230"/>
      <c r="W2404" s="230"/>
      <c r="X2404" s="230"/>
      <c r="Y2404" s="231"/>
      <c r="Z2404" s="230"/>
      <c r="AA2404" s="230"/>
      <c r="AB2404" s="230"/>
      <c r="AC2404" s="230"/>
      <c r="AD2404" s="230"/>
      <c r="AE2404" s="230"/>
      <c r="AF2404" s="230"/>
    </row>
    <row r="2405" spans="1:32" ht="22.5" customHeight="1" x14ac:dyDescent="0.4">
      <c r="A2405" s="239" t="str">
        <f ca="1">Blad1!A2405</f>
        <v/>
      </c>
      <c r="B2405" s="275" t="str">
        <f ca="1">Blad1!B2405</f>
        <v/>
      </c>
      <c r="C2405" s="36" t="str">
        <f ca="1">IF(ISERROR(Blad1!C2405),"",Blad1!C2405)</f>
        <v xml:space="preserve"> </v>
      </c>
      <c r="D2405" s="294"/>
      <c r="E2405" s="39"/>
      <c r="F2405" s="38" t="str">
        <f ca="1">Blad1!E2405</f>
        <v/>
      </c>
      <c r="G2405" s="331"/>
      <c r="H2405" s="279"/>
      <c r="I2405" s="279"/>
      <c r="J2405" s="292"/>
      <c r="K2405" s="79"/>
      <c r="L2405" s="14" t="str">
        <f t="shared" si="9"/>
        <v/>
      </c>
      <c r="M2405" s="228"/>
      <c r="N2405" s="228"/>
      <c r="O2405" s="228"/>
      <c r="P2405" s="229"/>
      <c r="Q2405" s="229"/>
      <c r="R2405" s="230"/>
      <c r="S2405" s="230"/>
      <c r="T2405" s="230"/>
      <c r="U2405" s="230"/>
      <c r="V2405" s="230"/>
      <c r="W2405" s="230"/>
      <c r="X2405" s="230"/>
      <c r="Y2405" s="231"/>
      <c r="Z2405" s="230"/>
      <c r="AA2405" s="230"/>
      <c r="AB2405" s="230"/>
      <c r="AC2405" s="230"/>
      <c r="AD2405" s="230"/>
      <c r="AE2405" s="230"/>
      <c r="AF2405" s="230"/>
    </row>
    <row r="2406" spans="1:32" ht="22.5" customHeight="1" x14ac:dyDescent="0.4">
      <c r="A2406" s="239" t="str">
        <f ca="1">Blad1!A2406</f>
        <v/>
      </c>
      <c r="B2406" s="275" t="str">
        <f ca="1">Blad1!B2406</f>
        <v/>
      </c>
      <c r="C2406" s="36" t="str">
        <f ca="1">IF(ISERROR(Blad1!C2406),"",Blad1!C2406)</f>
        <v xml:space="preserve"> </v>
      </c>
      <c r="D2406" s="294"/>
      <c r="E2406" s="39"/>
      <c r="F2406" s="38" t="str">
        <f ca="1">Blad1!E2406</f>
        <v/>
      </c>
      <c r="G2406" s="331"/>
      <c r="H2406" s="279"/>
      <c r="I2406" s="279"/>
      <c r="J2406" s="292"/>
      <c r="K2406" s="79"/>
      <c r="L2406" s="14" t="str">
        <f t="shared" si="9"/>
        <v/>
      </c>
      <c r="M2406" s="228"/>
      <c r="N2406" s="228"/>
      <c r="O2406" s="228"/>
      <c r="P2406" s="229"/>
      <c r="Q2406" s="229"/>
      <c r="R2406" s="230"/>
      <c r="S2406" s="230"/>
      <c r="T2406" s="230"/>
      <c r="U2406" s="230"/>
      <c r="V2406" s="230"/>
      <c r="W2406" s="230"/>
      <c r="X2406" s="230"/>
      <c r="Y2406" s="231"/>
      <c r="Z2406" s="230"/>
      <c r="AA2406" s="230"/>
      <c r="AB2406" s="230"/>
      <c r="AC2406" s="230"/>
      <c r="AD2406" s="230"/>
      <c r="AE2406" s="230"/>
      <c r="AF2406" s="230"/>
    </row>
    <row r="2407" spans="1:32" ht="22.5" customHeight="1" x14ac:dyDescent="0.4">
      <c r="A2407" s="239" t="str">
        <f ca="1">Blad1!A2407</f>
        <v/>
      </c>
      <c r="B2407" s="275" t="str">
        <f ca="1">Blad1!B2407</f>
        <v/>
      </c>
      <c r="C2407" s="36" t="str">
        <f ca="1">IF(ISERROR(Blad1!C2407),"",Blad1!C2407)</f>
        <v xml:space="preserve"> </v>
      </c>
      <c r="D2407" s="294"/>
      <c r="E2407" s="39"/>
      <c r="F2407" s="38" t="str">
        <f ca="1">Blad1!E2407</f>
        <v/>
      </c>
      <c r="G2407" s="331"/>
      <c r="H2407" s="279"/>
      <c r="I2407" s="279"/>
      <c r="J2407" s="292"/>
      <c r="K2407" s="79"/>
      <c r="L2407" s="14" t="str">
        <f t="shared" si="9"/>
        <v/>
      </c>
      <c r="M2407" s="228"/>
      <c r="N2407" s="228"/>
      <c r="O2407" s="228"/>
      <c r="P2407" s="229"/>
      <c r="Q2407" s="229"/>
      <c r="R2407" s="230"/>
      <c r="S2407" s="230"/>
      <c r="T2407" s="230"/>
      <c r="U2407" s="230"/>
      <c r="V2407" s="230"/>
      <c r="W2407" s="230"/>
      <c r="X2407" s="230"/>
      <c r="Y2407" s="231"/>
      <c r="Z2407" s="230"/>
      <c r="AA2407" s="230"/>
      <c r="AB2407" s="230"/>
      <c r="AC2407" s="230"/>
      <c r="AD2407" s="230"/>
      <c r="AE2407" s="230"/>
      <c r="AF2407" s="230"/>
    </row>
    <row r="2408" spans="1:32" ht="22.5" customHeight="1" x14ac:dyDescent="0.4">
      <c r="A2408" s="239" t="str">
        <f ca="1">Blad1!A2408</f>
        <v/>
      </c>
      <c r="B2408" s="275" t="str">
        <f ca="1">Blad1!B2408</f>
        <v/>
      </c>
      <c r="C2408" s="36" t="str">
        <f ca="1">IF(ISERROR(Blad1!C2408),"",Blad1!C2408)</f>
        <v xml:space="preserve"> </v>
      </c>
      <c r="D2408" s="294"/>
      <c r="E2408" s="39"/>
      <c r="F2408" s="38" t="str">
        <f ca="1">Blad1!E2408</f>
        <v/>
      </c>
      <c r="G2408" s="331"/>
      <c r="H2408" s="279"/>
      <c r="I2408" s="279"/>
      <c r="J2408" s="292"/>
      <c r="K2408" s="79"/>
      <c r="L2408" s="14" t="str">
        <f t="shared" si="9"/>
        <v/>
      </c>
      <c r="M2408" s="228"/>
      <c r="N2408" s="228"/>
      <c r="O2408" s="228"/>
      <c r="P2408" s="229"/>
      <c r="Q2408" s="229"/>
      <c r="R2408" s="230"/>
      <c r="S2408" s="230"/>
      <c r="T2408" s="230"/>
      <c r="U2408" s="230"/>
      <c r="V2408" s="230"/>
      <c r="W2408" s="230"/>
      <c r="X2408" s="230"/>
      <c r="Y2408" s="231"/>
      <c r="Z2408" s="230"/>
      <c r="AA2408" s="230"/>
      <c r="AB2408" s="230"/>
      <c r="AC2408" s="230"/>
      <c r="AD2408" s="230"/>
      <c r="AE2408" s="230"/>
      <c r="AF2408" s="230"/>
    </row>
    <row r="2409" spans="1:32" ht="22.5" customHeight="1" x14ac:dyDescent="0.4">
      <c r="A2409" s="239" t="str">
        <f ca="1">Blad1!A2409</f>
        <v/>
      </c>
      <c r="B2409" s="275" t="str">
        <f ca="1">Blad1!B2409</f>
        <v/>
      </c>
      <c r="C2409" s="36" t="str">
        <f ca="1">IF(ISERROR(Blad1!C2409),"",Blad1!C2409)</f>
        <v xml:space="preserve"> </v>
      </c>
      <c r="D2409" s="294"/>
      <c r="E2409" s="39"/>
      <c r="F2409" s="38" t="str">
        <f ca="1">Blad1!E2409</f>
        <v/>
      </c>
      <c r="G2409" s="331"/>
      <c r="H2409" s="279"/>
      <c r="I2409" s="279"/>
      <c r="J2409" s="292"/>
      <c r="K2409" s="79"/>
      <c r="L2409" s="14" t="str">
        <f t="shared" si="9"/>
        <v/>
      </c>
      <c r="M2409" s="228"/>
      <c r="N2409" s="228"/>
      <c r="O2409" s="228"/>
      <c r="P2409" s="229"/>
      <c r="Q2409" s="229"/>
      <c r="R2409" s="230"/>
      <c r="S2409" s="230"/>
      <c r="T2409" s="230"/>
      <c r="U2409" s="230"/>
      <c r="V2409" s="230"/>
      <c r="W2409" s="230"/>
      <c r="X2409" s="230"/>
      <c r="Y2409" s="231"/>
      <c r="Z2409" s="230"/>
      <c r="AA2409" s="230"/>
      <c r="AB2409" s="230"/>
      <c r="AC2409" s="230"/>
      <c r="AD2409" s="230"/>
      <c r="AE2409" s="230"/>
      <c r="AF2409" s="230"/>
    </row>
    <row r="2410" spans="1:32" ht="22.5" customHeight="1" x14ac:dyDescent="0.4">
      <c r="A2410" s="239" t="str">
        <f ca="1">Blad1!A2410</f>
        <v/>
      </c>
      <c r="B2410" s="275" t="str">
        <f ca="1">Blad1!B2410</f>
        <v/>
      </c>
      <c r="C2410" s="36" t="str">
        <f ca="1">IF(ISERROR(Blad1!C2410),"",Blad1!C2410)</f>
        <v xml:space="preserve"> </v>
      </c>
      <c r="D2410" s="294"/>
      <c r="E2410" s="39"/>
      <c r="F2410" s="38" t="str">
        <f ca="1">Blad1!E2410</f>
        <v/>
      </c>
      <c r="G2410" s="331"/>
      <c r="H2410" s="279"/>
      <c r="I2410" s="279"/>
      <c r="J2410" s="292"/>
      <c r="K2410" s="79"/>
      <c r="L2410" s="14" t="str">
        <f t="shared" si="9"/>
        <v/>
      </c>
      <c r="M2410" s="228"/>
      <c r="N2410" s="228"/>
      <c r="O2410" s="228"/>
      <c r="P2410" s="229"/>
      <c r="Q2410" s="229"/>
      <c r="R2410" s="230"/>
      <c r="S2410" s="230"/>
      <c r="T2410" s="230"/>
      <c r="U2410" s="230"/>
      <c r="V2410" s="230"/>
      <c r="W2410" s="230"/>
      <c r="X2410" s="230"/>
      <c r="Y2410" s="231"/>
      <c r="Z2410" s="230"/>
      <c r="AA2410" s="230"/>
      <c r="AB2410" s="230"/>
      <c r="AC2410" s="230"/>
      <c r="AD2410" s="230"/>
      <c r="AE2410" s="230"/>
      <c r="AF2410" s="230"/>
    </row>
    <row r="2411" spans="1:32" ht="22.5" customHeight="1" x14ac:dyDescent="0.4">
      <c r="A2411" s="239" t="str">
        <f ca="1">Blad1!A2411</f>
        <v/>
      </c>
      <c r="B2411" s="275" t="str">
        <f ca="1">Blad1!B2411</f>
        <v/>
      </c>
      <c r="C2411" s="36" t="str">
        <f ca="1">IF(ISERROR(Blad1!C2411),"",Blad1!C2411)</f>
        <v xml:space="preserve"> </v>
      </c>
      <c r="D2411" s="294"/>
      <c r="E2411" s="39"/>
      <c r="F2411" s="38" t="str">
        <f ca="1">Blad1!E2411</f>
        <v/>
      </c>
      <c r="G2411" s="331"/>
      <c r="H2411" s="279"/>
      <c r="I2411" s="279"/>
      <c r="J2411" s="292"/>
      <c r="K2411" s="79"/>
      <c r="L2411" s="14" t="str">
        <f t="shared" si="9"/>
        <v/>
      </c>
      <c r="M2411" s="228"/>
      <c r="N2411" s="228"/>
      <c r="O2411" s="228"/>
      <c r="P2411" s="229"/>
      <c r="Q2411" s="229"/>
      <c r="R2411" s="230"/>
      <c r="S2411" s="230"/>
      <c r="T2411" s="230"/>
      <c r="U2411" s="230"/>
      <c r="V2411" s="230"/>
      <c r="W2411" s="230"/>
      <c r="X2411" s="230"/>
      <c r="Y2411" s="231"/>
      <c r="Z2411" s="230"/>
      <c r="AA2411" s="230"/>
      <c r="AB2411" s="230"/>
      <c r="AC2411" s="230"/>
      <c r="AD2411" s="230"/>
      <c r="AE2411" s="230"/>
      <c r="AF2411" s="230"/>
    </row>
    <row r="2412" spans="1:32" ht="22.5" customHeight="1" x14ac:dyDescent="0.4">
      <c r="A2412" s="239" t="str">
        <f ca="1">Blad1!A2412</f>
        <v/>
      </c>
      <c r="B2412" s="275" t="str">
        <f ca="1">Blad1!B2412</f>
        <v/>
      </c>
      <c r="C2412" s="36" t="str">
        <f ca="1">IF(ISERROR(Blad1!C2412),"",Blad1!C2412)</f>
        <v xml:space="preserve"> </v>
      </c>
      <c r="D2412" s="294"/>
      <c r="E2412" s="39"/>
      <c r="F2412" s="38" t="str">
        <f ca="1">Blad1!E2412</f>
        <v/>
      </c>
      <c r="G2412" s="331"/>
      <c r="H2412" s="279"/>
      <c r="I2412" s="279"/>
      <c r="J2412" s="292"/>
      <c r="K2412" s="79"/>
      <c r="L2412" s="14" t="str">
        <f t="shared" si="9"/>
        <v/>
      </c>
      <c r="M2412" s="228"/>
      <c r="N2412" s="228"/>
      <c r="O2412" s="228"/>
      <c r="P2412" s="229"/>
      <c r="Q2412" s="229"/>
      <c r="R2412" s="230"/>
      <c r="S2412" s="230"/>
      <c r="T2412" s="230"/>
      <c r="U2412" s="230"/>
      <c r="V2412" s="230"/>
      <c r="W2412" s="230"/>
      <c r="X2412" s="230"/>
      <c r="Y2412" s="231"/>
      <c r="Z2412" s="230"/>
      <c r="AA2412" s="230"/>
      <c r="AB2412" s="230"/>
      <c r="AC2412" s="230"/>
      <c r="AD2412" s="230"/>
      <c r="AE2412" s="230"/>
      <c r="AF2412" s="230"/>
    </row>
    <row r="2413" spans="1:32" ht="22.5" customHeight="1" x14ac:dyDescent="0.4">
      <c r="A2413" s="239" t="str">
        <f ca="1">Blad1!A2413</f>
        <v/>
      </c>
      <c r="B2413" s="275" t="str">
        <f ca="1">Blad1!B2413</f>
        <v/>
      </c>
      <c r="C2413" s="36" t="str">
        <f ca="1">IF(ISERROR(Blad1!C2413),"",Blad1!C2413)</f>
        <v xml:space="preserve"> </v>
      </c>
      <c r="D2413" s="294"/>
      <c r="E2413" s="39"/>
      <c r="F2413" s="38" t="str">
        <f ca="1">Blad1!E2413</f>
        <v/>
      </c>
      <c r="G2413" s="331"/>
      <c r="H2413" s="279"/>
      <c r="I2413" s="279"/>
      <c r="J2413" s="292"/>
      <c r="K2413" s="79"/>
      <c r="L2413" s="14" t="str">
        <f t="shared" si="9"/>
        <v/>
      </c>
      <c r="M2413" s="228"/>
      <c r="N2413" s="228"/>
      <c r="O2413" s="228"/>
      <c r="P2413" s="229"/>
      <c r="Q2413" s="229"/>
      <c r="R2413" s="230"/>
      <c r="S2413" s="230"/>
      <c r="T2413" s="230"/>
      <c r="U2413" s="230"/>
      <c r="V2413" s="230"/>
      <c r="W2413" s="230"/>
      <c r="X2413" s="230"/>
      <c r="Y2413" s="231"/>
      <c r="Z2413" s="230"/>
      <c r="AA2413" s="230"/>
      <c r="AB2413" s="230"/>
      <c r="AC2413" s="230"/>
      <c r="AD2413" s="230"/>
      <c r="AE2413" s="230"/>
      <c r="AF2413" s="230"/>
    </row>
    <row r="2414" spans="1:32" ht="22.5" customHeight="1" x14ac:dyDescent="0.4">
      <c r="A2414" s="239" t="str">
        <f ca="1">Blad1!A2414</f>
        <v/>
      </c>
      <c r="B2414" s="275" t="str">
        <f ca="1">Blad1!B2414</f>
        <v/>
      </c>
      <c r="C2414" s="36" t="str">
        <f ca="1">IF(ISERROR(Blad1!C2414),"",Blad1!C2414)</f>
        <v xml:space="preserve"> </v>
      </c>
      <c r="D2414" s="294"/>
      <c r="E2414" s="39"/>
      <c r="F2414" s="38" t="str">
        <f ca="1">Blad1!E2414</f>
        <v/>
      </c>
      <c r="G2414" s="331"/>
      <c r="H2414" s="279"/>
      <c r="I2414" s="279"/>
      <c r="J2414" s="292"/>
      <c r="K2414" s="79"/>
      <c r="L2414" s="14" t="str">
        <f t="shared" si="9"/>
        <v/>
      </c>
      <c r="M2414" s="228"/>
      <c r="N2414" s="228"/>
      <c r="O2414" s="228"/>
      <c r="P2414" s="229"/>
      <c r="Q2414" s="229"/>
      <c r="R2414" s="230"/>
      <c r="S2414" s="230"/>
      <c r="T2414" s="230"/>
      <c r="U2414" s="230"/>
      <c r="V2414" s="230"/>
      <c r="W2414" s="230"/>
      <c r="X2414" s="230"/>
      <c r="Y2414" s="231"/>
      <c r="Z2414" s="230"/>
      <c r="AA2414" s="230"/>
      <c r="AB2414" s="230"/>
      <c r="AC2414" s="230"/>
      <c r="AD2414" s="230"/>
      <c r="AE2414" s="230"/>
      <c r="AF2414" s="230"/>
    </row>
    <row r="2415" spans="1:32" ht="22.5" customHeight="1" x14ac:dyDescent="0.4">
      <c r="A2415" s="239" t="str">
        <f ca="1">Blad1!A2415</f>
        <v/>
      </c>
      <c r="B2415" s="275" t="str">
        <f ca="1">Blad1!B2415</f>
        <v/>
      </c>
      <c r="C2415" s="36" t="str">
        <f ca="1">IF(ISERROR(Blad1!C2415),"",Blad1!C2415)</f>
        <v xml:space="preserve"> </v>
      </c>
      <c r="D2415" s="294"/>
      <c r="E2415" s="39"/>
      <c r="F2415" s="38" t="str">
        <f ca="1">Blad1!E2415</f>
        <v/>
      </c>
      <c r="G2415" s="331"/>
      <c r="H2415" s="279"/>
      <c r="I2415" s="279"/>
      <c r="J2415" s="292"/>
      <c r="K2415" s="79"/>
      <c r="L2415" s="14" t="str">
        <f t="shared" si="9"/>
        <v/>
      </c>
      <c r="M2415" s="228"/>
      <c r="N2415" s="228"/>
      <c r="O2415" s="228"/>
      <c r="P2415" s="229"/>
      <c r="Q2415" s="229"/>
      <c r="R2415" s="230"/>
      <c r="S2415" s="230"/>
      <c r="T2415" s="230"/>
      <c r="U2415" s="230"/>
      <c r="V2415" s="230"/>
      <c r="W2415" s="230"/>
      <c r="X2415" s="230"/>
      <c r="Y2415" s="231"/>
      <c r="Z2415" s="230"/>
      <c r="AA2415" s="230"/>
      <c r="AB2415" s="230"/>
      <c r="AC2415" s="230"/>
      <c r="AD2415" s="230"/>
      <c r="AE2415" s="230"/>
      <c r="AF2415" s="230"/>
    </row>
    <row r="2416" spans="1:32" ht="22.5" customHeight="1" x14ac:dyDescent="0.4">
      <c r="A2416" s="239" t="str">
        <f ca="1">Blad1!A2416</f>
        <v/>
      </c>
      <c r="B2416" s="275" t="str">
        <f ca="1">Blad1!B2416</f>
        <v/>
      </c>
      <c r="C2416" s="36" t="str">
        <f ca="1">IF(ISERROR(Blad1!C2416),"",Blad1!C2416)</f>
        <v xml:space="preserve"> </v>
      </c>
      <c r="D2416" s="294"/>
      <c r="E2416" s="39"/>
      <c r="F2416" s="38" t="str">
        <f ca="1">Blad1!E2416</f>
        <v/>
      </c>
      <c r="G2416" s="331"/>
      <c r="H2416" s="279"/>
      <c r="I2416" s="279"/>
      <c r="J2416" s="292"/>
      <c r="K2416" s="79"/>
      <c r="L2416" s="14" t="str">
        <f t="shared" si="9"/>
        <v/>
      </c>
      <c r="M2416" s="228"/>
      <c r="N2416" s="228"/>
      <c r="O2416" s="228"/>
      <c r="P2416" s="229"/>
      <c r="Q2416" s="229"/>
      <c r="R2416" s="230"/>
      <c r="S2416" s="230"/>
      <c r="T2416" s="230"/>
      <c r="U2416" s="230"/>
      <c r="V2416" s="230"/>
      <c r="W2416" s="230"/>
      <c r="X2416" s="230"/>
      <c r="Y2416" s="231"/>
      <c r="Z2416" s="230"/>
      <c r="AA2416" s="230"/>
      <c r="AB2416" s="230"/>
      <c r="AC2416" s="230"/>
      <c r="AD2416" s="230"/>
      <c r="AE2416" s="230"/>
      <c r="AF2416" s="230"/>
    </row>
    <row r="2417" spans="1:32" ht="22.5" customHeight="1" x14ac:dyDescent="0.4">
      <c r="A2417" s="239" t="str">
        <f ca="1">Blad1!A2417</f>
        <v/>
      </c>
      <c r="B2417" s="275" t="str">
        <f ca="1">Blad1!B2417</f>
        <v/>
      </c>
      <c r="C2417" s="36" t="str">
        <f ca="1">IF(ISERROR(Blad1!C2417),"",Blad1!C2417)</f>
        <v xml:space="preserve"> </v>
      </c>
      <c r="D2417" s="294"/>
      <c r="E2417" s="39"/>
      <c r="F2417" s="38" t="str">
        <f ca="1">Blad1!E2417</f>
        <v/>
      </c>
      <c r="G2417" s="331"/>
      <c r="H2417" s="279"/>
      <c r="I2417" s="279"/>
      <c r="J2417" s="292"/>
      <c r="K2417" s="79"/>
      <c r="L2417" s="14" t="str">
        <f t="shared" si="9"/>
        <v/>
      </c>
      <c r="M2417" s="228"/>
      <c r="N2417" s="228"/>
      <c r="O2417" s="228"/>
      <c r="P2417" s="229"/>
      <c r="Q2417" s="229"/>
      <c r="R2417" s="230"/>
      <c r="S2417" s="230"/>
      <c r="T2417" s="230"/>
      <c r="U2417" s="230"/>
      <c r="V2417" s="230"/>
      <c r="W2417" s="230"/>
      <c r="X2417" s="230"/>
      <c r="Y2417" s="231"/>
      <c r="Z2417" s="230"/>
      <c r="AA2417" s="230"/>
      <c r="AB2417" s="230"/>
      <c r="AC2417" s="230"/>
      <c r="AD2417" s="230"/>
      <c r="AE2417" s="230"/>
      <c r="AF2417" s="230"/>
    </row>
    <row r="2418" spans="1:32" ht="22.5" customHeight="1" x14ac:dyDescent="0.4">
      <c r="A2418" s="239" t="str">
        <f ca="1">Blad1!A2418</f>
        <v/>
      </c>
      <c r="B2418" s="275" t="str">
        <f ca="1">Blad1!B2418</f>
        <v/>
      </c>
      <c r="C2418" s="36" t="str">
        <f ca="1">IF(ISERROR(Blad1!C2418),"",Blad1!C2418)</f>
        <v xml:space="preserve"> </v>
      </c>
      <c r="D2418" s="294"/>
      <c r="E2418" s="39"/>
      <c r="F2418" s="38" t="str">
        <f ca="1">Blad1!E2418</f>
        <v/>
      </c>
      <c r="G2418" s="331"/>
      <c r="H2418" s="279"/>
      <c r="I2418" s="279"/>
      <c r="J2418" s="292"/>
      <c r="K2418" s="79"/>
      <c r="L2418" s="14" t="str">
        <f t="shared" si="9"/>
        <v/>
      </c>
      <c r="M2418" s="228"/>
      <c r="N2418" s="228"/>
      <c r="O2418" s="228"/>
      <c r="P2418" s="229"/>
      <c r="Q2418" s="229"/>
      <c r="R2418" s="230"/>
      <c r="S2418" s="230"/>
      <c r="T2418" s="230"/>
      <c r="U2418" s="230"/>
      <c r="V2418" s="230"/>
      <c r="W2418" s="230"/>
      <c r="X2418" s="230"/>
      <c r="Y2418" s="231"/>
      <c r="Z2418" s="230"/>
      <c r="AA2418" s="230"/>
      <c r="AB2418" s="230"/>
      <c r="AC2418" s="230"/>
      <c r="AD2418" s="230"/>
      <c r="AE2418" s="230"/>
      <c r="AF2418" s="230"/>
    </row>
    <row r="2419" spans="1:32" ht="22.5" customHeight="1" x14ac:dyDescent="0.4">
      <c r="A2419" s="239" t="str">
        <f ca="1">Blad1!A2419</f>
        <v/>
      </c>
      <c r="B2419" s="275" t="str">
        <f ca="1">Blad1!B2419</f>
        <v/>
      </c>
      <c r="C2419" s="36" t="str">
        <f ca="1">IF(ISERROR(Blad1!C2419),"",Blad1!C2419)</f>
        <v xml:space="preserve"> </v>
      </c>
      <c r="D2419" s="294"/>
      <c r="E2419" s="39"/>
      <c r="F2419" s="38" t="str">
        <f ca="1">Blad1!E2419</f>
        <v/>
      </c>
      <c r="G2419" s="331"/>
      <c r="H2419" s="279"/>
      <c r="I2419" s="279"/>
      <c r="J2419" s="292"/>
      <c r="K2419" s="79"/>
      <c r="L2419" s="14" t="str">
        <f t="shared" si="9"/>
        <v/>
      </c>
      <c r="M2419" s="228"/>
      <c r="N2419" s="228"/>
      <c r="O2419" s="228"/>
      <c r="P2419" s="229"/>
      <c r="Q2419" s="229"/>
      <c r="R2419" s="230"/>
      <c r="S2419" s="230"/>
      <c r="T2419" s="230"/>
      <c r="U2419" s="230"/>
      <c r="V2419" s="230"/>
      <c r="W2419" s="230"/>
      <c r="X2419" s="230"/>
      <c r="Y2419" s="231"/>
      <c r="Z2419" s="230"/>
      <c r="AA2419" s="230"/>
      <c r="AB2419" s="230"/>
      <c r="AC2419" s="230"/>
      <c r="AD2419" s="230"/>
      <c r="AE2419" s="230"/>
      <c r="AF2419" s="230"/>
    </row>
    <row r="2420" spans="1:32" ht="22.5" customHeight="1" x14ac:dyDescent="0.4">
      <c r="A2420" s="239" t="str">
        <f ca="1">Blad1!A2420</f>
        <v/>
      </c>
      <c r="B2420" s="275" t="str">
        <f ca="1">Blad1!B2420</f>
        <v/>
      </c>
      <c r="C2420" s="36" t="str">
        <f ca="1">IF(ISERROR(Blad1!C2420),"",Blad1!C2420)</f>
        <v xml:space="preserve"> </v>
      </c>
      <c r="D2420" s="294"/>
      <c r="E2420" s="39"/>
      <c r="F2420" s="38" t="str">
        <f ca="1">Blad1!E2420</f>
        <v/>
      </c>
      <c r="G2420" s="331"/>
      <c r="H2420" s="279"/>
      <c r="I2420" s="279"/>
      <c r="J2420" s="292"/>
      <c r="K2420" s="79"/>
      <c r="L2420" s="14" t="str">
        <f t="shared" si="9"/>
        <v/>
      </c>
      <c r="M2420" s="228"/>
      <c r="N2420" s="228"/>
      <c r="O2420" s="228"/>
      <c r="P2420" s="229"/>
      <c r="Q2420" s="229"/>
      <c r="R2420" s="230"/>
      <c r="S2420" s="230"/>
      <c r="T2420" s="230"/>
      <c r="U2420" s="230"/>
      <c r="V2420" s="230"/>
      <c r="W2420" s="230"/>
      <c r="X2420" s="230"/>
      <c r="Y2420" s="231"/>
      <c r="Z2420" s="230"/>
      <c r="AA2420" s="230"/>
      <c r="AB2420" s="230"/>
      <c r="AC2420" s="230"/>
      <c r="AD2420" s="230"/>
      <c r="AE2420" s="230"/>
      <c r="AF2420" s="230"/>
    </row>
    <row r="2421" spans="1:32" ht="22.5" customHeight="1" x14ac:dyDescent="0.4">
      <c r="A2421" s="239" t="str">
        <f ca="1">Blad1!A2421</f>
        <v/>
      </c>
      <c r="B2421" s="275" t="str">
        <f ca="1">Blad1!B2421</f>
        <v/>
      </c>
      <c r="C2421" s="36" t="str">
        <f ca="1">IF(ISERROR(Blad1!C2421),"",Blad1!C2421)</f>
        <v xml:space="preserve"> </v>
      </c>
      <c r="D2421" s="294"/>
      <c r="E2421" s="39"/>
      <c r="F2421" s="38" t="str">
        <f ca="1">Blad1!E2421</f>
        <v/>
      </c>
      <c r="G2421" s="331"/>
      <c r="H2421" s="279"/>
      <c r="I2421" s="279"/>
      <c r="J2421" s="292"/>
      <c r="K2421" s="79"/>
      <c r="L2421" s="14" t="str">
        <f t="shared" si="9"/>
        <v/>
      </c>
      <c r="M2421" s="228"/>
      <c r="N2421" s="228"/>
      <c r="O2421" s="228"/>
      <c r="P2421" s="229"/>
      <c r="Q2421" s="229"/>
      <c r="R2421" s="230"/>
      <c r="S2421" s="230"/>
      <c r="T2421" s="230"/>
      <c r="U2421" s="230"/>
      <c r="V2421" s="230"/>
      <c r="W2421" s="230"/>
      <c r="X2421" s="230"/>
      <c r="Y2421" s="231"/>
      <c r="Z2421" s="230"/>
      <c r="AA2421" s="230"/>
      <c r="AB2421" s="230"/>
      <c r="AC2421" s="230"/>
      <c r="AD2421" s="230"/>
      <c r="AE2421" s="230"/>
      <c r="AF2421" s="230"/>
    </row>
    <row r="2422" spans="1:32" ht="22.5" customHeight="1" x14ac:dyDescent="0.4">
      <c r="A2422" s="239" t="str">
        <f ca="1">Blad1!A2422</f>
        <v/>
      </c>
      <c r="B2422" s="275" t="str">
        <f ca="1">Blad1!B2422</f>
        <v/>
      </c>
      <c r="C2422" s="36" t="str">
        <f ca="1">IF(ISERROR(Blad1!C2422),"",Blad1!C2422)</f>
        <v xml:space="preserve"> </v>
      </c>
      <c r="D2422" s="294"/>
      <c r="E2422" s="39"/>
      <c r="F2422" s="38" t="str">
        <f ca="1">Blad1!E2422</f>
        <v/>
      </c>
      <c r="G2422" s="331"/>
      <c r="H2422" s="279"/>
      <c r="I2422" s="279"/>
      <c r="J2422" s="292"/>
      <c r="K2422" s="79"/>
      <c r="L2422" s="14" t="str">
        <f t="shared" si="9"/>
        <v/>
      </c>
      <c r="M2422" s="228"/>
      <c r="N2422" s="228"/>
      <c r="O2422" s="228"/>
      <c r="P2422" s="229"/>
      <c r="Q2422" s="229"/>
      <c r="R2422" s="230"/>
      <c r="S2422" s="230"/>
      <c r="T2422" s="230"/>
      <c r="U2422" s="230"/>
      <c r="V2422" s="230"/>
      <c r="W2422" s="230"/>
      <c r="X2422" s="230"/>
      <c r="Y2422" s="231"/>
      <c r="Z2422" s="230"/>
      <c r="AA2422" s="230"/>
      <c r="AB2422" s="230"/>
      <c r="AC2422" s="230"/>
      <c r="AD2422" s="230"/>
      <c r="AE2422" s="230"/>
      <c r="AF2422" s="230"/>
    </row>
    <row r="2423" spans="1:32" ht="22.5" customHeight="1" x14ac:dyDescent="0.4">
      <c r="A2423" s="239" t="str">
        <f ca="1">Blad1!A2423</f>
        <v/>
      </c>
      <c r="B2423" s="275" t="str">
        <f ca="1">Blad1!B2423</f>
        <v/>
      </c>
      <c r="C2423" s="36" t="str">
        <f ca="1">IF(ISERROR(Blad1!C2423),"",Blad1!C2423)</f>
        <v xml:space="preserve"> </v>
      </c>
      <c r="D2423" s="294"/>
      <c r="E2423" s="39"/>
      <c r="F2423" s="38" t="str">
        <f ca="1">Blad1!E2423</f>
        <v/>
      </c>
      <c r="G2423" s="331"/>
      <c r="H2423" s="279"/>
      <c r="I2423" s="279"/>
      <c r="J2423" s="292"/>
      <c r="K2423" s="79"/>
      <c r="L2423" s="14" t="str">
        <f t="shared" si="9"/>
        <v/>
      </c>
      <c r="M2423" s="228"/>
      <c r="N2423" s="228"/>
      <c r="O2423" s="228"/>
      <c r="P2423" s="229"/>
      <c r="Q2423" s="229"/>
      <c r="R2423" s="230"/>
      <c r="S2423" s="230"/>
      <c r="T2423" s="230"/>
      <c r="U2423" s="230"/>
      <c r="V2423" s="230"/>
      <c r="W2423" s="230"/>
      <c r="X2423" s="230"/>
      <c r="Y2423" s="231"/>
      <c r="Z2423" s="230"/>
      <c r="AA2423" s="230"/>
      <c r="AB2423" s="230"/>
      <c r="AC2423" s="230"/>
      <c r="AD2423" s="230"/>
      <c r="AE2423" s="230"/>
      <c r="AF2423" s="230"/>
    </row>
    <row r="2424" spans="1:32" ht="22.5" customHeight="1" x14ac:dyDescent="0.4">
      <c r="A2424" s="239" t="str">
        <f ca="1">Blad1!A2424</f>
        <v/>
      </c>
      <c r="B2424" s="275" t="str">
        <f ca="1">Blad1!B2424</f>
        <v/>
      </c>
      <c r="C2424" s="36" t="str">
        <f ca="1">IF(ISERROR(Blad1!C2424),"",Blad1!C2424)</f>
        <v xml:space="preserve"> </v>
      </c>
      <c r="D2424" s="294"/>
      <c r="E2424" s="39"/>
      <c r="F2424" s="38" t="str">
        <f ca="1">Blad1!E2424</f>
        <v/>
      </c>
      <c r="G2424" s="331"/>
      <c r="H2424" s="279"/>
      <c r="I2424" s="279"/>
      <c r="J2424" s="292"/>
      <c r="K2424" s="79"/>
      <c r="L2424" s="14" t="str">
        <f t="shared" si="9"/>
        <v/>
      </c>
      <c r="M2424" s="228"/>
      <c r="N2424" s="228"/>
      <c r="O2424" s="228"/>
      <c r="P2424" s="229"/>
      <c r="Q2424" s="229"/>
      <c r="R2424" s="230"/>
      <c r="S2424" s="230"/>
      <c r="T2424" s="230"/>
      <c r="U2424" s="230"/>
      <c r="V2424" s="230"/>
      <c r="W2424" s="230"/>
      <c r="X2424" s="230"/>
      <c r="Y2424" s="231"/>
      <c r="Z2424" s="230"/>
      <c r="AA2424" s="230"/>
      <c r="AB2424" s="230"/>
      <c r="AC2424" s="230"/>
      <c r="AD2424" s="230"/>
      <c r="AE2424" s="230"/>
      <c r="AF2424" s="230"/>
    </row>
    <row r="2425" spans="1:32" ht="22.5" customHeight="1" x14ac:dyDescent="0.4">
      <c r="A2425" s="239" t="str">
        <f ca="1">Blad1!A2425</f>
        <v/>
      </c>
      <c r="B2425" s="275" t="str">
        <f ca="1">Blad1!B2425</f>
        <v/>
      </c>
      <c r="C2425" s="36" t="str">
        <f ca="1">IF(ISERROR(Blad1!C2425),"",Blad1!C2425)</f>
        <v xml:space="preserve"> </v>
      </c>
      <c r="D2425" s="294"/>
      <c r="E2425" s="39"/>
      <c r="F2425" s="38" t="str">
        <f ca="1">Blad1!E2425</f>
        <v/>
      </c>
      <c r="G2425" s="331"/>
      <c r="H2425" s="279"/>
      <c r="I2425" s="279"/>
      <c r="J2425" s="292"/>
      <c r="K2425" s="79"/>
      <c r="L2425" s="14" t="str">
        <f t="shared" si="9"/>
        <v/>
      </c>
      <c r="M2425" s="228"/>
      <c r="N2425" s="228"/>
      <c r="O2425" s="228"/>
      <c r="P2425" s="229"/>
      <c r="Q2425" s="229"/>
      <c r="R2425" s="230"/>
      <c r="S2425" s="230"/>
      <c r="T2425" s="230"/>
      <c r="U2425" s="230"/>
      <c r="V2425" s="230"/>
      <c r="W2425" s="230"/>
      <c r="X2425" s="230"/>
      <c r="Y2425" s="231"/>
      <c r="Z2425" s="230"/>
      <c r="AA2425" s="230"/>
      <c r="AB2425" s="230"/>
      <c r="AC2425" s="230"/>
      <c r="AD2425" s="230"/>
      <c r="AE2425" s="230"/>
      <c r="AF2425" s="230"/>
    </row>
    <row r="2426" spans="1:32" ht="22.5" customHeight="1" x14ac:dyDescent="0.4">
      <c r="A2426" s="239" t="str">
        <f ca="1">Blad1!A2426</f>
        <v/>
      </c>
      <c r="B2426" s="275" t="str">
        <f ca="1">Blad1!B2426</f>
        <v/>
      </c>
      <c r="C2426" s="36" t="str">
        <f ca="1">IF(ISERROR(Blad1!C2426),"",Blad1!C2426)</f>
        <v xml:space="preserve"> </v>
      </c>
      <c r="D2426" s="294"/>
      <c r="E2426" s="39"/>
      <c r="F2426" s="38" t="str">
        <f ca="1">Blad1!E2426</f>
        <v/>
      </c>
      <c r="G2426" s="331"/>
      <c r="H2426" s="279"/>
      <c r="I2426" s="279"/>
      <c r="J2426" s="292"/>
      <c r="K2426" s="79"/>
      <c r="L2426" s="14" t="str">
        <f t="shared" si="9"/>
        <v/>
      </c>
      <c r="M2426" s="228"/>
      <c r="N2426" s="228"/>
      <c r="O2426" s="228"/>
      <c r="P2426" s="229"/>
      <c r="Q2426" s="229"/>
      <c r="R2426" s="230"/>
      <c r="S2426" s="230"/>
      <c r="T2426" s="230"/>
      <c r="U2426" s="230"/>
      <c r="V2426" s="230"/>
      <c r="W2426" s="230"/>
      <c r="X2426" s="230"/>
      <c r="Y2426" s="231"/>
      <c r="Z2426" s="230"/>
      <c r="AA2426" s="230"/>
      <c r="AB2426" s="230"/>
      <c r="AC2426" s="230"/>
      <c r="AD2426" s="230"/>
      <c r="AE2426" s="230"/>
      <c r="AF2426" s="230"/>
    </row>
    <row r="2427" spans="1:32" ht="22.5" customHeight="1" x14ac:dyDescent="0.4">
      <c r="A2427" s="239" t="str">
        <f ca="1">Blad1!A2427</f>
        <v/>
      </c>
      <c r="B2427" s="275" t="str">
        <f ca="1">Blad1!B2427</f>
        <v/>
      </c>
      <c r="C2427" s="36" t="str">
        <f ca="1">IF(ISERROR(Blad1!C2427),"",Blad1!C2427)</f>
        <v xml:space="preserve"> </v>
      </c>
      <c r="D2427" s="294"/>
      <c r="E2427" s="39"/>
      <c r="F2427" s="38" t="str">
        <f ca="1">Blad1!E2427</f>
        <v/>
      </c>
      <c r="G2427" s="331"/>
      <c r="H2427" s="279"/>
      <c r="I2427" s="279"/>
      <c r="J2427" s="292"/>
      <c r="K2427" s="79"/>
      <c r="L2427" s="14" t="str">
        <f t="shared" si="9"/>
        <v/>
      </c>
      <c r="M2427" s="228"/>
      <c r="N2427" s="228"/>
      <c r="O2427" s="228"/>
      <c r="P2427" s="229"/>
      <c r="Q2427" s="229"/>
      <c r="R2427" s="230"/>
      <c r="S2427" s="230"/>
      <c r="T2427" s="230"/>
      <c r="U2427" s="230"/>
      <c r="V2427" s="230"/>
      <c r="W2427" s="230"/>
      <c r="X2427" s="230"/>
      <c r="Y2427" s="231"/>
      <c r="Z2427" s="230"/>
      <c r="AA2427" s="230"/>
      <c r="AB2427" s="230"/>
      <c r="AC2427" s="230"/>
      <c r="AD2427" s="230"/>
      <c r="AE2427" s="230"/>
      <c r="AF2427" s="230"/>
    </row>
    <row r="2428" spans="1:32" ht="22.5" customHeight="1" x14ac:dyDescent="0.4">
      <c r="A2428" s="239" t="str">
        <f ca="1">Blad1!A2428</f>
        <v/>
      </c>
      <c r="B2428" s="275" t="str">
        <f ca="1">Blad1!B2428</f>
        <v/>
      </c>
      <c r="C2428" s="36" t="str">
        <f ca="1">IF(ISERROR(Blad1!C2428),"",Blad1!C2428)</f>
        <v xml:space="preserve"> </v>
      </c>
      <c r="D2428" s="294"/>
      <c r="E2428" s="39"/>
      <c r="F2428" s="38" t="str">
        <f ca="1">Blad1!E2428</f>
        <v/>
      </c>
      <c r="G2428" s="331"/>
      <c r="H2428" s="279"/>
      <c r="I2428" s="279"/>
      <c r="J2428" s="292"/>
      <c r="K2428" s="79"/>
      <c r="L2428" s="14" t="str">
        <f t="shared" si="9"/>
        <v/>
      </c>
      <c r="M2428" s="228"/>
      <c r="N2428" s="228"/>
      <c r="O2428" s="228"/>
      <c r="P2428" s="229"/>
      <c r="Q2428" s="229"/>
      <c r="R2428" s="230"/>
      <c r="S2428" s="230"/>
      <c r="T2428" s="230"/>
      <c r="U2428" s="230"/>
      <c r="V2428" s="230"/>
      <c r="W2428" s="230"/>
      <c r="X2428" s="230"/>
      <c r="Y2428" s="231"/>
      <c r="Z2428" s="230"/>
      <c r="AA2428" s="230"/>
      <c r="AB2428" s="230"/>
      <c r="AC2428" s="230"/>
      <c r="AD2428" s="230"/>
      <c r="AE2428" s="230"/>
      <c r="AF2428" s="230"/>
    </row>
    <row r="2429" spans="1:32" ht="22.5" customHeight="1" x14ac:dyDescent="0.4">
      <c r="A2429" s="239" t="str">
        <f ca="1">Blad1!A2429</f>
        <v/>
      </c>
      <c r="B2429" s="275" t="str">
        <f ca="1">Blad1!B2429</f>
        <v/>
      </c>
      <c r="C2429" s="36" t="str">
        <f ca="1">IF(ISERROR(Blad1!C2429),"",Blad1!C2429)</f>
        <v xml:space="preserve"> </v>
      </c>
      <c r="D2429" s="294"/>
      <c r="E2429" s="39"/>
      <c r="F2429" s="38" t="str">
        <f ca="1">Blad1!E2429</f>
        <v/>
      </c>
      <c r="G2429" s="331"/>
      <c r="H2429" s="279"/>
      <c r="I2429" s="279"/>
      <c r="J2429" s="292"/>
      <c r="K2429" s="79"/>
      <c r="L2429" s="14" t="str">
        <f t="shared" si="9"/>
        <v/>
      </c>
      <c r="M2429" s="228"/>
      <c r="N2429" s="228"/>
      <c r="O2429" s="228"/>
      <c r="P2429" s="229"/>
      <c r="Q2429" s="229"/>
      <c r="R2429" s="230"/>
      <c r="S2429" s="230"/>
      <c r="T2429" s="230"/>
      <c r="U2429" s="230"/>
      <c r="V2429" s="230"/>
      <c r="W2429" s="230"/>
      <c r="X2429" s="230"/>
      <c r="Y2429" s="231"/>
      <c r="Z2429" s="230"/>
      <c r="AA2429" s="230"/>
      <c r="AB2429" s="230"/>
      <c r="AC2429" s="230"/>
      <c r="AD2429" s="230"/>
      <c r="AE2429" s="230"/>
      <c r="AF2429" s="230"/>
    </row>
    <row r="2430" spans="1:32" ht="22.5" customHeight="1" x14ac:dyDescent="0.4">
      <c r="A2430" s="239" t="str">
        <f ca="1">Blad1!A2430</f>
        <v/>
      </c>
      <c r="B2430" s="275" t="str">
        <f ca="1">Blad1!B2430</f>
        <v/>
      </c>
      <c r="C2430" s="36" t="str">
        <f ca="1">IF(ISERROR(Blad1!C2430),"",Blad1!C2430)</f>
        <v xml:space="preserve"> </v>
      </c>
      <c r="D2430" s="294"/>
      <c r="E2430" s="39"/>
      <c r="F2430" s="38" t="str">
        <f ca="1">Blad1!E2430</f>
        <v/>
      </c>
      <c r="G2430" s="331"/>
      <c r="H2430" s="279"/>
      <c r="I2430" s="279"/>
      <c r="J2430" s="292"/>
      <c r="K2430" s="79"/>
      <c r="L2430" s="14" t="str">
        <f t="shared" si="9"/>
        <v/>
      </c>
      <c r="M2430" s="228"/>
      <c r="N2430" s="228"/>
      <c r="O2430" s="228"/>
      <c r="P2430" s="229"/>
      <c r="Q2430" s="229"/>
      <c r="R2430" s="230"/>
      <c r="S2430" s="230"/>
      <c r="T2430" s="230"/>
      <c r="U2430" s="230"/>
      <c r="V2430" s="230"/>
      <c r="W2430" s="230"/>
      <c r="X2430" s="230"/>
      <c r="Y2430" s="231"/>
      <c r="Z2430" s="230"/>
      <c r="AA2430" s="230"/>
      <c r="AB2430" s="230"/>
      <c r="AC2430" s="230"/>
      <c r="AD2430" s="230"/>
      <c r="AE2430" s="230"/>
      <c r="AF2430" s="230"/>
    </row>
    <row r="2431" spans="1:32" ht="22.5" customHeight="1" x14ac:dyDescent="0.4">
      <c r="A2431" s="239" t="str">
        <f ca="1">Blad1!A2431</f>
        <v/>
      </c>
      <c r="B2431" s="275" t="str">
        <f ca="1">Blad1!B2431</f>
        <v/>
      </c>
      <c r="C2431" s="36" t="str">
        <f ca="1">IF(ISERROR(Blad1!C2431),"",Blad1!C2431)</f>
        <v xml:space="preserve"> </v>
      </c>
      <c r="D2431" s="294"/>
      <c r="E2431" s="39"/>
      <c r="F2431" s="38" t="str">
        <f ca="1">Blad1!E2431</f>
        <v/>
      </c>
      <c r="G2431" s="331"/>
      <c r="H2431" s="279"/>
      <c r="I2431" s="279"/>
      <c r="J2431" s="292"/>
      <c r="K2431" s="79"/>
      <c r="L2431" s="14" t="str">
        <f t="shared" si="9"/>
        <v/>
      </c>
      <c r="M2431" s="228"/>
      <c r="N2431" s="228"/>
      <c r="O2431" s="228"/>
      <c r="P2431" s="229"/>
      <c r="Q2431" s="229"/>
      <c r="R2431" s="230"/>
      <c r="S2431" s="230"/>
      <c r="T2431" s="230"/>
      <c r="U2431" s="230"/>
      <c r="V2431" s="230"/>
      <c r="W2431" s="230"/>
      <c r="X2431" s="230"/>
      <c r="Y2431" s="231"/>
      <c r="Z2431" s="230"/>
      <c r="AA2431" s="230"/>
      <c r="AB2431" s="230"/>
      <c r="AC2431" s="230"/>
      <c r="AD2431" s="230"/>
      <c r="AE2431" s="230"/>
      <c r="AF2431" s="230"/>
    </row>
    <row r="2432" spans="1:32" ht="22.5" customHeight="1" x14ac:dyDescent="0.4">
      <c r="A2432" s="239" t="str">
        <f ca="1">Blad1!A2432</f>
        <v/>
      </c>
      <c r="B2432" s="275" t="str">
        <f ca="1">Blad1!B2432</f>
        <v/>
      </c>
      <c r="C2432" s="36" t="str">
        <f ca="1">IF(ISERROR(Blad1!C2432),"",Blad1!C2432)</f>
        <v xml:space="preserve"> </v>
      </c>
      <c r="D2432" s="294"/>
      <c r="E2432" s="39"/>
      <c r="F2432" s="38" t="str">
        <f ca="1">Blad1!E2432</f>
        <v/>
      </c>
      <c r="G2432" s="331"/>
      <c r="H2432" s="279"/>
      <c r="I2432" s="279"/>
      <c r="J2432" s="292"/>
      <c r="K2432" s="79"/>
      <c r="L2432" s="14" t="str">
        <f t="shared" si="9"/>
        <v/>
      </c>
      <c r="M2432" s="228"/>
      <c r="N2432" s="228"/>
      <c r="O2432" s="228"/>
      <c r="P2432" s="229"/>
      <c r="Q2432" s="229"/>
      <c r="R2432" s="230"/>
      <c r="S2432" s="230"/>
      <c r="T2432" s="230"/>
      <c r="U2432" s="230"/>
      <c r="V2432" s="230"/>
      <c r="W2432" s="230"/>
      <c r="X2432" s="230"/>
      <c r="Y2432" s="231"/>
      <c r="Z2432" s="230"/>
      <c r="AA2432" s="230"/>
      <c r="AB2432" s="230"/>
      <c r="AC2432" s="230"/>
      <c r="AD2432" s="230"/>
      <c r="AE2432" s="230"/>
      <c r="AF2432" s="230"/>
    </row>
    <row r="2433" spans="1:32" ht="22.5" customHeight="1" x14ac:dyDescent="0.4">
      <c r="A2433" s="239" t="str">
        <f ca="1">Blad1!A2433</f>
        <v/>
      </c>
      <c r="B2433" s="275" t="str">
        <f ca="1">Blad1!B2433</f>
        <v/>
      </c>
      <c r="C2433" s="36" t="str">
        <f ca="1">IF(ISERROR(Blad1!C2433),"",Blad1!C2433)</f>
        <v xml:space="preserve"> </v>
      </c>
      <c r="D2433" s="294"/>
      <c r="E2433" s="39"/>
      <c r="F2433" s="38" t="str">
        <f ca="1">Blad1!E2433</f>
        <v/>
      </c>
      <c r="G2433" s="331"/>
      <c r="H2433" s="279"/>
      <c r="I2433" s="279"/>
      <c r="J2433" s="292"/>
      <c r="K2433" s="79"/>
      <c r="L2433" s="14" t="str">
        <f t="shared" si="9"/>
        <v/>
      </c>
      <c r="M2433" s="228"/>
      <c r="N2433" s="228"/>
      <c r="O2433" s="228"/>
      <c r="P2433" s="229"/>
      <c r="Q2433" s="229"/>
      <c r="R2433" s="230"/>
      <c r="S2433" s="230"/>
      <c r="T2433" s="230"/>
      <c r="U2433" s="230"/>
      <c r="V2433" s="230"/>
      <c r="W2433" s="230"/>
      <c r="X2433" s="230"/>
      <c r="Y2433" s="231"/>
      <c r="Z2433" s="230"/>
      <c r="AA2433" s="230"/>
      <c r="AB2433" s="230"/>
      <c r="AC2433" s="230"/>
      <c r="AD2433" s="230"/>
      <c r="AE2433" s="230"/>
      <c r="AF2433" s="230"/>
    </row>
    <row r="2434" spans="1:32" ht="22.5" customHeight="1" x14ac:dyDescent="0.4">
      <c r="A2434" s="239" t="str">
        <f ca="1">Blad1!A2434</f>
        <v/>
      </c>
      <c r="B2434" s="275" t="str">
        <f ca="1">Blad1!B2434</f>
        <v/>
      </c>
      <c r="C2434" s="36" t="str">
        <f ca="1">IF(ISERROR(Blad1!C2434),"",Blad1!C2434)</f>
        <v xml:space="preserve"> </v>
      </c>
      <c r="D2434" s="294"/>
      <c r="E2434" s="39"/>
      <c r="F2434" s="38" t="str">
        <f ca="1">Blad1!E2434</f>
        <v/>
      </c>
      <c r="G2434" s="331"/>
      <c r="H2434" s="279"/>
      <c r="I2434" s="279"/>
      <c r="J2434" s="292"/>
      <c r="K2434" s="79"/>
      <c r="L2434" s="14" t="str">
        <f t="shared" si="9"/>
        <v/>
      </c>
      <c r="M2434" s="228"/>
      <c r="N2434" s="228"/>
      <c r="O2434" s="228"/>
      <c r="P2434" s="229"/>
      <c r="Q2434" s="229"/>
      <c r="R2434" s="230"/>
      <c r="S2434" s="230"/>
      <c r="T2434" s="230"/>
      <c r="U2434" s="230"/>
      <c r="V2434" s="230"/>
      <c r="W2434" s="230"/>
      <c r="X2434" s="230"/>
      <c r="Y2434" s="231"/>
      <c r="Z2434" s="230"/>
      <c r="AA2434" s="230"/>
      <c r="AB2434" s="230"/>
      <c r="AC2434" s="230"/>
      <c r="AD2434" s="230"/>
      <c r="AE2434" s="230"/>
      <c r="AF2434" s="230"/>
    </row>
    <row r="2435" spans="1:32" ht="22.5" customHeight="1" x14ac:dyDescent="0.4">
      <c r="A2435" s="239" t="str">
        <f ca="1">Blad1!A2435</f>
        <v/>
      </c>
      <c r="B2435" s="275" t="str">
        <f ca="1">Blad1!B2435</f>
        <v/>
      </c>
      <c r="C2435" s="36" t="str">
        <f ca="1">IF(ISERROR(Blad1!C2435),"",Blad1!C2435)</f>
        <v xml:space="preserve"> </v>
      </c>
      <c r="D2435" s="294"/>
      <c r="E2435" s="39"/>
      <c r="F2435" s="38" t="str">
        <f ca="1">Blad1!E2435</f>
        <v/>
      </c>
      <c r="G2435" s="331"/>
      <c r="H2435" s="279"/>
      <c r="I2435" s="279"/>
      <c r="J2435" s="292"/>
      <c r="K2435" s="79"/>
      <c r="L2435" s="14" t="str">
        <f t="shared" si="9"/>
        <v/>
      </c>
      <c r="M2435" s="228"/>
      <c r="N2435" s="228"/>
      <c r="O2435" s="228"/>
      <c r="P2435" s="229"/>
      <c r="Q2435" s="229"/>
      <c r="R2435" s="230"/>
      <c r="S2435" s="230"/>
      <c r="T2435" s="230"/>
      <c r="U2435" s="230"/>
      <c r="V2435" s="230"/>
      <c r="W2435" s="230"/>
      <c r="X2435" s="230"/>
      <c r="Y2435" s="231"/>
      <c r="Z2435" s="230"/>
      <c r="AA2435" s="230"/>
      <c r="AB2435" s="230"/>
      <c r="AC2435" s="230"/>
      <c r="AD2435" s="230"/>
      <c r="AE2435" s="230"/>
      <c r="AF2435" s="230"/>
    </row>
    <row r="2436" spans="1:32" ht="22.5" customHeight="1" x14ac:dyDescent="0.4">
      <c r="A2436" s="239" t="str">
        <f ca="1">Blad1!A2436</f>
        <v/>
      </c>
      <c r="B2436" s="275" t="str">
        <f ca="1">Blad1!B2436</f>
        <v/>
      </c>
      <c r="C2436" s="36" t="str">
        <f ca="1">IF(ISERROR(Blad1!C2436),"",Blad1!C2436)</f>
        <v xml:space="preserve"> </v>
      </c>
      <c r="D2436" s="294"/>
      <c r="E2436" s="39"/>
      <c r="F2436" s="38" t="str">
        <f ca="1">Blad1!E2436</f>
        <v/>
      </c>
      <c r="G2436" s="331"/>
      <c r="H2436" s="279"/>
      <c r="I2436" s="279"/>
      <c r="J2436" s="292"/>
      <c r="K2436" s="79"/>
      <c r="L2436" s="14" t="str">
        <f t="shared" si="9"/>
        <v/>
      </c>
      <c r="M2436" s="228"/>
      <c r="N2436" s="228"/>
      <c r="O2436" s="228"/>
      <c r="P2436" s="229"/>
      <c r="Q2436" s="229"/>
      <c r="R2436" s="230"/>
      <c r="S2436" s="230"/>
      <c r="T2436" s="230"/>
      <c r="U2436" s="230"/>
      <c r="V2436" s="230"/>
      <c r="W2436" s="230"/>
      <c r="X2436" s="230"/>
      <c r="Y2436" s="231"/>
      <c r="Z2436" s="230"/>
      <c r="AA2436" s="230"/>
      <c r="AB2436" s="230"/>
      <c r="AC2436" s="230"/>
      <c r="AD2436" s="230"/>
      <c r="AE2436" s="230"/>
      <c r="AF2436" s="230"/>
    </row>
    <row r="2437" spans="1:32" ht="22.5" customHeight="1" x14ac:dyDescent="0.4">
      <c r="A2437" s="239" t="str">
        <f ca="1">Blad1!A2437</f>
        <v/>
      </c>
      <c r="B2437" s="275" t="str">
        <f ca="1">Blad1!B2437</f>
        <v/>
      </c>
      <c r="C2437" s="36" t="str">
        <f ca="1">IF(ISERROR(Blad1!C2437),"",Blad1!C2437)</f>
        <v xml:space="preserve"> </v>
      </c>
      <c r="D2437" s="294"/>
      <c r="E2437" s="39"/>
      <c r="F2437" s="38" t="str">
        <f ca="1">Blad1!E2437</f>
        <v/>
      </c>
      <c r="G2437" s="331"/>
      <c r="H2437" s="279"/>
      <c r="I2437" s="279"/>
      <c r="J2437" s="292"/>
      <c r="K2437" s="79"/>
      <c r="L2437" s="14" t="str">
        <f t="shared" si="9"/>
        <v/>
      </c>
      <c r="M2437" s="228"/>
      <c r="N2437" s="228"/>
      <c r="O2437" s="228"/>
      <c r="P2437" s="229"/>
      <c r="Q2437" s="229"/>
      <c r="R2437" s="230"/>
      <c r="S2437" s="230"/>
      <c r="T2437" s="230"/>
      <c r="U2437" s="230"/>
      <c r="V2437" s="230"/>
      <c r="W2437" s="230"/>
      <c r="X2437" s="230"/>
      <c r="Y2437" s="231"/>
      <c r="Z2437" s="230"/>
      <c r="AA2437" s="230"/>
      <c r="AB2437" s="230"/>
      <c r="AC2437" s="230"/>
      <c r="AD2437" s="230"/>
      <c r="AE2437" s="230"/>
      <c r="AF2437" s="230"/>
    </row>
    <row r="2438" spans="1:32" ht="22.5" customHeight="1" x14ac:dyDescent="0.4">
      <c r="A2438" s="239" t="str">
        <f ca="1">Blad1!A2438</f>
        <v/>
      </c>
      <c r="B2438" s="275" t="str">
        <f ca="1">Blad1!B2438</f>
        <v/>
      </c>
      <c r="C2438" s="36" t="str">
        <f ca="1">IF(ISERROR(Blad1!C2438),"",Blad1!C2438)</f>
        <v xml:space="preserve"> </v>
      </c>
      <c r="D2438" s="294"/>
      <c r="E2438" s="39"/>
      <c r="F2438" s="38" t="str">
        <f ca="1">Blad1!E2438</f>
        <v/>
      </c>
      <c r="G2438" s="331"/>
      <c r="H2438" s="279"/>
      <c r="I2438" s="279"/>
      <c r="J2438" s="292"/>
      <c r="K2438" s="79"/>
      <c r="L2438" s="14" t="str">
        <f t="shared" si="9"/>
        <v/>
      </c>
      <c r="M2438" s="228"/>
      <c r="N2438" s="228"/>
      <c r="O2438" s="228"/>
      <c r="P2438" s="229"/>
      <c r="Q2438" s="229"/>
      <c r="R2438" s="230"/>
      <c r="S2438" s="230"/>
      <c r="T2438" s="230"/>
      <c r="U2438" s="230"/>
      <c r="V2438" s="230"/>
      <c r="W2438" s="230"/>
      <c r="X2438" s="230"/>
      <c r="Y2438" s="231"/>
      <c r="Z2438" s="230"/>
      <c r="AA2438" s="230"/>
      <c r="AB2438" s="230"/>
      <c r="AC2438" s="230"/>
      <c r="AD2438" s="230"/>
      <c r="AE2438" s="230"/>
      <c r="AF2438" s="230"/>
    </row>
    <row r="2439" spans="1:32" ht="22.5" customHeight="1" x14ac:dyDescent="0.4">
      <c r="A2439" s="239" t="str">
        <f ca="1">Blad1!A2439</f>
        <v/>
      </c>
      <c r="B2439" s="275" t="str">
        <f ca="1">Blad1!B2439</f>
        <v/>
      </c>
      <c r="C2439" s="36" t="str">
        <f ca="1">IF(ISERROR(Blad1!C2439),"",Blad1!C2439)</f>
        <v xml:space="preserve"> </v>
      </c>
      <c r="D2439" s="294"/>
      <c r="E2439" s="39"/>
      <c r="F2439" s="38" t="str">
        <f ca="1">Blad1!E2439</f>
        <v/>
      </c>
      <c r="G2439" s="331"/>
      <c r="H2439" s="279"/>
      <c r="I2439" s="279"/>
      <c r="J2439" s="292"/>
      <c r="K2439" s="79"/>
      <c r="L2439" s="14" t="str">
        <f t="shared" si="9"/>
        <v/>
      </c>
      <c r="M2439" s="228"/>
      <c r="N2439" s="228"/>
      <c r="O2439" s="228"/>
      <c r="P2439" s="229"/>
      <c r="Q2439" s="229"/>
      <c r="R2439" s="230"/>
      <c r="S2439" s="230"/>
      <c r="T2439" s="230"/>
      <c r="U2439" s="230"/>
      <c r="V2439" s="230"/>
      <c r="W2439" s="230"/>
      <c r="X2439" s="230"/>
      <c r="Y2439" s="231"/>
      <c r="Z2439" s="230"/>
      <c r="AA2439" s="230"/>
      <c r="AB2439" s="230"/>
      <c r="AC2439" s="230"/>
      <c r="AD2439" s="230"/>
      <c r="AE2439" s="230"/>
      <c r="AF2439" s="230"/>
    </row>
    <row r="2440" spans="1:32" ht="22.5" customHeight="1" x14ac:dyDescent="0.4">
      <c r="A2440" s="239" t="str">
        <f ca="1">Blad1!A2440</f>
        <v/>
      </c>
      <c r="B2440" s="275" t="str">
        <f ca="1">Blad1!B2440</f>
        <v/>
      </c>
      <c r="C2440" s="36" t="str">
        <f ca="1">IF(ISERROR(Blad1!C2440),"",Blad1!C2440)</f>
        <v xml:space="preserve"> </v>
      </c>
      <c r="D2440" s="294"/>
      <c r="E2440" s="39"/>
      <c r="F2440" s="38" t="str">
        <f ca="1">Blad1!E2440</f>
        <v/>
      </c>
      <c r="G2440" s="331"/>
      <c r="H2440" s="279"/>
      <c r="I2440" s="279"/>
      <c r="J2440" s="292"/>
      <c r="K2440" s="79"/>
      <c r="L2440" s="14" t="str">
        <f t="shared" si="9"/>
        <v/>
      </c>
      <c r="M2440" s="228"/>
      <c r="N2440" s="228"/>
      <c r="O2440" s="228"/>
      <c r="P2440" s="229"/>
      <c r="Q2440" s="229"/>
      <c r="R2440" s="230"/>
      <c r="S2440" s="230"/>
      <c r="T2440" s="230"/>
      <c r="U2440" s="230"/>
      <c r="V2440" s="230"/>
      <c r="W2440" s="230"/>
      <c r="X2440" s="230"/>
      <c r="Y2440" s="231"/>
      <c r="Z2440" s="230"/>
      <c r="AA2440" s="230"/>
      <c r="AB2440" s="230"/>
      <c r="AC2440" s="230"/>
      <c r="AD2440" s="230"/>
      <c r="AE2440" s="230"/>
      <c r="AF2440" s="230"/>
    </row>
    <row r="2441" spans="1:32" ht="22.5" customHeight="1" x14ac:dyDescent="0.4">
      <c r="A2441" s="239" t="str">
        <f ca="1">Blad1!A2441</f>
        <v/>
      </c>
      <c r="B2441" s="275" t="str">
        <f ca="1">Blad1!B2441</f>
        <v/>
      </c>
      <c r="C2441" s="36" t="str">
        <f ca="1">IF(ISERROR(Blad1!C2441),"",Blad1!C2441)</f>
        <v xml:space="preserve"> </v>
      </c>
      <c r="D2441" s="294"/>
      <c r="E2441" s="39"/>
      <c r="F2441" s="38" t="str">
        <f ca="1">Blad1!E2441</f>
        <v/>
      </c>
      <c r="G2441" s="331"/>
      <c r="H2441" s="279"/>
      <c r="I2441" s="279"/>
      <c r="J2441" s="292"/>
      <c r="K2441" s="79"/>
      <c r="L2441" s="14" t="str">
        <f t="shared" si="9"/>
        <v/>
      </c>
      <c r="M2441" s="228"/>
      <c r="N2441" s="228"/>
      <c r="O2441" s="228"/>
      <c r="P2441" s="229"/>
      <c r="Q2441" s="229"/>
      <c r="R2441" s="230"/>
      <c r="S2441" s="230"/>
      <c r="T2441" s="230"/>
      <c r="U2441" s="230"/>
      <c r="V2441" s="230"/>
      <c r="W2441" s="230"/>
      <c r="X2441" s="230"/>
      <c r="Y2441" s="231"/>
      <c r="Z2441" s="230"/>
      <c r="AA2441" s="230"/>
      <c r="AB2441" s="230"/>
      <c r="AC2441" s="230"/>
      <c r="AD2441" s="230"/>
      <c r="AE2441" s="230"/>
      <c r="AF2441" s="230"/>
    </row>
    <row r="2442" spans="1:32" ht="22.5" customHeight="1" x14ac:dyDescent="0.4">
      <c r="A2442" s="239" t="str">
        <f ca="1">Blad1!A2442</f>
        <v/>
      </c>
      <c r="B2442" s="275" t="str">
        <f ca="1">Blad1!B2442</f>
        <v/>
      </c>
      <c r="C2442" s="36" t="str">
        <f ca="1">IF(ISERROR(Blad1!C2442),"",Blad1!C2442)</f>
        <v xml:space="preserve"> </v>
      </c>
      <c r="D2442" s="294"/>
      <c r="E2442" s="39"/>
      <c r="F2442" s="38" t="str">
        <f ca="1">Blad1!E2442</f>
        <v/>
      </c>
      <c r="G2442" s="331"/>
      <c r="H2442" s="279"/>
      <c r="I2442" s="279"/>
      <c r="J2442" s="292"/>
      <c r="K2442" s="79"/>
      <c r="L2442" s="14" t="str">
        <f t="shared" si="9"/>
        <v/>
      </c>
      <c r="M2442" s="228"/>
      <c r="N2442" s="228"/>
      <c r="O2442" s="228"/>
      <c r="P2442" s="229"/>
      <c r="Q2442" s="229"/>
      <c r="R2442" s="230"/>
      <c r="S2442" s="230"/>
      <c r="T2442" s="230"/>
      <c r="U2442" s="230"/>
      <c r="V2442" s="230"/>
      <c r="W2442" s="230"/>
      <c r="X2442" s="230"/>
      <c r="Y2442" s="231"/>
      <c r="Z2442" s="230"/>
      <c r="AA2442" s="230"/>
      <c r="AB2442" s="230"/>
      <c r="AC2442" s="230"/>
      <c r="AD2442" s="230"/>
      <c r="AE2442" s="230"/>
      <c r="AF2442" s="230"/>
    </row>
    <row r="2443" spans="1:32" ht="22.5" customHeight="1" x14ac:dyDescent="0.4">
      <c r="A2443" s="239" t="str">
        <f ca="1">Blad1!A2443</f>
        <v/>
      </c>
      <c r="B2443" s="275" t="str">
        <f ca="1">Blad1!B2443</f>
        <v/>
      </c>
      <c r="C2443" s="36" t="str">
        <f ca="1">IF(ISERROR(Blad1!C2443),"",Blad1!C2443)</f>
        <v xml:space="preserve"> </v>
      </c>
      <c r="D2443" s="294"/>
      <c r="E2443" s="39"/>
      <c r="F2443" s="38" t="str">
        <f ca="1">Blad1!E2443</f>
        <v/>
      </c>
      <c r="G2443" s="331"/>
      <c r="H2443" s="279"/>
      <c r="I2443" s="279"/>
      <c r="J2443" s="292"/>
      <c r="K2443" s="79"/>
      <c r="L2443" s="14" t="str">
        <f t="shared" si="9"/>
        <v/>
      </c>
      <c r="M2443" s="228"/>
      <c r="N2443" s="228"/>
      <c r="O2443" s="228"/>
      <c r="P2443" s="229"/>
      <c r="Q2443" s="229"/>
      <c r="R2443" s="230"/>
      <c r="S2443" s="230"/>
      <c r="T2443" s="230"/>
      <c r="U2443" s="230"/>
      <c r="V2443" s="230"/>
      <c r="W2443" s="230"/>
      <c r="X2443" s="230"/>
      <c r="Y2443" s="231"/>
      <c r="Z2443" s="230"/>
      <c r="AA2443" s="230"/>
      <c r="AB2443" s="230"/>
      <c r="AC2443" s="230"/>
      <c r="AD2443" s="230"/>
      <c r="AE2443" s="230"/>
      <c r="AF2443" s="230"/>
    </row>
    <row r="2444" spans="1:32" ht="22.5" customHeight="1" x14ac:dyDescent="0.4">
      <c r="A2444" s="239" t="str">
        <f ca="1">Blad1!A2444</f>
        <v/>
      </c>
      <c r="B2444" s="275" t="str">
        <f ca="1">Blad1!B2444</f>
        <v/>
      </c>
      <c r="C2444" s="36" t="str">
        <f ca="1">IF(ISERROR(Blad1!C2444),"",Blad1!C2444)</f>
        <v xml:space="preserve"> </v>
      </c>
      <c r="D2444" s="294"/>
      <c r="E2444" s="39"/>
      <c r="F2444" s="38" t="str">
        <f ca="1">Blad1!E2444</f>
        <v/>
      </c>
      <c r="G2444" s="331"/>
      <c r="H2444" s="279"/>
      <c r="I2444" s="279"/>
      <c r="J2444" s="292"/>
      <c r="K2444" s="79"/>
      <c r="L2444" s="14" t="str">
        <f t="shared" si="9"/>
        <v/>
      </c>
      <c r="M2444" s="228"/>
      <c r="N2444" s="228"/>
      <c r="O2444" s="228"/>
      <c r="P2444" s="229"/>
      <c r="Q2444" s="229"/>
      <c r="R2444" s="230"/>
      <c r="S2444" s="230"/>
      <c r="T2444" s="230"/>
      <c r="U2444" s="230"/>
      <c r="V2444" s="230"/>
      <c r="W2444" s="230"/>
      <c r="X2444" s="230"/>
      <c r="Y2444" s="231"/>
      <c r="Z2444" s="230"/>
      <c r="AA2444" s="230"/>
      <c r="AB2444" s="230"/>
      <c r="AC2444" s="230"/>
      <c r="AD2444" s="230"/>
      <c r="AE2444" s="230"/>
      <c r="AF2444" s="230"/>
    </row>
    <row r="2445" spans="1:32" ht="22.5" customHeight="1" x14ac:dyDescent="0.4">
      <c r="A2445" s="239" t="str">
        <f ca="1">Blad1!A2445</f>
        <v/>
      </c>
      <c r="B2445" s="275" t="str">
        <f ca="1">Blad1!B2445</f>
        <v/>
      </c>
      <c r="C2445" s="36" t="str">
        <f ca="1">IF(ISERROR(Blad1!C2445),"",Blad1!C2445)</f>
        <v xml:space="preserve"> </v>
      </c>
      <c r="D2445" s="294"/>
      <c r="E2445" s="39"/>
      <c r="F2445" s="38" t="str">
        <f ca="1">Blad1!E2445</f>
        <v/>
      </c>
      <c r="G2445" s="331"/>
      <c r="H2445" s="279"/>
      <c r="I2445" s="279"/>
      <c r="J2445" s="292"/>
      <c r="K2445" s="79"/>
      <c r="L2445" s="14" t="str">
        <f t="shared" si="9"/>
        <v/>
      </c>
      <c r="M2445" s="228"/>
      <c r="N2445" s="228"/>
      <c r="O2445" s="228"/>
      <c r="P2445" s="229"/>
      <c r="Q2445" s="229"/>
      <c r="R2445" s="230"/>
      <c r="S2445" s="230"/>
      <c r="T2445" s="230"/>
      <c r="U2445" s="230"/>
      <c r="V2445" s="230"/>
      <c r="W2445" s="230"/>
      <c r="X2445" s="230"/>
      <c r="Y2445" s="231"/>
      <c r="Z2445" s="230"/>
      <c r="AA2445" s="230"/>
      <c r="AB2445" s="230"/>
      <c r="AC2445" s="230"/>
      <c r="AD2445" s="230"/>
      <c r="AE2445" s="230"/>
      <c r="AF2445" s="230"/>
    </row>
    <row r="2446" spans="1:32" ht="22.5" customHeight="1" x14ac:dyDescent="0.4">
      <c r="A2446" s="239" t="str">
        <f ca="1">Blad1!A2446</f>
        <v/>
      </c>
      <c r="B2446" s="275" t="str">
        <f ca="1">Blad1!B2446</f>
        <v/>
      </c>
      <c r="C2446" s="36" t="str">
        <f ca="1">IF(ISERROR(Blad1!C2446),"",Blad1!C2446)</f>
        <v xml:space="preserve"> </v>
      </c>
      <c r="D2446" s="294"/>
      <c r="E2446" s="39"/>
      <c r="F2446" s="38" t="str">
        <f ca="1">Blad1!E2446</f>
        <v/>
      </c>
      <c r="G2446" s="331"/>
      <c r="H2446" s="279"/>
      <c r="I2446" s="279"/>
      <c r="J2446" s="292"/>
      <c r="K2446" s="79"/>
      <c r="L2446" s="14" t="str">
        <f t="shared" si="9"/>
        <v/>
      </c>
      <c r="M2446" s="228"/>
      <c r="N2446" s="228"/>
      <c r="O2446" s="228"/>
      <c r="P2446" s="229"/>
      <c r="Q2446" s="229"/>
      <c r="R2446" s="230"/>
      <c r="S2446" s="230"/>
      <c r="T2446" s="230"/>
      <c r="U2446" s="230"/>
      <c r="V2446" s="230"/>
      <c r="W2446" s="230"/>
      <c r="X2446" s="230"/>
      <c r="Y2446" s="231"/>
      <c r="Z2446" s="230"/>
      <c r="AA2446" s="230"/>
      <c r="AB2446" s="230"/>
      <c r="AC2446" s="230"/>
      <c r="AD2446" s="230"/>
      <c r="AE2446" s="230"/>
      <c r="AF2446" s="230"/>
    </row>
    <row r="2447" spans="1:32" ht="22.5" customHeight="1" x14ac:dyDescent="0.4">
      <c r="A2447" s="239" t="str">
        <f ca="1">Blad1!A2447</f>
        <v/>
      </c>
      <c r="B2447" s="275" t="str">
        <f ca="1">Blad1!B2447</f>
        <v/>
      </c>
      <c r="C2447" s="36" t="str">
        <f ca="1">IF(ISERROR(Blad1!C2447),"",Blad1!C2447)</f>
        <v xml:space="preserve"> </v>
      </c>
      <c r="D2447" s="294"/>
      <c r="E2447" s="39"/>
      <c r="F2447" s="38" t="str">
        <f ca="1">Blad1!E2447</f>
        <v/>
      </c>
      <c r="G2447" s="331"/>
      <c r="H2447" s="279"/>
      <c r="I2447" s="279"/>
      <c r="J2447" s="292"/>
      <c r="K2447" s="79"/>
      <c r="L2447" s="14" t="str">
        <f t="shared" si="9"/>
        <v/>
      </c>
      <c r="M2447" s="228"/>
      <c r="N2447" s="228"/>
      <c r="O2447" s="228"/>
      <c r="P2447" s="229"/>
      <c r="Q2447" s="229"/>
      <c r="R2447" s="230"/>
      <c r="S2447" s="230"/>
      <c r="T2447" s="230"/>
      <c r="U2447" s="230"/>
      <c r="V2447" s="230"/>
      <c r="W2447" s="230"/>
      <c r="X2447" s="230"/>
      <c r="Y2447" s="231"/>
      <c r="Z2447" s="230"/>
      <c r="AA2447" s="230"/>
      <c r="AB2447" s="230"/>
      <c r="AC2447" s="230"/>
      <c r="AD2447" s="230"/>
      <c r="AE2447" s="230"/>
      <c r="AF2447" s="230"/>
    </row>
    <row r="2448" spans="1:32" ht="22.5" customHeight="1" x14ac:dyDescent="0.4">
      <c r="A2448" s="239" t="str">
        <f ca="1">Blad1!A2448</f>
        <v/>
      </c>
      <c r="B2448" s="275" t="str">
        <f ca="1">Blad1!B2448</f>
        <v/>
      </c>
      <c r="C2448" s="36" t="str">
        <f ca="1">IF(ISERROR(Blad1!C2448),"",Blad1!C2448)</f>
        <v xml:space="preserve"> </v>
      </c>
      <c r="D2448" s="294"/>
      <c r="E2448" s="39"/>
      <c r="F2448" s="38" t="str">
        <f ca="1">Blad1!E2448</f>
        <v/>
      </c>
      <c r="G2448" s="331"/>
      <c r="H2448" s="279"/>
      <c r="I2448" s="279"/>
      <c r="J2448" s="292"/>
      <c r="K2448" s="79"/>
      <c r="L2448" s="14" t="str">
        <f t="shared" si="9"/>
        <v/>
      </c>
      <c r="M2448" s="228"/>
      <c r="N2448" s="228"/>
      <c r="O2448" s="228"/>
      <c r="P2448" s="229"/>
      <c r="Q2448" s="229"/>
      <c r="R2448" s="230"/>
      <c r="S2448" s="230"/>
      <c r="T2448" s="230"/>
      <c r="U2448" s="230"/>
      <c r="V2448" s="230"/>
      <c r="W2448" s="230"/>
      <c r="X2448" s="230"/>
      <c r="Y2448" s="231"/>
      <c r="Z2448" s="230"/>
      <c r="AA2448" s="230"/>
      <c r="AB2448" s="230"/>
      <c r="AC2448" s="230"/>
      <c r="AD2448" s="230"/>
      <c r="AE2448" s="230"/>
      <c r="AF2448" s="230"/>
    </row>
    <row r="2449" spans="1:32" ht="22.5" customHeight="1" x14ac:dyDescent="0.4">
      <c r="A2449" s="239" t="str">
        <f ca="1">Blad1!A2449</f>
        <v/>
      </c>
      <c r="B2449" s="275" t="str">
        <f ca="1">Blad1!B2449</f>
        <v/>
      </c>
      <c r="C2449" s="36" t="str">
        <f ca="1">IF(ISERROR(Blad1!C2449),"",Blad1!C2449)</f>
        <v xml:space="preserve"> </v>
      </c>
      <c r="D2449" s="294"/>
      <c r="E2449" s="39"/>
      <c r="F2449" s="38" t="str">
        <f ca="1">Blad1!E2449</f>
        <v/>
      </c>
      <c r="G2449" s="331"/>
      <c r="H2449" s="279"/>
      <c r="I2449" s="279"/>
      <c r="J2449" s="292"/>
      <c r="K2449" s="79"/>
      <c r="L2449" s="14" t="str">
        <f t="shared" si="9"/>
        <v/>
      </c>
      <c r="M2449" s="228"/>
      <c r="N2449" s="228"/>
      <c r="O2449" s="228"/>
      <c r="P2449" s="229"/>
      <c r="Q2449" s="229"/>
      <c r="R2449" s="230"/>
      <c r="S2449" s="230"/>
      <c r="T2449" s="230"/>
      <c r="U2449" s="230"/>
      <c r="V2449" s="230"/>
      <c r="W2449" s="230"/>
      <c r="X2449" s="230"/>
      <c r="Y2449" s="231"/>
      <c r="Z2449" s="230"/>
      <c r="AA2449" s="230"/>
      <c r="AB2449" s="230"/>
      <c r="AC2449" s="230"/>
      <c r="AD2449" s="230"/>
      <c r="AE2449" s="230"/>
      <c r="AF2449" s="230"/>
    </row>
    <row r="2450" spans="1:32" ht="22.5" customHeight="1" x14ac:dyDescent="0.4">
      <c r="A2450" s="239" t="str">
        <f ca="1">Blad1!A2450</f>
        <v/>
      </c>
      <c r="B2450" s="275" t="str">
        <f ca="1">Blad1!B2450</f>
        <v/>
      </c>
      <c r="C2450" s="36" t="str">
        <f ca="1">IF(ISERROR(Blad1!C2450),"",Blad1!C2450)</f>
        <v xml:space="preserve"> </v>
      </c>
      <c r="D2450" s="294"/>
      <c r="E2450" s="39"/>
      <c r="F2450" s="38" t="str">
        <f ca="1">Blad1!E2450</f>
        <v/>
      </c>
      <c r="G2450" s="331"/>
      <c r="H2450" s="279"/>
      <c r="I2450" s="279"/>
      <c r="J2450" s="292"/>
      <c r="K2450" s="79"/>
      <c r="L2450" s="14" t="str">
        <f t="shared" si="9"/>
        <v/>
      </c>
      <c r="M2450" s="228"/>
      <c r="N2450" s="228"/>
      <c r="O2450" s="228"/>
      <c r="P2450" s="229"/>
      <c r="Q2450" s="229"/>
      <c r="R2450" s="230"/>
      <c r="S2450" s="230"/>
      <c r="T2450" s="230"/>
      <c r="U2450" s="230"/>
      <c r="V2450" s="230"/>
      <c r="W2450" s="230"/>
      <c r="X2450" s="230"/>
      <c r="Y2450" s="231"/>
      <c r="Z2450" s="230"/>
      <c r="AA2450" s="230"/>
      <c r="AB2450" s="230"/>
      <c r="AC2450" s="230"/>
      <c r="AD2450" s="230"/>
      <c r="AE2450" s="230"/>
      <c r="AF2450" s="230"/>
    </row>
    <row r="2451" spans="1:32" ht="22.5" customHeight="1" x14ac:dyDescent="0.4">
      <c r="A2451" s="239" t="str">
        <f ca="1">Blad1!A2451</f>
        <v/>
      </c>
      <c r="B2451" s="275" t="str">
        <f ca="1">Blad1!B2451</f>
        <v/>
      </c>
      <c r="C2451" s="36" t="str">
        <f ca="1">IF(ISERROR(Blad1!C2451),"",Blad1!C2451)</f>
        <v xml:space="preserve"> </v>
      </c>
      <c r="D2451" s="294"/>
      <c r="E2451" s="39"/>
      <c r="F2451" s="38" t="str">
        <f ca="1">Blad1!E2451</f>
        <v/>
      </c>
      <c r="G2451" s="331"/>
      <c r="H2451" s="279"/>
      <c r="I2451" s="279"/>
      <c r="J2451" s="292"/>
      <c r="K2451" s="79"/>
      <c r="L2451" s="14" t="str">
        <f t="shared" si="9"/>
        <v/>
      </c>
      <c r="M2451" s="228"/>
      <c r="N2451" s="228"/>
      <c r="O2451" s="228"/>
      <c r="P2451" s="229"/>
      <c r="Q2451" s="229"/>
      <c r="R2451" s="230"/>
      <c r="S2451" s="230"/>
      <c r="T2451" s="230"/>
      <c r="U2451" s="230"/>
      <c r="V2451" s="230"/>
      <c r="W2451" s="230"/>
      <c r="X2451" s="230"/>
      <c r="Y2451" s="231"/>
      <c r="Z2451" s="230"/>
      <c r="AA2451" s="230"/>
      <c r="AB2451" s="230"/>
      <c r="AC2451" s="230"/>
      <c r="AD2451" s="230"/>
      <c r="AE2451" s="230"/>
      <c r="AF2451" s="230"/>
    </row>
    <row r="2452" spans="1:32" ht="22.5" customHeight="1" x14ac:dyDescent="0.4">
      <c r="A2452" s="239" t="str">
        <f ca="1">Blad1!A2452</f>
        <v/>
      </c>
      <c r="B2452" s="275" t="str">
        <f ca="1">Blad1!B2452</f>
        <v/>
      </c>
      <c r="C2452" s="36" t="str">
        <f ca="1">IF(ISERROR(Blad1!C2452),"",Blad1!C2452)</f>
        <v xml:space="preserve"> </v>
      </c>
      <c r="D2452" s="294"/>
      <c r="E2452" s="39"/>
      <c r="F2452" s="38" t="str">
        <f ca="1">Blad1!E2452</f>
        <v/>
      </c>
      <c r="G2452" s="331"/>
      <c r="H2452" s="279"/>
      <c r="I2452" s="279"/>
      <c r="J2452" s="292"/>
      <c r="K2452" s="79"/>
      <c r="L2452" s="14" t="str">
        <f t="shared" si="9"/>
        <v/>
      </c>
      <c r="M2452" s="228"/>
      <c r="N2452" s="228"/>
      <c r="O2452" s="228"/>
      <c r="P2452" s="229"/>
      <c r="Q2452" s="229"/>
      <c r="R2452" s="230"/>
      <c r="S2452" s="230"/>
      <c r="T2452" s="230"/>
      <c r="U2452" s="230"/>
      <c r="V2452" s="230"/>
      <c r="W2452" s="230"/>
      <c r="X2452" s="230"/>
      <c r="Y2452" s="231"/>
      <c r="Z2452" s="230"/>
      <c r="AA2452" s="230"/>
      <c r="AB2452" s="230"/>
      <c r="AC2452" s="230"/>
      <c r="AD2452" s="230"/>
      <c r="AE2452" s="230"/>
      <c r="AF2452" s="230"/>
    </row>
    <row r="2453" spans="1:32" ht="22.5" customHeight="1" x14ac:dyDescent="0.4">
      <c r="A2453" s="239" t="str">
        <f ca="1">Blad1!A2453</f>
        <v/>
      </c>
      <c r="B2453" s="275" t="str">
        <f ca="1">Blad1!B2453</f>
        <v/>
      </c>
      <c r="C2453" s="36" t="str">
        <f ca="1">IF(ISERROR(Blad1!C2453),"",Blad1!C2453)</f>
        <v xml:space="preserve"> </v>
      </c>
      <c r="D2453" s="294"/>
      <c r="E2453" s="39"/>
      <c r="F2453" s="38" t="str">
        <f ca="1">Blad1!E2453</f>
        <v/>
      </c>
      <c r="G2453" s="331"/>
      <c r="H2453" s="279"/>
      <c r="I2453" s="279"/>
      <c r="J2453" s="292"/>
      <c r="K2453" s="79"/>
      <c r="L2453" s="14" t="str">
        <f t="shared" si="9"/>
        <v/>
      </c>
      <c r="M2453" s="228"/>
      <c r="N2453" s="228"/>
      <c r="O2453" s="228"/>
      <c r="P2453" s="229"/>
      <c r="Q2453" s="229"/>
      <c r="R2453" s="230"/>
      <c r="S2453" s="230"/>
      <c r="T2453" s="230"/>
      <c r="U2453" s="230"/>
      <c r="V2453" s="230"/>
      <c r="W2453" s="230"/>
      <c r="X2453" s="230"/>
      <c r="Y2453" s="231"/>
      <c r="Z2453" s="230"/>
      <c r="AA2453" s="230"/>
      <c r="AB2453" s="230"/>
      <c r="AC2453" s="230"/>
      <c r="AD2453" s="230"/>
      <c r="AE2453" s="230"/>
      <c r="AF2453" s="230"/>
    </row>
    <row r="2454" spans="1:32" ht="22.5" customHeight="1" x14ac:dyDescent="0.4">
      <c r="A2454" s="239" t="str">
        <f ca="1">Blad1!A2454</f>
        <v/>
      </c>
      <c r="B2454" s="275" t="str">
        <f ca="1">Blad1!B2454</f>
        <v/>
      </c>
      <c r="C2454" s="36" t="str">
        <f ca="1">IF(ISERROR(Blad1!C2454),"",Blad1!C2454)</f>
        <v xml:space="preserve"> </v>
      </c>
      <c r="D2454" s="294"/>
      <c r="E2454" s="39"/>
      <c r="F2454" s="38" t="str">
        <f ca="1">Blad1!E2454</f>
        <v/>
      </c>
      <c r="G2454" s="331"/>
      <c r="H2454" s="279"/>
      <c r="I2454" s="279"/>
      <c r="J2454" s="292"/>
      <c r="K2454" s="79"/>
      <c r="L2454" s="14" t="str">
        <f t="shared" si="9"/>
        <v/>
      </c>
      <c r="M2454" s="228"/>
      <c r="N2454" s="228"/>
      <c r="O2454" s="228"/>
      <c r="P2454" s="229"/>
      <c r="Q2454" s="229"/>
      <c r="R2454" s="230"/>
      <c r="S2454" s="230"/>
      <c r="T2454" s="230"/>
      <c r="U2454" s="230"/>
      <c r="V2454" s="230"/>
      <c r="W2454" s="230"/>
      <c r="X2454" s="230"/>
      <c r="Y2454" s="231"/>
      <c r="Z2454" s="230"/>
      <c r="AA2454" s="230"/>
      <c r="AB2454" s="230"/>
      <c r="AC2454" s="230"/>
      <c r="AD2454" s="230"/>
      <c r="AE2454" s="230"/>
      <c r="AF2454" s="230"/>
    </row>
    <row r="2455" spans="1:32" ht="22.5" customHeight="1" x14ac:dyDescent="0.4">
      <c r="A2455" s="239" t="str">
        <f ca="1">Blad1!A2455</f>
        <v/>
      </c>
      <c r="B2455" s="275" t="str">
        <f ca="1">Blad1!B2455</f>
        <v/>
      </c>
      <c r="C2455" s="36" t="str">
        <f ca="1">IF(ISERROR(Blad1!C2455),"",Blad1!C2455)</f>
        <v xml:space="preserve"> </v>
      </c>
      <c r="D2455" s="294"/>
      <c r="E2455" s="39"/>
      <c r="F2455" s="38" t="str">
        <f ca="1">Blad1!E2455</f>
        <v/>
      </c>
      <c r="G2455" s="331"/>
      <c r="H2455" s="279"/>
      <c r="I2455" s="279"/>
      <c r="J2455" s="292"/>
      <c r="K2455" s="79"/>
      <c r="L2455" s="14" t="str">
        <f t="shared" si="9"/>
        <v/>
      </c>
      <c r="M2455" s="228"/>
      <c r="N2455" s="228"/>
      <c r="O2455" s="228"/>
      <c r="P2455" s="229"/>
      <c r="Q2455" s="229"/>
      <c r="R2455" s="230"/>
      <c r="S2455" s="230"/>
      <c r="T2455" s="230"/>
      <c r="U2455" s="230"/>
      <c r="V2455" s="230"/>
      <c r="W2455" s="230"/>
      <c r="X2455" s="230"/>
      <c r="Y2455" s="231"/>
      <c r="Z2455" s="230"/>
      <c r="AA2455" s="230"/>
      <c r="AB2455" s="230"/>
      <c r="AC2455" s="230"/>
      <c r="AD2455" s="230"/>
      <c r="AE2455" s="230"/>
      <c r="AF2455" s="230"/>
    </row>
    <row r="2456" spans="1:32" ht="22.5" customHeight="1" x14ac:dyDescent="0.4">
      <c r="A2456" s="239" t="str">
        <f ca="1">Blad1!A2456</f>
        <v/>
      </c>
      <c r="B2456" s="275" t="str">
        <f ca="1">Blad1!B2456</f>
        <v/>
      </c>
      <c r="C2456" s="36" t="str">
        <f ca="1">IF(ISERROR(Blad1!C2456),"",Blad1!C2456)</f>
        <v xml:space="preserve"> </v>
      </c>
      <c r="D2456" s="294"/>
      <c r="E2456" s="39"/>
      <c r="F2456" s="38" t="str">
        <f ca="1">Blad1!E2456</f>
        <v/>
      </c>
      <c r="G2456" s="331"/>
      <c r="H2456" s="279"/>
      <c r="I2456" s="279"/>
      <c r="J2456" s="292"/>
      <c r="K2456" s="79"/>
      <c r="L2456" s="14" t="str">
        <f t="shared" si="9"/>
        <v/>
      </c>
      <c r="M2456" s="228"/>
      <c r="N2456" s="228"/>
      <c r="O2456" s="228"/>
      <c r="P2456" s="229"/>
      <c r="Q2456" s="229"/>
      <c r="R2456" s="230"/>
      <c r="S2456" s="230"/>
      <c r="T2456" s="230"/>
      <c r="U2456" s="230"/>
      <c r="V2456" s="230"/>
      <c r="W2456" s="230"/>
      <c r="X2456" s="230"/>
      <c r="Y2456" s="231"/>
      <c r="Z2456" s="230"/>
      <c r="AA2456" s="230"/>
      <c r="AB2456" s="230"/>
      <c r="AC2456" s="230"/>
      <c r="AD2456" s="230"/>
      <c r="AE2456" s="230"/>
      <c r="AF2456" s="230"/>
    </row>
    <row r="2457" spans="1:32" ht="22.5" customHeight="1" x14ac:dyDescent="0.4">
      <c r="A2457" s="239" t="str">
        <f ca="1">Blad1!A2457</f>
        <v/>
      </c>
      <c r="B2457" s="275" t="str">
        <f ca="1">Blad1!B2457</f>
        <v/>
      </c>
      <c r="C2457" s="36" t="str">
        <f ca="1">IF(ISERROR(Blad1!C2457),"",Blad1!C2457)</f>
        <v xml:space="preserve"> </v>
      </c>
      <c r="D2457" s="294"/>
      <c r="E2457" s="39"/>
      <c r="F2457" s="38" t="str">
        <f ca="1">Blad1!E2457</f>
        <v/>
      </c>
      <c r="G2457" s="331"/>
      <c r="H2457" s="279"/>
      <c r="I2457" s="279"/>
      <c r="J2457" s="292"/>
      <c r="K2457" s="79"/>
      <c r="L2457" s="14" t="str">
        <f t="shared" si="9"/>
        <v/>
      </c>
      <c r="M2457" s="228"/>
      <c r="N2457" s="228"/>
      <c r="O2457" s="228"/>
      <c r="P2457" s="229"/>
      <c r="Q2457" s="229"/>
      <c r="R2457" s="230"/>
      <c r="S2457" s="230"/>
      <c r="T2457" s="230"/>
      <c r="U2457" s="230"/>
      <c r="V2457" s="230"/>
      <c r="W2457" s="230"/>
      <c r="X2457" s="230"/>
      <c r="Y2457" s="231"/>
      <c r="Z2457" s="230"/>
      <c r="AA2457" s="230"/>
      <c r="AB2457" s="230"/>
      <c r="AC2457" s="230"/>
      <c r="AD2457" s="230"/>
      <c r="AE2457" s="230"/>
      <c r="AF2457" s="230"/>
    </row>
    <row r="2458" spans="1:32" ht="22.5" customHeight="1" x14ac:dyDescent="0.4">
      <c r="A2458" s="239" t="str">
        <f ca="1">Blad1!A2458</f>
        <v/>
      </c>
      <c r="B2458" s="275" t="str">
        <f ca="1">Blad1!B2458</f>
        <v/>
      </c>
      <c r="C2458" s="36" t="str">
        <f ca="1">IF(ISERROR(Blad1!C2458),"",Blad1!C2458)</f>
        <v xml:space="preserve"> </v>
      </c>
      <c r="D2458" s="294"/>
      <c r="E2458" s="39"/>
      <c r="F2458" s="38" t="str">
        <f ca="1">Blad1!E2458</f>
        <v/>
      </c>
      <c r="G2458" s="331"/>
      <c r="H2458" s="279"/>
      <c r="I2458" s="279"/>
      <c r="J2458" s="292"/>
      <c r="K2458" s="79"/>
      <c r="L2458" s="14" t="str">
        <f t="shared" si="9"/>
        <v/>
      </c>
      <c r="M2458" s="228"/>
      <c r="N2458" s="228"/>
      <c r="O2458" s="228"/>
      <c r="P2458" s="229"/>
      <c r="Q2458" s="229"/>
      <c r="R2458" s="230"/>
      <c r="S2458" s="230"/>
      <c r="T2458" s="230"/>
      <c r="U2458" s="230"/>
      <c r="V2458" s="230"/>
      <c r="W2458" s="230"/>
      <c r="X2458" s="230"/>
      <c r="Y2458" s="231"/>
      <c r="Z2458" s="230"/>
      <c r="AA2458" s="230"/>
      <c r="AB2458" s="230"/>
      <c r="AC2458" s="230"/>
      <c r="AD2458" s="230"/>
      <c r="AE2458" s="230"/>
      <c r="AF2458" s="230"/>
    </row>
    <row r="2459" spans="1:32" ht="22.5" customHeight="1" x14ac:dyDescent="0.4">
      <c r="A2459" s="239" t="str">
        <f ca="1">Blad1!A2459</f>
        <v/>
      </c>
      <c r="B2459" s="275" t="str">
        <f ca="1">Blad1!B2459</f>
        <v/>
      </c>
      <c r="C2459" s="36" t="str">
        <f ca="1">IF(ISERROR(Blad1!C2459),"",Blad1!C2459)</f>
        <v xml:space="preserve"> </v>
      </c>
      <c r="D2459" s="294"/>
      <c r="E2459" s="39"/>
      <c r="F2459" s="38" t="str">
        <f ca="1">Blad1!E2459</f>
        <v/>
      </c>
      <c r="G2459" s="331"/>
      <c r="H2459" s="279"/>
      <c r="I2459" s="279"/>
      <c r="J2459" s="292"/>
      <c r="K2459" s="79"/>
      <c r="L2459" s="14" t="str">
        <f t="shared" si="9"/>
        <v/>
      </c>
      <c r="M2459" s="228"/>
      <c r="N2459" s="228"/>
      <c r="O2459" s="228"/>
      <c r="P2459" s="229"/>
      <c r="Q2459" s="229"/>
      <c r="R2459" s="230"/>
      <c r="S2459" s="230"/>
      <c r="T2459" s="230"/>
      <c r="U2459" s="230"/>
      <c r="V2459" s="230"/>
      <c r="W2459" s="230"/>
      <c r="X2459" s="230"/>
      <c r="Y2459" s="231"/>
      <c r="Z2459" s="230"/>
      <c r="AA2459" s="230"/>
      <c r="AB2459" s="230"/>
      <c r="AC2459" s="230"/>
      <c r="AD2459" s="230"/>
      <c r="AE2459" s="230"/>
      <c r="AF2459" s="230"/>
    </row>
    <row r="2460" spans="1:32" ht="22.5" customHeight="1" x14ac:dyDescent="0.4">
      <c r="A2460" s="239" t="str">
        <f ca="1">Blad1!A2460</f>
        <v/>
      </c>
      <c r="B2460" s="275" t="str">
        <f ca="1">Blad1!B2460</f>
        <v/>
      </c>
      <c r="C2460" s="36" t="str">
        <f ca="1">IF(ISERROR(Blad1!C2460),"",Blad1!C2460)</f>
        <v xml:space="preserve"> </v>
      </c>
      <c r="D2460" s="294"/>
      <c r="E2460" s="39"/>
      <c r="F2460" s="38" t="str">
        <f ca="1">Blad1!E2460</f>
        <v/>
      </c>
      <c r="G2460" s="331"/>
      <c r="H2460" s="279"/>
      <c r="I2460" s="279"/>
      <c r="J2460" s="292"/>
      <c r="K2460" s="79"/>
      <c r="L2460" s="14" t="str">
        <f t="shared" si="9"/>
        <v/>
      </c>
      <c r="M2460" s="228"/>
      <c r="N2460" s="228"/>
      <c r="O2460" s="228"/>
      <c r="P2460" s="229"/>
      <c r="Q2460" s="229"/>
      <c r="R2460" s="230"/>
      <c r="S2460" s="230"/>
      <c r="T2460" s="230"/>
      <c r="U2460" s="230"/>
      <c r="V2460" s="230"/>
      <c r="W2460" s="230"/>
      <c r="X2460" s="230"/>
      <c r="Y2460" s="231"/>
      <c r="Z2460" s="230"/>
      <c r="AA2460" s="230"/>
      <c r="AB2460" s="230"/>
      <c r="AC2460" s="230"/>
      <c r="AD2460" s="230"/>
      <c r="AE2460" s="230"/>
      <c r="AF2460" s="230"/>
    </row>
    <row r="2461" spans="1:32" ht="22.5" customHeight="1" x14ac:dyDescent="0.4">
      <c r="A2461" s="239" t="str">
        <f ca="1">Blad1!A2461</f>
        <v/>
      </c>
      <c r="B2461" s="275" t="str">
        <f ca="1">Blad1!B2461</f>
        <v/>
      </c>
      <c r="C2461" s="36" t="str">
        <f ca="1">IF(ISERROR(Blad1!C2461),"",Blad1!C2461)</f>
        <v xml:space="preserve"> </v>
      </c>
      <c r="D2461" s="294"/>
      <c r="E2461" s="39"/>
      <c r="F2461" s="38" t="str">
        <f ca="1">Blad1!E2461</f>
        <v/>
      </c>
      <c r="G2461" s="331"/>
      <c r="H2461" s="279"/>
      <c r="I2461" s="279"/>
      <c r="J2461" s="292"/>
      <c r="K2461" s="79"/>
      <c r="L2461" s="14" t="str">
        <f t="shared" si="9"/>
        <v/>
      </c>
      <c r="M2461" s="228"/>
      <c r="N2461" s="228"/>
      <c r="O2461" s="228"/>
      <c r="P2461" s="229"/>
      <c r="Q2461" s="229"/>
      <c r="R2461" s="230"/>
      <c r="S2461" s="230"/>
      <c r="T2461" s="230"/>
      <c r="U2461" s="230"/>
      <c r="V2461" s="230"/>
      <c r="W2461" s="230"/>
      <c r="X2461" s="230"/>
      <c r="Y2461" s="231"/>
      <c r="Z2461" s="230"/>
      <c r="AA2461" s="230"/>
      <c r="AB2461" s="230"/>
      <c r="AC2461" s="230"/>
      <c r="AD2461" s="230"/>
      <c r="AE2461" s="230"/>
      <c r="AF2461" s="230"/>
    </row>
    <row r="2462" spans="1:32" ht="22.5" customHeight="1" x14ac:dyDescent="0.4">
      <c r="A2462" s="239" t="str">
        <f ca="1">Blad1!A2462</f>
        <v/>
      </c>
      <c r="B2462" s="275" t="str">
        <f ca="1">Blad1!B2462</f>
        <v/>
      </c>
      <c r="C2462" s="36" t="str">
        <f ca="1">IF(ISERROR(Blad1!C2462),"",Blad1!C2462)</f>
        <v xml:space="preserve"> </v>
      </c>
      <c r="D2462" s="294"/>
      <c r="E2462" s="39"/>
      <c r="F2462" s="38" t="str">
        <f ca="1">Blad1!E2462</f>
        <v/>
      </c>
      <c r="G2462" s="331"/>
      <c r="H2462" s="279"/>
      <c r="I2462" s="279"/>
      <c r="J2462" s="292"/>
      <c r="K2462" s="79"/>
      <c r="L2462" s="14" t="str">
        <f t="shared" si="9"/>
        <v/>
      </c>
      <c r="M2462" s="228"/>
      <c r="N2462" s="228"/>
      <c r="O2462" s="228"/>
      <c r="P2462" s="229"/>
      <c r="Q2462" s="229"/>
      <c r="R2462" s="230"/>
      <c r="S2462" s="230"/>
      <c r="T2462" s="230"/>
      <c r="U2462" s="230"/>
      <c r="V2462" s="230"/>
      <c r="W2462" s="230"/>
      <c r="X2462" s="230"/>
      <c r="Y2462" s="231"/>
      <c r="Z2462" s="230"/>
      <c r="AA2462" s="230"/>
      <c r="AB2462" s="230"/>
      <c r="AC2462" s="230"/>
      <c r="AD2462" s="230"/>
      <c r="AE2462" s="230"/>
      <c r="AF2462" s="230"/>
    </row>
    <row r="2463" spans="1:32" ht="22.5" customHeight="1" x14ac:dyDescent="0.4">
      <c r="A2463" s="239" t="str">
        <f ca="1">Blad1!A2463</f>
        <v/>
      </c>
      <c r="B2463" s="275" t="str">
        <f ca="1">Blad1!B2463</f>
        <v/>
      </c>
      <c r="C2463" s="36" t="str">
        <f ca="1">IF(ISERROR(Blad1!C2463),"",Blad1!C2463)</f>
        <v xml:space="preserve"> </v>
      </c>
      <c r="D2463" s="294"/>
      <c r="E2463" s="39"/>
      <c r="F2463" s="38" t="str">
        <f ca="1">Blad1!E2463</f>
        <v/>
      </c>
      <c r="G2463" s="331"/>
      <c r="H2463" s="279"/>
      <c r="I2463" s="279"/>
      <c r="J2463" s="292"/>
      <c r="K2463" s="79"/>
      <c r="L2463" s="14" t="str">
        <f t="shared" si="9"/>
        <v/>
      </c>
      <c r="M2463" s="228"/>
      <c r="N2463" s="228"/>
      <c r="O2463" s="228"/>
      <c r="P2463" s="229"/>
      <c r="Q2463" s="229"/>
      <c r="R2463" s="230"/>
      <c r="S2463" s="230"/>
      <c r="T2463" s="230"/>
      <c r="U2463" s="230"/>
      <c r="V2463" s="230"/>
      <c r="W2463" s="230"/>
      <c r="X2463" s="230"/>
      <c r="Y2463" s="231"/>
      <c r="Z2463" s="230"/>
      <c r="AA2463" s="230"/>
      <c r="AB2463" s="230"/>
      <c r="AC2463" s="230"/>
      <c r="AD2463" s="230"/>
      <c r="AE2463" s="230"/>
      <c r="AF2463" s="230"/>
    </row>
    <row r="2464" spans="1:32" ht="22.5" customHeight="1" x14ac:dyDescent="0.4">
      <c r="A2464" s="239" t="str">
        <f ca="1">Blad1!A2464</f>
        <v/>
      </c>
      <c r="B2464" s="275" t="str">
        <f ca="1">Blad1!B2464</f>
        <v/>
      </c>
      <c r="C2464" s="36" t="str">
        <f ca="1">IF(ISERROR(Blad1!C2464),"",Blad1!C2464)</f>
        <v xml:space="preserve"> </v>
      </c>
      <c r="D2464" s="294"/>
      <c r="E2464" s="39"/>
      <c r="F2464" s="38" t="str">
        <f ca="1">Blad1!E2464</f>
        <v/>
      </c>
      <c r="G2464" s="331"/>
      <c r="H2464" s="279"/>
      <c r="I2464" s="279"/>
      <c r="J2464" s="292"/>
      <c r="K2464" s="79"/>
      <c r="L2464" s="14" t="str">
        <f t="shared" si="9"/>
        <v/>
      </c>
      <c r="M2464" s="228"/>
      <c r="N2464" s="228"/>
      <c r="O2464" s="228"/>
      <c r="P2464" s="229"/>
      <c r="Q2464" s="229"/>
      <c r="R2464" s="230"/>
      <c r="S2464" s="230"/>
      <c r="T2464" s="230"/>
      <c r="U2464" s="230"/>
      <c r="V2464" s="230"/>
      <c r="W2464" s="230"/>
      <c r="X2464" s="230"/>
      <c r="Y2464" s="231"/>
      <c r="Z2464" s="230"/>
      <c r="AA2464" s="230"/>
      <c r="AB2464" s="230"/>
      <c r="AC2464" s="230"/>
      <c r="AD2464" s="230"/>
      <c r="AE2464" s="230"/>
      <c r="AF2464" s="230"/>
    </row>
    <row r="2465" spans="1:32" ht="22.5" customHeight="1" x14ac:dyDescent="0.4">
      <c r="A2465" s="239" t="str">
        <f ca="1">Blad1!A2465</f>
        <v/>
      </c>
      <c r="B2465" s="275" t="str">
        <f ca="1">Blad1!B2465</f>
        <v/>
      </c>
      <c r="C2465" s="36" t="str">
        <f ca="1">IF(ISERROR(Blad1!C2465),"",Blad1!C2465)</f>
        <v xml:space="preserve"> </v>
      </c>
      <c r="D2465" s="294"/>
      <c r="E2465" s="39"/>
      <c r="F2465" s="38" t="str">
        <f ca="1">Blad1!E2465</f>
        <v/>
      </c>
      <c r="G2465" s="331"/>
      <c r="H2465" s="279"/>
      <c r="I2465" s="279"/>
      <c r="J2465" s="292"/>
      <c r="K2465" s="79"/>
      <c r="L2465" s="14" t="str">
        <f t="shared" si="9"/>
        <v/>
      </c>
      <c r="M2465" s="228"/>
      <c r="N2465" s="228"/>
      <c r="O2465" s="228"/>
      <c r="P2465" s="229"/>
      <c r="Q2465" s="229"/>
      <c r="R2465" s="230"/>
      <c r="S2465" s="230"/>
      <c r="T2465" s="230"/>
      <c r="U2465" s="230"/>
      <c r="V2465" s="230"/>
      <c r="W2465" s="230"/>
      <c r="X2465" s="230"/>
      <c r="Y2465" s="231"/>
      <c r="Z2465" s="230"/>
      <c r="AA2465" s="230"/>
      <c r="AB2465" s="230"/>
      <c r="AC2465" s="230"/>
      <c r="AD2465" s="230"/>
      <c r="AE2465" s="230"/>
      <c r="AF2465" s="230"/>
    </row>
    <row r="2466" spans="1:32" ht="22.5" customHeight="1" x14ac:dyDescent="0.4">
      <c r="A2466" s="239" t="str">
        <f ca="1">Blad1!A2466</f>
        <v/>
      </c>
      <c r="B2466" s="275" t="str">
        <f ca="1">Blad1!B2466</f>
        <v/>
      </c>
      <c r="C2466" s="36" t="str">
        <f ca="1">IF(ISERROR(Blad1!C2466),"",Blad1!C2466)</f>
        <v xml:space="preserve"> </v>
      </c>
      <c r="D2466" s="294"/>
      <c r="E2466" s="39"/>
      <c r="F2466" s="38" t="str">
        <f ca="1">Blad1!E2466</f>
        <v/>
      </c>
      <c r="G2466" s="331"/>
      <c r="H2466" s="279"/>
      <c r="I2466" s="279"/>
      <c r="J2466" s="292"/>
      <c r="K2466" s="79"/>
      <c r="L2466" s="14" t="str">
        <f t="shared" si="9"/>
        <v/>
      </c>
      <c r="M2466" s="228"/>
      <c r="N2466" s="228"/>
      <c r="O2466" s="228"/>
      <c r="P2466" s="229"/>
      <c r="Q2466" s="229"/>
      <c r="R2466" s="230"/>
      <c r="S2466" s="230"/>
      <c r="T2466" s="230"/>
      <c r="U2466" s="230"/>
      <c r="V2466" s="230"/>
      <c r="W2466" s="230"/>
      <c r="X2466" s="230"/>
      <c r="Y2466" s="231"/>
      <c r="Z2466" s="230"/>
      <c r="AA2466" s="230"/>
      <c r="AB2466" s="230"/>
      <c r="AC2466" s="230"/>
      <c r="AD2466" s="230"/>
      <c r="AE2466" s="230"/>
      <c r="AF2466" s="230"/>
    </row>
    <row r="2467" spans="1:32" ht="22.5" customHeight="1" x14ac:dyDescent="0.4">
      <c r="A2467" s="239" t="str">
        <f ca="1">Blad1!A2467</f>
        <v/>
      </c>
      <c r="B2467" s="275" t="str">
        <f ca="1">Blad1!B2467</f>
        <v/>
      </c>
      <c r="C2467" s="36" t="str">
        <f ca="1">IF(ISERROR(Blad1!C2467),"",Blad1!C2467)</f>
        <v xml:space="preserve"> </v>
      </c>
      <c r="D2467" s="294"/>
      <c r="E2467" s="39"/>
      <c r="F2467" s="38" t="str">
        <f ca="1">Blad1!E2467</f>
        <v/>
      </c>
      <c r="G2467" s="331"/>
      <c r="H2467" s="279"/>
      <c r="I2467" s="279"/>
      <c r="J2467" s="292"/>
      <c r="K2467" s="79"/>
      <c r="L2467" s="14" t="str">
        <f t="shared" si="9"/>
        <v/>
      </c>
      <c r="M2467" s="228"/>
      <c r="N2467" s="228"/>
      <c r="O2467" s="228"/>
      <c r="P2467" s="229"/>
      <c r="Q2467" s="229"/>
      <c r="R2467" s="230"/>
      <c r="S2467" s="230"/>
      <c r="T2467" s="230"/>
      <c r="U2467" s="230"/>
      <c r="V2467" s="230"/>
      <c r="W2467" s="230"/>
      <c r="X2467" s="230"/>
      <c r="Y2467" s="231"/>
      <c r="Z2467" s="230"/>
      <c r="AA2467" s="230"/>
      <c r="AB2467" s="230"/>
      <c r="AC2467" s="230"/>
      <c r="AD2467" s="230"/>
      <c r="AE2467" s="230"/>
      <c r="AF2467" s="230"/>
    </row>
    <row r="2468" spans="1:32" ht="22.5" customHeight="1" x14ac:dyDescent="0.4">
      <c r="A2468" s="239" t="str">
        <f ca="1">Blad1!A2468</f>
        <v/>
      </c>
      <c r="B2468" s="275" t="str">
        <f ca="1">Blad1!B2468</f>
        <v/>
      </c>
      <c r="C2468" s="36" t="str">
        <f ca="1">IF(ISERROR(Blad1!C2468),"",Blad1!C2468)</f>
        <v xml:space="preserve"> </v>
      </c>
      <c r="D2468" s="294"/>
      <c r="E2468" s="39"/>
      <c r="F2468" s="38" t="str">
        <f ca="1">Blad1!E2468</f>
        <v/>
      </c>
      <c r="G2468" s="331"/>
      <c r="H2468" s="279"/>
      <c r="I2468" s="279"/>
      <c r="J2468" s="292"/>
      <c r="K2468" s="79"/>
      <c r="L2468" s="14" t="str">
        <f t="shared" si="9"/>
        <v/>
      </c>
      <c r="M2468" s="228"/>
      <c r="N2468" s="228"/>
      <c r="O2468" s="228"/>
      <c r="P2468" s="229"/>
      <c r="Q2468" s="229"/>
      <c r="R2468" s="230"/>
      <c r="S2468" s="230"/>
      <c r="T2468" s="230"/>
      <c r="U2468" s="230"/>
      <c r="V2468" s="230"/>
      <c r="W2468" s="230"/>
      <c r="X2468" s="230"/>
      <c r="Y2468" s="231"/>
      <c r="Z2468" s="230"/>
      <c r="AA2468" s="230"/>
      <c r="AB2468" s="230"/>
      <c r="AC2468" s="230"/>
      <c r="AD2468" s="230"/>
      <c r="AE2468" s="230"/>
      <c r="AF2468" s="230"/>
    </row>
    <row r="2469" spans="1:32" ht="22.5" customHeight="1" x14ac:dyDescent="0.4">
      <c r="A2469" s="239" t="str">
        <f ca="1">Blad1!A2469</f>
        <v/>
      </c>
      <c r="B2469" s="275" t="str">
        <f ca="1">Blad1!B2469</f>
        <v/>
      </c>
      <c r="C2469" s="36" t="str">
        <f ca="1">IF(ISERROR(Blad1!C2469),"",Blad1!C2469)</f>
        <v xml:space="preserve"> </v>
      </c>
      <c r="D2469" s="294"/>
      <c r="E2469" s="39"/>
      <c r="F2469" s="38" t="str">
        <f ca="1">Blad1!E2469</f>
        <v/>
      </c>
      <c r="G2469" s="331"/>
      <c r="H2469" s="279"/>
      <c r="I2469" s="279"/>
      <c r="J2469" s="292"/>
      <c r="K2469" s="79"/>
      <c r="L2469" s="14" t="str">
        <f t="shared" si="9"/>
        <v/>
      </c>
      <c r="M2469" s="228"/>
      <c r="N2469" s="228"/>
      <c r="O2469" s="228"/>
      <c r="P2469" s="229"/>
      <c r="Q2469" s="229"/>
      <c r="R2469" s="230"/>
      <c r="S2469" s="230"/>
      <c r="T2469" s="230"/>
      <c r="U2469" s="230"/>
      <c r="V2469" s="230"/>
      <c r="W2469" s="230"/>
      <c r="X2469" s="230"/>
      <c r="Y2469" s="231"/>
      <c r="Z2469" s="230"/>
      <c r="AA2469" s="230"/>
      <c r="AB2469" s="230"/>
      <c r="AC2469" s="230"/>
      <c r="AD2469" s="230"/>
      <c r="AE2469" s="230"/>
      <c r="AF2469" s="230"/>
    </row>
    <row r="2470" spans="1:32" ht="22.5" customHeight="1" x14ac:dyDescent="0.4">
      <c r="A2470" s="239" t="str">
        <f ca="1">Blad1!A2470</f>
        <v/>
      </c>
      <c r="B2470" s="275" t="str">
        <f ca="1">Blad1!B2470</f>
        <v/>
      </c>
      <c r="C2470" s="36" t="str">
        <f ca="1">IF(ISERROR(Blad1!C2470),"",Blad1!C2470)</f>
        <v xml:space="preserve"> </v>
      </c>
      <c r="D2470" s="294"/>
      <c r="E2470" s="39"/>
      <c r="F2470" s="38" t="str">
        <f ca="1">Blad1!E2470</f>
        <v/>
      </c>
      <c r="G2470" s="331"/>
      <c r="H2470" s="279"/>
      <c r="I2470" s="279"/>
      <c r="J2470" s="292"/>
      <c r="K2470" s="79"/>
      <c r="L2470" s="14" t="str">
        <f t="shared" si="9"/>
        <v/>
      </c>
      <c r="M2470" s="228"/>
      <c r="N2470" s="228"/>
      <c r="O2470" s="228"/>
      <c r="P2470" s="229"/>
      <c r="Q2470" s="229"/>
      <c r="R2470" s="230"/>
      <c r="S2470" s="230"/>
      <c r="T2470" s="230"/>
      <c r="U2470" s="230"/>
      <c r="V2470" s="230"/>
      <c r="W2470" s="230"/>
      <c r="X2470" s="230"/>
      <c r="Y2470" s="231"/>
      <c r="Z2470" s="230"/>
      <c r="AA2470" s="230"/>
      <c r="AB2470" s="230"/>
      <c r="AC2470" s="230"/>
      <c r="AD2470" s="230"/>
      <c r="AE2470" s="230"/>
      <c r="AF2470" s="230"/>
    </row>
    <row r="2471" spans="1:32" ht="22.5" customHeight="1" x14ac:dyDescent="0.4">
      <c r="A2471" s="239" t="str">
        <f ca="1">Blad1!A2471</f>
        <v/>
      </c>
      <c r="B2471" s="275" t="str">
        <f ca="1">Blad1!B2471</f>
        <v/>
      </c>
      <c r="C2471" s="36" t="str">
        <f ca="1">IF(ISERROR(Blad1!C2471),"",Blad1!C2471)</f>
        <v xml:space="preserve"> </v>
      </c>
      <c r="D2471" s="294"/>
      <c r="E2471" s="39"/>
      <c r="F2471" s="38" t="str">
        <f ca="1">Blad1!E2471</f>
        <v/>
      </c>
      <c r="G2471" s="331"/>
      <c r="H2471" s="279"/>
      <c r="I2471" s="279"/>
      <c r="J2471" s="292"/>
      <c r="K2471" s="79"/>
      <c r="L2471" s="14" t="str">
        <f t="shared" si="9"/>
        <v/>
      </c>
      <c r="M2471" s="228"/>
      <c r="N2471" s="228"/>
      <c r="O2471" s="228"/>
      <c r="P2471" s="229"/>
      <c r="Q2471" s="229"/>
      <c r="R2471" s="230"/>
      <c r="S2471" s="230"/>
      <c r="T2471" s="230"/>
      <c r="U2471" s="230"/>
      <c r="V2471" s="230"/>
      <c r="W2471" s="230"/>
      <c r="X2471" s="230"/>
      <c r="Y2471" s="231"/>
      <c r="Z2471" s="230"/>
      <c r="AA2471" s="230"/>
      <c r="AB2471" s="230"/>
      <c r="AC2471" s="230"/>
      <c r="AD2471" s="230"/>
      <c r="AE2471" s="230"/>
      <c r="AF2471" s="230"/>
    </row>
    <row r="2472" spans="1:32" ht="22.5" customHeight="1" x14ac:dyDescent="0.4">
      <c r="A2472" s="239" t="str">
        <f ca="1">Blad1!A2472</f>
        <v/>
      </c>
      <c r="B2472" s="275" t="str">
        <f ca="1">Blad1!B2472</f>
        <v/>
      </c>
      <c r="C2472" s="36" t="str">
        <f ca="1">IF(ISERROR(Blad1!C2472),"",Blad1!C2472)</f>
        <v xml:space="preserve"> </v>
      </c>
      <c r="D2472" s="294"/>
      <c r="E2472" s="39"/>
      <c r="F2472" s="38" t="str">
        <f ca="1">Blad1!E2472</f>
        <v/>
      </c>
      <c r="G2472" s="331"/>
      <c r="H2472" s="279"/>
      <c r="I2472" s="279"/>
      <c r="J2472" s="292"/>
      <c r="K2472" s="79"/>
      <c r="L2472" s="14" t="str">
        <f t="shared" si="9"/>
        <v/>
      </c>
      <c r="M2472" s="228"/>
      <c r="N2472" s="228"/>
      <c r="O2472" s="228"/>
      <c r="P2472" s="229"/>
      <c r="Q2472" s="229"/>
      <c r="R2472" s="230"/>
      <c r="S2472" s="230"/>
      <c r="T2472" s="230"/>
      <c r="U2472" s="230"/>
      <c r="V2472" s="230"/>
      <c r="W2472" s="230"/>
      <c r="X2472" s="230"/>
      <c r="Y2472" s="231"/>
      <c r="Z2472" s="230"/>
      <c r="AA2472" s="230"/>
      <c r="AB2472" s="230"/>
      <c r="AC2472" s="230"/>
      <c r="AD2472" s="230"/>
      <c r="AE2472" s="230"/>
      <c r="AF2472" s="230"/>
    </row>
    <row r="2473" spans="1:32" ht="22.5" customHeight="1" x14ac:dyDescent="0.4">
      <c r="A2473" s="239" t="str">
        <f ca="1">Blad1!A2473</f>
        <v/>
      </c>
      <c r="B2473" s="275" t="str">
        <f ca="1">Blad1!B2473</f>
        <v/>
      </c>
      <c r="C2473" s="36" t="str">
        <f ca="1">IF(ISERROR(Blad1!C2473),"",Blad1!C2473)</f>
        <v xml:space="preserve"> </v>
      </c>
      <c r="D2473" s="294"/>
      <c r="E2473" s="39"/>
      <c r="F2473" s="38" t="str">
        <f ca="1">Blad1!E2473</f>
        <v/>
      </c>
      <c r="G2473" s="331"/>
      <c r="H2473" s="279"/>
      <c r="I2473" s="279"/>
      <c r="J2473" s="292"/>
      <c r="K2473" s="79"/>
      <c r="L2473" s="14" t="str">
        <f t="shared" si="9"/>
        <v/>
      </c>
      <c r="M2473" s="228"/>
      <c r="N2473" s="228"/>
      <c r="O2473" s="228"/>
      <c r="P2473" s="229"/>
      <c r="Q2473" s="229"/>
      <c r="R2473" s="230"/>
      <c r="S2473" s="230"/>
      <c r="T2473" s="230"/>
      <c r="U2473" s="230"/>
      <c r="V2473" s="230"/>
      <c r="W2473" s="230"/>
      <c r="X2473" s="230"/>
      <c r="Y2473" s="231"/>
      <c r="Z2473" s="230"/>
      <c r="AA2473" s="230"/>
      <c r="AB2473" s="230"/>
      <c r="AC2473" s="230"/>
      <c r="AD2473" s="230"/>
      <c r="AE2473" s="230"/>
      <c r="AF2473" s="230"/>
    </row>
    <row r="2474" spans="1:32" ht="22.5" customHeight="1" x14ac:dyDescent="0.4">
      <c r="A2474" s="239" t="str">
        <f ca="1">Blad1!A2474</f>
        <v/>
      </c>
      <c r="B2474" s="275" t="str">
        <f ca="1">Blad1!B2474</f>
        <v/>
      </c>
      <c r="C2474" s="36" t="str">
        <f ca="1">IF(ISERROR(Blad1!C2474),"",Blad1!C2474)</f>
        <v xml:space="preserve"> </v>
      </c>
      <c r="D2474" s="294"/>
      <c r="E2474" s="39"/>
      <c r="F2474" s="38" t="str">
        <f ca="1">Blad1!E2474</f>
        <v/>
      </c>
      <c r="G2474" s="331"/>
      <c r="H2474" s="279"/>
      <c r="I2474" s="279"/>
      <c r="J2474" s="292"/>
      <c r="K2474" s="79"/>
      <c r="L2474" s="14" t="str">
        <f t="shared" si="9"/>
        <v/>
      </c>
      <c r="M2474" s="228"/>
      <c r="N2474" s="228"/>
      <c r="O2474" s="228"/>
      <c r="P2474" s="229"/>
      <c r="Q2474" s="229"/>
      <c r="R2474" s="230"/>
      <c r="S2474" s="230"/>
      <c r="T2474" s="230"/>
      <c r="U2474" s="230"/>
      <c r="V2474" s="230"/>
      <c r="W2474" s="230"/>
      <c r="X2474" s="230"/>
      <c r="Y2474" s="231"/>
      <c r="Z2474" s="230"/>
      <c r="AA2474" s="230"/>
      <c r="AB2474" s="230"/>
      <c r="AC2474" s="230"/>
      <c r="AD2474" s="230"/>
      <c r="AE2474" s="230"/>
      <c r="AF2474" s="230"/>
    </row>
    <row r="2475" spans="1:32" ht="22.5" customHeight="1" x14ac:dyDescent="0.4">
      <c r="A2475" s="239" t="str">
        <f ca="1">Blad1!A2475</f>
        <v/>
      </c>
      <c r="B2475" s="275" t="str">
        <f ca="1">Blad1!B2475</f>
        <v/>
      </c>
      <c r="C2475" s="36" t="str">
        <f ca="1">IF(ISERROR(Blad1!C2475),"",Blad1!C2475)</f>
        <v xml:space="preserve"> </v>
      </c>
      <c r="D2475" s="294"/>
      <c r="E2475" s="39"/>
      <c r="F2475" s="38" t="str">
        <f ca="1">Blad1!E2475</f>
        <v/>
      </c>
      <c r="G2475" s="331"/>
      <c r="H2475" s="279"/>
      <c r="I2475" s="279"/>
      <c r="J2475" s="292"/>
      <c r="K2475" s="79"/>
      <c r="L2475" s="14" t="str">
        <f t="shared" si="9"/>
        <v/>
      </c>
      <c r="M2475" s="228"/>
      <c r="N2475" s="228"/>
      <c r="O2475" s="228"/>
      <c r="P2475" s="229"/>
      <c r="Q2475" s="229"/>
      <c r="R2475" s="230"/>
      <c r="S2475" s="230"/>
      <c r="T2475" s="230"/>
      <c r="U2475" s="230"/>
      <c r="V2475" s="230"/>
      <c r="W2475" s="230"/>
      <c r="X2475" s="230"/>
      <c r="Y2475" s="231"/>
      <c r="Z2475" s="230"/>
      <c r="AA2475" s="230"/>
      <c r="AB2475" s="230"/>
      <c r="AC2475" s="230"/>
      <c r="AD2475" s="230"/>
      <c r="AE2475" s="230"/>
      <c r="AF2475" s="230"/>
    </row>
    <row r="2476" spans="1:32" ht="22.5" customHeight="1" x14ac:dyDescent="0.4">
      <c r="A2476" s="239" t="str">
        <f ca="1">Blad1!A2476</f>
        <v/>
      </c>
      <c r="B2476" s="275" t="str">
        <f ca="1">Blad1!B2476</f>
        <v/>
      </c>
      <c r="C2476" s="36" t="str">
        <f ca="1">IF(ISERROR(Blad1!C2476),"",Blad1!C2476)</f>
        <v xml:space="preserve"> </v>
      </c>
      <c r="D2476" s="294"/>
      <c r="E2476" s="39"/>
      <c r="F2476" s="38" t="str">
        <f ca="1">Blad1!E2476</f>
        <v/>
      </c>
      <c r="G2476" s="331"/>
      <c r="H2476" s="279"/>
      <c r="I2476" s="279"/>
      <c r="J2476" s="292"/>
      <c r="K2476" s="79"/>
      <c r="L2476" s="14" t="str">
        <f t="shared" si="9"/>
        <v/>
      </c>
      <c r="M2476" s="228"/>
      <c r="N2476" s="228"/>
      <c r="O2476" s="228"/>
      <c r="P2476" s="229"/>
      <c r="Q2476" s="229"/>
      <c r="R2476" s="230"/>
      <c r="S2476" s="230"/>
      <c r="T2476" s="230"/>
      <c r="U2476" s="230"/>
      <c r="V2476" s="230"/>
      <c r="W2476" s="230"/>
      <c r="X2476" s="230"/>
      <c r="Y2476" s="231"/>
      <c r="Z2476" s="230"/>
      <c r="AA2476" s="230"/>
      <c r="AB2476" s="230"/>
      <c r="AC2476" s="230"/>
      <c r="AD2476" s="230"/>
      <c r="AE2476" s="230"/>
      <c r="AF2476" s="230"/>
    </row>
    <row r="2477" spans="1:32" ht="22.5" customHeight="1" x14ac:dyDescent="0.4">
      <c r="A2477" s="239" t="str">
        <f ca="1">Blad1!A2477</f>
        <v/>
      </c>
      <c r="B2477" s="275" t="str">
        <f ca="1">Blad1!B2477</f>
        <v/>
      </c>
      <c r="C2477" s="36" t="str">
        <f ca="1">IF(ISERROR(Blad1!C2477),"",Blad1!C2477)</f>
        <v xml:space="preserve"> </v>
      </c>
      <c r="D2477" s="294"/>
      <c r="E2477" s="39"/>
      <c r="F2477" s="38" t="str">
        <f ca="1">Blad1!E2477</f>
        <v/>
      </c>
      <c r="G2477" s="331"/>
      <c r="H2477" s="279"/>
      <c r="I2477" s="279"/>
      <c r="J2477" s="292"/>
      <c r="K2477" s="79"/>
      <c r="L2477" s="14" t="str">
        <f t="shared" si="9"/>
        <v/>
      </c>
      <c r="M2477" s="228"/>
      <c r="N2477" s="228"/>
      <c r="O2477" s="228"/>
      <c r="P2477" s="229"/>
      <c r="Q2477" s="229"/>
      <c r="R2477" s="230"/>
      <c r="S2477" s="230"/>
      <c r="T2477" s="230"/>
      <c r="U2477" s="230"/>
      <c r="V2477" s="230"/>
      <c r="W2477" s="230"/>
      <c r="X2477" s="230"/>
      <c r="Y2477" s="231"/>
      <c r="Z2477" s="230"/>
      <c r="AA2477" s="230"/>
      <c r="AB2477" s="230"/>
      <c r="AC2477" s="230"/>
      <c r="AD2477" s="230"/>
      <c r="AE2477" s="230"/>
      <c r="AF2477" s="230"/>
    </row>
    <row r="2478" spans="1:32" ht="22.5" customHeight="1" x14ac:dyDescent="0.4">
      <c r="A2478" s="239" t="str">
        <f ca="1">Blad1!A2478</f>
        <v/>
      </c>
      <c r="B2478" s="275" t="str">
        <f ca="1">Blad1!B2478</f>
        <v/>
      </c>
      <c r="C2478" s="36" t="str">
        <f ca="1">IF(ISERROR(Blad1!C2478),"",Blad1!C2478)</f>
        <v xml:space="preserve"> </v>
      </c>
      <c r="D2478" s="294"/>
      <c r="E2478" s="39"/>
      <c r="F2478" s="38" t="str">
        <f ca="1">Blad1!E2478</f>
        <v/>
      </c>
      <c r="G2478" s="331"/>
      <c r="H2478" s="279"/>
      <c r="I2478" s="279"/>
      <c r="J2478" s="292"/>
      <c r="K2478" s="79"/>
      <c r="L2478" s="14" t="str">
        <f t="shared" si="9"/>
        <v/>
      </c>
      <c r="M2478" s="228"/>
      <c r="N2478" s="228"/>
      <c r="O2478" s="228"/>
      <c r="P2478" s="229"/>
      <c r="Q2478" s="229"/>
      <c r="R2478" s="230"/>
      <c r="S2478" s="230"/>
      <c r="T2478" s="230"/>
      <c r="U2478" s="230"/>
      <c r="V2478" s="230"/>
      <c r="W2478" s="230"/>
      <c r="X2478" s="230"/>
      <c r="Y2478" s="231"/>
      <c r="Z2478" s="230"/>
      <c r="AA2478" s="230"/>
      <c r="AB2478" s="230"/>
      <c r="AC2478" s="230"/>
      <c r="AD2478" s="230"/>
      <c r="AE2478" s="230"/>
      <c r="AF2478" s="230"/>
    </row>
    <row r="2479" spans="1:32" ht="22.5" customHeight="1" x14ac:dyDescent="0.4">
      <c r="A2479" s="239" t="str">
        <f ca="1">Blad1!A2479</f>
        <v/>
      </c>
      <c r="B2479" s="275" t="str">
        <f ca="1">Blad1!B2479</f>
        <v/>
      </c>
      <c r="C2479" s="36" t="str">
        <f ca="1">IF(ISERROR(Blad1!C2479),"",Blad1!C2479)</f>
        <v xml:space="preserve"> </v>
      </c>
      <c r="D2479" s="294"/>
      <c r="E2479" s="39"/>
      <c r="F2479" s="38" t="str">
        <f ca="1">Blad1!E2479</f>
        <v/>
      </c>
      <c r="G2479" s="331"/>
      <c r="H2479" s="279"/>
      <c r="I2479" s="279"/>
      <c r="J2479" s="292"/>
      <c r="K2479" s="79"/>
      <c r="L2479" s="14" t="str">
        <f t="shared" si="9"/>
        <v/>
      </c>
      <c r="M2479" s="228"/>
      <c r="N2479" s="228"/>
      <c r="O2479" s="228"/>
      <c r="P2479" s="229"/>
      <c r="Q2479" s="229"/>
      <c r="R2479" s="230"/>
      <c r="S2479" s="230"/>
      <c r="T2479" s="230"/>
      <c r="U2479" s="230"/>
      <c r="V2479" s="230"/>
      <c r="W2479" s="230"/>
      <c r="X2479" s="230"/>
      <c r="Y2479" s="231"/>
      <c r="Z2479" s="230"/>
      <c r="AA2479" s="230"/>
      <c r="AB2479" s="230"/>
      <c r="AC2479" s="230"/>
      <c r="AD2479" s="230"/>
      <c r="AE2479" s="230"/>
      <c r="AF2479" s="230"/>
    </row>
    <row r="2480" spans="1:32" ht="22.5" customHeight="1" x14ac:dyDescent="0.4">
      <c r="A2480" s="239" t="str">
        <f ca="1">Blad1!A2480</f>
        <v/>
      </c>
      <c r="B2480" s="275" t="str">
        <f ca="1">Blad1!B2480</f>
        <v/>
      </c>
      <c r="C2480" s="36" t="str">
        <f ca="1">IF(ISERROR(Blad1!C2480),"",Blad1!C2480)</f>
        <v xml:space="preserve"> </v>
      </c>
      <c r="D2480" s="294"/>
      <c r="E2480" s="39"/>
      <c r="F2480" s="38" t="str">
        <f ca="1">Blad1!E2480</f>
        <v/>
      </c>
      <c r="G2480" s="331"/>
      <c r="H2480" s="279"/>
      <c r="I2480" s="279"/>
      <c r="J2480" s="292"/>
      <c r="K2480" s="79"/>
      <c r="L2480" s="14" t="str">
        <f t="shared" si="9"/>
        <v/>
      </c>
      <c r="M2480" s="228"/>
      <c r="N2480" s="228"/>
      <c r="O2480" s="228"/>
      <c r="P2480" s="229"/>
      <c r="Q2480" s="229"/>
      <c r="R2480" s="230"/>
      <c r="S2480" s="230"/>
      <c r="T2480" s="230"/>
      <c r="U2480" s="230"/>
      <c r="V2480" s="230"/>
      <c r="W2480" s="230"/>
      <c r="X2480" s="230"/>
      <c r="Y2480" s="231"/>
      <c r="Z2480" s="230"/>
      <c r="AA2480" s="230"/>
      <c r="AB2480" s="230"/>
      <c r="AC2480" s="230"/>
      <c r="AD2480" s="230"/>
      <c r="AE2480" s="230"/>
      <c r="AF2480" s="230"/>
    </row>
    <row r="2481" spans="1:32" ht="22.5" customHeight="1" x14ac:dyDescent="0.4">
      <c r="A2481" s="239" t="str">
        <f ca="1">Blad1!A2481</f>
        <v/>
      </c>
      <c r="B2481" s="275" t="str">
        <f ca="1">Blad1!B2481</f>
        <v/>
      </c>
      <c r="C2481" s="36" t="str">
        <f ca="1">IF(ISERROR(Blad1!C2481),"",Blad1!C2481)</f>
        <v xml:space="preserve"> </v>
      </c>
      <c r="D2481" s="294"/>
      <c r="E2481" s="39"/>
      <c r="F2481" s="38" t="str">
        <f ca="1">Blad1!E2481</f>
        <v/>
      </c>
      <c r="G2481" s="331"/>
      <c r="H2481" s="279"/>
      <c r="I2481" s="279"/>
      <c r="J2481" s="292"/>
      <c r="K2481" s="79"/>
      <c r="L2481" s="14" t="str">
        <f t="shared" si="9"/>
        <v/>
      </c>
      <c r="M2481" s="228"/>
      <c r="N2481" s="228"/>
      <c r="O2481" s="228"/>
      <c r="P2481" s="229"/>
      <c r="Q2481" s="229"/>
      <c r="R2481" s="230"/>
      <c r="S2481" s="230"/>
      <c r="T2481" s="230"/>
      <c r="U2481" s="230"/>
      <c r="V2481" s="230"/>
      <c r="W2481" s="230"/>
      <c r="X2481" s="230"/>
      <c r="Y2481" s="231"/>
      <c r="Z2481" s="230"/>
      <c r="AA2481" s="230"/>
      <c r="AB2481" s="230"/>
      <c r="AC2481" s="230"/>
      <c r="AD2481" s="230"/>
      <c r="AE2481" s="230"/>
      <c r="AF2481" s="230"/>
    </row>
    <row r="2482" spans="1:32" ht="22.5" customHeight="1" x14ac:dyDescent="0.4">
      <c r="A2482" s="239" t="str">
        <f ca="1">Blad1!A2482</f>
        <v/>
      </c>
      <c r="B2482" s="275" t="str">
        <f ca="1">Blad1!B2482</f>
        <v/>
      </c>
      <c r="C2482" s="36" t="str">
        <f ca="1">IF(ISERROR(Blad1!C2482),"",Blad1!C2482)</f>
        <v xml:space="preserve"> </v>
      </c>
      <c r="D2482" s="294"/>
      <c r="E2482" s="39"/>
      <c r="F2482" s="38" t="str">
        <f ca="1">Blad1!E2482</f>
        <v/>
      </c>
      <c r="G2482" s="331"/>
      <c r="H2482" s="279"/>
      <c r="I2482" s="279"/>
      <c r="J2482" s="292"/>
      <c r="K2482" s="79"/>
      <c r="L2482" s="14" t="str">
        <f t="shared" si="9"/>
        <v/>
      </c>
      <c r="M2482" s="228"/>
      <c r="N2482" s="228"/>
      <c r="O2482" s="228"/>
      <c r="P2482" s="229"/>
      <c r="Q2482" s="229"/>
      <c r="R2482" s="230"/>
      <c r="S2482" s="230"/>
      <c r="T2482" s="230"/>
      <c r="U2482" s="230"/>
      <c r="V2482" s="230"/>
      <c r="W2482" s="230"/>
      <c r="X2482" s="230"/>
      <c r="Y2482" s="231"/>
      <c r="Z2482" s="230"/>
      <c r="AA2482" s="230"/>
      <c r="AB2482" s="230"/>
      <c r="AC2482" s="230"/>
      <c r="AD2482" s="230"/>
      <c r="AE2482" s="230"/>
      <c r="AF2482" s="230"/>
    </row>
    <row r="2483" spans="1:32" ht="22.5" customHeight="1" x14ac:dyDescent="0.4">
      <c r="A2483" s="239" t="str">
        <f ca="1">Blad1!A2483</f>
        <v/>
      </c>
      <c r="B2483" s="275" t="str">
        <f ca="1">Blad1!B2483</f>
        <v/>
      </c>
      <c r="C2483" s="36" t="str">
        <f ca="1">IF(ISERROR(Blad1!C2483),"",Blad1!C2483)</f>
        <v xml:space="preserve"> </v>
      </c>
      <c r="D2483" s="294"/>
      <c r="E2483" s="39"/>
      <c r="F2483" s="38" t="str">
        <f ca="1">Blad1!E2483</f>
        <v/>
      </c>
      <c r="G2483" s="331"/>
      <c r="H2483" s="279"/>
      <c r="I2483" s="279"/>
      <c r="J2483" s="292"/>
      <c r="K2483" s="79"/>
      <c r="L2483" s="14" t="str">
        <f t="shared" si="9"/>
        <v/>
      </c>
      <c r="M2483" s="228"/>
      <c r="N2483" s="228"/>
      <c r="O2483" s="228"/>
      <c r="P2483" s="229"/>
      <c r="Q2483" s="229"/>
      <c r="R2483" s="230"/>
      <c r="S2483" s="230"/>
      <c r="T2483" s="230"/>
      <c r="U2483" s="230"/>
      <c r="V2483" s="230"/>
      <c r="W2483" s="230"/>
      <c r="X2483" s="230"/>
      <c r="Y2483" s="231"/>
      <c r="Z2483" s="230"/>
      <c r="AA2483" s="230"/>
      <c r="AB2483" s="230"/>
      <c r="AC2483" s="230"/>
      <c r="AD2483" s="230"/>
      <c r="AE2483" s="230"/>
      <c r="AF2483" s="230"/>
    </row>
    <row r="2484" spans="1:32" ht="22.5" customHeight="1" x14ac:dyDescent="0.4">
      <c r="A2484" s="239" t="str">
        <f ca="1">Blad1!A2484</f>
        <v/>
      </c>
      <c r="B2484" s="275" t="str">
        <f ca="1">Blad1!B2484</f>
        <v/>
      </c>
      <c r="C2484" s="36" t="str">
        <f ca="1">IF(ISERROR(Blad1!C2484),"",Blad1!C2484)</f>
        <v xml:space="preserve"> </v>
      </c>
      <c r="D2484" s="294"/>
      <c r="E2484" s="39"/>
      <c r="F2484" s="38" t="str">
        <f ca="1">Blad1!E2484</f>
        <v/>
      </c>
      <c r="G2484" s="331"/>
      <c r="H2484" s="279"/>
      <c r="I2484" s="279"/>
      <c r="J2484" s="292"/>
      <c r="K2484" s="79"/>
      <c r="L2484" s="14" t="str">
        <f t="shared" si="9"/>
        <v/>
      </c>
      <c r="M2484" s="228"/>
      <c r="N2484" s="228"/>
      <c r="O2484" s="228"/>
      <c r="P2484" s="229"/>
      <c r="Q2484" s="229"/>
      <c r="R2484" s="230"/>
      <c r="S2484" s="230"/>
      <c r="T2484" s="230"/>
      <c r="U2484" s="230"/>
      <c r="V2484" s="230"/>
      <c r="W2484" s="230"/>
      <c r="X2484" s="230"/>
      <c r="Y2484" s="231"/>
      <c r="Z2484" s="230"/>
      <c r="AA2484" s="230"/>
      <c r="AB2484" s="230"/>
      <c r="AC2484" s="230"/>
      <c r="AD2484" s="230"/>
      <c r="AE2484" s="230"/>
      <c r="AF2484" s="230"/>
    </row>
    <row r="2485" spans="1:32" ht="22.5" customHeight="1" x14ac:dyDescent="0.4">
      <c r="A2485" s="239" t="str">
        <f ca="1">Blad1!A2485</f>
        <v/>
      </c>
      <c r="B2485" s="275" t="str">
        <f ca="1">Blad1!B2485</f>
        <v/>
      </c>
      <c r="C2485" s="36" t="str">
        <f ca="1">IF(ISERROR(Blad1!C2485),"",Blad1!C2485)</f>
        <v xml:space="preserve"> </v>
      </c>
      <c r="D2485" s="294"/>
      <c r="E2485" s="39"/>
      <c r="F2485" s="38" t="str">
        <f ca="1">Blad1!E2485</f>
        <v/>
      </c>
      <c r="G2485" s="331"/>
      <c r="H2485" s="279"/>
      <c r="I2485" s="279"/>
      <c r="J2485" s="292"/>
      <c r="K2485" s="79"/>
      <c r="L2485" s="14" t="str">
        <f t="shared" si="9"/>
        <v/>
      </c>
      <c r="M2485" s="228"/>
      <c r="N2485" s="228"/>
      <c r="O2485" s="228"/>
      <c r="P2485" s="229"/>
      <c r="Q2485" s="229"/>
      <c r="R2485" s="230"/>
      <c r="S2485" s="230"/>
      <c r="T2485" s="230"/>
      <c r="U2485" s="230"/>
      <c r="V2485" s="230"/>
      <c r="W2485" s="230"/>
      <c r="X2485" s="230"/>
      <c r="Y2485" s="231"/>
      <c r="Z2485" s="230"/>
      <c r="AA2485" s="230"/>
      <c r="AB2485" s="230"/>
      <c r="AC2485" s="230"/>
      <c r="AD2485" s="230"/>
      <c r="AE2485" s="230"/>
      <c r="AF2485" s="230"/>
    </row>
    <row r="2486" spans="1:32" ht="22.5" customHeight="1" x14ac:dyDescent="0.4">
      <c r="A2486" s="239" t="str">
        <f ca="1">Blad1!A2486</f>
        <v/>
      </c>
      <c r="B2486" s="275" t="str">
        <f ca="1">Blad1!B2486</f>
        <v/>
      </c>
      <c r="C2486" s="36" t="str">
        <f ca="1">IF(ISERROR(Blad1!C2486),"",Blad1!C2486)</f>
        <v xml:space="preserve"> </v>
      </c>
      <c r="D2486" s="294"/>
      <c r="E2486" s="39"/>
      <c r="F2486" s="38" t="str">
        <f ca="1">Blad1!E2486</f>
        <v/>
      </c>
      <c r="G2486" s="331"/>
      <c r="H2486" s="279"/>
      <c r="I2486" s="279"/>
      <c r="J2486" s="292"/>
      <c r="K2486" s="79"/>
      <c r="L2486" s="14" t="str">
        <f t="shared" si="9"/>
        <v/>
      </c>
      <c r="M2486" s="228"/>
      <c r="N2486" s="228"/>
      <c r="O2486" s="228"/>
      <c r="P2486" s="229"/>
      <c r="Q2486" s="229"/>
      <c r="R2486" s="230"/>
      <c r="S2486" s="230"/>
      <c r="T2486" s="230"/>
      <c r="U2486" s="230"/>
      <c r="V2486" s="230"/>
      <c r="W2486" s="230"/>
      <c r="X2486" s="230"/>
      <c r="Y2486" s="231"/>
      <c r="Z2486" s="230"/>
      <c r="AA2486" s="230"/>
      <c r="AB2486" s="230"/>
      <c r="AC2486" s="230"/>
      <c r="AD2486" s="230"/>
      <c r="AE2486" s="230"/>
      <c r="AF2486" s="230"/>
    </row>
    <row r="2487" spans="1:32" ht="22.5" customHeight="1" x14ac:dyDescent="0.4">
      <c r="A2487" s="239" t="str">
        <f ca="1">Blad1!A2487</f>
        <v/>
      </c>
      <c r="B2487" s="275" t="str">
        <f ca="1">Blad1!B2487</f>
        <v/>
      </c>
      <c r="C2487" s="36" t="str">
        <f ca="1">IF(ISERROR(Blad1!C2487),"",Blad1!C2487)</f>
        <v xml:space="preserve"> </v>
      </c>
      <c r="D2487" s="294"/>
      <c r="E2487" s="39"/>
      <c r="F2487" s="38" t="str">
        <f ca="1">Blad1!E2487</f>
        <v/>
      </c>
      <c r="G2487" s="331"/>
      <c r="H2487" s="279"/>
      <c r="I2487" s="279"/>
      <c r="J2487" s="292"/>
      <c r="K2487" s="79"/>
      <c r="L2487" s="14" t="str">
        <f t="shared" si="9"/>
        <v/>
      </c>
      <c r="M2487" s="228"/>
      <c r="N2487" s="228"/>
      <c r="O2487" s="228"/>
      <c r="P2487" s="229"/>
      <c r="Q2487" s="229"/>
      <c r="R2487" s="230"/>
      <c r="S2487" s="230"/>
      <c r="T2487" s="230"/>
      <c r="U2487" s="230"/>
      <c r="V2487" s="230"/>
      <c r="W2487" s="230"/>
      <c r="X2487" s="230"/>
      <c r="Y2487" s="231"/>
      <c r="Z2487" s="230"/>
      <c r="AA2487" s="230"/>
      <c r="AB2487" s="230"/>
      <c r="AC2487" s="230"/>
      <c r="AD2487" s="230"/>
      <c r="AE2487" s="230"/>
      <c r="AF2487" s="230"/>
    </row>
    <row r="2488" spans="1:32" ht="22.5" customHeight="1" x14ac:dyDescent="0.4">
      <c r="A2488" s="239" t="str">
        <f ca="1">Blad1!A2488</f>
        <v/>
      </c>
      <c r="B2488" s="275" t="str">
        <f ca="1">Blad1!B2488</f>
        <v/>
      </c>
      <c r="C2488" s="36" t="str">
        <f ca="1">IF(ISERROR(Blad1!C2488),"",Blad1!C2488)</f>
        <v xml:space="preserve"> </v>
      </c>
      <c r="D2488" s="294"/>
      <c r="E2488" s="39"/>
      <c r="F2488" s="38" t="str">
        <f ca="1">Blad1!E2488</f>
        <v/>
      </c>
      <c r="G2488" s="331"/>
      <c r="H2488" s="279"/>
      <c r="I2488" s="279"/>
      <c r="J2488" s="292"/>
      <c r="K2488" s="79"/>
      <c r="L2488" s="14" t="str">
        <f t="shared" si="9"/>
        <v/>
      </c>
      <c r="M2488" s="228"/>
      <c r="N2488" s="228"/>
      <c r="O2488" s="228"/>
      <c r="P2488" s="229"/>
      <c r="Q2488" s="229"/>
      <c r="R2488" s="230"/>
      <c r="S2488" s="230"/>
      <c r="T2488" s="230"/>
      <c r="U2488" s="230"/>
      <c r="V2488" s="230"/>
      <c r="W2488" s="230"/>
      <c r="X2488" s="230"/>
      <c r="Y2488" s="231"/>
      <c r="Z2488" s="230"/>
      <c r="AA2488" s="230"/>
      <c r="AB2488" s="230"/>
      <c r="AC2488" s="230"/>
      <c r="AD2488" s="230"/>
      <c r="AE2488" s="230"/>
      <c r="AF2488" s="230"/>
    </row>
    <row r="2489" spans="1:32" ht="22.5" customHeight="1" x14ac:dyDescent="0.4">
      <c r="A2489" s="239" t="str">
        <f ca="1">Blad1!A2489</f>
        <v/>
      </c>
      <c r="B2489" s="275" t="str">
        <f ca="1">Blad1!B2489</f>
        <v/>
      </c>
      <c r="C2489" s="36" t="str">
        <f ca="1">IF(ISERROR(Blad1!C2489),"",Blad1!C2489)</f>
        <v xml:space="preserve"> </v>
      </c>
      <c r="D2489" s="294"/>
      <c r="E2489" s="39"/>
      <c r="F2489" s="38" t="str">
        <f ca="1">Blad1!E2489</f>
        <v/>
      </c>
      <c r="G2489" s="331"/>
      <c r="H2489" s="279"/>
      <c r="I2489" s="279"/>
      <c r="J2489" s="292"/>
      <c r="K2489" s="79"/>
      <c r="L2489" s="14" t="str">
        <f t="shared" si="9"/>
        <v/>
      </c>
      <c r="M2489" s="228"/>
      <c r="N2489" s="228"/>
      <c r="O2489" s="228"/>
      <c r="P2489" s="229"/>
      <c r="Q2489" s="229"/>
      <c r="R2489" s="230"/>
      <c r="S2489" s="230"/>
      <c r="T2489" s="230"/>
      <c r="U2489" s="230"/>
      <c r="V2489" s="230"/>
      <c r="W2489" s="230"/>
      <c r="X2489" s="230"/>
      <c r="Y2489" s="231"/>
      <c r="Z2489" s="230"/>
      <c r="AA2489" s="230"/>
      <c r="AB2489" s="230"/>
      <c r="AC2489" s="230"/>
      <c r="AD2489" s="230"/>
      <c r="AE2489" s="230"/>
      <c r="AF2489" s="230"/>
    </row>
    <row r="2490" spans="1:32" ht="22.5" customHeight="1" x14ac:dyDescent="0.4">
      <c r="A2490" s="239" t="str">
        <f ca="1">Blad1!A2490</f>
        <v/>
      </c>
      <c r="B2490" s="275" t="str">
        <f ca="1">Blad1!B2490</f>
        <v/>
      </c>
      <c r="C2490" s="36" t="str">
        <f ca="1">IF(ISERROR(Blad1!C2490),"",Blad1!C2490)</f>
        <v xml:space="preserve"> </v>
      </c>
      <c r="D2490" s="294"/>
      <c r="E2490" s="39"/>
      <c r="F2490" s="38" t="str">
        <f ca="1">Blad1!E2490</f>
        <v/>
      </c>
      <c r="G2490" s="331"/>
      <c r="H2490" s="279"/>
      <c r="I2490" s="279"/>
      <c r="J2490" s="292"/>
      <c r="K2490" s="79"/>
      <c r="L2490" s="14" t="str">
        <f t="shared" si="9"/>
        <v/>
      </c>
      <c r="M2490" s="228"/>
      <c r="N2490" s="228"/>
      <c r="O2490" s="228"/>
      <c r="P2490" s="229"/>
      <c r="Q2490" s="229"/>
      <c r="R2490" s="230"/>
      <c r="S2490" s="230"/>
      <c r="T2490" s="230"/>
      <c r="U2490" s="230"/>
      <c r="V2490" s="230"/>
      <c r="W2490" s="230"/>
      <c r="X2490" s="230"/>
      <c r="Y2490" s="231"/>
      <c r="Z2490" s="230"/>
      <c r="AA2490" s="230"/>
      <c r="AB2490" s="230"/>
      <c r="AC2490" s="230"/>
      <c r="AD2490" s="230"/>
      <c r="AE2490" s="230"/>
      <c r="AF2490" s="230"/>
    </row>
    <row r="2491" spans="1:32" ht="22.5" customHeight="1" x14ac:dyDescent="0.4">
      <c r="A2491" s="239" t="str">
        <f ca="1">Blad1!A2491</f>
        <v/>
      </c>
      <c r="B2491" s="275" t="str">
        <f ca="1">Blad1!B2491</f>
        <v/>
      </c>
      <c r="C2491" s="36" t="str">
        <f ca="1">IF(ISERROR(Blad1!C2491),"",Blad1!C2491)</f>
        <v xml:space="preserve"> </v>
      </c>
      <c r="D2491" s="294"/>
      <c r="E2491" s="39"/>
      <c r="F2491" s="38" t="str">
        <f ca="1">Blad1!E2491</f>
        <v/>
      </c>
      <c r="G2491" s="331"/>
      <c r="H2491" s="279"/>
      <c r="I2491" s="279"/>
      <c r="J2491" s="292"/>
      <c r="K2491" s="79"/>
      <c r="L2491" s="14" t="str">
        <f t="shared" si="9"/>
        <v/>
      </c>
      <c r="M2491" s="228"/>
      <c r="N2491" s="228"/>
      <c r="O2491" s="228"/>
      <c r="P2491" s="229"/>
      <c r="Q2491" s="229"/>
      <c r="R2491" s="230"/>
      <c r="S2491" s="230"/>
      <c r="T2491" s="230"/>
      <c r="U2491" s="230"/>
      <c r="V2491" s="230"/>
      <c r="W2491" s="230"/>
      <c r="X2491" s="230"/>
      <c r="Y2491" s="231"/>
      <c r="Z2491" s="230"/>
      <c r="AA2491" s="230"/>
      <c r="AB2491" s="230"/>
      <c r="AC2491" s="230"/>
      <c r="AD2491" s="230"/>
      <c r="AE2491" s="230"/>
      <c r="AF2491" s="230"/>
    </row>
    <row r="2492" spans="1:32" ht="22.5" customHeight="1" x14ac:dyDescent="0.4">
      <c r="A2492" s="239" t="str">
        <f ca="1">Blad1!A2492</f>
        <v/>
      </c>
      <c r="B2492" s="275" t="str">
        <f ca="1">Blad1!B2492</f>
        <v/>
      </c>
      <c r="C2492" s="36" t="str">
        <f ca="1">IF(ISERROR(Blad1!C2492),"",Blad1!C2492)</f>
        <v xml:space="preserve"> </v>
      </c>
      <c r="D2492" s="294"/>
      <c r="E2492" s="39"/>
      <c r="F2492" s="38" t="str">
        <f ca="1">Blad1!E2492</f>
        <v/>
      </c>
      <c r="G2492" s="331"/>
      <c r="H2492" s="279"/>
      <c r="I2492" s="279"/>
      <c r="J2492" s="292"/>
      <c r="K2492" s="79"/>
      <c r="L2492" s="14" t="str">
        <f t="shared" si="9"/>
        <v/>
      </c>
      <c r="M2492" s="228"/>
      <c r="N2492" s="228"/>
      <c r="O2492" s="228"/>
      <c r="P2492" s="229"/>
      <c r="Q2492" s="229"/>
      <c r="R2492" s="230"/>
      <c r="S2492" s="230"/>
      <c r="T2492" s="230"/>
      <c r="U2492" s="230"/>
      <c r="V2492" s="230"/>
      <c r="W2492" s="230"/>
      <c r="X2492" s="230"/>
      <c r="Y2492" s="231"/>
      <c r="Z2492" s="230"/>
      <c r="AA2492" s="230"/>
      <c r="AB2492" s="230"/>
      <c r="AC2492" s="230"/>
      <c r="AD2492" s="230"/>
      <c r="AE2492" s="230"/>
      <c r="AF2492" s="230"/>
    </row>
    <row r="2493" spans="1:32" ht="22.5" customHeight="1" x14ac:dyDescent="0.4">
      <c r="A2493" s="239" t="str">
        <f ca="1">Blad1!A2493</f>
        <v/>
      </c>
      <c r="B2493" s="275" t="str">
        <f ca="1">Blad1!B2493</f>
        <v/>
      </c>
      <c r="C2493" s="36" t="str">
        <f ca="1">IF(ISERROR(Blad1!C2493),"",Blad1!C2493)</f>
        <v xml:space="preserve"> </v>
      </c>
      <c r="D2493" s="294"/>
      <c r="E2493" s="39"/>
      <c r="F2493" s="38" t="str">
        <f ca="1">Blad1!E2493</f>
        <v/>
      </c>
      <c r="G2493" s="331"/>
      <c r="H2493" s="279"/>
      <c r="I2493" s="279"/>
      <c r="J2493" s="292"/>
      <c r="K2493" s="79"/>
      <c r="L2493" s="14" t="str">
        <f t="shared" si="9"/>
        <v/>
      </c>
      <c r="M2493" s="228"/>
      <c r="N2493" s="228"/>
      <c r="O2493" s="228"/>
      <c r="P2493" s="229"/>
      <c r="Q2493" s="229"/>
      <c r="R2493" s="230"/>
      <c r="S2493" s="230"/>
      <c r="T2493" s="230"/>
      <c r="U2493" s="230"/>
      <c r="V2493" s="230"/>
      <c r="W2493" s="230"/>
      <c r="X2493" s="230"/>
      <c r="Y2493" s="231"/>
      <c r="Z2493" s="230"/>
      <c r="AA2493" s="230"/>
      <c r="AB2493" s="230"/>
      <c r="AC2493" s="230"/>
      <c r="AD2493" s="230"/>
      <c r="AE2493" s="230"/>
      <c r="AF2493" s="230"/>
    </row>
    <row r="2494" spans="1:32" ht="22.5" customHeight="1" x14ac:dyDescent="0.4">
      <c r="A2494" s="239" t="str">
        <f ca="1">Blad1!A2494</f>
        <v/>
      </c>
      <c r="B2494" s="275" t="str">
        <f ca="1">Blad1!B2494</f>
        <v/>
      </c>
      <c r="C2494" s="36" t="str">
        <f ca="1">IF(ISERROR(Blad1!C2494),"",Blad1!C2494)</f>
        <v xml:space="preserve"> </v>
      </c>
      <c r="D2494" s="294"/>
      <c r="E2494" s="39"/>
      <c r="F2494" s="38" t="str">
        <f ca="1">Blad1!E2494</f>
        <v/>
      </c>
      <c r="G2494" s="331"/>
      <c r="H2494" s="279"/>
      <c r="I2494" s="279"/>
      <c r="J2494" s="292"/>
      <c r="K2494" s="79"/>
      <c r="L2494" s="14" t="str">
        <f t="shared" si="9"/>
        <v/>
      </c>
      <c r="M2494" s="228"/>
      <c r="N2494" s="228"/>
      <c r="O2494" s="228"/>
      <c r="P2494" s="229"/>
      <c r="Q2494" s="229"/>
      <c r="R2494" s="230"/>
      <c r="S2494" s="230"/>
      <c r="T2494" s="230"/>
      <c r="U2494" s="230"/>
      <c r="V2494" s="230"/>
      <c r="W2494" s="230"/>
      <c r="X2494" s="230"/>
      <c r="Y2494" s="231"/>
      <c r="Z2494" s="230"/>
      <c r="AA2494" s="230"/>
      <c r="AB2494" s="230"/>
      <c r="AC2494" s="230"/>
      <c r="AD2494" s="230"/>
      <c r="AE2494" s="230"/>
      <c r="AF2494" s="230"/>
    </row>
    <row r="2495" spans="1:32" ht="22.5" customHeight="1" x14ac:dyDescent="0.4">
      <c r="A2495" s="239" t="str">
        <f ca="1">Blad1!A2495</f>
        <v/>
      </c>
      <c r="B2495" s="275" t="str">
        <f ca="1">Blad1!B2495</f>
        <v/>
      </c>
      <c r="C2495" s="36" t="str">
        <f ca="1">IF(ISERROR(Blad1!C2495),"",Blad1!C2495)</f>
        <v xml:space="preserve"> </v>
      </c>
      <c r="D2495" s="294"/>
      <c r="E2495" s="39"/>
      <c r="F2495" s="38" t="str">
        <f ca="1">Blad1!E2495</f>
        <v/>
      </c>
      <c r="G2495" s="331"/>
      <c r="H2495" s="279"/>
      <c r="I2495" s="279"/>
      <c r="J2495" s="292"/>
      <c r="K2495" s="79"/>
      <c r="L2495" s="14" t="str">
        <f t="shared" si="9"/>
        <v/>
      </c>
      <c r="M2495" s="228"/>
      <c r="N2495" s="228"/>
      <c r="O2495" s="228"/>
      <c r="P2495" s="229"/>
      <c r="Q2495" s="229"/>
      <c r="R2495" s="230"/>
      <c r="S2495" s="230"/>
      <c r="T2495" s="230"/>
      <c r="U2495" s="230"/>
      <c r="V2495" s="230"/>
      <c r="W2495" s="230"/>
      <c r="X2495" s="230"/>
      <c r="Y2495" s="231"/>
      <c r="Z2495" s="230"/>
      <c r="AA2495" s="230"/>
      <c r="AB2495" s="230"/>
      <c r="AC2495" s="230"/>
      <c r="AD2495" s="230"/>
      <c r="AE2495" s="230"/>
      <c r="AF2495" s="230"/>
    </row>
    <row r="2496" spans="1:32" ht="22.5" customHeight="1" x14ac:dyDescent="0.4">
      <c r="A2496" s="239" t="str">
        <f ca="1">Blad1!A2496</f>
        <v/>
      </c>
      <c r="B2496" s="275" t="str">
        <f ca="1">Blad1!B2496</f>
        <v/>
      </c>
      <c r="C2496" s="36" t="str">
        <f ca="1">IF(ISERROR(Blad1!C2496),"",Blad1!C2496)</f>
        <v xml:space="preserve"> </v>
      </c>
      <c r="D2496" s="294"/>
      <c r="E2496" s="39"/>
      <c r="F2496" s="38" t="str">
        <f ca="1">Blad1!E2496</f>
        <v/>
      </c>
      <c r="G2496" s="331"/>
      <c r="H2496" s="279"/>
      <c r="I2496" s="279"/>
      <c r="J2496" s="292"/>
      <c r="K2496" s="79"/>
      <c r="L2496" s="14" t="str">
        <f t="shared" si="9"/>
        <v/>
      </c>
      <c r="M2496" s="228"/>
      <c r="N2496" s="228"/>
      <c r="O2496" s="228"/>
      <c r="P2496" s="229"/>
      <c r="Q2496" s="229"/>
      <c r="R2496" s="230"/>
      <c r="S2496" s="230"/>
      <c r="T2496" s="230"/>
      <c r="U2496" s="230"/>
      <c r="V2496" s="230"/>
      <c r="W2496" s="230"/>
      <c r="X2496" s="230"/>
      <c r="Y2496" s="231"/>
      <c r="Z2496" s="230"/>
      <c r="AA2496" s="230"/>
      <c r="AB2496" s="230"/>
      <c r="AC2496" s="230"/>
      <c r="AD2496" s="230"/>
      <c r="AE2496" s="230"/>
      <c r="AF2496" s="230"/>
    </row>
    <row r="2497" spans="1:32" ht="22.5" customHeight="1" x14ac:dyDescent="0.4">
      <c r="A2497" s="239" t="str">
        <f ca="1">Blad1!A2497</f>
        <v/>
      </c>
      <c r="B2497" s="275" t="str">
        <f ca="1">Blad1!B2497</f>
        <v/>
      </c>
      <c r="C2497" s="36" t="str">
        <f ca="1">IF(ISERROR(Blad1!C2497),"",Blad1!C2497)</f>
        <v xml:space="preserve"> </v>
      </c>
      <c r="D2497" s="294"/>
      <c r="E2497" s="39"/>
      <c r="F2497" s="38" t="str">
        <f ca="1">Blad1!E2497</f>
        <v/>
      </c>
      <c r="G2497" s="331"/>
      <c r="H2497" s="279"/>
      <c r="I2497" s="279"/>
      <c r="J2497" s="292"/>
      <c r="K2497" s="79"/>
      <c r="L2497" s="14" t="str">
        <f t="shared" si="9"/>
        <v/>
      </c>
      <c r="M2497" s="228"/>
      <c r="N2497" s="228"/>
      <c r="O2497" s="228"/>
      <c r="P2497" s="229"/>
      <c r="Q2497" s="229"/>
      <c r="R2497" s="230"/>
      <c r="S2497" s="230"/>
      <c r="T2497" s="230"/>
      <c r="U2497" s="230"/>
      <c r="V2497" s="230"/>
      <c r="W2497" s="230"/>
      <c r="X2497" s="230"/>
      <c r="Y2497" s="231"/>
      <c r="Z2497" s="230"/>
      <c r="AA2497" s="230"/>
      <c r="AB2497" s="230"/>
      <c r="AC2497" s="230"/>
      <c r="AD2497" s="230"/>
      <c r="AE2497" s="230"/>
      <c r="AF2497" s="230"/>
    </row>
    <row r="2498" spans="1:32" ht="22.5" customHeight="1" x14ac:dyDescent="0.4">
      <c r="A2498" s="239" t="str">
        <f ca="1">Blad1!A2498</f>
        <v/>
      </c>
      <c r="B2498" s="275" t="str">
        <f ca="1">Blad1!B2498</f>
        <v/>
      </c>
      <c r="C2498" s="36" t="str">
        <f ca="1">IF(ISERROR(Blad1!C2498),"",Blad1!C2498)</f>
        <v xml:space="preserve"> </v>
      </c>
      <c r="D2498" s="294"/>
      <c r="E2498" s="39"/>
      <c r="F2498" s="38" t="str">
        <f ca="1">Blad1!E2498</f>
        <v/>
      </c>
      <c r="G2498" s="331"/>
      <c r="H2498" s="279"/>
      <c r="I2498" s="279"/>
      <c r="J2498" s="292"/>
      <c r="K2498" s="79"/>
      <c r="L2498" s="14" t="str">
        <f t="shared" si="9"/>
        <v/>
      </c>
      <c r="M2498" s="228"/>
      <c r="N2498" s="228"/>
      <c r="O2498" s="228"/>
      <c r="P2498" s="229"/>
      <c r="Q2498" s="229"/>
      <c r="R2498" s="230"/>
      <c r="S2498" s="230"/>
      <c r="T2498" s="230"/>
      <c r="U2498" s="230"/>
      <c r="V2498" s="230"/>
      <c r="W2498" s="230"/>
      <c r="X2498" s="230"/>
      <c r="Y2498" s="231"/>
      <c r="Z2498" s="230"/>
      <c r="AA2498" s="230"/>
      <c r="AB2498" s="230"/>
      <c r="AC2498" s="230"/>
      <c r="AD2498" s="230"/>
      <c r="AE2498" s="230"/>
      <c r="AF2498" s="230"/>
    </row>
    <row r="2499" spans="1:32" ht="22.5" customHeight="1" x14ac:dyDescent="0.4">
      <c r="A2499" s="239" t="str">
        <f ca="1">Blad1!A2499</f>
        <v/>
      </c>
      <c r="B2499" s="275" t="str">
        <f ca="1">Blad1!B2499</f>
        <v/>
      </c>
      <c r="C2499" s="36" t="str">
        <f ca="1">IF(ISERROR(Blad1!C2499),"",Blad1!C2499)</f>
        <v xml:space="preserve"> </v>
      </c>
      <c r="D2499" s="294"/>
      <c r="E2499" s="39"/>
      <c r="F2499" s="38" t="str">
        <f ca="1">Blad1!E2499</f>
        <v/>
      </c>
      <c r="G2499" s="331"/>
      <c r="H2499" s="279"/>
      <c r="I2499" s="279"/>
      <c r="J2499" s="292"/>
      <c r="K2499" s="79"/>
      <c r="L2499" s="14" t="str">
        <f t="shared" si="9"/>
        <v/>
      </c>
      <c r="M2499" s="228"/>
      <c r="N2499" s="228"/>
      <c r="O2499" s="228"/>
      <c r="P2499" s="229"/>
      <c r="Q2499" s="229"/>
      <c r="R2499" s="230"/>
      <c r="S2499" s="230"/>
      <c r="T2499" s="230"/>
      <c r="U2499" s="230"/>
      <c r="V2499" s="230"/>
      <c r="W2499" s="230"/>
      <c r="X2499" s="230"/>
      <c r="Y2499" s="231"/>
      <c r="Z2499" s="230"/>
      <c r="AA2499" s="230"/>
      <c r="AB2499" s="230"/>
      <c r="AC2499" s="230"/>
      <c r="AD2499" s="230"/>
      <c r="AE2499" s="230"/>
      <c r="AF2499" s="230"/>
    </row>
    <row r="2500" spans="1:32" ht="22.5" customHeight="1" x14ac:dyDescent="0.4">
      <c r="A2500" s="239" t="str">
        <f ca="1">Blad1!A2500</f>
        <v/>
      </c>
      <c r="B2500" s="275" t="str">
        <f ca="1">Blad1!B2500</f>
        <v/>
      </c>
      <c r="C2500" s="36" t="str">
        <f ca="1">IF(ISERROR(Blad1!C2500),"",Blad1!C2500)</f>
        <v xml:space="preserve"> </v>
      </c>
      <c r="D2500" s="294"/>
      <c r="E2500" s="39"/>
      <c r="F2500" s="38" t="str">
        <f ca="1">Blad1!E2500</f>
        <v/>
      </c>
      <c r="G2500" s="331"/>
      <c r="H2500" s="279"/>
      <c r="I2500" s="279"/>
      <c r="J2500" s="292"/>
      <c r="K2500" s="79"/>
      <c r="L2500" s="14" t="str">
        <f t="shared" si="9"/>
        <v/>
      </c>
      <c r="M2500" s="228"/>
      <c r="N2500" s="228"/>
      <c r="O2500" s="228"/>
      <c r="P2500" s="229"/>
      <c r="Q2500" s="229"/>
      <c r="R2500" s="230"/>
      <c r="S2500" s="230"/>
      <c r="T2500" s="230"/>
      <c r="U2500" s="230"/>
      <c r="V2500" s="230"/>
      <c r="W2500" s="230"/>
      <c r="X2500" s="230"/>
      <c r="Y2500" s="231"/>
      <c r="Z2500" s="230"/>
      <c r="AA2500" s="230"/>
      <c r="AB2500" s="230"/>
      <c r="AC2500" s="230"/>
      <c r="AD2500" s="230"/>
      <c r="AE2500" s="230"/>
      <c r="AF2500" s="230"/>
    </row>
    <row r="2501" spans="1:32" ht="22.5" customHeight="1" x14ac:dyDescent="0.4">
      <c r="A2501" s="239" t="str">
        <f ca="1">Blad1!A2501</f>
        <v/>
      </c>
      <c r="B2501" s="275" t="str">
        <f ca="1">Blad1!B2501</f>
        <v/>
      </c>
      <c r="C2501" s="36" t="str">
        <f ca="1">IF(ISERROR(Blad1!C2501),"",Blad1!C2501)</f>
        <v xml:space="preserve"> </v>
      </c>
      <c r="D2501" s="294"/>
      <c r="E2501" s="39"/>
      <c r="F2501" s="38" t="str">
        <f ca="1">Blad1!E2501</f>
        <v/>
      </c>
      <c r="G2501" s="331"/>
      <c r="H2501" s="279"/>
      <c r="I2501" s="279"/>
      <c r="J2501" s="292"/>
      <c r="K2501" s="79"/>
      <c r="L2501" s="14" t="str">
        <f t="shared" ref="L2501:L2599" si="10">IF(J2501&lt;&gt;"",L2500+1,"")</f>
        <v/>
      </c>
      <c r="M2501" s="228"/>
      <c r="N2501" s="228"/>
      <c r="O2501" s="228"/>
      <c r="P2501" s="229"/>
      <c r="Q2501" s="229"/>
      <c r="R2501" s="230"/>
      <c r="S2501" s="230"/>
      <c r="T2501" s="230"/>
      <c r="U2501" s="230"/>
      <c r="V2501" s="230"/>
      <c r="W2501" s="230"/>
      <c r="X2501" s="230"/>
      <c r="Y2501" s="231"/>
      <c r="Z2501" s="230"/>
      <c r="AA2501" s="230"/>
      <c r="AB2501" s="230"/>
      <c r="AC2501" s="230"/>
      <c r="AD2501" s="230"/>
      <c r="AE2501" s="230"/>
      <c r="AF2501" s="230"/>
    </row>
    <row r="2502" spans="1:32" ht="22.5" customHeight="1" x14ac:dyDescent="0.4">
      <c r="A2502" s="239" t="str">
        <f ca="1">Blad1!A2502</f>
        <v/>
      </c>
      <c r="B2502" s="275" t="str">
        <f ca="1">Blad1!B2502</f>
        <v/>
      </c>
      <c r="C2502" s="36" t="str">
        <f ca="1">IF(ISERROR(Blad1!C2502),"",Blad1!C2502)</f>
        <v xml:space="preserve"> </v>
      </c>
      <c r="D2502" s="294"/>
      <c r="E2502" s="39"/>
      <c r="F2502" s="38" t="str">
        <f ca="1">Blad1!E2502</f>
        <v/>
      </c>
      <c r="G2502" s="331"/>
      <c r="H2502" s="279"/>
      <c r="I2502" s="279"/>
      <c r="J2502" s="292"/>
      <c r="K2502" s="79"/>
      <c r="L2502" s="14" t="str">
        <f t="shared" si="10"/>
        <v/>
      </c>
      <c r="M2502" s="228"/>
      <c r="N2502" s="228"/>
      <c r="O2502" s="228"/>
      <c r="P2502" s="229"/>
      <c r="Q2502" s="229"/>
      <c r="R2502" s="230"/>
      <c r="S2502" s="230"/>
      <c r="T2502" s="230"/>
      <c r="U2502" s="230"/>
      <c r="V2502" s="230"/>
      <c r="W2502" s="230"/>
      <c r="X2502" s="230"/>
      <c r="Y2502" s="231"/>
      <c r="Z2502" s="230"/>
      <c r="AA2502" s="230"/>
      <c r="AB2502" s="230"/>
      <c r="AC2502" s="230"/>
      <c r="AD2502" s="230"/>
      <c r="AE2502" s="230"/>
      <c r="AF2502" s="230"/>
    </row>
    <row r="2503" spans="1:32" ht="22.5" customHeight="1" x14ac:dyDescent="0.4">
      <c r="A2503" s="239" t="str">
        <f ca="1">Blad1!A2503</f>
        <v/>
      </c>
      <c r="B2503" s="275" t="str">
        <f ca="1">Blad1!B2503</f>
        <v/>
      </c>
      <c r="C2503" s="36" t="str">
        <f ca="1">IF(ISERROR(Blad1!C2503),"",Blad1!C2503)</f>
        <v xml:space="preserve"> </v>
      </c>
      <c r="D2503" s="294"/>
      <c r="E2503" s="39"/>
      <c r="F2503" s="38" t="str">
        <f ca="1">Blad1!E2503</f>
        <v/>
      </c>
      <c r="G2503" s="331"/>
      <c r="H2503" s="279"/>
      <c r="I2503" s="279"/>
      <c r="J2503" s="292"/>
      <c r="K2503" s="79"/>
      <c r="L2503" s="14" t="str">
        <f t="shared" si="10"/>
        <v/>
      </c>
      <c r="M2503" s="228"/>
      <c r="N2503" s="228"/>
      <c r="O2503" s="228"/>
      <c r="P2503" s="229"/>
      <c r="Q2503" s="229"/>
      <c r="R2503" s="230"/>
      <c r="S2503" s="230"/>
      <c r="T2503" s="230"/>
      <c r="U2503" s="230"/>
      <c r="V2503" s="230"/>
      <c r="W2503" s="230"/>
      <c r="X2503" s="230"/>
      <c r="Y2503" s="231"/>
      <c r="Z2503" s="230"/>
      <c r="AA2503" s="230"/>
      <c r="AB2503" s="230"/>
      <c r="AC2503" s="230"/>
      <c r="AD2503" s="230"/>
      <c r="AE2503" s="230"/>
      <c r="AF2503" s="230"/>
    </row>
    <row r="2504" spans="1:32" ht="22.5" customHeight="1" x14ac:dyDescent="0.4">
      <c r="A2504" s="239" t="str">
        <f ca="1">Blad1!A2504</f>
        <v/>
      </c>
      <c r="B2504" s="275" t="str">
        <f ca="1">Blad1!B2504</f>
        <v/>
      </c>
      <c r="C2504" s="36" t="str">
        <f ca="1">IF(ISERROR(Blad1!C2504),"",Blad1!C2504)</f>
        <v xml:space="preserve"> </v>
      </c>
      <c r="D2504" s="294"/>
      <c r="E2504" s="39"/>
      <c r="F2504" s="38" t="str">
        <f ca="1">Blad1!E2504</f>
        <v/>
      </c>
      <c r="G2504" s="331"/>
      <c r="H2504" s="279"/>
      <c r="I2504" s="279"/>
      <c r="J2504" s="292"/>
      <c r="K2504" s="79"/>
      <c r="L2504" s="14" t="str">
        <f t="shared" si="10"/>
        <v/>
      </c>
      <c r="M2504" s="228"/>
      <c r="N2504" s="228"/>
      <c r="O2504" s="228"/>
      <c r="P2504" s="229"/>
      <c r="Q2504" s="229"/>
      <c r="R2504" s="230"/>
      <c r="S2504" s="230"/>
      <c r="T2504" s="230"/>
      <c r="U2504" s="230"/>
      <c r="V2504" s="230"/>
      <c r="W2504" s="230"/>
      <c r="X2504" s="230"/>
      <c r="Y2504" s="231"/>
      <c r="Z2504" s="230"/>
      <c r="AA2504" s="230"/>
      <c r="AB2504" s="230"/>
      <c r="AC2504" s="230"/>
      <c r="AD2504" s="230"/>
      <c r="AE2504" s="230"/>
      <c r="AF2504" s="230"/>
    </row>
    <row r="2505" spans="1:32" ht="22.5" customHeight="1" x14ac:dyDescent="0.4">
      <c r="A2505" s="239" t="str">
        <f ca="1">Blad1!A2505</f>
        <v/>
      </c>
      <c r="B2505" s="275" t="str">
        <f ca="1">Blad1!B2505</f>
        <v/>
      </c>
      <c r="C2505" s="36" t="str">
        <f ca="1">IF(ISERROR(Blad1!C2505),"",Blad1!C2505)</f>
        <v xml:space="preserve"> </v>
      </c>
      <c r="D2505" s="294"/>
      <c r="E2505" s="39"/>
      <c r="F2505" s="38" t="str">
        <f ca="1">Blad1!E2505</f>
        <v/>
      </c>
      <c r="G2505" s="331"/>
      <c r="H2505" s="279"/>
      <c r="I2505" s="279"/>
      <c r="J2505" s="292"/>
      <c r="K2505" s="79"/>
      <c r="L2505" s="14" t="str">
        <f t="shared" si="10"/>
        <v/>
      </c>
      <c r="M2505" s="228"/>
      <c r="N2505" s="228"/>
      <c r="O2505" s="228"/>
      <c r="P2505" s="229"/>
      <c r="Q2505" s="229"/>
      <c r="R2505" s="230"/>
      <c r="S2505" s="230"/>
      <c r="T2505" s="230"/>
      <c r="U2505" s="230"/>
      <c r="V2505" s="230"/>
      <c r="W2505" s="230"/>
      <c r="X2505" s="230"/>
      <c r="Y2505" s="231"/>
      <c r="Z2505" s="230"/>
      <c r="AA2505" s="230"/>
      <c r="AB2505" s="230"/>
      <c r="AC2505" s="230"/>
      <c r="AD2505" s="230"/>
      <c r="AE2505" s="230"/>
      <c r="AF2505" s="230"/>
    </row>
    <row r="2506" spans="1:32" ht="22.5" customHeight="1" x14ac:dyDescent="0.4">
      <c r="A2506" s="239" t="str">
        <f ca="1">Blad1!A2506</f>
        <v/>
      </c>
      <c r="B2506" s="275" t="str">
        <f ca="1">Blad1!B2506</f>
        <v/>
      </c>
      <c r="C2506" s="36" t="str">
        <f ca="1">IF(ISERROR(Blad1!C2506),"",Blad1!C2506)</f>
        <v xml:space="preserve"> </v>
      </c>
      <c r="D2506" s="294"/>
      <c r="E2506" s="39"/>
      <c r="F2506" s="38" t="str">
        <f ca="1">Blad1!E2506</f>
        <v/>
      </c>
      <c r="G2506" s="331"/>
      <c r="H2506" s="279"/>
      <c r="I2506" s="279"/>
      <c r="J2506" s="292"/>
      <c r="K2506" s="79"/>
      <c r="L2506" s="14" t="str">
        <f t="shared" si="10"/>
        <v/>
      </c>
      <c r="M2506" s="228"/>
      <c r="N2506" s="228"/>
      <c r="O2506" s="228"/>
      <c r="P2506" s="229"/>
      <c r="Q2506" s="229"/>
      <c r="R2506" s="230"/>
      <c r="S2506" s="230"/>
      <c r="T2506" s="230"/>
      <c r="U2506" s="230"/>
      <c r="V2506" s="230"/>
      <c r="W2506" s="230"/>
      <c r="X2506" s="230"/>
      <c r="Y2506" s="231"/>
      <c r="Z2506" s="230"/>
      <c r="AA2506" s="230"/>
      <c r="AB2506" s="230"/>
      <c r="AC2506" s="230"/>
      <c r="AD2506" s="230"/>
      <c r="AE2506" s="230"/>
      <c r="AF2506" s="230"/>
    </row>
    <row r="2507" spans="1:32" ht="22.5" customHeight="1" x14ac:dyDescent="0.4">
      <c r="A2507" s="239" t="str">
        <f ca="1">Blad1!A2507</f>
        <v/>
      </c>
      <c r="B2507" s="275" t="str">
        <f ca="1">Blad1!B2507</f>
        <v/>
      </c>
      <c r="C2507" s="36" t="str">
        <f ca="1">IF(ISERROR(Blad1!C2507),"",Blad1!C2507)</f>
        <v xml:space="preserve"> </v>
      </c>
      <c r="D2507" s="294"/>
      <c r="E2507" s="39"/>
      <c r="F2507" s="38" t="str">
        <f ca="1">Blad1!E2507</f>
        <v/>
      </c>
      <c r="G2507" s="331"/>
      <c r="H2507" s="279"/>
      <c r="I2507" s="279"/>
      <c r="J2507" s="292"/>
      <c r="K2507" s="79"/>
      <c r="L2507" s="14" t="str">
        <f t="shared" si="10"/>
        <v/>
      </c>
      <c r="M2507" s="228"/>
      <c r="N2507" s="228"/>
      <c r="O2507" s="228"/>
      <c r="P2507" s="229"/>
      <c r="Q2507" s="229"/>
      <c r="R2507" s="230"/>
      <c r="S2507" s="230"/>
      <c r="T2507" s="230"/>
      <c r="U2507" s="230"/>
      <c r="V2507" s="230"/>
      <c r="W2507" s="230"/>
      <c r="X2507" s="230"/>
      <c r="Y2507" s="231"/>
      <c r="Z2507" s="230"/>
      <c r="AA2507" s="230"/>
      <c r="AB2507" s="230"/>
      <c r="AC2507" s="230"/>
      <c r="AD2507" s="230"/>
      <c r="AE2507" s="230"/>
      <c r="AF2507" s="230"/>
    </row>
    <row r="2508" spans="1:32" ht="22.5" customHeight="1" x14ac:dyDescent="0.4">
      <c r="A2508" s="239" t="str">
        <f ca="1">Blad1!A2508</f>
        <v/>
      </c>
      <c r="B2508" s="275" t="str">
        <f ca="1">Blad1!B2508</f>
        <v/>
      </c>
      <c r="C2508" s="36" t="str">
        <f ca="1">IF(ISERROR(Blad1!C2508),"",Blad1!C2508)</f>
        <v xml:space="preserve"> </v>
      </c>
      <c r="D2508" s="294"/>
      <c r="E2508" s="39"/>
      <c r="F2508" s="38" t="str">
        <f ca="1">Blad1!E2508</f>
        <v/>
      </c>
      <c r="G2508" s="331"/>
      <c r="H2508" s="279"/>
      <c r="I2508" s="279"/>
      <c r="J2508" s="292"/>
      <c r="K2508" s="79"/>
      <c r="L2508" s="14" t="str">
        <f t="shared" si="10"/>
        <v/>
      </c>
      <c r="M2508" s="228"/>
      <c r="N2508" s="228"/>
      <c r="O2508" s="228"/>
      <c r="P2508" s="229"/>
      <c r="Q2508" s="229"/>
      <c r="R2508" s="230"/>
      <c r="S2508" s="230"/>
      <c r="T2508" s="230"/>
      <c r="U2508" s="230"/>
      <c r="V2508" s="230"/>
      <c r="W2508" s="230"/>
      <c r="X2508" s="230"/>
      <c r="Y2508" s="231"/>
      <c r="Z2508" s="230"/>
      <c r="AA2508" s="230"/>
      <c r="AB2508" s="230"/>
      <c r="AC2508" s="230"/>
      <c r="AD2508" s="230"/>
      <c r="AE2508" s="230"/>
      <c r="AF2508" s="230"/>
    </row>
    <row r="2509" spans="1:32" ht="22.5" customHeight="1" x14ac:dyDescent="0.4">
      <c r="A2509" s="239" t="str">
        <f ca="1">Blad1!A2509</f>
        <v/>
      </c>
      <c r="B2509" s="275" t="str">
        <f ca="1">Blad1!B2509</f>
        <v/>
      </c>
      <c r="C2509" s="36" t="str">
        <f ca="1">IF(ISERROR(Blad1!C2509),"",Blad1!C2509)</f>
        <v xml:space="preserve"> </v>
      </c>
      <c r="D2509" s="294"/>
      <c r="E2509" s="39"/>
      <c r="F2509" s="38" t="str">
        <f ca="1">Blad1!E2509</f>
        <v/>
      </c>
      <c r="G2509" s="331"/>
      <c r="H2509" s="279"/>
      <c r="I2509" s="279"/>
      <c r="J2509" s="292"/>
      <c r="K2509" s="79"/>
      <c r="L2509" s="14" t="str">
        <f t="shared" si="10"/>
        <v/>
      </c>
      <c r="M2509" s="228"/>
      <c r="N2509" s="228"/>
      <c r="O2509" s="228"/>
      <c r="P2509" s="229"/>
      <c r="Q2509" s="229"/>
      <c r="R2509" s="230"/>
      <c r="S2509" s="230"/>
      <c r="T2509" s="230"/>
      <c r="U2509" s="230"/>
      <c r="V2509" s="230"/>
      <c r="W2509" s="230"/>
      <c r="X2509" s="230"/>
      <c r="Y2509" s="231"/>
      <c r="Z2509" s="230"/>
      <c r="AA2509" s="230"/>
      <c r="AB2509" s="230"/>
      <c r="AC2509" s="230"/>
      <c r="AD2509" s="230"/>
      <c r="AE2509" s="230"/>
      <c r="AF2509" s="230"/>
    </row>
    <row r="2510" spans="1:32" ht="22.5" customHeight="1" x14ac:dyDescent="0.4">
      <c r="A2510" s="239" t="str">
        <f ca="1">Blad1!A2510</f>
        <v/>
      </c>
      <c r="B2510" s="275" t="str">
        <f ca="1">Blad1!B2510</f>
        <v/>
      </c>
      <c r="C2510" s="36" t="str">
        <f ca="1">IF(ISERROR(Blad1!C2510),"",Blad1!C2510)</f>
        <v xml:space="preserve"> </v>
      </c>
      <c r="D2510" s="294"/>
      <c r="E2510" s="39"/>
      <c r="F2510" s="38" t="str">
        <f ca="1">Blad1!E2510</f>
        <v/>
      </c>
      <c r="G2510" s="331"/>
      <c r="H2510" s="279"/>
      <c r="I2510" s="279"/>
      <c r="J2510" s="292"/>
      <c r="K2510" s="79"/>
      <c r="L2510" s="14" t="str">
        <f t="shared" si="10"/>
        <v/>
      </c>
      <c r="M2510" s="228"/>
      <c r="N2510" s="228"/>
      <c r="O2510" s="228"/>
      <c r="P2510" s="229"/>
      <c r="Q2510" s="229"/>
      <c r="R2510" s="230"/>
      <c r="S2510" s="230"/>
      <c r="T2510" s="230"/>
      <c r="U2510" s="230"/>
      <c r="V2510" s="230"/>
      <c r="W2510" s="230"/>
      <c r="X2510" s="230"/>
      <c r="Y2510" s="231"/>
      <c r="Z2510" s="230"/>
      <c r="AA2510" s="230"/>
      <c r="AB2510" s="230"/>
      <c r="AC2510" s="230"/>
      <c r="AD2510" s="230"/>
      <c r="AE2510" s="230"/>
      <c r="AF2510" s="230"/>
    </row>
    <row r="2511" spans="1:32" ht="22.5" customHeight="1" x14ac:dyDescent="0.4">
      <c r="A2511" s="239" t="str">
        <f ca="1">Blad1!A2511</f>
        <v/>
      </c>
      <c r="B2511" s="275" t="str">
        <f ca="1">Blad1!B2511</f>
        <v/>
      </c>
      <c r="C2511" s="36" t="str">
        <f ca="1">IF(ISERROR(Blad1!C2511),"",Blad1!C2511)</f>
        <v xml:space="preserve"> </v>
      </c>
      <c r="D2511" s="294"/>
      <c r="E2511" s="39"/>
      <c r="F2511" s="38" t="str">
        <f ca="1">Blad1!E2511</f>
        <v/>
      </c>
      <c r="G2511" s="331"/>
      <c r="H2511" s="279"/>
      <c r="I2511" s="279"/>
      <c r="J2511" s="292"/>
      <c r="K2511" s="79"/>
      <c r="L2511" s="14" t="str">
        <f t="shared" si="10"/>
        <v/>
      </c>
      <c r="M2511" s="228"/>
      <c r="N2511" s="228"/>
      <c r="O2511" s="228"/>
      <c r="P2511" s="229"/>
      <c r="Q2511" s="229"/>
      <c r="R2511" s="230"/>
      <c r="S2511" s="230"/>
      <c r="T2511" s="230"/>
      <c r="U2511" s="230"/>
      <c r="V2511" s="230"/>
      <c r="W2511" s="230"/>
      <c r="X2511" s="230"/>
      <c r="Y2511" s="231"/>
      <c r="Z2511" s="230"/>
      <c r="AA2511" s="230"/>
      <c r="AB2511" s="230"/>
      <c r="AC2511" s="230"/>
      <c r="AD2511" s="230"/>
      <c r="AE2511" s="230"/>
      <c r="AF2511" s="230"/>
    </row>
    <row r="2512" spans="1:32" ht="22.5" customHeight="1" x14ac:dyDescent="0.4">
      <c r="A2512" s="239" t="str">
        <f ca="1">Blad1!A2512</f>
        <v/>
      </c>
      <c r="B2512" s="275" t="str">
        <f ca="1">Blad1!B2512</f>
        <v/>
      </c>
      <c r="C2512" s="36" t="str">
        <f ca="1">IF(ISERROR(Blad1!C2512),"",Blad1!C2512)</f>
        <v xml:space="preserve"> </v>
      </c>
      <c r="D2512" s="294"/>
      <c r="E2512" s="39"/>
      <c r="F2512" s="38" t="str">
        <f ca="1">Blad1!E2512</f>
        <v/>
      </c>
      <c r="G2512" s="331"/>
      <c r="H2512" s="279"/>
      <c r="I2512" s="279"/>
      <c r="J2512" s="292"/>
      <c r="K2512" s="79"/>
      <c r="L2512" s="14" t="str">
        <f t="shared" si="10"/>
        <v/>
      </c>
      <c r="M2512" s="228"/>
      <c r="N2512" s="228"/>
      <c r="O2512" s="228"/>
      <c r="P2512" s="229"/>
      <c r="Q2512" s="229"/>
      <c r="R2512" s="230"/>
      <c r="S2512" s="230"/>
      <c r="T2512" s="230"/>
      <c r="U2512" s="230"/>
      <c r="V2512" s="230"/>
      <c r="W2512" s="230"/>
      <c r="X2512" s="230"/>
      <c r="Y2512" s="231"/>
      <c r="Z2512" s="230"/>
      <c r="AA2512" s="230"/>
      <c r="AB2512" s="230"/>
      <c r="AC2512" s="230"/>
      <c r="AD2512" s="230"/>
      <c r="AE2512" s="230"/>
      <c r="AF2512" s="230"/>
    </row>
    <row r="2513" spans="1:32" ht="22.5" customHeight="1" x14ac:dyDescent="0.4">
      <c r="A2513" s="239" t="str">
        <f ca="1">Blad1!A2513</f>
        <v/>
      </c>
      <c r="B2513" s="275" t="str">
        <f ca="1">Blad1!B2513</f>
        <v/>
      </c>
      <c r="C2513" s="36" t="str">
        <f ca="1">IF(ISERROR(Blad1!C2513),"",Blad1!C2513)</f>
        <v xml:space="preserve"> </v>
      </c>
      <c r="D2513" s="294"/>
      <c r="E2513" s="39"/>
      <c r="F2513" s="38" t="str">
        <f ca="1">Blad1!E2513</f>
        <v/>
      </c>
      <c r="G2513" s="331"/>
      <c r="H2513" s="279"/>
      <c r="I2513" s="279"/>
      <c r="J2513" s="292"/>
      <c r="K2513" s="79"/>
      <c r="L2513" s="14" t="str">
        <f t="shared" si="10"/>
        <v/>
      </c>
      <c r="M2513" s="228"/>
      <c r="N2513" s="228"/>
      <c r="O2513" s="228"/>
      <c r="P2513" s="229"/>
      <c r="Q2513" s="229"/>
      <c r="R2513" s="230"/>
      <c r="S2513" s="230"/>
      <c r="T2513" s="230"/>
      <c r="U2513" s="230"/>
      <c r="V2513" s="230"/>
      <c r="W2513" s="230"/>
      <c r="X2513" s="230"/>
      <c r="Y2513" s="231"/>
      <c r="Z2513" s="230"/>
      <c r="AA2513" s="230"/>
      <c r="AB2513" s="230"/>
      <c r="AC2513" s="230"/>
      <c r="AD2513" s="230"/>
      <c r="AE2513" s="230"/>
      <c r="AF2513" s="230"/>
    </row>
    <row r="2514" spans="1:32" ht="22.5" customHeight="1" x14ac:dyDescent="0.4">
      <c r="A2514" s="239" t="str">
        <f ca="1">Blad1!A2514</f>
        <v/>
      </c>
      <c r="B2514" s="275" t="str">
        <f ca="1">Blad1!B2514</f>
        <v/>
      </c>
      <c r="C2514" s="36" t="str">
        <f ca="1">IF(ISERROR(Blad1!C2514),"",Blad1!C2514)</f>
        <v xml:space="preserve"> </v>
      </c>
      <c r="D2514" s="294"/>
      <c r="E2514" s="39"/>
      <c r="F2514" s="38" t="str">
        <f ca="1">Blad1!E2514</f>
        <v/>
      </c>
      <c r="G2514" s="331"/>
      <c r="H2514" s="279"/>
      <c r="I2514" s="279"/>
      <c r="J2514" s="292"/>
      <c r="K2514" s="79"/>
      <c r="L2514" s="14" t="str">
        <f t="shared" si="10"/>
        <v/>
      </c>
      <c r="M2514" s="228"/>
      <c r="N2514" s="228"/>
      <c r="O2514" s="228"/>
      <c r="P2514" s="229"/>
      <c r="Q2514" s="229"/>
      <c r="R2514" s="230"/>
      <c r="S2514" s="230"/>
      <c r="T2514" s="230"/>
      <c r="U2514" s="230"/>
      <c r="V2514" s="230"/>
      <c r="W2514" s="230"/>
      <c r="X2514" s="230"/>
      <c r="Y2514" s="231"/>
      <c r="Z2514" s="230"/>
      <c r="AA2514" s="230"/>
      <c r="AB2514" s="230"/>
      <c r="AC2514" s="230"/>
      <c r="AD2514" s="230"/>
      <c r="AE2514" s="230"/>
      <c r="AF2514" s="230"/>
    </row>
    <row r="2515" spans="1:32" ht="22.5" customHeight="1" x14ac:dyDescent="0.4">
      <c r="A2515" s="239" t="str">
        <f ca="1">Blad1!A2515</f>
        <v/>
      </c>
      <c r="B2515" s="275" t="str">
        <f ca="1">Blad1!B2515</f>
        <v/>
      </c>
      <c r="C2515" s="36" t="str">
        <f ca="1">IF(ISERROR(Blad1!C2515),"",Blad1!C2515)</f>
        <v xml:space="preserve"> </v>
      </c>
      <c r="D2515" s="294"/>
      <c r="E2515" s="39"/>
      <c r="F2515" s="38" t="str">
        <f ca="1">Blad1!E2515</f>
        <v/>
      </c>
      <c r="G2515" s="331"/>
      <c r="H2515" s="279"/>
      <c r="I2515" s="279"/>
      <c r="J2515" s="292"/>
      <c r="K2515" s="79"/>
      <c r="L2515" s="14" t="str">
        <f t="shared" si="10"/>
        <v/>
      </c>
      <c r="M2515" s="228"/>
      <c r="N2515" s="228"/>
      <c r="O2515" s="228"/>
      <c r="P2515" s="229"/>
      <c r="Q2515" s="229"/>
      <c r="R2515" s="230"/>
      <c r="S2515" s="230"/>
      <c r="T2515" s="230"/>
      <c r="U2515" s="230"/>
      <c r="V2515" s="230"/>
      <c r="W2515" s="230"/>
      <c r="X2515" s="230"/>
      <c r="Y2515" s="231"/>
      <c r="Z2515" s="230"/>
      <c r="AA2515" s="230"/>
      <c r="AB2515" s="230"/>
      <c r="AC2515" s="230"/>
      <c r="AD2515" s="230"/>
      <c r="AE2515" s="230"/>
      <c r="AF2515" s="230"/>
    </row>
    <row r="2516" spans="1:32" ht="22.5" customHeight="1" x14ac:dyDescent="0.4">
      <c r="A2516" s="239" t="str">
        <f ca="1">Blad1!A2516</f>
        <v/>
      </c>
      <c r="B2516" s="275" t="str">
        <f ca="1">Blad1!B2516</f>
        <v/>
      </c>
      <c r="C2516" s="36" t="str">
        <f ca="1">IF(ISERROR(Blad1!C2516),"",Blad1!C2516)</f>
        <v xml:space="preserve"> </v>
      </c>
      <c r="D2516" s="294"/>
      <c r="E2516" s="39"/>
      <c r="F2516" s="38" t="str">
        <f ca="1">Blad1!E2516</f>
        <v/>
      </c>
      <c r="G2516" s="331"/>
      <c r="H2516" s="279"/>
      <c r="I2516" s="279"/>
      <c r="J2516" s="292"/>
      <c r="K2516" s="79"/>
      <c r="L2516" s="14" t="str">
        <f t="shared" si="10"/>
        <v/>
      </c>
      <c r="M2516" s="228"/>
      <c r="N2516" s="228"/>
      <c r="O2516" s="228"/>
      <c r="P2516" s="229"/>
      <c r="Q2516" s="229"/>
      <c r="R2516" s="230"/>
      <c r="S2516" s="230"/>
      <c r="T2516" s="230"/>
      <c r="U2516" s="230"/>
      <c r="V2516" s="230"/>
      <c r="W2516" s="230"/>
      <c r="X2516" s="230"/>
      <c r="Y2516" s="231"/>
      <c r="Z2516" s="230"/>
      <c r="AA2516" s="230"/>
      <c r="AB2516" s="230"/>
      <c r="AC2516" s="230"/>
      <c r="AD2516" s="230"/>
      <c r="AE2516" s="230"/>
      <c r="AF2516" s="230"/>
    </row>
    <row r="2517" spans="1:32" ht="22.5" customHeight="1" x14ac:dyDescent="0.4">
      <c r="A2517" s="239" t="str">
        <f ca="1">Blad1!A2517</f>
        <v/>
      </c>
      <c r="B2517" s="275" t="str">
        <f ca="1">Blad1!B2517</f>
        <v/>
      </c>
      <c r="C2517" s="36" t="str">
        <f ca="1">IF(ISERROR(Blad1!C2517),"",Blad1!C2517)</f>
        <v xml:space="preserve"> </v>
      </c>
      <c r="D2517" s="294"/>
      <c r="E2517" s="39"/>
      <c r="F2517" s="38" t="str">
        <f ca="1">Blad1!E2517</f>
        <v/>
      </c>
      <c r="G2517" s="331"/>
      <c r="H2517" s="279"/>
      <c r="I2517" s="279"/>
      <c r="J2517" s="292"/>
      <c r="K2517" s="79"/>
      <c r="L2517" s="14" t="str">
        <f t="shared" si="10"/>
        <v/>
      </c>
      <c r="M2517" s="228"/>
      <c r="N2517" s="228"/>
      <c r="O2517" s="228"/>
      <c r="P2517" s="229"/>
      <c r="Q2517" s="229"/>
      <c r="R2517" s="230"/>
      <c r="S2517" s="230"/>
      <c r="T2517" s="230"/>
      <c r="U2517" s="230"/>
      <c r="V2517" s="230"/>
      <c r="W2517" s="230"/>
      <c r="X2517" s="230"/>
      <c r="Y2517" s="231"/>
      <c r="Z2517" s="230"/>
      <c r="AA2517" s="230"/>
      <c r="AB2517" s="230"/>
      <c r="AC2517" s="230"/>
      <c r="AD2517" s="230"/>
      <c r="AE2517" s="230"/>
      <c r="AF2517" s="230"/>
    </row>
    <row r="2518" spans="1:32" ht="22.5" customHeight="1" x14ac:dyDescent="0.4">
      <c r="A2518" s="239" t="str">
        <f ca="1">Blad1!A2518</f>
        <v/>
      </c>
      <c r="B2518" s="275" t="str">
        <f ca="1">Blad1!B2518</f>
        <v/>
      </c>
      <c r="C2518" s="36" t="str">
        <f ca="1">IF(ISERROR(Blad1!C2518),"",Blad1!C2518)</f>
        <v xml:space="preserve"> </v>
      </c>
      <c r="D2518" s="294"/>
      <c r="E2518" s="39"/>
      <c r="F2518" s="38" t="str">
        <f ca="1">Blad1!E2518</f>
        <v/>
      </c>
      <c r="G2518" s="331"/>
      <c r="H2518" s="279"/>
      <c r="I2518" s="279"/>
      <c r="J2518" s="292"/>
      <c r="K2518" s="79"/>
      <c r="L2518" s="14" t="str">
        <f t="shared" si="10"/>
        <v/>
      </c>
      <c r="M2518" s="228"/>
      <c r="N2518" s="228"/>
      <c r="O2518" s="228"/>
      <c r="P2518" s="229"/>
      <c r="Q2518" s="229"/>
      <c r="R2518" s="230"/>
      <c r="S2518" s="230"/>
      <c r="T2518" s="230"/>
      <c r="U2518" s="230"/>
      <c r="V2518" s="230"/>
      <c r="W2518" s="230"/>
      <c r="X2518" s="230"/>
      <c r="Y2518" s="231"/>
      <c r="Z2518" s="230"/>
      <c r="AA2518" s="230"/>
      <c r="AB2518" s="230"/>
      <c r="AC2518" s="230"/>
      <c r="AD2518" s="230"/>
      <c r="AE2518" s="230"/>
      <c r="AF2518" s="230"/>
    </row>
    <row r="2519" spans="1:32" ht="22.5" customHeight="1" x14ac:dyDescent="0.4">
      <c r="A2519" s="239" t="str">
        <f ca="1">Blad1!A2519</f>
        <v/>
      </c>
      <c r="B2519" s="275" t="str">
        <f ca="1">Blad1!B2519</f>
        <v/>
      </c>
      <c r="C2519" s="36" t="str">
        <f ca="1">IF(ISERROR(Blad1!C2519),"",Blad1!C2519)</f>
        <v xml:space="preserve"> </v>
      </c>
      <c r="D2519" s="294"/>
      <c r="E2519" s="39"/>
      <c r="F2519" s="38" t="str">
        <f ca="1">Blad1!E2519</f>
        <v/>
      </c>
      <c r="G2519" s="331"/>
      <c r="H2519" s="279"/>
      <c r="I2519" s="279"/>
      <c r="J2519" s="292"/>
      <c r="K2519" s="79"/>
      <c r="L2519" s="14" t="str">
        <f t="shared" si="10"/>
        <v/>
      </c>
      <c r="M2519" s="228"/>
      <c r="N2519" s="228"/>
      <c r="O2519" s="228"/>
      <c r="P2519" s="229"/>
      <c r="Q2519" s="229"/>
      <c r="R2519" s="230"/>
      <c r="S2519" s="230"/>
      <c r="T2519" s="230"/>
      <c r="U2519" s="230"/>
      <c r="V2519" s="230"/>
      <c r="W2519" s="230"/>
      <c r="X2519" s="230"/>
      <c r="Y2519" s="231"/>
      <c r="Z2519" s="230"/>
      <c r="AA2519" s="230"/>
      <c r="AB2519" s="230"/>
      <c r="AC2519" s="230"/>
      <c r="AD2519" s="230"/>
      <c r="AE2519" s="230"/>
      <c r="AF2519" s="230"/>
    </row>
    <row r="2520" spans="1:32" ht="22.5" customHeight="1" x14ac:dyDescent="0.4">
      <c r="A2520" s="239" t="str">
        <f ca="1">Blad1!A2520</f>
        <v/>
      </c>
      <c r="B2520" s="275" t="str">
        <f ca="1">Blad1!B2520</f>
        <v/>
      </c>
      <c r="C2520" s="36" t="str">
        <f ca="1">IF(ISERROR(Blad1!C2520),"",Blad1!C2520)</f>
        <v xml:space="preserve"> </v>
      </c>
      <c r="D2520" s="294"/>
      <c r="E2520" s="39"/>
      <c r="F2520" s="38" t="str">
        <f ca="1">Blad1!E2520</f>
        <v/>
      </c>
      <c r="G2520" s="331"/>
      <c r="H2520" s="279"/>
      <c r="I2520" s="279"/>
      <c r="J2520" s="292"/>
      <c r="K2520" s="79"/>
      <c r="L2520" s="14" t="str">
        <f t="shared" si="10"/>
        <v/>
      </c>
      <c r="M2520" s="228"/>
      <c r="N2520" s="228"/>
      <c r="O2520" s="228"/>
      <c r="P2520" s="229"/>
      <c r="Q2520" s="229"/>
      <c r="R2520" s="230"/>
      <c r="S2520" s="230"/>
      <c r="T2520" s="230"/>
      <c r="U2520" s="230"/>
      <c r="V2520" s="230"/>
      <c r="W2520" s="230"/>
      <c r="X2520" s="230"/>
      <c r="Y2520" s="231"/>
      <c r="Z2520" s="230"/>
      <c r="AA2520" s="230"/>
      <c r="AB2520" s="230"/>
      <c r="AC2520" s="230"/>
      <c r="AD2520" s="230"/>
      <c r="AE2520" s="230"/>
      <c r="AF2520" s="230"/>
    </row>
    <row r="2521" spans="1:32" ht="22.5" customHeight="1" x14ac:dyDescent="0.4">
      <c r="A2521" s="239" t="str">
        <f ca="1">Blad1!A2521</f>
        <v/>
      </c>
      <c r="B2521" s="275" t="str">
        <f ca="1">Blad1!B2521</f>
        <v/>
      </c>
      <c r="C2521" s="36" t="str">
        <f ca="1">IF(ISERROR(Blad1!C2521),"",Blad1!C2521)</f>
        <v xml:space="preserve"> </v>
      </c>
      <c r="D2521" s="294"/>
      <c r="E2521" s="39"/>
      <c r="F2521" s="38" t="str">
        <f ca="1">Blad1!E2521</f>
        <v/>
      </c>
      <c r="G2521" s="331"/>
      <c r="H2521" s="279"/>
      <c r="I2521" s="279"/>
      <c r="J2521" s="292"/>
      <c r="K2521" s="79"/>
      <c r="L2521" s="14" t="str">
        <f t="shared" si="10"/>
        <v/>
      </c>
      <c r="M2521" s="228"/>
      <c r="N2521" s="228"/>
      <c r="O2521" s="228"/>
      <c r="P2521" s="229"/>
      <c r="Q2521" s="229"/>
      <c r="R2521" s="230"/>
      <c r="S2521" s="230"/>
      <c r="T2521" s="230"/>
      <c r="U2521" s="230"/>
      <c r="V2521" s="230"/>
      <c r="W2521" s="230"/>
      <c r="X2521" s="230"/>
      <c r="Y2521" s="231"/>
      <c r="Z2521" s="230"/>
      <c r="AA2521" s="230"/>
      <c r="AB2521" s="230"/>
      <c r="AC2521" s="230"/>
      <c r="AD2521" s="230"/>
      <c r="AE2521" s="230"/>
      <c r="AF2521" s="230"/>
    </row>
    <row r="2522" spans="1:32" ht="22.5" customHeight="1" x14ac:dyDescent="0.4">
      <c r="A2522" s="239" t="str">
        <f ca="1">Blad1!A2522</f>
        <v/>
      </c>
      <c r="B2522" s="275" t="str">
        <f ca="1">Blad1!B2522</f>
        <v/>
      </c>
      <c r="C2522" s="36" t="str">
        <f ca="1">IF(ISERROR(Blad1!C2522),"",Blad1!C2522)</f>
        <v xml:space="preserve"> </v>
      </c>
      <c r="D2522" s="294"/>
      <c r="E2522" s="39"/>
      <c r="F2522" s="38" t="str">
        <f ca="1">Blad1!E2522</f>
        <v/>
      </c>
      <c r="G2522" s="331"/>
      <c r="H2522" s="279"/>
      <c r="I2522" s="279"/>
      <c r="J2522" s="292"/>
      <c r="K2522" s="79"/>
      <c r="L2522" s="14" t="str">
        <f t="shared" si="10"/>
        <v/>
      </c>
      <c r="M2522" s="228"/>
      <c r="N2522" s="228"/>
      <c r="O2522" s="228"/>
      <c r="P2522" s="229"/>
      <c r="Q2522" s="229"/>
      <c r="R2522" s="230"/>
      <c r="S2522" s="230"/>
      <c r="T2522" s="230"/>
      <c r="U2522" s="230"/>
      <c r="V2522" s="230"/>
      <c r="W2522" s="230"/>
      <c r="X2522" s="230"/>
      <c r="Y2522" s="231"/>
      <c r="Z2522" s="230"/>
      <c r="AA2522" s="230"/>
      <c r="AB2522" s="230"/>
      <c r="AC2522" s="230"/>
      <c r="AD2522" s="230"/>
      <c r="AE2522" s="230"/>
      <c r="AF2522" s="230"/>
    </row>
    <row r="2523" spans="1:32" ht="22.5" customHeight="1" x14ac:dyDescent="0.4">
      <c r="A2523" s="239" t="str">
        <f ca="1">Blad1!A2523</f>
        <v/>
      </c>
      <c r="B2523" s="275" t="str">
        <f ca="1">Blad1!B2523</f>
        <v/>
      </c>
      <c r="C2523" s="36" t="str">
        <f ca="1">IF(ISERROR(Blad1!C2523),"",Blad1!C2523)</f>
        <v xml:space="preserve"> </v>
      </c>
      <c r="D2523" s="294"/>
      <c r="E2523" s="39"/>
      <c r="F2523" s="38" t="str">
        <f ca="1">Blad1!E2523</f>
        <v/>
      </c>
      <c r="G2523" s="331"/>
      <c r="H2523" s="279"/>
      <c r="I2523" s="279"/>
      <c r="J2523" s="292"/>
      <c r="K2523" s="79"/>
      <c r="L2523" s="14" t="str">
        <f t="shared" si="10"/>
        <v/>
      </c>
      <c r="M2523" s="228"/>
      <c r="N2523" s="228"/>
      <c r="O2523" s="228"/>
      <c r="P2523" s="229"/>
      <c r="Q2523" s="229"/>
      <c r="R2523" s="230"/>
      <c r="S2523" s="230"/>
      <c r="T2523" s="230"/>
      <c r="U2523" s="230"/>
      <c r="V2523" s="230"/>
      <c r="W2523" s="230"/>
      <c r="X2523" s="230"/>
      <c r="Y2523" s="231"/>
      <c r="Z2523" s="230"/>
      <c r="AA2523" s="230"/>
      <c r="AB2523" s="230"/>
      <c r="AC2523" s="230"/>
      <c r="AD2523" s="230"/>
      <c r="AE2523" s="230"/>
      <c r="AF2523" s="230"/>
    </row>
    <row r="2524" spans="1:32" ht="22.5" customHeight="1" x14ac:dyDescent="0.4">
      <c r="A2524" s="239" t="str">
        <f ca="1">Blad1!A2524</f>
        <v/>
      </c>
      <c r="B2524" s="275" t="str">
        <f ca="1">Blad1!B2524</f>
        <v/>
      </c>
      <c r="C2524" s="36" t="str">
        <f ca="1">IF(ISERROR(Blad1!C2524),"",Blad1!C2524)</f>
        <v xml:space="preserve"> </v>
      </c>
      <c r="D2524" s="294"/>
      <c r="E2524" s="39"/>
      <c r="F2524" s="38" t="str">
        <f ca="1">Blad1!E2524</f>
        <v/>
      </c>
      <c r="G2524" s="331"/>
      <c r="H2524" s="279"/>
      <c r="I2524" s="279"/>
      <c r="J2524" s="292"/>
      <c r="K2524" s="79"/>
      <c r="L2524" s="14" t="str">
        <f t="shared" si="10"/>
        <v/>
      </c>
      <c r="M2524" s="228"/>
      <c r="N2524" s="228"/>
      <c r="O2524" s="228"/>
      <c r="P2524" s="229"/>
      <c r="Q2524" s="229"/>
      <c r="R2524" s="230"/>
      <c r="S2524" s="230"/>
      <c r="T2524" s="230"/>
      <c r="U2524" s="230"/>
      <c r="V2524" s="230"/>
      <c r="W2524" s="230"/>
      <c r="X2524" s="230"/>
      <c r="Y2524" s="231"/>
      <c r="Z2524" s="230"/>
      <c r="AA2524" s="230"/>
      <c r="AB2524" s="230"/>
      <c r="AC2524" s="230"/>
      <c r="AD2524" s="230"/>
      <c r="AE2524" s="230"/>
      <c r="AF2524" s="230"/>
    </row>
    <row r="2525" spans="1:32" ht="22.5" customHeight="1" x14ac:dyDescent="0.4">
      <c r="A2525" s="239" t="str">
        <f ca="1">Blad1!A2525</f>
        <v/>
      </c>
      <c r="B2525" s="275" t="str">
        <f ca="1">Blad1!B2525</f>
        <v/>
      </c>
      <c r="C2525" s="36" t="str">
        <f ca="1">IF(ISERROR(Blad1!C2525),"",Blad1!C2525)</f>
        <v xml:space="preserve"> </v>
      </c>
      <c r="D2525" s="294"/>
      <c r="E2525" s="39"/>
      <c r="F2525" s="38" t="str">
        <f ca="1">Blad1!E2525</f>
        <v/>
      </c>
      <c r="G2525" s="331"/>
      <c r="H2525" s="279"/>
      <c r="I2525" s="279"/>
      <c r="J2525" s="292"/>
      <c r="K2525" s="79"/>
      <c r="L2525" s="14" t="str">
        <f t="shared" si="10"/>
        <v/>
      </c>
      <c r="M2525" s="228"/>
      <c r="N2525" s="228"/>
      <c r="O2525" s="228"/>
      <c r="P2525" s="229"/>
      <c r="Q2525" s="229"/>
      <c r="R2525" s="230"/>
      <c r="S2525" s="230"/>
      <c r="T2525" s="230"/>
      <c r="U2525" s="230"/>
      <c r="V2525" s="230"/>
      <c r="W2525" s="230"/>
      <c r="X2525" s="230"/>
      <c r="Y2525" s="231"/>
      <c r="Z2525" s="230"/>
      <c r="AA2525" s="230"/>
      <c r="AB2525" s="230"/>
      <c r="AC2525" s="230"/>
      <c r="AD2525" s="230"/>
      <c r="AE2525" s="230"/>
      <c r="AF2525" s="230"/>
    </row>
    <row r="2526" spans="1:32" ht="22.5" customHeight="1" x14ac:dyDescent="0.4">
      <c r="A2526" s="239" t="str">
        <f ca="1">Blad1!A2526</f>
        <v/>
      </c>
      <c r="B2526" s="275" t="str">
        <f ca="1">Blad1!B2526</f>
        <v/>
      </c>
      <c r="C2526" s="36" t="str">
        <f ca="1">IF(ISERROR(Blad1!C2526),"",Blad1!C2526)</f>
        <v xml:space="preserve"> </v>
      </c>
      <c r="D2526" s="294"/>
      <c r="E2526" s="39"/>
      <c r="F2526" s="38" t="str">
        <f ca="1">Blad1!E2526</f>
        <v/>
      </c>
      <c r="G2526" s="331"/>
      <c r="H2526" s="279"/>
      <c r="I2526" s="279"/>
      <c r="J2526" s="292"/>
      <c r="K2526" s="79"/>
      <c r="L2526" s="14" t="str">
        <f t="shared" si="10"/>
        <v/>
      </c>
      <c r="M2526" s="228"/>
      <c r="N2526" s="228"/>
      <c r="O2526" s="228"/>
      <c r="P2526" s="229"/>
      <c r="Q2526" s="229"/>
      <c r="R2526" s="230"/>
      <c r="S2526" s="230"/>
      <c r="T2526" s="230"/>
      <c r="U2526" s="230"/>
      <c r="V2526" s="230"/>
      <c r="W2526" s="230"/>
      <c r="X2526" s="230"/>
      <c r="Y2526" s="231"/>
      <c r="Z2526" s="230"/>
      <c r="AA2526" s="230"/>
      <c r="AB2526" s="230"/>
      <c r="AC2526" s="230"/>
      <c r="AD2526" s="230"/>
      <c r="AE2526" s="230"/>
      <c r="AF2526" s="230"/>
    </row>
    <row r="2527" spans="1:32" ht="22.5" customHeight="1" x14ac:dyDescent="0.4">
      <c r="A2527" s="239" t="str">
        <f ca="1">Blad1!A2527</f>
        <v/>
      </c>
      <c r="B2527" s="275" t="str">
        <f ca="1">Blad1!B2527</f>
        <v/>
      </c>
      <c r="C2527" s="36" t="str">
        <f ca="1">IF(ISERROR(Blad1!C2527),"",Blad1!C2527)</f>
        <v xml:space="preserve"> </v>
      </c>
      <c r="D2527" s="294"/>
      <c r="E2527" s="39"/>
      <c r="F2527" s="38" t="str">
        <f ca="1">Blad1!E2527</f>
        <v/>
      </c>
      <c r="G2527" s="331"/>
      <c r="H2527" s="279"/>
      <c r="I2527" s="279"/>
      <c r="J2527" s="292"/>
      <c r="K2527" s="79"/>
      <c r="L2527" s="14" t="str">
        <f t="shared" si="10"/>
        <v/>
      </c>
      <c r="M2527" s="228"/>
      <c r="N2527" s="228"/>
      <c r="O2527" s="228"/>
      <c r="P2527" s="229"/>
      <c r="Q2527" s="229"/>
      <c r="R2527" s="230"/>
      <c r="S2527" s="230"/>
      <c r="T2527" s="230"/>
      <c r="U2527" s="230"/>
      <c r="V2527" s="230"/>
      <c r="W2527" s="230"/>
      <c r="X2527" s="230"/>
      <c r="Y2527" s="231"/>
      <c r="Z2527" s="230"/>
      <c r="AA2527" s="230"/>
      <c r="AB2527" s="230"/>
      <c r="AC2527" s="230"/>
      <c r="AD2527" s="230"/>
      <c r="AE2527" s="230"/>
      <c r="AF2527" s="230"/>
    </row>
    <row r="2528" spans="1:32" ht="22.5" customHeight="1" x14ac:dyDescent="0.4">
      <c r="A2528" s="239" t="str">
        <f ca="1">Blad1!A2528</f>
        <v/>
      </c>
      <c r="B2528" s="275" t="str">
        <f ca="1">Blad1!B2528</f>
        <v/>
      </c>
      <c r="C2528" s="36" t="str">
        <f ca="1">IF(ISERROR(Blad1!C2528),"",Blad1!C2528)</f>
        <v xml:space="preserve"> </v>
      </c>
      <c r="D2528" s="294"/>
      <c r="E2528" s="39"/>
      <c r="F2528" s="38" t="str">
        <f ca="1">Blad1!E2528</f>
        <v/>
      </c>
      <c r="G2528" s="331"/>
      <c r="H2528" s="279"/>
      <c r="I2528" s="279"/>
      <c r="J2528" s="292"/>
      <c r="K2528" s="79"/>
      <c r="L2528" s="14" t="str">
        <f t="shared" si="10"/>
        <v/>
      </c>
      <c r="M2528" s="228"/>
      <c r="N2528" s="228"/>
      <c r="O2528" s="228"/>
      <c r="P2528" s="229"/>
      <c r="Q2528" s="229"/>
      <c r="R2528" s="230"/>
      <c r="S2528" s="230"/>
      <c r="T2528" s="230"/>
      <c r="U2528" s="230"/>
      <c r="V2528" s="230"/>
      <c r="W2528" s="230"/>
      <c r="X2528" s="230"/>
      <c r="Y2528" s="231"/>
      <c r="Z2528" s="230"/>
      <c r="AA2528" s="230"/>
      <c r="AB2528" s="230"/>
      <c r="AC2528" s="230"/>
      <c r="AD2528" s="230"/>
      <c r="AE2528" s="230"/>
      <c r="AF2528" s="230"/>
    </row>
    <row r="2529" spans="1:32" ht="22.5" customHeight="1" x14ac:dyDescent="0.4">
      <c r="A2529" s="239" t="str">
        <f ca="1">Blad1!A2529</f>
        <v/>
      </c>
      <c r="B2529" s="275" t="str">
        <f ca="1">Blad1!B2529</f>
        <v/>
      </c>
      <c r="C2529" s="36" t="str">
        <f ca="1">IF(ISERROR(Blad1!C2529),"",Blad1!C2529)</f>
        <v xml:space="preserve"> </v>
      </c>
      <c r="D2529" s="294"/>
      <c r="E2529" s="39"/>
      <c r="F2529" s="38" t="str">
        <f ca="1">Blad1!E2529</f>
        <v/>
      </c>
      <c r="G2529" s="331"/>
      <c r="H2529" s="279"/>
      <c r="I2529" s="279"/>
      <c r="J2529" s="292"/>
      <c r="K2529" s="79"/>
      <c r="L2529" s="14" t="str">
        <f t="shared" si="10"/>
        <v/>
      </c>
      <c r="M2529" s="228"/>
      <c r="N2529" s="228"/>
      <c r="O2529" s="228"/>
      <c r="P2529" s="229"/>
      <c r="Q2529" s="229"/>
      <c r="R2529" s="230"/>
      <c r="S2529" s="230"/>
      <c r="T2529" s="230"/>
      <c r="U2529" s="230"/>
      <c r="V2529" s="230"/>
      <c r="W2529" s="230"/>
      <c r="X2529" s="230"/>
      <c r="Y2529" s="231"/>
      <c r="Z2529" s="230"/>
      <c r="AA2529" s="230"/>
      <c r="AB2529" s="230"/>
      <c r="AC2529" s="230"/>
      <c r="AD2529" s="230"/>
      <c r="AE2529" s="230"/>
      <c r="AF2529" s="230"/>
    </row>
    <row r="2530" spans="1:32" ht="22.5" customHeight="1" x14ac:dyDescent="0.4">
      <c r="A2530" s="239" t="str">
        <f ca="1">Blad1!A2530</f>
        <v/>
      </c>
      <c r="B2530" s="275" t="str">
        <f ca="1">Blad1!B2530</f>
        <v/>
      </c>
      <c r="C2530" s="36" t="str">
        <f ca="1">IF(ISERROR(Blad1!C2530),"",Blad1!C2530)</f>
        <v xml:space="preserve"> </v>
      </c>
      <c r="D2530" s="294"/>
      <c r="E2530" s="39"/>
      <c r="F2530" s="38" t="str">
        <f ca="1">Blad1!E2530</f>
        <v/>
      </c>
      <c r="G2530" s="331"/>
      <c r="H2530" s="279"/>
      <c r="I2530" s="279"/>
      <c r="J2530" s="292"/>
      <c r="K2530" s="79"/>
      <c r="L2530" s="14" t="str">
        <f t="shared" si="10"/>
        <v/>
      </c>
      <c r="M2530" s="228"/>
      <c r="N2530" s="228"/>
      <c r="O2530" s="228"/>
      <c r="P2530" s="229"/>
      <c r="Q2530" s="229"/>
      <c r="R2530" s="230"/>
      <c r="S2530" s="230"/>
      <c r="T2530" s="230"/>
      <c r="U2530" s="230"/>
      <c r="V2530" s="230"/>
      <c r="W2530" s="230"/>
      <c r="X2530" s="230"/>
      <c r="Y2530" s="231"/>
      <c r="Z2530" s="230"/>
      <c r="AA2530" s="230"/>
      <c r="AB2530" s="230"/>
      <c r="AC2530" s="230"/>
      <c r="AD2530" s="230"/>
      <c r="AE2530" s="230"/>
      <c r="AF2530" s="230"/>
    </row>
    <row r="2531" spans="1:32" ht="22.5" customHeight="1" x14ac:dyDescent="0.4">
      <c r="A2531" s="239" t="str">
        <f ca="1">Blad1!A2531</f>
        <v/>
      </c>
      <c r="B2531" s="275" t="str">
        <f ca="1">Blad1!B2531</f>
        <v/>
      </c>
      <c r="C2531" s="36" t="str">
        <f ca="1">IF(ISERROR(Blad1!C2531),"",Blad1!C2531)</f>
        <v xml:space="preserve"> </v>
      </c>
      <c r="D2531" s="294"/>
      <c r="E2531" s="39"/>
      <c r="F2531" s="38" t="str">
        <f ca="1">Blad1!E2531</f>
        <v/>
      </c>
      <c r="G2531" s="331"/>
      <c r="H2531" s="279"/>
      <c r="I2531" s="279"/>
      <c r="J2531" s="292"/>
      <c r="K2531" s="79"/>
      <c r="L2531" s="14" t="str">
        <f t="shared" si="10"/>
        <v/>
      </c>
      <c r="M2531" s="228"/>
      <c r="N2531" s="228"/>
      <c r="O2531" s="228"/>
      <c r="P2531" s="229"/>
      <c r="Q2531" s="229"/>
      <c r="R2531" s="230"/>
      <c r="S2531" s="230"/>
      <c r="T2531" s="230"/>
      <c r="U2531" s="230"/>
      <c r="V2531" s="230"/>
      <c r="W2531" s="230"/>
      <c r="X2531" s="230"/>
      <c r="Y2531" s="231"/>
      <c r="Z2531" s="230"/>
      <c r="AA2531" s="230"/>
      <c r="AB2531" s="230"/>
      <c r="AC2531" s="230"/>
      <c r="AD2531" s="230"/>
      <c r="AE2531" s="230"/>
      <c r="AF2531" s="230"/>
    </row>
    <row r="2532" spans="1:32" ht="22.5" customHeight="1" x14ac:dyDescent="0.4">
      <c r="A2532" s="239" t="str">
        <f ca="1">Blad1!A2532</f>
        <v/>
      </c>
      <c r="B2532" s="275" t="str">
        <f ca="1">Blad1!B2532</f>
        <v/>
      </c>
      <c r="C2532" s="36" t="str">
        <f ca="1">IF(ISERROR(Blad1!C2532),"",Blad1!C2532)</f>
        <v xml:space="preserve"> </v>
      </c>
      <c r="D2532" s="294"/>
      <c r="E2532" s="39"/>
      <c r="F2532" s="38" t="str">
        <f ca="1">Blad1!E2532</f>
        <v/>
      </c>
      <c r="G2532" s="331"/>
      <c r="H2532" s="279"/>
      <c r="I2532" s="279"/>
      <c r="J2532" s="292"/>
      <c r="K2532" s="79"/>
      <c r="L2532" s="14" t="str">
        <f t="shared" si="10"/>
        <v/>
      </c>
      <c r="M2532" s="228"/>
      <c r="N2532" s="228"/>
      <c r="O2532" s="228"/>
      <c r="P2532" s="229"/>
      <c r="Q2532" s="229"/>
      <c r="R2532" s="230"/>
      <c r="S2532" s="230"/>
      <c r="T2532" s="230"/>
      <c r="U2532" s="230"/>
      <c r="V2532" s="230"/>
      <c r="W2532" s="230"/>
      <c r="X2532" s="230"/>
      <c r="Y2532" s="231"/>
      <c r="Z2532" s="230"/>
      <c r="AA2532" s="230"/>
      <c r="AB2532" s="230"/>
      <c r="AC2532" s="230"/>
      <c r="AD2532" s="230"/>
      <c r="AE2532" s="230"/>
      <c r="AF2532" s="230"/>
    </row>
    <row r="2533" spans="1:32" ht="22.5" customHeight="1" x14ac:dyDescent="0.4">
      <c r="A2533" s="239" t="str">
        <f ca="1">Blad1!A2533</f>
        <v/>
      </c>
      <c r="B2533" s="275" t="str">
        <f ca="1">Blad1!B2533</f>
        <v/>
      </c>
      <c r="C2533" s="36" t="str">
        <f ca="1">IF(ISERROR(Blad1!C2533),"",Blad1!C2533)</f>
        <v xml:space="preserve"> </v>
      </c>
      <c r="D2533" s="294"/>
      <c r="E2533" s="39"/>
      <c r="F2533" s="38" t="str">
        <f ca="1">Blad1!E2533</f>
        <v/>
      </c>
      <c r="G2533" s="331"/>
      <c r="H2533" s="279"/>
      <c r="I2533" s="279"/>
      <c r="J2533" s="292"/>
      <c r="K2533" s="79"/>
      <c r="L2533" s="14" t="str">
        <f t="shared" si="10"/>
        <v/>
      </c>
      <c r="M2533" s="228"/>
      <c r="N2533" s="228"/>
      <c r="O2533" s="228"/>
      <c r="P2533" s="229"/>
      <c r="Q2533" s="229"/>
      <c r="R2533" s="230"/>
      <c r="S2533" s="230"/>
      <c r="T2533" s="230"/>
      <c r="U2533" s="230"/>
      <c r="V2533" s="230"/>
      <c r="W2533" s="230"/>
      <c r="X2533" s="230"/>
      <c r="Y2533" s="231"/>
      <c r="Z2533" s="230"/>
      <c r="AA2533" s="230"/>
      <c r="AB2533" s="230"/>
      <c r="AC2533" s="230"/>
      <c r="AD2533" s="230"/>
      <c r="AE2533" s="230"/>
      <c r="AF2533" s="230"/>
    </row>
    <row r="2534" spans="1:32" ht="22.5" customHeight="1" x14ac:dyDescent="0.4">
      <c r="A2534" s="239" t="str">
        <f ca="1">Blad1!A2534</f>
        <v/>
      </c>
      <c r="B2534" s="275" t="str">
        <f ca="1">Blad1!B2534</f>
        <v/>
      </c>
      <c r="C2534" s="36" t="str">
        <f ca="1">IF(ISERROR(Blad1!C2534),"",Blad1!C2534)</f>
        <v xml:space="preserve"> </v>
      </c>
      <c r="D2534" s="294"/>
      <c r="E2534" s="39"/>
      <c r="F2534" s="38" t="str">
        <f ca="1">Blad1!E2534</f>
        <v/>
      </c>
      <c r="G2534" s="331"/>
      <c r="H2534" s="279"/>
      <c r="I2534" s="279"/>
      <c r="J2534" s="292"/>
      <c r="K2534" s="79"/>
      <c r="L2534" s="14" t="str">
        <f t="shared" si="10"/>
        <v/>
      </c>
      <c r="M2534" s="228"/>
      <c r="N2534" s="228"/>
      <c r="O2534" s="228"/>
      <c r="P2534" s="229"/>
      <c r="Q2534" s="229"/>
      <c r="R2534" s="230"/>
      <c r="S2534" s="230"/>
      <c r="T2534" s="230"/>
      <c r="U2534" s="230"/>
      <c r="V2534" s="230"/>
      <c r="W2534" s="230"/>
      <c r="X2534" s="230"/>
      <c r="Y2534" s="231"/>
      <c r="Z2534" s="230"/>
      <c r="AA2534" s="230"/>
      <c r="AB2534" s="230"/>
      <c r="AC2534" s="230"/>
      <c r="AD2534" s="230"/>
      <c r="AE2534" s="230"/>
      <c r="AF2534" s="230"/>
    </row>
    <row r="2535" spans="1:32" ht="22.5" customHeight="1" x14ac:dyDescent="0.4">
      <c r="A2535" s="239" t="str">
        <f ca="1">Blad1!A2535</f>
        <v/>
      </c>
      <c r="B2535" s="275" t="str">
        <f ca="1">Blad1!B2535</f>
        <v/>
      </c>
      <c r="C2535" s="36" t="str">
        <f ca="1">IF(ISERROR(Blad1!C2535),"",Blad1!C2535)</f>
        <v xml:space="preserve"> </v>
      </c>
      <c r="D2535" s="294"/>
      <c r="E2535" s="39"/>
      <c r="F2535" s="38" t="str">
        <f ca="1">Blad1!E2535</f>
        <v/>
      </c>
      <c r="G2535" s="331"/>
      <c r="H2535" s="279"/>
      <c r="I2535" s="279"/>
      <c r="J2535" s="292"/>
      <c r="K2535" s="79"/>
      <c r="L2535" s="14" t="str">
        <f t="shared" si="10"/>
        <v/>
      </c>
      <c r="M2535" s="228"/>
      <c r="N2535" s="228"/>
      <c r="O2535" s="228"/>
      <c r="P2535" s="229"/>
      <c r="Q2535" s="229"/>
      <c r="R2535" s="230"/>
      <c r="S2535" s="230"/>
      <c r="T2535" s="230"/>
      <c r="U2535" s="230"/>
      <c r="V2535" s="230"/>
      <c r="W2535" s="230"/>
      <c r="X2535" s="230"/>
      <c r="Y2535" s="231"/>
      <c r="Z2535" s="230"/>
      <c r="AA2535" s="230"/>
      <c r="AB2535" s="230"/>
      <c r="AC2535" s="230"/>
      <c r="AD2535" s="230"/>
      <c r="AE2535" s="230"/>
      <c r="AF2535" s="230"/>
    </row>
    <row r="2536" spans="1:32" ht="22.5" customHeight="1" x14ac:dyDescent="0.4">
      <c r="A2536" s="239" t="str">
        <f ca="1">Blad1!A2536</f>
        <v/>
      </c>
      <c r="B2536" s="275" t="str">
        <f ca="1">Blad1!B2536</f>
        <v/>
      </c>
      <c r="C2536" s="36" t="str">
        <f ca="1">IF(ISERROR(Blad1!C2536),"",Blad1!C2536)</f>
        <v xml:space="preserve"> </v>
      </c>
      <c r="D2536" s="294"/>
      <c r="E2536" s="39"/>
      <c r="F2536" s="38" t="str">
        <f ca="1">Blad1!E2536</f>
        <v/>
      </c>
      <c r="G2536" s="331"/>
      <c r="H2536" s="279"/>
      <c r="I2536" s="279"/>
      <c r="J2536" s="292"/>
      <c r="K2536" s="79"/>
      <c r="L2536" s="14" t="str">
        <f t="shared" si="10"/>
        <v/>
      </c>
      <c r="M2536" s="228"/>
      <c r="N2536" s="228"/>
      <c r="O2536" s="228"/>
      <c r="P2536" s="229"/>
      <c r="Q2536" s="229"/>
      <c r="R2536" s="230"/>
      <c r="S2536" s="230"/>
      <c r="T2536" s="230"/>
      <c r="U2536" s="230"/>
      <c r="V2536" s="230"/>
      <c r="W2536" s="230"/>
      <c r="X2536" s="230"/>
      <c r="Y2536" s="231"/>
      <c r="Z2536" s="230"/>
      <c r="AA2536" s="230"/>
      <c r="AB2536" s="230"/>
      <c r="AC2536" s="230"/>
      <c r="AD2536" s="230"/>
      <c r="AE2536" s="230"/>
      <c r="AF2536" s="230"/>
    </row>
    <row r="2537" spans="1:32" ht="22.5" customHeight="1" x14ac:dyDescent="0.4">
      <c r="A2537" s="239" t="str">
        <f ca="1">Blad1!A2537</f>
        <v/>
      </c>
      <c r="B2537" s="275" t="str">
        <f ca="1">Blad1!B2537</f>
        <v/>
      </c>
      <c r="C2537" s="36" t="str">
        <f ca="1">IF(ISERROR(Blad1!C2537),"",Blad1!C2537)</f>
        <v xml:space="preserve"> </v>
      </c>
      <c r="D2537" s="294"/>
      <c r="E2537" s="39"/>
      <c r="F2537" s="38" t="str">
        <f ca="1">Blad1!E2537</f>
        <v/>
      </c>
      <c r="G2537" s="331"/>
      <c r="H2537" s="279"/>
      <c r="I2537" s="279"/>
      <c r="J2537" s="292"/>
      <c r="K2537" s="79"/>
      <c r="L2537" s="14" t="str">
        <f t="shared" si="10"/>
        <v/>
      </c>
      <c r="M2537" s="228"/>
      <c r="N2537" s="228"/>
      <c r="O2537" s="228"/>
      <c r="P2537" s="229"/>
      <c r="Q2537" s="229"/>
      <c r="R2537" s="230"/>
      <c r="S2537" s="230"/>
      <c r="T2537" s="230"/>
      <c r="U2537" s="230"/>
      <c r="V2537" s="230"/>
      <c r="W2537" s="230"/>
      <c r="X2537" s="230"/>
      <c r="Y2537" s="231"/>
      <c r="Z2537" s="230"/>
      <c r="AA2537" s="230"/>
      <c r="AB2537" s="230"/>
      <c r="AC2537" s="230"/>
      <c r="AD2537" s="230"/>
      <c r="AE2537" s="230"/>
      <c r="AF2537" s="230"/>
    </row>
    <row r="2538" spans="1:32" ht="22.5" customHeight="1" x14ac:dyDescent="0.4">
      <c r="A2538" s="239" t="str">
        <f ca="1">Blad1!A2538</f>
        <v/>
      </c>
      <c r="B2538" s="275" t="str">
        <f ca="1">Blad1!B2538</f>
        <v/>
      </c>
      <c r="C2538" s="36" t="str">
        <f ca="1">IF(ISERROR(Blad1!C2538),"",Blad1!C2538)</f>
        <v xml:space="preserve"> </v>
      </c>
      <c r="D2538" s="294"/>
      <c r="E2538" s="39"/>
      <c r="F2538" s="38" t="str">
        <f ca="1">Blad1!E2538</f>
        <v/>
      </c>
      <c r="G2538" s="331"/>
      <c r="H2538" s="279"/>
      <c r="I2538" s="279"/>
      <c r="J2538" s="292"/>
      <c r="K2538" s="79"/>
      <c r="L2538" s="14" t="str">
        <f t="shared" si="10"/>
        <v/>
      </c>
      <c r="M2538" s="228"/>
      <c r="N2538" s="228"/>
      <c r="O2538" s="228"/>
      <c r="P2538" s="229"/>
      <c r="Q2538" s="229"/>
      <c r="R2538" s="230"/>
      <c r="S2538" s="230"/>
      <c r="T2538" s="230"/>
      <c r="U2538" s="230"/>
      <c r="V2538" s="230"/>
      <c r="W2538" s="230"/>
      <c r="X2538" s="230"/>
      <c r="Y2538" s="231"/>
      <c r="Z2538" s="230"/>
      <c r="AA2538" s="230"/>
      <c r="AB2538" s="230"/>
      <c r="AC2538" s="230"/>
      <c r="AD2538" s="230"/>
      <c r="AE2538" s="230"/>
      <c r="AF2538" s="230"/>
    </row>
    <row r="2539" spans="1:32" ht="22.5" customHeight="1" x14ac:dyDescent="0.4">
      <c r="A2539" s="239" t="str">
        <f ca="1">Blad1!A2539</f>
        <v/>
      </c>
      <c r="B2539" s="275" t="str">
        <f ca="1">Blad1!B2539</f>
        <v/>
      </c>
      <c r="C2539" s="36" t="str">
        <f ca="1">IF(ISERROR(Blad1!C2539),"",Blad1!C2539)</f>
        <v xml:space="preserve"> </v>
      </c>
      <c r="D2539" s="294"/>
      <c r="E2539" s="39"/>
      <c r="F2539" s="38" t="str">
        <f ca="1">Blad1!E2539</f>
        <v/>
      </c>
      <c r="G2539" s="331"/>
      <c r="H2539" s="279"/>
      <c r="I2539" s="279"/>
      <c r="J2539" s="292"/>
      <c r="K2539" s="79"/>
      <c r="L2539" s="14" t="str">
        <f t="shared" si="10"/>
        <v/>
      </c>
      <c r="M2539" s="228"/>
      <c r="N2539" s="228"/>
      <c r="O2539" s="228"/>
      <c r="P2539" s="229"/>
      <c r="Q2539" s="229"/>
      <c r="R2539" s="230"/>
      <c r="S2539" s="230"/>
      <c r="T2539" s="230"/>
      <c r="U2539" s="230"/>
      <c r="V2539" s="230"/>
      <c r="W2539" s="230"/>
      <c r="X2539" s="230"/>
      <c r="Y2539" s="231"/>
      <c r="Z2539" s="230"/>
      <c r="AA2539" s="230"/>
      <c r="AB2539" s="230"/>
      <c r="AC2539" s="230"/>
      <c r="AD2539" s="230"/>
      <c r="AE2539" s="230"/>
      <c r="AF2539" s="230"/>
    </row>
    <row r="2540" spans="1:32" ht="22.5" customHeight="1" x14ac:dyDescent="0.4">
      <c r="A2540" s="239" t="str">
        <f ca="1">Blad1!A2540</f>
        <v/>
      </c>
      <c r="B2540" s="275" t="str">
        <f ca="1">Blad1!B2540</f>
        <v/>
      </c>
      <c r="C2540" s="36" t="str">
        <f ca="1">IF(ISERROR(Blad1!C2540),"",Blad1!C2540)</f>
        <v xml:space="preserve"> </v>
      </c>
      <c r="D2540" s="294"/>
      <c r="E2540" s="39"/>
      <c r="F2540" s="38" t="str">
        <f ca="1">Blad1!E2540</f>
        <v/>
      </c>
      <c r="G2540" s="331"/>
      <c r="H2540" s="279"/>
      <c r="I2540" s="279"/>
      <c r="J2540" s="292"/>
      <c r="K2540" s="79"/>
      <c r="L2540" s="14" t="str">
        <f t="shared" si="10"/>
        <v/>
      </c>
      <c r="M2540" s="228"/>
      <c r="N2540" s="228"/>
      <c r="O2540" s="228"/>
      <c r="P2540" s="229"/>
      <c r="Q2540" s="229"/>
      <c r="R2540" s="230"/>
      <c r="S2540" s="230"/>
      <c r="T2540" s="230"/>
      <c r="U2540" s="230"/>
      <c r="V2540" s="230"/>
      <c r="W2540" s="230"/>
      <c r="X2540" s="230"/>
      <c r="Y2540" s="231"/>
      <c r="Z2540" s="230"/>
      <c r="AA2540" s="230"/>
      <c r="AB2540" s="230"/>
      <c r="AC2540" s="230"/>
      <c r="AD2540" s="230"/>
      <c r="AE2540" s="230"/>
      <c r="AF2540" s="230"/>
    </row>
    <row r="2541" spans="1:32" ht="22.5" customHeight="1" x14ac:dyDescent="0.4">
      <c r="A2541" s="239" t="str">
        <f ca="1">Blad1!A2541</f>
        <v/>
      </c>
      <c r="B2541" s="275" t="str">
        <f ca="1">Blad1!B2541</f>
        <v/>
      </c>
      <c r="C2541" s="36" t="str">
        <f ca="1">IF(ISERROR(Blad1!C2541),"",Blad1!C2541)</f>
        <v xml:space="preserve"> </v>
      </c>
      <c r="D2541" s="294"/>
      <c r="E2541" s="39"/>
      <c r="F2541" s="38" t="str">
        <f ca="1">Blad1!E2541</f>
        <v/>
      </c>
      <c r="G2541" s="331"/>
      <c r="H2541" s="279"/>
      <c r="I2541" s="279"/>
      <c r="J2541" s="292"/>
      <c r="K2541" s="79"/>
      <c r="L2541" s="14" t="str">
        <f t="shared" si="10"/>
        <v/>
      </c>
      <c r="M2541" s="228"/>
      <c r="N2541" s="228"/>
      <c r="O2541" s="228"/>
      <c r="P2541" s="229"/>
      <c r="Q2541" s="229"/>
      <c r="R2541" s="230"/>
      <c r="S2541" s="230"/>
      <c r="T2541" s="230"/>
      <c r="U2541" s="230"/>
      <c r="V2541" s="230"/>
      <c r="W2541" s="230"/>
      <c r="X2541" s="230"/>
      <c r="Y2541" s="231"/>
      <c r="Z2541" s="230"/>
      <c r="AA2541" s="230"/>
      <c r="AB2541" s="230"/>
      <c r="AC2541" s="230"/>
      <c r="AD2541" s="230"/>
      <c r="AE2541" s="230"/>
      <c r="AF2541" s="230"/>
    </row>
    <row r="2542" spans="1:32" ht="22.5" customHeight="1" x14ac:dyDescent="0.4">
      <c r="A2542" s="239" t="str">
        <f ca="1">Blad1!A2542</f>
        <v/>
      </c>
      <c r="B2542" s="275" t="str">
        <f ca="1">Blad1!B2542</f>
        <v/>
      </c>
      <c r="C2542" s="36" t="str">
        <f ca="1">IF(ISERROR(Blad1!C2542),"",Blad1!C2542)</f>
        <v xml:space="preserve"> </v>
      </c>
      <c r="D2542" s="294"/>
      <c r="E2542" s="39"/>
      <c r="F2542" s="38" t="str">
        <f ca="1">Blad1!E2542</f>
        <v/>
      </c>
      <c r="G2542" s="331"/>
      <c r="H2542" s="279"/>
      <c r="I2542" s="279"/>
      <c r="J2542" s="292"/>
      <c r="K2542" s="79"/>
      <c r="L2542" s="14" t="str">
        <f t="shared" si="10"/>
        <v/>
      </c>
      <c r="M2542" s="228"/>
      <c r="N2542" s="228"/>
      <c r="O2542" s="228"/>
      <c r="P2542" s="229"/>
      <c r="Q2542" s="229"/>
      <c r="R2542" s="230"/>
      <c r="S2542" s="230"/>
      <c r="T2542" s="230"/>
      <c r="U2542" s="230"/>
      <c r="V2542" s="230"/>
      <c r="W2542" s="230"/>
      <c r="X2542" s="230"/>
      <c r="Y2542" s="231"/>
      <c r="Z2542" s="230"/>
      <c r="AA2542" s="230"/>
      <c r="AB2542" s="230"/>
      <c r="AC2542" s="230"/>
      <c r="AD2542" s="230"/>
      <c r="AE2542" s="230"/>
      <c r="AF2542" s="230"/>
    </row>
    <row r="2543" spans="1:32" ht="22.5" customHeight="1" x14ac:dyDescent="0.4">
      <c r="A2543" s="239" t="str">
        <f ca="1">Blad1!A2543</f>
        <v/>
      </c>
      <c r="B2543" s="275" t="str">
        <f ca="1">Blad1!B2543</f>
        <v/>
      </c>
      <c r="C2543" s="36" t="str">
        <f ca="1">IF(ISERROR(Blad1!C2543),"",Blad1!C2543)</f>
        <v xml:space="preserve"> </v>
      </c>
      <c r="D2543" s="294"/>
      <c r="E2543" s="39"/>
      <c r="F2543" s="38" t="str">
        <f ca="1">Blad1!E2543</f>
        <v/>
      </c>
      <c r="G2543" s="331"/>
      <c r="H2543" s="279"/>
      <c r="I2543" s="279"/>
      <c r="J2543" s="292"/>
      <c r="K2543" s="79"/>
      <c r="L2543" s="14" t="str">
        <f t="shared" si="10"/>
        <v/>
      </c>
      <c r="M2543" s="228"/>
      <c r="N2543" s="228"/>
      <c r="O2543" s="228"/>
      <c r="P2543" s="229"/>
      <c r="Q2543" s="229"/>
      <c r="R2543" s="230"/>
      <c r="S2543" s="230"/>
      <c r="T2543" s="230"/>
      <c r="U2543" s="230"/>
      <c r="V2543" s="230"/>
      <c r="W2543" s="230"/>
      <c r="X2543" s="230"/>
      <c r="Y2543" s="231"/>
      <c r="Z2543" s="230"/>
      <c r="AA2543" s="230"/>
      <c r="AB2543" s="230"/>
      <c r="AC2543" s="230"/>
      <c r="AD2543" s="230"/>
      <c r="AE2543" s="230"/>
      <c r="AF2543" s="230"/>
    </row>
    <row r="2544" spans="1:32" ht="22.5" customHeight="1" x14ac:dyDescent="0.4">
      <c r="A2544" s="239" t="str">
        <f ca="1">Blad1!A2544</f>
        <v/>
      </c>
      <c r="B2544" s="275" t="str">
        <f ca="1">Blad1!B2544</f>
        <v/>
      </c>
      <c r="C2544" s="36" t="str">
        <f ca="1">IF(ISERROR(Blad1!C2544),"",Blad1!C2544)</f>
        <v xml:space="preserve"> </v>
      </c>
      <c r="D2544" s="294"/>
      <c r="E2544" s="39"/>
      <c r="F2544" s="38" t="str">
        <f ca="1">Blad1!E2544</f>
        <v/>
      </c>
      <c r="G2544" s="331"/>
      <c r="H2544" s="279"/>
      <c r="I2544" s="279"/>
      <c r="J2544" s="292"/>
      <c r="K2544" s="79"/>
      <c r="L2544" s="14" t="str">
        <f t="shared" si="10"/>
        <v/>
      </c>
      <c r="M2544" s="228"/>
      <c r="N2544" s="228"/>
      <c r="O2544" s="228"/>
      <c r="P2544" s="229"/>
      <c r="Q2544" s="229"/>
      <c r="R2544" s="230"/>
      <c r="S2544" s="230"/>
      <c r="T2544" s="230"/>
      <c r="U2544" s="230"/>
      <c r="V2544" s="230"/>
      <c r="W2544" s="230"/>
      <c r="X2544" s="230"/>
      <c r="Y2544" s="231"/>
      <c r="Z2544" s="230"/>
      <c r="AA2544" s="230"/>
      <c r="AB2544" s="230"/>
      <c r="AC2544" s="230"/>
      <c r="AD2544" s="230"/>
      <c r="AE2544" s="230"/>
      <c r="AF2544" s="230"/>
    </row>
    <row r="2545" spans="1:32" ht="22.5" customHeight="1" x14ac:dyDescent="0.4">
      <c r="A2545" s="239" t="str">
        <f ca="1">Blad1!A2545</f>
        <v/>
      </c>
      <c r="B2545" s="275" t="str">
        <f ca="1">Blad1!B2545</f>
        <v/>
      </c>
      <c r="C2545" s="36" t="str">
        <f ca="1">IF(ISERROR(Blad1!C2545),"",Blad1!C2545)</f>
        <v xml:space="preserve"> </v>
      </c>
      <c r="D2545" s="294"/>
      <c r="E2545" s="39"/>
      <c r="F2545" s="38" t="str">
        <f ca="1">Blad1!E2545</f>
        <v/>
      </c>
      <c r="G2545" s="331"/>
      <c r="H2545" s="279"/>
      <c r="I2545" s="279"/>
      <c r="J2545" s="292"/>
      <c r="K2545" s="79"/>
      <c r="L2545" s="14" t="str">
        <f t="shared" si="10"/>
        <v/>
      </c>
      <c r="M2545" s="228"/>
      <c r="N2545" s="228"/>
      <c r="O2545" s="228"/>
      <c r="P2545" s="229"/>
      <c r="Q2545" s="229"/>
      <c r="R2545" s="230"/>
      <c r="S2545" s="230"/>
      <c r="T2545" s="230"/>
      <c r="U2545" s="230"/>
      <c r="V2545" s="230"/>
      <c r="W2545" s="230"/>
      <c r="X2545" s="230"/>
      <c r="Y2545" s="231"/>
      <c r="Z2545" s="230"/>
      <c r="AA2545" s="230"/>
      <c r="AB2545" s="230"/>
      <c r="AC2545" s="230"/>
      <c r="AD2545" s="230"/>
      <c r="AE2545" s="230"/>
      <c r="AF2545" s="230"/>
    </row>
    <row r="2546" spans="1:32" ht="22.5" customHeight="1" x14ac:dyDescent="0.4">
      <c r="A2546" s="239" t="str">
        <f ca="1">Blad1!A2546</f>
        <v/>
      </c>
      <c r="B2546" s="275" t="str">
        <f ca="1">Blad1!B2546</f>
        <v/>
      </c>
      <c r="C2546" s="36" t="str">
        <f ca="1">IF(ISERROR(Blad1!C2546),"",Blad1!C2546)</f>
        <v xml:space="preserve"> </v>
      </c>
      <c r="D2546" s="294"/>
      <c r="E2546" s="39"/>
      <c r="F2546" s="38" t="str">
        <f ca="1">Blad1!E2546</f>
        <v/>
      </c>
      <c r="G2546" s="331"/>
      <c r="H2546" s="279"/>
      <c r="I2546" s="279"/>
      <c r="J2546" s="292"/>
      <c r="K2546" s="79"/>
      <c r="L2546" s="14" t="str">
        <f t="shared" si="10"/>
        <v/>
      </c>
      <c r="M2546" s="228"/>
      <c r="N2546" s="228"/>
      <c r="O2546" s="228"/>
      <c r="P2546" s="229"/>
      <c r="Q2546" s="229"/>
      <c r="R2546" s="230"/>
      <c r="S2546" s="230"/>
      <c r="T2546" s="230"/>
      <c r="U2546" s="230"/>
      <c r="V2546" s="230"/>
      <c r="W2546" s="230"/>
      <c r="X2546" s="230"/>
      <c r="Y2546" s="231"/>
      <c r="Z2546" s="230"/>
      <c r="AA2546" s="230"/>
      <c r="AB2546" s="230"/>
      <c r="AC2546" s="230"/>
      <c r="AD2546" s="230"/>
      <c r="AE2546" s="230"/>
      <c r="AF2546" s="230"/>
    </row>
    <row r="2547" spans="1:32" ht="22.5" customHeight="1" x14ac:dyDescent="0.4">
      <c r="A2547" s="239" t="str">
        <f ca="1">Blad1!A2547</f>
        <v/>
      </c>
      <c r="B2547" s="275" t="str">
        <f ca="1">Blad1!B2547</f>
        <v/>
      </c>
      <c r="C2547" s="36" t="str">
        <f ca="1">IF(ISERROR(Blad1!C2547),"",Blad1!C2547)</f>
        <v xml:space="preserve"> </v>
      </c>
      <c r="D2547" s="294"/>
      <c r="E2547" s="39"/>
      <c r="F2547" s="38" t="str">
        <f ca="1">Blad1!E2547</f>
        <v/>
      </c>
      <c r="G2547" s="331"/>
      <c r="H2547" s="279"/>
      <c r="I2547" s="279"/>
      <c r="J2547" s="292"/>
      <c r="K2547" s="79"/>
      <c r="L2547" s="14" t="str">
        <f t="shared" si="10"/>
        <v/>
      </c>
      <c r="M2547" s="228"/>
      <c r="N2547" s="228"/>
      <c r="O2547" s="228"/>
      <c r="P2547" s="229"/>
      <c r="Q2547" s="229"/>
      <c r="R2547" s="230"/>
      <c r="S2547" s="230"/>
      <c r="T2547" s="230"/>
      <c r="U2547" s="230"/>
      <c r="V2547" s="230"/>
      <c r="W2547" s="230"/>
      <c r="X2547" s="230"/>
      <c r="Y2547" s="231"/>
      <c r="Z2547" s="230"/>
      <c r="AA2547" s="230"/>
      <c r="AB2547" s="230"/>
      <c r="AC2547" s="230"/>
      <c r="AD2547" s="230"/>
      <c r="AE2547" s="230"/>
      <c r="AF2547" s="230"/>
    </row>
    <row r="2548" spans="1:32" ht="22.5" customHeight="1" x14ac:dyDescent="0.4">
      <c r="A2548" s="239" t="str">
        <f ca="1">Blad1!A2548</f>
        <v/>
      </c>
      <c r="B2548" s="275" t="str">
        <f ca="1">Blad1!B2548</f>
        <v/>
      </c>
      <c r="C2548" s="36" t="str">
        <f ca="1">IF(ISERROR(Blad1!C2548),"",Blad1!C2548)</f>
        <v xml:space="preserve"> </v>
      </c>
      <c r="D2548" s="294"/>
      <c r="E2548" s="39"/>
      <c r="F2548" s="38" t="str">
        <f ca="1">Blad1!E2548</f>
        <v/>
      </c>
      <c r="G2548" s="331"/>
      <c r="H2548" s="279"/>
      <c r="I2548" s="279"/>
      <c r="J2548" s="292"/>
      <c r="K2548" s="79"/>
      <c r="L2548" s="14" t="str">
        <f t="shared" si="10"/>
        <v/>
      </c>
      <c r="M2548" s="228"/>
      <c r="N2548" s="228"/>
      <c r="O2548" s="228"/>
      <c r="P2548" s="229"/>
      <c r="Q2548" s="229"/>
      <c r="R2548" s="230"/>
      <c r="S2548" s="230"/>
      <c r="T2548" s="230"/>
      <c r="U2548" s="230"/>
      <c r="V2548" s="230"/>
      <c r="W2548" s="230"/>
      <c r="X2548" s="230"/>
      <c r="Y2548" s="231"/>
      <c r="Z2548" s="230"/>
      <c r="AA2548" s="230"/>
      <c r="AB2548" s="230"/>
      <c r="AC2548" s="230"/>
      <c r="AD2548" s="230"/>
      <c r="AE2548" s="230"/>
      <c r="AF2548" s="230"/>
    </row>
    <row r="2549" spans="1:32" ht="22.5" customHeight="1" x14ac:dyDescent="0.4">
      <c r="A2549" s="239" t="str">
        <f ca="1">Blad1!A2549</f>
        <v/>
      </c>
      <c r="B2549" s="275" t="str">
        <f ca="1">Blad1!B2549</f>
        <v/>
      </c>
      <c r="C2549" s="36" t="str">
        <f ca="1">IF(ISERROR(Blad1!C2549),"",Blad1!C2549)</f>
        <v xml:space="preserve"> </v>
      </c>
      <c r="D2549" s="294"/>
      <c r="E2549" s="39"/>
      <c r="F2549" s="38" t="str">
        <f ca="1">Blad1!E2549</f>
        <v/>
      </c>
      <c r="G2549" s="331"/>
      <c r="H2549" s="279"/>
      <c r="I2549" s="279"/>
      <c r="J2549" s="292"/>
      <c r="K2549" s="79"/>
      <c r="L2549" s="14" t="str">
        <f t="shared" si="10"/>
        <v/>
      </c>
      <c r="M2549" s="228"/>
      <c r="N2549" s="228"/>
      <c r="O2549" s="228"/>
      <c r="P2549" s="229"/>
      <c r="Q2549" s="229"/>
      <c r="R2549" s="230"/>
      <c r="S2549" s="230"/>
      <c r="T2549" s="230"/>
      <c r="U2549" s="230"/>
      <c r="V2549" s="230"/>
      <c r="W2549" s="230"/>
      <c r="X2549" s="230"/>
      <c r="Y2549" s="231"/>
      <c r="Z2549" s="230"/>
      <c r="AA2549" s="230"/>
      <c r="AB2549" s="230"/>
      <c r="AC2549" s="230"/>
      <c r="AD2549" s="230"/>
      <c r="AE2549" s="230"/>
      <c r="AF2549" s="230"/>
    </row>
    <row r="2550" spans="1:32" ht="22.5" customHeight="1" x14ac:dyDescent="0.4">
      <c r="A2550" s="239" t="str">
        <f ca="1">Blad1!A2550</f>
        <v/>
      </c>
      <c r="B2550" s="275" t="str">
        <f ca="1">Blad1!B2550</f>
        <v/>
      </c>
      <c r="C2550" s="36" t="str">
        <f ca="1">IF(ISERROR(Blad1!C2550),"",Blad1!C2550)</f>
        <v xml:space="preserve"> </v>
      </c>
      <c r="D2550" s="294"/>
      <c r="E2550" s="39"/>
      <c r="F2550" s="38" t="str">
        <f ca="1">Blad1!E2550</f>
        <v/>
      </c>
      <c r="G2550" s="331"/>
      <c r="H2550" s="279"/>
      <c r="I2550" s="279"/>
      <c r="J2550" s="292"/>
      <c r="K2550" s="79"/>
      <c r="L2550" s="14" t="str">
        <f t="shared" si="10"/>
        <v/>
      </c>
      <c r="M2550" s="228"/>
      <c r="N2550" s="228"/>
      <c r="O2550" s="228"/>
      <c r="P2550" s="229"/>
      <c r="Q2550" s="229"/>
      <c r="R2550" s="230"/>
      <c r="S2550" s="230"/>
      <c r="T2550" s="230"/>
      <c r="U2550" s="230"/>
      <c r="V2550" s="230"/>
      <c r="W2550" s="230"/>
      <c r="X2550" s="230"/>
      <c r="Y2550" s="231"/>
      <c r="Z2550" s="230"/>
      <c r="AA2550" s="230"/>
      <c r="AB2550" s="230"/>
      <c r="AC2550" s="230"/>
      <c r="AD2550" s="230"/>
      <c r="AE2550" s="230"/>
      <c r="AF2550" s="230"/>
    </row>
    <row r="2551" spans="1:32" ht="22.5" customHeight="1" x14ac:dyDescent="0.4">
      <c r="A2551" s="239" t="str">
        <f ca="1">Blad1!A2551</f>
        <v/>
      </c>
      <c r="B2551" s="275" t="str">
        <f ca="1">Blad1!B2551</f>
        <v/>
      </c>
      <c r="C2551" s="36" t="str">
        <f ca="1">IF(ISERROR(Blad1!C2551),"",Blad1!C2551)</f>
        <v xml:space="preserve"> </v>
      </c>
      <c r="D2551" s="294"/>
      <c r="E2551" s="39"/>
      <c r="F2551" s="38" t="str">
        <f ca="1">Blad1!E2551</f>
        <v/>
      </c>
      <c r="G2551" s="331"/>
      <c r="H2551" s="279"/>
      <c r="I2551" s="279"/>
      <c r="J2551" s="292"/>
      <c r="K2551" s="79"/>
      <c r="L2551" s="14" t="str">
        <f t="shared" si="10"/>
        <v/>
      </c>
      <c r="M2551" s="228"/>
      <c r="N2551" s="228"/>
      <c r="O2551" s="228"/>
      <c r="P2551" s="229"/>
      <c r="Q2551" s="229"/>
      <c r="R2551" s="230"/>
      <c r="S2551" s="230"/>
      <c r="T2551" s="230"/>
      <c r="U2551" s="230"/>
      <c r="V2551" s="230"/>
      <c r="W2551" s="230"/>
      <c r="X2551" s="230"/>
      <c r="Y2551" s="231"/>
      <c r="Z2551" s="230"/>
      <c r="AA2551" s="230"/>
      <c r="AB2551" s="230"/>
      <c r="AC2551" s="230"/>
      <c r="AD2551" s="230"/>
      <c r="AE2551" s="230"/>
      <c r="AF2551" s="230"/>
    </row>
    <row r="2552" spans="1:32" ht="22.5" customHeight="1" x14ac:dyDescent="0.4">
      <c r="A2552" s="239" t="str">
        <f ca="1">Blad1!A2552</f>
        <v/>
      </c>
      <c r="B2552" s="275" t="str">
        <f ca="1">Blad1!B2552</f>
        <v/>
      </c>
      <c r="C2552" s="36" t="str">
        <f ca="1">IF(ISERROR(Blad1!C2552),"",Blad1!C2552)</f>
        <v xml:space="preserve"> </v>
      </c>
      <c r="D2552" s="294"/>
      <c r="E2552" s="39"/>
      <c r="F2552" s="38" t="str">
        <f ca="1">Blad1!E2552</f>
        <v/>
      </c>
      <c r="G2552" s="331"/>
      <c r="H2552" s="279"/>
      <c r="I2552" s="279"/>
      <c r="J2552" s="292"/>
      <c r="K2552" s="79"/>
      <c r="L2552" s="14" t="str">
        <f t="shared" si="10"/>
        <v/>
      </c>
      <c r="M2552" s="228"/>
      <c r="N2552" s="228"/>
      <c r="O2552" s="228"/>
      <c r="P2552" s="229"/>
      <c r="Q2552" s="229"/>
      <c r="R2552" s="230"/>
      <c r="S2552" s="230"/>
      <c r="T2552" s="230"/>
      <c r="U2552" s="230"/>
      <c r="V2552" s="230"/>
      <c r="W2552" s="230"/>
      <c r="X2552" s="230"/>
      <c r="Y2552" s="231"/>
      <c r="Z2552" s="230"/>
      <c r="AA2552" s="230"/>
      <c r="AB2552" s="230"/>
      <c r="AC2552" s="230"/>
      <c r="AD2552" s="230"/>
      <c r="AE2552" s="230"/>
      <c r="AF2552" s="230"/>
    </row>
    <row r="2553" spans="1:32" ht="22.5" customHeight="1" x14ac:dyDescent="0.4">
      <c r="A2553" s="239" t="str">
        <f ca="1">Blad1!A2553</f>
        <v/>
      </c>
      <c r="B2553" s="275" t="str">
        <f ca="1">Blad1!B2553</f>
        <v/>
      </c>
      <c r="C2553" s="36" t="str">
        <f ca="1">IF(ISERROR(Blad1!C2553),"",Blad1!C2553)</f>
        <v xml:space="preserve"> </v>
      </c>
      <c r="D2553" s="294"/>
      <c r="E2553" s="39"/>
      <c r="F2553" s="38" t="str">
        <f ca="1">Blad1!E2553</f>
        <v/>
      </c>
      <c r="G2553" s="331"/>
      <c r="H2553" s="279"/>
      <c r="I2553" s="279"/>
      <c r="J2553" s="292"/>
      <c r="K2553" s="79"/>
      <c r="L2553" s="14" t="str">
        <f t="shared" si="10"/>
        <v/>
      </c>
      <c r="M2553" s="228"/>
      <c r="N2553" s="228"/>
      <c r="O2553" s="228"/>
      <c r="P2553" s="229"/>
      <c r="Q2553" s="229"/>
      <c r="R2553" s="230"/>
      <c r="S2553" s="230"/>
      <c r="T2553" s="230"/>
      <c r="U2553" s="230"/>
      <c r="V2553" s="230"/>
      <c r="W2553" s="230"/>
      <c r="X2553" s="230"/>
      <c r="Y2553" s="231"/>
      <c r="Z2553" s="230"/>
      <c r="AA2553" s="230"/>
      <c r="AB2553" s="230"/>
      <c r="AC2553" s="230"/>
      <c r="AD2553" s="230"/>
      <c r="AE2553" s="230"/>
      <c r="AF2553" s="230"/>
    </row>
    <row r="2554" spans="1:32" ht="22.5" customHeight="1" x14ac:dyDescent="0.4">
      <c r="A2554" s="239" t="str">
        <f ca="1">Blad1!A2554</f>
        <v/>
      </c>
      <c r="B2554" s="275" t="str">
        <f ca="1">Blad1!B2554</f>
        <v/>
      </c>
      <c r="C2554" s="36" t="str">
        <f ca="1">IF(ISERROR(Blad1!C2554),"",Blad1!C2554)</f>
        <v xml:space="preserve"> </v>
      </c>
      <c r="D2554" s="294"/>
      <c r="E2554" s="39"/>
      <c r="F2554" s="38" t="str">
        <f ca="1">Blad1!E2554</f>
        <v/>
      </c>
      <c r="G2554" s="331"/>
      <c r="H2554" s="279"/>
      <c r="I2554" s="279"/>
      <c r="J2554" s="292"/>
      <c r="K2554" s="79"/>
      <c r="L2554" s="14" t="str">
        <f t="shared" si="10"/>
        <v/>
      </c>
      <c r="M2554" s="228"/>
      <c r="N2554" s="228"/>
      <c r="O2554" s="228"/>
      <c r="P2554" s="229"/>
      <c r="Q2554" s="229"/>
      <c r="R2554" s="230"/>
      <c r="S2554" s="230"/>
      <c r="T2554" s="230"/>
      <c r="U2554" s="230"/>
      <c r="V2554" s="230"/>
      <c r="W2554" s="230"/>
      <c r="X2554" s="230"/>
      <c r="Y2554" s="231"/>
      <c r="Z2554" s="230"/>
      <c r="AA2554" s="230"/>
      <c r="AB2554" s="230"/>
      <c r="AC2554" s="230"/>
      <c r="AD2554" s="230"/>
      <c r="AE2554" s="230"/>
      <c r="AF2554" s="230"/>
    </row>
    <row r="2555" spans="1:32" ht="22.5" customHeight="1" x14ac:dyDescent="0.4">
      <c r="A2555" s="239" t="str">
        <f ca="1">Blad1!A2555</f>
        <v/>
      </c>
      <c r="B2555" s="275" t="str">
        <f ca="1">Blad1!B2555</f>
        <v/>
      </c>
      <c r="C2555" s="36" t="str">
        <f ca="1">IF(ISERROR(Blad1!C2555),"",Blad1!C2555)</f>
        <v xml:space="preserve"> </v>
      </c>
      <c r="D2555" s="294"/>
      <c r="E2555" s="39"/>
      <c r="F2555" s="38" t="str">
        <f ca="1">Blad1!E2555</f>
        <v/>
      </c>
      <c r="G2555" s="331"/>
      <c r="H2555" s="279"/>
      <c r="I2555" s="279"/>
      <c r="J2555" s="292"/>
      <c r="K2555" s="79"/>
      <c r="L2555" s="14" t="str">
        <f t="shared" si="10"/>
        <v/>
      </c>
      <c r="M2555" s="228"/>
      <c r="N2555" s="228"/>
      <c r="O2555" s="228"/>
      <c r="P2555" s="229"/>
      <c r="Q2555" s="229"/>
      <c r="R2555" s="230"/>
      <c r="S2555" s="230"/>
      <c r="T2555" s="230"/>
      <c r="U2555" s="230"/>
      <c r="V2555" s="230"/>
      <c r="W2555" s="230"/>
      <c r="X2555" s="230"/>
      <c r="Y2555" s="231"/>
      <c r="Z2555" s="230"/>
      <c r="AA2555" s="230"/>
      <c r="AB2555" s="230"/>
      <c r="AC2555" s="230"/>
      <c r="AD2555" s="230"/>
      <c r="AE2555" s="230"/>
      <c r="AF2555" s="230"/>
    </row>
    <row r="2556" spans="1:32" ht="22.5" customHeight="1" x14ac:dyDescent="0.4">
      <c r="A2556" s="239" t="str">
        <f ca="1">Blad1!A2556</f>
        <v/>
      </c>
      <c r="B2556" s="275" t="str">
        <f ca="1">Blad1!B2556</f>
        <v/>
      </c>
      <c r="C2556" s="36" t="str">
        <f ca="1">IF(ISERROR(Blad1!C2556),"",Blad1!C2556)</f>
        <v xml:space="preserve"> </v>
      </c>
      <c r="D2556" s="294"/>
      <c r="E2556" s="39"/>
      <c r="F2556" s="38" t="str">
        <f ca="1">Blad1!E2556</f>
        <v/>
      </c>
      <c r="G2556" s="331"/>
      <c r="H2556" s="279"/>
      <c r="I2556" s="279"/>
      <c r="J2556" s="292"/>
      <c r="K2556" s="79"/>
      <c r="L2556" s="14" t="str">
        <f t="shared" si="10"/>
        <v/>
      </c>
      <c r="M2556" s="228"/>
      <c r="N2556" s="228"/>
      <c r="O2556" s="228"/>
      <c r="P2556" s="229"/>
      <c r="Q2556" s="229"/>
      <c r="R2556" s="230"/>
      <c r="S2556" s="230"/>
      <c r="T2556" s="230"/>
      <c r="U2556" s="230"/>
      <c r="V2556" s="230"/>
      <c r="W2556" s="230"/>
      <c r="X2556" s="230"/>
      <c r="Y2556" s="231"/>
      <c r="Z2556" s="230"/>
      <c r="AA2556" s="230"/>
      <c r="AB2556" s="230"/>
      <c r="AC2556" s="230"/>
      <c r="AD2556" s="230"/>
      <c r="AE2556" s="230"/>
      <c r="AF2556" s="230"/>
    </row>
    <row r="2557" spans="1:32" ht="22.5" customHeight="1" x14ac:dyDescent="0.4">
      <c r="A2557" s="239" t="str">
        <f ca="1">Blad1!A2557</f>
        <v/>
      </c>
      <c r="B2557" s="275" t="str">
        <f ca="1">Blad1!B2557</f>
        <v/>
      </c>
      <c r="C2557" s="36" t="str">
        <f ca="1">IF(ISERROR(Blad1!C2557),"",Blad1!C2557)</f>
        <v xml:space="preserve"> </v>
      </c>
      <c r="D2557" s="294"/>
      <c r="E2557" s="39"/>
      <c r="F2557" s="38" t="str">
        <f ca="1">Blad1!E2557</f>
        <v/>
      </c>
      <c r="G2557" s="331"/>
      <c r="H2557" s="279"/>
      <c r="I2557" s="279"/>
      <c r="J2557" s="292"/>
      <c r="K2557" s="79"/>
      <c r="L2557" s="14" t="str">
        <f t="shared" si="10"/>
        <v/>
      </c>
      <c r="M2557" s="228"/>
      <c r="N2557" s="228"/>
      <c r="O2557" s="228"/>
      <c r="P2557" s="229"/>
      <c r="Q2557" s="229"/>
      <c r="R2557" s="230"/>
      <c r="S2557" s="230"/>
      <c r="T2557" s="230"/>
      <c r="U2557" s="230"/>
      <c r="V2557" s="230"/>
      <c r="W2557" s="230"/>
      <c r="X2557" s="230"/>
      <c r="Y2557" s="231"/>
      <c r="Z2557" s="230"/>
      <c r="AA2557" s="230"/>
      <c r="AB2557" s="230"/>
      <c r="AC2557" s="230"/>
      <c r="AD2557" s="230"/>
      <c r="AE2557" s="230"/>
      <c r="AF2557" s="230"/>
    </row>
    <row r="2558" spans="1:32" ht="22.5" customHeight="1" x14ac:dyDescent="0.4">
      <c r="A2558" s="239" t="str">
        <f ca="1">Blad1!A2558</f>
        <v/>
      </c>
      <c r="B2558" s="275" t="str">
        <f ca="1">Blad1!B2558</f>
        <v/>
      </c>
      <c r="C2558" s="36" t="str">
        <f ca="1">IF(ISERROR(Blad1!C2558),"",Blad1!C2558)</f>
        <v xml:space="preserve"> </v>
      </c>
      <c r="D2558" s="294"/>
      <c r="E2558" s="39"/>
      <c r="F2558" s="38" t="str">
        <f ca="1">Blad1!E2558</f>
        <v/>
      </c>
      <c r="G2558" s="331"/>
      <c r="H2558" s="279"/>
      <c r="I2558" s="279"/>
      <c r="J2558" s="292"/>
      <c r="K2558" s="79"/>
      <c r="L2558" s="14" t="str">
        <f t="shared" si="10"/>
        <v/>
      </c>
      <c r="M2558" s="228"/>
      <c r="N2558" s="228"/>
      <c r="O2558" s="228"/>
      <c r="P2558" s="229"/>
      <c r="Q2558" s="229"/>
      <c r="R2558" s="230"/>
      <c r="S2558" s="230"/>
      <c r="T2558" s="230"/>
      <c r="U2558" s="230"/>
      <c r="V2558" s="230"/>
      <c r="W2558" s="230"/>
      <c r="X2558" s="230"/>
      <c r="Y2558" s="231"/>
      <c r="Z2558" s="230"/>
      <c r="AA2558" s="230"/>
      <c r="AB2558" s="230"/>
      <c r="AC2558" s="230"/>
      <c r="AD2558" s="230"/>
      <c r="AE2558" s="230"/>
      <c r="AF2558" s="230"/>
    </row>
    <row r="2559" spans="1:32" ht="22.5" customHeight="1" x14ac:dyDescent="0.4">
      <c r="A2559" s="239" t="str">
        <f ca="1">Blad1!A2559</f>
        <v/>
      </c>
      <c r="B2559" s="275" t="str">
        <f ca="1">Blad1!B2559</f>
        <v/>
      </c>
      <c r="C2559" s="36" t="str">
        <f ca="1">IF(ISERROR(Blad1!C2559),"",Blad1!C2559)</f>
        <v xml:space="preserve"> </v>
      </c>
      <c r="D2559" s="294"/>
      <c r="E2559" s="39"/>
      <c r="F2559" s="38" t="str">
        <f ca="1">Blad1!E2559</f>
        <v/>
      </c>
      <c r="G2559" s="331"/>
      <c r="H2559" s="279"/>
      <c r="I2559" s="279"/>
      <c r="J2559" s="292"/>
      <c r="K2559" s="79"/>
      <c r="L2559" s="14" t="str">
        <f t="shared" si="10"/>
        <v/>
      </c>
      <c r="M2559" s="228"/>
      <c r="N2559" s="228"/>
      <c r="O2559" s="228"/>
      <c r="P2559" s="229"/>
      <c r="Q2559" s="229"/>
      <c r="R2559" s="230"/>
      <c r="S2559" s="230"/>
      <c r="T2559" s="230"/>
      <c r="U2559" s="230"/>
      <c r="V2559" s="230"/>
      <c r="W2559" s="230"/>
      <c r="X2559" s="230"/>
      <c r="Y2559" s="231"/>
      <c r="Z2559" s="230"/>
      <c r="AA2559" s="230"/>
      <c r="AB2559" s="230"/>
      <c r="AC2559" s="230"/>
      <c r="AD2559" s="230"/>
      <c r="AE2559" s="230"/>
      <c r="AF2559" s="230"/>
    </row>
    <row r="2560" spans="1:32" ht="22.5" customHeight="1" x14ac:dyDescent="0.4">
      <c r="A2560" s="239" t="str">
        <f ca="1">Blad1!A2560</f>
        <v/>
      </c>
      <c r="B2560" s="275" t="str">
        <f ca="1">Blad1!B2560</f>
        <v/>
      </c>
      <c r="C2560" s="36" t="str">
        <f ca="1">IF(ISERROR(Blad1!C2560),"",Blad1!C2560)</f>
        <v xml:space="preserve"> </v>
      </c>
      <c r="D2560" s="294"/>
      <c r="E2560" s="39"/>
      <c r="F2560" s="38" t="str">
        <f ca="1">Blad1!E2560</f>
        <v/>
      </c>
      <c r="G2560" s="331"/>
      <c r="H2560" s="279"/>
      <c r="I2560" s="279"/>
      <c r="J2560" s="292"/>
      <c r="K2560" s="79"/>
      <c r="L2560" s="14" t="str">
        <f t="shared" si="10"/>
        <v/>
      </c>
      <c r="M2560" s="228"/>
      <c r="N2560" s="228"/>
      <c r="O2560" s="228"/>
      <c r="P2560" s="229"/>
      <c r="Q2560" s="229"/>
      <c r="R2560" s="230"/>
      <c r="S2560" s="230"/>
      <c r="T2560" s="230"/>
      <c r="U2560" s="230"/>
      <c r="V2560" s="230"/>
      <c r="W2560" s="230"/>
      <c r="X2560" s="230"/>
      <c r="Y2560" s="231"/>
      <c r="Z2560" s="230"/>
      <c r="AA2560" s="230"/>
      <c r="AB2560" s="230"/>
      <c r="AC2560" s="230"/>
      <c r="AD2560" s="230"/>
      <c r="AE2560" s="230"/>
      <c r="AF2560" s="230"/>
    </row>
    <row r="2561" spans="1:32" ht="22.5" customHeight="1" x14ac:dyDescent="0.4">
      <c r="A2561" s="239" t="str">
        <f ca="1">Blad1!A2561</f>
        <v/>
      </c>
      <c r="B2561" s="275" t="str">
        <f ca="1">Blad1!B2561</f>
        <v/>
      </c>
      <c r="C2561" s="36" t="str">
        <f ca="1">IF(ISERROR(Blad1!C2561),"",Blad1!C2561)</f>
        <v xml:space="preserve"> </v>
      </c>
      <c r="D2561" s="294"/>
      <c r="E2561" s="39"/>
      <c r="F2561" s="38" t="str">
        <f ca="1">Blad1!E2561</f>
        <v/>
      </c>
      <c r="G2561" s="331"/>
      <c r="H2561" s="279"/>
      <c r="I2561" s="279"/>
      <c r="J2561" s="292"/>
      <c r="K2561" s="79"/>
      <c r="L2561" s="14" t="str">
        <f t="shared" si="10"/>
        <v/>
      </c>
      <c r="M2561" s="228"/>
      <c r="N2561" s="228"/>
      <c r="O2561" s="228"/>
      <c r="P2561" s="229"/>
      <c r="Q2561" s="229"/>
      <c r="R2561" s="230"/>
      <c r="S2561" s="230"/>
      <c r="T2561" s="230"/>
      <c r="U2561" s="230"/>
      <c r="V2561" s="230"/>
      <c r="W2561" s="230"/>
      <c r="X2561" s="230"/>
      <c r="Y2561" s="231"/>
      <c r="Z2561" s="230"/>
      <c r="AA2561" s="230"/>
      <c r="AB2561" s="230"/>
      <c r="AC2561" s="230"/>
      <c r="AD2561" s="230"/>
      <c r="AE2561" s="230"/>
      <c r="AF2561" s="230"/>
    </row>
    <row r="2562" spans="1:32" ht="22.5" customHeight="1" x14ac:dyDescent="0.4">
      <c r="A2562" s="239" t="str">
        <f ca="1">Blad1!A2562</f>
        <v/>
      </c>
      <c r="B2562" s="275" t="str">
        <f ca="1">Blad1!B2562</f>
        <v/>
      </c>
      <c r="C2562" s="36" t="str">
        <f ca="1">IF(ISERROR(Blad1!C2562),"",Blad1!C2562)</f>
        <v xml:space="preserve"> </v>
      </c>
      <c r="D2562" s="294"/>
      <c r="E2562" s="39"/>
      <c r="F2562" s="38" t="str">
        <f ca="1">Blad1!E2562</f>
        <v/>
      </c>
      <c r="G2562" s="331"/>
      <c r="H2562" s="279"/>
      <c r="I2562" s="279"/>
      <c r="J2562" s="292"/>
      <c r="K2562" s="79"/>
      <c r="L2562" s="14" t="str">
        <f t="shared" si="10"/>
        <v/>
      </c>
      <c r="M2562" s="228"/>
      <c r="N2562" s="228"/>
      <c r="O2562" s="228"/>
      <c r="P2562" s="229"/>
      <c r="Q2562" s="229"/>
      <c r="R2562" s="230"/>
      <c r="S2562" s="230"/>
      <c r="T2562" s="230"/>
      <c r="U2562" s="230"/>
      <c r="V2562" s="230"/>
      <c r="W2562" s="230"/>
      <c r="X2562" s="230"/>
      <c r="Y2562" s="231"/>
      <c r="Z2562" s="230"/>
      <c r="AA2562" s="230"/>
      <c r="AB2562" s="230"/>
      <c r="AC2562" s="230"/>
      <c r="AD2562" s="230"/>
      <c r="AE2562" s="230"/>
      <c r="AF2562" s="230"/>
    </row>
    <row r="2563" spans="1:32" ht="22.5" customHeight="1" x14ac:dyDescent="0.4">
      <c r="A2563" s="239" t="str">
        <f ca="1">Blad1!A2563</f>
        <v/>
      </c>
      <c r="B2563" s="275" t="str">
        <f ca="1">Blad1!B2563</f>
        <v/>
      </c>
      <c r="C2563" s="36" t="str">
        <f ca="1">IF(ISERROR(Blad1!C2563),"",Blad1!C2563)</f>
        <v xml:space="preserve"> </v>
      </c>
      <c r="D2563" s="294"/>
      <c r="E2563" s="39"/>
      <c r="F2563" s="38" t="str">
        <f ca="1">Blad1!E2563</f>
        <v/>
      </c>
      <c r="G2563" s="331"/>
      <c r="H2563" s="279"/>
      <c r="I2563" s="279"/>
      <c r="J2563" s="292"/>
      <c r="K2563" s="79"/>
      <c r="L2563" s="14" t="str">
        <f t="shared" si="10"/>
        <v/>
      </c>
      <c r="M2563" s="228"/>
      <c r="N2563" s="228"/>
      <c r="O2563" s="228"/>
      <c r="P2563" s="229"/>
      <c r="Q2563" s="229"/>
      <c r="R2563" s="230"/>
      <c r="S2563" s="230"/>
      <c r="T2563" s="230"/>
      <c r="U2563" s="230"/>
      <c r="V2563" s="230"/>
      <c r="W2563" s="230"/>
      <c r="X2563" s="230"/>
      <c r="Y2563" s="231"/>
      <c r="Z2563" s="230"/>
      <c r="AA2563" s="230"/>
      <c r="AB2563" s="230"/>
      <c r="AC2563" s="230"/>
      <c r="AD2563" s="230"/>
      <c r="AE2563" s="230"/>
      <c r="AF2563" s="230"/>
    </row>
    <row r="2564" spans="1:32" ht="22.5" customHeight="1" x14ac:dyDescent="0.4">
      <c r="A2564" s="239" t="str">
        <f ca="1">Blad1!A2564</f>
        <v/>
      </c>
      <c r="B2564" s="275" t="str">
        <f ca="1">Blad1!B2564</f>
        <v/>
      </c>
      <c r="C2564" s="36" t="str">
        <f ca="1">IF(ISERROR(Blad1!C2564),"",Blad1!C2564)</f>
        <v xml:space="preserve"> </v>
      </c>
      <c r="D2564" s="294"/>
      <c r="E2564" s="39"/>
      <c r="F2564" s="38" t="str">
        <f ca="1">Blad1!E2564</f>
        <v/>
      </c>
      <c r="G2564" s="331"/>
      <c r="H2564" s="279"/>
      <c r="I2564" s="279"/>
      <c r="J2564" s="292"/>
      <c r="K2564" s="79"/>
      <c r="L2564" s="14" t="str">
        <f t="shared" si="10"/>
        <v/>
      </c>
      <c r="M2564" s="228"/>
      <c r="N2564" s="228"/>
      <c r="O2564" s="228"/>
      <c r="P2564" s="229"/>
      <c r="Q2564" s="229"/>
      <c r="R2564" s="230"/>
      <c r="S2564" s="230"/>
      <c r="T2564" s="230"/>
      <c r="U2564" s="230"/>
      <c r="V2564" s="230"/>
      <c r="W2564" s="230"/>
      <c r="X2564" s="230"/>
      <c r="Y2564" s="231"/>
      <c r="Z2564" s="230"/>
      <c r="AA2564" s="230"/>
      <c r="AB2564" s="230"/>
      <c r="AC2564" s="230"/>
      <c r="AD2564" s="230"/>
      <c r="AE2564" s="230"/>
      <c r="AF2564" s="230"/>
    </row>
    <row r="2565" spans="1:32" ht="22.5" customHeight="1" x14ac:dyDescent="0.4">
      <c r="A2565" s="239" t="str">
        <f ca="1">Blad1!A2565</f>
        <v/>
      </c>
      <c r="B2565" s="275" t="str">
        <f ca="1">Blad1!B2565</f>
        <v/>
      </c>
      <c r="C2565" s="36" t="str">
        <f ca="1">IF(ISERROR(Blad1!C2565),"",Blad1!C2565)</f>
        <v xml:space="preserve"> </v>
      </c>
      <c r="D2565" s="294"/>
      <c r="E2565" s="39"/>
      <c r="F2565" s="38" t="str">
        <f ca="1">Blad1!E2565</f>
        <v/>
      </c>
      <c r="G2565" s="331"/>
      <c r="H2565" s="279"/>
      <c r="I2565" s="279"/>
      <c r="J2565" s="292"/>
      <c r="K2565" s="79"/>
      <c r="L2565" s="14" t="str">
        <f t="shared" si="10"/>
        <v/>
      </c>
      <c r="M2565" s="228"/>
      <c r="N2565" s="228"/>
      <c r="O2565" s="228"/>
      <c r="P2565" s="229"/>
      <c r="Q2565" s="229"/>
      <c r="R2565" s="230"/>
      <c r="S2565" s="230"/>
      <c r="T2565" s="230"/>
      <c r="U2565" s="230"/>
      <c r="V2565" s="230"/>
      <c r="W2565" s="230"/>
      <c r="X2565" s="230"/>
      <c r="Y2565" s="231"/>
      <c r="Z2565" s="230"/>
      <c r="AA2565" s="230"/>
      <c r="AB2565" s="230"/>
      <c r="AC2565" s="230"/>
      <c r="AD2565" s="230"/>
      <c r="AE2565" s="230"/>
      <c r="AF2565" s="230"/>
    </row>
    <row r="2566" spans="1:32" ht="22.5" customHeight="1" x14ac:dyDescent="0.4">
      <c r="A2566" s="239" t="str">
        <f ca="1">Blad1!A2566</f>
        <v/>
      </c>
      <c r="B2566" s="275" t="str">
        <f ca="1">Blad1!B2566</f>
        <v/>
      </c>
      <c r="C2566" s="36" t="str">
        <f ca="1">IF(ISERROR(Blad1!C2566),"",Blad1!C2566)</f>
        <v xml:space="preserve"> </v>
      </c>
      <c r="D2566" s="294"/>
      <c r="E2566" s="39"/>
      <c r="F2566" s="38" t="str">
        <f ca="1">Blad1!E2566</f>
        <v/>
      </c>
      <c r="G2566" s="331"/>
      <c r="H2566" s="279"/>
      <c r="I2566" s="279"/>
      <c r="J2566" s="292"/>
      <c r="K2566" s="79"/>
      <c r="L2566" s="14" t="str">
        <f t="shared" si="10"/>
        <v/>
      </c>
      <c r="M2566" s="228"/>
      <c r="N2566" s="228"/>
      <c r="O2566" s="228"/>
      <c r="P2566" s="229"/>
      <c r="Q2566" s="229"/>
      <c r="R2566" s="230"/>
      <c r="S2566" s="230"/>
      <c r="T2566" s="230"/>
      <c r="U2566" s="230"/>
      <c r="V2566" s="230"/>
      <c r="W2566" s="230"/>
      <c r="X2566" s="230"/>
      <c r="Y2566" s="231"/>
      <c r="Z2566" s="230"/>
      <c r="AA2566" s="230"/>
      <c r="AB2566" s="230"/>
      <c r="AC2566" s="230"/>
      <c r="AD2566" s="230"/>
      <c r="AE2566" s="230"/>
      <c r="AF2566" s="230"/>
    </row>
    <row r="2567" spans="1:32" ht="22.5" customHeight="1" x14ac:dyDescent="0.4">
      <c r="A2567" s="239" t="str">
        <f ca="1">Blad1!A2567</f>
        <v/>
      </c>
      <c r="B2567" s="275" t="str">
        <f ca="1">Blad1!B2567</f>
        <v/>
      </c>
      <c r="C2567" s="36" t="str">
        <f ca="1">IF(ISERROR(Blad1!C2567),"",Blad1!C2567)</f>
        <v xml:space="preserve"> </v>
      </c>
      <c r="D2567" s="294"/>
      <c r="E2567" s="39"/>
      <c r="F2567" s="38" t="str">
        <f ca="1">Blad1!E2567</f>
        <v/>
      </c>
      <c r="G2567" s="331"/>
      <c r="H2567" s="279"/>
      <c r="I2567" s="279"/>
      <c r="J2567" s="292"/>
      <c r="K2567" s="79"/>
      <c r="L2567" s="14" t="str">
        <f t="shared" si="10"/>
        <v/>
      </c>
      <c r="M2567" s="228"/>
      <c r="N2567" s="228"/>
      <c r="O2567" s="228"/>
      <c r="P2567" s="229"/>
      <c r="Q2567" s="229"/>
      <c r="R2567" s="230"/>
      <c r="S2567" s="230"/>
      <c r="T2567" s="230"/>
      <c r="U2567" s="230"/>
      <c r="V2567" s="230"/>
      <c r="W2567" s="230"/>
      <c r="X2567" s="230"/>
      <c r="Y2567" s="231"/>
      <c r="Z2567" s="230"/>
      <c r="AA2567" s="230"/>
      <c r="AB2567" s="230"/>
      <c r="AC2567" s="230"/>
      <c r="AD2567" s="230"/>
      <c r="AE2567" s="230"/>
      <c r="AF2567" s="230"/>
    </row>
    <row r="2568" spans="1:32" ht="22.5" customHeight="1" x14ac:dyDescent="0.4">
      <c r="A2568" s="239" t="str">
        <f ca="1">Blad1!A2568</f>
        <v/>
      </c>
      <c r="B2568" s="275" t="str">
        <f ca="1">Blad1!B2568</f>
        <v/>
      </c>
      <c r="C2568" s="36" t="str">
        <f ca="1">IF(ISERROR(Blad1!C2568),"",Blad1!C2568)</f>
        <v xml:space="preserve"> </v>
      </c>
      <c r="D2568" s="294"/>
      <c r="E2568" s="39"/>
      <c r="F2568" s="38" t="str">
        <f ca="1">Blad1!E2568</f>
        <v/>
      </c>
      <c r="G2568" s="331"/>
      <c r="H2568" s="279"/>
      <c r="I2568" s="279"/>
      <c r="J2568" s="292"/>
      <c r="K2568" s="79"/>
      <c r="L2568" s="14" t="str">
        <f t="shared" si="10"/>
        <v/>
      </c>
      <c r="M2568" s="228"/>
      <c r="N2568" s="228"/>
      <c r="O2568" s="228"/>
      <c r="P2568" s="229"/>
      <c r="Q2568" s="229"/>
      <c r="R2568" s="230"/>
      <c r="S2568" s="230"/>
      <c r="T2568" s="230"/>
      <c r="U2568" s="230"/>
      <c r="V2568" s="230"/>
      <c r="W2568" s="230"/>
      <c r="X2568" s="230"/>
      <c r="Y2568" s="231"/>
      <c r="Z2568" s="230"/>
      <c r="AA2568" s="230"/>
      <c r="AB2568" s="230"/>
      <c r="AC2568" s="230"/>
      <c r="AD2568" s="230"/>
      <c r="AE2568" s="230"/>
      <c r="AF2568" s="230"/>
    </row>
    <row r="2569" spans="1:32" ht="22.5" customHeight="1" x14ac:dyDescent="0.4">
      <c r="A2569" s="239" t="str">
        <f ca="1">Blad1!A2569</f>
        <v/>
      </c>
      <c r="B2569" s="275" t="str">
        <f ca="1">Blad1!B2569</f>
        <v/>
      </c>
      <c r="C2569" s="36" t="str">
        <f ca="1">IF(ISERROR(Blad1!C2569),"",Blad1!C2569)</f>
        <v xml:space="preserve"> </v>
      </c>
      <c r="D2569" s="294"/>
      <c r="E2569" s="39"/>
      <c r="F2569" s="38" t="str">
        <f ca="1">Blad1!E2569</f>
        <v/>
      </c>
      <c r="G2569" s="331"/>
      <c r="H2569" s="279"/>
      <c r="I2569" s="279"/>
      <c r="J2569" s="292"/>
      <c r="K2569" s="79"/>
      <c r="L2569" s="14" t="str">
        <f t="shared" si="10"/>
        <v/>
      </c>
      <c r="M2569" s="228"/>
      <c r="N2569" s="228"/>
      <c r="O2569" s="228"/>
      <c r="P2569" s="229"/>
      <c r="Q2569" s="229"/>
      <c r="R2569" s="230"/>
      <c r="S2569" s="230"/>
      <c r="T2569" s="230"/>
      <c r="U2569" s="230"/>
      <c r="V2569" s="230"/>
      <c r="W2569" s="230"/>
      <c r="X2569" s="230"/>
      <c r="Y2569" s="231"/>
      <c r="Z2569" s="230"/>
      <c r="AA2569" s="230"/>
      <c r="AB2569" s="230"/>
      <c r="AC2569" s="230"/>
      <c r="AD2569" s="230"/>
      <c r="AE2569" s="230"/>
      <c r="AF2569" s="230"/>
    </row>
    <row r="2570" spans="1:32" ht="22.5" customHeight="1" x14ac:dyDescent="0.4">
      <c r="A2570" s="239" t="str">
        <f ca="1">Blad1!A2570</f>
        <v/>
      </c>
      <c r="B2570" s="275" t="str">
        <f ca="1">Blad1!B2570</f>
        <v/>
      </c>
      <c r="C2570" s="36" t="str">
        <f ca="1">IF(ISERROR(Blad1!C2570),"",Blad1!C2570)</f>
        <v xml:space="preserve"> </v>
      </c>
      <c r="D2570" s="294"/>
      <c r="E2570" s="39"/>
      <c r="F2570" s="38" t="str">
        <f ca="1">Blad1!E2570</f>
        <v/>
      </c>
      <c r="G2570" s="331"/>
      <c r="H2570" s="279"/>
      <c r="I2570" s="279"/>
      <c r="J2570" s="292"/>
      <c r="K2570" s="79"/>
      <c r="L2570" s="14" t="str">
        <f t="shared" si="10"/>
        <v/>
      </c>
      <c r="M2570" s="228"/>
      <c r="N2570" s="228"/>
      <c r="O2570" s="228"/>
      <c r="P2570" s="229"/>
      <c r="Q2570" s="229"/>
      <c r="R2570" s="230"/>
      <c r="S2570" s="230"/>
      <c r="T2570" s="230"/>
      <c r="U2570" s="230"/>
      <c r="V2570" s="230"/>
      <c r="W2570" s="230"/>
      <c r="X2570" s="230"/>
      <c r="Y2570" s="231"/>
      <c r="Z2570" s="230"/>
      <c r="AA2570" s="230"/>
      <c r="AB2570" s="230"/>
      <c r="AC2570" s="230"/>
      <c r="AD2570" s="230"/>
      <c r="AE2570" s="230"/>
      <c r="AF2570" s="230"/>
    </row>
    <row r="2571" spans="1:32" ht="22.5" customHeight="1" x14ac:dyDescent="0.4">
      <c r="A2571" s="239" t="str">
        <f ca="1">Blad1!A2571</f>
        <v/>
      </c>
      <c r="B2571" s="275" t="str">
        <f ca="1">Blad1!B2571</f>
        <v/>
      </c>
      <c r="C2571" s="36" t="str">
        <f ca="1">IF(ISERROR(Blad1!C2571),"",Blad1!C2571)</f>
        <v xml:space="preserve"> </v>
      </c>
      <c r="D2571" s="294"/>
      <c r="E2571" s="39"/>
      <c r="F2571" s="38" t="str">
        <f ca="1">Blad1!E2571</f>
        <v/>
      </c>
      <c r="G2571" s="331"/>
      <c r="H2571" s="279"/>
      <c r="I2571" s="279"/>
      <c r="J2571" s="292"/>
      <c r="K2571" s="79"/>
      <c r="L2571" s="14" t="str">
        <f t="shared" si="10"/>
        <v/>
      </c>
      <c r="M2571" s="228"/>
      <c r="N2571" s="228"/>
      <c r="O2571" s="228"/>
      <c r="P2571" s="229"/>
      <c r="Q2571" s="229"/>
      <c r="R2571" s="230"/>
      <c r="S2571" s="230"/>
      <c r="T2571" s="230"/>
      <c r="U2571" s="230"/>
      <c r="V2571" s="230"/>
      <c r="W2571" s="230"/>
      <c r="X2571" s="230"/>
      <c r="Y2571" s="231"/>
      <c r="Z2571" s="230"/>
      <c r="AA2571" s="230"/>
      <c r="AB2571" s="230"/>
      <c r="AC2571" s="230"/>
      <c r="AD2571" s="230"/>
      <c r="AE2571" s="230"/>
      <c r="AF2571" s="230"/>
    </row>
    <row r="2572" spans="1:32" ht="22.5" customHeight="1" x14ac:dyDescent="0.4">
      <c r="A2572" s="239" t="str">
        <f ca="1">Blad1!A2572</f>
        <v/>
      </c>
      <c r="B2572" s="275" t="str">
        <f ca="1">Blad1!B2572</f>
        <v/>
      </c>
      <c r="C2572" s="36" t="str">
        <f ca="1">IF(ISERROR(Blad1!C2572),"",Blad1!C2572)</f>
        <v xml:space="preserve"> </v>
      </c>
      <c r="D2572" s="294"/>
      <c r="E2572" s="39"/>
      <c r="F2572" s="38" t="str">
        <f ca="1">Blad1!E2572</f>
        <v/>
      </c>
      <c r="G2572" s="331"/>
      <c r="H2572" s="279"/>
      <c r="I2572" s="279"/>
      <c r="J2572" s="292"/>
      <c r="K2572" s="79"/>
      <c r="L2572" s="14" t="str">
        <f t="shared" si="10"/>
        <v/>
      </c>
      <c r="M2572" s="228"/>
      <c r="N2572" s="228"/>
      <c r="O2572" s="228"/>
      <c r="P2572" s="229"/>
      <c r="Q2572" s="229"/>
      <c r="R2572" s="230"/>
      <c r="S2572" s="230"/>
      <c r="T2572" s="230"/>
      <c r="U2572" s="230"/>
      <c r="V2572" s="230"/>
      <c r="W2572" s="230"/>
      <c r="X2572" s="230"/>
      <c r="Y2572" s="231"/>
      <c r="Z2572" s="230"/>
      <c r="AA2572" s="230"/>
      <c r="AB2572" s="230"/>
      <c r="AC2572" s="230"/>
      <c r="AD2572" s="230"/>
      <c r="AE2572" s="230"/>
      <c r="AF2572" s="230"/>
    </row>
    <row r="2573" spans="1:32" ht="22.5" customHeight="1" x14ac:dyDescent="0.4">
      <c r="A2573" s="239" t="str">
        <f ca="1">Blad1!A2573</f>
        <v/>
      </c>
      <c r="B2573" s="275" t="str">
        <f ca="1">Blad1!B2573</f>
        <v/>
      </c>
      <c r="C2573" s="36" t="str">
        <f ca="1">IF(ISERROR(Blad1!C2573),"",Blad1!C2573)</f>
        <v xml:space="preserve"> </v>
      </c>
      <c r="D2573" s="294"/>
      <c r="E2573" s="39"/>
      <c r="F2573" s="38" t="str">
        <f ca="1">Blad1!E2573</f>
        <v/>
      </c>
      <c r="G2573" s="331"/>
      <c r="H2573" s="279"/>
      <c r="I2573" s="279"/>
      <c r="J2573" s="292"/>
      <c r="K2573" s="79"/>
      <c r="L2573" s="14" t="str">
        <f t="shared" si="10"/>
        <v/>
      </c>
      <c r="M2573" s="228"/>
      <c r="N2573" s="228"/>
      <c r="O2573" s="228"/>
      <c r="P2573" s="229"/>
      <c r="Q2573" s="229"/>
      <c r="R2573" s="230"/>
      <c r="S2573" s="230"/>
      <c r="T2573" s="230"/>
      <c r="U2573" s="230"/>
      <c r="V2573" s="230"/>
      <c r="W2573" s="230"/>
      <c r="X2573" s="230"/>
      <c r="Y2573" s="231"/>
      <c r="Z2573" s="230"/>
      <c r="AA2573" s="230"/>
      <c r="AB2573" s="230"/>
      <c r="AC2573" s="230"/>
      <c r="AD2573" s="230"/>
      <c r="AE2573" s="230"/>
      <c r="AF2573" s="230"/>
    </row>
    <row r="2574" spans="1:32" ht="22.5" customHeight="1" x14ac:dyDescent="0.4">
      <c r="A2574" s="239" t="str">
        <f ca="1">Blad1!A2574</f>
        <v/>
      </c>
      <c r="B2574" s="275" t="str">
        <f ca="1">Blad1!B2574</f>
        <v/>
      </c>
      <c r="C2574" s="36" t="str">
        <f ca="1">IF(ISERROR(Blad1!C2574),"",Blad1!C2574)</f>
        <v xml:space="preserve"> </v>
      </c>
      <c r="D2574" s="294"/>
      <c r="E2574" s="39"/>
      <c r="F2574" s="38" t="str">
        <f ca="1">Blad1!E2574</f>
        <v/>
      </c>
      <c r="G2574" s="331"/>
      <c r="H2574" s="279"/>
      <c r="I2574" s="279"/>
      <c r="J2574" s="292"/>
      <c r="K2574" s="79"/>
      <c r="L2574" s="14" t="str">
        <f t="shared" si="10"/>
        <v/>
      </c>
      <c r="M2574" s="228"/>
      <c r="N2574" s="228"/>
      <c r="O2574" s="228"/>
      <c r="P2574" s="229"/>
      <c r="Q2574" s="229"/>
      <c r="R2574" s="230"/>
      <c r="S2574" s="230"/>
      <c r="T2574" s="230"/>
      <c r="U2574" s="230"/>
      <c r="V2574" s="230"/>
      <c r="W2574" s="230"/>
      <c r="X2574" s="230"/>
      <c r="Y2574" s="231"/>
      <c r="Z2574" s="230"/>
      <c r="AA2574" s="230"/>
      <c r="AB2574" s="230"/>
      <c r="AC2574" s="230"/>
      <c r="AD2574" s="230"/>
      <c r="AE2574" s="230"/>
      <c r="AF2574" s="230"/>
    </row>
    <row r="2575" spans="1:32" ht="22.5" customHeight="1" x14ac:dyDescent="0.4">
      <c r="A2575" s="239" t="str">
        <f ca="1">Blad1!A2575</f>
        <v/>
      </c>
      <c r="B2575" s="275" t="str">
        <f ca="1">Blad1!B2575</f>
        <v/>
      </c>
      <c r="C2575" s="36" t="str">
        <f ca="1">IF(ISERROR(Blad1!C2575),"",Blad1!C2575)</f>
        <v xml:space="preserve"> </v>
      </c>
      <c r="D2575" s="294"/>
      <c r="E2575" s="39"/>
      <c r="F2575" s="38" t="str">
        <f ca="1">Blad1!E2575</f>
        <v/>
      </c>
      <c r="G2575" s="331"/>
      <c r="H2575" s="279"/>
      <c r="I2575" s="279"/>
      <c r="J2575" s="292"/>
      <c r="K2575" s="79"/>
      <c r="L2575" s="14" t="str">
        <f t="shared" si="10"/>
        <v/>
      </c>
      <c r="M2575" s="228"/>
      <c r="N2575" s="228"/>
      <c r="O2575" s="228"/>
      <c r="P2575" s="229"/>
      <c r="Q2575" s="229"/>
      <c r="R2575" s="230"/>
      <c r="S2575" s="230"/>
      <c r="T2575" s="230"/>
      <c r="U2575" s="230"/>
      <c r="V2575" s="230"/>
      <c r="W2575" s="230"/>
      <c r="X2575" s="230"/>
      <c r="Y2575" s="231"/>
      <c r="Z2575" s="230"/>
      <c r="AA2575" s="230"/>
      <c r="AB2575" s="230"/>
      <c r="AC2575" s="230"/>
      <c r="AD2575" s="230"/>
      <c r="AE2575" s="230"/>
      <c r="AF2575" s="230"/>
    </row>
    <row r="2576" spans="1:32" ht="22.5" customHeight="1" x14ac:dyDescent="0.4">
      <c r="A2576" s="239" t="str">
        <f ca="1">Blad1!A2576</f>
        <v/>
      </c>
      <c r="B2576" s="275" t="str">
        <f ca="1">Blad1!B2576</f>
        <v/>
      </c>
      <c r="C2576" s="36" t="str">
        <f ca="1">IF(ISERROR(Blad1!C2576),"",Blad1!C2576)</f>
        <v xml:space="preserve"> </v>
      </c>
      <c r="D2576" s="294"/>
      <c r="E2576" s="39"/>
      <c r="F2576" s="38" t="str">
        <f ca="1">Blad1!E2576</f>
        <v/>
      </c>
      <c r="G2576" s="331"/>
      <c r="H2576" s="279"/>
      <c r="I2576" s="279"/>
      <c r="J2576" s="292"/>
      <c r="K2576" s="79"/>
      <c r="L2576" s="14" t="str">
        <f t="shared" si="10"/>
        <v/>
      </c>
      <c r="M2576" s="228"/>
      <c r="N2576" s="228"/>
      <c r="O2576" s="228"/>
      <c r="P2576" s="229"/>
      <c r="Q2576" s="229"/>
      <c r="R2576" s="230"/>
      <c r="S2576" s="230"/>
      <c r="T2576" s="230"/>
      <c r="U2576" s="230"/>
      <c r="V2576" s="230"/>
      <c r="W2576" s="230"/>
      <c r="X2576" s="230"/>
      <c r="Y2576" s="231"/>
      <c r="Z2576" s="230"/>
      <c r="AA2576" s="230"/>
      <c r="AB2576" s="230"/>
      <c r="AC2576" s="230"/>
      <c r="AD2576" s="230"/>
      <c r="AE2576" s="230"/>
      <c r="AF2576" s="230"/>
    </row>
    <row r="2577" spans="1:32" ht="22.5" customHeight="1" x14ac:dyDescent="0.4">
      <c r="A2577" s="239" t="str">
        <f ca="1">Blad1!A2577</f>
        <v/>
      </c>
      <c r="B2577" s="275" t="str">
        <f ca="1">Blad1!B2577</f>
        <v/>
      </c>
      <c r="C2577" s="36" t="str">
        <f ca="1">IF(ISERROR(Blad1!C2577),"",Blad1!C2577)</f>
        <v xml:space="preserve"> </v>
      </c>
      <c r="D2577" s="294"/>
      <c r="E2577" s="39"/>
      <c r="F2577" s="38" t="str">
        <f ca="1">Blad1!E2577</f>
        <v/>
      </c>
      <c r="G2577" s="331"/>
      <c r="H2577" s="279"/>
      <c r="I2577" s="279"/>
      <c r="J2577" s="292"/>
      <c r="K2577" s="79"/>
      <c r="L2577" s="14" t="str">
        <f t="shared" si="10"/>
        <v/>
      </c>
      <c r="M2577" s="228"/>
      <c r="N2577" s="228"/>
      <c r="O2577" s="228"/>
      <c r="P2577" s="229"/>
      <c r="Q2577" s="229"/>
      <c r="R2577" s="230"/>
      <c r="S2577" s="230"/>
      <c r="T2577" s="230"/>
      <c r="U2577" s="230"/>
      <c r="V2577" s="230"/>
      <c r="W2577" s="230"/>
      <c r="X2577" s="230"/>
      <c r="Y2577" s="231"/>
      <c r="Z2577" s="230"/>
      <c r="AA2577" s="230"/>
      <c r="AB2577" s="230"/>
      <c r="AC2577" s="230"/>
      <c r="AD2577" s="230"/>
      <c r="AE2577" s="230"/>
      <c r="AF2577" s="230"/>
    </row>
    <row r="2578" spans="1:32" ht="22.5" customHeight="1" x14ac:dyDescent="0.4">
      <c r="A2578" s="239" t="str">
        <f ca="1">Blad1!A2578</f>
        <v/>
      </c>
      <c r="B2578" s="275" t="str">
        <f ca="1">Blad1!B2578</f>
        <v/>
      </c>
      <c r="C2578" s="36" t="str">
        <f ca="1">IF(ISERROR(Blad1!C2578),"",Blad1!C2578)</f>
        <v xml:space="preserve"> </v>
      </c>
      <c r="D2578" s="294"/>
      <c r="E2578" s="39"/>
      <c r="F2578" s="38" t="str">
        <f ca="1">Blad1!E2578</f>
        <v/>
      </c>
      <c r="G2578" s="331"/>
      <c r="H2578" s="279"/>
      <c r="I2578" s="279"/>
      <c r="J2578" s="292"/>
      <c r="K2578" s="79"/>
      <c r="L2578" s="14" t="str">
        <f t="shared" si="10"/>
        <v/>
      </c>
      <c r="M2578" s="228"/>
      <c r="N2578" s="228"/>
      <c r="O2578" s="228"/>
      <c r="P2578" s="229"/>
      <c r="Q2578" s="229"/>
      <c r="R2578" s="230"/>
      <c r="S2578" s="230"/>
      <c r="T2578" s="230"/>
      <c r="U2578" s="230"/>
      <c r="V2578" s="230"/>
      <c r="W2578" s="230"/>
      <c r="X2578" s="230"/>
      <c r="Y2578" s="231"/>
      <c r="Z2578" s="230"/>
      <c r="AA2578" s="230"/>
      <c r="AB2578" s="230"/>
      <c r="AC2578" s="230"/>
      <c r="AD2578" s="230"/>
      <c r="AE2578" s="230"/>
      <c r="AF2578" s="230"/>
    </row>
    <row r="2579" spans="1:32" ht="22.5" customHeight="1" x14ac:dyDescent="0.4">
      <c r="A2579" s="239" t="str">
        <f ca="1">Blad1!A2579</f>
        <v/>
      </c>
      <c r="B2579" s="275" t="str">
        <f ca="1">Blad1!B2579</f>
        <v/>
      </c>
      <c r="C2579" s="36" t="str">
        <f ca="1">IF(ISERROR(Blad1!C2579),"",Blad1!C2579)</f>
        <v xml:space="preserve"> </v>
      </c>
      <c r="D2579" s="294"/>
      <c r="E2579" s="39"/>
      <c r="F2579" s="38" t="str">
        <f ca="1">Blad1!E2579</f>
        <v/>
      </c>
      <c r="G2579" s="331"/>
      <c r="H2579" s="279"/>
      <c r="I2579" s="279"/>
      <c r="J2579" s="292"/>
      <c r="K2579" s="79"/>
      <c r="L2579" s="14" t="str">
        <f t="shared" si="10"/>
        <v/>
      </c>
      <c r="M2579" s="228"/>
      <c r="N2579" s="228"/>
      <c r="O2579" s="228"/>
      <c r="P2579" s="229"/>
      <c r="Q2579" s="229"/>
      <c r="R2579" s="230"/>
      <c r="S2579" s="230"/>
      <c r="T2579" s="230"/>
      <c r="U2579" s="230"/>
      <c r="V2579" s="230"/>
      <c r="W2579" s="230"/>
      <c r="X2579" s="230"/>
      <c r="Y2579" s="231"/>
      <c r="Z2579" s="230"/>
      <c r="AA2579" s="230"/>
      <c r="AB2579" s="230"/>
      <c r="AC2579" s="230"/>
      <c r="AD2579" s="230"/>
      <c r="AE2579" s="230"/>
      <c r="AF2579" s="230"/>
    </row>
    <row r="2580" spans="1:32" ht="22.5" customHeight="1" x14ac:dyDescent="0.4">
      <c r="A2580" s="239" t="str">
        <f ca="1">Blad1!A2580</f>
        <v/>
      </c>
      <c r="B2580" s="275" t="str">
        <f ca="1">Blad1!B2580</f>
        <v/>
      </c>
      <c r="C2580" s="36" t="str">
        <f ca="1">IF(ISERROR(Blad1!C2580),"",Blad1!C2580)</f>
        <v xml:space="preserve"> </v>
      </c>
      <c r="D2580" s="294"/>
      <c r="E2580" s="39"/>
      <c r="F2580" s="38" t="str">
        <f ca="1">Blad1!E2580</f>
        <v/>
      </c>
      <c r="G2580" s="331"/>
      <c r="H2580" s="279"/>
      <c r="I2580" s="279"/>
      <c r="J2580" s="292"/>
      <c r="K2580" s="79"/>
      <c r="L2580" s="14" t="str">
        <f t="shared" si="10"/>
        <v/>
      </c>
      <c r="M2580" s="228"/>
      <c r="N2580" s="228"/>
      <c r="O2580" s="228"/>
      <c r="P2580" s="229"/>
      <c r="Q2580" s="229"/>
      <c r="R2580" s="230"/>
      <c r="S2580" s="230"/>
      <c r="T2580" s="230"/>
      <c r="U2580" s="230"/>
      <c r="V2580" s="230"/>
      <c r="W2580" s="230"/>
      <c r="X2580" s="230"/>
      <c r="Y2580" s="231"/>
      <c r="Z2580" s="230"/>
      <c r="AA2580" s="230"/>
      <c r="AB2580" s="230"/>
      <c r="AC2580" s="230"/>
      <c r="AD2580" s="230"/>
      <c r="AE2580" s="230"/>
      <c r="AF2580" s="230"/>
    </row>
    <row r="2581" spans="1:32" ht="22.5" customHeight="1" x14ac:dyDescent="0.4">
      <c r="A2581" s="239" t="str">
        <f ca="1">Blad1!A2581</f>
        <v/>
      </c>
      <c r="B2581" s="275" t="str">
        <f ca="1">Blad1!B2581</f>
        <v/>
      </c>
      <c r="C2581" s="36" t="str">
        <f ca="1">IF(ISERROR(Blad1!C2581),"",Blad1!C2581)</f>
        <v xml:space="preserve"> </v>
      </c>
      <c r="D2581" s="294"/>
      <c r="E2581" s="39"/>
      <c r="F2581" s="38" t="str">
        <f ca="1">Blad1!E2581</f>
        <v/>
      </c>
      <c r="G2581" s="331"/>
      <c r="H2581" s="279"/>
      <c r="I2581" s="279"/>
      <c r="J2581" s="292"/>
      <c r="K2581" s="79"/>
      <c r="L2581" s="14" t="str">
        <f t="shared" si="10"/>
        <v/>
      </c>
      <c r="M2581" s="228"/>
      <c r="N2581" s="228"/>
      <c r="O2581" s="228"/>
      <c r="P2581" s="229"/>
      <c r="Q2581" s="229"/>
      <c r="R2581" s="230"/>
      <c r="S2581" s="230"/>
      <c r="T2581" s="230"/>
      <c r="U2581" s="230"/>
      <c r="V2581" s="230"/>
      <c r="W2581" s="230"/>
      <c r="X2581" s="230"/>
      <c r="Y2581" s="231"/>
      <c r="Z2581" s="230"/>
      <c r="AA2581" s="230"/>
      <c r="AB2581" s="230"/>
      <c r="AC2581" s="230"/>
      <c r="AD2581" s="230"/>
      <c r="AE2581" s="230"/>
      <c r="AF2581" s="230"/>
    </row>
    <row r="2582" spans="1:32" ht="22.5" customHeight="1" x14ac:dyDescent="0.4">
      <c r="A2582" s="239" t="str">
        <f ca="1">Blad1!A2582</f>
        <v/>
      </c>
      <c r="B2582" s="275" t="str">
        <f ca="1">Blad1!B2582</f>
        <v/>
      </c>
      <c r="C2582" s="36" t="str">
        <f ca="1">IF(ISERROR(Blad1!C2582),"",Blad1!C2582)</f>
        <v xml:space="preserve"> </v>
      </c>
      <c r="D2582" s="294"/>
      <c r="E2582" s="39"/>
      <c r="F2582" s="38" t="str">
        <f ca="1">Blad1!E2582</f>
        <v/>
      </c>
      <c r="G2582" s="331"/>
      <c r="H2582" s="279"/>
      <c r="I2582" s="279"/>
      <c r="J2582" s="292"/>
      <c r="K2582" s="79"/>
      <c r="L2582" s="14" t="str">
        <f t="shared" si="10"/>
        <v/>
      </c>
      <c r="M2582" s="228"/>
      <c r="N2582" s="228"/>
      <c r="O2582" s="228"/>
      <c r="P2582" s="229"/>
      <c r="Q2582" s="229"/>
      <c r="R2582" s="230"/>
      <c r="S2582" s="230"/>
      <c r="T2582" s="230"/>
      <c r="U2582" s="230"/>
      <c r="V2582" s="230"/>
      <c r="W2582" s="230"/>
      <c r="X2582" s="230"/>
      <c r="Y2582" s="231"/>
      <c r="Z2582" s="230"/>
      <c r="AA2582" s="230"/>
      <c r="AB2582" s="230"/>
      <c r="AC2582" s="230"/>
      <c r="AD2582" s="230"/>
      <c r="AE2582" s="230"/>
      <c r="AF2582" s="230"/>
    </row>
    <row r="2583" spans="1:32" ht="22.5" customHeight="1" x14ac:dyDescent="0.4">
      <c r="A2583" s="239" t="str">
        <f ca="1">Blad1!A2583</f>
        <v/>
      </c>
      <c r="B2583" s="275" t="str">
        <f ca="1">Blad1!B2583</f>
        <v/>
      </c>
      <c r="C2583" s="36" t="str">
        <f ca="1">IF(ISERROR(Blad1!C2583),"",Blad1!C2583)</f>
        <v xml:space="preserve"> </v>
      </c>
      <c r="D2583" s="294"/>
      <c r="E2583" s="39"/>
      <c r="F2583" s="38" t="str">
        <f ca="1">Blad1!E2583</f>
        <v/>
      </c>
      <c r="G2583" s="331"/>
      <c r="H2583" s="279"/>
      <c r="I2583" s="279"/>
      <c r="J2583" s="292"/>
      <c r="K2583" s="79"/>
      <c r="L2583" s="14" t="str">
        <f t="shared" si="10"/>
        <v/>
      </c>
      <c r="M2583" s="228"/>
      <c r="N2583" s="228"/>
      <c r="O2583" s="228"/>
      <c r="P2583" s="229"/>
      <c r="Q2583" s="229"/>
      <c r="R2583" s="230"/>
      <c r="S2583" s="230"/>
      <c r="T2583" s="230"/>
      <c r="U2583" s="230"/>
      <c r="V2583" s="230"/>
      <c r="W2583" s="230"/>
      <c r="X2583" s="230"/>
      <c r="Y2583" s="231"/>
      <c r="Z2583" s="230"/>
      <c r="AA2583" s="230"/>
      <c r="AB2583" s="230"/>
      <c r="AC2583" s="230"/>
      <c r="AD2583" s="230"/>
      <c r="AE2583" s="230"/>
      <c r="AF2583" s="230"/>
    </row>
    <row r="2584" spans="1:32" ht="22.5" customHeight="1" x14ac:dyDescent="0.4">
      <c r="A2584" s="239" t="str">
        <f ca="1">Blad1!A2584</f>
        <v/>
      </c>
      <c r="B2584" s="275" t="str">
        <f ca="1">Blad1!B2584</f>
        <v/>
      </c>
      <c r="C2584" s="36" t="str">
        <f ca="1">IF(ISERROR(Blad1!C2584),"",Blad1!C2584)</f>
        <v xml:space="preserve"> </v>
      </c>
      <c r="D2584" s="294"/>
      <c r="E2584" s="39"/>
      <c r="F2584" s="38" t="str">
        <f ca="1">Blad1!E2584</f>
        <v/>
      </c>
      <c r="G2584" s="331"/>
      <c r="H2584" s="279"/>
      <c r="I2584" s="279"/>
      <c r="J2584" s="292"/>
      <c r="K2584" s="79"/>
      <c r="L2584" s="14" t="str">
        <f t="shared" si="10"/>
        <v/>
      </c>
      <c r="M2584" s="228"/>
      <c r="N2584" s="228"/>
      <c r="O2584" s="228"/>
      <c r="P2584" s="229"/>
      <c r="Q2584" s="229"/>
      <c r="R2584" s="230"/>
      <c r="S2584" s="230"/>
      <c r="T2584" s="230"/>
      <c r="U2584" s="230"/>
      <c r="V2584" s="230"/>
      <c r="W2584" s="230"/>
      <c r="X2584" s="230"/>
      <c r="Y2584" s="231"/>
      <c r="Z2584" s="230"/>
      <c r="AA2584" s="230"/>
      <c r="AB2584" s="230"/>
      <c r="AC2584" s="230"/>
      <c r="AD2584" s="230"/>
      <c r="AE2584" s="230"/>
      <c r="AF2584" s="230"/>
    </row>
    <row r="2585" spans="1:32" ht="22.5" customHeight="1" x14ac:dyDescent="0.4">
      <c r="A2585" s="239" t="str">
        <f ca="1">Blad1!A2585</f>
        <v/>
      </c>
      <c r="B2585" s="275" t="str">
        <f ca="1">Blad1!B2585</f>
        <v/>
      </c>
      <c r="C2585" s="36" t="str">
        <f ca="1">IF(ISERROR(Blad1!C2585),"",Blad1!C2585)</f>
        <v xml:space="preserve"> </v>
      </c>
      <c r="D2585" s="294"/>
      <c r="E2585" s="39"/>
      <c r="F2585" s="38" t="str">
        <f ca="1">Blad1!E2585</f>
        <v/>
      </c>
      <c r="G2585" s="331"/>
      <c r="H2585" s="279"/>
      <c r="I2585" s="279"/>
      <c r="J2585" s="292"/>
      <c r="K2585" s="79"/>
      <c r="L2585" s="14" t="str">
        <f t="shared" si="10"/>
        <v/>
      </c>
      <c r="M2585" s="228"/>
      <c r="N2585" s="228"/>
      <c r="O2585" s="228"/>
      <c r="P2585" s="229"/>
      <c r="Q2585" s="229"/>
      <c r="R2585" s="230"/>
      <c r="S2585" s="230"/>
      <c r="T2585" s="230"/>
      <c r="U2585" s="230"/>
      <c r="V2585" s="230"/>
      <c r="W2585" s="230"/>
      <c r="X2585" s="230"/>
      <c r="Y2585" s="231"/>
      <c r="Z2585" s="230"/>
      <c r="AA2585" s="230"/>
      <c r="AB2585" s="230"/>
      <c r="AC2585" s="230"/>
      <c r="AD2585" s="230"/>
      <c r="AE2585" s="230"/>
      <c r="AF2585" s="230"/>
    </row>
    <row r="2586" spans="1:32" ht="22.5" customHeight="1" x14ac:dyDescent="0.4">
      <c r="A2586" s="239" t="str">
        <f ca="1">Blad1!A2586</f>
        <v/>
      </c>
      <c r="B2586" s="275" t="str">
        <f ca="1">Blad1!B2586</f>
        <v/>
      </c>
      <c r="C2586" s="36" t="str">
        <f ca="1">IF(ISERROR(Blad1!C2586),"",Blad1!C2586)</f>
        <v xml:space="preserve"> </v>
      </c>
      <c r="D2586" s="294"/>
      <c r="E2586" s="39"/>
      <c r="F2586" s="38" t="str">
        <f ca="1">Blad1!E2586</f>
        <v/>
      </c>
      <c r="G2586" s="331"/>
      <c r="H2586" s="279"/>
      <c r="I2586" s="279"/>
      <c r="J2586" s="292"/>
      <c r="K2586" s="79"/>
      <c r="L2586" s="14" t="str">
        <f t="shared" si="10"/>
        <v/>
      </c>
      <c r="M2586" s="228"/>
      <c r="N2586" s="228"/>
      <c r="O2586" s="228"/>
      <c r="P2586" s="229"/>
      <c r="Q2586" s="229"/>
      <c r="R2586" s="230"/>
      <c r="S2586" s="230"/>
      <c r="T2586" s="230"/>
      <c r="U2586" s="230"/>
      <c r="V2586" s="230"/>
      <c r="W2586" s="230"/>
      <c r="X2586" s="230"/>
      <c r="Y2586" s="231"/>
      <c r="Z2586" s="230"/>
      <c r="AA2586" s="230"/>
      <c r="AB2586" s="230"/>
      <c r="AC2586" s="230"/>
      <c r="AD2586" s="230"/>
      <c r="AE2586" s="230"/>
      <c r="AF2586" s="230"/>
    </row>
    <row r="2587" spans="1:32" ht="22.5" customHeight="1" x14ac:dyDescent="0.4">
      <c r="A2587" s="239" t="str">
        <f ca="1">Blad1!A2587</f>
        <v/>
      </c>
      <c r="B2587" s="275" t="str">
        <f ca="1">Blad1!B2587</f>
        <v/>
      </c>
      <c r="C2587" s="36" t="str">
        <f ca="1">IF(ISERROR(Blad1!C2587),"",Blad1!C2587)</f>
        <v xml:space="preserve"> </v>
      </c>
      <c r="D2587" s="294"/>
      <c r="E2587" s="39"/>
      <c r="F2587" s="38" t="str">
        <f ca="1">Blad1!E2587</f>
        <v/>
      </c>
      <c r="G2587" s="331"/>
      <c r="H2587" s="279"/>
      <c r="I2587" s="279"/>
      <c r="J2587" s="292"/>
      <c r="K2587" s="79"/>
      <c r="L2587" s="14" t="str">
        <f t="shared" si="10"/>
        <v/>
      </c>
      <c r="M2587" s="228"/>
      <c r="N2587" s="228"/>
      <c r="O2587" s="228"/>
      <c r="P2587" s="229"/>
      <c r="Q2587" s="229"/>
      <c r="R2587" s="230"/>
      <c r="S2587" s="230"/>
      <c r="T2587" s="230"/>
      <c r="U2587" s="230"/>
      <c r="V2587" s="230"/>
      <c r="W2587" s="230"/>
      <c r="X2587" s="230"/>
      <c r="Y2587" s="231"/>
      <c r="Z2587" s="230"/>
      <c r="AA2587" s="230"/>
      <c r="AB2587" s="230"/>
      <c r="AC2587" s="230"/>
      <c r="AD2587" s="230"/>
      <c r="AE2587" s="230"/>
      <c r="AF2587" s="230"/>
    </row>
    <row r="2588" spans="1:32" ht="22.5" customHeight="1" x14ac:dyDescent="0.4">
      <c r="A2588" s="239" t="str">
        <f ca="1">Blad1!A2588</f>
        <v/>
      </c>
      <c r="B2588" s="275" t="str">
        <f ca="1">Blad1!B2588</f>
        <v/>
      </c>
      <c r="C2588" s="36" t="str">
        <f ca="1">IF(ISERROR(Blad1!C2588),"",Blad1!C2588)</f>
        <v xml:space="preserve"> </v>
      </c>
      <c r="D2588" s="294"/>
      <c r="E2588" s="39"/>
      <c r="F2588" s="38" t="str">
        <f ca="1">Blad1!E2588</f>
        <v/>
      </c>
      <c r="G2588" s="331"/>
      <c r="H2588" s="279"/>
      <c r="I2588" s="279"/>
      <c r="J2588" s="292"/>
      <c r="K2588" s="79"/>
      <c r="L2588" s="14" t="str">
        <f t="shared" si="10"/>
        <v/>
      </c>
      <c r="M2588" s="228"/>
      <c r="N2588" s="228"/>
      <c r="O2588" s="228"/>
      <c r="P2588" s="229"/>
      <c r="Q2588" s="229"/>
      <c r="R2588" s="230"/>
      <c r="S2588" s="230"/>
      <c r="T2588" s="230"/>
      <c r="U2588" s="230"/>
      <c r="V2588" s="230"/>
      <c r="W2588" s="230"/>
      <c r="X2588" s="230"/>
      <c r="Y2588" s="231"/>
      <c r="Z2588" s="230"/>
      <c r="AA2588" s="230"/>
      <c r="AB2588" s="230"/>
      <c r="AC2588" s="230"/>
      <c r="AD2588" s="230"/>
      <c r="AE2588" s="230"/>
      <c r="AF2588" s="230"/>
    </row>
    <row r="2589" spans="1:32" ht="22.5" customHeight="1" x14ac:dyDescent="0.4">
      <c r="A2589" s="239" t="str">
        <f ca="1">Blad1!A2589</f>
        <v/>
      </c>
      <c r="B2589" s="275" t="str">
        <f ca="1">Blad1!B2589</f>
        <v/>
      </c>
      <c r="C2589" s="36" t="str">
        <f ca="1">IF(ISERROR(Blad1!C2589),"",Blad1!C2589)</f>
        <v xml:space="preserve"> </v>
      </c>
      <c r="D2589" s="294"/>
      <c r="E2589" s="39"/>
      <c r="F2589" s="38" t="str">
        <f ca="1">Blad1!E2589</f>
        <v/>
      </c>
      <c r="G2589" s="331"/>
      <c r="H2589" s="279"/>
      <c r="I2589" s="279"/>
      <c r="J2589" s="292"/>
      <c r="K2589" s="79"/>
      <c r="L2589" s="14" t="str">
        <f t="shared" si="10"/>
        <v/>
      </c>
      <c r="M2589" s="228"/>
      <c r="N2589" s="228"/>
      <c r="O2589" s="228"/>
      <c r="P2589" s="229"/>
      <c r="Q2589" s="229"/>
      <c r="R2589" s="230"/>
      <c r="S2589" s="230"/>
      <c r="T2589" s="230"/>
      <c r="U2589" s="230"/>
      <c r="V2589" s="230"/>
      <c r="W2589" s="230"/>
      <c r="X2589" s="230"/>
      <c r="Y2589" s="231"/>
      <c r="Z2589" s="230"/>
      <c r="AA2589" s="230"/>
      <c r="AB2589" s="230"/>
      <c r="AC2589" s="230"/>
      <c r="AD2589" s="230"/>
      <c r="AE2589" s="230"/>
      <c r="AF2589" s="230"/>
    </row>
    <row r="2590" spans="1:32" ht="22.5" customHeight="1" x14ac:dyDescent="0.4">
      <c r="A2590" s="239" t="str">
        <f ca="1">Blad1!A2590</f>
        <v/>
      </c>
      <c r="B2590" s="275" t="str">
        <f ca="1">Blad1!B2590</f>
        <v/>
      </c>
      <c r="C2590" s="36" t="str">
        <f ca="1">IF(ISERROR(Blad1!C2590),"",Blad1!C2590)</f>
        <v xml:space="preserve"> </v>
      </c>
      <c r="D2590" s="294"/>
      <c r="E2590" s="39"/>
      <c r="F2590" s="38" t="str">
        <f ca="1">Blad1!E2590</f>
        <v/>
      </c>
      <c r="G2590" s="331"/>
      <c r="H2590" s="279"/>
      <c r="I2590" s="279"/>
      <c r="J2590" s="292"/>
      <c r="K2590" s="79"/>
      <c r="L2590" s="14" t="str">
        <f t="shared" si="10"/>
        <v/>
      </c>
      <c r="M2590" s="228"/>
      <c r="N2590" s="228"/>
      <c r="O2590" s="228"/>
      <c r="P2590" s="229"/>
      <c r="Q2590" s="229"/>
      <c r="R2590" s="230"/>
      <c r="S2590" s="230"/>
      <c r="T2590" s="230"/>
      <c r="U2590" s="230"/>
      <c r="V2590" s="230"/>
      <c r="W2590" s="230"/>
      <c r="X2590" s="230"/>
      <c r="Y2590" s="231"/>
      <c r="Z2590" s="230"/>
      <c r="AA2590" s="230"/>
      <c r="AB2590" s="230"/>
      <c r="AC2590" s="230"/>
      <c r="AD2590" s="230"/>
      <c r="AE2590" s="230"/>
      <c r="AF2590" s="230"/>
    </row>
    <row r="2591" spans="1:32" ht="22.5" customHeight="1" x14ac:dyDescent="0.4">
      <c r="A2591" s="239" t="str">
        <f ca="1">Blad1!A2591</f>
        <v/>
      </c>
      <c r="B2591" s="275" t="str">
        <f ca="1">Blad1!B2591</f>
        <v/>
      </c>
      <c r="C2591" s="36" t="str">
        <f ca="1">IF(ISERROR(Blad1!C2591),"",Blad1!C2591)</f>
        <v xml:space="preserve"> </v>
      </c>
      <c r="D2591" s="294"/>
      <c r="E2591" s="39"/>
      <c r="F2591" s="38" t="str">
        <f ca="1">Blad1!E2591</f>
        <v/>
      </c>
      <c r="G2591" s="331"/>
      <c r="H2591" s="279"/>
      <c r="I2591" s="279"/>
      <c r="J2591" s="292"/>
      <c r="K2591" s="79"/>
      <c r="L2591" s="14" t="str">
        <f t="shared" si="10"/>
        <v/>
      </c>
      <c r="M2591" s="228"/>
      <c r="N2591" s="228"/>
      <c r="O2591" s="228"/>
      <c r="P2591" s="229"/>
      <c r="Q2591" s="229"/>
      <c r="R2591" s="230"/>
      <c r="S2591" s="230"/>
      <c r="T2591" s="230"/>
      <c r="U2591" s="230"/>
      <c r="V2591" s="230"/>
      <c r="W2591" s="230"/>
      <c r="X2591" s="230"/>
      <c r="Y2591" s="231"/>
      <c r="Z2591" s="230"/>
      <c r="AA2591" s="230"/>
      <c r="AB2591" s="230"/>
      <c r="AC2591" s="230"/>
      <c r="AD2591" s="230"/>
      <c r="AE2591" s="230"/>
      <c r="AF2591" s="230"/>
    </row>
    <row r="2592" spans="1:32" ht="22.5" customHeight="1" x14ac:dyDescent="0.4">
      <c r="A2592" s="239" t="str">
        <f ca="1">Blad1!A2592</f>
        <v/>
      </c>
      <c r="B2592" s="275" t="str">
        <f ca="1">Blad1!B2592</f>
        <v/>
      </c>
      <c r="C2592" s="36" t="str">
        <f ca="1">IF(ISERROR(Blad1!C2592),"",Blad1!C2592)</f>
        <v xml:space="preserve"> </v>
      </c>
      <c r="D2592" s="294"/>
      <c r="E2592" s="39"/>
      <c r="F2592" s="38" t="str">
        <f ca="1">Blad1!E2592</f>
        <v/>
      </c>
      <c r="G2592" s="331"/>
      <c r="H2592" s="279"/>
      <c r="I2592" s="279"/>
      <c r="J2592" s="292"/>
      <c r="K2592" s="79"/>
      <c r="L2592" s="14" t="str">
        <f t="shared" si="10"/>
        <v/>
      </c>
      <c r="M2592" s="228"/>
      <c r="N2592" s="228"/>
      <c r="O2592" s="228"/>
      <c r="P2592" s="229"/>
      <c r="Q2592" s="229"/>
      <c r="R2592" s="230"/>
      <c r="S2592" s="230"/>
      <c r="T2592" s="230"/>
      <c r="U2592" s="230"/>
      <c r="V2592" s="230"/>
      <c r="W2592" s="230"/>
      <c r="X2592" s="230"/>
      <c r="Y2592" s="231"/>
      <c r="Z2592" s="230"/>
      <c r="AA2592" s="230"/>
      <c r="AB2592" s="230"/>
      <c r="AC2592" s="230"/>
      <c r="AD2592" s="230"/>
      <c r="AE2592" s="230"/>
      <c r="AF2592" s="230"/>
    </row>
    <row r="2593" spans="1:32" ht="22.5" customHeight="1" x14ac:dyDescent="0.4">
      <c r="A2593" s="239" t="str">
        <f ca="1">Blad1!A2593</f>
        <v/>
      </c>
      <c r="B2593" s="275" t="str">
        <f ca="1">Blad1!B2593</f>
        <v/>
      </c>
      <c r="C2593" s="36" t="str">
        <f ca="1">IF(ISERROR(Blad1!C2593),"",Blad1!C2593)</f>
        <v xml:space="preserve"> </v>
      </c>
      <c r="D2593" s="294"/>
      <c r="E2593" s="39"/>
      <c r="F2593" s="38" t="str">
        <f ca="1">Blad1!E2593</f>
        <v/>
      </c>
      <c r="G2593" s="331"/>
      <c r="H2593" s="279"/>
      <c r="I2593" s="279"/>
      <c r="J2593" s="292"/>
      <c r="K2593" s="79"/>
      <c r="L2593" s="14" t="str">
        <f t="shared" si="10"/>
        <v/>
      </c>
      <c r="M2593" s="228"/>
      <c r="N2593" s="228"/>
      <c r="O2593" s="228"/>
      <c r="P2593" s="229"/>
      <c r="Q2593" s="229"/>
      <c r="R2593" s="230"/>
      <c r="S2593" s="230"/>
      <c r="T2593" s="230"/>
      <c r="U2593" s="230"/>
      <c r="V2593" s="230"/>
      <c r="W2593" s="230"/>
      <c r="X2593" s="230"/>
      <c r="Y2593" s="231"/>
      <c r="Z2593" s="230"/>
      <c r="AA2593" s="230"/>
      <c r="AB2593" s="230"/>
      <c r="AC2593" s="230"/>
      <c r="AD2593" s="230"/>
      <c r="AE2593" s="230"/>
      <c r="AF2593" s="230"/>
    </row>
    <row r="2594" spans="1:32" ht="22.5" customHeight="1" x14ac:dyDescent="0.4">
      <c r="A2594" s="239" t="str">
        <f ca="1">Blad1!A2594</f>
        <v/>
      </c>
      <c r="B2594" s="275" t="str">
        <f ca="1">Blad1!B2594</f>
        <v/>
      </c>
      <c r="C2594" s="36" t="str">
        <f ca="1">IF(ISERROR(Blad1!C2594),"",Blad1!C2594)</f>
        <v xml:space="preserve"> </v>
      </c>
      <c r="D2594" s="294"/>
      <c r="E2594" s="39"/>
      <c r="F2594" s="38" t="str">
        <f ca="1">Blad1!E2594</f>
        <v/>
      </c>
      <c r="G2594" s="331"/>
      <c r="H2594" s="279"/>
      <c r="I2594" s="279"/>
      <c r="J2594" s="292"/>
      <c r="K2594" s="79"/>
      <c r="L2594" s="14" t="str">
        <f t="shared" si="10"/>
        <v/>
      </c>
      <c r="M2594" s="228"/>
      <c r="N2594" s="228"/>
      <c r="O2594" s="228"/>
      <c r="P2594" s="229"/>
      <c r="Q2594" s="229"/>
      <c r="R2594" s="230"/>
      <c r="S2594" s="230"/>
      <c r="T2594" s="230"/>
      <c r="U2594" s="230"/>
      <c r="V2594" s="230"/>
      <c r="W2594" s="230"/>
      <c r="X2594" s="230"/>
      <c r="Y2594" s="231"/>
      <c r="Z2594" s="230"/>
      <c r="AA2594" s="230"/>
      <c r="AB2594" s="230"/>
      <c r="AC2594" s="230"/>
      <c r="AD2594" s="230"/>
      <c r="AE2594" s="230"/>
      <c r="AF2594" s="230"/>
    </row>
    <row r="2595" spans="1:32" ht="22.5" customHeight="1" x14ac:dyDescent="0.4">
      <c r="A2595" s="239" t="str">
        <f ca="1">Blad1!A2595</f>
        <v/>
      </c>
      <c r="B2595" s="275" t="str">
        <f ca="1">Blad1!B2595</f>
        <v/>
      </c>
      <c r="C2595" s="36" t="str">
        <f ca="1">IF(ISERROR(Blad1!C2595),"",Blad1!C2595)</f>
        <v xml:space="preserve"> </v>
      </c>
      <c r="D2595" s="294"/>
      <c r="E2595" s="39"/>
      <c r="F2595" s="38" t="str">
        <f ca="1">Blad1!E2595</f>
        <v/>
      </c>
      <c r="G2595" s="331"/>
      <c r="H2595" s="279"/>
      <c r="I2595" s="279"/>
      <c r="J2595" s="292"/>
      <c r="K2595" s="79"/>
      <c r="L2595" s="14" t="str">
        <f t="shared" si="10"/>
        <v/>
      </c>
      <c r="M2595" s="228"/>
      <c r="N2595" s="228"/>
      <c r="O2595" s="228"/>
      <c r="P2595" s="229"/>
      <c r="Q2595" s="229"/>
      <c r="R2595" s="230"/>
      <c r="S2595" s="230"/>
      <c r="T2595" s="230"/>
      <c r="U2595" s="230"/>
      <c r="V2595" s="230"/>
      <c r="W2595" s="230"/>
      <c r="X2595" s="230"/>
      <c r="Y2595" s="231"/>
      <c r="Z2595" s="230"/>
      <c r="AA2595" s="230"/>
      <c r="AB2595" s="230"/>
      <c r="AC2595" s="230"/>
      <c r="AD2595" s="230"/>
      <c r="AE2595" s="230"/>
      <c r="AF2595" s="230"/>
    </row>
    <row r="2596" spans="1:32" ht="22.5" customHeight="1" x14ac:dyDescent="0.4">
      <c r="A2596" s="239" t="str">
        <f ca="1">Blad1!A2596</f>
        <v/>
      </c>
      <c r="B2596" s="275" t="str">
        <f ca="1">Blad1!B2596</f>
        <v/>
      </c>
      <c r="C2596" s="36" t="str">
        <f ca="1">IF(ISERROR(Blad1!C2596),"",Blad1!C2596)</f>
        <v xml:space="preserve"> </v>
      </c>
      <c r="D2596" s="294"/>
      <c r="E2596" s="39"/>
      <c r="F2596" s="38" t="str">
        <f ca="1">Blad1!E2596</f>
        <v/>
      </c>
      <c r="G2596" s="331"/>
      <c r="H2596" s="279"/>
      <c r="I2596" s="279"/>
      <c r="J2596" s="292"/>
      <c r="K2596" s="79"/>
      <c r="L2596" s="14" t="str">
        <f t="shared" si="10"/>
        <v/>
      </c>
      <c r="M2596" s="228"/>
      <c r="N2596" s="228"/>
      <c r="O2596" s="228"/>
      <c r="P2596" s="229"/>
      <c r="Q2596" s="229"/>
      <c r="R2596" s="230"/>
      <c r="S2596" s="230"/>
      <c r="T2596" s="230"/>
      <c r="U2596" s="230"/>
      <c r="V2596" s="230"/>
      <c r="W2596" s="230"/>
      <c r="X2596" s="230"/>
      <c r="Y2596" s="231"/>
      <c r="Z2596" s="230"/>
      <c r="AA2596" s="230"/>
      <c r="AB2596" s="230"/>
      <c r="AC2596" s="230"/>
      <c r="AD2596" s="230"/>
      <c r="AE2596" s="230"/>
      <c r="AF2596" s="230"/>
    </row>
    <row r="2597" spans="1:32" ht="22.5" customHeight="1" x14ac:dyDescent="0.4">
      <c r="A2597" s="239" t="str">
        <f ca="1">Blad1!A2597</f>
        <v/>
      </c>
      <c r="B2597" s="275" t="str">
        <f ca="1">Blad1!B2597</f>
        <v/>
      </c>
      <c r="C2597" s="36" t="str">
        <f ca="1">IF(ISERROR(Blad1!C2597),"",Blad1!C2597)</f>
        <v xml:space="preserve"> </v>
      </c>
      <c r="D2597" s="294"/>
      <c r="E2597" s="39"/>
      <c r="F2597" s="38" t="str">
        <f ca="1">Blad1!E2597</f>
        <v/>
      </c>
      <c r="G2597" s="331"/>
      <c r="H2597" s="279"/>
      <c r="I2597" s="279"/>
      <c r="J2597" s="292"/>
      <c r="K2597" s="79"/>
      <c r="L2597" s="14" t="str">
        <f t="shared" si="10"/>
        <v/>
      </c>
      <c r="M2597" s="228"/>
      <c r="N2597" s="228"/>
      <c r="O2597" s="228"/>
      <c r="P2597" s="229"/>
      <c r="Q2597" s="229"/>
      <c r="R2597" s="230"/>
      <c r="S2597" s="230"/>
      <c r="T2597" s="230"/>
      <c r="U2597" s="230"/>
      <c r="V2597" s="230"/>
      <c r="W2597" s="230"/>
      <c r="X2597" s="230"/>
      <c r="Y2597" s="231"/>
      <c r="Z2597" s="230"/>
      <c r="AA2597" s="230"/>
      <c r="AB2597" s="230"/>
      <c r="AC2597" s="230"/>
      <c r="AD2597" s="230"/>
      <c r="AE2597" s="230"/>
      <c r="AF2597" s="230"/>
    </row>
    <row r="2598" spans="1:32" ht="22.5" customHeight="1" x14ac:dyDescent="0.4">
      <c r="A2598" s="239" t="str">
        <f ca="1">Blad1!A2598</f>
        <v/>
      </c>
      <c r="B2598" s="275" t="str">
        <f ca="1">Blad1!B2598</f>
        <v/>
      </c>
      <c r="C2598" s="36" t="str">
        <f ca="1">IF(ISERROR(Blad1!C2598),"",Blad1!C2598)</f>
        <v xml:space="preserve"> </v>
      </c>
      <c r="D2598" s="294"/>
      <c r="E2598" s="39"/>
      <c r="F2598" s="38" t="str">
        <f ca="1">Blad1!E2598</f>
        <v/>
      </c>
      <c r="G2598" s="331"/>
      <c r="H2598" s="279"/>
      <c r="I2598" s="279"/>
      <c r="J2598" s="292"/>
      <c r="K2598" s="79"/>
      <c r="L2598" s="14" t="str">
        <f t="shared" si="10"/>
        <v/>
      </c>
      <c r="M2598" s="228"/>
      <c r="N2598" s="228"/>
      <c r="O2598" s="228"/>
      <c r="P2598" s="229"/>
      <c r="Q2598" s="229"/>
      <c r="R2598" s="230"/>
      <c r="S2598" s="230"/>
      <c r="T2598" s="230"/>
      <c r="U2598" s="230"/>
      <c r="V2598" s="230"/>
      <c r="W2598" s="230"/>
      <c r="X2598" s="230"/>
      <c r="Y2598" s="231"/>
      <c r="Z2598" s="230"/>
      <c r="AA2598" s="230"/>
      <c r="AB2598" s="230"/>
      <c r="AC2598" s="230"/>
      <c r="AD2598" s="230"/>
      <c r="AE2598" s="230"/>
      <c r="AF2598" s="230"/>
    </row>
    <row r="2599" spans="1:32" ht="22.5" customHeight="1" x14ac:dyDescent="0.4">
      <c r="A2599" s="239" t="str">
        <f ca="1">Blad1!A2599</f>
        <v/>
      </c>
      <c r="B2599" s="275" t="str">
        <f ca="1">Blad1!B2599</f>
        <v/>
      </c>
      <c r="C2599" s="36" t="str">
        <f ca="1">IF(ISERROR(Blad1!C2599),"",Blad1!C2599)</f>
        <v xml:space="preserve"> </v>
      </c>
      <c r="D2599" s="294"/>
      <c r="E2599" s="39"/>
      <c r="F2599" s="38" t="str">
        <f ca="1">Blad1!E2599</f>
        <v/>
      </c>
      <c r="G2599" s="331"/>
      <c r="H2599" s="279"/>
      <c r="I2599" s="279"/>
      <c r="J2599" s="292"/>
      <c r="K2599" s="79"/>
      <c r="L2599" s="14" t="str">
        <f t="shared" si="10"/>
        <v/>
      </c>
      <c r="M2599" s="228"/>
      <c r="N2599" s="228"/>
      <c r="O2599" s="228"/>
      <c r="P2599" s="229"/>
      <c r="Q2599" s="229"/>
      <c r="R2599" s="230"/>
      <c r="S2599" s="230"/>
      <c r="T2599" s="230"/>
      <c r="U2599" s="230"/>
      <c r="V2599" s="230"/>
      <c r="W2599" s="230"/>
      <c r="X2599" s="230"/>
      <c r="Y2599" s="231"/>
      <c r="Z2599" s="230"/>
      <c r="AA2599" s="230"/>
      <c r="AB2599" s="230"/>
      <c r="AC2599" s="230"/>
      <c r="AD2599" s="230"/>
      <c r="AE2599" s="230"/>
      <c r="AF2599" s="230"/>
    </row>
    <row r="2600" spans="1:32" ht="22.5" customHeight="1" x14ac:dyDescent="0.4">
      <c r="A2600" s="239"/>
      <c r="B2600" s="275"/>
      <c r="C2600" s="36"/>
      <c r="D2600" s="294"/>
      <c r="E2600" s="39"/>
      <c r="F2600" s="38"/>
      <c r="G2600" s="288"/>
      <c r="H2600" s="279"/>
      <c r="I2600" s="279"/>
      <c r="J2600" s="292"/>
      <c r="K2600" s="79"/>
      <c r="L2600" s="14"/>
      <c r="M2600" s="228"/>
      <c r="N2600" s="228"/>
      <c r="O2600" s="228"/>
      <c r="P2600" s="229"/>
      <c r="Q2600" s="229"/>
      <c r="R2600" s="230"/>
      <c r="S2600" s="230"/>
      <c r="T2600" s="230"/>
      <c r="U2600" s="230"/>
      <c r="V2600" s="230"/>
      <c r="W2600" s="230"/>
      <c r="X2600" s="230"/>
      <c r="Y2600" s="231"/>
      <c r="Z2600" s="230"/>
      <c r="AA2600" s="230"/>
      <c r="AB2600" s="230"/>
      <c r="AC2600" s="230"/>
      <c r="AD2600" s="230"/>
      <c r="AE2600" s="230"/>
      <c r="AF2600" s="230"/>
    </row>
    <row r="2601" spans="1:32" ht="22.5" customHeight="1" x14ac:dyDescent="0.4">
      <c r="A2601" s="239"/>
      <c r="B2601" s="275"/>
      <c r="C2601" s="36"/>
      <c r="D2601" s="294"/>
      <c r="E2601" s="39"/>
      <c r="F2601" s="38"/>
      <c r="G2601" s="288"/>
      <c r="H2601" s="279"/>
      <c r="I2601" s="279"/>
      <c r="J2601" s="292"/>
      <c r="K2601" s="79"/>
      <c r="L2601" s="14"/>
      <c r="M2601" s="228"/>
      <c r="N2601" s="228"/>
      <c r="O2601" s="228"/>
      <c r="P2601" s="229"/>
      <c r="Q2601" s="229"/>
      <c r="R2601" s="230"/>
      <c r="S2601" s="230"/>
      <c r="T2601" s="230"/>
      <c r="U2601" s="230"/>
      <c r="V2601" s="230"/>
      <c r="W2601" s="230"/>
      <c r="X2601" s="230"/>
      <c r="Y2601" s="231"/>
      <c r="Z2601" s="230"/>
      <c r="AA2601" s="230"/>
      <c r="AB2601" s="230"/>
      <c r="AC2601" s="230"/>
      <c r="AD2601" s="230"/>
      <c r="AE2601" s="230"/>
      <c r="AF2601" s="230"/>
    </row>
    <row r="2602" spans="1:32" ht="22.5" customHeight="1" x14ac:dyDescent="0.4">
      <c r="A2602" s="239"/>
      <c r="B2602" s="275"/>
      <c r="C2602" s="36"/>
      <c r="D2602" s="294"/>
      <c r="E2602" s="39"/>
      <c r="F2602" s="38"/>
      <c r="G2602" s="288"/>
      <c r="H2602" s="279"/>
      <c r="I2602" s="279"/>
      <c r="J2602" s="292"/>
      <c r="K2602" s="79"/>
      <c r="L2602" s="14"/>
      <c r="M2602" s="228"/>
      <c r="N2602" s="228"/>
      <c r="O2602" s="228"/>
      <c r="P2602" s="229"/>
      <c r="Q2602" s="229"/>
      <c r="R2602" s="230"/>
      <c r="S2602" s="230"/>
      <c r="T2602" s="230"/>
      <c r="U2602" s="230"/>
      <c r="V2602" s="230"/>
      <c r="W2602" s="230"/>
      <c r="X2602" s="230"/>
      <c r="Y2602" s="231"/>
      <c r="Z2602" s="230"/>
      <c r="AA2602" s="230"/>
      <c r="AB2602" s="230"/>
      <c r="AC2602" s="230"/>
      <c r="AD2602" s="230"/>
      <c r="AE2602" s="230"/>
      <c r="AF2602" s="230"/>
    </row>
    <row r="2603" spans="1:32" ht="22.5" customHeight="1" x14ac:dyDescent="0.4">
      <c r="A2603" s="239"/>
      <c r="B2603" s="275"/>
      <c r="C2603" s="36"/>
      <c r="D2603" s="294"/>
      <c r="E2603" s="39"/>
      <c r="F2603" s="38"/>
      <c r="G2603" s="288"/>
      <c r="H2603" s="279"/>
      <c r="I2603" s="279"/>
      <c r="J2603" s="292"/>
      <c r="K2603" s="79"/>
      <c r="L2603" s="14"/>
      <c r="M2603" s="228"/>
      <c r="N2603" s="228"/>
      <c r="O2603" s="228"/>
      <c r="P2603" s="229"/>
      <c r="Q2603" s="229"/>
      <c r="R2603" s="230"/>
      <c r="S2603" s="230"/>
      <c r="T2603" s="230"/>
      <c r="U2603" s="230"/>
      <c r="V2603" s="230"/>
      <c r="W2603" s="230"/>
      <c r="X2603" s="230"/>
      <c r="Y2603" s="231"/>
      <c r="Z2603" s="230"/>
      <c r="AA2603" s="230"/>
      <c r="AB2603" s="230"/>
      <c r="AC2603" s="230"/>
      <c r="AD2603" s="230"/>
      <c r="AE2603" s="230"/>
      <c r="AF2603" s="230"/>
    </row>
    <row r="2604" spans="1:32" ht="22.5" customHeight="1" x14ac:dyDescent="0.4">
      <c r="A2604" s="239"/>
      <c r="B2604" s="275"/>
      <c r="C2604" s="36"/>
      <c r="D2604" s="294"/>
      <c r="E2604" s="39"/>
      <c r="F2604" s="38"/>
      <c r="G2604" s="288"/>
      <c r="H2604" s="279"/>
      <c r="I2604" s="279"/>
      <c r="J2604" s="292"/>
      <c r="K2604" s="79"/>
      <c r="L2604" s="14"/>
      <c r="M2604" s="228"/>
      <c r="N2604" s="228"/>
      <c r="O2604" s="228"/>
      <c r="P2604" s="229"/>
      <c r="Q2604" s="229"/>
      <c r="R2604" s="230"/>
      <c r="S2604" s="230"/>
      <c r="T2604" s="230"/>
      <c r="U2604" s="230"/>
      <c r="V2604" s="230"/>
      <c r="W2604" s="230"/>
      <c r="X2604" s="230"/>
      <c r="Y2604" s="231"/>
      <c r="Z2604" s="230"/>
      <c r="AA2604" s="230"/>
      <c r="AB2604" s="230"/>
      <c r="AC2604" s="230"/>
      <c r="AD2604" s="230"/>
      <c r="AE2604" s="230"/>
      <c r="AF2604" s="230"/>
    </row>
    <row r="2605" spans="1:32" ht="22.5" customHeight="1" x14ac:dyDescent="0.4">
      <c r="A2605" s="239"/>
      <c r="B2605" s="275"/>
      <c r="C2605" s="36"/>
      <c r="D2605" s="294"/>
      <c r="E2605" s="39"/>
      <c r="F2605" s="38"/>
      <c r="G2605" s="288"/>
      <c r="H2605" s="279"/>
      <c r="I2605" s="279"/>
      <c r="J2605" s="292"/>
      <c r="K2605" s="79"/>
      <c r="L2605" s="14"/>
      <c r="M2605" s="228"/>
      <c r="N2605" s="228"/>
      <c r="O2605" s="228"/>
      <c r="P2605" s="229"/>
      <c r="Q2605" s="229"/>
      <c r="R2605" s="230"/>
      <c r="S2605" s="230"/>
      <c r="T2605" s="230"/>
      <c r="U2605" s="230"/>
      <c r="V2605" s="230"/>
      <c r="W2605" s="230"/>
      <c r="X2605" s="230"/>
      <c r="Y2605" s="231"/>
      <c r="Z2605" s="230"/>
      <c r="AA2605" s="230"/>
      <c r="AB2605" s="230"/>
      <c r="AC2605" s="230"/>
      <c r="AD2605" s="230"/>
      <c r="AE2605" s="230"/>
      <c r="AF2605" s="230"/>
    </row>
    <row r="2606" spans="1:32" ht="22.5" customHeight="1" x14ac:dyDescent="0.4">
      <c r="A2606" s="239"/>
      <c r="B2606" s="275"/>
      <c r="C2606" s="36"/>
      <c r="D2606" s="294"/>
      <c r="E2606" s="39"/>
      <c r="F2606" s="38"/>
      <c r="G2606" s="288"/>
      <c r="H2606" s="279"/>
      <c r="I2606" s="279"/>
      <c r="J2606" s="292"/>
      <c r="K2606" s="79"/>
      <c r="L2606" s="14"/>
      <c r="M2606" s="228"/>
      <c r="N2606" s="228"/>
      <c r="O2606" s="228"/>
      <c r="P2606" s="229"/>
      <c r="Q2606" s="229"/>
      <c r="R2606" s="230"/>
      <c r="S2606" s="230"/>
      <c r="T2606" s="230"/>
      <c r="U2606" s="230"/>
      <c r="V2606" s="230"/>
      <c r="W2606" s="230"/>
      <c r="X2606" s="230"/>
      <c r="Y2606" s="231"/>
      <c r="Z2606" s="230"/>
      <c r="AA2606" s="230"/>
      <c r="AB2606" s="230"/>
      <c r="AC2606" s="230"/>
      <c r="AD2606" s="230"/>
      <c r="AE2606" s="230"/>
      <c r="AF2606" s="230"/>
    </row>
    <row r="2607" spans="1:32" ht="22.5" customHeight="1" x14ac:dyDescent="0.4">
      <c r="A2607" s="239"/>
      <c r="B2607" s="275"/>
      <c r="C2607" s="36"/>
      <c r="D2607" s="294"/>
      <c r="E2607" s="39"/>
      <c r="F2607" s="38"/>
      <c r="G2607" s="288"/>
      <c r="H2607" s="279"/>
      <c r="I2607" s="279"/>
      <c r="J2607" s="292"/>
      <c r="K2607" s="79"/>
      <c r="L2607" s="14"/>
      <c r="M2607" s="228"/>
      <c r="N2607" s="228"/>
      <c r="O2607" s="228"/>
      <c r="P2607" s="229"/>
      <c r="Q2607" s="229"/>
      <c r="R2607" s="230"/>
      <c r="S2607" s="230"/>
      <c r="T2607" s="230"/>
      <c r="U2607" s="230"/>
      <c r="V2607" s="230"/>
      <c r="W2607" s="230"/>
      <c r="X2607" s="230"/>
      <c r="Y2607" s="231"/>
      <c r="Z2607" s="230"/>
      <c r="AA2607" s="230"/>
      <c r="AB2607" s="230"/>
      <c r="AC2607" s="230"/>
      <c r="AD2607" s="230"/>
      <c r="AE2607" s="230"/>
      <c r="AF2607" s="230"/>
    </row>
    <row r="2608" spans="1:32" ht="22.5" customHeight="1" x14ac:dyDescent="0.4">
      <c r="A2608" s="239"/>
      <c r="B2608" s="275"/>
      <c r="C2608" s="36"/>
      <c r="D2608" s="294"/>
      <c r="E2608" s="39"/>
      <c r="F2608" s="38"/>
      <c r="G2608" s="288"/>
      <c r="H2608" s="279"/>
      <c r="I2608" s="279"/>
      <c r="J2608" s="292"/>
      <c r="K2608" s="79"/>
      <c r="L2608" s="14"/>
      <c r="M2608" s="228"/>
      <c r="N2608" s="228"/>
      <c r="O2608" s="228"/>
      <c r="P2608" s="229"/>
      <c r="Q2608" s="229"/>
      <c r="R2608" s="230"/>
      <c r="S2608" s="230"/>
      <c r="T2608" s="230"/>
      <c r="U2608" s="230"/>
      <c r="V2608" s="230"/>
      <c r="W2608" s="230"/>
      <c r="X2608" s="230"/>
      <c r="Y2608" s="231"/>
      <c r="Z2608" s="230"/>
      <c r="AA2608" s="230"/>
      <c r="AB2608" s="230"/>
      <c r="AC2608" s="230"/>
      <c r="AD2608" s="230"/>
      <c r="AE2608" s="230"/>
      <c r="AF2608" s="230"/>
    </row>
    <row r="2609" spans="1:32" ht="22.5" customHeight="1" x14ac:dyDescent="0.4">
      <c r="A2609" s="239"/>
      <c r="B2609" s="275"/>
      <c r="C2609" s="36"/>
      <c r="D2609" s="294"/>
      <c r="E2609" s="39"/>
      <c r="F2609" s="38"/>
      <c r="G2609" s="288"/>
      <c r="H2609" s="279"/>
      <c r="I2609" s="279"/>
      <c r="J2609" s="292"/>
      <c r="K2609" s="79"/>
      <c r="L2609" s="14"/>
      <c r="M2609" s="228"/>
      <c r="N2609" s="228"/>
      <c r="O2609" s="228"/>
      <c r="P2609" s="229"/>
      <c r="Q2609" s="229"/>
      <c r="R2609" s="230"/>
      <c r="S2609" s="230"/>
      <c r="T2609" s="230"/>
      <c r="U2609" s="230"/>
      <c r="V2609" s="230"/>
      <c r="W2609" s="230"/>
      <c r="X2609" s="230"/>
      <c r="Y2609" s="231"/>
      <c r="Z2609" s="230"/>
      <c r="AA2609" s="230"/>
      <c r="AB2609" s="230"/>
      <c r="AC2609" s="230"/>
      <c r="AD2609" s="230"/>
      <c r="AE2609" s="230"/>
      <c r="AF2609" s="230"/>
    </row>
    <row r="2610" spans="1:32" ht="22.5" customHeight="1" x14ac:dyDescent="0.4">
      <c r="A2610" s="239"/>
      <c r="B2610" s="275"/>
      <c r="C2610" s="36"/>
      <c r="D2610" s="294"/>
      <c r="E2610" s="39"/>
      <c r="F2610" s="38"/>
      <c r="G2610" s="288"/>
      <c r="H2610" s="279"/>
      <c r="I2610" s="279"/>
      <c r="J2610" s="292"/>
      <c r="K2610" s="79"/>
      <c r="L2610" s="14"/>
      <c r="M2610" s="228"/>
      <c r="N2610" s="228"/>
      <c r="O2610" s="228"/>
      <c r="P2610" s="229"/>
      <c r="Q2610" s="229"/>
      <c r="R2610" s="230"/>
      <c r="S2610" s="230"/>
      <c r="T2610" s="230"/>
      <c r="U2610" s="230"/>
      <c r="V2610" s="230"/>
      <c r="W2610" s="230"/>
      <c r="X2610" s="230"/>
      <c r="Y2610" s="231"/>
      <c r="Z2610" s="230"/>
      <c r="AA2610" s="230"/>
      <c r="AB2610" s="230"/>
      <c r="AC2610" s="230"/>
      <c r="AD2610" s="230"/>
      <c r="AE2610" s="230"/>
      <c r="AF2610" s="230"/>
    </row>
    <row r="2611" spans="1:32" ht="22.5" customHeight="1" x14ac:dyDescent="0.4">
      <c r="A2611" s="239"/>
      <c r="B2611" s="275"/>
      <c r="C2611" s="36"/>
      <c r="D2611" s="294"/>
      <c r="E2611" s="39"/>
      <c r="F2611" s="38"/>
      <c r="G2611" s="288"/>
      <c r="H2611" s="279"/>
      <c r="I2611" s="279"/>
      <c r="J2611" s="292"/>
      <c r="K2611" s="79"/>
      <c r="L2611" s="14"/>
      <c r="M2611" s="228"/>
      <c r="N2611" s="228"/>
      <c r="O2611" s="228"/>
      <c r="P2611" s="229"/>
      <c r="Q2611" s="229"/>
      <c r="R2611" s="230"/>
      <c r="S2611" s="230"/>
      <c r="T2611" s="230"/>
      <c r="U2611" s="230"/>
      <c r="V2611" s="230"/>
      <c r="W2611" s="230"/>
      <c r="X2611" s="230"/>
      <c r="Y2611" s="231"/>
      <c r="Z2611" s="230"/>
      <c r="AA2611" s="230"/>
      <c r="AB2611" s="230"/>
      <c r="AC2611" s="230"/>
      <c r="AD2611" s="230"/>
      <c r="AE2611" s="230"/>
      <c r="AF2611" s="230"/>
    </row>
    <row r="2612" spans="1:32" ht="22.5" customHeight="1" x14ac:dyDescent="0.4">
      <c r="A2612" s="239"/>
      <c r="B2612" s="275"/>
      <c r="C2612" s="36"/>
      <c r="D2612" s="294"/>
      <c r="E2612" s="39"/>
      <c r="F2612" s="38"/>
      <c r="G2612" s="288"/>
      <c r="H2612" s="279"/>
      <c r="I2612" s="279"/>
      <c r="J2612" s="292"/>
      <c r="K2612" s="79"/>
      <c r="L2612" s="14"/>
      <c r="M2612" s="228"/>
      <c r="N2612" s="228"/>
      <c r="O2612" s="228"/>
      <c r="P2612" s="229"/>
      <c r="Q2612" s="229"/>
      <c r="R2612" s="230"/>
      <c r="S2612" s="230"/>
      <c r="T2612" s="230"/>
      <c r="U2612" s="230"/>
      <c r="V2612" s="230"/>
      <c r="W2612" s="230"/>
      <c r="X2612" s="230"/>
      <c r="Y2612" s="231"/>
      <c r="Z2612" s="230"/>
      <c r="AA2612" s="230"/>
      <c r="AB2612" s="230"/>
      <c r="AC2612" s="230"/>
      <c r="AD2612" s="230"/>
      <c r="AE2612" s="230"/>
      <c r="AF2612" s="230"/>
    </row>
    <row r="2613" spans="1:32" ht="22.5" customHeight="1" x14ac:dyDescent="0.4">
      <c r="A2613" s="239"/>
      <c r="B2613" s="275"/>
      <c r="C2613" s="36"/>
      <c r="D2613" s="294"/>
      <c r="E2613" s="39"/>
      <c r="F2613" s="38"/>
      <c r="G2613" s="288"/>
      <c r="H2613" s="279"/>
      <c r="I2613" s="279"/>
      <c r="J2613" s="292"/>
      <c r="K2613" s="79"/>
      <c r="L2613" s="14"/>
      <c r="M2613" s="228"/>
      <c r="N2613" s="228"/>
      <c r="O2613" s="228"/>
      <c r="P2613" s="229"/>
      <c r="Q2613" s="229"/>
      <c r="R2613" s="230"/>
      <c r="S2613" s="230"/>
      <c r="T2613" s="230"/>
      <c r="U2613" s="230"/>
      <c r="V2613" s="230"/>
      <c r="W2613" s="230"/>
      <c r="X2613" s="230"/>
      <c r="Y2613" s="231"/>
      <c r="Z2613" s="230"/>
      <c r="AA2613" s="230"/>
      <c r="AB2613" s="230"/>
      <c r="AC2613" s="230"/>
      <c r="AD2613" s="230"/>
      <c r="AE2613" s="230"/>
      <c r="AF2613" s="230"/>
    </row>
    <row r="2614" spans="1:32" ht="22.5" customHeight="1" x14ac:dyDescent="0.4">
      <c r="A2614" s="239"/>
      <c r="B2614" s="275"/>
      <c r="C2614" s="36"/>
      <c r="D2614" s="294"/>
      <c r="E2614" s="39"/>
      <c r="F2614" s="38"/>
      <c r="G2614" s="288"/>
      <c r="H2614" s="279"/>
      <c r="I2614" s="279"/>
      <c r="J2614" s="292"/>
      <c r="K2614" s="79"/>
      <c r="L2614" s="14"/>
      <c r="M2614" s="228"/>
      <c r="N2614" s="228"/>
      <c r="O2614" s="228"/>
      <c r="P2614" s="229"/>
      <c r="Q2614" s="229"/>
      <c r="R2614" s="230"/>
      <c r="S2614" s="230"/>
      <c r="T2614" s="230"/>
      <c r="U2614" s="230"/>
      <c r="V2614" s="230"/>
      <c r="W2614" s="230"/>
      <c r="X2614" s="230"/>
      <c r="Y2614" s="231"/>
      <c r="Z2614" s="230"/>
      <c r="AA2614" s="230"/>
      <c r="AB2614" s="230"/>
      <c r="AC2614" s="230"/>
      <c r="AD2614" s="230"/>
      <c r="AE2614" s="230"/>
      <c r="AF2614" s="230"/>
    </row>
    <row r="2615" spans="1:32" ht="22.5" customHeight="1" x14ac:dyDescent="0.4">
      <c r="A2615" s="239"/>
      <c r="B2615" s="275"/>
      <c r="C2615" s="36"/>
      <c r="D2615" s="294"/>
      <c r="E2615" s="39"/>
      <c r="F2615" s="38"/>
      <c r="G2615" s="288"/>
      <c r="H2615" s="279"/>
      <c r="I2615" s="279"/>
      <c r="J2615" s="292"/>
      <c r="K2615" s="79"/>
      <c r="L2615" s="14"/>
      <c r="M2615" s="228"/>
      <c r="N2615" s="228"/>
      <c r="O2615" s="228"/>
      <c r="P2615" s="229"/>
      <c r="Q2615" s="229"/>
      <c r="R2615" s="230"/>
      <c r="S2615" s="230"/>
      <c r="T2615" s="230"/>
      <c r="U2615" s="230"/>
      <c r="V2615" s="230"/>
      <c r="W2615" s="230"/>
      <c r="X2615" s="230"/>
      <c r="Y2615" s="231"/>
      <c r="Z2615" s="230"/>
      <c r="AA2615" s="230"/>
      <c r="AB2615" s="230"/>
      <c r="AC2615" s="230"/>
      <c r="AD2615" s="230"/>
      <c r="AE2615" s="230"/>
      <c r="AF2615" s="230"/>
    </row>
    <row r="2616" spans="1:32" ht="22.5" customHeight="1" x14ac:dyDescent="0.4">
      <c r="A2616" s="239"/>
      <c r="B2616" s="275"/>
      <c r="C2616" s="36"/>
      <c r="D2616" s="294"/>
      <c r="E2616" s="39"/>
      <c r="F2616" s="38"/>
      <c r="G2616" s="288"/>
      <c r="H2616" s="279"/>
      <c r="I2616" s="279"/>
      <c r="J2616" s="292"/>
      <c r="K2616" s="79"/>
      <c r="L2616" s="14"/>
      <c r="M2616" s="228"/>
      <c r="N2616" s="228"/>
      <c r="O2616" s="228"/>
      <c r="P2616" s="229"/>
      <c r="Q2616" s="229"/>
      <c r="R2616" s="230"/>
      <c r="S2616" s="230"/>
      <c r="T2616" s="230"/>
      <c r="U2616" s="230"/>
      <c r="V2616" s="230"/>
      <c r="W2616" s="230"/>
      <c r="X2616" s="230"/>
      <c r="Y2616" s="231"/>
      <c r="Z2616" s="230"/>
      <c r="AA2616" s="230"/>
      <c r="AB2616" s="230"/>
      <c r="AC2616" s="230"/>
      <c r="AD2616" s="230"/>
      <c r="AE2616" s="230"/>
      <c r="AF2616" s="230"/>
    </row>
    <row r="2617" spans="1:32" ht="22.5" customHeight="1" x14ac:dyDescent="0.4">
      <c r="A2617" s="239"/>
      <c r="B2617" s="275"/>
      <c r="C2617" s="36"/>
      <c r="D2617" s="294"/>
      <c r="E2617" s="39"/>
      <c r="F2617" s="38"/>
      <c r="G2617" s="288"/>
      <c r="H2617" s="279"/>
      <c r="I2617" s="279"/>
      <c r="J2617" s="292"/>
      <c r="K2617" s="79"/>
      <c r="L2617" s="14"/>
      <c r="M2617" s="228"/>
      <c r="N2617" s="228"/>
      <c r="O2617" s="228"/>
      <c r="P2617" s="229"/>
      <c r="Q2617" s="229"/>
      <c r="R2617" s="230"/>
      <c r="S2617" s="230"/>
      <c r="T2617" s="230"/>
      <c r="U2617" s="230"/>
      <c r="V2617" s="230"/>
      <c r="W2617" s="230"/>
      <c r="X2617" s="230"/>
      <c r="Y2617" s="231"/>
      <c r="Z2617" s="230"/>
      <c r="AA2617" s="230"/>
      <c r="AB2617" s="230"/>
      <c r="AC2617" s="230"/>
      <c r="AD2617" s="230"/>
      <c r="AE2617" s="230"/>
      <c r="AF2617" s="230"/>
    </row>
    <row r="2618" spans="1:32" ht="22.5" customHeight="1" x14ac:dyDescent="0.4">
      <c r="A2618" s="239"/>
      <c r="B2618" s="275"/>
      <c r="C2618" s="36"/>
      <c r="D2618" s="294"/>
      <c r="E2618" s="39"/>
      <c r="F2618" s="38"/>
      <c r="G2618" s="288"/>
      <c r="H2618" s="279"/>
      <c r="I2618" s="279"/>
      <c r="J2618" s="292"/>
      <c r="K2618" s="79"/>
      <c r="L2618" s="14"/>
      <c r="M2618" s="228"/>
      <c r="N2618" s="228"/>
      <c r="O2618" s="228"/>
      <c r="P2618" s="229"/>
      <c r="Q2618" s="229"/>
      <c r="R2618" s="230"/>
      <c r="S2618" s="230"/>
      <c r="T2618" s="230"/>
      <c r="U2618" s="230"/>
      <c r="V2618" s="230"/>
      <c r="W2618" s="230"/>
      <c r="X2618" s="230"/>
      <c r="Y2618" s="231"/>
      <c r="Z2618" s="230"/>
      <c r="AA2618" s="230"/>
      <c r="AB2618" s="230"/>
      <c r="AC2618" s="230"/>
      <c r="AD2618" s="230"/>
      <c r="AE2618" s="230"/>
      <c r="AF2618" s="230"/>
    </row>
    <row r="2619" spans="1:32" ht="22.5" customHeight="1" x14ac:dyDescent="0.4">
      <c r="A2619" s="239"/>
      <c r="B2619" s="275"/>
      <c r="C2619" s="36"/>
      <c r="D2619" s="294"/>
      <c r="E2619" s="39"/>
      <c r="F2619" s="38"/>
      <c r="G2619" s="288"/>
      <c r="H2619" s="279"/>
      <c r="I2619" s="279"/>
      <c r="J2619" s="292"/>
      <c r="K2619" s="79"/>
      <c r="L2619" s="14"/>
      <c r="M2619" s="228"/>
      <c r="N2619" s="228"/>
      <c r="O2619" s="228"/>
      <c r="P2619" s="229"/>
      <c r="Q2619" s="229"/>
      <c r="R2619" s="230"/>
      <c r="S2619" s="230"/>
      <c r="T2619" s="230"/>
      <c r="U2619" s="230"/>
      <c r="V2619" s="230"/>
      <c r="W2619" s="230"/>
      <c r="X2619" s="230"/>
      <c r="Y2619" s="231"/>
      <c r="Z2619" s="230"/>
      <c r="AA2619" s="230"/>
      <c r="AB2619" s="230"/>
      <c r="AC2619" s="230"/>
      <c r="AD2619" s="230"/>
      <c r="AE2619" s="230"/>
      <c r="AF2619" s="230"/>
    </row>
    <row r="2620" spans="1:32" ht="22.5" customHeight="1" x14ac:dyDescent="0.4">
      <c r="A2620" s="239"/>
      <c r="B2620" s="275"/>
      <c r="C2620" s="36"/>
      <c r="D2620" s="294"/>
      <c r="E2620" s="39"/>
      <c r="F2620" s="38"/>
      <c r="G2620" s="288"/>
      <c r="H2620" s="279"/>
      <c r="I2620" s="279"/>
      <c r="J2620" s="292"/>
      <c r="K2620" s="79"/>
      <c r="L2620" s="14"/>
      <c r="M2620" s="228"/>
      <c r="N2620" s="228"/>
      <c r="O2620" s="228"/>
      <c r="P2620" s="229"/>
      <c r="Q2620" s="229"/>
      <c r="R2620" s="230"/>
      <c r="S2620" s="230"/>
      <c r="T2620" s="230"/>
      <c r="U2620" s="230"/>
      <c r="V2620" s="230"/>
      <c r="W2620" s="230"/>
      <c r="X2620" s="230"/>
      <c r="Y2620" s="231"/>
      <c r="Z2620" s="230"/>
      <c r="AA2620" s="230"/>
      <c r="AB2620" s="230"/>
      <c r="AC2620" s="230"/>
      <c r="AD2620" s="230"/>
      <c r="AE2620" s="230"/>
      <c r="AF2620" s="230"/>
    </row>
    <row r="2621" spans="1:32" ht="22.5" customHeight="1" x14ac:dyDescent="0.4">
      <c r="A2621" s="239"/>
      <c r="B2621" s="275"/>
      <c r="C2621" s="36"/>
      <c r="D2621" s="294"/>
      <c r="E2621" s="39"/>
      <c r="F2621" s="38"/>
      <c r="G2621" s="288"/>
      <c r="H2621" s="279"/>
      <c r="I2621" s="279"/>
      <c r="J2621" s="292"/>
      <c r="K2621" s="79"/>
      <c r="L2621" s="14"/>
      <c r="M2621" s="228"/>
      <c r="N2621" s="228"/>
      <c r="O2621" s="228"/>
      <c r="P2621" s="229"/>
      <c r="Q2621" s="229"/>
      <c r="R2621" s="230"/>
      <c r="S2621" s="230"/>
      <c r="T2621" s="230"/>
      <c r="U2621" s="230"/>
      <c r="V2621" s="230"/>
      <c r="W2621" s="230"/>
      <c r="X2621" s="230"/>
      <c r="Y2621" s="231"/>
      <c r="Z2621" s="230"/>
      <c r="AA2621" s="230"/>
      <c r="AB2621" s="230"/>
      <c r="AC2621" s="230"/>
      <c r="AD2621" s="230"/>
      <c r="AE2621" s="230"/>
      <c r="AF2621" s="230"/>
    </row>
    <row r="2622" spans="1:32" ht="22.5" customHeight="1" x14ac:dyDescent="0.4">
      <c r="A2622" s="239"/>
      <c r="B2622" s="275"/>
      <c r="C2622" s="36"/>
      <c r="D2622" s="294"/>
      <c r="E2622" s="39"/>
      <c r="F2622" s="38"/>
      <c r="G2622" s="288"/>
      <c r="H2622" s="279"/>
      <c r="I2622" s="279"/>
      <c r="J2622" s="292"/>
      <c r="K2622" s="79"/>
      <c r="L2622" s="14"/>
      <c r="M2622" s="228"/>
      <c r="N2622" s="228"/>
      <c r="O2622" s="228"/>
      <c r="P2622" s="229"/>
      <c r="Q2622" s="229"/>
      <c r="R2622" s="230"/>
      <c r="S2622" s="230"/>
      <c r="T2622" s="230"/>
      <c r="U2622" s="230"/>
      <c r="V2622" s="230"/>
      <c r="W2622" s="230"/>
      <c r="X2622" s="230"/>
      <c r="Y2622" s="231"/>
      <c r="Z2622" s="230"/>
      <c r="AA2622" s="230"/>
      <c r="AB2622" s="230"/>
      <c r="AC2622" s="230"/>
      <c r="AD2622" s="230"/>
      <c r="AE2622" s="230"/>
      <c r="AF2622" s="230"/>
    </row>
    <row r="2623" spans="1:32" ht="22.5" customHeight="1" x14ac:dyDescent="0.4">
      <c r="A2623" s="239"/>
      <c r="B2623" s="275"/>
      <c r="C2623" s="36"/>
      <c r="D2623" s="294"/>
      <c r="E2623" s="39"/>
      <c r="F2623" s="38"/>
      <c r="G2623" s="288"/>
      <c r="H2623" s="279"/>
      <c r="I2623" s="279"/>
      <c r="J2623" s="292"/>
      <c r="K2623" s="79"/>
      <c r="L2623" s="14"/>
      <c r="M2623" s="228"/>
      <c r="N2623" s="228"/>
      <c r="O2623" s="228"/>
      <c r="P2623" s="229"/>
      <c r="Q2623" s="229"/>
      <c r="R2623" s="230"/>
      <c r="S2623" s="230"/>
      <c r="T2623" s="230"/>
      <c r="U2623" s="230"/>
      <c r="V2623" s="230"/>
      <c r="W2623" s="230"/>
      <c r="X2623" s="230"/>
      <c r="Y2623" s="231"/>
      <c r="Z2623" s="230"/>
      <c r="AA2623" s="230"/>
      <c r="AB2623" s="230"/>
      <c r="AC2623" s="230"/>
      <c r="AD2623" s="230"/>
      <c r="AE2623" s="230"/>
      <c r="AF2623" s="230"/>
    </row>
    <row r="2624" spans="1:32" ht="22.5" customHeight="1" x14ac:dyDescent="0.4">
      <c r="A2624" s="239"/>
      <c r="B2624" s="275"/>
      <c r="C2624" s="36"/>
      <c r="D2624" s="294"/>
      <c r="E2624" s="39"/>
      <c r="F2624" s="38"/>
      <c r="G2624" s="288"/>
      <c r="H2624" s="279"/>
      <c r="I2624" s="279"/>
      <c r="J2624" s="292"/>
      <c r="K2624" s="79"/>
      <c r="L2624" s="14"/>
      <c r="M2624" s="228"/>
      <c r="N2624" s="228"/>
      <c r="O2624" s="228"/>
      <c r="P2624" s="229"/>
      <c r="Q2624" s="229"/>
      <c r="R2624" s="230"/>
      <c r="S2624" s="230"/>
      <c r="T2624" s="230"/>
      <c r="U2624" s="230"/>
      <c r="V2624" s="230"/>
      <c r="W2624" s="230"/>
      <c r="X2624" s="230"/>
      <c r="Y2624" s="231"/>
      <c r="Z2624" s="230"/>
      <c r="AA2624" s="230"/>
      <c r="AB2624" s="230"/>
      <c r="AC2624" s="230"/>
      <c r="AD2624" s="230"/>
      <c r="AE2624" s="230"/>
      <c r="AF2624" s="230"/>
    </row>
    <row r="2625" spans="1:32" ht="22.5" customHeight="1" x14ac:dyDescent="0.4">
      <c r="A2625" s="239"/>
      <c r="B2625" s="275"/>
      <c r="C2625" s="36"/>
      <c r="D2625" s="294"/>
      <c r="E2625" s="39"/>
      <c r="F2625" s="38"/>
      <c r="G2625" s="288"/>
      <c r="H2625" s="279"/>
      <c r="I2625" s="279"/>
      <c r="J2625" s="292"/>
      <c r="K2625" s="79"/>
      <c r="L2625" s="14"/>
      <c r="M2625" s="228"/>
      <c r="N2625" s="228"/>
      <c r="O2625" s="228"/>
      <c r="P2625" s="229"/>
      <c r="Q2625" s="229"/>
      <c r="R2625" s="230"/>
      <c r="S2625" s="230"/>
      <c r="T2625" s="230"/>
      <c r="U2625" s="230"/>
      <c r="V2625" s="230"/>
      <c r="W2625" s="230"/>
      <c r="X2625" s="230"/>
      <c r="Y2625" s="231"/>
      <c r="Z2625" s="230"/>
      <c r="AA2625" s="230"/>
      <c r="AB2625" s="230"/>
      <c r="AC2625" s="230"/>
      <c r="AD2625" s="230"/>
      <c r="AE2625" s="230"/>
      <c r="AF2625" s="230"/>
    </row>
    <row r="2626" spans="1:32" ht="22.5" customHeight="1" x14ac:dyDescent="0.4">
      <c r="A2626" s="239"/>
      <c r="B2626" s="275"/>
      <c r="C2626" s="36"/>
      <c r="D2626" s="294"/>
      <c r="E2626" s="39"/>
      <c r="F2626" s="38"/>
      <c r="G2626" s="288"/>
      <c r="H2626" s="279"/>
      <c r="I2626" s="279"/>
      <c r="J2626" s="292"/>
      <c r="K2626" s="79"/>
      <c r="L2626" s="14"/>
      <c r="M2626" s="228"/>
      <c r="N2626" s="228"/>
      <c r="O2626" s="228"/>
      <c r="P2626" s="229"/>
      <c r="Q2626" s="229"/>
      <c r="R2626" s="230"/>
      <c r="S2626" s="230"/>
      <c r="T2626" s="230"/>
      <c r="U2626" s="230"/>
      <c r="V2626" s="230"/>
      <c r="W2626" s="230"/>
      <c r="X2626" s="230"/>
      <c r="Y2626" s="231"/>
      <c r="Z2626" s="230"/>
      <c r="AA2626" s="230"/>
      <c r="AB2626" s="230"/>
      <c r="AC2626" s="230"/>
      <c r="AD2626" s="230"/>
      <c r="AE2626" s="230"/>
      <c r="AF2626" s="230"/>
    </row>
    <row r="2627" spans="1:32" ht="22.5" customHeight="1" x14ac:dyDescent="0.4">
      <c r="A2627" s="239"/>
      <c r="B2627" s="275"/>
      <c r="C2627" s="36"/>
      <c r="D2627" s="294"/>
      <c r="E2627" s="39"/>
      <c r="F2627" s="38"/>
      <c r="G2627" s="288"/>
      <c r="H2627" s="279"/>
      <c r="I2627" s="279"/>
      <c r="J2627" s="292"/>
      <c r="K2627" s="79"/>
      <c r="L2627" s="14"/>
      <c r="M2627" s="228"/>
      <c r="N2627" s="228"/>
      <c r="O2627" s="228"/>
      <c r="P2627" s="229"/>
      <c r="Q2627" s="229"/>
      <c r="R2627" s="230"/>
      <c r="S2627" s="230"/>
      <c r="T2627" s="230"/>
      <c r="U2627" s="230"/>
      <c r="V2627" s="230"/>
      <c r="W2627" s="230"/>
      <c r="X2627" s="230"/>
      <c r="Y2627" s="231"/>
      <c r="Z2627" s="230"/>
      <c r="AA2627" s="230"/>
      <c r="AB2627" s="230"/>
      <c r="AC2627" s="230"/>
      <c r="AD2627" s="230"/>
      <c r="AE2627" s="230"/>
      <c r="AF2627" s="230"/>
    </row>
    <row r="2628" spans="1:32" ht="22.5" customHeight="1" x14ac:dyDescent="0.4">
      <c r="A2628" s="239"/>
      <c r="B2628" s="275"/>
      <c r="C2628" s="36"/>
      <c r="D2628" s="294"/>
      <c r="E2628" s="39"/>
      <c r="F2628" s="38"/>
      <c r="G2628" s="288"/>
      <c r="H2628" s="279"/>
      <c r="I2628" s="279"/>
      <c r="J2628" s="292"/>
      <c r="K2628" s="79"/>
      <c r="L2628" s="14"/>
      <c r="M2628" s="228"/>
      <c r="N2628" s="228"/>
      <c r="O2628" s="228"/>
      <c r="P2628" s="229"/>
      <c r="Q2628" s="229"/>
      <c r="R2628" s="230"/>
      <c r="S2628" s="230"/>
      <c r="T2628" s="230"/>
      <c r="U2628" s="230"/>
      <c r="V2628" s="230"/>
      <c r="W2628" s="230"/>
      <c r="X2628" s="230"/>
      <c r="Y2628" s="231"/>
      <c r="Z2628" s="230"/>
      <c r="AA2628" s="230"/>
      <c r="AB2628" s="230"/>
      <c r="AC2628" s="230"/>
      <c r="AD2628" s="230"/>
      <c r="AE2628" s="230"/>
      <c r="AF2628" s="230"/>
    </row>
    <row r="2629" spans="1:32" ht="22.5" customHeight="1" x14ac:dyDescent="0.4">
      <c r="A2629" s="239"/>
      <c r="B2629" s="275"/>
      <c r="C2629" s="36"/>
      <c r="D2629" s="294"/>
      <c r="E2629" s="39"/>
      <c r="F2629" s="38"/>
      <c r="G2629" s="288"/>
      <c r="H2629" s="279"/>
      <c r="I2629" s="279"/>
      <c r="J2629" s="292"/>
      <c r="K2629" s="79"/>
      <c r="L2629" s="14"/>
      <c r="M2629" s="228"/>
      <c r="N2629" s="228"/>
      <c r="O2629" s="228"/>
      <c r="P2629" s="229"/>
      <c r="Q2629" s="229"/>
      <c r="R2629" s="230"/>
      <c r="S2629" s="230"/>
      <c r="T2629" s="230"/>
      <c r="U2629" s="230"/>
      <c r="V2629" s="230"/>
      <c r="W2629" s="230"/>
      <c r="X2629" s="230"/>
      <c r="Y2629" s="231"/>
      <c r="Z2629" s="230"/>
      <c r="AA2629" s="230"/>
      <c r="AB2629" s="230"/>
      <c r="AC2629" s="230"/>
      <c r="AD2629" s="230"/>
      <c r="AE2629" s="230"/>
      <c r="AF2629" s="230"/>
    </row>
    <row r="2630" spans="1:32" ht="22.5" customHeight="1" x14ac:dyDescent="0.4">
      <c r="A2630" s="239"/>
      <c r="B2630" s="275"/>
      <c r="C2630" s="36"/>
      <c r="D2630" s="294"/>
      <c r="E2630" s="39"/>
      <c r="F2630" s="38"/>
      <c r="G2630" s="288"/>
      <c r="H2630" s="279"/>
      <c r="I2630" s="279"/>
      <c r="J2630" s="292"/>
      <c r="K2630" s="79"/>
      <c r="L2630" s="14"/>
      <c r="M2630" s="228"/>
      <c r="N2630" s="228"/>
      <c r="O2630" s="228"/>
      <c r="P2630" s="229"/>
      <c r="Q2630" s="229"/>
      <c r="R2630" s="230"/>
      <c r="S2630" s="230"/>
      <c r="T2630" s="230"/>
      <c r="U2630" s="230"/>
      <c r="V2630" s="230"/>
      <c r="W2630" s="230"/>
      <c r="X2630" s="230"/>
      <c r="Y2630" s="231"/>
      <c r="Z2630" s="230"/>
      <c r="AA2630" s="230"/>
      <c r="AB2630" s="230"/>
      <c r="AC2630" s="230"/>
      <c r="AD2630" s="230"/>
      <c r="AE2630" s="230"/>
      <c r="AF2630" s="230"/>
    </row>
    <row r="2631" spans="1:32" ht="22.5" customHeight="1" x14ac:dyDescent="0.4">
      <c r="A2631" s="239"/>
      <c r="B2631" s="275"/>
      <c r="C2631" s="36"/>
      <c r="D2631" s="294"/>
      <c r="E2631" s="39"/>
      <c r="F2631" s="38"/>
      <c r="G2631" s="288"/>
      <c r="H2631" s="279"/>
      <c r="I2631" s="279"/>
      <c r="J2631" s="292"/>
      <c r="K2631" s="79"/>
      <c r="L2631" s="14"/>
      <c r="M2631" s="228"/>
      <c r="N2631" s="228"/>
      <c r="O2631" s="228"/>
      <c r="P2631" s="229"/>
      <c r="Q2631" s="229"/>
      <c r="R2631" s="230"/>
      <c r="S2631" s="230"/>
      <c r="T2631" s="230"/>
      <c r="U2631" s="230"/>
      <c r="V2631" s="230"/>
      <c r="W2631" s="230"/>
      <c r="X2631" s="230"/>
      <c r="Y2631" s="231"/>
      <c r="Z2631" s="230"/>
      <c r="AA2631" s="230"/>
      <c r="AB2631" s="230"/>
      <c r="AC2631" s="230"/>
      <c r="AD2631" s="230"/>
      <c r="AE2631" s="230"/>
      <c r="AF2631" s="230"/>
    </row>
    <row r="2632" spans="1:32" ht="22.5" customHeight="1" x14ac:dyDescent="0.4">
      <c r="A2632" s="239"/>
      <c r="B2632" s="275"/>
      <c r="C2632" s="36"/>
      <c r="D2632" s="294"/>
      <c r="E2632" s="39"/>
      <c r="F2632" s="38"/>
      <c r="G2632" s="288"/>
      <c r="H2632" s="279"/>
      <c r="I2632" s="279"/>
      <c r="J2632" s="292"/>
      <c r="K2632" s="79"/>
      <c r="L2632" s="14"/>
      <c r="M2632" s="228"/>
      <c r="N2632" s="228"/>
      <c r="O2632" s="228"/>
      <c r="P2632" s="229"/>
      <c r="Q2632" s="229"/>
      <c r="R2632" s="230"/>
      <c r="S2632" s="230"/>
      <c r="T2632" s="230"/>
      <c r="U2632" s="230"/>
      <c r="V2632" s="230"/>
      <c r="W2632" s="230"/>
      <c r="X2632" s="230"/>
      <c r="Y2632" s="231"/>
      <c r="Z2632" s="230"/>
      <c r="AA2632" s="230"/>
      <c r="AB2632" s="230"/>
      <c r="AC2632" s="230"/>
      <c r="AD2632" s="230"/>
      <c r="AE2632" s="230"/>
      <c r="AF2632" s="230"/>
    </row>
    <row r="2633" spans="1:32" ht="22.5" customHeight="1" x14ac:dyDescent="0.4">
      <c r="A2633" s="239"/>
      <c r="B2633" s="275"/>
      <c r="C2633" s="36"/>
      <c r="D2633" s="294"/>
      <c r="E2633" s="39"/>
      <c r="F2633" s="38"/>
      <c r="G2633" s="288"/>
      <c r="H2633" s="279"/>
      <c r="I2633" s="279"/>
      <c r="J2633" s="292"/>
      <c r="K2633" s="79"/>
      <c r="L2633" s="14"/>
      <c r="M2633" s="228"/>
      <c r="N2633" s="228"/>
      <c r="O2633" s="228"/>
      <c r="P2633" s="229"/>
      <c r="Q2633" s="229"/>
      <c r="R2633" s="230"/>
      <c r="S2633" s="230"/>
      <c r="T2633" s="230"/>
      <c r="U2633" s="230"/>
      <c r="V2633" s="230"/>
      <c r="W2633" s="230"/>
      <c r="X2633" s="230"/>
      <c r="Y2633" s="231"/>
      <c r="Z2633" s="230"/>
      <c r="AA2633" s="230"/>
      <c r="AB2633" s="230"/>
      <c r="AC2633" s="230"/>
      <c r="AD2633" s="230"/>
      <c r="AE2633" s="230"/>
      <c r="AF2633" s="230"/>
    </row>
    <row r="2634" spans="1:32" ht="22.5" customHeight="1" x14ac:dyDescent="0.4">
      <c r="A2634" s="239"/>
      <c r="B2634" s="275"/>
      <c r="C2634" s="36"/>
      <c r="D2634" s="294"/>
      <c r="E2634" s="39"/>
      <c r="F2634" s="38"/>
      <c r="G2634" s="288"/>
      <c r="H2634" s="279"/>
      <c r="I2634" s="279"/>
      <c r="J2634" s="292"/>
      <c r="K2634" s="79"/>
      <c r="L2634" s="14"/>
      <c r="M2634" s="228"/>
      <c r="N2634" s="228"/>
      <c r="O2634" s="228"/>
      <c r="P2634" s="229"/>
      <c r="Q2634" s="229"/>
      <c r="R2634" s="230"/>
      <c r="S2634" s="230"/>
      <c r="T2634" s="230"/>
      <c r="U2634" s="230"/>
      <c r="V2634" s="230"/>
      <c r="W2634" s="230"/>
      <c r="X2634" s="230"/>
      <c r="Y2634" s="231"/>
      <c r="Z2634" s="230"/>
      <c r="AA2634" s="230"/>
      <c r="AB2634" s="230"/>
      <c r="AC2634" s="230"/>
      <c r="AD2634" s="230"/>
      <c r="AE2634" s="230"/>
      <c r="AF2634" s="230"/>
    </row>
    <row r="2635" spans="1:32" ht="22.5" customHeight="1" x14ac:dyDescent="0.4">
      <c r="A2635" s="239"/>
      <c r="B2635" s="275"/>
      <c r="C2635" s="36"/>
      <c r="D2635" s="294"/>
      <c r="E2635" s="39"/>
      <c r="F2635" s="38"/>
      <c r="G2635" s="288"/>
      <c r="H2635" s="279"/>
      <c r="I2635" s="279"/>
      <c r="J2635" s="292"/>
      <c r="K2635" s="79"/>
      <c r="L2635" s="14"/>
      <c r="M2635" s="228"/>
      <c r="N2635" s="228"/>
      <c r="O2635" s="228"/>
      <c r="P2635" s="229"/>
      <c r="Q2635" s="229"/>
      <c r="R2635" s="230"/>
      <c r="S2635" s="230"/>
      <c r="T2635" s="230"/>
      <c r="U2635" s="230"/>
      <c r="V2635" s="230"/>
      <c r="W2635" s="230"/>
      <c r="X2635" s="230"/>
      <c r="Y2635" s="231"/>
      <c r="Z2635" s="230"/>
      <c r="AA2635" s="230"/>
      <c r="AB2635" s="230"/>
      <c r="AC2635" s="230"/>
      <c r="AD2635" s="230"/>
      <c r="AE2635" s="230"/>
      <c r="AF2635" s="230"/>
    </row>
    <row r="2636" spans="1:32" ht="22.5" customHeight="1" x14ac:dyDescent="0.4">
      <c r="A2636" s="239"/>
      <c r="B2636" s="275"/>
      <c r="C2636" s="36"/>
      <c r="D2636" s="294"/>
      <c r="E2636" s="39"/>
      <c r="F2636" s="38"/>
      <c r="G2636" s="288"/>
      <c r="H2636" s="279"/>
      <c r="I2636" s="279"/>
      <c r="J2636" s="292"/>
      <c r="K2636" s="79"/>
      <c r="L2636" s="14"/>
      <c r="M2636" s="228"/>
      <c r="N2636" s="228"/>
      <c r="O2636" s="228"/>
      <c r="P2636" s="229"/>
      <c r="Q2636" s="229"/>
      <c r="R2636" s="230"/>
      <c r="S2636" s="230"/>
      <c r="T2636" s="230"/>
      <c r="U2636" s="230"/>
      <c r="V2636" s="230"/>
      <c r="W2636" s="230"/>
      <c r="X2636" s="230"/>
      <c r="Y2636" s="231"/>
      <c r="Z2636" s="230"/>
      <c r="AA2636" s="230"/>
      <c r="AB2636" s="230"/>
      <c r="AC2636" s="230"/>
      <c r="AD2636" s="230"/>
      <c r="AE2636" s="230"/>
      <c r="AF2636" s="230"/>
    </row>
    <row r="2637" spans="1:32" ht="22.5" customHeight="1" x14ac:dyDescent="0.4">
      <c r="A2637" s="239"/>
      <c r="B2637" s="275"/>
      <c r="C2637" s="36"/>
      <c r="D2637" s="294"/>
      <c r="E2637" s="39"/>
      <c r="F2637" s="38"/>
      <c r="G2637" s="288"/>
      <c r="H2637" s="279"/>
      <c r="I2637" s="279"/>
      <c r="J2637" s="292"/>
      <c r="K2637" s="79"/>
      <c r="L2637" s="14"/>
      <c r="M2637" s="228"/>
      <c r="N2637" s="228"/>
      <c r="O2637" s="228"/>
      <c r="P2637" s="229"/>
      <c r="Q2637" s="229"/>
      <c r="R2637" s="230"/>
      <c r="S2637" s="230"/>
      <c r="T2637" s="230"/>
      <c r="U2637" s="230"/>
      <c r="V2637" s="230"/>
      <c r="W2637" s="230"/>
      <c r="X2637" s="230"/>
      <c r="Y2637" s="231"/>
      <c r="Z2637" s="230"/>
      <c r="AA2637" s="230"/>
      <c r="AB2637" s="230"/>
      <c r="AC2637" s="230"/>
      <c r="AD2637" s="230"/>
      <c r="AE2637" s="230"/>
      <c r="AF2637" s="230"/>
    </row>
    <row r="2638" spans="1:32" ht="22.5" customHeight="1" x14ac:dyDescent="0.4">
      <c r="A2638" s="239"/>
      <c r="B2638" s="275"/>
      <c r="C2638" s="36"/>
      <c r="D2638" s="294"/>
      <c r="E2638" s="39"/>
      <c r="F2638" s="38"/>
      <c r="G2638" s="288"/>
      <c r="H2638" s="279"/>
      <c r="I2638" s="279"/>
      <c r="J2638" s="292"/>
      <c r="K2638" s="79"/>
      <c r="L2638" s="14"/>
      <c r="M2638" s="228"/>
      <c r="N2638" s="228"/>
      <c r="O2638" s="228"/>
      <c r="P2638" s="229"/>
      <c r="Q2638" s="229"/>
      <c r="R2638" s="230"/>
      <c r="S2638" s="230"/>
      <c r="T2638" s="230"/>
      <c r="U2638" s="230"/>
      <c r="V2638" s="230"/>
      <c r="W2638" s="230"/>
      <c r="X2638" s="230"/>
      <c r="Y2638" s="231"/>
      <c r="Z2638" s="230"/>
      <c r="AA2638" s="230"/>
      <c r="AB2638" s="230"/>
      <c r="AC2638" s="230"/>
      <c r="AD2638" s="230"/>
      <c r="AE2638" s="230"/>
      <c r="AF2638" s="230"/>
    </row>
    <row r="2639" spans="1:32" ht="22.5" customHeight="1" x14ac:dyDescent="0.4">
      <c r="A2639" s="239"/>
      <c r="B2639" s="275"/>
      <c r="C2639" s="36"/>
      <c r="D2639" s="294"/>
      <c r="E2639" s="39"/>
      <c r="F2639" s="38"/>
      <c r="G2639" s="288"/>
      <c r="H2639" s="279"/>
      <c r="I2639" s="279"/>
      <c r="J2639" s="292"/>
      <c r="K2639" s="79"/>
      <c r="L2639" s="14"/>
      <c r="M2639" s="228"/>
      <c r="N2639" s="228"/>
      <c r="O2639" s="228"/>
      <c r="P2639" s="229"/>
      <c r="Q2639" s="229"/>
      <c r="R2639" s="230"/>
      <c r="S2639" s="230"/>
      <c r="T2639" s="230"/>
      <c r="U2639" s="230"/>
      <c r="V2639" s="230"/>
      <c r="W2639" s="230"/>
      <c r="X2639" s="230"/>
      <c r="Y2639" s="231"/>
      <c r="Z2639" s="230"/>
      <c r="AA2639" s="230"/>
      <c r="AB2639" s="230"/>
      <c r="AC2639" s="230"/>
      <c r="AD2639" s="230"/>
      <c r="AE2639" s="230"/>
      <c r="AF2639" s="230"/>
    </row>
    <row r="2640" spans="1:32" ht="22.5" customHeight="1" x14ac:dyDescent="0.4">
      <c r="A2640" s="239"/>
      <c r="B2640" s="275"/>
      <c r="C2640" s="36"/>
      <c r="D2640" s="294"/>
      <c r="E2640" s="39"/>
      <c r="F2640" s="38"/>
      <c r="G2640" s="288"/>
      <c r="H2640" s="279"/>
      <c r="I2640" s="279"/>
      <c r="J2640" s="292"/>
      <c r="K2640" s="79"/>
      <c r="L2640" s="14"/>
      <c r="M2640" s="228"/>
      <c r="N2640" s="228"/>
      <c r="O2640" s="228"/>
      <c r="P2640" s="229"/>
      <c r="Q2640" s="229"/>
      <c r="R2640" s="230"/>
      <c r="S2640" s="230"/>
      <c r="T2640" s="230"/>
      <c r="U2640" s="230"/>
      <c r="V2640" s="230"/>
      <c r="W2640" s="230"/>
      <c r="X2640" s="230"/>
      <c r="Y2640" s="231"/>
      <c r="Z2640" s="230"/>
      <c r="AA2640" s="230"/>
      <c r="AB2640" s="230"/>
      <c r="AC2640" s="230"/>
      <c r="AD2640" s="230"/>
      <c r="AE2640" s="230"/>
      <c r="AF2640" s="230"/>
    </row>
    <row r="2641" spans="1:32" ht="22.5" customHeight="1" x14ac:dyDescent="0.4">
      <c r="A2641" s="239"/>
      <c r="B2641" s="275"/>
      <c r="C2641" s="36"/>
      <c r="D2641" s="294"/>
      <c r="E2641" s="39"/>
      <c r="F2641" s="38"/>
      <c r="G2641" s="288"/>
      <c r="H2641" s="279"/>
      <c r="I2641" s="279"/>
      <c r="J2641" s="292"/>
      <c r="K2641" s="79"/>
      <c r="L2641" s="14"/>
      <c r="M2641" s="228"/>
      <c r="N2641" s="228"/>
      <c r="O2641" s="228"/>
      <c r="P2641" s="229"/>
      <c r="Q2641" s="229"/>
      <c r="R2641" s="230"/>
      <c r="S2641" s="230"/>
      <c r="T2641" s="230"/>
      <c r="U2641" s="230"/>
      <c r="V2641" s="230"/>
      <c r="W2641" s="230"/>
      <c r="X2641" s="230"/>
      <c r="Y2641" s="231"/>
      <c r="Z2641" s="230"/>
      <c r="AA2641" s="230"/>
      <c r="AB2641" s="230"/>
      <c r="AC2641" s="230"/>
      <c r="AD2641" s="230"/>
      <c r="AE2641" s="230"/>
      <c r="AF2641" s="230"/>
    </row>
    <row r="2642" spans="1:32" ht="22.5" customHeight="1" x14ac:dyDescent="0.4">
      <c r="A2642" s="239"/>
      <c r="B2642" s="275"/>
      <c r="C2642" s="36"/>
      <c r="D2642" s="294"/>
      <c r="E2642" s="39"/>
      <c r="F2642" s="38"/>
      <c r="G2642" s="288"/>
      <c r="H2642" s="279"/>
      <c r="I2642" s="279"/>
      <c r="J2642" s="292"/>
      <c r="K2642" s="79"/>
      <c r="L2642" s="14"/>
      <c r="M2642" s="228"/>
      <c r="N2642" s="228"/>
      <c r="O2642" s="228"/>
      <c r="P2642" s="229"/>
      <c r="Q2642" s="229"/>
      <c r="R2642" s="230"/>
      <c r="S2642" s="230"/>
      <c r="T2642" s="230"/>
      <c r="U2642" s="230"/>
      <c r="V2642" s="230"/>
      <c r="W2642" s="230"/>
      <c r="X2642" s="230"/>
      <c r="Y2642" s="231"/>
      <c r="Z2642" s="230"/>
      <c r="AA2642" s="230"/>
      <c r="AB2642" s="230"/>
      <c r="AC2642" s="230"/>
      <c r="AD2642" s="230"/>
      <c r="AE2642" s="230"/>
      <c r="AF2642" s="230"/>
    </row>
    <row r="2643" spans="1:32" ht="22.5" customHeight="1" x14ac:dyDescent="0.4">
      <c r="A2643" s="239"/>
      <c r="B2643" s="275"/>
      <c r="C2643" s="36"/>
      <c r="D2643" s="294"/>
      <c r="E2643" s="39"/>
      <c r="F2643" s="38"/>
      <c r="G2643" s="288"/>
      <c r="H2643" s="279"/>
      <c r="I2643" s="279"/>
      <c r="J2643" s="292"/>
      <c r="K2643" s="79"/>
      <c r="L2643" s="14"/>
      <c r="M2643" s="228"/>
      <c r="N2643" s="228"/>
      <c r="O2643" s="228"/>
      <c r="P2643" s="229"/>
      <c r="Q2643" s="229"/>
      <c r="R2643" s="230"/>
      <c r="S2643" s="230"/>
      <c r="T2643" s="230"/>
      <c r="U2643" s="230"/>
      <c r="V2643" s="230"/>
      <c r="W2643" s="230"/>
      <c r="X2643" s="230"/>
      <c r="Y2643" s="231"/>
      <c r="Z2643" s="230"/>
      <c r="AA2643" s="230"/>
      <c r="AB2643" s="230"/>
      <c r="AC2643" s="230"/>
      <c r="AD2643" s="230"/>
      <c r="AE2643" s="230"/>
      <c r="AF2643" s="230"/>
    </row>
    <row r="2644" spans="1:32" ht="22.5" customHeight="1" x14ac:dyDescent="0.4">
      <c r="A2644" s="239"/>
      <c r="B2644" s="275"/>
      <c r="C2644" s="36"/>
      <c r="D2644" s="294"/>
      <c r="E2644" s="39"/>
      <c r="F2644" s="38"/>
      <c r="G2644" s="288"/>
      <c r="H2644" s="279"/>
      <c r="I2644" s="279"/>
      <c r="J2644" s="292"/>
      <c r="K2644" s="79"/>
      <c r="L2644" s="14"/>
      <c r="M2644" s="228"/>
      <c r="N2644" s="228"/>
      <c r="O2644" s="228"/>
      <c r="P2644" s="229"/>
      <c r="Q2644" s="229"/>
      <c r="R2644" s="230"/>
      <c r="S2644" s="230"/>
      <c r="T2644" s="230"/>
      <c r="U2644" s="230"/>
      <c r="V2644" s="230"/>
      <c r="W2644" s="230"/>
      <c r="X2644" s="230"/>
      <c r="Y2644" s="231"/>
      <c r="Z2644" s="230"/>
      <c r="AA2644" s="230"/>
      <c r="AB2644" s="230"/>
      <c r="AC2644" s="230"/>
      <c r="AD2644" s="230"/>
      <c r="AE2644" s="230"/>
      <c r="AF2644" s="230"/>
    </row>
    <row r="2645" spans="1:32" ht="22.5" customHeight="1" x14ac:dyDescent="0.4">
      <c r="A2645" s="239"/>
      <c r="B2645" s="275"/>
      <c r="C2645" s="36"/>
      <c r="D2645" s="294"/>
      <c r="E2645" s="39"/>
      <c r="F2645" s="38"/>
      <c r="G2645" s="288"/>
      <c r="H2645" s="279"/>
      <c r="I2645" s="279"/>
      <c r="J2645" s="292"/>
      <c r="K2645" s="79"/>
      <c r="L2645" s="14"/>
      <c r="M2645" s="228"/>
      <c r="N2645" s="228"/>
      <c r="O2645" s="228"/>
      <c r="P2645" s="229"/>
      <c r="Q2645" s="229"/>
      <c r="R2645" s="230"/>
      <c r="S2645" s="230"/>
      <c r="T2645" s="230"/>
      <c r="U2645" s="230"/>
      <c r="V2645" s="230"/>
      <c r="W2645" s="230"/>
      <c r="X2645" s="230"/>
      <c r="Y2645" s="231"/>
      <c r="Z2645" s="230"/>
      <c r="AA2645" s="230"/>
      <c r="AB2645" s="230"/>
      <c r="AC2645" s="230"/>
      <c r="AD2645" s="230"/>
      <c r="AE2645" s="230"/>
      <c r="AF2645" s="230"/>
    </row>
    <row r="2646" spans="1:32" ht="22.5" customHeight="1" x14ac:dyDescent="0.4">
      <c r="A2646" s="239"/>
      <c r="B2646" s="275"/>
      <c r="C2646" s="36"/>
      <c r="D2646" s="294"/>
      <c r="E2646" s="39"/>
      <c r="F2646" s="38"/>
      <c r="G2646" s="288"/>
      <c r="H2646" s="279"/>
      <c r="I2646" s="279"/>
      <c r="J2646" s="292"/>
      <c r="K2646" s="79"/>
      <c r="L2646" s="14"/>
      <c r="M2646" s="228"/>
      <c r="N2646" s="228"/>
      <c r="O2646" s="228"/>
      <c r="P2646" s="229"/>
      <c r="Q2646" s="229"/>
      <c r="R2646" s="230"/>
      <c r="S2646" s="230"/>
      <c r="T2646" s="230"/>
      <c r="U2646" s="230"/>
      <c r="V2646" s="230"/>
      <c r="W2646" s="230"/>
      <c r="X2646" s="230"/>
      <c r="Y2646" s="231"/>
      <c r="Z2646" s="230"/>
      <c r="AA2646" s="230"/>
      <c r="AB2646" s="230"/>
      <c r="AC2646" s="230"/>
      <c r="AD2646" s="230"/>
      <c r="AE2646" s="230"/>
      <c r="AF2646" s="230"/>
    </row>
    <row r="2647" spans="1:32" ht="22.5" customHeight="1" x14ac:dyDescent="0.4">
      <c r="A2647" s="239"/>
      <c r="B2647" s="275"/>
      <c r="C2647" s="36"/>
      <c r="D2647" s="294"/>
      <c r="E2647" s="39"/>
      <c r="F2647" s="38"/>
      <c r="G2647" s="288"/>
      <c r="H2647" s="279"/>
      <c r="I2647" s="279"/>
      <c r="J2647" s="292"/>
      <c r="K2647" s="79"/>
      <c r="L2647" s="14"/>
      <c r="M2647" s="228"/>
      <c r="N2647" s="228"/>
      <c r="O2647" s="228"/>
      <c r="P2647" s="229"/>
      <c r="Q2647" s="229"/>
      <c r="R2647" s="230"/>
      <c r="S2647" s="230"/>
      <c r="T2647" s="230"/>
      <c r="U2647" s="230"/>
      <c r="V2647" s="230"/>
      <c r="W2647" s="230"/>
      <c r="X2647" s="230"/>
      <c r="Y2647" s="231"/>
      <c r="Z2647" s="230"/>
      <c r="AA2647" s="230"/>
      <c r="AB2647" s="230"/>
      <c r="AC2647" s="230"/>
      <c r="AD2647" s="230"/>
      <c r="AE2647" s="230"/>
      <c r="AF2647" s="230"/>
    </row>
    <row r="2648" spans="1:32" ht="22.5" customHeight="1" x14ac:dyDescent="0.4">
      <c r="A2648" s="239"/>
      <c r="B2648" s="275"/>
      <c r="C2648" s="36"/>
      <c r="D2648" s="294"/>
      <c r="E2648" s="39"/>
      <c r="F2648" s="38"/>
      <c r="G2648" s="288"/>
      <c r="H2648" s="279"/>
      <c r="I2648" s="279"/>
      <c r="J2648" s="292"/>
      <c r="K2648" s="79"/>
      <c r="L2648" s="14"/>
      <c r="M2648" s="228"/>
      <c r="N2648" s="228"/>
      <c r="O2648" s="228"/>
      <c r="P2648" s="229"/>
      <c r="Q2648" s="229"/>
      <c r="R2648" s="230"/>
      <c r="S2648" s="230"/>
      <c r="T2648" s="230"/>
      <c r="U2648" s="230"/>
      <c r="V2648" s="230"/>
      <c r="W2648" s="230"/>
      <c r="X2648" s="230"/>
      <c r="Y2648" s="231"/>
      <c r="Z2648" s="230"/>
      <c r="AA2648" s="230"/>
      <c r="AB2648" s="230"/>
      <c r="AC2648" s="230"/>
      <c r="AD2648" s="230"/>
      <c r="AE2648" s="230"/>
      <c r="AF2648" s="230"/>
    </row>
    <row r="2649" spans="1:32" ht="22.5" customHeight="1" x14ac:dyDescent="0.4">
      <c r="A2649" s="239"/>
      <c r="B2649" s="275"/>
      <c r="C2649" s="36"/>
      <c r="D2649" s="294"/>
      <c r="E2649" s="39"/>
      <c r="F2649" s="38"/>
      <c r="G2649" s="288"/>
      <c r="H2649" s="279"/>
      <c r="I2649" s="279"/>
      <c r="J2649" s="292"/>
      <c r="K2649" s="79"/>
      <c r="L2649" s="14"/>
      <c r="M2649" s="228"/>
      <c r="N2649" s="228"/>
      <c r="O2649" s="228"/>
      <c r="P2649" s="229"/>
      <c r="Q2649" s="229"/>
      <c r="R2649" s="230"/>
      <c r="S2649" s="230"/>
      <c r="T2649" s="230"/>
      <c r="U2649" s="230"/>
      <c r="V2649" s="230"/>
      <c r="W2649" s="230"/>
      <c r="X2649" s="230"/>
      <c r="Y2649" s="231"/>
      <c r="Z2649" s="230"/>
      <c r="AA2649" s="230"/>
      <c r="AB2649" s="230"/>
      <c r="AC2649" s="230"/>
      <c r="AD2649" s="230"/>
      <c r="AE2649" s="230"/>
      <c r="AF2649" s="230"/>
    </row>
    <row r="2650" spans="1:32" ht="22.5" customHeight="1" x14ac:dyDescent="0.4">
      <c r="A2650" s="239"/>
      <c r="B2650" s="275"/>
      <c r="C2650" s="36"/>
      <c r="D2650" s="294"/>
      <c r="E2650" s="39"/>
      <c r="F2650" s="38"/>
      <c r="G2650" s="288"/>
      <c r="H2650" s="279"/>
      <c r="I2650" s="279"/>
      <c r="J2650" s="292"/>
      <c r="K2650" s="79"/>
      <c r="L2650" s="14"/>
      <c r="M2650" s="228"/>
      <c r="N2650" s="228"/>
      <c r="O2650" s="228"/>
      <c r="P2650" s="229"/>
      <c r="Q2650" s="229"/>
      <c r="R2650" s="230"/>
      <c r="S2650" s="230"/>
      <c r="T2650" s="230"/>
      <c r="U2650" s="230"/>
      <c r="V2650" s="230"/>
      <c r="W2650" s="230"/>
      <c r="X2650" s="230"/>
      <c r="Y2650" s="231"/>
      <c r="Z2650" s="230"/>
      <c r="AA2650" s="230"/>
      <c r="AB2650" s="230"/>
      <c r="AC2650" s="230"/>
      <c r="AD2650" s="230"/>
      <c r="AE2650" s="230"/>
      <c r="AF2650" s="230"/>
    </row>
  </sheetData>
  <mergeCells count="7">
    <mergeCell ref="D4:K4"/>
    <mergeCell ref="J5:K5"/>
    <mergeCell ref="A1:B1"/>
    <mergeCell ref="D1:K1"/>
    <mergeCell ref="B2:C2"/>
    <mergeCell ref="D2:K2"/>
    <mergeCell ref="D3:K3"/>
  </mergeCells>
  <conditionalFormatting sqref="B201:L201">
    <cfRule type="containsText" dxfId="88" priority="71" operator="containsText" text="rtd3/4li.af">
      <formula>NOT(ISERROR(SEARCH(("rtd3/4li.af"),(B201))))</formula>
    </cfRule>
    <cfRule type="containsText" dxfId="87" priority="77" operator="containsText" text="rtd1/4">
      <formula>NOT(ISERROR(SEARCH(("rtd1/4"),(B201))))</formula>
    </cfRule>
    <cfRule type="containsText" dxfId="86" priority="78" operator="containsText" text="rtd1/3.">
      <formula>NOT(ISERROR(SEARCH(("rtd1/3."),(B201))))</formula>
    </cfRule>
    <cfRule type="containsText" dxfId="85" priority="79" operator="containsText" text="rtd1/4re.af">
      <formula>NOT(ISERROR(SEARCH(("rtd1/4re.af"),(B201))))</formula>
    </cfRule>
    <cfRule type="containsText" dxfId="84" priority="81" operator="containsText" text="re.aanh">
      <formula>NOT(ISERROR(SEARCH(("re.aanh"),(B201))))</formula>
    </cfRule>
    <cfRule type="containsText" dxfId="83" priority="82" operator="containsText" text="vklli.af">
      <formula>NOT(ISERROR(SEARCH(("vklli.af"),(B201))))</formula>
    </cfRule>
    <cfRule type="containsText" dxfId="82" priority="83" operator="containsText" text="vklre.af">
      <formula>NOT(ISERROR(SEARCH(("vklre.af"),(B201))))</formula>
    </cfRule>
    <cfRule type="containsText" dxfId="81" priority="84" operator="containsText" text="vklre.do">
      <formula>NOT(ISERROR(SEARCH(("vklre.do"),(B201))))</formula>
    </cfRule>
    <cfRule type="containsText" dxfId="80" priority="85" operator="containsText" text="rtd3/4li.af">
      <formula>NOT(ISERROR(SEARCH(("rtd3/4li.af"),(B201))))</formula>
    </cfRule>
    <cfRule type="containsText" dxfId="79" priority="86" operator="containsText" text="rtd2/3li.af">
      <formula>NOT(ISERROR(SEARCH(("rtd2/3li.af"),(B201))))</formula>
    </cfRule>
    <cfRule type="containsText" dxfId="78" priority="87" operator="containsText" text="rtd1/3re.af">
      <formula>NOT(ISERROR(SEARCH(("rtd1/3re.af"),(B201))))</formula>
    </cfRule>
    <cfRule type="containsText" dxfId="77" priority="80" operator="containsText" text="li.aanh">
      <formula>NOT(ISERROR(SEARCH(("li.aanh"),(B201))))</formula>
    </cfRule>
    <cfRule type="containsText" dxfId="76" priority="88" operator="containsText" text="rtd1/3">
      <formula>NOT(ISERROR(SEARCH(("rtd1/3"),(B201))))</formula>
    </cfRule>
    <cfRule type="containsText" dxfId="75" priority="89" operator="containsText" text="rtd">
      <formula>NOT(ISERROR(SEARCH(("rtd"),(B201))))</formula>
    </cfRule>
    <cfRule type="containsText" dxfId="74" priority="69" operator="containsText" text="vklre.af">
      <formula>NOT(ISERROR(SEARCH(("vklre.af"),(B201))))</formula>
    </cfRule>
    <cfRule type="containsText" dxfId="73" priority="68" operator="containsText" text="vklli.af">
      <formula>NOT(ISERROR(SEARCH(("vklli.af"),(B201))))</formula>
    </cfRule>
    <cfRule type="containsText" dxfId="72" priority="67" operator="containsText" text="re.aanh">
      <formula>NOT(ISERROR(SEARCH(("re.aanh"),(B201))))</formula>
    </cfRule>
    <cfRule type="containsText" dxfId="71" priority="66" operator="containsText" text="li.aanh">
      <formula>NOT(ISERROR(SEARCH(("li.aanh"),(B201))))</formula>
    </cfRule>
    <cfRule type="containsText" dxfId="70" priority="90" operator="containsText" text="re.af">
      <formula>NOT(ISERROR(SEARCH(("re.af"),(B201))))</formula>
    </cfRule>
    <cfRule type="containsText" dxfId="69" priority="70" operator="containsText" text="vklre.do">
      <formula>NOT(ISERROR(SEARCH(("vklre.do"),(B201))))</formula>
    </cfRule>
    <cfRule type="containsText" dxfId="68" priority="91" operator="containsText" text="li.af">
      <formula>NOT(ISERROR(SEARCH(("li.af"),(B201))))</formula>
    </cfRule>
    <cfRule type="containsText" dxfId="67" priority="72" operator="containsText" text="rtd2/3li.af">
      <formula>NOT(ISERROR(SEARCH(("rtd2/3li.af"),(B201))))</formula>
    </cfRule>
    <cfRule type="containsText" dxfId="66" priority="73" operator="containsText" text="rtd1/3re.af">
      <formula>NOT(ISERROR(SEARCH(("rtd1/3re.af"),(B201))))</formula>
    </cfRule>
    <cfRule type="containsText" dxfId="65" priority="74" operator="containsText" text="rtd1/3r.d">
      <formula>NOT(ISERROR(SEARCH(("rtd1/3r.d"),(B201))))</formula>
    </cfRule>
    <cfRule type="containsText" dxfId="64" priority="75" operator="containsText" text="re.af">
      <formula>NOT(ISERROR(SEARCH(("re.af"),(B201))))</formula>
    </cfRule>
    <cfRule type="containsText" dxfId="63" priority="76" operator="containsText" text="li.af">
      <formula>NOT(ISERROR(SEARCH(("li.af"),(B201))))</formula>
    </cfRule>
  </conditionalFormatting>
  <conditionalFormatting sqref="D523:D526 D528">
    <cfRule type="cellIs" dxfId="62" priority="47" stopIfTrue="1" operator="lessThan">
      <formula>$E522</formula>
    </cfRule>
  </conditionalFormatting>
  <conditionalFormatting sqref="D527">
    <cfRule type="cellIs" dxfId="61" priority="48" stopIfTrue="1" operator="lessThan">
      <formula>$E525</formula>
    </cfRule>
  </conditionalFormatting>
  <conditionalFormatting sqref="D588:D591 D593">
    <cfRule type="cellIs" dxfId="60" priority="49" stopIfTrue="1" operator="lessThan">
      <formula>$E587</formula>
    </cfRule>
  </conditionalFormatting>
  <conditionalFormatting sqref="D592">
    <cfRule type="cellIs" dxfId="59" priority="50" stopIfTrue="1" operator="lessThan">
      <formula>$E590</formula>
    </cfRule>
  </conditionalFormatting>
  <conditionalFormatting sqref="E7:E9 E17:E21">
    <cfRule type="cellIs" dxfId="58" priority="29" stopIfTrue="1" operator="lessThan">
      <formula>$E6</formula>
    </cfRule>
  </conditionalFormatting>
  <conditionalFormatting sqref="E10:E13 E15">
    <cfRule type="cellIs" dxfId="57" priority="30" stopIfTrue="1" operator="lessThan">
      <formula>$E8</formula>
    </cfRule>
  </conditionalFormatting>
  <conditionalFormatting sqref="E14 E22">
    <cfRule type="cellIs" dxfId="56" priority="31" stopIfTrue="1" operator="lessThan">
      <formula>$E11</formula>
    </cfRule>
  </conditionalFormatting>
  <conditionalFormatting sqref="E16">
    <cfRule type="cellIs" dxfId="55" priority="32" stopIfTrue="1" operator="lessThan">
      <formula>$E12</formula>
    </cfRule>
  </conditionalFormatting>
  <conditionalFormatting sqref="E23:E100 E602:E2650">
    <cfRule type="cellIs" dxfId="54" priority="1" stopIfTrue="1" operator="lessThan">
      <formula>$E22</formula>
    </cfRule>
  </conditionalFormatting>
  <conditionalFormatting sqref="E202:E216 E218:E232 E234:E243 E245:E252 E254:E258 E260:E269 E271:E275 E277:E304 E306 E308:E310 E312:E343 E345:E348 E350:E356 E358:E408 E410:E427 E429:E451 E453:E484 E486:E516 E518:E525 E528:E538 E540:E564 E566:E580 E584:E600">
    <cfRule type="cellIs" dxfId="53" priority="51" stopIfTrue="1" operator="lessThan">
      <formula>$E201</formula>
    </cfRule>
  </conditionalFormatting>
  <conditionalFormatting sqref="E217 E233 E244 E253 E259 E270 E276 E305 E349 E357 E409 E428 E485 E517 E526 E565 E581:E582 E601">
    <cfRule type="cellIs" dxfId="52" priority="53" stopIfTrue="1" operator="lessThan">
      <formula>$E215</formula>
    </cfRule>
  </conditionalFormatting>
  <conditionalFormatting sqref="E307 E311 E344 E452">
    <cfRule type="cellIs" dxfId="51" priority="54" stopIfTrue="1" operator="lessThan">
      <formula>#REF!</formula>
    </cfRule>
  </conditionalFormatting>
  <conditionalFormatting sqref="E527 E539">
    <cfRule type="cellIs" dxfId="50" priority="55" stopIfTrue="1" operator="lessThan">
      <formula>$E524</formula>
    </cfRule>
  </conditionalFormatting>
  <conditionalFormatting sqref="E583">
    <cfRule type="cellIs" dxfId="49" priority="56" stopIfTrue="1" operator="lessThan">
      <formula>#REF!</formula>
    </cfRule>
  </conditionalFormatting>
  <conditionalFormatting sqref="G7:G200 G202:G2650">
    <cfRule type="containsText" dxfId="48" priority="25" operator="containsText" text="rtd1/3">
      <formula>NOT(ISERROR(SEARCH(("rtd1/3"),(G7))))</formula>
    </cfRule>
    <cfRule type="containsText" dxfId="47" priority="26" operator="containsText" text="rtd">
      <formula>NOT(ISERROR(SEARCH(("rtd"),(G7))))</formula>
    </cfRule>
    <cfRule type="containsText" dxfId="46" priority="27" operator="containsText" text="re.af">
      <formula>NOT(ISERROR(SEARCH(("re.af"),(G7))))</formula>
    </cfRule>
    <cfRule type="containsText" dxfId="45" priority="28" operator="containsText" text="li.af">
      <formula>NOT(ISERROR(SEARCH(("li.af"),(G7))))</formula>
    </cfRule>
    <cfRule type="containsText" dxfId="44" priority="13" operator="containsText" text="li.af">
      <formula>NOT(ISERROR(SEARCH(("li.af"),(G7))))</formula>
    </cfRule>
    <cfRule type="containsText" dxfId="43" priority="3" operator="containsText" text="li.aanh">
      <formula>NOT(ISERROR(SEARCH(("li.aanh"),(G7))))</formula>
    </cfRule>
    <cfRule type="containsText" dxfId="42" priority="4" operator="containsText" text="re.aanh">
      <formula>NOT(ISERROR(SEARCH(("re.aanh"),(G7))))</formula>
    </cfRule>
    <cfRule type="containsText" dxfId="41" priority="5" operator="containsText" text="vklli.af">
      <formula>NOT(ISERROR(SEARCH(("vklli.af"),(G7))))</formula>
    </cfRule>
    <cfRule type="containsText" dxfId="40" priority="6" operator="containsText" text="vklre.af">
      <formula>NOT(ISERROR(SEARCH(("vklre.af"),(G7))))</formula>
    </cfRule>
    <cfRule type="containsText" dxfId="39" priority="7" operator="containsText" text="vklre.do">
      <formula>NOT(ISERROR(SEARCH(("vklre.do"),(G7))))</formula>
    </cfRule>
    <cfRule type="containsText" dxfId="38" priority="8" operator="containsText" text="rtd3/4li.af">
      <formula>NOT(ISERROR(SEARCH(("rtd3/4li.af"),(G7))))</formula>
    </cfRule>
    <cfRule type="containsText" dxfId="37" priority="9" operator="containsText" text="rtd2/3li.af">
      <formula>NOT(ISERROR(SEARCH(("rtd2/3li.af"),(G7))))</formula>
    </cfRule>
    <cfRule type="containsText" dxfId="36" priority="10" operator="containsText" text="rtd1/3re.af">
      <formula>NOT(ISERROR(SEARCH(("rtd1/3re.af"),(G7))))</formula>
    </cfRule>
    <cfRule type="containsText" dxfId="35" priority="11" operator="containsText" text="rtd1/3r.d">
      <formula>NOT(ISERROR(SEARCH(("rtd1/3r.d"),(G7))))</formula>
    </cfRule>
    <cfRule type="containsText" dxfId="34" priority="12" operator="containsText" text="re.af">
      <formula>NOT(ISERROR(SEARCH(("re.af"),(G7))))</formula>
    </cfRule>
    <cfRule type="containsText" dxfId="33" priority="14" operator="containsText" text="rtd1/4">
      <formula>NOT(ISERROR(SEARCH(("rtd1/4"),(G7))))</formula>
    </cfRule>
    <cfRule type="containsText" dxfId="32" priority="15" operator="containsText" text="rtd1/3.">
      <formula>NOT(ISERROR(SEARCH(("rtd1/3."),(G7))))</formula>
    </cfRule>
    <cfRule type="containsText" dxfId="31" priority="16" operator="containsText" text="rtd1/4re.af">
      <formula>NOT(ISERROR(SEARCH(("rtd1/4re.af"),(G7))))</formula>
    </cfRule>
    <cfRule type="containsText" dxfId="30" priority="17" operator="containsText" text="li.aanh">
      <formula>NOT(ISERROR(SEARCH(("li.aanh"),(G7))))</formula>
    </cfRule>
    <cfRule type="containsText" dxfId="29" priority="18" operator="containsText" text="re.aanh">
      <formula>NOT(ISERROR(SEARCH(("re.aanh"),(G7))))</formula>
    </cfRule>
    <cfRule type="containsText" dxfId="28" priority="19" operator="containsText" text="vklli.af">
      <formula>NOT(ISERROR(SEARCH(("vklli.af"),(G7))))</formula>
    </cfRule>
    <cfRule type="containsText" dxfId="27" priority="20" operator="containsText" text="vklre.af">
      <formula>NOT(ISERROR(SEARCH(("vklre.af"),(G7))))</formula>
    </cfRule>
    <cfRule type="containsText" dxfId="26" priority="21" operator="containsText" text="vklre.do">
      <formula>NOT(ISERROR(SEARCH(("vklre.do"),(G7))))</formula>
    </cfRule>
    <cfRule type="containsText" dxfId="25" priority="22" operator="containsText" text="rtd3/4li.af">
      <formula>NOT(ISERROR(SEARCH(("rtd3/4li.af"),(G7))))</formula>
    </cfRule>
    <cfRule type="containsText" dxfId="24" priority="23" operator="containsText" text="rtd2/3li.af">
      <formula>NOT(ISERROR(SEARCH(("rtd2/3li.af"),(G7))))</formula>
    </cfRule>
    <cfRule type="containsText" dxfId="23" priority="24" operator="containsText" text="rtd1/3re.af">
      <formula>NOT(ISERROR(SEARCH(("rtd1/3re.af"),(G7))))</formula>
    </cfRule>
  </conditionalFormatting>
  <conditionalFormatting sqref="J8:J9 J233:J614">
    <cfRule type="beginsWith" dxfId="22" priority="33" operator="beginsWith" text="rotonde 1/4">
      <formula>LEFT((J8),LEN("rotonde 1/4"))=("rotonde 1/4")</formula>
    </cfRule>
    <cfRule type="beginsWith" dxfId="21" priority="39" operator="beginsWith" text="-re.aanh-">
      <formula>LEFT((J8),LEN("-re.aanh-"))=("-re.aanh-")</formula>
    </cfRule>
    <cfRule type="beginsWith" dxfId="20" priority="38" operator="beginsWith" text="-li.aanh-">
      <formula>LEFT((J8),LEN("-li.aanh-"))=("-li.aanh-")</formula>
    </cfRule>
    <cfRule type="beginsWith" dxfId="19" priority="37" operator="beginsWith" text="-re.af-">
      <formula>LEFT((J8),LEN("-re.af-"))=("-re.af-")</formula>
    </cfRule>
    <cfRule type="beginsWith" dxfId="18" priority="36" operator="beginsWith" text="-li.af-">
      <formula>LEFT((J8),LEN("-li.af-"))=("-li.af-")</formula>
    </cfRule>
    <cfRule type="beginsWith" dxfId="17" priority="35" operator="beginsWith" text="rotonde 3/4">
      <formula>LEFT((J8),LEN("rotonde 3/4"))=("rotonde 3/4")</formula>
    </cfRule>
    <cfRule type="beginsWith" dxfId="16" priority="34" operator="beginsWith" text="rotonde 2/4">
      <formula>LEFT((J8),LEN("rotonde 2/4"))=("rotonde 2/4")</formula>
    </cfRule>
  </conditionalFormatting>
  <conditionalFormatting sqref="J23">
    <cfRule type="beginsWith" dxfId="15" priority="45" operator="beginsWith" text="-li.aanh-">
      <formula>LEFT((J23),LEN("-li.aanh-"))=("-li.aanh-")</formula>
    </cfRule>
    <cfRule type="beginsWith" dxfId="14" priority="44" operator="beginsWith" text="-re.af-">
      <formula>LEFT((J23),LEN("-re.af-"))=("-re.af-")</formula>
    </cfRule>
    <cfRule type="beginsWith" dxfId="13" priority="43" operator="beginsWith" text="-li.af-">
      <formula>LEFT((J23),LEN("-li.af-"))=("-li.af-")</formula>
    </cfRule>
    <cfRule type="beginsWith" dxfId="12" priority="42" operator="beginsWith" text="rotonde 3/4">
      <formula>LEFT((J23),LEN("rotonde 3/4"))=("rotonde 3/4")</formula>
    </cfRule>
    <cfRule type="beginsWith" dxfId="11" priority="41" operator="beginsWith" text="rotonde 2/4">
      <formula>LEFT((J23),LEN("rotonde 2/4"))=("rotonde 2/4")</formula>
    </cfRule>
    <cfRule type="beginsWith" dxfId="10" priority="40" operator="beginsWith" text="rotonde 1/4">
      <formula>LEFT((J23),LEN("rotonde 1/4"))=("rotonde 1/4")</formula>
    </cfRule>
    <cfRule type="beginsWith" dxfId="9" priority="46" operator="beginsWith" text="-re.aanh-">
      <formula>LEFT((J23),LEN("-re.aanh-"))=("-re.aanh-")</formula>
    </cfRule>
  </conditionalFormatting>
  <conditionalFormatting sqref="J202:J231">
    <cfRule type="beginsWith" dxfId="8" priority="57" operator="beginsWith" text="rotonde 1/4">
      <formula>LEFT((J202),LEN("rotonde 1/4"))=("rotonde 1/4")</formula>
    </cfRule>
    <cfRule type="beginsWith" dxfId="7" priority="58" operator="beginsWith" text="rotonde 2/4">
      <formula>LEFT((J202),LEN("rotonde 2/4"))=("rotonde 2/4")</formula>
    </cfRule>
    <cfRule type="beginsWith" dxfId="6" priority="59" operator="beginsWith" text="rotonde 3/4">
      <formula>LEFT((J202),LEN("rotonde 3/4"))=("rotonde 3/4")</formula>
    </cfRule>
    <cfRule type="beginsWith" dxfId="5" priority="60" operator="beginsWith" text="-li.af-">
      <formula>LEFT((J202),LEN("-li.af-"))=("-li.af-")</formula>
    </cfRule>
    <cfRule type="beginsWith" dxfId="4" priority="61" operator="beginsWith" text="-re.af-">
      <formula>LEFT((J202),LEN("-re.af-"))=("-re.af-")</formula>
    </cfRule>
    <cfRule type="beginsWith" dxfId="3" priority="62" operator="beginsWith" text="-li.aanh-">
      <formula>LEFT((J202),LEN("-li.aanh-"))=("-li.aanh-")</formula>
    </cfRule>
    <cfRule type="beginsWith" dxfId="2" priority="63" operator="beginsWith" text="-re.aanh-">
      <formula>LEFT((J202),LEN("-re.aanh-"))=("-re.aanh-")</formula>
    </cfRule>
  </conditionalFormatting>
  <conditionalFormatting sqref="K202:K203 K486:K487">
    <cfRule type="expression" dxfId="1" priority="64">
      <formula>ISTEXT(1)</formula>
    </cfRule>
  </conditionalFormatting>
  <conditionalFormatting sqref="K550:K551">
    <cfRule type="expression" dxfId="0" priority="65">
      <formula>ISTEXT(1)</formula>
    </cfRule>
  </conditionalFormatting>
  <dataValidations count="3">
    <dataValidation type="custom" allowBlank="1" showErrorMessage="1" sqref="J5" xr:uid="{00000000-0002-0000-0700-000000000000}">
      <formula1>IF(ISNA($L$5),"Na de Finish-vermelding, in kolom D, wordt hier de totale lengte van de dagetappe vermeld","Afstand / Distance : "&amp;TEXT($L$5,"0,0")&amp;" km")</formula1>
    </dataValidation>
    <dataValidation type="custom" allowBlank="1" showErrorMessage="1" sqref="L5" xr:uid="{00000000-0002-0000-0700-000001000000}">
      <formula1>VLOOKUP("Finish",$D:$E,2,FALSE)</formula1>
    </dataValidation>
    <dataValidation type="custom" allowBlank="1" showErrorMessage="1" sqref="E5" xr:uid="{00000000-0002-0000-0700-000002000000}">
      <formula1>AND(GTE(E5,MIN((0.208333333333333),(0.958333333333333))),LTE(E5,MAX((0.208333333333333),(0.958333333333333))))</formula1>
    </dataValidation>
  </dataValidations>
  <pageMargins left="0.15748031496062992" right="0" top="0.19685039370078741" bottom="0" header="0" footer="0"/>
  <pageSetup paperSize="9" scale="82" orientation="portrait"/>
  <headerFooter>
    <oddHeader>&amp;RPagina &amp;P van</oddHeader>
  </headerFooter>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C1:F1000"/>
  <sheetViews>
    <sheetView workbookViewId="0">
      <pane xSplit="2" ySplit="2" topLeftCell="C3" activePane="bottomRight" state="frozen"/>
      <selection pane="topRight" activeCell="C1" sqref="C1"/>
      <selection pane="bottomLeft" activeCell="A3" sqref="A3"/>
      <selection pane="bottomRight" activeCell="C3" sqref="C3"/>
    </sheetView>
  </sheetViews>
  <sheetFormatPr defaultColWidth="14.3984375" defaultRowHeight="15" customHeight="1" x14ac:dyDescent="0.3"/>
  <cols>
    <col min="1" max="1" width="3" customWidth="1"/>
    <col min="2" max="2" width="2.796875" customWidth="1"/>
    <col min="3" max="3" width="8.59765625" customWidth="1"/>
    <col min="4" max="4" width="39" customWidth="1"/>
    <col min="5" max="5" width="21.59765625" customWidth="1"/>
    <col min="6" max="6" width="15.59765625" customWidth="1"/>
    <col min="7" max="26" width="8.59765625" customWidth="1"/>
  </cols>
  <sheetData>
    <row r="1" spans="3:6" ht="12.75" customHeight="1" x14ac:dyDescent="0.3"/>
    <row r="2" spans="3:6" ht="12.75" customHeight="1" x14ac:dyDescent="0.3">
      <c r="C2" s="332" t="s">
        <v>977</v>
      </c>
      <c r="D2" s="333" t="s">
        <v>978</v>
      </c>
      <c r="E2" s="333" t="s">
        <v>979</v>
      </c>
      <c r="F2" s="334" t="s">
        <v>980</v>
      </c>
    </row>
    <row r="3" spans="3:6" ht="12.75" customHeight="1" x14ac:dyDescent="0.3">
      <c r="C3" s="335"/>
      <c r="D3" s="336"/>
      <c r="E3" s="336"/>
      <c r="F3" s="337"/>
    </row>
    <row r="4" spans="3:6" ht="12.75" customHeight="1" x14ac:dyDescent="0.3">
      <c r="C4" s="338"/>
      <c r="D4" s="339"/>
      <c r="E4" s="339"/>
      <c r="F4" s="340"/>
    </row>
    <row r="5" spans="3:6" ht="12.75" customHeight="1" x14ac:dyDescent="0.3">
      <c r="C5" s="338"/>
      <c r="D5" s="339"/>
      <c r="E5" s="339"/>
      <c r="F5" s="340"/>
    </row>
    <row r="6" spans="3:6" ht="12.75" customHeight="1" x14ac:dyDescent="0.3">
      <c r="C6" s="338"/>
      <c r="D6" s="339"/>
      <c r="E6" s="339"/>
      <c r="F6" s="340"/>
    </row>
    <row r="7" spans="3:6" ht="12.75" customHeight="1" x14ac:dyDescent="0.3">
      <c r="C7" s="338"/>
      <c r="D7" s="339"/>
      <c r="E7" s="339"/>
      <c r="F7" s="340"/>
    </row>
    <row r="8" spans="3:6" ht="12.75" customHeight="1" x14ac:dyDescent="0.3">
      <c r="C8" s="338"/>
      <c r="D8" s="339"/>
      <c r="E8" s="339"/>
      <c r="F8" s="340"/>
    </row>
    <row r="9" spans="3:6" ht="12.75" customHeight="1" x14ac:dyDescent="0.3">
      <c r="C9" s="338"/>
      <c r="D9" s="339"/>
      <c r="E9" s="339"/>
      <c r="F9" s="340"/>
    </row>
    <row r="10" spans="3:6" ht="12.75" customHeight="1" x14ac:dyDescent="0.3">
      <c r="C10" s="338"/>
      <c r="D10" s="339"/>
      <c r="E10" s="339"/>
      <c r="F10" s="340"/>
    </row>
    <row r="11" spans="3:6" ht="12.75" customHeight="1" x14ac:dyDescent="0.3">
      <c r="C11" s="338"/>
      <c r="D11" s="339"/>
      <c r="E11" s="339"/>
      <c r="F11" s="340"/>
    </row>
    <row r="12" spans="3:6" ht="12.75" customHeight="1" x14ac:dyDescent="0.3">
      <c r="C12" s="338"/>
      <c r="D12" s="339"/>
      <c r="E12" s="339"/>
      <c r="F12" s="340"/>
    </row>
    <row r="13" spans="3:6" ht="12.75" customHeight="1" x14ac:dyDescent="0.3">
      <c r="C13" s="338"/>
      <c r="D13" s="339"/>
      <c r="E13" s="339"/>
      <c r="F13" s="340"/>
    </row>
    <row r="14" spans="3:6" ht="12.75" customHeight="1" x14ac:dyDescent="0.3">
      <c r="C14" s="338"/>
      <c r="D14" s="339"/>
      <c r="E14" s="339"/>
      <c r="F14" s="340"/>
    </row>
    <row r="15" spans="3:6" ht="12.75" customHeight="1" x14ac:dyDescent="0.3">
      <c r="C15" s="338"/>
      <c r="D15" s="339"/>
      <c r="E15" s="339"/>
      <c r="F15" s="340"/>
    </row>
    <row r="16" spans="3:6" ht="12.75" customHeight="1" x14ac:dyDescent="0.3">
      <c r="C16" s="338"/>
      <c r="D16" s="339"/>
      <c r="E16" s="339"/>
      <c r="F16" s="340"/>
    </row>
    <row r="17" spans="3:6" ht="12.75" customHeight="1" x14ac:dyDescent="0.3">
      <c r="C17" s="338"/>
      <c r="D17" s="339"/>
      <c r="E17" s="339"/>
      <c r="F17" s="340"/>
    </row>
    <row r="18" spans="3:6" ht="12.75" customHeight="1" x14ac:dyDescent="0.3">
      <c r="C18" s="338"/>
      <c r="D18" s="339"/>
      <c r="E18" s="339"/>
      <c r="F18" s="340"/>
    </row>
    <row r="19" spans="3:6" ht="12.75" customHeight="1" x14ac:dyDescent="0.3">
      <c r="C19" s="338"/>
      <c r="D19" s="339"/>
      <c r="E19" s="339"/>
      <c r="F19" s="340"/>
    </row>
    <row r="20" spans="3:6" ht="12.75" customHeight="1" x14ac:dyDescent="0.3">
      <c r="C20" s="338"/>
      <c r="D20" s="339"/>
      <c r="E20" s="339"/>
      <c r="F20" s="340"/>
    </row>
    <row r="21" spans="3:6" ht="12.75" customHeight="1" x14ac:dyDescent="0.3">
      <c r="C21" s="338"/>
      <c r="D21" s="339"/>
      <c r="E21" s="339"/>
      <c r="F21" s="340"/>
    </row>
    <row r="22" spans="3:6" ht="12.75" customHeight="1" x14ac:dyDescent="0.3">
      <c r="C22" s="338"/>
      <c r="D22" s="339"/>
      <c r="E22" s="339"/>
      <c r="F22" s="340"/>
    </row>
    <row r="23" spans="3:6" ht="12.75" customHeight="1" x14ac:dyDescent="0.3">
      <c r="C23" s="338"/>
      <c r="D23" s="339"/>
      <c r="E23" s="339"/>
      <c r="F23" s="340"/>
    </row>
    <row r="24" spans="3:6" ht="12.75" customHeight="1" x14ac:dyDescent="0.3">
      <c r="C24" s="338"/>
      <c r="D24" s="339"/>
      <c r="E24" s="339"/>
      <c r="F24" s="340"/>
    </row>
    <row r="25" spans="3:6" ht="12.75" customHeight="1" x14ac:dyDescent="0.3">
      <c r="C25" s="338"/>
      <c r="D25" s="339"/>
      <c r="E25" s="339"/>
      <c r="F25" s="340"/>
    </row>
    <row r="26" spans="3:6" ht="12.75" customHeight="1" x14ac:dyDescent="0.3">
      <c r="C26" s="341"/>
      <c r="D26" s="342"/>
      <c r="E26" s="342"/>
      <c r="F26" s="343"/>
    </row>
    <row r="27" spans="3:6" ht="12.75" customHeight="1" x14ac:dyDescent="0.3"/>
    <row r="28" spans="3:6" ht="12.75" customHeight="1" x14ac:dyDescent="0.3"/>
    <row r="29" spans="3:6" ht="12.75" customHeight="1" x14ac:dyDescent="0.3"/>
    <row r="30" spans="3:6" ht="12.75" customHeight="1" x14ac:dyDescent="0.3"/>
    <row r="31" spans="3:6" ht="12.75" customHeight="1" x14ac:dyDescent="0.3"/>
    <row r="32" spans="3:6" ht="12.75" customHeight="1" x14ac:dyDescent="0.3"/>
    <row r="33" ht="12.75" customHeight="1" x14ac:dyDescent="0.3"/>
    <row r="34" ht="12.75" customHeight="1" x14ac:dyDescent="0.3"/>
    <row r="35" ht="12.75" customHeight="1" x14ac:dyDescent="0.3"/>
    <row r="36" ht="12.75" customHeight="1" x14ac:dyDescent="0.3"/>
    <row r="37" ht="12.75" customHeight="1" x14ac:dyDescent="0.3"/>
    <row r="38" ht="12.75" customHeight="1" x14ac:dyDescent="0.3"/>
    <row r="39" ht="12.75" customHeight="1" x14ac:dyDescent="0.3"/>
    <row r="40" ht="12.75" customHeight="1" x14ac:dyDescent="0.3"/>
    <row r="41" ht="12.75" customHeight="1" x14ac:dyDescent="0.3"/>
    <row r="42" ht="12.75" customHeight="1" x14ac:dyDescent="0.3"/>
    <row r="43" ht="12.75" customHeight="1" x14ac:dyDescent="0.3"/>
    <row r="44" ht="12.75" customHeight="1" x14ac:dyDescent="0.3"/>
    <row r="45" ht="12.75" customHeight="1" x14ac:dyDescent="0.3"/>
    <row r="46" ht="12.75" customHeight="1" x14ac:dyDescent="0.3"/>
    <row r="47" ht="12.75" customHeight="1" x14ac:dyDescent="0.3"/>
    <row r="48" ht="12.75" customHeight="1" x14ac:dyDescent="0.3"/>
    <row r="49" ht="12.75" customHeight="1" x14ac:dyDescent="0.3"/>
    <row r="50" ht="12.75" customHeight="1" x14ac:dyDescent="0.3"/>
    <row r="51" ht="12.75" customHeight="1" x14ac:dyDescent="0.3"/>
    <row r="52" ht="12.75" customHeight="1" x14ac:dyDescent="0.3"/>
    <row r="53" ht="12.75" customHeight="1" x14ac:dyDescent="0.3"/>
    <row r="54" ht="12.75" customHeight="1" x14ac:dyDescent="0.3"/>
    <row r="55" ht="12.75" customHeight="1" x14ac:dyDescent="0.3"/>
    <row r="56" ht="12.75" customHeight="1" x14ac:dyDescent="0.3"/>
    <row r="57" ht="12.75" customHeight="1" x14ac:dyDescent="0.3"/>
    <row r="58" ht="12.75" customHeight="1" x14ac:dyDescent="0.3"/>
    <row r="59" ht="12.75" customHeight="1" x14ac:dyDescent="0.3"/>
    <row r="60" ht="12.75" customHeight="1" x14ac:dyDescent="0.3"/>
    <row r="61" ht="12.75" customHeight="1" x14ac:dyDescent="0.3"/>
    <row r="62" ht="12.75" customHeight="1" x14ac:dyDescent="0.3"/>
    <row r="63" ht="12.75" customHeight="1" x14ac:dyDescent="0.3"/>
    <row r="64" ht="12.75" customHeight="1" x14ac:dyDescent="0.3"/>
    <row r="65" ht="12.75" customHeight="1" x14ac:dyDescent="0.3"/>
    <row r="66" ht="12.75" customHeight="1" x14ac:dyDescent="0.3"/>
    <row r="67" ht="12.75" customHeight="1" x14ac:dyDescent="0.3"/>
    <row r="68" ht="12.75" customHeight="1" x14ac:dyDescent="0.3"/>
    <row r="69" ht="12.75" customHeight="1" x14ac:dyDescent="0.3"/>
    <row r="70" ht="12.75" customHeight="1" x14ac:dyDescent="0.3"/>
    <row r="71" ht="12.75" customHeight="1" x14ac:dyDescent="0.3"/>
    <row r="72" ht="12.75" customHeight="1" x14ac:dyDescent="0.3"/>
    <row r="73" ht="12.75" customHeight="1" x14ac:dyDescent="0.3"/>
    <row r="74" ht="12.75" customHeight="1" x14ac:dyDescent="0.3"/>
    <row r="75" ht="12.75" customHeight="1" x14ac:dyDescent="0.3"/>
    <row r="76" ht="12.75" customHeight="1" x14ac:dyDescent="0.3"/>
    <row r="77" ht="12.75" customHeight="1" x14ac:dyDescent="0.3"/>
    <row r="78" ht="12.75" customHeight="1" x14ac:dyDescent="0.3"/>
    <row r="79" ht="12.75" customHeight="1" x14ac:dyDescent="0.3"/>
    <row r="80" ht="12.75" customHeight="1" x14ac:dyDescent="0.3"/>
    <row r="81" ht="12.75" customHeight="1" x14ac:dyDescent="0.3"/>
    <row r="82" ht="12.75" customHeight="1" x14ac:dyDescent="0.3"/>
    <row r="83" ht="12.75" customHeight="1" x14ac:dyDescent="0.3"/>
    <row r="84" ht="12.75" customHeight="1" x14ac:dyDescent="0.3"/>
    <row r="85" ht="12.75" customHeight="1" x14ac:dyDescent="0.3"/>
    <row r="86" ht="12.75" customHeight="1" x14ac:dyDescent="0.3"/>
    <row r="87" ht="12.75" customHeight="1" x14ac:dyDescent="0.3"/>
    <row r="88" ht="12.75" customHeight="1" x14ac:dyDescent="0.3"/>
    <row r="89" ht="12.75" customHeight="1" x14ac:dyDescent="0.3"/>
    <row r="90" ht="12.75" customHeight="1" x14ac:dyDescent="0.3"/>
    <row r="91" ht="12.75" customHeight="1" x14ac:dyDescent="0.3"/>
    <row r="92" ht="12.75" customHeight="1" x14ac:dyDescent="0.3"/>
    <row r="93" ht="12.75" customHeight="1" x14ac:dyDescent="0.3"/>
    <row r="94" ht="12.75" customHeight="1" x14ac:dyDescent="0.3"/>
    <row r="95" ht="12.75" customHeight="1" x14ac:dyDescent="0.3"/>
    <row r="96" ht="12.75" customHeight="1" x14ac:dyDescent="0.3"/>
    <row r="97" ht="12.75" customHeight="1" x14ac:dyDescent="0.3"/>
    <row r="98" ht="12.75" customHeight="1" x14ac:dyDescent="0.3"/>
    <row r="99" ht="12.75" customHeight="1" x14ac:dyDescent="0.3"/>
    <row r="100" ht="12.75" customHeight="1" x14ac:dyDescent="0.3"/>
    <row r="101" ht="12.75" customHeight="1" x14ac:dyDescent="0.3"/>
    <row r="102" ht="12.75" customHeight="1" x14ac:dyDescent="0.3"/>
    <row r="103" ht="12.75" customHeight="1" x14ac:dyDescent="0.3"/>
    <row r="104" ht="12.75" customHeight="1" x14ac:dyDescent="0.3"/>
    <row r="105" ht="12.75" customHeight="1" x14ac:dyDescent="0.3"/>
    <row r="106" ht="12.75" customHeight="1" x14ac:dyDescent="0.3"/>
    <row r="107" ht="12.75" customHeight="1" x14ac:dyDescent="0.3"/>
    <row r="108" ht="12.75" customHeight="1" x14ac:dyDescent="0.3"/>
    <row r="109" ht="12.75" customHeight="1" x14ac:dyDescent="0.3"/>
    <row r="110" ht="12.75" customHeight="1" x14ac:dyDescent="0.3"/>
    <row r="111" ht="12.75" customHeight="1" x14ac:dyDescent="0.3"/>
    <row r="112" ht="12.75" customHeight="1" x14ac:dyDescent="0.3"/>
    <row r="113" ht="12.75" customHeight="1" x14ac:dyDescent="0.3"/>
    <row r="114" ht="12.75" customHeight="1" x14ac:dyDescent="0.3"/>
    <row r="115" ht="12.75" customHeight="1" x14ac:dyDescent="0.3"/>
    <row r="116" ht="12.75" customHeight="1" x14ac:dyDescent="0.3"/>
    <row r="117" ht="12.75" customHeight="1" x14ac:dyDescent="0.3"/>
    <row r="118" ht="12.75" customHeight="1" x14ac:dyDescent="0.3"/>
    <row r="119" ht="12.75" customHeight="1" x14ac:dyDescent="0.3"/>
    <row r="120" ht="12.75" customHeight="1" x14ac:dyDescent="0.3"/>
    <row r="121" ht="12.75" customHeight="1" x14ac:dyDescent="0.3"/>
    <row r="122" ht="12.75" customHeight="1" x14ac:dyDescent="0.3"/>
    <row r="123" ht="12.75" customHeight="1" x14ac:dyDescent="0.3"/>
    <row r="124" ht="12.75" customHeight="1" x14ac:dyDescent="0.3"/>
    <row r="125" ht="12.75" customHeight="1" x14ac:dyDescent="0.3"/>
    <row r="126" ht="12.75" customHeight="1" x14ac:dyDescent="0.3"/>
    <row r="127" ht="12.75" customHeight="1" x14ac:dyDescent="0.3"/>
    <row r="128" ht="12.75" customHeight="1" x14ac:dyDescent="0.3"/>
    <row r="129" ht="12.75" customHeight="1" x14ac:dyDescent="0.3"/>
    <row r="130" ht="12.75" customHeight="1" x14ac:dyDescent="0.3"/>
    <row r="131" ht="12.75" customHeight="1" x14ac:dyDescent="0.3"/>
    <row r="132" ht="12.75" customHeight="1" x14ac:dyDescent="0.3"/>
    <row r="133" ht="12.75" customHeight="1" x14ac:dyDescent="0.3"/>
    <row r="134" ht="12.75" customHeight="1" x14ac:dyDescent="0.3"/>
    <row r="135" ht="12.75" customHeight="1" x14ac:dyDescent="0.3"/>
    <row r="136" ht="12.75" customHeight="1" x14ac:dyDescent="0.3"/>
    <row r="137" ht="12.75" customHeight="1" x14ac:dyDescent="0.3"/>
    <row r="138" ht="12.75" customHeight="1" x14ac:dyDescent="0.3"/>
    <row r="139" ht="12.75" customHeight="1" x14ac:dyDescent="0.3"/>
    <row r="140" ht="12.75" customHeight="1" x14ac:dyDescent="0.3"/>
    <row r="141" ht="12.75" customHeight="1" x14ac:dyDescent="0.3"/>
    <row r="142" ht="12.75" customHeight="1" x14ac:dyDescent="0.3"/>
    <row r="143" ht="12.75" customHeight="1" x14ac:dyDescent="0.3"/>
    <row r="144" ht="12.75" customHeight="1" x14ac:dyDescent="0.3"/>
    <row r="145" ht="12.75" customHeight="1" x14ac:dyDescent="0.3"/>
    <row r="146" ht="12.75" customHeight="1" x14ac:dyDescent="0.3"/>
    <row r="147" ht="12.75" customHeight="1" x14ac:dyDescent="0.3"/>
    <row r="148" ht="12.75" customHeight="1" x14ac:dyDescent="0.3"/>
    <row r="149" ht="12.75" customHeight="1" x14ac:dyDescent="0.3"/>
    <row r="150" ht="12.75" customHeight="1" x14ac:dyDescent="0.3"/>
    <row r="151" ht="12.75" customHeight="1" x14ac:dyDescent="0.3"/>
    <row r="152" ht="12.75" customHeight="1" x14ac:dyDescent="0.3"/>
    <row r="153" ht="12.75" customHeight="1" x14ac:dyDescent="0.3"/>
    <row r="154" ht="12.75" customHeight="1" x14ac:dyDescent="0.3"/>
    <row r="155" ht="12.75" customHeight="1" x14ac:dyDescent="0.3"/>
    <row r="156" ht="12.75" customHeight="1" x14ac:dyDescent="0.3"/>
    <row r="157" ht="12.75" customHeight="1" x14ac:dyDescent="0.3"/>
    <row r="158" ht="12.75" customHeight="1" x14ac:dyDescent="0.3"/>
    <row r="159" ht="12.75" customHeight="1" x14ac:dyDescent="0.3"/>
    <row r="160" ht="12.75" customHeight="1" x14ac:dyDescent="0.3"/>
    <row r="161" ht="12.75" customHeight="1" x14ac:dyDescent="0.3"/>
    <row r="162" ht="12.75" customHeight="1" x14ac:dyDescent="0.3"/>
    <row r="163" ht="12.75" customHeight="1" x14ac:dyDescent="0.3"/>
    <row r="164" ht="12.75" customHeight="1" x14ac:dyDescent="0.3"/>
    <row r="165" ht="12.75" customHeight="1" x14ac:dyDescent="0.3"/>
    <row r="166" ht="12.75" customHeight="1" x14ac:dyDescent="0.3"/>
    <row r="167" ht="12.75" customHeight="1" x14ac:dyDescent="0.3"/>
    <row r="168" ht="12.75" customHeight="1" x14ac:dyDescent="0.3"/>
    <row r="169" ht="12.75" customHeight="1" x14ac:dyDescent="0.3"/>
    <row r="170" ht="12.75" customHeight="1" x14ac:dyDescent="0.3"/>
    <row r="171" ht="12.75" customHeight="1" x14ac:dyDescent="0.3"/>
    <row r="172" ht="12.75" customHeight="1" x14ac:dyDescent="0.3"/>
    <row r="173" ht="12.75" customHeight="1" x14ac:dyDescent="0.3"/>
    <row r="174" ht="12.75" customHeight="1" x14ac:dyDescent="0.3"/>
    <row r="175" ht="12.75" customHeight="1" x14ac:dyDescent="0.3"/>
    <row r="176" ht="12.75" customHeight="1" x14ac:dyDescent="0.3"/>
    <row r="177" ht="12.75" customHeight="1" x14ac:dyDescent="0.3"/>
    <row r="178" ht="12.75" customHeight="1" x14ac:dyDescent="0.3"/>
    <row r="179" ht="12.75" customHeight="1" x14ac:dyDescent="0.3"/>
    <row r="180" ht="12.75" customHeight="1" x14ac:dyDescent="0.3"/>
    <row r="181" ht="12.75" customHeight="1" x14ac:dyDescent="0.3"/>
    <row r="182" ht="12.75" customHeight="1" x14ac:dyDescent="0.3"/>
    <row r="183" ht="12.75" customHeight="1" x14ac:dyDescent="0.3"/>
    <row r="184" ht="12.75" customHeight="1" x14ac:dyDescent="0.3"/>
    <row r="185" ht="12.75" customHeight="1" x14ac:dyDescent="0.3"/>
    <row r="186" ht="12.75" customHeight="1" x14ac:dyDescent="0.3"/>
    <row r="187" ht="12.75" customHeight="1" x14ac:dyDescent="0.3"/>
    <row r="188" ht="12.75" customHeight="1" x14ac:dyDescent="0.3"/>
    <row r="189" ht="12.75" customHeight="1" x14ac:dyDescent="0.3"/>
    <row r="190" ht="12.75" customHeight="1" x14ac:dyDescent="0.3"/>
    <row r="191" ht="12.75" customHeight="1" x14ac:dyDescent="0.3"/>
    <row r="192" ht="12.75" customHeight="1" x14ac:dyDescent="0.3"/>
    <row r="193" ht="12.75" customHeight="1" x14ac:dyDescent="0.3"/>
    <row r="194" ht="12.75" customHeight="1" x14ac:dyDescent="0.3"/>
    <row r="195" ht="12.75" customHeight="1" x14ac:dyDescent="0.3"/>
    <row r="196" ht="12.75" customHeight="1" x14ac:dyDescent="0.3"/>
    <row r="197" ht="12.75" customHeight="1" x14ac:dyDescent="0.3"/>
    <row r="198" ht="12.75" customHeight="1" x14ac:dyDescent="0.3"/>
    <row r="199" ht="12.75" customHeight="1" x14ac:dyDescent="0.3"/>
    <row r="200" ht="12.75" customHeight="1" x14ac:dyDescent="0.3"/>
    <row r="201" ht="12.75" customHeight="1" x14ac:dyDescent="0.3"/>
    <row r="202" ht="12.75" customHeight="1" x14ac:dyDescent="0.3"/>
    <row r="203" ht="12.75" customHeight="1" x14ac:dyDescent="0.3"/>
    <row r="204" ht="12.75" customHeight="1" x14ac:dyDescent="0.3"/>
    <row r="205" ht="12.75" customHeight="1" x14ac:dyDescent="0.3"/>
    <row r="206" ht="12.75" customHeight="1" x14ac:dyDescent="0.3"/>
    <row r="207" ht="12.75" customHeight="1" x14ac:dyDescent="0.3"/>
    <row r="208" ht="12.75" customHeight="1" x14ac:dyDescent="0.3"/>
    <row r="209" ht="12.75" customHeight="1" x14ac:dyDescent="0.3"/>
    <row r="210" ht="12.75" customHeight="1" x14ac:dyDescent="0.3"/>
    <row r="211" ht="12.75" customHeight="1" x14ac:dyDescent="0.3"/>
    <row r="212" ht="12.75" customHeight="1" x14ac:dyDescent="0.3"/>
    <row r="213" ht="12.75" customHeight="1" x14ac:dyDescent="0.3"/>
    <row r="214" ht="12.75" customHeight="1" x14ac:dyDescent="0.3"/>
    <row r="215" ht="12.75" customHeight="1" x14ac:dyDescent="0.3"/>
    <row r="216" ht="12.75" customHeight="1" x14ac:dyDescent="0.3"/>
    <row r="217" ht="12.75" customHeight="1" x14ac:dyDescent="0.3"/>
    <row r="218" ht="12.75" customHeight="1" x14ac:dyDescent="0.3"/>
    <row r="219" ht="12.75" customHeight="1" x14ac:dyDescent="0.3"/>
    <row r="220" ht="12.75" customHeight="1" x14ac:dyDescent="0.3"/>
    <row r="221" ht="12.75" customHeight="1" x14ac:dyDescent="0.3"/>
    <row r="222" ht="12.75" customHeight="1" x14ac:dyDescent="0.3"/>
    <row r="223" ht="12.75" customHeight="1" x14ac:dyDescent="0.3"/>
    <row r="224" ht="12.75" customHeight="1" x14ac:dyDescent="0.3"/>
    <row r="225" ht="12.75" customHeight="1" x14ac:dyDescent="0.3"/>
    <row r="226" ht="12.75" customHeight="1" x14ac:dyDescent="0.3"/>
    <row r="227" ht="12.75" customHeight="1" x14ac:dyDescent="0.3"/>
    <row r="228" ht="12.75" customHeight="1" x14ac:dyDescent="0.3"/>
    <row r="229" ht="12.75" customHeight="1" x14ac:dyDescent="0.3"/>
    <row r="230" ht="12.75" customHeight="1" x14ac:dyDescent="0.3"/>
    <row r="231" ht="12.75" customHeight="1" x14ac:dyDescent="0.3"/>
    <row r="232" ht="12.75" customHeight="1" x14ac:dyDescent="0.3"/>
    <row r="233" ht="12.75" customHeight="1" x14ac:dyDescent="0.3"/>
    <row r="234" ht="12.75" customHeight="1" x14ac:dyDescent="0.3"/>
    <row r="235" ht="12.75" customHeight="1" x14ac:dyDescent="0.3"/>
    <row r="236" ht="12.75" customHeight="1" x14ac:dyDescent="0.3"/>
    <row r="237" ht="12.75" customHeight="1" x14ac:dyDescent="0.3"/>
    <row r="238" ht="12.75" customHeight="1" x14ac:dyDescent="0.3"/>
    <row r="239" ht="12.75" customHeight="1" x14ac:dyDescent="0.3"/>
    <row r="240" ht="12.75" customHeight="1" x14ac:dyDescent="0.3"/>
    <row r="241" ht="12.75" customHeight="1" x14ac:dyDescent="0.3"/>
    <row r="242" ht="12.75" customHeight="1" x14ac:dyDescent="0.3"/>
    <row r="243" ht="12.75" customHeight="1" x14ac:dyDescent="0.3"/>
    <row r="244" ht="12.75" customHeight="1" x14ac:dyDescent="0.3"/>
    <row r="245" ht="12.75" customHeight="1" x14ac:dyDescent="0.3"/>
    <row r="246" ht="12.75" customHeight="1" x14ac:dyDescent="0.3"/>
    <row r="247" ht="12.75" customHeight="1" x14ac:dyDescent="0.3"/>
    <row r="248" ht="12.75" customHeight="1" x14ac:dyDescent="0.3"/>
    <row r="249" ht="12.75" customHeight="1" x14ac:dyDescent="0.3"/>
    <row r="250" ht="12.75" customHeight="1" x14ac:dyDescent="0.3"/>
    <row r="251" ht="12.75" customHeight="1" x14ac:dyDescent="0.3"/>
    <row r="252" ht="12.75" customHeight="1" x14ac:dyDescent="0.3"/>
    <row r="253" ht="12.75" customHeight="1" x14ac:dyDescent="0.3"/>
    <row r="254" ht="12.75" customHeight="1" x14ac:dyDescent="0.3"/>
    <row r="255" ht="12.75" customHeight="1" x14ac:dyDescent="0.3"/>
    <row r="256" ht="12.75" customHeight="1" x14ac:dyDescent="0.3"/>
    <row r="257" ht="12.75" customHeight="1" x14ac:dyDescent="0.3"/>
    <row r="258" ht="12.75" customHeight="1" x14ac:dyDescent="0.3"/>
    <row r="259" ht="12.75" customHeight="1" x14ac:dyDescent="0.3"/>
    <row r="260" ht="12.75" customHeight="1" x14ac:dyDescent="0.3"/>
    <row r="261" ht="12.75" customHeight="1" x14ac:dyDescent="0.3"/>
    <row r="262" ht="12.75" customHeight="1" x14ac:dyDescent="0.3"/>
    <row r="263" ht="12.75" customHeight="1" x14ac:dyDescent="0.3"/>
    <row r="264" ht="12.75" customHeight="1" x14ac:dyDescent="0.3"/>
    <row r="265" ht="12.75" customHeight="1" x14ac:dyDescent="0.3"/>
    <row r="266" ht="12.75" customHeight="1" x14ac:dyDescent="0.3"/>
    <row r="267" ht="12.75" customHeight="1" x14ac:dyDescent="0.3"/>
    <row r="268" ht="12.75" customHeight="1" x14ac:dyDescent="0.3"/>
    <row r="269" ht="12.75" customHeight="1" x14ac:dyDescent="0.3"/>
    <row r="270" ht="12.75" customHeight="1" x14ac:dyDescent="0.3"/>
    <row r="271" ht="12.75" customHeight="1" x14ac:dyDescent="0.3"/>
    <row r="272" ht="12.75" customHeight="1" x14ac:dyDescent="0.3"/>
    <row r="273" ht="12.75" customHeight="1" x14ac:dyDescent="0.3"/>
    <row r="274" ht="12.75" customHeight="1" x14ac:dyDescent="0.3"/>
    <row r="275" ht="12.75" customHeight="1" x14ac:dyDescent="0.3"/>
    <row r="276" ht="12.75" customHeight="1" x14ac:dyDescent="0.3"/>
    <row r="277" ht="12.75" customHeight="1" x14ac:dyDescent="0.3"/>
    <row r="278" ht="12.75" customHeight="1" x14ac:dyDescent="0.3"/>
    <row r="279" ht="12.75" customHeight="1" x14ac:dyDescent="0.3"/>
    <row r="280" ht="12.75" customHeight="1" x14ac:dyDescent="0.3"/>
    <row r="281" ht="12.75" customHeight="1" x14ac:dyDescent="0.3"/>
    <row r="282" ht="12.75" customHeight="1" x14ac:dyDescent="0.3"/>
    <row r="283" ht="12.75" customHeight="1" x14ac:dyDescent="0.3"/>
    <row r="284" ht="12.75" customHeight="1" x14ac:dyDescent="0.3"/>
    <row r="285" ht="12.75" customHeight="1" x14ac:dyDescent="0.3"/>
    <row r="286" ht="12.75" customHeight="1" x14ac:dyDescent="0.3"/>
    <row r="287" ht="12.75" customHeight="1" x14ac:dyDescent="0.3"/>
    <row r="288" ht="12.75" customHeight="1" x14ac:dyDescent="0.3"/>
    <row r="289" ht="12.75" customHeight="1" x14ac:dyDescent="0.3"/>
    <row r="290" ht="12.75" customHeight="1" x14ac:dyDescent="0.3"/>
    <row r="291" ht="12.75" customHeight="1" x14ac:dyDescent="0.3"/>
    <row r="292" ht="12.75" customHeight="1" x14ac:dyDescent="0.3"/>
    <row r="293" ht="12.75" customHeight="1" x14ac:dyDescent="0.3"/>
    <row r="294" ht="12.75" customHeight="1" x14ac:dyDescent="0.3"/>
    <row r="295" ht="12.75" customHeight="1" x14ac:dyDescent="0.3"/>
    <row r="296" ht="12.75" customHeight="1" x14ac:dyDescent="0.3"/>
    <row r="297" ht="12.75" customHeight="1" x14ac:dyDescent="0.3"/>
    <row r="298" ht="12.75" customHeight="1" x14ac:dyDescent="0.3"/>
    <row r="299" ht="12.75" customHeight="1" x14ac:dyDescent="0.3"/>
    <row r="300" ht="12.75" customHeight="1" x14ac:dyDescent="0.3"/>
    <row r="301" ht="12.75" customHeight="1" x14ac:dyDescent="0.3"/>
    <row r="302" ht="12.75" customHeight="1" x14ac:dyDescent="0.3"/>
    <row r="303" ht="12.75" customHeight="1" x14ac:dyDescent="0.3"/>
    <row r="304" ht="12.75" customHeight="1" x14ac:dyDescent="0.3"/>
    <row r="305" ht="12.75" customHeight="1" x14ac:dyDescent="0.3"/>
    <row r="306" ht="12.75" customHeight="1" x14ac:dyDescent="0.3"/>
    <row r="307" ht="12.75" customHeight="1" x14ac:dyDescent="0.3"/>
    <row r="308" ht="12.75" customHeight="1" x14ac:dyDescent="0.3"/>
    <row r="309" ht="12.75" customHeight="1" x14ac:dyDescent="0.3"/>
    <row r="310" ht="12.75" customHeight="1" x14ac:dyDescent="0.3"/>
    <row r="311" ht="12.75" customHeight="1" x14ac:dyDescent="0.3"/>
    <row r="312" ht="12.75" customHeight="1" x14ac:dyDescent="0.3"/>
    <row r="313" ht="12.75" customHeight="1" x14ac:dyDescent="0.3"/>
    <row r="314" ht="12.75" customHeight="1" x14ac:dyDescent="0.3"/>
    <row r="315" ht="12.75" customHeight="1" x14ac:dyDescent="0.3"/>
    <row r="316" ht="12.75" customHeight="1" x14ac:dyDescent="0.3"/>
    <row r="317" ht="12.75" customHeight="1" x14ac:dyDescent="0.3"/>
    <row r="318" ht="12.75" customHeight="1" x14ac:dyDescent="0.3"/>
    <row r="319" ht="12.75" customHeight="1" x14ac:dyDescent="0.3"/>
    <row r="320" ht="12.75" customHeight="1" x14ac:dyDescent="0.3"/>
    <row r="321" ht="12.75" customHeight="1" x14ac:dyDescent="0.3"/>
    <row r="322" ht="12.75" customHeight="1" x14ac:dyDescent="0.3"/>
    <row r="323" ht="12.75" customHeight="1" x14ac:dyDescent="0.3"/>
    <row r="324" ht="12.75" customHeight="1" x14ac:dyDescent="0.3"/>
    <row r="325" ht="12.75" customHeight="1" x14ac:dyDescent="0.3"/>
    <row r="326" ht="12.75" customHeight="1" x14ac:dyDescent="0.3"/>
    <row r="327" ht="12.75" customHeight="1" x14ac:dyDescent="0.3"/>
    <row r="328" ht="12.75" customHeight="1" x14ac:dyDescent="0.3"/>
    <row r="329" ht="12.75" customHeight="1" x14ac:dyDescent="0.3"/>
    <row r="330" ht="12.75" customHeight="1" x14ac:dyDescent="0.3"/>
    <row r="331" ht="12.75" customHeight="1" x14ac:dyDescent="0.3"/>
    <row r="332" ht="12.75" customHeight="1" x14ac:dyDescent="0.3"/>
    <row r="333" ht="12.75" customHeight="1" x14ac:dyDescent="0.3"/>
    <row r="334" ht="12.75" customHeight="1" x14ac:dyDescent="0.3"/>
    <row r="335" ht="12.75" customHeight="1" x14ac:dyDescent="0.3"/>
    <row r="336" ht="12.75" customHeight="1" x14ac:dyDescent="0.3"/>
    <row r="337" ht="12.75" customHeight="1" x14ac:dyDescent="0.3"/>
    <row r="338" ht="12.75" customHeight="1" x14ac:dyDescent="0.3"/>
    <row r="339" ht="12.75" customHeight="1" x14ac:dyDescent="0.3"/>
    <row r="340" ht="12.75" customHeight="1" x14ac:dyDescent="0.3"/>
    <row r="341" ht="12.75" customHeight="1" x14ac:dyDescent="0.3"/>
    <row r="342" ht="12.75" customHeight="1" x14ac:dyDescent="0.3"/>
    <row r="343" ht="12.75" customHeight="1" x14ac:dyDescent="0.3"/>
    <row r="344" ht="12.75" customHeight="1" x14ac:dyDescent="0.3"/>
    <row r="345" ht="12.75" customHeight="1" x14ac:dyDescent="0.3"/>
    <row r="346" ht="12.75" customHeight="1" x14ac:dyDescent="0.3"/>
    <row r="347" ht="12.75" customHeight="1" x14ac:dyDescent="0.3"/>
    <row r="348" ht="12.75" customHeight="1" x14ac:dyDescent="0.3"/>
    <row r="349" ht="12.75" customHeight="1" x14ac:dyDescent="0.3"/>
    <row r="350" ht="12.75" customHeight="1" x14ac:dyDescent="0.3"/>
    <row r="351" ht="12.75" customHeight="1" x14ac:dyDescent="0.3"/>
    <row r="352" ht="12.75" customHeight="1" x14ac:dyDescent="0.3"/>
    <row r="353" ht="12.75" customHeight="1" x14ac:dyDescent="0.3"/>
    <row r="354" ht="12.75" customHeight="1" x14ac:dyDescent="0.3"/>
    <row r="355" ht="12.75" customHeight="1" x14ac:dyDescent="0.3"/>
    <row r="356" ht="12.75" customHeight="1" x14ac:dyDescent="0.3"/>
    <row r="357" ht="12.75" customHeight="1" x14ac:dyDescent="0.3"/>
    <row r="358" ht="12.75" customHeight="1" x14ac:dyDescent="0.3"/>
    <row r="359" ht="12.75" customHeight="1" x14ac:dyDescent="0.3"/>
    <row r="360" ht="12.75" customHeight="1" x14ac:dyDescent="0.3"/>
    <row r="361" ht="12.75" customHeight="1" x14ac:dyDescent="0.3"/>
    <row r="362" ht="12.75" customHeight="1" x14ac:dyDescent="0.3"/>
    <row r="363" ht="12.75" customHeight="1" x14ac:dyDescent="0.3"/>
    <row r="364" ht="12.75" customHeight="1" x14ac:dyDescent="0.3"/>
    <row r="365" ht="12.75" customHeight="1" x14ac:dyDescent="0.3"/>
    <row r="366" ht="12.75" customHeight="1" x14ac:dyDescent="0.3"/>
    <row r="367" ht="12.75" customHeight="1" x14ac:dyDescent="0.3"/>
    <row r="368" ht="12.75" customHeight="1" x14ac:dyDescent="0.3"/>
    <row r="369" ht="12.75" customHeight="1" x14ac:dyDescent="0.3"/>
    <row r="370" ht="12.75" customHeight="1" x14ac:dyDescent="0.3"/>
    <row r="371" ht="12.75" customHeight="1" x14ac:dyDescent="0.3"/>
    <row r="372" ht="12.75" customHeight="1" x14ac:dyDescent="0.3"/>
    <row r="373" ht="12.75" customHeight="1" x14ac:dyDescent="0.3"/>
    <row r="374" ht="12.75" customHeight="1" x14ac:dyDescent="0.3"/>
    <row r="375" ht="12.75" customHeight="1" x14ac:dyDescent="0.3"/>
    <row r="376" ht="12.75" customHeight="1" x14ac:dyDescent="0.3"/>
    <row r="377" ht="12.75" customHeight="1" x14ac:dyDescent="0.3"/>
    <row r="378" ht="12.75" customHeight="1" x14ac:dyDescent="0.3"/>
    <row r="379" ht="12.75" customHeight="1" x14ac:dyDescent="0.3"/>
    <row r="380" ht="12.75" customHeight="1" x14ac:dyDescent="0.3"/>
    <row r="381" ht="12.75" customHeight="1" x14ac:dyDescent="0.3"/>
    <row r="382" ht="12.75" customHeight="1" x14ac:dyDescent="0.3"/>
    <row r="383" ht="12.75" customHeight="1" x14ac:dyDescent="0.3"/>
    <row r="384" ht="12.75" customHeight="1" x14ac:dyDescent="0.3"/>
    <row r="385" ht="12.75" customHeight="1" x14ac:dyDescent="0.3"/>
    <row r="386" ht="12.75" customHeight="1" x14ac:dyDescent="0.3"/>
    <row r="387" ht="12.75" customHeight="1" x14ac:dyDescent="0.3"/>
    <row r="388" ht="12.75" customHeight="1" x14ac:dyDescent="0.3"/>
    <row r="389" ht="12.75" customHeight="1" x14ac:dyDescent="0.3"/>
    <row r="390" ht="12.75" customHeight="1" x14ac:dyDescent="0.3"/>
    <row r="391" ht="12.75" customHeight="1" x14ac:dyDescent="0.3"/>
    <row r="392" ht="12.75" customHeight="1" x14ac:dyDescent="0.3"/>
    <row r="393" ht="12.75" customHeight="1" x14ac:dyDescent="0.3"/>
    <row r="394" ht="12.75" customHeight="1" x14ac:dyDescent="0.3"/>
    <row r="395" ht="12.75" customHeight="1" x14ac:dyDescent="0.3"/>
    <row r="396" ht="12.75" customHeight="1" x14ac:dyDescent="0.3"/>
    <row r="397" ht="12.75" customHeight="1" x14ac:dyDescent="0.3"/>
    <row r="398" ht="12.75" customHeight="1" x14ac:dyDescent="0.3"/>
    <row r="399" ht="12.75" customHeight="1" x14ac:dyDescent="0.3"/>
    <row r="400" ht="12.75" customHeight="1" x14ac:dyDescent="0.3"/>
    <row r="401" ht="12.75" customHeight="1" x14ac:dyDescent="0.3"/>
    <row r="402" ht="12.75" customHeight="1" x14ac:dyDescent="0.3"/>
    <row r="403" ht="12.75" customHeight="1" x14ac:dyDescent="0.3"/>
    <row r="404" ht="12.75" customHeight="1" x14ac:dyDescent="0.3"/>
    <row r="405" ht="12.75" customHeight="1" x14ac:dyDescent="0.3"/>
    <row r="406" ht="12.75" customHeight="1" x14ac:dyDescent="0.3"/>
    <row r="407" ht="12.75" customHeight="1" x14ac:dyDescent="0.3"/>
    <row r="408" ht="12.75" customHeight="1" x14ac:dyDescent="0.3"/>
    <row r="409" ht="12.75" customHeight="1" x14ac:dyDescent="0.3"/>
    <row r="410" ht="12.75" customHeight="1" x14ac:dyDescent="0.3"/>
    <row r="411" ht="12.75" customHeight="1" x14ac:dyDescent="0.3"/>
    <row r="412" ht="12.75" customHeight="1" x14ac:dyDescent="0.3"/>
    <row r="413" ht="12.75" customHeight="1" x14ac:dyDescent="0.3"/>
    <row r="414" ht="12.75" customHeight="1" x14ac:dyDescent="0.3"/>
    <row r="415" ht="12.75" customHeight="1" x14ac:dyDescent="0.3"/>
    <row r="416" ht="12.75" customHeight="1" x14ac:dyDescent="0.3"/>
    <row r="417" ht="12.75" customHeight="1" x14ac:dyDescent="0.3"/>
    <row r="418" ht="12.75" customHeight="1" x14ac:dyDescent="0.3"/>
    <row r="419" ht="12.75" customHeight="1" x14ac:dyDescent="0.3"/>
    <row r="420" ht="12.75" customHeight="1" x14ac:dyDescent="0.3"/>
    <row r="421" ht="12.75" customHeight="1" x14ac:dyDescent="0.3"/>
    <row r="422" ht="12.75" customHeight="1" x14ac:dyDescent="0.3"/>
    <row r="423" ht="12.75" customHeight="1" x14ac:dyDescent="0.3"/>
    <row r="424" ht="12.75" customHeight="1" x14ac:dyDescent="0.3"/>
    <row r="425" ht="12.75" customHeight="1" x14ac:dyDescent="0.3"/>
    <row r="426" ht="12.75" customHeight="1" x14ac:dyDescent="0.3"/>
    <row r="427" ht="12.75" customHeight="1" x14ac:dyDescent="0.3"/>
    <row r="428" ht="12.75" customHeight="1" x14ac:dyDescent="0.3"/>
    <row r="429" ht="12.75" customHeight="1" x14ac:dyDescent="0.3"/>
    <row r="430" ht="12.75" customHeight="1" x14ac:dyDescent="0.3"/>
    <row r="431" ht="12.75" customHeight="1" x14ac:dyDescent="0.3"/>
    <row r="432" ht="12.75" customHeight="1" x14ac:dyDescent="0.3"/>
    <row r="433" ht="12.75" customHeight="1" x14ac:dyDescent="0.3"/>
    <row r="434" ht="12.75" customHeight="1" x14ac:dyDescent="0.3"/>
    <row r="435" ht="12.75" customHeight="1" x14ac:dyDescent="0.3"/>
    <row r="436" ht="12.75" customHeight="1" x14ac:dyDescent="0.3"/>
    <row r="437" ht="12.75" customHeight="1" x14ac:dyDescent="0.3"/>
    <row r="438" ht="12.75" customHeight="1" x14ac:dyDescent="0.3"/>
    <row r="439" ht="12.75" customHeight="1" x14ac:dyDescent="0.3"/>
    <row r="440" ht="12.75" customHeight="1" x14ac:dyDescent="0.3"/>
    <row r="441" ht="12.75" customHeight="1" x14ac:dyDescent="0.3"/>
    <row r="442" ht="12.75" customHeight="1" x14ac:dyDescent="0.3"/>
    <row r="443" ht="12.75" customHeight="1" x14ac:dyDescent="0.3"/>
    <row r="444" ht="12.75" customHeight="1" x14ac:dyDescent="0.3"/>
    <row r="445" ht="12.75" customHeight="1" x14ac:dyDescent="0.3"/>
    <row r="446" ht="12.75" customHeight="1" x14ac:dyDescent="0.3"/>
    <row r="447" ht="12.75" customHeight="1" x14ac:dyDescent="0.3"/>
    <row r="448" ht="12.75" customHeight="1" x14ac:dyDescent="0.3"/>
    <row r="449" ht="12.75" customHeight="1" x14ac:dyDescent="0.3"/>
    <row r="450" ht="12.75" customHeight="1" x14ac:dyDescent="0.3"/>
    <row r="451" ht="12.75" customHeight="1" x14ac:dyDescent="0.3"/>
    <row r="452" ht="12.75" customHeight="1" x14ac:dyDescent="0.3"/>
    <row r="453" ht="12.75" customHeight="1" x14ac:dyDescent="0.3"/>
    <row r="454" ht="12.75" customHeight="1" x14ac:dyDescent="0.3"/>
    <row r="455" ht="12.75" customHeight="1" x14ac:dyDescent="0.3"/>
    <row r="456" ht="12.75" customHeight="1" x14ac:dyDescent="0.3"/>
    <row r="457" ht="12.75" customHeight="1" x14ac:dyDescent="0.3"/>
    <row r="458" ht="12.75" customHeight="1" x14ac:dyDescent="0.3"/>
    <row r="459" ht="12.75" customHeight="1" x14ac:dyDescent="0.3"/>
    <row r="460" ht="12.75" customHeight="1" x14ac:dyDescent="0.3"/>
    <row r="461" ht="12.75" customHeight="1" x14ac:dyDescent="0.3"/>
    <row r="462" ht="12.75" customHeight="1" x14ac:dyDescent="0.3"/>
    <row r="463" ht="12.75" customHeight="1" x14ac:dyDescent="0.3"/>
    <row r="464" ht="12.75" customHeight="1" x14ac:dyDescent="0.3"/>
    <row r="465" ht="12.75" customHeight="1" x14ac:dyDescent="0.3"/>
    <row r="466" ht="12.75" customHeight="1" x14ac:dyDescent="0.3"/>
    <row r="467" ht="12.75" customHeight="1" x14ac:dyDescent="0.3"/>
    <row r="468" ht="12.75" customHeight="1" x14ac:dyDescent="0.3"/>
    <row r="469" ht="12.75" customHeight="1" x14ac:dyDescent="0.3"/>
    <row r="470" ht="12.75" customHeight="1" x14ac:dyDescent="0.3"/>
    <row r="471" ht="12.75" customHeight="1" x14ac:dyDescent="0.3"/>
    <row r="472" ht="12.75" customHeight="1" x14ac:dyDescent="0.3"/>
    <row r="473" ht="12.75" customHeight="1" x14ac:dyDescent="0.3"/>
    <row r="474" ht="12.75" customHeight="1" x14ac:dyDescent="0.3"/>
    <row r="475" ht="12.75" customHeight="1" x14ac:dyDescent="0.3"/>
    <row r="476" ht="12.75" customHeight="1" x14ac:dyDescent="0.3"/>
    <row r="477" ht="12.75" customHeight="1" x14ac:dyDescent="0.3"/>
    <row r="478" ht="12.75" customHeight="1" x14ac:dyDescent="0.3"/>
    <row r="479" ht="12.75" customHeight="1" x14ac:dyDescent="0.3"/>
    <row r="480" ht="12.75" customHeight="1" x14ac:dyDescent="0.3"/>
    <row r="481" ht="12.75" customHeight="1" x14ac:dyDescent="0.3"/>
    <row r="482" ht="12.75" customHeight="1" x14ac:dyDescent="0.3"/>
    <row r="483" ht="12.75" customHeight="1" x14ac:dyDescent="0.3"/>
    <row r="484" ht="12.75" customHeight="1" x14ac:dyDescent="0.3"/>
    <row r="485" ht="12.75" customHeight="1" x14ac:dyDescent="0.3"/>
    <row r="486" ht="12.75" customHeight="1" x14ac:dyDescent="0.3"/>
    <row r="487" ht="12.75" customHeight="1" x14ac:dyDescent="0.3"/>
    <row r="488" ht="12.75" customHeight="1" x14ac:dyDescent="0.3"/>
    <row r="489" ht="12.75" customHeight="1" x14ac:dyDescent="0.3"/>
    <row r="490" ht="12.75" customHeight="1" x14ac:dyDescent="0.3"/>
    <row r="491" ht="12.75" customHeight="1" x14ac:dyDescent="0.3"/>
    <row r="492" ht="12.75" customHeight="1" x14ac:dyDescent="0.3"/>
    <row r="493" ht="12.75" customHeight="1" x14ac:dyDescent="0.3"/>
    <row r="494" ht="12.75" customHeight="1" x14ac:dyDescent="0.3"/>
    <row r="495" ht="12.75" customHeight="1" x14ac:dyDescent="0.3"/>
    <row r="496" ht="12.75" customHeight="1" x14ac:dyDescent="0.3"/>
    <row r="497" ht="12.75" customHeight="1" x14ac:dyDescent="0.3"/>
    <row r="498" ht="12.75" customHeight="1" x14ac:dyDescent="0.3"/>
    <row r="499" ht="12.75" customHeight="1" x14ac:dyDescent="0.3"/>
    <row r="500" ht="12.75" customHeight="1" x14ac:dyDescent="0.3"/>
    <row r="501" ht="12.75" customHeight="1" x14ac:dyDescent="0.3"/>
    <row r="502" ht="12.75" customHeight="1" x14ac:dyDescent="0.3"/>
    <row r="503" ht="12.75" customHeight="1" x14ac:dyDescent="0.3"/>
    <row r="504" ht="12.75" customHeight="1" x14ac:dyDescent="0.3"/>
    <row r="505" ht="12.75" customHeight="1" x14ac:dyDescent="0.3"/>
    <row r="506" ht="12.75" customHeight="1" x14ac:dyDescent="0.3"/>
    <row r="507" ht="12.75" customHeight="1" x14ac:dyDescent="0.3"/>
    <row r="508" ht="12.75" customHeight="1" x14ac:dyDescent="0.3"/>
    <row r="509" ht="12.75" customHeight="1" x14ac:dyDescent="0.3"/>
    <row r="510" ht="12.75" customHeight="1" x14ac:dyDescent="0.3"/>
    <row r="511" ht="12.75" customHeight="1" x14ac:dyDescent="0.3"/>
    <row r="512" ht="12.75" customHeight="1" x14ac:dyDescent="0.3"/>
    <row r="513" ht="12.75" customHeight="1" x14ac:dyDescent="0.3"/>
    <row r="514" ht="12.75" customHeight="1" x14ac:dyDescent="0.3"/>
    <row r="515" ht="12.75" customHeight="1" x14ac:dyDescent="0.3"/>
    <row r="516" ht="12.75" customHeight="1" x14ac:dyDescent="0.3"/>
    <row r="517" ht="12.75" customHeight="1" x14ac:dyDescent="0.3"/>
    <row r="518" ht="12.75" customHeight="1" x14ac:dyDescent="0.3"/>
    <row r="519" ht="12.75" customHeight="1" x14ac:dyDescent="0.3"/>
    <row r="520" ht="12.75" customHeight="1" x14ac:dyDescent="0.3"/>
    <row r="521" ht="12.75" customHeight="1" x14ac:dyDescent="0.3"/>
    <row r="522" ht="12.75" customHeight="1" x14ac:dyDescent="0.3"/>
    <row r="523" ht="12.75" customHeight="1" x14ac:dyDescent="0.3"/>
    <row r="524" ht="12.75" customHeight="1" x14ac:dyDescent="0.3"/>
    <row r="525" ht="12.75" customHeight="1" x14ac:dyDescent="0.3"/>
    <row r="526" ht="12.75" customHeight="1" x14ac:dyDescent="0.3"/>
    <row r="527" ht="12.75" customHeight="1" x14ac:dyDescent="0.3"/>
    <row r="528" ht="12.75" customHeight="1" x14ac:dyDescent="0.3"/>
    <row r="529" ht="12.75" customHeight="1" x14ac:dyDescent="0.3"/>
    <row r="530" ht="12.75" customHeight="1" x14ac:dyDescent="0.3"/>
    <row r="531" ht="12.75" customHeight="1" x14ac:dyDescent="0.3"/>
    <row r="532" ht="12.75" customHeight="1" x14ac:dyDescent="0.3"/>
    <row r="533" ht="12.75" customHeight="1" x14ac:dyDescent="0.3"/>
    <row r="534" ht="12.75" customHeight="1" x14ac:dyDescent="0.3"/>
    <row r="535" ht="12.75" customHeight="1" x14ac:dyDescent="0.3"/>
    <row r="536" ht="12.75" customHeight="1" x14ac:dyDescent="0.3"/>
    <row r="537" ht="12.75" customHeight="1" x14ac:dyDescent="0.3"/>
    <row r="538" ht="12.75" customHeight="1" x14ac:dyDescent="0.3"/>
    <row r="539" ht="12.75" customHeight="1" x14ac:dyDescent="0.3"/>
    <row r="540" ht="12.75" customHeight="1" x14ac:dyDescent="0.3"/>
    <row r="541" ht="12.75" customHeight="1" x14ac:dyDescent="0.3"/>
    <row r="542" ht="12.75" customHeight="1" x14ac:dyDescent="0.3"/>
    <row r="543" ht="12.75" customHeight="1" x14ac:dyDescent="0.3"/>
    <row r="544" ht="12.75" customHeight="1" x14ac:dyDescent="0.3"/>
    <row r="545" ht="12.75" customHeight="1" x14ac:dyDescent="0.3"/>
    <row r="546" ht="12.75" customHeight="1" x14ac:dyDescent="0.3"/>
    <row r="547" ht="12.75" customHeight="1" x14ac:dyDescent="0.3"/>
    <row r="548" ht="12.75" customHeight="1" x14ac:dyDescent="0.3"/>
    <row r="549" ht="12.75" customHeight="1" x14ac:dyDescent="0.3"/>
    <row r="550" ht="12.75" customHeight="1" x14ac:dyDescent="0.3"/>
    <row r="551" ht="12.75" customHeight="1" x14ac:dyDescent="0.3"/>
    <row r="552" ht="12.75" customHeight="1" x14ac:dyDescent="0.3"/>
    <row r="553" ht="12.75" customHeight="1" x14ac:dyDescent="0.3"/>
    <row r="554" ht="12.75" customHeight="1" x14ac:dyDescent="0.3"/>
    <row r="555" ht="12.75" customHeight="1" x14ac:dyDescent="0.3"/>
    <row r="556" ht="12.75" customHeight="1" x14ac:dyDescent="0.3"/>
    <row r="557" ht="12.75" customHeight="1" x14ac:dyDescent="0.3"/>
    <row r="558" ht="12.75" customHeight="1" x14ac:dyDescent="0.3"/>
    <row r="559" ht="12.75" customHeight="1" x14ac:dyDescent="0.3"/>
    <row r="560" ht="12.75" customHeight="1" x14ac:dyDescent="0.3"/>
    <row r="561" ht="12.75" customHeight="1" x14ac:dyDescent="0.3"/>
    <row r="562" ht="12.75" customHeight="1" x14ac:dyDescent="0.3"/>
    <row r="563" ht="12.75" customHeight="1" x14ac:dyDescent="0.3"/>
    <row r="564" ht="12.75" customHeight="1" x14ac:dyDescent="0.3"/>
    <row r="565" ht="12.75" customHeight="1" x14ac:dyDescent="0.3"/>
    <row r="566" ht="12.75" customHeight="1" x14ac:dyDescent="0.3"/>
    <row r="567" ht="12.75" customHeight="1" x14ac:dyDescent="0.3"/>
    <row r="568" ht="12.75" customHeight="1" x14ac:dyDescent="0.3"/>
    <row r="569" ht="12.75" customHeight="1" x14ac:dyDescent="0.3"/>
    <row r="570" ht="12.75" customHeight="1" x14ac:dyDescent="0.3"/>
    <row r="571" ht="12.75" customHeight="1" x14ac:dyDescent="0.3"/>
    <row r="572" ht="12.75" customHeight="1" x14ac:dyDescent="0.3"/>
    <row r="573" ht="12.75" customHeight="1" x14ac:dyDescent="0.3"/>
    <row r="574" ht="12.75" customHeight="1" x14ac:dyDescent="0.3"/>
    <row r="575" ht="12.75" customHeight="1" x14ac:dyDescent="0.3"/>
    <row r="576" ht="12.75" customHeight="1" x14ac:dyDescent="0.3"/>
    <row r="577" ht="12.75" customHeight="1" x14ac:dyDescent="0.3"/>
    <row r="578" ht="12.75" customHeight="1" x14ac:dyDescent="0.3"/>
    <row r="579" ht="12.75" customHeight="1" x14ac:dyDescent="0.3"/>
    <row r="580" ht="12.75" customHeight="1" x14ac:dyDescent="0.3"/>
    <row r="581" ht="12.75" customHeight="1" x14ac:dyDescent="0.3"/>
    <row r="582" ht="12.75" customHeight="1" x14ac:dyDescent="0.3"/>
    <row r="583" ht="12.75" customHeight="1" x14ac:dyDescent="0.3"/>
    <row r="584" ht="12.75" customHeight="1" x14ac:dyDescent="0.3"/>
    <row r="585" ht="12.75" customHeight="1" x14ac:dyDescent="0.3"/>
    <row r="586" ht="12.75" customHeight="1" x14ac:dyDescent="0.3"/>
    <row r="587" ht="12.75" customHeight="1" x14ac:dyDescent="0.3"/>
    <row r="588" ht="12.75" customHeight="1" x14ac:dyDescent="0.3"/>
    <row r="589" ht="12.75" customHeight="1" x14ac:dyDescent="0.3"/>
    <row r="590" ht="12.75" customHeight="1" x14ac:dyDescent="0.3"/>
    <row r="591" ht="12.75" customHeight="1" x14ac:dyDescent="0.3"/>
    <row r="592" ht="12.75" customHeight="1" x14ac:dyDescent="0.3"/>
    <row r="593" ht="12.75" customHeight="1" x14ac:dyDescent="0.3"/>
    <row r="594" ht="12.75" customHeight="1" x14ac:dyDescent="0.3"/>
    <row r="595" ht="12.75" customHeight="1" x14ac:dyDescent="0.3"/>
    <row r="596" ht="12.75" customHeight="1" x14ac:dyDescent="0.3"/>
    <row r="597" ht="12.75" customHeight="1" x14ac:dyDescent="0.3"/>
    <row r="598" ht="12.75" customHeight="1" x14ac:dyDescent="0.3"/>
    <row r="599" ht="12.75" customHeight="1" x14ac:dyDescent="0.3"/>
    <row r="600" ht="12.75" customHeight="1" x14ac:dyDescent="0.3"/>
    <row r="601" ht="12.75" customHeight="1" x14ac:dyDescent="0.3"/>
    <row r="602" ht="12.75" customHeight="1" x14ac:dyDescent="0.3"/>
    <row r="603" ht="12.75" customHeight="1" x14ac:dyDescent="0.3"/>
    <row r="604" ht="12.75" customHeight="1" x14ac:dyDescent="0.3"/>
    <row r="605" ht="12.75" customHeight="1" x14ac:dyDescent="0.3"/>
    <row r="606" ht="12.75" customHeight="1" x14ac:dyDescent="0.3"/>
    <row r="607" ht="12.75" customHeight="1" x14ac:dyDescent="0.3"/>
    <row r="608" ht="12.75" customHeight="1" x14ac:dyDescent="0.3"/>
    <row r="609" ht="12.75" customHeight="1" x14ac:dyDescent="0.3"/>
    <row r="610" ht="12.75" customHeight="1" x14ac:dyDescent="0.3"/>
    <row r="611" ht="12.75" customHeight="1" x14ac:dyDescent="0.3"/>
    <row r="612" ht="12.75" customHeight="1" x14ac:dyDescent="0.3"/>
    <row r="613" ht="12.75" customHeight="1" x14ac:dyDescent="0.3"/>
    <row r="614" ht="12.75" customHeight="1" x14ac:dyDescent="0.3"/>
    <row r="615" ht="12.75" customHeight="1" x14ac:dyDescent="0.3"/>
    <row r="616" ht="12.75" customHeight="1" x14ac:dyDescent="0.3"/>
    <row r="617" ht="12.75" customHeight="1" x14ac:dyDescent="0.3"/>
    <row r="618" ht="12.75" customHeight="1" x14ac:dyDescent="0.3"/>
    <row r="619" ht="12.75" customHeight="1" x14ac:dyDescent="0.3"/>
    <row r="620" ht="12.75" customHeight="1" x14ac:dyDescent="0.3"/>
    <row r="621" ht="12.75" customHeight="1" x14ac:dyDescent="0.3"/>
    <row r="622" ht="12.75" customHeight="1" x14ac:dyDescent="0.3"/>
    <row r="623" ht="12.75" customHeight="1" x14ac:dyDescent="0.3"/>
    <row r="624" ht="12.75" customHeight="1" x14ac:dyDescent="0.3"/>
    <row r="625" ht="12.75" customHeight="1" x14ac:dyDescent="0.3"/>
    <row r="626" ht="12.75" customHeight="1" x14ac:dyDescent="0.3"/>
    <row r="627" ht="12.75" customHeight="1" x14ac:dyDescent="0.3"/>
    <row r="628" ht="12.75" customHeight="1" x14ac:dyDescent="0.3"/>
    <row r="629" ht="12.75" customHeight="1" x14ac:dyDescent="0.3"/>
    <row r="630" ht="12.75" customHeight="1" x14ac:dyDescent="0.3"/>
    <row r="631" ht="12.75" customHeight="1" x14ac:dyDescent="0.3"/>
    <row r="632" ht="12.75" customHeight="1" x14ac:dyDescent="0.3"/>
    <row r="633" ht="12.75" customHeight="1" x14ac:dyDescent="0.3"/>
    <row r="634" ht="12.75" customHeight="1" x14ac:dyDescent="0.3"/>
    <row r="635" ht="12.75" customHeight="1" x14ac:dyDescent="0.3"/>
    <row r="636" ht="12.75" customHeight="1" x14ac:dyDescent="0.3"/>
    <row r="637" ht="12.75" customHeight="1" x14ac:dyDescent="0.3"/>
    <row r="638" ht="12.75" customHeight="1" x14ac:dyDescent="0.3"/>
    <row r="639" ht="12.75" customHeight="1" x14ac:dyDescent="0.3"/>
    <row r="640" ht="12.75" customHeight="1" x14ac:dyDescent="0.3"/>
    <row r="641" ht="12.75" customHeight="1" x14ac:dyDescent="0.3"/>
    <row r="642" ht="12.75" customHeight="1" x14ac:dyDescent="0.3"/>
    <row r="643" ht="12.75" customHeight="1" x14ac:dyDescent="0.3"/>
    <row r="644" ht="12.75" customHeight="1" x14ac:dyDescent="0.3"/>
    <row r="645" ht="12.75" customHeight="1" x14ac:dyDescent="0.3"/>
    <row r="646" ht="12.75" customHeight="1" x14ac:dyDescent="0.3"/>
    <row r="647" ht="12.75" customHeight="1" x14ac:dyDescent="0.3"/>
    <row r="648" ht="12.75" customHeight="1" x14ac:dyDescent="0.3"/>
    <row r="649" ht="12.75" customHeight="1" x14ac:dyDescent="0.3"/>
    <row r="650" ht="12.75" customHeight="1" x14ac:dyDescent="0.3"/>
    <row r="651" ht="12.75" customHeight="1" x14ac:dyDescent="0.3"/>
    <row r="652" ht="12.75" customHeight="1" x14ac:dyDescent="0.3"/>
    <row r="653" ht="12.75" customHeight="1" x14ac:dyDescent="0.3"/>
    <row r="654" ht="12.75" customHeight="1" x14ac:dyDescent="0.3"/>
    <row r="655" ht="12.75" customHeight="1" x14ac:dyDescent="0.3"/>
    <row r="656" ht="12.75" customHeight="1" x14ac:dyDescent="0.3"/>
    <row r="657" ht="12.75" customHeight="1" x14ac:dyDescent="0.3"/>
    <row r="658" ht="12.75" customHeight="1" x14ac:dyDescent="0.3"/>
    <row r="659" ht="12.75" customHeight="1" x14ac:dyDescent="0.3"/>
    <row r="660" ht="12.75" customHeight="1" x14ac:dyDescent="0.3"/>
    <row r="661" ht="12.75" customHeight="1" x14ac:dyDescent="0.3"/>
    <row r="662" ht="12.75" customHeight="1" x14ac:dyDescent="0.3"/>
    <row r="663" ht="12.75" customHeight="1" x14ac:dyDescent="0.3"/>
    <row r="664" ht="12.75" customHeight="1" x14ac:dyDescent="0.3"/>
    <row r="665" ht="12.75" customHeight="1" x14ac:dyDescent="0.3"/>
    <row r="666" ht="12.75" customHeight="1" x14ac:dyDescent="0.3"/>
    <row r="667" ht="12.75" customHeight="1" x14ac:dyDescent="0.3"/>
    <row r="668" ht="12.75" customHeight="1" x14ac:dyDescent="0.3"/>
    <row r="669" ht="12.75" customHeight="1" x14ac:dyDescent="0.3"/>
    <row r="670" ht="12.75" customHeight="1" x14ac:dyDescent="0.3"/>
    <row r="671" ht="12.75" customHeight="1" x14ac:dyDescent="0.3"/>
    <row r="672" ht="12.75" customHeight="1" x14ac:dyDescent="0.3"/>
    <row r="673" ht="12.75" customHeight="1" x14ac:dyDescent="0.3"/>
    <row r="674" ht="12.75" customHeight="1" x14ac:dyDescent="0.3"/>
    <row r="675" ht="12.75" customHeight="1" x14ac:dyDescent="0.3"/>
    <row r="676" ht="12.75" customHeight="1" x14ac:dyDescent="0.3"/>
    <row r="677" ht="12.75" customHeight="1" x14ac:dyDescent="0.3"/>
    <row r="678" ht="12.75" customHeight="1" x14ac:dyDescent="0.3"/>
    <row r="679" ht="12.75" customHeight="1" x14ac:dyDescent="0.3"/>
    <row r="680" ht="12.75" customHeight="1" x14ac:dyDescent="0.3"/>
    <row r="681" ht="12.75" customHeight="1" x14ac:dyDescent="0.3"/>
    <row r="682" ht="12.75" customHeight="1" x14ac:dyDescent="0.3"/>
    <row r="683" ht="12.75" customHeight="1" x14ac:dyDescent="0.3"/>
    <row r="684" ht="12.75" customHeight="1" x14ac:dyDescent="0.3"/>
    <row r="685" ht="12.75" customHeight="1" x14ac:dyDescent="0.3"/>
    <row r="686" ht="12.75" customHeight="1" x14ac:dyDescent="0.3"/>
    <row r="687" ht="12.75" customHeight="1" x14ac:dyDescent="0.3"/>
    <row r="688" ht="12.75" customHeight="1" x14ac:dyDescent="0.3"/>
    <row r="689" ht="12.75" customHeight="1" x14ac:dyDescent="0.3"/>
    <row r="690" ht="12.75" customHeight="1" x14ac:dyDescent="0.3"/>
    <row r="691" ht="12.75" customHeight="1" x14ac:dyDescent="0.3"/>
    <row r="692" ht="12.75" customHeight="1" x14ac:dyDescent="0.3"/>
    <row r="693" ht="12.75" customHeight="1" x14ac:dyDescent="0.3"/>
    <row r="694" ht="12.75" customHeight="1" x14ac:dyDescent="0.3"/>
    <row r="695" ht="12.75" customHeight="1" x14ac:dyDescent="0.3"/>
    <row r="696" ht="12.75" customHeight="1" x14ac:dyDescent="0.3"/>
    <row r="697" ht="12.75" customHeight="1" x14ac:dyDescent="0.3"/>
    <row r="698" ht="12.75" customHeight="1" x14ac:dyDescent="0.3"/>
    <row r="699" ht="12.75" customHeight="1" x14ac:dyDescent="0.3"/>
    <row r="700" ht="12.75" customHeight="1" x14ac:dyDescent="0.3"/>
    <row r="701" ht="12.75" customHeight="1" x14ac:dyDescent="0.3"/>
    <row r="702" ht="12.75" customHeight="1" x14ac:dyDescent="0.3"/>
    <row r="703" ht="12.75" customHeight="1" x14ac:dyDescent="0.3"/>
    <row r="704" ht="12.75" customHeight="1" x14ac:dyDescent="0.3"/>
    <row r="705" ht="12.75" customHeight="1" x14ac:dyDescent="0.3"/>
    <row r="706" ht="12.75" customHeight="1" x14ac:dyDescent="0.3"/>
    <row r="707" ht="12.75" customHeight="1" x14ac:dyDescent="0.3"/>
    <row r="708" ht="12.75" customHeight="1" x14ac:dyDescent="0.3"/>
    <row r="709" ht="12.75" customHeight="1" x14ac:dyDescent="0.3"/>
    <row r="710" ht="12.75" customHeight="1" x14ac:dyDescent="0.3"/>
    <row r="711" ht="12.75" customHeight="1" x14ac:dyDescent="0.3"/>
    <row r="712" ht="12.75" customHeight="1" x14ac:dyDescent="0.3"/>
    <row r="713" ht="12.75" customHeight="1" x14ac:dyDescent="0.3"/>
    <row r="714" ht="12.75" customHeight="1" x14ac:dyDescent="0.3"/>
    <row r="715" ht="12.75" customHeight="1" x14ac:dyDescent="0.3"/>
    <row r="716" ht="12.75" customHeight="1" x14ac:dyDescent="0.3"/>
    <row r="717" ht="12.75" customHeight="1" x14ac:dyDescent="0.3"/>
    <row r="718" ht="12.75" customHeight="1" x14ac:dyDescent="0.3"/>
    <row r="719" ht="12.75" customHeight="1" x14ac:dyDescent="0.3"/>
    <row r="720" ht="12.75" customHeight="1" x14ac:dyDescent="0.3"/>
    <row r="721" ht="12.75" customHeight="1" x14ac:dyDescent="0.3"/>
    <row r="722" ht="12.75" customHeight="1" x14ac:dyDescent="0.3"/>
    <row r="723" ht="12.75" customHeight="1" x14ac:dyDescent="0.3"/>
    <row r="724" ht="12.75" customHeight="1" x14ac:dyDescent="0.3"/>
    <row r="725" ht="12.75" customHeight="1" x14ac:dyDescent="0.3"/>
    <row r="726" ht="12.75" customHeight="1" x14ac:dyDescent="0.3"/>
    <row r="727" ht="12.75" customHeight="1" x14ac:dyDescent="0.3"/>
    <row r="728" ht="12.75" customHeight="1" x14ac:dyDescent="0.3"/>
    <row r="729" ht="12.75" customHeight="1" x14ac:dyDescent="0.3"/>
    <row r="730" ht="12.75" customHeight="1" x14ac:dyDescent="0.3"/>
    <row r="731" ht="12.75" customHeight="1" x14ac:dyDescent="0.3"/>
    <row r="732" ht="12.75" customHeight="1" x14ac:dyDescent="0.3"/>
    <row r="733" ht="12.75" customHeight="1" x14ac:dyDescent="0.3"/>
    <row r="734" ht="12.75" customHeight="1" x14ac:dyDescent="0.3"/>
    <row r="735" ht="12.75" customHeight="1" x14ac:dyDescent="0.3"/>
    <row r="736" ht="12.75" customHeight="1" x14ac:dyDescent="0.3"/>
    <row r="737" ht="12.75" customHeight="1" x14ac:dyDescent="0.3"/>
    <row r="738" ht="12.75" customHeight="1" x14ac:dyDescent="0.3"/>
    <row r="739" ht="12.75" customHeight="1" x14ac:dyDescent="0.3"/>
    <row r="740" ht="12.75" customHeight="1" x14ac:dyDescent="0.3"/>
    <row r="741" ht="12.75" customHeight="1" x14ac:dyDescent="0.3"/>
    <row r="742" ht="12.75" customHeight="1" x14ac:dyDescent="0.3"/>
    <row r="743" ht="12.75" customHeight="1" x14ac:dyDescent="0.3"/>
    <row r="744" ht="12.75" customHeight="1" x14ac:dyDescent="0.3"/>
    <row r="745" ht="12.75" customHeight="1" x14ac:dyDescent="0.3"/>
    <row r="746" ht="12.75" customHeight="1" x14ac:dyDescent="0.3"/>
    <row r="747" ht="12.75" customHeight="1" x14ac:dyDescent="0.3"/>
    <row r="748" ht="12.75" customHeight="1" x14ac:dyDescent="0.3"/>
    <row r="749" ht="12.75" customHeight="1" x14ac:dyDescent="0.3"/>
    <row r="750" ht="12.75" customHeight="1" x14ac:dyDescent="0.3"/>
    <row r="751" ht="12.75" customHeight="1" x14ac:dyDescent="0.3"/>
    <row r="752" ht="12.75" customHeight="1" x14ac:dyDescent="0.3"/>
    <row r="753" ht="12.75" customHeight="1" x14ac:dyDescent="0.3"/>
    <row r="754" ht="12.75" customHeight="1" x14ac:dyDescent="0.3"/>
    <row r="755" ht="12.75" customHeight="1" x14ac:dyDescent="0.3"/>
    <row r="756" ht="12.75" customHeight="1" x14ac:dyDescent="0.3"/>
    <row r="757" ht="12.75" customHeight="1" x14ac:dyDescent="0.3"/>
    <row r="758" ht="12.75" customHeight="1" x14ac:dyDescent="0.3"/>
    <row r="759" ht="12.75" customHeight="1" x14ac:dyDescent="0.3"/>
    <row r="760" ht="12.75" customHeight="1" x14ac:dyDescent="0.3"/>
    <row r="761" ht="12.75" customHeight="1" x14ac:dyDescent="0.3"/>
    <row r="762" ht="12.75" customHeight="1" x14ac:dyDescent="0.3"/>
    <row r="763" ht="12.75" customHeight="1" x14ac:dyDescent="0.3"/>
    <row r="764" ht="12.75" customHeight="1" x14ac:dyDescent="0.3"/>
    <row r="765" ht="12.75" customHeight="1" x14ac:dyDescent="0.3"/>
    <row r="766" ht="12.75" customHeight="1" x14ac:dyDescent="0.3"/>
    <row r="767" ht="12.75" customHeight="1" x14ac:dyDescent="0.3"/>
    <row r="768" ht="12.75" customHeight="1" x14ac:dyDescent="0.3"/>
    <row r="769" ht="12.75" customHeight="1" x14ac:dyDescent="0.3"/>
    <row r="770" ht="12.75" customHeight="1" x14ac:dyDescent="0.3"/>
    <row r="771" ht="12.75" customHeight="1" x14ac:dyDescent="0.3"/>
    <row r="772" ht="12.75" customHeight="1" x14ac:dyDescent="0.3"/>
    <row r="773" ht="12.75" customHeight="1" x14ac:dyDescent="0.3"/>
    <row r="774" ht="12.75" customHeight="1" x14ac:dyDescent="0.3"/>
    <row r="775" ht="12.75" customHeight="1" x14ac:dyDescent="0.3"/>
    <row r="776" ht="12.75" customHeight="1" x14ac:dyDescent="0.3"/>
    <row r="777" ht="12.75" customHeight="1" x14ac:dyDescent="0.3"/>
    <row r="778" ht="12.75" customHeight="1" x14ac:dyDescent="0.3"/>
    <row r="779" ht="12.75" customHeight="1" x14ac:dyDescent="0.3"/>
    <row r="780" ht="12.75" customHeight="1" x14ac:dyDescent="0.3"/>
    <row r="781" ht="12.75" customHeight="1" x14ac:dyDescent="0.3"/>
    <row r="782" ht="12.75" customHeight="1" x14ac:dyDescent="0.3"/>
    <row r="783" ht="12.75" customHeight="1" x14ac:dyDescent="0.3"/>
    <row r="784" ht="12.75" customHeight="1" x14ac:dyDescent="0.3"/>
    <row r="785" ht="12.75" customHeight="1" x14ac:dyDescent="0.3"/>
    <row r="786" ht="12.75" customHeight="1" x14ac:dyDescent="0.3"/>
    <row r="787" ht="12.75" customHeight="1" x14ac:dyDescent="0.3"/>
    <row r="788" ht="12.75" customHeight="1" x14ac:dyDescent="0.3"/>
    <row r="789" ht="12.75" customHeight="1" x14ac:dyDescent="0.3"/>
    <row r="790" ht="12.75" customHeight="1" x14ac:dyDescent="0.3"/>
    <row r="791" ht="12.75" customHeight="1" x14ac:dyDescent="0.3"/>
    <row r="792" ht="12.75" customHeight="1" x14ac:dyDescent="0.3"/>
    <row r="793" ht="12.75" customHeight="1" x14ac:dyDescent="0.3"/>
    <row r="794" ht="12.75" customHeight="1" x14ac:dyDescent="0.3"/>
    <row r="795" ht="12.75" customHeight="1" x14ac:dyDescent="0.3"/>
    <row r="796" ht="12.75" customHeight="1" x14ac:dyDescent="0.3"/>
    <row r="797" ht="12.75" customHeight="1" x14ac:dyDescent="0.3"/>
    <row r="798" ht="12.75" customHeight="1" x14ac:dyDescent="0.3"/>
    <row r="799" ht="12.75" customHeight="1" x14ac:dyDescent="0.3"/>
    <row r="800" ht="12.75" customHeight="1" x14ac:dyDescent="0.3"/>
    <row r="801" ht="12.75" customHeight="1" x14ac:dyDescent="0.3"/>
    <row r="802" ht="12.75" customHeight="1" x14ac:dyDescent="0.3"/>
    <row r="803" ht="12.75" customHeight="1" x14ac:dyDescent="0.3"/>
    <row r="804" ht="12.75" customHeight="1" x14ac:dyDescent="0.3"/>
    <row r="805" ht="12.75" customHeight="1" x14ac:dyDescent="0.3"/>
    <row r="806" ht="12.75" customHeight="1" x14ac:dyDescent="0.3"/>
    <row r="807" ht="12.75" customHeight="1" x14ac:dyDescent="0.3"/>
    <row r="808" ht="12.75" customHeight="1" x14ac:dyDescent="0.3"/>
    <row r="809" ht="12.75" customHeight="1" x14ac:dyDescent="0.3"/>
    <row r="810" ht="12.75" customHeight="1" x14ac:dyDescent="0.3"/>
    <row r="811" ht="12.75" customHeight="1" x14ac:dyDescent="0.3"/>
    <row r="812" ht="12.75" customHeight="1" x14ac:dyDescent="0.3"/>
    <row r="813" ht="12.75" customHeight="1" x14ac:dyDescent="0.3"/>
    <row r="814" ht="12.75" customHeight="1" x14ac:dyDescent="0.3"/>
    <row r="815" ht="12.75" customHeight="1" x14ac:dyDescent="0.3"/>
    <row r="816" ht="12.75" customHeight="1" x14ac:dyDescent="0.3"/>
    <row r="817" ht="12.75" customHeight="1" x14ac:dyDescent="0.3"/>
    <row r="818" ht="12.75" customHeight="1" x14ac:dyDescent="0.3"/>
    <row r="819" ht="12.75" customHeight="1" x14ac:dyDescent="0.3"/>
    <row r="820" ht="12.75" customHeight="1" x14ac:dyDescent="0.3"/>
    <row r="821" ht="12.75" customHeight="1" x14ac:dyDescent="0.3"/>
    <row r="822" ht="12.75" customHeight="1" x14ac:dyDescent="0.3"/>
    <row r="823" ht="12.75" customHeight="1" x14ac:dyDescent="0.3"/>
    <row r="824" ht="12.75" customHeight="1" x14ac:dyDescent="0.3"/>
    <row r="825" ht="12.75" customHeight="1" x14ac:dyDescent="0.3"/>
    <row r="826" ht="12.75" customHeight="1" x14ac:dyDescent="0.3"/>
    <row r="827" ht="12.75" customHeight="1" x14ac:dyDescent="0.3"/>
    <row r="828" ht="12.75" customHeight="1" x14ac:dyDescent="0.3"/>
    <row r="829" ht="12.75" customHeight="1" x14ac:dyDescent="0.3"/>
    <row r="830" ht="12.75" customHeight="1" x14ac:dyDescent="0.3"/>
    <row r="831" ht="12.75" customHeight="1" x14ac:dyDescent="0.3"/>
    <row r="832" ht="12.75" customHeight="1" x14ac:dyDescent="0.3"/>
    <row r="833" ht="12.75" customHeight="1" x14ac:dyDescent="0.3"/>
    <row r="834" ht="12.75" customHeight="1" x14ac:dyDescent="0.3"/>
    <row r="835" ht="12.75" customHeight="1" x14ac:dyDescent="0.3"/>
    <row r="836" ht="12.75" customHeight="1" x14ac:dyDescent="0.3"/>
    <row r="837" ht="12.75" customHeight="1" x14ac:dyDescent="0.3"/>
    <row r="838" ht="12.75" customHeight="1" x14ac:dyDescent="0.3"/>
    <row r="839" ht="12.75" customHeight="1" x14ac:dyDescent="0.3"/>
    <row r="840" ht="12.75" customHeight="1" x14ac:dyDescent="0.3"/>
    <row r="841" ht="12.75" customHeight="1" x14ac:dyDescent="0.3"/>
    <row r="842" ht="12.75" customHeight="1" x14ac:dyDescent="0.3"/>
    <row r="843" ht="12.75" customHeight="1" x14ac:dyDescent="0.3"/>
    <row r="844" ht="12.75" customHeight="1" x14ac:dyDescent="0.3"/>
    <row r="845" ht="12.75" customHeight="1" x14ac:dyDescent="0.3"/>
    <row r="846" ht="12.75" customHeight="1" x14ac:dyDescent="0.3"/>
    <row r="847" ht="12.75" customHeight="1" x14ac:dyDescent="0.3"/>
    <row r="848" ht="12.75" customHeight="1" x14ac:dyDescent="0.3"/>
    <row r="849" ht="12.75" customHeight="1" x14ac:dyDescent="0.3"/>
    <row r="850" ht="12.75" customHeight="1" x14ac:dyDescent="0.3"/>
    <row r="851" ht="12.75" customHeight="1" x14ac:dyDescent="0.3"/>
    <row r="852" ht="12.75" customHeight="1" x14ac:dyDescent="0.3"/>
    <row r="853" ht="12.75" customHeight="1" x14ac:dyDescent="0.3"/>
    <row r="854" ht="12.75" customHeight="1" x14ac:dyDescent="0.3"/>
    <row r="855" ht="12.75" customHeight="1" x14ac:dyDescent="0.3"/>
    <row r="856" ht="12.75" customHeight="1" x14ac:dyDescent="0.3"/>
    <row r="857" ht="12.75" customHeight="1" x14ac:dyDescent="0.3"/>
    <row r="858" ht="12.75" customHeight="1" x14ac:dyDescent="0.3"/>
    <row r="859" ht="12.75" customHeight="1" x14ac:dyDescent="0.3"/>
    <row r="860" ht="12.75" customHeight="1" x14ac:dyDescent="0.3"/>
    <row r="861" ht="12.75" customHeight="1" x14ac:dyDescent="0.3"/>
    <row r="862" ht="12.75" customHeight="1" x14ac:dyDescent="0.3"/>
    <row r="863" ht="12.75" customHeight="1" x14ac:dyDescent="0.3"/>
    <row r="864" ht="12.75" customHeight="1" x14ac:dyDescent="0.3"/>
    <row r="865" ht="12.75" customHeight="1" x14ac:dyDescent="0.3"/>
    <row r="866" ht="12.75" customHeight="1" x14ac:dyDescent="0.3"/>
    <row r="867" ht="12.75" customHeight="1" x14ac:dyDescent="0.3"/>
    <row r="868" ht="12.75" customHeight="1" x14ac:dyDescent="0.3"/>
    <row r="869" ht="12.75" customHeight="1" x14ac:dyDescent="0.3"/>
    <row r="870" ht="12.75" customHeight="1" x14ac:dyDescent="0.3"/>
    <row r="871" ht="12.75" customHeight="1" x14ac:dyDescent="0.3"/>
    <row r="872" ht="12.75" customHeight="1" x14ac:dyDescent="0.3"/>
    <row r="873" ht="12.75" customHeight="1" x14ac:dyDescent="0.3"/>
    <row r="874" ht="12.75" customHeight="1" x14ac:dyDescent="0.3"/>
    <row r="875" ht="12.75" customHeight="1" x14ac:dyDescent="0.3"/>
    <row r="876" ht="12.75" customHeight="1" x14ac:dyDescent="0.3"/>
    <row r="877" ht="12.75" customHeight="1" x14ac:dyDescent="0.3"/>
    <row r="878" ht="12.75" customHeight="1" x14ac:dyDescent="0.3"/>
    <row r="879" ht="12.75" customHeight="1" x14ac:dyDescent="0.3"/>
    <row r="880" ht="12.75" customHeight="1" x14ac:dyDescent="0.3"/>
    <row r="881" ht="12.75" customHeight="1" x14ac:dyDescent="0.3"/>
    <row r="882" ht="12.75" customHeight="1" x14ac:dyDescent="0.3"/>
    <row r="883" ht="12.75" customHeight="1" x14ac:dyDescent="0.3"/>
    <row r="884" ht="12.75" customHeight="1" x14ac:dyDescent="0.3"/>
    <row r="885" ht="12.75" customHeight="1" x14ac:dyDescent="0.3"/>
    <row r="886" ht="12.75" customHeight="1" x14ac:dyDescent="0.3"/>
    <row r="887" ht="12.75" customHeight="1" x14ac:dyDescent="0.3"/>
    <row r="888" ht="12.75" customHeight="1" x14ac:dyDescent="0.3"/>
    <row r="889" ht="12.75" customHeight="1" x14ac:dyDescent="0.3"/>
    <row r="890" ht="12.75" customHeight="1" x14ac:dyDescent="0.3"/>
    <row r="891" ht="12.75" customHeight="1" x14ac:dyDescent="0.3"/>
    <row r="892" ht="12.75" customHeight="1" x14ac:dyDescent="0.3"/>
    <row r="893" ht="12.75" customHeight="1" x14ac:dyDescent="0.3"/>
    <row r="894" ht="12.75" customHeight="1" x14ac:dyDescent="0.3"/>
    <row r="895" ht="12.75" customHeight="1" x14ac:dyDescent="0.3"/>
    <row r="896" ht="12.75" customHeight="1" x14ac:dyDescent="0.3"/>
    <row r="897" ht="12.75" customHeight="1" x14ac:dyDescent="0.3"/>
    <row r="898" ht="12.75" customHeight="1" x14ac:dyDescent="0.3"/>
    <row r="899" ht="12.75" customHeight="1" x14ac:dyDescent="0.3"/>
    <row r="900" ht="12.75" customHeight="1" x14ac:dyDescent="0.3"/>
    <row r="901" ht="12.75" customHeight="1" x14ac:dyDescent="0.3"/>
    <row r="902" ht="12.75" customHeight="1" x14ac:dyDescent="0.3"/>
    <row r="903" ht="12.75" customHeight="1" x14ac:dyDescent="0.3"/>
    <row r="904" ht="12.75" customHeight="1" x14ac:dyDescent="0.3"/>
    <row r="905" ht="12.75" customHeight="1" x14ac:dyDescent="0.3"/>
    <row r="906" ht="12.75" customHeight="1" x14ac:dyDescent="0.3"/>
    <row r="907" ht="12.75" customHeight="1" x14ac:dyDescent="0.3"/>
    <row r="908" ht="12.75" customHeight="1" x14ac:dyDescent="0.3"/>
    <row r="909" ht="12.75" customHeight="1" x14ac:dyDescent="0.3"/>
    <row r="910" ht="12.75" customHeight="1" x14ac:dyDescent="0.3"/>
    <row r="911" ht="12.75" customHeight="1" x14ac:dyDescent="0.3"/>
    <row r="912" ht="12.75" customHeight="1" x14ac:dyDescent="0.3"/>
    <row r="913" ht="12.75" customHeight="1" x14ac:dyDescent="0.3"/>
    <row r="914" ht="12.75" customHeight="1" x14ac:dyDescent="0.3"/>
    <row r="915" ht="12.75" customHeight="1" x14ac:dyDescent="0.3"/>
    <row r="916" ht="12.75" customHeight="1" x14ac:dyDescent="0.3"/>
    <row r="917" ht="12.75" customHeight="1" x14ac:dyDescent="0.3"/>
    <row r="918" ht="12.75" customHeight="1" x14ac:dyDescent="0.3"/>
    <row r="919" ht="12.75" customHeight="1" x14ac:dyDescent="0.3"/>
    <row r="920" ht="12.75" customHeight="1" x14ac:dyDescent="0.3"/>
    <row r="921" ht="12.75" customHeight="1" x14ac:dyDescent="0.3"/>
    <row r="922" ht="12.75" customHeight="1" x14ac:dyDescent="0.3"/>
    <row r="923" ht="12.75" customHeight="1" x14ac:dyDescent="0.3"/>
    <row r="924" ht="12.75" customHeight="1" x14ac:dyDescent="0.3"/>
    <row r="925" ht="12.75" customHeight="1" x14ac:dyDescent="0.3"/>
    <row r="926" ht="12.75" customHeight="1" x14ac:dyDescent="0.3"/>
    <row r="927" ht="12.75" customHeight="1" x14ac:dyDescent="0.3"/>
    <row r="928" ht="12.75" customHeight="1" x14ac:dyDescent="0.3"/>
    <row r="929" ht="12.75" customHeight="1" x14ac:dyDescent="0.3"/>
    <row r="930" ht="12.75" customHeight="1" x14ac:dyDescent="0.3"/>
    <row r="931" ht="12.75" customHeight="1" x14ac:dyDescent="0.3"/>
    <row r="932" ht="12.75" customHeight="1" x14ac:dyDescent="0.3"/>
    <row r="933" ht="12.75" customHeight="1" x14ac:dyDescent="0.3"/>
    <row r="934" ht="12.75" customHeight="1" x14ac:dyDescent="0.3"/>
    <row r="935" ht="12.75" customHeight="1" x14ac:dyDescent="0.3"/>
    <row r="936" ht="12.75" customHeight="1" x14ac:dyDescent="0.3"/>
    <row r="937" ht="12.75" customHeight="1" x14ac:dyDescent="0.3"/>
    <row r="938" ht="12.75" customHeight="1" x14ac:dyDescent="0.3"/>
    <row r="939" ht="12.75" customHeight="1" x14ac:dyDescent="0.3"/>
    <row r="940" ht="12.75" customHeight="1" x14ac:dyDescent="0.3"/>
    <row r="941" ht="12.75" customHeight="1" x14ac:dyDescent="0.3"/>
    <row r="942" ht="12.75" customHeight="1" x14ac:dyDescent="0.3"/>
    <row r="943" ht="12.75" customHeight="1" x14ac:dyDescent="0.3"/>
    <row r="944" ht="12.75" customHeight="1" x14ac:dyDescent="0.3"/>
    <row r="945" ht="12.75" customHeight="1" x14ac:dyDescent="0.3"/>
    <row r="946" ht="12.75" customHeight="1" x14ac:dyDescent="0.3"/>
    <row r="947" ht="12.75" customHeight="1" x14ac:dyDescent="0.3"/>
    <row r="948" ht="12.75" customHeight="1" x14ac:dyDescent="0.3"/>
    <row r="949" ht="12.75" customHeight="1" x14ac:dyDescent="0.3"/>
    <row r="950" ht="12.75" customHeight="1" x14ac:dyDescent="0.3"/>
    <row r="951" ht="12.75" customHeight="1" x14ac:dyDescent="0.3"/>
    <row r="952" ht="12.75" customHeight="1" x14ac:dyDescent="0.3"/>
    <row r="953" ht="12.75" customHeight="1" x14ac:dyDescent="0.3"/>
    <row r="954" ht="12.75" customHeight="1" x14ac:dyDescent="0.3"/>
    <row r="955" ht="12.75" customHeight="1" x14ac:dyDescent="0.3"/>
    <row r="956" ht="12.75" customHeight="1" x14ac:dyDescent="0.3"/>
    <row r="957" ht="12.75" customHeight="1" x14ac:dyDescent="0.3"/>
    <row r="958" ht="12.75" customHeight="1" x14ac:dyDescent="0.3"/>
    <row r="959" ht="12.75" customHeight="1" x14ac:dyDescent="0.3"/>
    <row r="960" ht="12.75" customHeight="1" x14ac:dyDescent="0.3"/>
    <row r="961" ht="12.75" customHeight="1" x14ac:dyDescent="0.3"/>
    <row r="962" ht="12.75" customHeight="1" x14ac:dyDescent="0.3"/>
    <row r="963" ht="12.75" customHeight="1" x14ac:dyDescent="0.3"/>
    <row r="964" ht="12.75" customHeight="1" x14ac:dyDescent="0.3"/>
    <row r="965" ht="12.75" customHeight="1" x14ac:dyDescent="0.3"/>
    <row r="966" ht="12.75" customHeight="1" x14ac:dyDescent="0.3"/>
    <row r="967" ht="12.75" customHeight="1" x14ac:dyDescent="0.3"/>
    <row r="968" ht="12.75" customHeight="1" x14ac:dyDescent="0.3"/>
    <row r="969" ht="12.75" customHeight="1" x14ac:dyDescent="0.3"/>
    <row r="970" ht="12.75" customHeight="1" x14ac:dyDescent="0.3"/>
    <row r="971" ht="12.75" customHeight="1" x14ac:dyDescent="0.3"/>
    <row r="972" ht="12.75" customHeight="1" x14ac:dyDescent="0.3"/>
    <row r="973" ht="12.75" customHeight="1" x14ac:dyDescent="0.3"/>
    <row r="974" ht="12.75" customHeight="1" x14ac:dyDescent="0.3"/>
    <row r="975" ht="12.75" customHeight="1" x14ac:dyDescent="0.3"/>
    <row r="976" ht="12.75" customHeight="1" x14ac:dyDescent="0.3"/>
    <row r="977" ht="12.75" customHeight="1" x14ac:dyDescent="0.3"/>
    <row r="978" ht="12.75" customHeight="1" x14ac:dyDescent="0.3"/>
    <row r="979" ht="12.75" customHeight="1" x14ac:dyDescent="0.3"/>
    <row r="980" ht="12.75" customHeight="1" x14ac:dyDescent="0.3"/>
    <row r="981" ht="12.75" customHeight="1" x14ac:dyDescent="0.3"/>
    <row r="982" ht="12.75" customHeight="1" x14ac:dyDescent="0.3"/>
    <row r="983" ht="12.75" customHeight="1" x14ac:dyDescent="0.3"/>
    <row r="984" ht="12.75" customHeight="1" x14ac:dyDescent="0.3"/>
    <row r="985" ht="12.75" customHeight="1" x14ac:dyDescent="0.3"/>
    <row r="986" ht="12.75" customHeight="1" x14ac:dyDescent="0.3"/>
    <row r="987" ht="12.75" customHeight="1" x14ac:dyDescent="0.3"/>
    <row r="988" ht="12.75" customHeight="1" x14ac:dyDescent="0.3"/>
    <row r="989" ht="12.75" customHeight="1" x14ac:dyDescent="0.3"/>
    <row r="990" ht="12.75" customHeight="1" x14ac:dyDescent="0.3"/>
    <row r="991" ht="12.75" customHeight="1" x14ac:dyDescent="0.3"/>
    <row r="992" ht="12.75" customHeight="1" x14ac:dyDescent="0.3"/>
    <row r="993" ht="12.75" customHeight="1" x14ac:dyDescent="0.3"/>
    <row r="994" ht="12.75" customHeight="1" x14ac:dyDescent="0.3"/>
    <row r="995" ht="12.75" customHeight="1" x14ac:dyDescent="0.3"/>
    <row r="996" ht="12.75" customHeight="1" x14ac:dyDescent="0.3"/>
    <row r="997" ht="12.75" customHeight="1" x14ac:dyDescent="0.3"/>
    <row r="998" ht="12.75" customHeight="1" x14ac:dyDescent="0.3"/>
    <row r="999" ht="12.75" customHeight="1" x14ac:dyDescent="0.3"/>
    <row r="1000" ht="12.75" customHeight="1" x14ac:dyDescent="0.3"/>
  </sheetData>
  <pageMargins left="0.75" right="0.75" top="1" bottom="1"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FF99"/>
  </sheetPr>
  <dimension ref="A1:Z1000"/>
  <sheetViews>
    <sheetView showGridLines="0" workbookViewId="0"/>
  </sheetViews>
  <sheetFormatPr defaultColWidth="14.3984375" defaultRowHeight="15" customHeight="1" x14ac:dyDescent="0.3"/>
  <cols>
    <col min="1" max="1" width="1.59765625" customWidth="1"/>
    <col min="2" max="2" width="4.3984375" customWidth="1"/>
    <col min="3" max="3" width="17.796875" customWidth="1"/>
    <col min="4" max="4" width="27.3984375" customWidth="1"/>
    <col min="5" max="5" width="5.59765625" customWidth="1"/>
    <col min="6" max="6" width="15" customWidth="1"/>
    <col min="7" max="7" width="8.59765625" customWidth="1"/>
    <col min="8" max="8" width="11.796875" customWidth="1"/>
    <col min="9" max="9" width="17.59765625" customWidth="1"/>
    <col min="10" max="10" width="6.59765625" customWidth="1"/>
    <col min="11" max="11" width="0.59765625" customWidth="1"/>
    <col min="12" max="26" width="9" customWidth="1"/>
  </cols>
  <sheetData>
    <row r="1" spans="1:26" ht="21.75" customHeight="1" x14ac:dyDescent="0.3">
      <c r="A1" s="344"/>
      <c r="B1" s="419" t="s">
        <v>981</v>
      </c>
      <c r="C1" s="376"/>
      <c r="D1" s="376"/>
      <c r="E1" s="376"/>
      <c r="F1" s="376"/>
      <c r="G1" s="376"/>
      <c r="H1" s="376"/>
      <c r="I1" s="376"/>
      <c r="J1" s="376"/>
      <c r="K1" s="345"/>
      <c r="L1" s="346"/>
      <c r="M1" s="346"/>
      <c r="N1" s="346"/>
      <c r="O1" s="346"/>
      <c r="P1" s="346"/>
      <c r="Q1" s="346"/>
      <c r="R1" s="346"/>
      <c r="S1" s="346"/>
      <c r="T1" s="346"/>
      <c r="U1" s="346"/>
      <c r="V1" s="346"/>
      <c r="W1" s="346"/>
      <c r="X1" s="346"/>
      <c r="Y1" s="346"/>
      <c r="Z1" s="346"/>
    </row>
    <row r="2" spans="1:26" ht="1.5" customHeight="1" x14ac:dyDescent="0.3">
      <c r="A2" s="347"/>
      <c r="B2" s="348"/>
      <c r="C2" s="349"/>
      <c r="D2" s="349"/>
      <c r="E2" s="349"/>
      <c r="F2" s="349"/>
      <c r="G2" s="349"/>
      <c r="H2" s="349"/>
      <c r="I2" s="349"/>
      <c r="J2" s="349"/>
      <c r="K2" s="349"/>
      <c r="L2" s="350"/>
      <c r="M2" s="350"/>
      <c r="N2" s="350"/>
      <c r="O2" s="350"/>
      <c r="P2" s="350"/>
      <c r="Q2" s="350"/>
      <c r="R2" s="350"/>
      <c r="S2" s="350"/>
      <c r="T2" s="350"/>
      <c r="U2" s="350"/>
      <c r="V2" s="350"/>
      <c r="W2" s="350"/>
      <c r="X2" s="350"/>
      <c r="Y2" s="350"/>
      <c r="Z2" s="350"/>
    </row>
    <row r="3" spans="1:26" ht="44.25" customHeight="1" x14ac:dyDescent="0.3">
      <c r="A3" s="347"/>
      <c r="B3" s="351" t="s">
        <v>982</v>
      </c>
      <c r="C3" s="399" t="s">
        <v>983</v>
      </c>
      <c r="D3" s="376"/>
      <c r="E3" s="376"/>
      <c r="F3" s="376"/>
      <c r="G3" s="376"/>
      <c r="H3" s="376"/>
      <c r="I3" s="376"/>
      <c r="J3" s="376"/>
      <c r="K3" s="347"/>
      <c r="L3" s="350"/>
      <c r="M3" s="350"/>
      <c r="N3" s="350"/>
      <c r="O3" s="350"/>
      <c r="P3" s="350"/>
      <c r="Q3" s="350"/>
      <c r="R3" s="350"/>
      <c r="S3" s="350"/>
      <c r="T3" s="350"/>
      <c r="U3" s="350"/>
      <c r="V3" s="350"/>
      <c r="W3" s="350"/>
      <c r="X3" s="350"/>
      <c r="Y3" s="350"/>
      <c r="Z3" s="350"/>
    </row>
    <row r="4" spans="1:26" ht="30" customHeight="1" x14ac:dyDescent="0.3">
      <c r="A4" s="347"/>
      <c r="B4" s="351" t="s">
        <v>984</v>
      </c>
      <c r="C4" s="399" t="s">
        <v>985</v>
      </c>
      <c r="D4" s="376"/>
      <c r="E4" s="376"/>
      <c r="F4" s="376"/>
      <c r="G4" s="376"/>
      <c r="H4" s="376"/>
      <c r="I4" s="376"/>
      <c r="J4" s="376"/>
      <c r="K4" s="347"/>
      <c r="L4" s="350"/>
      <c r="M4" s="350"/>
      <c r="N4" s="350"/>
      <c r="O4" s="350"/>
      <c r="P4" s="350"/>
      <c r="Q4" s="350"/>
      <c r="R4" s="350"/>
      <c r="S4" s="350"/>
      <c r="T4" s="350"/>
      <c r="U4" s="350"/>
      <c r="V4" s="350"/>
      <c r="W4" s="350"/>
      <c r="X4" s="350"/>
      <c r="Y4" s="350"/>
      <c r="Z4" s="350"/>
    </row>
    <row r="5" spans="1:26" ht="106.5" customHeight="1" x14ac:dyDescent="0.3">
      <c r="A5" s="347"/>
      <c r="B5" s="351" t="s">
        <v>986</v>
      </c>
      <c r="C5" s="399" t="s">
        <v>987</v>
      </c>
      <c r="D5" s="376"/>
      <c r="E5" s="376"/>
      <c r="F5" s="376"/>
      <c r="G5" s="376"/>
      <c r="H5" s="376"/>
      <c r="I5" s="376"/>
      <c r="J5" s="376"/>
      <c r="K5" s="347"/>
      <c r="L5" s="350"/>
      <c r="M5" s="350"/>
      <c r="N5" s="350"/>
      <c r="O5" s="350"/>
      <c r="P5" s="350"/>
      <c r="Q5" s="350"/>
      <c r="R5" s="350"/>
      <c r="S5" s="350"/>
      <c r="T5" s="350"/>
      <c r="U5" s="350"/>
      <c r="V5" s="350"/>
      <c r="W5" s="350"/>
      <c r="X5" s="350"/>
      <c r="Y5" s="350"/>
      <c r="Z5" s="350"/>
    </row>
    <row r="6" spans="1:26" ht="30" customHeight="1" x14ac:dyDescent="0.3">
      <c r="A6" s="347"/>
      <c r="B6" s="351" t="s">
        <v>988</v>
      </c>
      <c r="C6" s="399" t="s">
        <v>989</v>
      </c>
      <c r="D6" s="376"/>
      <c r="E6" s="376"/>
      <c r="F6" s="376"/>
      <c r="G6" s="376"/>
      <c r="H6" s="376"/>
      <c r="I6" s="376"/>
      <c r="J6" s="376"/>
      <c r="K6" s="347"/>
      <c r="L6" s="350"/>
      <c r="M6" s="350"/>
      <c r="N6" s="350"/>
      <c r="O6" s="350"/>
      <c r="P6" s="350"/>
      <c r="Q6" s="350"/>
      <c r="R6" s="350"/>
      <c r="S6" s="350"/>
      <c r="T6" s="350"/>
      <c r="U6" s="350"/>
      <c r="V6" s="350"/>
      <c r="W6" s="350"/>
      <c r="X6" s="350"/>
      <c r="Y6" s="350"/>
      <c r="Z6" s="350"/>
    </row>
    <row r="7" spans="1:26" ht="29.25" customHeight="1" x14ac:dyDescent="0.3">
      <c r="A7" s="347"/>
      <c r="B7" s="351" t="s">
        <v>990</v>
      </c>
      <c r="C7" s="399" t="s">
        <v>991</v>
      </c>
      <c r="D7" s="376"/>
      <c r="E7" s="376"/>
      <c r="F7" s="376"/>
      <c r="G7" s="376"/>
      <c r="H7" s="376"/>
      <c r="I7" s="376"/>
      <c r="J7" s="376"/>
      <c r="K7" s="347"/>
      <c r="L7" s="350"/>
      <c r="M7" s="350"/>
      <c r="N7" s="350"/>
      <c r="O7" s="350"/>
      <c r="P7" s="350"/>
      <c r="Q7" s="350"/>
      <c r="R7" s="350"/>
      <c r="S7" s="350"/>
      <c r="T7" s="350"/>
      <c r="U7" s="350"/>
      <c r="V7" s="350"/>
      <c r="W7" s="350"/>
      <c r="X7" s="350"/>
      <c r="Y7" s="350"/>
      <c r="Z7" s="350"/>
    </row>
    <row r="8" spans="1:26" ht="93" customHeight="1" x14ac:dyDescent="0.3">
      <c r="A8" s="347"/>
      <c r="B8" s="351" t="s">
        <v>992</v>
      </c>
      <c r="C8" s="399" t="s">
        <v>993</v>
      </c>
      <c r="D8" s="376"/>
      <c r="E8" s="376"/>
      <c r="F8" s="376"/>
      <c r="G8" s="376"/>
      <c r="H8" s="376"/>
      <c r="I8" s="376"/>
      <c r="J8" s="376"/>
      <c r="K8" s="347"/>
      <c r="L8" s="350"/>
      <c r="M8" s="350"/>
      <c r="N8" s="350"/>
      <c r="O8" s="350"/>
      <c r="P8" s="350"/>
      <c r="Q8" s="350"/>
      <c r="R8" s="350"/>
      <c r="S8" s="350"/>
      <c r="T8" s="350"/>
      <c r="U8" s="350"/>
      <c r="V8" s="350"/>
      <c r="W8" s="350"/>
      <c r="X8" s="350"/>
      <c r="Y8" s="350"/>
      <c r="Z8" s="350"/>
    </row>
    <row r="9" spans="1:26" ht="77.25" customHeight="1" x14ac:dyDescent="0.3">
      <c r="A9" s="347"/>
      <c r="B9" s="351" t="s">
        <v>994</v>
      </c>
      <c r="C9" s="399" t="s">
        <v>995</v>
      </c>
      <c r="D9" s="376"/>
      <c r="E9" s="376"/>
      <c r="F9" s="376"/>
      <c r="G9" s="376"/>
      <c r="H9" s="376"/>
      <c r="I9" s="376"/>
      <c r="J9" s="376"/>
      <c r="K9" s="347"/>
      <c r="L9" s="350"/>
      <c r="M9" s="350"/>
      <c r="N9" s="350"/>
      <c r="O9" s="350"/>
      <c r="P9" s="350"/>
      <c r="Q9" s="350"/>
      <c r="R9" s="350"/>
      <c r="S9" s="350"/>
      <c r="T9" s="350"/>
      <c r="U9" s="350"/>
      <c r="V9" s="350"/>
      <c r="W9" s="350"/>
      <c r="X9" s="350"/>
      <c r="Y9" s="350"/>
      <c r="Z9" s="350"/>
    </row>
    <row r="10" spans="1:26" ht="61.5" customHeight="1" x14ac:dyDescent="0.3">
      <c r="A10" s="347"/>
      <c r="B10" s="351" t="s">
        <v>996</v>
      </c>
      <c r="C10" s="415" t="s">
        <v>997</v>
      </c>
      <c r="D10" s="376"/>
      <c r="E10" s="376"/>
      <c r="F10" s="376"/>
      <c r="G10" s="376"/>
      <c r="H10" s="376"/>
      <c r="I10" s="376"/>
      <c r="J10" s="376"/>
      <c r="K10" s="347"/>
      <c r="L10" s="350"/>
      <c r="M10" s="350"/>
      <c r="N10" s="350"/>
      <c r="O10" s="350"/>
      <c r="P10" s="350"/>
      <c r="Q10" s="350"/>
      <c r="R10" s="350"/>
      <c r="S10" s="350"/>
      <c r="T10" s="350"/>
      <c r="U10" s="350"/>
      <c r="V10" s="350"/>
      <c r="W10" s="350"/>
      <c r="X10" s="350"/>
      <c r="Y10" s="350"/>
      <c r="Z10" s="350"/>
    </row>
    <row r="11" spans="1:26" ht="72" customHeight="1" x14ac:dyDescent="0.3">
      <c r="A11" s="347"/>
      <c r="B11" s="351" t="s">
        <v>998</v>
      </c>
      <c r="C11" s="399" t="s">
        <v>999</v>
      </c>
      <c r="D11" s="376"/>
      <c r="E11" s="376"/>
      <c r="F11" s="376"/>
      <c r="G11" s="376"/>
      <c r="H11" s="376"/>
      <c r="I11" s="376"/>
      <c r="J11" s="376"/>
      <c r="K11" s="347"/>
      <c r="L11" s="350"/>
      <c r="M11" s="350"/>
      <c r="N11" s="350"/>
      <c r="O11" s="350"/>
      <c r="P11" s="350"/>
      <c r="Q11" s="350"/>
      <c r="R11" s="350"/>
      <c r="S11" s="350"/>
      <c r="T11" s="350"/>
      <c r="U11" s="350"/>
      <c r="V11" s="350"/>
      <c r="W11" s="350"/>
      <c r="X11" s="350"/>
      <c r="Y11" s="350"/>
      <c r="Z11" s="350"/>
    </row>
    <row r="12" spans="1:26" ht="15.5" x14ac:dyDescent="0.3">
      <c r="A12" s="347"/>
      <c r="B12" s="351" t="s">
        <v>1000</v>
      </c>
      <c r="C12" s="416" t="s">
        <v>1001</v>
      </c>
      <c r="D12" s="376"/>
      <c r="E12" s="376"/>
      <c r="F12" s="376"/>
      <c r="G12" s="376"/>
      <c r="H12" s="376"/>
      <c r="I12" s="376"/>
      <c r="J12" s="376"/>
      <c r="K12" s="347"/>
      <c r="L12" s="350"/>
      <c r="M12" s="350"/>
      <c r="N12" s="350"/>
      <c r="O12" s="350"/>
      <c r="P12" s="350"/>
      <c r="Q12" s="350"/>
      <c r="R12" s="350"/>
      <c r="S12" s="350"/>
      <c r="T12" s="350"/>
      <c r="U12" s="350"/>
      <c r="V12" s="350"/>
      <c r="W12" s="350"/>
      <c r="X12" s="350"/>
      <c r="Y12" s="350"/>
      <c r="Z12" s="350"/>
    </row>
    <row r="13" spans="1:26" ht="15.75" customHeight="1" x14ac:dyDescent="0.3">
      <c r="A13" s="347"/>
      <c r="B13" s="351"/>
      <c r="C13" s="414" t="s">
        <v>1002</v>
      </c>
      <c r="D13" s="397"/>
      <c r="E13" s="352" t="s">
        <v>1003</v>
      </c>
      <c r="F13" s="417" t="s">
        <v>1004</v>
      </c>
      <c r="G13" s="396"/>
      <c r="H13" s="396"/>
      <c r="I13" s="396"/>
      <c r="J13" s="397"/>
      <c r="K13" s="347"/>
      <c r="L13" s="350"/>
      <c r="M13" s="350"/>
      <c r="N13" s="350"/>
      <c r="O13" s="350"/>
      <c r="P13" s="350"/>
      <c r="Q13" s="350"/>
      <c r="R13" s="350"/>
      <c r="S13" s="350"/>
      <c r="T13" s="350"/>
      <c r="U13" s="350"/>
      <c r="V13" s="350"/>
      <c r="W13" s="350"/>
      <c r="X13" s="350"/>
      <c r="Y13" s="350"/>
      <c r="Z13" s="350"/>
    </row>
    <row r="14" spans="1:26" ht="14.25" customHeight="1" x14ac:dyDescent="0.3">
      <c r="A14" s="347"/>
      <c r="B14" s="351"/>
      <c r="C14" s="414" t="s">
        <v>1005</v>
      </c>
      <c r="D14" s="397"/>
      <c r="E14" s="352"/>
      <c r="F14" s="414" t="s">
        <v>1006</v>
      </c>
      <c r="G14" s="396"/>
      <c r="H14" s="396"/>
      <c r="I14" s="396"/>
      <c r="J14" s="397"/>
      <c r="K14" s="347"/>
      <c r="L14" s="350"/>
      <c r="M14" s="350"/>
      <c r="N14" s="350"/>
      <c r="O14" s="350"/>
      <c r="P14" s="350"/>
      <c r="Q14" s="350"/>
      <c r="R14" s="350"/>
      <c r="S14" s="350"/>
      <c r="T14" s="350"/>
      <c r="U14" s="350"/>
      <c r="V14" s="350"/>
      <c r="W14" s="350"/>
      <c r="X14" s="350"/>
      <c r="Y14" s="350"/>
      <c r="Z14" s="350"/>
    </row>
    <row r="15" spans="1:26" ht="15.5" x14ac:dyDescent="0.3">
      <c r="A15" s="347"/>
      <c r="B15" s="351"/>
      <c r="C15" s="414" t="s">
        <v>1007</v>
      </c>
      <c r="D15" s="397"/>
      <c r="E15" s="352"/>
      <c r="F15" s="418" t="s">
        <v>1008</v>
      </c>
      <c r="G15" s="396"/>
      <c r="H15" s="396"/>
      <c r="I15" s="396"/>
      <c r="J15" s="397"/>
      <c r="K15" s="347"/>
      <c r="L15" s="350"/>
      <c r="M15" s="350"/>
      <c r="N15" s="350"/>
      <c r="O15" s="350"/>
      <c r="P15" s="350"/>
      <c r="Q15" s="350"/>
      <c r="R15" s="350"/>
      <c r="S15" s="350"/>
      <c r="T15" s="350"/>
      <c r="U15" s="350"/>
      <c r="V15" s="350"/>
      <c r="W15" s="350"/>
      <c r="X15" s="350"/>
      <c r="Y15" s="350"/>
      <c r="Z15" s="350"/>
    </row>
    <row r="16" spans="1:26" ht="15.75" customHeight="1" x14ac:dyDescent="0.3">
      <c r="A16" s="347"/>
      <c r="B16" s="351"/>
      <c r="C16" s="414" t="s">
        <v>1009</v>
      </c>
      <c r="D16" s="397"/>
      <c r="E16" s="352"/>
      <c r="F16" s="417" t="s">
        <v>1010</v>
      </c>
      <c r="G16" s="396"/>
      <c r="H16" s="396"/>
      <c r="I16" s="396"/>
      <c r="J16" s="397"/>
      <c r="K16" s="347"/>
      <c r="L16" s="350"/>
      <c r="M16" s="350"/>
      <c r="N16" s="350"/>
      <c r="O16" s="350"/>
      <c r="P16" s="350"/>
      <c r="Q16" s="350"/>
      <c r="R16" s="350"/>
      <c r="S16" s="350"/>
      <c r="T16" s="350"/>
      <c r="U16" s="350"/>
      <c r="V16" s="350"/>
      <c r="W16" s="350"/>
      <c r="X16" s="350"/>
      <c r="Y16" s="350"/>
      <c r="Z16" s="350"/>
    </row>
    <row r="17" spans="1:26" ht="5.25" customHeight="1" x14ac:dyDescent="0.3">
      <c r="A17" s="347"/>
      <c r="B17" s="351"/>
      <c r="C17" s="353"/>
      <c r="D17" s="353"/>
      <c r="E17" s="354"/>
      <c r="F17" s="355"/>
      <c r="G17" s="355"/>
      <c r="H17" s="355"/>
      <c r="I17" s="355"/>
      <c r="J17" s="355"/>
      <c r="K17" s="347"/>
      <c r="L17" s="350"/>
      <c r="M17" s="350"/>
      <c r="N17" s="350"/>
      <c r="O17" s="350"/>
      <c r="P17" s="350"/>
      <c r="Q17" s="350"/>
      <c r="R17" s="350"/>
      <c r="S17" s="350"/>
      <c r="T17" s="350"/>
      <c r="U17" s="350"/>
      <c r="V17" s="350"/>
      <c r="W17" s="350"/>
      <c r="X17" s="350"/>
      <c r="Y17" s="350"/>
      <c r="Z17" s="350"/>
    </row>
    <row r="18" spans="1:26" ht="14.25" customHeight="1" x14ac:dyDescent="0.3">
      <c r="A18" s="347"/>
      <c r="B18" s="351" t="s">
        <v>1011</v>
      </c>
      <c r="C18" s="412" t="s">
        <v>1012</v>
      </c>
      <c r="D18" s="376"/>
      <c r="E18" s="376"/>
      <c r="F18" s="376"/>
      <c r="G18" s="376"/>
      <c r="H18" s="376"/>
      <c r="I18" s="376"/>
      <c r="J18" s="356"/>
      <c r="K18" s="347"/>
      <c r="L18" s="350"/>
      <c r="M18" s="350"/>
      <c r="N18" s="350"/>
      <c r="O18" s="350"/>
      <c r="P18" s="350"/>
      <c r="Q18" s="350"/>
      <c r="R18" s="350"/>
      <c r="S18" s="350"/>
      <c r="T18" s="350"/>
      <c r="U18" s="350"/>
      <c r="V18" s="350"/>
      <c r="W18" s="350"/>
      <c r="X18" s="350"/>
      <c r="Y18" s="350"/>
      <c r="Z18" s="350"/>
    </row>
    <row r="19" spans="1:26" ht="125.25" customHeight="1" x14ac:dyDescent="0.3">
      <c r="A19" s="347"/>
      <c r="B19" s="351"/>
      <c r="C19" s="399" t="s">
        <v>1013</v>
      </c>
      <c r="D19" s="376"/>
      <c r="E19" s="376"/>
      <c r="F19" s="376"/>
      <c r="G19" s="376"/>
      <c r="H19" s="376"/>
      <c r="I19" s="376"/>
      <c r="J19" s="376"/>
      <c r="K19" s="347"/>
      <c r="L19" s="350"/>
      <c r="M19" s="350"/>
      <c r="N19" s="350"/>
      <c r="O19" s="350"/>
      <c r="P19" s="350"/>
      <c r="Q19" s="350"/>
      <c r="R19" s="350"/>
      <c r="S19" s="350"/>
      <c r="T19" s="350"/>
      <c r="U19" s="350"/>
      <c r="V19" s="350"/>
      <c r="W19" s="350"/>
      <c r="X19" s="350"/>
      <c r="Y19" s="350"/>
      <c r="Z19" s="350"/>
    </row>
    <row r="20" spans="1:26" ht="16.5" customHeight="1" x14ac:dyDescent="0.3">
      <c r="A20" s="347"/>
      <c r="B20" s="357"/>
      <c r="C20" s="358" t="s">
        <v>1014</v>
      </c>
      <c r="D20" s="358" t="s">
        <v>1015</v>
      </c>
      <c r="E20" s="358" t="s">
        <v>1003</v>
      </c>
      <c r="F20" s="413" t="s">
        <v>17</v>
      </c>
      <c r="G20" s="396"/>
      <c r="H20" s="396"/>
      <c r="I20" s="396"/>
      <c r="J20" s="397"/>
      <c r="K20" s="347"/>
      <c r="L20" s="350"/>
      <c r="M20" s="350"/>
      <c r="N20" s="350"/>
      <c r="O20" s="350"/>
      <c r="P20" s="350"/>
      <c r="Q20" s="350"/>
      <c r="R20" s="350"/>
      <c r="S20" s="350"/>
      <c r="T20" s="350"/>
      <c r="U20" s="350"/>
      <c r="V20" s="350"/>
      <c r="W20" s="350"/>
      <c r="X20" s="350"/>
      <c r="Y20" s="350"/>
      <c r="Z20" s="350"/>
    </row>
    <row r="21" spans="1:26" ht="3.75" customHeight="1" x14ac:dyDescent="0.3">
      <c r="A21" s="347"/>
      <c r="B21" s="357"/>
      <c r="C21" s="347"/>
      <c r="D21" s="347"/>
      <c r="E21" s="347"/>
      <c r="F21" s="347"/>
      <c r="G21" s="347"/>
      <c r="H21" s="347"/>
      <c r="I21" s="347"/>
      <c r="J21" s="347"/>
      <c r="K21" s="347"/>
      <c r="L21" s="350"/>
      <c r="M21" s="350"/>
      <c r="N21" s="350"/>
      <c r="O21" s="350"/>
      <c r="P21" s="350"/>
      <c r="Q21" s="350"/>
      <c r="R21" s="350"/>
      <c r="S21" s="350"/>
      <c r="T21" s="350"/>
      <c r="U21" s="350"/>
      <c r="V21" s="350"/>
      <c r="W21" s="350"/>
      <c r="X21" s="350"/>
      <c r="Y21" s="350"/>
      <c r="Z21" s="350"/>
    </row>
    <row r="22" spans="1:26" ht="16.5" customHeight="1" x14ac:dyDescent="0.3">
      <c r="A22" s="347"/>
      <c r="B22" s="357"/>
      <c r="C22" s="359" t="s">
        <v>1016</v>
      </c>
      <c r="D22" s="358" t="s">
        <v>1017</v>
      </c>
      <c r="E22" s="358"/>
      <c r="F22" s="411" t="s">
        <v>1018</v>
      </c>
      <c r="G22" s="396"/>
      <c r="H22" s="396"/>
      <c r="I22" s="396"/>
      <c r="J22" s="397"/>
      <c r="K22" s="347"/>
      <c r="L22" s="350"/>
      <c r="M22" s="350"/>
      <c r="N22" s="350"/>
      <c r="O22" s="350"/>
      <c r="P22" s="350"/>
      <c r="Q22" s="350"/>
      <c r="R22" s="350"/>
      <c r="S22" s="350"/>
      <c r="T22" s="350"/>
      <c r="U22" s="350"/>
      <c r="V22" s="350"/>
      <c r="W22" s="350"/>
      <c r="X22" s="350"/>
      <c r="Y22" s="350"/>
      <c r="Z22" s="350"/>
    </row>
    <row r="23" spans="1:26" ht="3.75" customHeight="1" x14ac:dyDescent="0.3">
      <c r="A23" s="347"/>
      <c r="B23" s="393"/>
      <c r="C23" s="376"/>
      <c r="D23" s="376"/>
      <c r="E23" s="376"/>
      <c r="F23" s="376"/>
      <c r="G23" s="376"/>
      <c r="H23" s="376"/>
      <c r="I23" s="376"/>
      <c r="J23" s="394"/>
      <c r="K23" s="347"/>
      <c r="L23" s="350"/>
      <c r="M23" s="350"/>
      <c r="N23" s="350"/>
      <c r="O23" s="350"/>
      <c r="P23" s="350"/>
      <c r="Q23" s="350"/>
      <c r="R23" s="350"/>
      <c r="S23" s="350"/>
      <c r="T23" s="350"/>
      <c r="U23" s="350"/>
      <c r="V23" s="350"/>
      <c r="W23" s="350"/>
      <c r="X23" s="350"/>
      <c r="Y23" s="350"/>
      <c r="Z23" s="350"/>
    </row>
    <row r="24" spans="1:26" ht="15" customHeight="1" x14ac:dyDescent="0.3">
      <c r="A24" s="347"/>
      <c r="B24" s="357"/>
      <c r="C24" s="360" t="s">
        <v>1019</v>
      </c>
      <c r="D24" s="358" t="s">
        <v>1020</v>
      </c>
      <c r="E24" s="358"/>
      <c r="F24" s="395" t="s">
        <v>1021</v>
      </c>
      <c r="G24" s="396"/>
      <c r="H24" s="396"/>
      <c r="I24" s="396"/>
      <c r="J24" s="397"/>
      <c r="K24" s="347"/>
      <c r="L24" s="350"/>
      <c r="M24" s="350"/>
      <c r="N24" s="350"/>
      <c r="O24" s="350"/>
      <c r="P24" s="350"/>
      <c r="Q24" s="350"/>
      <c r="R24" s="350"/>
      <c r="S24" s="350"/>
      <c r="T24" s="350"/>
      <c r="U24" s="350"/>
      <c r="V24" s="350"/>
      <c r="W24" s="350"/>
      <c r="X24" s="350"/>
      <c r="Y24" s="350"/>
      <c r="Z24" s="350"/>
    </row>
    <row r="25" spans="1:26" ht="3.75" customHeight="1" x14ac:dyDescent="0.3">
      <c r="A25" s="347"/>
      <c r="B25" s="393"/>
      <c r="C25" s="376"/>
      <c r="D25" s="376"/>
      <c r="E25" s="376"/>
      <c r="F25" s="376"/>
      <c r="G25" s="376"/>
      <c r="H25" s="376"/>
      <c r="I25" s="376"/>
      <c r="J25" s="394"/>
      <c r="K25" s="347"/>
      <c r="L25" s="350"/>
      <c r="M25" s="350"/>
      <c r="N25" s="350"/>
      <c r="O25" s="350"/>
      <c r="P25" s="350"/>
      <c r="Q25" s="350"/>
      <c r="R25" s="350"/>
      <c r="S25" s="350"/>
      <c r="T25" s="350"/>
      <c r="U25" s="350"/>
      <c r="V25" s="350"/>
      <c r="W25" s="350"/>
      <c r="X25" s="350"/>
      <c r="Y25" s="350"/>
      <c r="Z25" s="350"/>
    </row>
    <row r="26" spans="1:26" ht="19.5" customHeight="1" x14ac:dyDescent="0.3">
      <c r="A26" s="347"/>
      <c r="B26" s="357"/>
      <c r="C26" s="361" t="s">
        <v>1022</v>
      </c>
      <c r="D26" s="358" t="s">
        <v>1023</v>
      </c>
      <c r="E26" s="358"/>
      <c r="F26" s="410" t="s">
        <v>1024</v>
      </c>
      <c r="G26" s="396"/>
      <c r="H26" s="396"/>
      <c r="I26" s="396"/>
      <c r="J26" s="397"/>
      <c r="K26" s="347"/>
      <c r="L26" s="350"/>
      <c r="M26" s="350"/>
      <c r="N26" s="350"/>
      <c r="O26" s="350"/>
      <c r="P26" s="350"/>
      <c r="Q26" s="350"/>
      <c r="R26" s="350"/>
      <c r="S26" s="350"/>
      <c r="T26" s="350"/>
      <c r="U26" s="350"/>
      <c r="V26" s="350"/>
      <c r="W26" s="350"/>
      <c r="X26" s="350"/>
      <c r="Y26" s="350"/>
      <c r="Z26" s="350"/>
    </row>
    <row r="27" spans="1:26" ht="3.75" customHeight="1" x14ac:dyDescent="0.3">
      <c r="A27" s="347"/>
      <c r="B27" s="393"/>
      <c r="C27" s="376"/>
      <c r="D27" s="376"/>
      <c r="E27" s="376"/>
      <c r="F27" s="376"/>
      <c r="G27" s="376"/>
      <c r="H27" s="376"/>
      <c r="I27" s="376"/>
      <c r="J27" s="394"/>
      <c r="K27" s="347"/>
      <c r="L27" s="350"/>
      <c r="M27" s="350"/>
      <c r="N27" s="350"/>
      <c r="O27" s="350"/>
      <c r="P27" s="350"/>
      <c r="Q27" s="350"/>
      <c r="R27" s="350"/>
      <c r="S27" s="350"/>
      <c r="T27" s="350"/>
      <c r="U27" s="350"/>
      <c r="V27" s="350"/>
      <c r="W27" s="350"/>
      <c r="X27" s="350"/>
      <c r="Y27" s="350"/>
      <c r="Z27" s="350"/>
    </row>
    <row r="28" spans="1:26" ht="15" customHeight="1" x14ac:dyDescent="0.3">
      <c r="A28" s="350"/>
      <c r="B28" s="357"/>
      <c r="C28" s="361" t="s">
        <v>1025</v>
      </c>
      <c r="D28" s="362" t="s">
        <v>1026</v>
      </c>
      <c r="E28" s="358"/>
      <c r="F28" s="411" t="s">
        <v>1027</v>
      </c>
      <c r="G28" s="396"/>
      <c r="H28" s="396"/>
      <c r="I28" s="396"/>
      <c r="J28" s="397"/>
      <c r="K28" s="350"/>
      <c r="L28" s="350"/>
      <c r="M28" s="350"/>
      <c r="N28" s="350"/>
      <c r="O28" s="350"/>
      <c r="P28" s="350"/>
      <c r="Q28" s="350"/>
      <c r="R28" s="350"/>
      <c r="S28" s="350"/>
      <c r="T28" s="350"/>
      <c r="U28" s="350"/>
      <c r="V28" s="350"/>
      <c r="W28" s="350"/>
      <c r="X28" s="350"/>
      <c r="Y28" s="350"/>
      <c r="Z28" s="350"/>
    </row>
    <row r="29" spans="1:26" ht="3.75" customHeight="1" x14ac:dyDescent="0.3">
      <c r="A29" s="350"/>
      <c r="B29" s="393"/>
      <c r="C29" s="376"/>
      <c r="D29" s="376"/>
      <c r="E29" s="376"/>
      <c r="F29" s="376"/>
      <c r="G29" s="376"/>
      <c r="H29" s="376"/>
      <c r="I29" s="376"/>
      <c r="J29" s="394"/>
      <c r="K29" s="350"/>
      <c r="L29" s="350"/>
      <c r="M29" s="350"/>
      <c r="N29" s="350"/>
      <c r="O29" s="350"/>
      <c r="P29" s="350"/>
      <c r="Q29" s="350"/>
      <c r="R29" s="350"/>
      <c r="S29" s="350"/>
      <c r="T29" s="350"/>
      <c r="U29" s="350"/>
      <c r="V29" s="350"/>
      <c r="W29" s="350"/>
      <c r="X29" s="350"/>
      <c r="Y29" s="350"/>
      <c r="Z29" s="350"/>
    </row>
    <row r="30" spans="1:26" ht="15.75" customHeight="1" x14ac:dyDescent="0.3">
      <c r="A30" s="350"/>
      <c r="B30" s="357"/>
      <c r="C30" s="361" t="s">
        <v>1028</v>
      </c>
      <c r="D30" s="362" t="s">
        <v>1026</v>
      </c>
      <c r="E30" s="358"/>
      <c r="F30" s="395" t="s">
        <v>1029</v>
      </c>
      <c r="G30" s="396"/>
      <c r="H30" s="396"/>
      <c r="I30" s="396"/>
      <c r="J30" s="397"/>
      <c r="K30" s="350"/>
      <c r="L30" s="350"/>
      <c r="M30" s="350"/>
      <c r="N30" s="350"/>
      <c r="O30" s="350"/>
      <c r="P30" s="350"/>
      <c r="Q30" s="350"/>
      <c r="R30" s="350"/>
      <c r="S30" s="350"/>
      <c r="T30" s="350"/>
      <c r="U30" s="350"/>
      <c r="V30" s="350"/>
      <c r="W30" s="350"/>
      <c r="X30" s="350"/>
      <c r="Y30" s="350"/>
      <c r="Z30" s="350"/>
    </row>
    <row r="31" spans="1:26" ht="3.75" customHeight="1" x14ac:dyDescent="0.3">
      <c r="A31" s="350"/>
      <c r="B31" s="393"/>
      <c r="C31" s="376"/>
      <c r="D31" s="376"/>
      <c r="E31" s="376"/>
      <c r="F31" s="376"/>
      <c r="G31" s="376"/>
      <c r="H31" s="376"/>
      <c r="I31" s="376"/>
      <c r="J31" s="394"/>
      <c r="K31" s="350"/>
      <c r="L31" s="350"/>
      <c r="M31" s="350"/>
      <c r="N31" s="350"/>
      <c r="O31" s="350"/>
      <c r="P31" s="350"/>
      <c r="Q31" s="350"/>
      <c r="R31" s="350"/>
      <c r="S31" s="350"/>
      <c r="T31" s="350"/>
      <c r="U31" s="350"/>
      <c r="V31" s="350"/>
      <c r="W31" s="350"/>
      <c r="X31" s="350"/>
      <c r="Y31" s="350"/>
      <c r="Z31" s="350"/>
    </row>
    <row r="32" spans="1:26" ht="15.75" customHeight="1" x14ac:dyDescent="0.3">
      <c r="A32" s="350"/>
      <c r="B32" s="357"/>
      <c r="C32" s="358" t="s">
        <v>1030</v>
      </c>
      <c r="D32" s="362" t="s">
        <v>1031</v>
      </c>
      <c r="E32" s="358"/>
      <c r="F32" s="400" t="s">
        <v>1032</v>
      </c>
      <c r="G32" s="396"/>
      <c r="H32" s="396"/>
      <c r="I32" s="396"/>
      <c r="J32" s="397"/>
      <c r="K32" s="350"/>
      <c r="L32" s="350"/>
      <c r="M32" s="350"/>
      <c r="N32" s="350"/>
      <c r="O32" s="350"/>
      <c r="P32" s="350"/>
      <c r="Q32" s="350"/>
      <c r="R32" s="350"/>
      <c r="S32" s="350"/>
      <c r="T32" s="350"/>
      <c r="U32" s="350"/>
      <c r="V32" s="350"/>
      <c r="W32" s="350"/>
      <c r="X32" s="350"/>
      <c r="Y32" s="350"/>
      <c r="Z32" s="350"/>
    </row>
    <row r="33" spans="1:26" ht="3" customHeight="1" x14ac:dyDescent="0.3">
      <c r="A33" s="350"/>
      <c r="B33" s="357"/>
      <c r="C33" s="363"/>
      <c r="D33" s="364"/>
      <c r="E33" s="363"/>
      <c r="F33" s="364"/>
      <c r="G33" s="364"/>
      <c r="H33" s="364"/>
      <c r="I33" s="364"/>
      <c r="J33" s="364"/>
      <c r="K33" s="350"/>
      <c r="L33" s="350"/>
      <c r="M33" s="350"/>
      <c r="N33" s="350"/>
      <c r="O33" s="350"/>
      <c r="P33" s="350"/>
      <c r="Q33" s="350"/>
      <c r="R33" s="350"/>
      <c r="S33" s="350"/>
      <c r="T33" s="350"/>
      <c r="U33" s="350"/>
      <c r="V33" s="350"/>
      <c r="W33" s="350"/>
      <c r="X33" s="350"/>
      <c r="Y33" s="350"/>
      <c r="Z33" s="350"/>
    </row>
    <row r="34" spans="1:26" ht="15.75" customHeight="1" x14ac:dyDescent="0.3">
      <c r="A34" s="350"/>
      <c r="B34" s="357"/>
      <c r="C34" s="365" t="s">
        <v>1033</v>
      </c>
      <c r="D34" s="366" t="s">
        <v>1034</v>
      </c>
      <c r="E34" s="367"/>
      <c r="F34" s="367" t="s">
        <v>1035</v>
      </c>
      <c r="G34" s="367" t="s">
        <v>1036</v>
      </c>
      <c r="H34" s="367" t="s">
        <v>1037</v>
      </c>
      <c r="I34" s="401"/>
      <c r="J34" s="402"/>
      <c r="K34" s="350"/>
      <c r="L34" s="350"/>
      <c r="M34" s="350"/>
      <c r="N34" s="350"/>
      <c r="O34" s="350"/>
      <c r="P34" s="350"/>
      <c r="Q34" s="350"/>
      <c r="R34" s="350"/>
      <c r="S34" s="350"/>
      <c r="T34" s="350"/>
      <c r="U34" s="350"/>
      <c r="V34" s="350"/>
      <c r="W34" s="350"/>
      <c r="X34" s="350"/>
      <c r="Y34" s="350"/>
      <c r="Z34" s="350"/>
    </row>
    <row r="35" spans="1:26" ht="15.75" customHeight="1" x14ac:dyDescent="0.3">
      <c r="A35" s="350"/>
      <c r="B35" s="357"/>
      <c r="C35" s="406"/>
      <c r="D35" s="368" t="s">
        <v>1038</v>
      </c>
      <c r="E35" s="367"/>
      <c r="F35" s="367" t="s">
        <v>1035</v>
      </c>
      <c r="G35" s="367" t="s">
        <v>1039</v>
      </c>
      <c r="H35" s="367" t="s">
        <v>1040</v>
      </c>
      <c r="I35" s="403"/>
      <c r="J35" s="394"/>
      <c r="K35" s="350"/>
      <c r="L35" s="350"/>
      <c r="M35" s="350"/>
      <c r="N35" s="350"/>
      <c r="O35" s="350"/>
      <c r="P35" s="350"/>
      <c r="Q35" s="350"/>
      <c r="R35" s="350"/>
      <c r="S35" s="350"/>
      <c r="T35" s="350"/>
      <c r="U35" s="350"/>
      <c r="V35" s="350"/>
      <c r="W35" s="350"/>
      <c r="X35" s="350"/>
      <c r="Y35" s="350"/>
      <c r="Z35" s="350"/>
    </row>
    <row r="36" spans="1:26" ht="15.75" customHeight="1" x14ac:dyDescent="0.3">
      <c r="A36" s="350"/>
      <c r="B36" s="357"/>
      <c r="C36" s="407"/>
      <c r="D36" s="369" t="s">
        <v>1041</v>
      </c>
      <c r="E36" s="358"/>
      <c r="F36" s="358" t="s">
        <v>1042</v>
      </c>
      <c r="G36" s="358" t="s">
        <v>1036</v>
      </c>
      <c r="H36" s="358" t="s">
        <v>1040</v>
      </c>
      <c r="I36" s="404"/>
      <c r="J36" s="405"/>
      <c r="K36" s="350"/>
      <c r="L36" s="350"/>
      <c r="M36" s="350"/>
      <c r="N36" s="350"/>
      <c r="O36" s="350"/>
      <c r="P36" s="350"/>
      <c r="Q36" s="350"/>
      <c r="R36" s="350"/>
      <c r="S36" s="350"/>
      <c r="T36" s="350"/>
      <c r="U36" s="350"/>
      <c r="V36" s="350"/>
      <c r="W36" s="350"/>
      <c r="X36" s="350"/>
      <c r="Y36" s="350"/>
      <c r="Z36" s="350"/>
    </row>
    <row r="37" spans="1:26" ht="15.75" customHeight="1" x14ac:dyDescent="0.3">
      <c r="A37" s="350"/>
      <c r="B37" s="357"/>
      <c r="C37" s="347"/>
      <c r="D37" s="408"/>
      <c r="E37" s="376"/>
      <c r="F37" s="376"/>
      <c r="G37" s="376"/>
      <c r="H37" s="376"/>
      <c r="I37" s="376"/>
      <c r="J37" s="376"/>
      <c r="K37" s="350"/>
      <c r="L37" s="350"/>
      <c r="M37" s="350"/>
      <c r="N37" s="350"/>
      <c r="O37" s="350"/>
      <c r="P37" s="350"/>
      <c r="Q37" s="350"/>
      <c r="R37" s="350"/>
      <c r="S37" s="350"/>
      <c r="T37" s="350"/>
      <c r="U37" s="350"/>
      <c r="V37" s="350"/>
      <c r="W37" s="350"/>
      <c r="X37" s="350"/>
      <c r="Y37" s="350"/>
      <c r="Z37" s="350"/>
    </row>
    <row r="38" spans="1:26" ht="15.75" customHeight="1" x14ac:dyDescent="0.3">
      <c r="A38" s="350"/>
      <c r="B38" s="357"/>
      <c r="C38" s="365" t="s">
        <v>1043</v>
      </c>
      <c r="D38" s="358" t="s">
        <v>1044</v>
      </c>
      <c r="E38" s="367"/>
      <c r="F38" s="409" t="s">
        <v>1045</v>
      </c>
      <c r="G38" s="396"/>
      <c r="H38" s="396"/>
      <c r="I38" s="396"/>
      <c r="J38" s="397"/>
      <c r="K38" s="350"/>
      <c r="L38" s="350"/>
      <c r="M38" s="350"/>
      <c r="N38" s="350"/>
      <c r="O38" s="350"/>
      <c r="P38" s="350"/>
      <c r="Q38" s="350"/>
      <c r="R38" s="350"/>
      <c r="S38" s="350"/>
      <c r="T38" s="350"/>
      <c r="U38" s="350"/>
      <c r="V38" s="350"/>
      <c r="W38" s="350"/>
      <c r="X38" s="350"/>
      <c r="Y38" s="350"/>
      <c r="Z38" s="350"/>
    </row>
    <row r="39" spans="1:26" ht="15.75" customHeight="1" x14ac:dyDescent="0.3">
      <c r="A39" s="350"/>
      <c r="B39" s="357"/>
      <c r="C39" s="365" t="s">
        <v>1046</v>
      </c>
      <c r="D39" s="358" t="s">
        <v>1047</v>
      </c>
      <c r="E39" s="367"/>
      <c r="F39" s="409" t="s">
        <v>1048</v>
      </c>
      <c r="G39" s="396"/>
      <c r="H39" s="396"/>
      <c r="I39" s="396"/>
      <c r="J39" s="397"/>
      <c r="K39" s="350"/>
      <c r="L39" s="350"/>
      <c r="M39" s="350"/>
      <c r="N39" s="350"/>
      <c r="O39" s="350"/>
      <c r="P39" s="350"/>
      <c r="Q39" s="350"/>
      <c r="R39" s="350"/>
      <c r="S39" s="350"/>
      <c r="T39" s="350"/>
      <c r="U39" s="350"/>
      <c r="V39" s="350"/>
      <c r="W39" s="350"/>
      <c r="X39" s="350"/>
      <c r="Y39" s="350"/>
      <c r="Z39" s="350"/>
    </row>
    <row r="40" spans="1:26" ht="15.75" customHeight="1" x14ac:dyDescent="0.3">
      <c r="A40" s="350"/>
      <c r="B40" s="357"/>
      <c r="C40" s="370"/>
      <c r="D40" s="347"/>
      <c r="E40" s="371"/>
      <c r="F40" s="356"/>
      <c r="G40" s="356"/>
      <c r="H40" s="356"/>
      <c r="I40" s="356"/>
      <c r="J40" s="356"/>
      <c r="K40" s="350"/>
      <c r="L40" s="350"/>
      <c r="M40" s="350"/>
      <c r="N40" s="350"/>
      <c r="O40" s="350"/>
      <c r="P40" s="350"/>
      <c r="Q40" s="350"/>
      <c r="R40" s="350"/>
      <c r="S40" s="350"/>
      <c r="T40" s="350"/>
      <c r="U40" s="350"/>
      <c r="V40" s="350"/>
      <c r="W40" s="350"/>
      <c r="X40" s="350"/>
      <c r="Y40" s="350"/>
      <c r="Z40" s="350"/>
    </row>
    <row r="41" spans="1:26" ht="15" customHeight="1" x14ac:dyDescent="0.3">
      <c r="A41" s="350"/>
      <c r="B41" s="398" t="s">
        <v>1049</v>
      </c>
      <c r="C41" s="399" t="s">
        <v>1050</v>
      </c>
      <c r="D41" s="376"/>
      <c r="E41" s="376"/>
      <c r="F41" s="376"/>
      <c r="G41" s="376"/>
      <c r="H41" s="376"/>
      <c r="I41" s="376"/>
      <c r="J41" s="376"/>
      <c r="K41" s="350"/>
      <c r="L41" s="350"/>
      <c r="M41" s="350"/>
      <c r="N41" s="350"/>
      <c r="O41" s="350"/>
      <c r="P41" s="350"/>
      <c r="Q41" s="350"/>
      <c r="R41" s="350"/>
      <c r="S41" s="350"/>
      <c r="T41" s="350"/>
      <c r="U41" s="350"/>
      <c r="V41" s="350"/>
      <c r="W41" s="350"/>
      <c r="X41" s="350"/>
      <c r="Y41" s="350"/>
      <c r="Z41" s="350"/>
    </row>
    <row r="42" spans="1:26" ht="27" customHeight="1" x14ac:dyDescent="0.3">
      <c r="A42" s="350"/>
      <c r="B42" s="376"/>
      <c r="C42" s="372" t="s">
        <v>1051</v>
      </c>
      <c r="D42" s="373" t="s">
        <v>1052</v>
      </c>
      <c r="E42" s="399" t="s">
        <v>1053</v>
      </c>
      <c r="F42" s="376"/>
      <c r="G42" s="376"/>
      <c r="H42" s="376"/>
      <c r="I42" s="376"/>
      <c r="J42" s="376"/>
      <c r="K42" s="350"/>
      <c r="L42" s="350"/>
      <c r="M42" s="350"/>
      <c r="N42" s="350"/>
      <c r="O42" s="350"/>
      <c r="P42" s="350"/>
      <c r="Q42" s="350"/>
      <c r="R42" s="350"/>
      <c r="S42" s="350"/>
      <c r="T42" s="350"/>
      <c r="U42" s="350"/>
      <c r="V42" s="350"/>
      <c r="W42" s="350"/>
      <c r="X42" s="350"/>
      <c r="Y42" s="350"/>
      <c r="Z42" s="350"/>
    </row>
    <row r="43" spans="1:26" ht="15.75" customHeight="1" x14ac:dyDescent="0.3">
      <c r="A43" s="350"/>
      <c r="B43" s="357"/>
      <c r="C43" s="347"/>
      <c r="D43" s="347"/>
      <c r="E43" s="347"/>
      <c r="F43" s="347"/>
      <c r="G43" s="347"/>
      <c r="H43" s="347"/>
      <c r="I43" s="347"/>
      <c r="J43" s="347"/>
      <c r="K43" s="350"/>
      <c r="L43" s="350"/>
      <c r="M43" s="350"/>
      <c r="N43" s="350"/>
      <c r="O43" s="350"/>
      <c r="P43" s="350"/>
      <c r="Q43" s="350"/>
      <c r="R43" s="350"/>
      <c r="S43" s="350"/>
      <c r="T43" s="350"/>
      <c r="U43" s="350"/>
      <c r="V43" s="350"/>
      <c r="W43" s="350"/>
      <c r="X43" s="350"/>
      <c r="Y43" s="350"/>
      <c r="Z43" s="350"/>
    </row>
    <row r="44" spans="1:26" ht="15.75" customHeight="1" x14ac:dyDescent="0.3">
      <c r="A44" s="350"/>
      <c r="B44" s="374"/>
      <c r="C44" s="350"/>
      <c r="D44" s="350"/>
      <c r="E44" s="350"/>
      <c r="F44" s="350"/>
      <c r="G44" s="350"/>
      <c r="H44" s="350"/>
      <c r="I44" s="350"/>
      <c r="J44" s="350"/>
      <c r="K44" s="350"/>
      <c r="L44" s="350"/>
      <c r="M44" s="350"/>
      <c r="N44" s="350"/>
      <c r="O44" s="350"/>
      <c r="P44" s="350"/>
      <c r="Q44" s="350"/>
      <c r="R44" s="350"/>
      <c r="S44" s="350"/>
      <c r="T44" s="350"/>
      <c r="U44" s="350"/>
      <c r="V44" s="350"/>
      <c r="W44" s="350"/>
      <c r="X44" s="350"/>
      <c r="Y44" s="350"/>
      <c r="Z44" s="350"/>
    </row>
    <row r="45" spans="1:26" ht="15.75" customHeight="1" x14ac:dyDescent="0.3">
      <c r="A45" s="350"/>
      <c r="B45" s="374"/>
      <c r="C45" s="350"/>
      <c r="D45" s="350"/>
      <c r="E45" s="350"/>
      <c r="F45" s="350"/>
      <c r="G45" s="350"/>
      <c r="H45" s="350"/>
      <c r="I45" s="350"/>
      <c r="J45" s="350"/>
      <c r="K45" s="350"/>
      <c r="L45" s="350"/>
      <c r="M45" s="350"/>
      <c r="N45" s="350"/>
      <c r="O45" s="350"/>
      <c r="P45" s="350"/>
      <c r="Q45" s="350"/>
      <c r="R45" s="350"/>
      <c r="S45" s="350"/>
      <c r="T45" s="350"/>
      <c r="U45" s="350"/>
      <c r="V45" s="350"/>
      <c r="W45" s="350"/>
      <c r="X45" s="350"/>
      <c r="Y45" s="350"/>
      <c r="Z45" s="350"/>
    </row>
    <row r="46" spans="1:26" ht="15.75" customHeight="1" x14ac:dyDescent="0.3">
      <c r="A46" s="350"/>
      <c r="B46" s="374"/>
      <c r="C46" s="350"/>
      <c r="D46" s="350"/>
      <c r="E46" s="350"/>
      <c r="F46" s="350"/>
      <c r="G46" s="350"/>
      <c r="H46" s="350"/>
      <c r="I46" s="350"/>
      <c r="J46" s="350"/>
      <c r="K46" s="350"/>
      <c r="L46" s="350"/>
      <c r="M46" s="350"/>
      <c r="N46" s="350"/>
      <c r="O46" s="350"/>
      <c r="P46" s="350"/>
      <c r="Q46" s="350"/>
      <c r="R46" s="350"/>
      <c r="S46" s="350"/>
      <c r="T46" s="350"/>
      <c r="U46" s="350"/>
      <c r="V46" s="350"/>
      <c r="W46" s="350"/>
      <c r="X46" s="350"/>
      <c r="Y46" s="350"/>
      <c r="Z46" s="350"/>
    </row>
    <row r="47" spans="1:26" ht="15.75" customHeight="1" x14ac:dyDescent="0.3">
      <c r="A47" s="350"/>
      <c r="B47" s="374"/>
      <c r="C47" s="350"/>
      <c r="D47" s="350"/>
      <c r="E47" s="350"/>
      <c r="F47" s="350"/>
      <c r="G47" s="350"/>
      <c r="H47" s="350"/>
      <c r="I47" s="350"/>
      <c r="J47" s="350"/>
      <c r="K47" s="350"/>
      <c r="L47" s="350"/>
      <c r="M47" s="350"/>
      <c r="N47" s="350"/>
      <c r="O47" s="350"/>
      <c r="P47" s="350"/>
      <c r="Q47" s="350"/>
      <c r="R47" s="350"/>
      <c r="S47" s="350"/>
      <c r="T47" s="350"/>
      <c r="U47" s="350"/>
      <c r="V47" s="350"/>
      <c r="W47" s="350"/>
      <c r="X47" s="350"/>
      <c r="Y47" s="350"/>
      <c r="Z47" s="350"/>
    </row>
    <row r="48" spans="1:26" ht="15.75" customHeight="1" x14ac:dyDescent="0.3">
      <c r="A48" s="350"/>
      <c r="B48" s="374"/>
      <c r="C48" s="350"/>
      <c r="D48" s="350"/>
      <c r="E48" s="350"/>
      <c r="F48" s="350"/>
      <c r="G48" s="350"/>
      <c r="H48" s="350"/>
      <c r="I48" s="350"/>
      <c r="J48" s="350"/>
      <c r="K48" s="350"/>
      <c r="L48" s="350"/>
      <c r="M48" s="350"/>
      <c r="N48" s="350"/>
      <c r="O48" s="350"/>
      <c r="P48" s="350"/>
      <c r="Q48" s="350"/>
      <c r="R48" s="350"/>
      <c r="S48" s="350"/>
      <c r="T48" s="350"/>
      <c r="U48" s="350"/>
      <c r="V48" s="350"/>
      <c r="W48" s="350"/>
      <c r="X48" s="350"/>
      <c r="Y48" s="350"/>
      <c r="Z48" s="350"/>
    </row>
    <row r="49" spans="1:26" ht="15.75" customHeight="1" x14ac:dyDescent="0.3">
      <c r="A49" s="350"/>
      <c r="B49" s="374"/>
      <c r="C49" s="350"/>
      <c r="D49" s="350"/>
      <c r="E49" s="350"/>
      <c r="F49" s="350"/>
      <c r="G49" s="350"/>
      <c r="H49" s="350"/>
      <c r="I49" s="350"/>
      <c r="J49" s="350"/>
      <c r="K49" s="350"/>
      <c r="L49" s="350"/>
      <c r="M49" s="350"/>
      <c r="N49" s="350"/>
      <c r="O49" s="350"/>
      <c r="P49" s="350"/>
      <c r="Q49" s="350"/>
      <c r="R49" s="350"/>
      <c r="S49" s="350"/>
      <c r="T49" s="350"/>
      <c r="U49" s="350"/>
      <c r="V49" s="350"/>
      <c r="W49" s="350"/>
      <c r="X49" s="350"/>
      <c r="Y49" s="350"/>
      <c r="Z49" s="350"/>
    </row>
    <row r="50" spans="1:26" ht="15.75" customHeight="1" x14ac:dyDescent="0.3">
      <c r="A50" s="350"/>
      <c r="B50" s="374"/>
      <c r="C50" s="350"/>
      <c r="D50" s="350"/>
      <c r="E50" s="350"/>
      <c r="F50" s="350"/>
      <c r="G50" s="350"/>
      <c r="H50" s="350"/>
      <c r="I50" s="350"/>
      <c r="J50" s="350"/>
      <c r="K50" s="350"/>
      <c r="L50" s="350"/>
      <c r="M50" s="350"/>
      <c r="N50" s="350"/>
      <c r="O50" s="350"/>
      <c r="P50" s="350"/>
      <c r="Q50" s="350"/>
      <c r="R50" s="350"/>
      <c r="S50" s="350"/>
      <c r="T50" s="350"/>
      <c r="U50" s="350"/>
      <c r="V50" s="350"/>
      <c r="W50" s="350"/>
      <c r="X50" s="350"/>
      <c r="Y50" s="350"/>
      <c r="Z50" s="350"/>
    </row>
    <row r="51" spans="1:26" ht="15.75" customHeight="1" x14ac:dyDescent="0.3">
      <c r="A51" s="350"/>
      <c r="B51" s="374"/>
      <c r="C51" s="350"/>
      <c r="D51" s="350"/>
      <c r="E51" s="350"/>
      <c r="F51" s="350"/>
      <c r="G51" s="350"/>
      <c r="H51" s="350"/>
      <c r="I51" s="350"/>
      <c r="J51" s="350"/>
      <c r="K51" s="350"/>
      <c r="L51" s="350"/>
      <c r="M51" s="350"/>
      <c r="N51" s="350"/>
      <c r="O51" s="350"/>
      <c r="P51" s="350"/>
      <c r="Q51" s="350"/>
      <c r="R51" s="350"/>
      <c r="S51" s="350"/>
      <c r="T51" s="350"/>
      <c r="U51" s="350"/>
      <c r="V51" s="350"/>
      <c r="W51" s="350"/>
      <c r="X51" s="350"/>
      <c r="Y51" s="350"/>
      <c r="Z51" s="350"/>
    </row>
    <row r="52" spans="1:26" ht="15.75" customHeight="1" x14ac:dyDescent="0.3">
      <c r="A52" s="350"/>
      <c r="B52" s="374"/>
      <c r="C52" s="350"/>
      <c r="D52" s="350"/>
      <c r="E52" s="350"/>
      <c r="F52" s="350"/>
      <c r="G52" s="350"/>
      <c r="H52" s="350"/>
      <c r="I52" s="350"/>
      <c r="J52" s="350"/>
      <c r="K52" s="350"/>
      <c r="L52" s="350"/>
      <c r="M52" s="350"/>
      <c r="N52" s="350"/>
      <c r="O52" s="350"/>
      <c r="P52" s="350"/>
      <c r="Q52" s="350"/>
      <c r="R52" s="350"/>
      <c r="S52" s="350"/>
      <c r="T52" s="350"/>
      <c r="U52" s="350"/>
      <c r="V52" s="350"/>
      <c r="W52" s="350"/>
      <c r="X52" s="350"/>
      <c r="Y52" s="350"/>
      <c r="Z52" s="350"/>
    </row>
    <row r="53" spans="1:26" ht="15.75" customHeight="1" x14ac:dyDescent="0.3">
      <c r="A53" s="350"/>
      <c r="B53" s="374"/>
      <c r="C53" s="350"/>
      <c r="D53" s="350"/>
      <c r="E53" s="350"/>
      <c r="F53" s="350"/>
      <c r="G53" s="350"/>
      <c r="H53" s="350"/>
      <c r="I53" s="350"/>
      <c r="J53" s="350"/>
      <c r="K53" s="350"/>
      <c r="L53" s="350"/>
      <c r="M53" s="350"/>
      <c r="N53" s="350"/>
      <c r="O53" s="350"/>
      <c r="P53" s="350"/>
      <c r="Q53" s="350"/>
      <c r="R53" s="350"/>
      <c r="S53" s="350"/>
      <c r="T53" s="350"/>
      <c r="U53" s="350"/>
      <c r="V53" s="350"/>
      <c r="W53" s="350"/>
      <c r="X53" s="350"/>
      <c r="Y53" s="350"/>
      <c r="Z53" s="350"/>
    </row>
    <row r="54" spans="1:26" ht="15.75" customHeight="1" x14ac:dyDescent="0.3">
      <c r="A54" s="350"/>
      <c r="B54" s="374"/>
      <c r="C54" s="350"/>
      <c r="D54" s="350"/>
      <c r="E54" s="350"/>
      <c r="F54" s="350"/>
      <c r="G54" s="350"/>
      <c r="H54" s="350"/>
      <c r="I54" s="350"/>
      <c r="J54" s="350"/>
      <c r="K54" s="350"/>
      <c r="L54" s="350"/>
      <c r="M54" s="350"/>
      <c r="N54" s="350"/>
      <c r="O54" s="350"/>
      <c r="P54" s="350"/>
      <c r="Q54" s="350"/>
      <c r="R54" s="350"/>
      <c r="S54" s="350"/>
      <c r="T54" s="350"/>
      <c r="U54" s="350"/>
      <c r="V54" s="350"/>
      <c r="W54" s="350"/>
      <c r="X54" s="350"/>
      <c r="Y54" s="350"/>
      <c r="Z54" s="350"/>
    </row>
    <row r="55" spans="1:26" ht="15.75" customHeight="1" x14ac:dyDescent="0.3">
      <c r="A55" s="350"/>
      <c r="B55" s="374"/>
      <c r="C55" s="350"/>
      <c r="D55" s="350"/>
      <c r="E55" s="350"/>
      <c r="F55" s="350"/>
      <c r="G55" s="350"/>
      <c r="H55" s="350"/>
      <c r="I55" s="350"/>
      <c r="J55" s="350"/>
      <c r="K55" s="350"/>
      <c r="L55" s="350"/>
      <c r="M55" s="350"/>
      <c r="N55" s="350"/>
      <c r="O55" s="350"/>
      <c r="P55" s="350"/>
      <c r="Q55" s="350"/>
      <c r="R55" s="350"/>
      <c r="S55" s="350"/>
      <c r="T55" s="350"/>
      <c r="U55" s="350"/>
      <c r="V55" s="350"/>
      <c r="W55" s="350"/>
      <c r="X55" s="350"/>
      <c r="Y55" s="350"/>
      <c r="Z55" s="350"/>
    </row>
    <row r="56" spans="1:26" ht="15.75" customHeight="1" x14ac:dyDescent="0.3">
      <c r="A56" s="350"/>
      <c r="B56" s="374"/>
      <c r="C56" s="350"/>
      <c r="D56" s="350"/>
      <c r="E56" s="350"/>
      <c r="F56" s="350"/>
      <c r="G56" s="350"/>
      <c r="H56" s="350"/>
      <c r="I56" s="350"/>
      <c r="J56" s="350"/>
      <c r="K56" s="350"/>
      <c r="L56" s="350"/>
      <c r="M56" s="350"/>
      <c r="N56" s="350"/>
      <c r="O56" s="350"/>
      <c r="P56" s="350"/>
      <c r="Q56" s="350"/>
      <c r="R56" s="350"/>
      <c r="S56" s="350"/>
      <c r="T56" s="350"/>
      <c r="U56" s="350"/>
      <c r="V56" s="350"/>
      <c r="W56" s="350"/>
      <c r="X56" s="350"/>
      <c r="Y56" s="350"/>
      <c r="Z56" s="350"/>
    </row>
    <row r="57" spans="1:26" ht="15.75" customHeight="1" x14ac:dyDescent="0.3">
      <c r="A57" s="350"/>
      <c r="B57" s="374"/>
      <c r="C57" s="350"/>
      <c r="D57" s="350"/>
      <c r="E57" s="350"/>
      <c r="F57" s="350"/>
      <c r="G57" s="350"/>
      <c r="H57" s="350"/>
      <c r="I57" s="350"/>
      <c r="J57" s="350"/>
      <c r="K57" s="350"/>
      <c r="L57" s="350"/>
      <c r="M57" s="350"/>
      <c r="N57" s="350"/>
      <c r="O57" s="350"/>
      <c r="P57" s="350"/>
      <c r="Q57" s="350"/>
      <c r="R57" s="350"/>
      <c r="S57" s="350"/>
      <c r="T57" s="350"/>
      <c r="U57" s="350"/>
      <c r="V57" s="350"/>
      <c r="W57" s="350"/>
      <c r="X57" s="350"/>
      <c r="Y57" s="350"/>
      <c r="Z57" s="350"/>
    </row>
    <row r="58" spans="1:26" ht="15.75" customHeight="1" x14ac:dyDescent="0.3">
      <c r="A58" s="350"/>
      <c r="B58" s="374"/>
      <c r="C58" s="350"/>
      <c r="D58" s="350"/>
      <c r="E58" s="350"/>
      <c r="F58" s="350"/>
      <c r="G58" s="350"/>
      <c r="H58" s="350"/>
      <c r="I58" s="350"/>
      <c r="J58" s="350"/>
      <c r="K58" s="350"/>
      <c r="L58" s="350"/>
      <c r="M58" s="350"/>
      <c r="N58" s="350"/>
      <c r="O58" s="350"/>
      <c r="P58" s="350"/>
      <c r="Q58" s="350"/>
      <c r="R58" s="350"/>
      <c r="S58" s="350"/>
      <c r="T58" s="350"/>
      <c r="U58" s="350"/>
      <c r="V58" s="350"/>
      <c r="W58" s="350"/>
      <c r="X58" s="350"/>
      <c r="Y58" s="350"/>
      <c r="Z58" s="350"/>
    </row>
    <row r="59" spans="1:26" ht="15.75" customHeight="1" x14ac:dyDescent="0.3">
      <c r="A59" s="350"/>
      <c r="B59" s="374"/>
      <c r="C59" s="350"/>
      <c r="D59" s="350"/>
      <c r="E59" s="350"/>
      <c r="F59" s="350"/>
      <c r="G59" s="350"/>
      <c r="H59" s="350"/>
      <c r="I59" s="350"/>
      <c r="J59" s="350"/>
      <c r="K59" s="350"/>
      <c r="L59" s="350"/>
      <c r="M59" s="350"/>
      <c r="N59" s="350"/>
      <c r="O59" s="350"/>
      <c r="P59" s="350"/>
      <c r="Q59" s="350"/>
      <c r="R59" s="350"/>
      <c r="S59" s="350"/>
      <c r="T59" s="350"/>
      <c r="U59" s="350"/>
      <c r="V59" s="350"/>
      <c r="W59" s="350"/>
      <c r="X59" s="350"/>
      <c r="Y59" s="350"/>
      <c r="Z59" s="350"/>
    </row>
    <row r="60" spans="1:26" ht="15.75" customHeight="1" x14ac:dyDescent="0.3">
      <c r="A60" s="350"/>
      <c r="B60" s="374"/>
      <c r="C60" s="350"/>
      <c r="D60" s="350"/>
      <c r="E60" s="350"/>
      <c r="F60" s="350"/>
      <c r="G60" s="350"/>
      <c r="H60" s="350"/>
      <c r="I60" s="350"/>
      <c r="J60" s="350"/>
      <c r="K60" s="350"/>
      <c r="L60" s="350"/>
      <c r="M60" s="350"/>
      <c r="N60" s="350"/>
      <c r="O60" s="350"/>
      <c r="P60" s="350"/>
      <c r="Q60" s="350"/>
      <c r="R60" s="350"/>
      <c r="S60" s="350"/>
      <c r="T60" s="350"/>
      <c r="U60" s="350"/>
      <c r="V60" s="350"/>
      <c r="W60" s="350"/>
      <c r="X60" s="350"/>
      <c r="Y60" s="350"/>
      <c r="Z60" s="350"/>
    </row>
    <row r="61" spans="1:26" ht="15.75" customHeight="1" x14ac:dyDescent="0.3">
      <c r="A61" s="350"/>
      <c r="B61" s="374"/>
      <c r="C61" s="350"/>
      <c r="D61" s="350"/>
      <c r="E61" s="350"/>
      <c r="F61" s="350"/>
      <c r="G61" s="350"/>
      <c r="H61" s="350"/>
      <c r="I61" s="350"/>
      <c r="J61" s="350"/>
      <c r="K61" s="350"/>
      <c r="L61" s="350"/>
      <c r="M61" s="350"/>
      <c r="N61" s="350"/>
      <c r="O61" s="350"/>
      <c r="P61" s="350"/>
      <c r="Q61" s="350"/>
      <c r="R61" s="350"/>
      <c r="S61" s="350"/>
      <c r="T61" s="350"/>
      <c r="U61" s="350"/>
      <c r="V61" s="350"/>
      <c r="W61" s="350"/>
      <c r="X61" s="350"/>
      <c r="Y61" s="350"/>
      <c r="Z61" s="350"/>
    </row>
    <row r="62" spans="1:26" ht="15.75" customHeight="1" x14ac:dyDescent="0.3">
      <c r="A62" s="350"/>
      <c r="B62" s="374"/>
      <c r="C62" s="350"/>
      <c r="D62" s="350"/>
      <c r="E62" s="350"/>
      <c r="F62" s="350"/>
      <c r="G62" s="350"/>
      <c r="H62" s="350"/>
      <c r="I62" s="350"/>
      <c r="J62" s="350"/>
      <c r="K62" s="350"/>
      <c r="L62" s="350"/>
      <c r="M62" s="350"/>
      <c r="N62" s="350"/>
      <c r="O62" s="350"/>
      <c r="P62" s="350"/>
      <c r="Q62" s="350"/>
      <c r="R62" s="350"/>
      <c r="S62" s="350"/>
      <c r="T62" s="350"/>
      <c r="U62" s="350"/>
      <c r="V62" s="350"/>
      <c r="W62" s="350"/>
      <c r="X62" s="350"/>
      <c r="Y62" s="350"/>
      <c r="Z62" s="350"/>
    </row>
    <row r="63" spans="1:26" ht="15.75" customHeight="1" x14ac:dyDescent="0.3">
      <c r="A63" s="350"/>
      <c r="B63" s="374"/>
      <c r="C63" s="350"/>
      <c r="D63" s="350"/>
      <c r="E63" s="350"/>
      <c r="F63" s="350"/>
      <c r="G63" s="350"/>
      <c r="H63" s="350"/>
      <c r="I63" s="350"/>
      <c r="J63" s="350"/>
      <c r="K63" s="350"/>
      <c r="L63" s="350"/>
      <c r="M63" s="350"/>
      <c r="N63" s="350"/>
      <c r="O63" s="350"/>
      <c r="P63" s="350"/>
      <c r="Q63" s="350"/>
      <c r="R63" s="350"/>
      <c r="S63" s="350"/>
      <c r="T63" s="350"/>
      <c r="U63" s="350"/>
      <c r="V63" s="350"/>
      <c r="W63" s="350"/>
      <c r="X63" s="350"/>
      <c r="Y63" s="350"/>
      <c r="Z63" s="350"/>
    </row>
    <row r="64" spans="1:26" ht="15.75" customHeight="1" x14ac:dyDescent="0.3">
      <c r="A64" s="350"/>
      <c r="B64" s="374"/>
      <c r="C64" s="350"/>
      <c r="D64" s="350"/>
      <c r="E64" s="350"/>
      <c r="F64" s="350"/>
      <c r="G64" s="350"/>
      <c r="H64" s="350"/>
      <c r="I64" s="350"/>
      <c r="J64" s="350"/>
      <c r="K64" s="350"/>
      <c r="L64" s="350"/>
      <c r="M64" s="350"/>
      <c r="N64" s="350"/>
      <c r="O64" s="350"/>
      <c r="P64" s="350"/>
      <c r="Q64" s="350"/>
      <c r="R64" s="350"/>
      <c r="S64" s="350"/>
      <c r="T64" s="350"/>
      <c r="U64" s="350"/>
      <c r="V64" s="350"/>
      <c r="W64" s="350"/>
      <c r="X64" s="350"/>
      <c r="Y64" s="350"/>
      <c r="Z64" s="350"/>
    </row>
    <row r="65" spans="1:26" ht="15.75" customHeight="1" x14ac:dyDescent="0.3">
      <c r="A65" s="350"/>
      <c r="B65" s="374"/>
      <c r="C65" s="350"/>
      <c r="D65" s="350"/>
      <c r="E65" s="350"/>
      <c r="F65" s="350"/>
      <c r="G65" s="350"/>
      <c r="H65" s="350"/>
      <c r="I65" s="350"/>
      <c r="J65" s="350"/>
      <c r="K65" s="350"/>
      <c r="L65" s="350"/>
      <c r="M65" s="350"/>
      <c r="N65" s="350"/>
      <c r="O65" s="350"/>
      <c r="P65" s="350"/>
      <c r="Q65" s="350"/>
      <c r="R65" s="350"/>
      <c r="S65" s="350"/>
      <c r="T65" s="350"/>
      <c r="U65" s="350"/>
      <c r="V65" s="350"/>
      <c r="W65" s="350"/>
      <c r="X65" s="350"/>
      <c r="Y65" s="350"/>
      <c r="Z65" s="350"/>
    </row>
    <row r="66" spans="1:26" ht="15.75" customHeight="1" x14ac:dyDescent="0.3">
      <c r="A66" s="350"/>
      <c r="B66" s="374"/>
      <c r="C66" s="350"/>
      <c r="D66" s="350"/>
      <c r="E66" s="350"/>
      <c r="F66" s="350"/>
      <c r="G66" s="350"/>
      <c r="H66" s="350"/>
      <c r="I66" s="350"/>
      <c r="J66" s="350"/>
      <c r="K66" s="350"/>
      <c r="L66" s="350"/>
      <c r="M66" s="350"/>
      <c r="N66" s="350"/>
      <c r="O66" s="350"/>
      <c r="P66" s="350"/>
      <c r="Q66" s="350"/>
      <c r="R66" s="350"/>
      <c r="S66" s="350"/>
      <c r="T66" s="350"/>
      <c r="U66" s="350"/>
      <c r="V66" s="350"/>
      <c r="W66" s="350"/>
      <c r="X66" s="350"/>
      <c r="Y66" s="350"/>
      <c r="Z66" s="350"/>
    </row>
    <row r="67" spans="1:26" ht="15.75" customHeight="1" x14ac:dyDescent="0.3">
      <c r="A67" s="350"/>
      <c r="B67" s="374"/>
      <c r="C67" s="350"/>
      <c r="D67" s="350"/>
      <c r="E67" s="350"/>
      <c r="F67" s="350"/>
      <c r="G67" s="350"/>
      <c r="H67" s="350"/>
      <c r="I67" s="350"/>
      <c r="J67" s="350"/>
      <c r="K67" s="350"/>
      <c r="L67" s="350"/>
      <c r="M67" s="350"/>
      <c r="N67" s="350"/>
      <c r="O67" s="350"/>
      <c r="P67" s="350"/>
      <c r="Q67" s="350"/>
      <c r="R67" s="350"/>
      <c r="S67" s="350"/>
      <c r="T67" s="350"/>
      <c r="U67" s="350"/>
      <c r="V67" s="350"/>
      <c r="W67" s="350"/>
      <c r="X67" s="350"/>
      <c r="Y67" s="350"/>
      <c r="Z67" s="350"/>
    </row>
    <row r="68" spans="1:26" ht="15.75" customHeight="1" x14ac:dyDescent="0.3">
      <c r="A68" s="350"/>
      <c r="B68" s="374"/>
      <c r="C68" s="350"/>
      <c r="D68" s="350"/>
      <c r="E68" s="350"/>
      <c r="F68" s="350"/>
      <c r="G68" s="350"/>
      <c r="H68" s="350"/>
      <c r="I68" s="350"/>
      <c r="J68" s="350"/>
      <c r="K68" s="350"/>
      <c r="L68" s="350"/>
      <c r="M68" s="350"/>
      <c r="N68" s="350"/>
      <c r="O68" s="350"/>
      <c r="P68" s="350"/>
      <c r="Q68" s="350"/>
      <c r="R68" s="350"/>
      <c r="S68" s="350"/>
      <c r="T68" s="350"/>
      <c r="U68" s="350"/>
      <c r="V68" s="350"/>
      <c r="W68" s="350"/>
      <c r="X68" s="350"/>
      <c r="Y68" s="350"/>
      <c r="Z68" s="350"/>
    </row>
    <row r="69" spans="1:26" ht="15.75" customHeight="1" x14ac:dyDescent="0.3">
      <c r="A69" s="350"/>
      <c r="B69" s="374"/>
      <c r="C69" s="350"/>
      <c r="D69" s="350"/>
      <c r="E69" s="350"/>
      <c r="F69" s="350"/>
      <c r="G69" s="350"/>
      <c r="H69" s="350"/>
      <c r="I69" s="350"/>
      <c r="J69" s="350"/>
      <c r="K69" s="350"/>
      <c r="L69" s="350"/>
      <c r="M69" s="350"/>
      <c r="N69" s="350"/>
      <c r="O69" s="350"/>
      <c r="P69" s="350"/>
      <c r="Q69" s="350"/>
      <c r="R69" s="350"/>
      <c r="S69" s="350"/>
      <c r="T69" s="350"/>
      <c r="U69" s="350"/>
      <c r="V69" s="350"/>
      <c r="W69" s="350"/>
      <c r="X69" s="350"/>
      <c r="Y69" s="350"/>
      <c r="Z69" s="350"/>
    </row>
    <row r="70" spans="1:26" ht="15.75" customHeight="1" x14ac:dyDescent="0.3">
      <c r="A70" s="350"/>
      <c r="B70" s="374"/>
      <c r="C70" s="350"/>
      <c r="D70" s="350"/>
      <c r="E70" s="350"/>
      <c r="F70" s="350"/>
      <c r="G70" s="350"/>
      <c r="H70" s="350"/>
      <c r="I70" s="350"/>
      <c r="J70" s="350"/>
      <c r="K70" s="350"/>
      <c r="L70" s="350"/>
      <c r="M70" s="350"/>
      <c r="N70" s="350"/>
      <c r="O70" s="350"/>
      <c r="P70" s="350"/>
      <c r="Q70" s="350"/>
      <c r="R70" s="350"/>
      <c r="S70" s="350"/>
      <c r="T70" s="350"/>
      <c r="U70" s="350"/>
      <c r="V70" s="350"/>
      <c r="W70" s="350"/>
      <c r="X70" s="350"/>
      <c r="Y70" s="350"/>
      <c r="Z70" s="350"/>
    </row>
    <row r="71" spans="1:26" ht="15.75" customHeight="1" x14ac:dyDescent="0.3">
      <c r="A71" s="350"/>
      <c r="B71" s="374"/>
      <c r="C71" s="350"/>
      <c r="D71" s="350"/>
      <c r="E71" s="350"/>
      <c r="F71" s="350"/>
      <c r="G71" s="350"/>
      <c r="H71" s="350"/>
      <c r="I71" s="350"/>
      <c r="J71" s="350"/>
      <c r="K71" s="350"/>
      <c r="L71" s="350"/>
      <c r="M71" s="350"/>
      <c r="N71" s="350"/>
      <c r="O71" s="350"/>
      <c r="P71" s="350"/>
      <c r="Q71" s="350"/>
      <c r="R71" s="350"/>
      <c r="S71" s="350"/>
      <c r="T71" s="350"/>
      <c r="U71" s="350"/>
      <c r="V71" s="350"/>
      <c r="W71" s="350"/>
      <c r="X71" s="350"/>
      <c r="Y71" s="350"/>
      <c r="Z71" s="350"/>
    </row>
    <row r="72" spans="1:26" ht="15.75" customHeight="1" x14ac:dyDescent="0.3">
      <c r="A72" s="350"/>
      <c r="B72" s="374"/>
      <c r="C72" s="350"/>
      <c r="D72" s="350"/>
      <c r="E72" s="350"/>
      <c r="F72" s="350"/>
      <c r="G72" s="350"/>
      <c r="H72" s="350"/>
      <c r="I72" s="350"/>
      <c r="J72" s="350"/>
      <c r="K72" s="350"/>
      <c r="L72" s="350"/>
      <c r="M72" s="350"/>
      <c r="N72" s="350"/>
      <c r="O72" s="350"/>
      <c r="P72" s="350"/>
      <c r="Q72" s="350"/>
      <c r="R72" s="350"/>
      <c r="S72" s="350"/>
      <c r="T72" s="350"/>
      <c r="U72" s="350"/>
      <c r="V72" s="350"/>
      <c r="W72" s="350"/>
      <c r="X72" s="350"/>
      <c r="Y72" s="350"/>
      <c r="Z72" s="350"/>
    </row>
    <row r="73" spans="1:26" ht="15.75" customHeight="1" x14ac:dyDescent="0.3">
      <c r="A73" s="350"/>
      <c r="B73" s="374"/>
      <c r="C73" s="350"/>
      <c r="D73" s="350"/>
      <c r="E73" s="350"/>
      <c r="F73" s="350"/>
      <c r="G73" s="350"/>
      <c r="H73" s="350"/>
      <c r="I73" s="350"/>
      <c r="J73" s="350"/>
      <c r="K73" s="350"/>
      <c r="L73" s="350"/>
      <c r="M73" s="350"/>
      <c r="N73" s="350"/>
      <c r="O73" s="350"/>
      <c r="P73" s="350"/>
      <c r="Q73" s="350"/>
      <c r="R73" s="350"/>
      <c r="S73" s="350"/>
      <c r="T73" s="350"/>
      <c r="U73" s="350"/>
      <c r="V73" s="350"/>
      <c r="W73" s="350"/>
      <c r="X73" s="350"/>
      <c r="Y73" s="350"/>
      <c r="Z73" s="350"/>
    </row>
    <row r="74" spans="1:26" ht="15.75" customHeight="1" x14ac:dyDescent="0.3">
      <c r="A74" s="350"/>
      <c r="B74" s="374"/>
      <c r="C74" s="350"/>
      <c r="D74" s="350"/>
      <c r="E74" s="350"/>
      <c r="F74" s="350"/>
      <c r="G74" s="350"/>
      <c r="H74" s="350"/>
      <c r="I74" s="350"/>
      <c r="J74" s="350"/>
      <c r="K74" s="350"/>
      <c r="L74" s="350"/>
      <c r="M74" s="350"/>
      <c r="N74" s="350"/>
      <c r="O74" s="350"/>
      <c r="P74" s="350"/>
      <c r="Q74" s="350"/>
      <c r="R74" s="350"/>
      <c r="S74" s="350"/>
      <c r="T74" s="350"/>
      <c r="U74" s="350"/>
      <c r="V74" s="350"/>
      <c r="W74" s="350"/>
      <c r="X74" s="350"/>
      <c r="Y74" s="350"/>
      <c r="Z74" s="350"/>
    </row>
    <row r="75" spans="1:26" ht="15.75" customHeight="1" x14ac:dyDescent="0.3">
      <c r="A75" s="350"/>
      <c r="B75" s="374"/>
      <c r="C75" s="350"/>
      <c r="D75" s="350"/>
      <c r="E75" s="350"/>
      <c r="F75" s="350"/>
      <c r="G75" s="350"/>
      <c r="H75" s="350"/>
      <c r="I75" s="350"/>
      <c r="J75" s="350"/>
      <c r="K75" s="350"/>
      <c r="L75" s="350"/>
      <c r="M75" s="350"/>
      <c r="N75" s="350"/>
      <c r="O75" s="350"/>
      <c r="P75" s="350"/>
      <c r="Q75" s="350"/>
      <c r="R75" s="350"/>
      <c r="S75" s="350"/>
      <c r="T75" s="350"/>
      <c r="U75" s="350"/>
      <c r="V75" s="350"/>
      <c r="W75" s="350"/>
      <c r="X75" s="350"/>
      <c r="Y75" s="350"/>
      <c r="Z75" s="350"/>
    </row>
    <row r="76" spans="1:26" ht="15.75" customHeight="1" x14ac:dyDescent="0.3">
      <c r="A76" s="350"/>
      <c r="B76" s="374"/>
      <c r="C76" s="350"/>
      <c r="D76" s="350"/>
      <c r="E76" s="350"/>
      <c r="F76" s="350"/>
      <c r="G76" s="350"/>
      <c r="H76" s="350"/>
      <c r="I76" s="350"/>
      <c r="J76" s="350"/>
      <c r="K76" s="350"/>
      <c r="L76" s="350"/>
      <c r="M76" s="350"/>
      <c r="N76" s="350"/>
      <c r="O76" s="350"/>
      <c r="P76" s="350"/>
      <c r="Q76" s="350"/>
      <c r="R76" s="350"/>
      <c r="S76" s="350"/>
      <c r="T76" s="350"/>
      <c r="U76" s="350"/>
      <c r="V76" s="350"/>
      <c r="W76" s="350"/>
      <c r="X76" s="350"/>
      <c r="Y76" s="350"/>
      <c r="Z76" s="350"/>
    </row>
    <row r="77" spans="1:26" ht="15.75" customHeight="1" x14ac:dyDescent="0.3">
      <c r="A77" s="350"/>
      <c r="B77" s="374"/>
      <c r="C77" s="350"/>
      <c r="D77" s="350"/>
      <c r="E77" s="350"/>
      <c r="F77" s="350"/>
      <c r="G77" s="350"/>
      <c r="H77" s="350"/>
      <c r="I77" s="350"/>
      <c r="J77" s="350"/>
      <c r="K77" s="350"/>
      <c r="L77" s="350"/>
      <c r="M77" s="350"/>
      <c r="N77" s="350"/>
      <c r="O77" s="350"/>
      <c r="P77" s="350"/>
      <c r="Q77" s="350"/>
      <c r="R77" s="350"/>
      <c r="S77" s="350"/>
      <c r="T77" s="350"/>
      <c r="U77" s="350"/>
      <c r="V77" s="350"/>
      <c r="W77" s="350"/>
      <c r="X77" s="350"/>
      <c r="Y77" s="350"/>
      <c r="Z77" s="350"/>
    </row>
    <row r="78" spans="1:26" ht="15.75" customHeight="1" x14ac:dyDescent="0.3">
      <c r="A78" s="350"/>
      <c r="B78" s="374"/>
      <c r="C78" s="350"/>
      <c r="D78" s="350"/>
      <c r="E78" s="350"/>
      <c r="F78" s="350"/>
      <c r="G78" s="350"/>
      <c r="H78" s="350"/>
      <c r="I78" s="350"/>
      <c r="J78" s="350"/>
      <c r="K78" s="350"/>
      <c r="L78" s="350"/>
      <c r="M78" s="350"/>
      <c r="N78" s="350"/>
      <c r="O78" s="350"/>
      <c r="P78" s="350"/>
      <c r="Q78" s="350"/>
      <c r="R78" s="350"/>
      <c r="S78" s="350"/>
      <c r="T78" s="350"/>
      <c r="U78" s="350"/>
      <c r="V78" s="350"/>
      <c r="W78" s="350"/>
      <c r="X78" s="350"/>
      <c r="Y78" s="350"/>
      <c r="Z78" s="350"/>
    </row>
    <row r="79" spans="1:26" ht="15.75" customHeight="1" x14ac:dyDescent="0.3">
      <c r="A79" s="350"/>
      <c r="B79" s="374"/>
      <c r="C79" s="350"/>
      <c r="D79" s="350"/>
      <c r="E79" s="350"/>
      <c r="F79" s="350"/>
      <c r="G79" s="350"/>
      <c r="H79" s="350"/>
      <c r="I79" s="350"/>
      <c r="J79" s="350"/>
      <c r="K79" s="350"/>
      <c r="L79" s="350"/>
      <c r="M79" s="350"/>
      <c r="N79" s="350"/>
      <c r="O79" s="350"/>
      <c r="P79" s="350"/>
      <c r="Q79" s="350"/>
      <c r="R79" s="350"/>
      <c r="S79" s="350"/>
      <c r="T79" s="350"/>
      <c r="U79" s="350"/>
      <c r="V79" s="350"/>
      <c r="W79" s="350"/>
      <c r="X79" s="350"/>
      <c r="Y79" s="350"/>
      <c r="Z79" s="350"/>
    </row>
    <row r="80" spans="1:26" ht="15.75" customHeight="1" x14ac:dyDescent="0.3">
      <c r="A80" s="350"/>
      <c r="B80" s="374"/>
      <c r="C80" s="350"/>
      <c r="D80" s="350"/>
      <c r="E80" s="350"/>
      <c r="F80" s="350"/>
      <c r="G80" s="350"/>
      <c r="H80" s="350"/>
      <c r="I80" s="350"/>
      <c r="J80" s="350"/>
      <c r="K80" s="350"/>
      <c r="L80" s="350"/>
      <c r="M80" s="350"/>
      <c r="N80" s="350"/>
      <c r="O80" s="350"/>
      <c r="P80" s="350"/>
      <c r="Q80" s="350"/>
      <c r="R80" s="350"/>
      <c r="S80" s="350"/>
      <c r="T80" s="350"/>
      <c r="U80" s="350"/>
      <c r="V80" s="350"/>
      <c r="W80" s="350"/>
      <c r="X80" s="350"/>
      <c r="Y80" s="350"/>
      <c r="Z80" s="350"/>
    </row>
    <row r="81" spans="1:26" ht="15.75" customHeight="1" x14ac:dyDescent="0.3">
      <c r="A81" s="350"/>
      <c r="B81" s="374"/>
      <c r="C81" s="350"/>
      <c r="D81" s="350"/>
      <c r="E81" s="350"/>
      <c r="F81" s="350"/>
      <c r="G81" s="350"/>
      <c r="H81" s="350"/>
      <c r="I81" s="350"/>
      <c r="J81" s="350"/>
      <c r="K81" s="350"/>
      <c r="L81" s="350"/>
      <c r="M81" s="350"/>
      <c r="N81" s="350"/>
      <c r="O81" s="350"/>
      <c r="P81" s="350"/>
      <c r="Q81" s="350"/>
      <c r="R81" s="350"/>
      <c r="S81" s="350"/>
      <c r="T81" s="350"/>
      <c r="U81" s="350"/>
      <c r="V81" s="350"/>
      <c r="W81" s="350"/>
      <c r="X81" s="350"/>
      <c r="Y81" s="350"/>
      <c r="Z81" s="350"/>
    </row>
    <row r="82" spans="1:26" ht="15.75" customHeight="1" x14ac:dyDescent="0.3">
      <c r="A82" s="350"/>
      <c r="B82" s="374"/>
      <c r="C82" s="350"/>
      <c r="D82" s="350"/>
      <c r="E82" s="350"/>
      <c r="F82" s="350"/>
      <c r="G82" s="350"/>
      <c r="H82" s="350"/>
      <c r="I82" s="350"/>
      <c r="J82" s="350"/>
      <c r="K82" s="350"/>
      <c r="L82" s="350"/>
      <c r="M82" s="350"/>
      <c r="N82" s="350"/>
      <c r="O82" s="350"/>
      <c r="P82" s="350"/>
      <c r="Q82" s="350"/>
      <c r="R82" s="350"/>
      <c r="S82" s="350"/>
      <c r="T82" s="350"/>
      <c r="U82" s="350"/>
      <c r="V82" s="350"/>
      <c r="W82" s="350"/>
      <c r="X82" s="350"/>
      <c r="Y82" s="350"/>
      <c r="Z82" s="350"/>
    </row>
    <row r="83" spans="1:26" ht="15.75" customHeight="1" x14ac:dyDescent="0.3">
      <c r="A83" s="350"/>
      <c r="B83" s="374"/>
      <c r="C83" s="350"/>
      <c r="D83" s="350"/>
      <c r="E83" s="350"/>
      <c r="F83" s="350"/>
      <c r="G83" s="350"/>
      <c r="H83" s="350"/>
      <c r="I83" s="350"/>
      <c r="J83" s="350"/>
      <c r="K83" s="350"/>
      <c r="L83" s="350"/>
      <c r="M83" s="350"/>
      <c r="N83" s="350"/>
      <c r="O83" s="350"/>
      <c r="P83" s="350"/>
      <c r="Q83" s="350"/>
      <c r="R83" s="350"/>
      <c r="S83" s="350"/>
      <c r="T83" s="350"/>
      <c r="U83" s="350"/>
      <c r="V83" s="350"/>
      <c r="W83" s="350"/>
      <c r="X83" s="350"/>
      <c r="Y83" s="350"/>
      <c r="Z83" s="350"/>
    </row>
    <row r="84" spans="1:26" ht="15.75" customHeight="1" x14ac:dyDescent="0.3">
      <c r="A84" s="350"/>
      <c r="B84" s="374"/>
      <c r="C84" s="350"/>
      <c r="D84" s="350"/>
      <c r="E84" s="350"/>
      <c r="F84" s="350"/>
      <c r="G84" s="350"/>
      <c r="H84" s="350"/>
      <c r="I84" s="350"/>
      <c r="J84" s="350"/>
      <c r="K84" s="350"/>
      <c r="L84" s="350"/>
      <c r="M84" s="350"/>
      <c r="N84" s="350"/>
      <c r="O84" s="350"/>
      <c r="P84" s="350"/>
      <c r="Q84" s="350"/>
      <c r="R84" s="350"/>
      <c r="S84" s="350"/>
      <c r="T84" s="350"/>
      <c r="U84" s="350"/>
      <c r="V84" s="350"/>
      <c r="W84" s="350"/>
      <c r="X84" s="350"/>
      <c r="Y84" s="350"/>
      <c r="Z84" s="350"/>
    </row>
    <row r="85" spans="1:26" ht="15.75" customHeight="1" x14ac:dyDescent="0.3">
      <c r="A85" s="350"/>
      <c r="B85" s="374"/>
      <c r="C85" s="350"/>
      <c r="D85" s="350"/>
      <c r="E85" s="350"/>
      <c r="F85" s="350"/>
      <c r="G85" s="350"/>
      <c r="H85" s="350"/>
      <c r="I85" s="350"/>
      <c r="J85" s="350"/>
      <c r="K85" s="350"/>
      <c r="L85" s="350"/>
      <c r="M85" s="350"/>
      <c r="N85" s="350"/>
      <c r="O85" s="350"/>
      <c r="P85" s="350"/>
      <c r="Q85" s="350"/>
      <c r="R85" s="350"/>
      <c r="S85" s="350"/>
      <c r="T85" s="350"/>
      <c r="U85" s="350"/>
      <c r="V85" s="350"/>
      <c r="W85" s="350"/>
      <c r="X85" s="350"/>
      <c r="Y85" s="350"/>
      <c r="Z85" s="350"/>
    </row>
    <row r="86" spans="1:26" ht="15.75" customHeight="1" x14ac:dyDescent="0.3">
      <c r="A86" s="350"/>
      <c r="B86" s="374"/>
      <c r="C86" s="350"/>
      <c r="D86" s="350"/>
      <c r="E86" s="350"/>
      <c r="F86" s="350"/>
      <c r="G86" s="350"/>
      <c r="H86" s="350"/>
      <c r="I86" s="350"/>
      <c r="J86" s="350"/>
      <c r="K86" s="350"/>
      <c r="L86" s="350"/>
      <c r="M86" s="350"/>
      <c r="N86" s="350"/>
      <c r="O86" s="350"/>
      <c r="P86" s="350"/>
      <c r="Q86" s="350"/>
      <c r="R86" s="350"/>
      <c r="S86" s="350"/>
      <c r="T86" s="350"/>
      <c r="U86" s="350"/>
      <c r="V86" s="350"/>
      <c r="W86" s="350"/>
      <c r="X86" s="350"/>
      <c r="Y86" s="350"/>
      <c r="Z86" s="350"/>
    </row>
    <row r="87" spans="1:26" ht="15.75" customHeight="1" x14ac:dyDescent="0.3">
      <c r="A87" s="350"/>
      <c r="B87" s="374"/>
      <c r="C87" s="350"/>
      <c r="D87" s="350"/>
      <c r="E87" s="350"/>
      <c r="F87" s="350"/>
      <c r="G87" s="350"/>
      <c r="H87" s="350"/>
      <c r="I87" s="350"/>
      <c r="J87" s="350"/>
      <c r="K87" s="350"/>
      <c r="L87" s="350"/>
      <c r="M87" s="350"/>
      <c r="N87" s="350"/>
      <c r="O87" s="350"/>
      <c r="P87" s="350"/>
      <c r="Q87" s="350"/>
      <c r="R87" s="350"/>
      <c r="S87" s="350"/>
      <c r="T87" s="350"/>
      <c r="U87" s="350"/>
      <c r="V87" s="350"/>
      <c r="W87" s="350"/>
      <c r="X87" s="350"/>
      <c r="Y87" s="350"/>
      <c r="Z87" s="350"/>
    </row>
    <row r="88" spans="1:26" ht="15.75" customHeight="1" x14ac:dyDescent="0.3">
      <c r="A88" s="350"/>
      <c r="B88" s="374"/>
      <c r="C88" s="350"/>
      <c r="D88" s="350"/>
      <c r="E88" s="350"/>
      <c r="F88" s="350"/>
      <c r="G88" s="350"/>
      <c r="H88" s="350"/>
      <c r="I88" s="350"/>
      <c r="J88" s="350"/>
      <c r="K88" s="350"/>
      <c r="L88" s="350"/>
      <c r="M88" s="350"/>
      <c r="N88" s="350"/>
      <c r="O88" s="350"/>
      <c r="P88" s="350"/>
      <c r="Q88" s="350"/>
      <c r="R88" s="350"/>
      <c r="S88" s="350"/>
      <c r="T88" s="350"/>
      <c r="U88" s="350"/>
      <c r="V88" s="350"/>
      <c r="W88" s="350"/>
      <c r="X88" s="350"/>
      <c r="Y88" s="350"/>
      <c r="Z88" s="350"/>
    </row>
    <row r="89" spans="1:26" ht="15.75" customHeight="1" x14ac:dyDescent="0.3">
      <c r="A89" s="350"/>
      <c r="B89" s="374"/>
      <c r="C89" s="350"/>
      <c r="D89" s="350"/>
      <c r="E89" s="350"/>
      <c r="F89" s="350"/>
      <c r="G89" s="350"/>
      <c r="H89" s="350"/>
      <c r="I89" s="350"/>
      <c r="J89" s="350"/>
      <c r="K89" s="350"/>
      <c r="L89" s="350"/>
      <c r="M89" s="350"/>
      <c r="N89" s="350"/>
      <c r="O89" s="350"/>
      <c r="P89" s="350"/>
      <c r="Q89" s="350"/>
      <c r="R89" s="350"/>
      <c r="S89" s="350"/>
      <c r="T89" s="350"/>
      <c r="U89" s="350"/>
      <c r="V89" s="350"/>
      <c r="W89" s="350"/>
      <c r="X89" s="350"/>
      <c r="Y89" s="350"/>
      <c r="Z89" s="350"/>
    </row>
    <row r="90" spans="1:26" ht="15.75" customHeight="1" x14ac:dyDescent="0.3">
      <c r="A90" s="350"/>
      <c r="B90" s="374"/>
      <c r="C90" s="350"/>
      <c r="D90" s="350"/>
      <c r="E90" s="350"/>
      <c r="F90" s="350"/>
      <c r="G90" s="350"/>
      <c r="H90" s="350"/>
      <c r="I90" s="350"/>
      <c r="J90" s="350"/>
      <c r="K90" s="350"/>
      <c r="L90" s="350"/>
      <c r="M90" s="350"/>
      <c r="N90" s="350"/>
      <c r="O90" s="350"/>
      <c r="P90" s="350"/>
      <c r="Q90" s="350"/>
      <c r="R90" s="350"/>
      <c r="S90" s="350"/>
      <c r="T90" s="350"/>
      <c r="U90" s="350"/>
      <c r="V90" s="350"/>
      <c r="W90" s="350"/>
      <c r="X90" s="350"/>
      <c r="Y90" s="350"/>
      <c r="Z90" s="350"/>
    </row>
    <row r="91" spans="1:26" ht="15.75" customHeight="1" x14ac:dyDescent="0.3">
      <c r="A91" s="350"/>
      <c r="B91" s="374"/>
      <c r="C91" s="350"/>
      <c r="D91" s="350"/>
      <c r="E91" s="350"/>
      <c r="F91" s="350"/>
      <c r="G91" s="350"/>
      <c r="H91" s="350"/>
      <c r="I91" s="350"/>
      <c r="J91" s="350"/>
      <c r="K91" s="350"/>
      <c r="L91" s="350"/>
      <c r="M91" s="350"/>
      <c r="N91" s="350"/>
      <c r="O91" s="350"/>
      <c r="P91" s="350"/>
      <c r="Q91" s="350"/>
      <c r="R91" s="350"/>
      <c r="S91" s="350"/>
      <c r="T91" s="350"/>
      <c r="U91" s="350"/>
      <c r="V91" s="350"/>
      <c r="W91" s="350"/>
      <c r="X91" s="350"/>
      <c r="Y91" s="350"/>
      <c r="Z91" s="350"/>
    </row>
    <row r="92" spans="1:26" ht="15.75" customHeight="1" x14ac:dyDescent="0.3">
      <c r="A92" s="350"/>
      <c r="B92" s="374"/>
      <c r="C92" s="350"/>
      <c r="D92" s="350"/>
      <c r="E92" s="350"/>
      <c r="F92" s="350"/>
      <c r="G92" s="350"/>
      <c r="H92" s="350"/>
      <c r="I92" s="350"/>
      <c r="J92" s="350"/>
      <c r="K92" s="350"/>
      <c r="L92" s="350"/>
      <c r="M92" s="350"/>
      <c r="N92" s="350"/>
      <c r="O92" s="350"/>
      <c r="P92" s="350"/>
      <c r="Q92" s="350"/>
      <c r="R92" s="350"/>
      <c r="S92" s="350"/>
      <c r="T92" s="350"/>
      <c r="U92" s="350"/>
      <c r="V92" s="350"/>
      <c r="W92" s="350"/>
      <c r="X92" s="350"/>
      <c r="Y92" s="350"/>
      <c r="Z92" s="350"/>
    </row>
    <row r="93" spans="1:26" ht="15.75" customHeight="1" x14ac:dyDescent="0.3">
      <c r="A93" s="350"/>
      <c r="B93" s="374"/>
      <c r="C93" s="350"/>
      <c r="D93" s="350"/>
      <c r="E93" s="350"/>
      <c r="F93" s="350"/>
      <c r="G93" s="350"/>
      <c r="H93" s="350"/>
      <c r="I93" s="350"/>
      <c r="J93" s="350"/>
      <c r="K93" s="350"/>
      <c r="L93" s="350"/>
      <c r="M93" s="350"/>
      <c r="N93" s="350"/>
      <c r="O93" s="350"/>
      <c r="P93" s="350"/>
      <c r="Q93" s="350"/>
      <c r="R93" s="350"/>
      <c r="S93" s="350"/>
      <c r="T93" s="350"/>
      <c r="U93" s="350"/>
      <c r="V93" s="350"/>
      <c r="W93" s="350"/>
      <c r="X93" s="350"/>
      <c r="Y93" s="350"/>
      <c r="Z93" s="350"/>
    </row>
    <row r="94" spans="1:26" ht="15.75" customHeight="1" x14ac:dyDescent="0.3">
      <c r="A94" s="350"/>
      <c r="B94" s="374"/>
      <c r="C94" s="350"/>
      <c r="D94" s="350"/>
      <c r="E94" s="350"/>
      <c r="F94" s="350"/>
      <c r="G94" s="350"/>
      <c r="H94" s="350"/>
      <c r="I94" s="350"/>
      <c r="J94" s="350"/>
      <c r="K94" s="350"/>
      <c r="L94" s="350"/>
      <c r="M94" s="350"/>
      <c r="N94" s="350"/>
      <c r="O94" s="350"/>
      <c r="P94" s="350"/>
      <c r="Q94" s="350"/>
      <c r="R94" s="350"/>
      <c r="S94" s="350"/>
      <c r="T94" s="350"/>
      <c r="U94" s="350"/>
      <c r="V94" s="350"/>
      <c r="W94" s="350"/>
      <c r="X94" s="350"/>
      <c r="Y94" s="350"/>
      <c r="Z94" s="350"/>
    </row>
    <row r="95" spans="1:26" ht="15.75" customHeight="1" x14ac:dyDescent="0.3">
      <c r="A95" s="350"/>
      <c r="B95" s="374"/>
      <c r="C95" s="350"/>
      <c r="D95" s="350"/>
      <c r="E95" s="350"/>
      <c r="F95" s="350"/>
      <c r="G95" s="350"/>
      <c r="H95" s="350"/>
      <c r="I95" s="350"/>
      <c r="J95" s="350"/>
      <c r="K95" s="350"/>
      <c r="L95" s="350"/>
      <c r="M95" s="350"/>
      <c r="N95" s="350"/>
      <c r="O95" s="350"/>
      <c r="P95" s="350"/>
      <c r="Q95" s="350"/>
      <c r="R95" s="350"/>
      <c r="S95" s="350"/>
      <c r="T95" s="350"/>
      <c r="U95" s="350"/>
      <c r="V95" s="350"/>
      <c r="W95" s="350"/>
      <c r="X95" s="350"/>
      <c r="Y95" s="350"/>
      <c r="Z95" s="350"/>
    </row>
    <row r="96" spans="1:26" ht="15.75" customHeight="1" x14ac:dyDescent="0.3">
      <c r="A96" s="350"/>
      <c r="B96" s="374"/>
      <c r="C96" s="350"/>
      <c r="D96" s="350"/>
      <c r="E96" s="350"/>
      <c r="F96" s="350"/>
      <c r="G96" s="350"/>
      <c r="H96" s="350"/>
      <c r="I96" s="350"/>
      <c r="J96" s="350"/>
      <c r="K96" s="350"/>
      <c r="L96" s="350"/>
      <c r="M96" s="350"/>
      <c r="N96" s="350"/>
      <c r="O96" s="350"/>
      <c r="P96" s="350"/>
      <c r="Q96" s="350"/>
      <c r="R96" s="350"/>
      <c r="S96" s="350"/>
      <c r="T96" s="350"/>
      <c r="U96" s="350"/>
      <c r="V96" s="350"/>
      <c r="W96" s="350"/>
      <c r="X96" s="350"/>
      <c r="Y96" s="350"/>
      <c r="Z96" s="350"/>
    </row>
    <row r="97" spans="1:26" ht="15.75" customHeight="1" x14ac:dyDescent="0.3">
      <c r="A97" s="350"/>
      <c r="B97" s="374"/>
      <c r="C97" s="350"/>
      <c r="D97" s="350"/>
      <c r="E97" s="350"/>
      <c r="F97" s="350"/>
      <c r="G97" s="350"/>
      <c r="H97" s="350"/>
      <c r="I97" s="350"/>
      <c r="J97" s="350"/>
      <c r="K97" s="350"/>
      <c r="L97" s="350"/>
      <c r="M97" s="350"/>
      <c r="N97" s="350"/>
      <c r="O97" s="350"/>
      <c r="P97" s="350"/>
      <c r="Q97" s="350"/>
      <c r="R97" s="350"/>
      <c r="S97" s="350"/>
      <c r="T97" s="350"/>
      <c r="U97" s="350"/>
      <c r="V97" s="350"/>
      <c r="W97" s="350"/>
      <c r="X97" s="350"/>
      <c r="Y97" s="350"/>
      <c r="Z97" s="350"/>
    </row>
    <row r="98" spans="1:26" ht="15.75" customHeight="1" x14ac:dyDescent="0.3">
      <c r="A98" s="350"/>
      <c r="B98" s="374"/>
      <c r="C98" s="350"/>
      <c r="D98" s="350"/>
      <c r="E98" s="350"/>
      <c r="F98" s="350"/>
      <c r="G98" s="350"/>
      <c r="H98" s="350"/>
      <c r="I98" s="350"/>
      <c r="J98" s="350"/>
      <c r="K98" s="350"/>
      <c r="L98" s="350"/>
      <c r="M98" s="350"/>
      <c r="N98" s="350"/>
      <c r="O98" s="350"/>
      <c r="P98" s="350"/>
      <c r="Q98" s="350"/>
      <c r="R98" s="350"/>
      <c r="S98" s="350"/>
      <c r="T98" s="350"/>
      <c r="U98" s="350"/>
      <c r="V98" s="350"/>
      <c r="W98" s="350"/>
      <c r="X98" s="350"/>
      <c r="Y98" s="350"/>
      <c r="Z98" s="350"/>
    </row>
    <row r="99" spans="1:26" ht="15.75" customHeight="1" x14ac:dyDescent="0.3">
      <c r="A99" s="350"/>
      <c r="B99" s="374"/>
      <c r="C99" s="350"/>
      <c r="D99" s="350"/>
      <c r="E99" s="350"/>
      <c r="F99" s="350"/>
      <c r="G99" s="350"/>
      <c r="H99" s="350"/>
      <c r="I99" s="350"/>
      <c r="J99" s="350"/>
      <c r="K99" s="350"/>
      <c r="L99" s="350"/>
      <c r="M99" s="350"/>
      <c r="N99" s="350"/>
      <c r="O99" s="350"/>
      <c r="P99" s="350"/>
      <c r="Q99" s="350"/>
      <c r="R99" s="350"/>
      <c r="S99" s="350"/>
      <c r="T99" s="350"/>
      <c r="U99" s="350"/>
      <c r="V99" s="350"/>
      <c r="W99" s="350"/>
      <c r="X99" s="350"/>
      <c r="Y99" s="350"/>
      <c r="Z99" s="350"/>
    </row>
    <row r="100" spans="1:26" ht="15.75" customHeight="1" x14ac:dyDescent="0.3">
      <c r="A100" s="350"/>
      <c r="B100" s="374"/>
      <c r="C100" s="350"/>
      <c r="D100" s="350"/>
      <c r="E100" s="350"/>
      <c r="F100" s="350"/>
      <c r="G100" s="350"/>
      <c r="H100" s="350"/>
      <c r="I100" s="350"/>
      <c r="J100" s="350"/>
      <c r="K100" s="350"/>
      <c r="L100" s="350"/>
      <c r="M100" s="350"/>
      <c r="N100" s="350"/>
      <c r="O100" s="350"/>
      <c r="P100" s="350"/>
      <c r="Q100" s="350"/>
      <c r="R100" s="350"/>
      <c r="S100" s="350"/>
      <c r="T100" s="350"/>
      <c r="U100" s="350"/>
      <c r="V100" s="350"/>
      <c r="W100" s="350"/>
      <c r="X100" s="350"/>
      <c r="Y100" s="350"/>
      <c r="Z100" s="350"/>
    </row>
    <row r="101" spans="1:26" ht="15.75" customHeight="1" x14ac:dyDescent="0.3">
      <c r="A101" s="350"/>
      <c r="B101" s="374"/>
      <c r="C101" s="350"/>
      <c r="D101" s="350"/>
      <c r="E101" s="350"/>
      <c r="F101" s="350"/>
      <c r="G101" s="350"/>
      <c r="H101" s="350"/>
      <c r="I101" s="350"/>
      <c r="J101" s="350"/>
      <c r="K101" s="350"/>
      <c r="L101" s="350"/>
      <c r="M101" s="350"/>
      <c r="N101" s="350"/>
      <c r="O101" s="350"/>
      <c r="P101" s="350"/>
      <c r="Q101" s="350"/>
      <c r="R101" s="350"/>
      <c r="S101" s="350"/>
      <c r="T101" s="350"/>
      <c r="U101" s="350"/>
      <c r="V101" s="350"/>
      <c r="W101" s="350"/>
      <c r="X101" s="350"/>
      <c r="Y101" s="350"/>
      <c r="Z101" s="350"/>
    </row>
    <row r="102" spans="1:26" ht="15.75" customHeight="1" x14ac:dyDescent="0.3">
      <c r="A102" s="350"/>
      <c r="B102" s="374"/>
      <c r="C102" s="350"/>
      <c r="D102" s="350"/>
      <c r="E102" s="350"/>
      <c r="F102" s="350"/>
      <c r="G102" s="350"/>
      <c r="H102" s="350"/>
      <c r="I102" s="350"/>
      <c r="J102" s="350"/>
      <c r="K102" s="350"/>
      <c r="L102" s="350"/>
      <c r="M102" s="350"/>
      <c r="N102" s="350"/>
      <c r="O102" s="350"/>
      <c r="P102" s="350"/>
      <c r="Q102" s="350"/>
      <c r="R102" s="350"/>
      <c r="S102" s="350"/>
      <c r="T102" s="350"/>
      <c r="U102" s="350"/>
      <c r="V102" s="350"/>
      <c r="W102" s="350"/>
      <c r="X102" s="350"/>
      <c r="Y102" s="350"/>
      <c r="Z102" s="350"/>
    </row>
    <row r="103" spans="1:26" ht="15.75" customHeight="1" x14ac:dyDescent="0.3">
      <c r="A103" s="350"/>
      <c r="B103" s="374"/>
      <c r="C103" s="350"/>
      <c r="D103" s="350"/>
      <c r="E103" s="350"/>
      <c r="F103" s="350"/>
      <c r="G103" s="350"/>
      <c r="H103" s="350"/>
      <c r="I103" s="350"/>
      <c r="J103" s="350"/>
      <c r="K103" s="350"/>
      <c r="L103" s="350"/>
      <c r="M103" s="350"/>
      <c r="N103" s="350"/>
      <c r="O103" s="350"/>
      <c r="P103" s="350"/>
      <c r="Q103" s="350"/>
      <c r="R103" s="350"/>
      <c r="S103" s="350"/>
      <c r="T103" s="350"/>
      <c r="U103" s="350"/>
      <c r="V103" s="350"/>
      <c r="W103" s="350"/>
      <c r="X103" s="350"/>
      <c r="Y103" s="350"/>
      <c r="Z103" s="350"/>
    </row>
    <row r="104" spans="1:26" ht="15.75" customHeight="1" x14ac:dyDescent="0.3">
      <c r="A104" s="350"/>
      <c r="B104" s="374"/>
      <c r="C104" s="350"/>
      <c r="D104" s="350"/>
      <c r="E104" s="350"/>
      <c r="F104" s="350"/>
      <c r="G104" s="350"/>
      <c r="H104" s="350"/>
      <c r="I104" s="350"/>
      <c r="J104" s="350"/>
      <c r="K104" s="350"/>
      <c r="L104" s="350"/>
      <c r="M104" s="350"/>
      <c r="N104" s="350"/>
      <c r="O104" s="350"/>
      <c r="P104" s="350"/>
      <c r="Q104" s="350"/>
      <c r="R104" s="350"/>
      <c r="S104" s="350"/>
      <c r="T104" s="350"/>
      <c r="U104" s="350"/>
      <c r="V104" s="350"/>
      <c r="W104" s="350"/>
      <c r="X104" s="350"/>
      <c r="Y104" s="350"/>
      <c r="Z104" s="350"/>
    </row>
    <row r="105" spans="1:26" ht="15.75" customHeight="1" x14ac:dyDescent="0.3">
      <c r="A105" s="350"/>
      <c r="B105" s="374"/>
      <c r="C105" s="350"/>
      <c r="D105" s="350"/>
      <c r="E105" s="350"/>
      <c r="F105" s="350"/>
      <c r="G105" s="350"/>
      <c r="H105" s="350"/>
      <c r="I105" s="350"/>
      <c r="J105" s="350"/>
      <c r="K105" s="350"/>
      <c r="L105" s="350"/>
      <c r="M105" s="350"/>
      <c r="N105" s="350"/>
      <c r="O105" s="350"/>
      <c r="P105" s="350"/>
      <c r="Q105" s="350"/>
      <c r="R105" s="350"/>
      <c r="S105" s="350"/>
      <c r="T105" s="350"/>
      <c r="U105" s="350"/>
      <c r="V105" s="350"/>
      <c r="W105" s="350"/>
      <c r="X105" s="350"/>
      <c r="Y105" s="350"/>
      <c r="Z105" s="350"/>
    </row>
    <row r="106" spans="1:26" ht="15.75" customHeight="1" x14ac:dyDescent="0.3">
      <c r="A106" s="350"/>
      <c r="B106" s="374"/>
      <c r="C106" s="350"/>
      <c r="D106" s="350"/>
      <c r="E106" s="350"/>
      <c r="F106" s="350"/>
      <c r="G106" s="350"/>
      <c r="H106" s="350"/>
      <c r="I106" s="350"/>
      <c r="J106" s="350"/>
      <c r="K106" s="350"/>
      <c r="L106" s="350"/>
      <c r="M106" s="350"/>
      <c r="N106" s="350"/>
      <c r="O106" s="350"/>
      <c r="P106" s="350"/>
      <c r="Q106" s="350"/>
      <c r="R106" s="350"/>
      <c r="S106" s="350"/>
      <c r="T106" s="350"/>
      <c r="U106" s="350"/>
      <c r="V106" s="350"/>
      <c r="W106" s="350"/>
      <c r="X106" s="350"/>
      <c r="Y106" s="350"/>
      <c r="Z106" s="350"/>
    </row>
    <row r="107" spans="1:26" ht="15.75" customHeight="1" x14ac:dyDescent="0.3">
      <c r="A107" s="350"/>
      <c r="B107" s="374"/>
      <c r="C107" s="350"/>
      <c r="D107" s="350"/>
      <c r="E107" s="350"/>
      <c r="F107" s="350"/>
      <c r="G107" s="350"/>
      <c r="H107" s="350"/>
      <c r="I107" s="350"/>
      <c r="J107" s="350"/>
      <c r="K107" s="350"/>
      <c r="L107" s="350"/>
      <c r="M107" s="350"/>
      <c r="N107" s="350"/>
      <c r="O107" s="350"/>
      <c r="P107" s="350"/>
      <c r="Q107" s="350"/>
      <c r="R107" s="350"/>
      <c r="S107" s="350"/>
      <c r="T107" s="350"/>
      <c r="U107" s="350"/>
      <c r="V107" s="350"/>
      <c r="W107" s="350"/>
      <c r="X107" s="350"/>
      <c r="Y107" s="350"/>
      <c r="Z107" s="350"/>
    </row>
    <row r="108" spans="1:26" ht="15.75" customHeight="1" x14ac:dyDescent="0.3">
      <c r="A108" s="350"/>
      <c r="B108" s="374"/>
      <c r="C108" s="350"/>
      <c r="D108" s="350"/>
      <c r="E108" s="350"/>
      <c r="F108" s="350"/>
      <c r="G108" s="350"/>
      <c r="H108" s="350"/>
      <c r="I108" s="350"/>
      <c r="J108" s="350"/>
      <c r="K108" s="350"/>
      <c r="L108" s="350"/>
      <c r="M108" s="350"/>
      <c r="N108" s="350"/>
      <c r="O108" s="350"/>
      <c r="P108" s="350"/>
      <c r="Q108" s="350"/>
      <c r="R108" s="350"/>
      <c r="S108" s="350"/>
      <c r="T108" s="350"/>
      <c r="U108" s="350"/>
      <c r="V108" s="350"/>
      <c r="W108" s="350"/>
      <c r="X108" s="350"/>
      <c r="Y108" s="350"/>
      <c r="Z108" s="350"/>
    </row>
    <row r="109" spans="1:26" ht="15.75" customHeight="1" x14ac:dyDescent="0.3">
      <c r="A109" s="350"/>
      <c r="B109" s="374"/>
      <c r="C109" s="350"/>
      <c r="D109" s="350"/>
      <c r="E109" s="350"/>
      <c r="F109" s="350"/>
      <c r="G109" s="350"/>
      <c r="H109" s="350"/>
      <c r="I109" s="350"/>
      <c r="J109" s="350"/>
      <c r="K109" s="350"/>
      <c r="L109" s="350"/>
      <c r="M109" s="350"/>
      <c r="N109" s="350"/>
      <c r="O109" s="350"/>
      <c r="P109" s="350"/>
      <c r="Q109" s="350"/>
      <c r="R109" s="350"/>
      <c r="S109" s="350"/>
      <c r="T109" s="350"/>
      <c r="U109" s="350"/>
      <c r="V109" s="350"/>
      <c r="W109" s="350"/>
      <c r="X109" s="350"/>
      <c r="Y109" s="350"/>
      <c r="Z109" s="350"/>
    </row>
    <row r="110" spans="1:26" ht="15.75" customHeight="1" x14ac:dyDescent="0.3">
      <c r="A110" s="350"/>
      <c r="B110" s="374"/>
      <c r="C110" s="350"/>
      <c r="D110" s="350"/>
      <c r="E110" s="350"/>
      <c r="F110" s="350"/>
      <c r="G110" s="350"/>
      <c r="H110" s="350"/>
      <c r="I110" s="350"/>
      <c r="J110" s="350"/>
      <c r="K110" s="350"/>
      <c r="L110" s="350"/>
      <c r="M110" s="350"/>
      <c r="N110" s="350"/>
      <c r="O110" s="350"/>
      <c r="P110" s="350"/>
      <c r="Q110" s="350"/>
      <c r="R110" s="350"/>
      <c r="S110" s="350"/>
      <c r="T110" s="350"/>
      <c r="U110" s="350"/>
      <c r="V110" s="350"/>
      <c r="W110" s="350"/>
      <c r="X110" s="350"/>
      <c r="Y110" s="350"/>
      <c r="Z110" s="350"/>
    </row>
    <row r="111" spans="1:26" ht="15.75" customHeight="1" x14ac:dyDescent="0.3">
      <c r="A111" s="350"/>
      <c r="B111" s="374"/>
      <c r="C111" s="350"/>
      <c r="D111" s="350"/>
      <c r="E111" s="350"/>
      <c r="F111" s="350"/>
      <c r="G111" s="350"/>
      <c r="H111" s="350"/>
      <c r="I111" s="350"/>
      <c r="J111" s="350"/>
      <c r="K111" s="350"/>
      <c r="L111" s="350"/>
      <c r="M111" s="350"/>
      <c r="N111" s="350"/>
      <c r="O111" s="350"/>
      <c r="P111" s="350"/>
      <c r="Q111" s="350"/>
      <c r="R111" s="350"/>
      <c r="S111" s="350"/>
      <c r="T111" s="350"/>
      <c r="U111" s="350"/>
      <c r="V111" s="350"/>
      <c r="W111" s="350"/>
      <c r="X111" s="350"/>
      <c r="Y111" s="350"/>
      <c r="Z111" s="350"/>
    </row>
    <row r="112" spans="1:26" ht="15.75" customHeight="1" x14ac:dyDescent="0.3">
      <c r="A112" s="350"/>
      <c r="B112" s="374"/>
      <c r="C112" s="350"/>
      <c r="D112" s="350"/>
      <c r="E112" s="350"/>
      <c r="F112" s="350"/>
      <c r="G112" s="350"/>
      <c r="H112" s="350"/>
      <c r="I112" s="350"/>
      <c r="J112" s="350"/>
      <c r="K112" s="350"/>
      <c r="L112" s="350"/>
      <c r="M112" s="350"/>
      <c r="N112" s="350"/>
      <c r="O112" s="350"/>
      <c r="P112" s="350"/>
      <c r="Q112" s="350"/>
      <c r="R112" s="350"/>
      <c r="S112" s="350"/>
      <c r="T112" s="350"/>
      <c r="U112" s="350"/>
      <c r="V112" s="350"/>
      <c r="W112" s="350"/>
      <c r="X112" s="350"/>
      <c r="Y112" s="350"/>
      <c r="Z112" s="350"/>
    </row>
    <row r="113" spans="1:26" ht="15.75" customHeight="1" x14ac:dyDescent="0.3">
      <c r="A113" s="350"/>
      <c r="B113" s="374"/>
      <c r="C113" s="350"/>
      <c r="D113" s="350"/>
      <c r="E113" s="350"/>
      <c r="F113" s="350"/>
      <c r="G113" s="350"/>
      <c r="H113" s="350"/>
      <c r="I113" s="350"/>
      <c r="J113" s="350"/>
      <c r="K113" s="350"/>
      <c r="L113" s="350"/>
      <c r="M113" s="350"/>
      <c r="N113" s="350"/>
      <c r="O113" s="350"/>
      <c r="P113" s="350"/>
      <c r="Q113" s="350"/>
      <c r="R113" s="350"/>
      <c r="S113" s="350"/>
      <c r="T113" s="350"/>
      <c r="U113" s="350"/>
      <c r="V113" s="350"/>
      <c r="W113" s="350"/>
      <c r="X113" s="350"/>
      <c r="Y113" s="350"/>
      <c r="Z113" s="350"/>
    </row>
    <row r="114" spans="1:26" ht="15.75" customHeight="1" x14ac:dyDescent="0.3">
      <c r="A114" s="350"/>
      <c r="B114" s="374"/>
      <c r="C114" s="350"/>
      <c r="D114" s="350"/>
      <c r="E114" s="350"/>
      <c r="F114" s="350"/>
      <c r="G114" s="350"/>
      <c r="H114" s="350"/>
      <c r="I114" s="350"/>
      <c r="J114" s="350"/>
      <c r="K114" s="350"/>
      <c r="L114" s="350"/>
      <c r="M114" s="350"/>
      <c r="N114" s="350"/>
      <c r="O114" s="350"/>
      <c r="P114" s="350"/>
      <c r="Q114" s="350"/>
      <c r="R114" s="350"/>
      <c r="S114" s="350"/>
      <c r="T114" s="350"/>
      <c r="U114" s="350"/>
      <c r="V114" s="350"/>
      <c r="W114" s="350"/>
      <c r="X114" s="350"/>
      <c r="Y114" s="350"/>
      <c r="Z114" s="350"/>
    </row>
    <row r="115" spans="1:26" ht="15.75" customHeight="1" x14ac:dyDescent="0.3">
      <c r="A115" s="350"/>
      <c r="B115" s="374"/>
      <c r="C115" s="350"/>
      <c r="D115" s="350"/>
      <c r="E115" s="350"/>
      <c r="F115" s="350"/>
      <c r="G115" s="350"/>
      <c r="H115" s="350"/>
      <c r="I115" s="350"/>
      <c r="J115" s="350"/>
      <c r="K115" s="350"/>
      <c r="L115" s="350"/>
      <c r="M115" s="350"/>
      <c r="N115" s="350"/>
      <c r="O115" s="350"/>
      <c r="P115" s="350"/>
      <c r="Q115" s="350"/>
      <c r="R115" s="350"/>
      <c r="S115" s="350"/>
      <c r="T115" s="350"/>
      <c r="U115" s="350"/>
      <c r="V115" s="350"/>
      <c r="W115" s="350"/>
      <c r="X115" s="350"/>
      <c r="Y115" s="350"/>
      <c r="Z115" s="350"/>
    </row>
    <row r="116" spans="1:26" ht="15.75" customHeight="1" x14ac:dyDescent="0.3">
      <c r="A116" s="350"/>
      <c r="B116" s="374"/>
      <c r="C116" s="350"/>
      <c r="D116" s="350"/>
      <c r="E116" s="350"/>
      <c r="F116" s="350"/>
      <c r="G116" s="350"/>
      <c r="H116" s="350"/>
      <c r="I116" s="350"/>
      <c r="J116" s="350"/>
      <c r="K116" s="350"/>
      <c r="L116" s="350"/>
      <c r="M116" s="350"/>
      <c r="N116" s="350"/>
      <c r="O116" s="350"/>
      <c r="P116" s="350"/>
      <c r="Q116" s="350"/>
      <c r="R116" s="350"/>
      <c r="S116" s="350"/>
      <c r="T116" s="350"/>
      <c r="U116" s="350"/>
      <c r="V116" s="350"/>
      <c r="W116" s="350"/>
      <c r="X116" s="350"/>
      <c r="Y116" s="350"/>
      <c r="Z116" s="350"/>
    </row>
    <row r="117" spans="1:26" ht="15.75" customHeight="1" x14ac:dyDescent="0.3">
      <c r="A117" s="350"/>
      <c r="B117" s="374"/>
      <c r="C117" s="350"/>
      <c r="D117" s="350"/>
      <c r="E117" s="350"/>
      <c r="F117" s="350"/>
      <c r="G117" s="350"/>
      <c r="H117" s="350"/>
      <c r="I117" s="350"/>
      <c r="J117" s="350"/>
      <c r="K117" s="350"/>
      <c r="L117" s="350"/>
      <c r="M117" s="350"/>
      <c r="N117" s="350"/>
      <c r="O117" s="350"/>
      <c r="P117" s="350"/>
      <c r="Q117" s="350"/>
      <c r="R117" s="350"/>
      <c r="S117" s="350"/>
      <c r="T117" s="350"/>
      <c r="U117" s="350"/>
      <c r="V117" s="350"/>
      <c r="W117" s="350"/>
      <c r="X117" s="350"/>
      <c r="Y117" s="350"/>
      <c r="Z117" s="350"/>
    </row>
    <row r="118" spans="1:26" ht="15.75" customHeight="1" x14ac:dyDescent="0.3">
      <c r="A118" s="350"/>
      <c r="B118" s="374"/>
      <c r="C118" s="350"/>
      <c r="D118" s="350"/>
      <c r="E118" s="350"/>
      <c r="F118" s="350"/>
      <c r="G118" s="350"/>
      <c r="H118" s="350"/>
      <c r="I118" s="350"/>
      <c r="J118" s="350"/>
      <c r="K118" s="350"/>
      <c r="L118" s="350"/>
      <c r="M118" s="350"/>
      <c r="N118" s="350"/>
      <c r="O118" s="350"/>
      <c r="P118" s="350"/>
      <c r="Q118" s="350"/>
      <c r="R118" s="350"/>
      <c r="S118" s="350"/>
      <c r="T118" s="350"/>
      <c r="U118" s="350"/>
      <c r="V118" s="350"/>
      <c r="W118" s="350"/>
      <c r="X118" s="350"/>
      <c r="Y118" s="350"/>
      <c r="Z118" s="350"/>
    </row>
    <row r="119" spans="1:26" ht="15.75" customHeight="1" x14ac:dyDescent="0.3">
      <c r="A119" s="350"/>
      <c r="B119" s="374"/>
      <c r="C119" s="350"/>
      <c r="D119" s="350"/>
      <c r="E119" s="350"/>
      <c r="F119" s="350"/>
      <c r="G119" s="350"/>
      <c r="H119" s="350"/>
      <c r="I119" s="350"/>
      <c r="J119" s="350"/>
      <c r="K119" s="350"/>
      <c r="L119" s="350"/>
      <c r="M119" s="350"/>
      <c r="N119" s="350"/>
      <c r="O119" s="350"/>
      <c r="P119" s="350"/>
      <c r="Q119" s="350"/>
      <c r="R119" s="350"/>
      <c r="S119" s="350"/>
      <c r="T119" s="350"/>
      <c r="U119" s="350"/>
      <c r="V119" s="350"/>
      <c r="W119" s="350"/>
      <c r="X119" s="350"/>
      <c r="Y119" s="350"/>
      <c r="Z119" s="350"/>
    </row>
    <row r="120" spans="1:26" ht="15.75" customHeight="1" x14ac:dyDescent="0.3">
      <c r="A120" s="350"/>
      <c r="B120" s="374"/>
      <c r="C120" s="350"/>
      <c r="D120" s="350"/>
      <c r="E120" s="350"/>
      <c r="F120" s="350"/>
      <c r="G120" s="350"/>
      <c r="H120" s="350"/>
      <c r="I120" s="350"/>
      <c r="J120" s="350"/>
      <c r="K120" s="350"/>
      <c r="L120" s="350"/>
      <c r="M120" s="350"/>
      <c r="N120" s="350"/>
      <c r="O120" s="350"/>
      <c r="P120" s="350"/>
      <c r="Q120" s="350"/>
      <c r="R120" s="350"/>
      <c r="S120" s="350"/>
      <c r="T120" s="350"/>
      <c r="U120" s="350"/>
      <c r="V120" s="350"/>
      <c r="W120" s="350"/>
      <c r="X120" s="350"/>
      <c r="Y120" s="350"/>
      <c r="Z120" s="350"/>
    </row>
    <row r="121" spans="1:26" ht="15.75" customHeight="1" x14ac:dyDescent="0.3">
      <c r="A121" s="350"/>
      <c r="B121" s="374"/>
      <c r="C121" s="350"/>
      <c r="D121" s="350"/>
      <c r="E121" s="350"/>
      <c r="F121" s="350"/>
      <c r="G121" s="350"/>
      <c r="H121" s="350"/>
      <c r="I121" s="350"/>
      <c r="J121" s="350"/>
      <c r="K121" s="350"/>
      <c r="L121" s="350"/>
      <c r="M121" s="350"/>
      <c r="N121" s="350"/>
      <c r="O121" s="350"/>
      <c r="P121" s="350"/>
      <c r="Q121" s="350"/>
      <c r="R121" s="350"/>
      <c r="S121" s="350"/>
      <c r="T121" s="350"/>
      <c r="U121" s="350"/>
      <c r="V121" s="350"/>
      <c r="W121" s="350"/>
      <c r="X121" s="350"/>
      <c r="Y121" s="350"/>
      <c r="Z121" s="350"/>
    </row>
    <row r="122" spans="1:26" ht="15.75" customHeight="1" x14ac:dyDescent="0.3">
      <c r="A122" s="350"/>
      <c r="B122" s="374"/>
      <c r="C122" s="350"/>
      <c r="D122" s="350"/>
      <c r="E122" s="350"/>
      <c r="F122" s="350"/>
      <c r="G122" s="350"/>
      <c r="H122" s="350"/>
      <c r="I122" s="350"/>
      <c r="J122" s="350"/>
      <c r="K122" s="350"/>
      <c r="L122" s="350"/>
      <c r="M122" s="350"/>
      <c r="N122" s="350"/>
      <c r="O122" s="350"/>
      <c r="P122" s="350"/>
      <c r="Q122" s="350"/>
      <c r="R122" s="350"/>
      <c r="S122" s="350"/>
      <c r="T122" s="350"/>
      <c r="U122" s="350"/>
      <c r="V122" s="350"/>
      <c r="W122" s="350"/>
      <c r="X122" s="350"/>
      <c r="Y122" s="350"/>
      <c r="Z122" s="350"/>
    </row>
    <row r="123" spans="1:26" ht="15.75" customHeight="1" x14ac:dyDescent="0.3">
      <c r="A123" s="350"/>
      <c r="B123" s="374"/>
      <c r="C123" s="350"/>
      <c r="D123" s="350"/>
      <c r="E123" s="350"/>
      <c r="F123" s="350"/>
      <c r="G123" s="350"/>
      <c r="H123" s="350"/>
      <c r="I123" s="350"/>
      <c r="J123" s="350"/>
      <c r="K123" s="350"/>
      <c r="L123" s="350"/>
      <c r="M123" s="350"/>
      <c r="N123" s="350"/>
      <c r="O123" s="350"/>
      <c r="P123" s="350"/>
      <c r="Q123" s="350"/>
      <c r="R123" s="350"/>
      <c r="S123" s="350"/>
      <c r="T123" s="350"/>
      <c r="U123" s="350"/>
      <c r="V123" s="350"/>
      <c r="W123" s="350"/>
      <c r="X123" s="350"/>
      <c r="Y123" s="350"/>
      <c r="Z123" s="350"/>
    </row>
    <row r="124" spans="1:26" ht="15.75" customHeight="1" x14ac:dyDescent="0.3">
      <c r="A124" s="350"/>
      <c r="B124" s="374"/>
      <c r="C124" s="350"/>
      <c r="D124" s="350"/>
      <c r="E124" s="350"/>
      <c r="F124" s="350"/>
      <c r="G124" s="350"/>
      <c r="H124" s="350"/>
      <c r="I124" s="350"/>
      <c r="J124" s="350"/>
      <c r="K124" s="350"/>
      <c r="L124" s="350"/>
      <c r="M124" s="350"/>
      <c r="N124" s="350"/>
      <c r="O124" s="350"/>
      <c r="P124" s="350"/>
      <c r="Q124" s="350"/>
      <c r="R124" s="350"/>
      <c r="S124" s="350"/>
      <c r="T124" s="350"/>
      <c r="U124" s="350"/>
      <c r="V124" s="350"/>
      <c r="W124" s="350"/>
      <c r="X124" s="350"/>
      <c r="Y124" s="350"/>
      <c r="Z124" s="350"/>
    </row>
    <row r="125" spans="1:26" ht="15.75" customHeight="1" x14ac:dyDescent="0.3">
      <c r="A125" s="350"/>
      <c r="B125" s="374"/>
      <c r="C125" s="350"/>
      <c r="D125" s="350"/>
      <c r="E125" s="350"/>
      <c r="F125" s="350"/>
      <c r="G125" s="350"/>
      <c r="H125" s="350"/>
      <c r="I125" s="350"/>
      <c r="J125" s="350"/>
      <c r="K125" s="350"/>
      <c r="L125" s="350"/>
      <c r="M125" s="350"/>
      <c r="N125" s="350"/>
      <c r="O125" s="350"/>
      <c r="P125" s="350"/>
      <c r="Q125" s="350"/>
      <c r="R125" s="350"/>
      <c r="S125" s="350"/>
      <c r="T125" s="350"/>
      <c r="U125" s="350"/>
      <c r="V125" s="350"/>
      <c r="W125" s="350"/>
      <c r="X125" s="350"/>
      <c r="Y125" s="350"/>
      <c r="Z125" s="350"/>
    </row>
    <row r="126" spans="1:26" ht="15.75" customHeight="1" x14ac:dyDescent="0.3">
      <c r="A126" s="350"/>
      <c r="B126" s="374"/>
      <c r="C126" s="350"/>
      <c r="D126" s="350"/>
      <c r="E126" s="350"/>
      <c r="F126" s="350"/>
      <c r="G126" s="350"/>
      <c r="H126" s="350"/>
      <c r="I126" s="350"/>
      <c r="J126" s="350"/>
      <c r="K126" s="350"/>
      <c r="L126" s="350"/>
      <c r="M126" s="350"/>
      <c r="N126" s="350"/>
      <c r="O126" s="350"/>
      <c r="P126" s="350"/>
      <c r="Q126" s="350"/>
      <c r="R126" s="350"/>
      <c r="S126" s="350"/>
      <c r="T126" s="350"/>
      <c r="U126" s="350"/>
      <c r="V126" s="350"/>
      <c r="W126" s="350"/>
      <c r="X126" s="350"/>
      <c r="Y126" s="350"/>
      <c r="Z126" s="350"/>
    </row>
    <row r="127" spans="1:26" ht="15.75" customHeight="1" x14ac:dyDescent="0.3">
      <c r="A127" s="350"/>
      <c r="B127" s="374"/>
      <c r="C127" s="350"/>
      <c r="D127" s="350"/>
      <c r="E127" s="350"/>
      <c r="F127" s="350"/>
      <c r="G127" s="350"/>
      <c r="H127" s="350"/>
      <c r="I127" s="350"/>
      <c r="J127" s="350"/>
      <c r="K127" s="350"/>
      <c r="L127" s="350"/>
      <c r="M127" s="350"/>
      <c r="N127" s="350"/>
      <c r="O127" s="350"/>
      <c r="P127" s="350"/>
      <c r="Q127" s="350"/>
      <c r="R127" s="350"/>
      <c r="S127" s="350"/>
      <c r="T127" s="350"/>
      <c r="U127" s="350"/>
      <c r="V127" s="350"/>
      <c r="W127" s="350"/>
      <c r="X127" s="350"/>
      <c r="Y127" s="350"/>
      <c r="Z127" s="350"/>
    </row>
    <row r="128" spans="1:26" ht="15.75" customHeight="1" x14ac:dyDescent="0.3">
      <c r="A128" s="350"/>
      <c r="B128" s="374"/>
      <c r="C128" s="350"/>
      <c r="D128" s="350"/>
      <c r="E128" s="350"/>
      <c r="F128" s="350"/>
      <c r="G128" s="350"/>
      <c r="H128" s="350"/>
      <c r="I128" s="350"/>
      <c r="J128" s="350"/>
      <c r="K128" s="350"/>
      <c r="L128" s="350"/>
      <c r="M128" s="350"/>
      <c r="N128" s="350"/>
      <c r="O128" s="350"/>
      <c r="P128" s="350"/>
      <c r="Q128" s="350"/>
      <c r="R128" s="350"/>
      <c r="S128" s="350"/>
      <c r="T128" s="350"/>
      <c r="U128" s="350"/>
      <c r="V128" s="350"/>
      <c r="W128" s="350"/>
      <c r="X128" s="350"/>
      <c r="Y128" s="350"/>
      <c r="Z128" s="350"/>
    </row>
    <row r="129" spans="1:26" ht="15.75" customHeight="1" x14ac:dyDescent="0.3">
      <c r="A129" s="350"/>
      <c r="B129" s="374"/>
      <c r="C129" s="350"/>
      <c r="D129" s="350"/>
      <c r="E129" s="350"/>
      <c r="F129" s="350"/>
      <c r="G129" s="350"/>
      <c r="H129" s="350"/>
      <c r="I129" s="350"/>
      <c r="J129" s="350"/>
      <c r="K129" s="350"/>
      <c r="L129" s="350"/>
      <c r="M129" s="350"/>
      <c r="N129" s="350"/>
      <c r="O129" s="350"/>
      <c r="P129" s="350"/>
      <c r="Q129" s="350"/>
      <c r="R129" s="350"/>
      <c r="S129" s="350"/>
      <c r="T129" s="350"/>
      <c r="U129" s="350"/>
      <c r="V129" s="350"/>
      <c r="W129" s="350"/>
      <c r="X129" s="350"/>
      <c r="Y129" s="350"/>
      <c r="Z129" s="350"/>
    </row>
    <row r="130" spans="1:26" ht="15.75" customHeight="1" x14ac:dyDescent="0.3">
      <c r="A130" s="350"/>
      <c r="B130" s="374"/>
      <c r="C130" s="350"/>
      <c r="D130" s="350"/>
      <c r="E130" s="350"/>
      <c r="F130" s="350"/>
      <c r="G130" s="350"/>
      <c r="H130" s="350"/>
      <c r="I130" s="350"/>
      <c r="J130" s="350"/>
      <c r="K130" s="350"/>
      <c r="L130" s="350"/>
      <c r="M130" s="350"/>
      <c r="N130" s="350"/>
      <c r="O130" s="350"/>
      <c r="P130" s="350"/>
      <c r="Q130" s="350"/>
      <c r="R130" s="350"/>
      <c r="S130" s="350"/>
      <c r="T130" s="350"/>
      <c r="U130" s="350"/>
      <c r="V130" s="350"/>
      <c r="W130" s="350"/>
      <c r="X130" s="350"/>
      <c r="Y130" s="350"/>
      <c r="Z130" s="350"/>
    </row>
    <row r="131" spans="1:26" ht="15.75" customHeight="1" x14ac:dyDescent="0.3">
      <c r="A131" s="350"/>
      <c r="B131" s="374"/>
      <c r="C131" s="350"/>
      <c r="D131" s="350"/>
      <c r="E131" s="350"/>
      <c r="F131" s="350"/>
      <c r="G131" s="350"/>
      <c r="H131" s="350"/>
      <c r="I131" s="350"/>
      <c r="J131" s="350"/>
      <c r="K131" s="350"/>
      <c r="L131" s="350"/>
      <c r="M131" s="350"/>
      <c r="N131" s="350"/>
      <c r="O131" s="350"/>
      <c r="P131" s="350"/>
      <c r="Q131" s="350"/>
      <c r="R131" s="350"/>
      <c r="S131" s="350"/>
      <c r="T131" s="350"/>
      <c r="U131" s="350"/>
      <c r="V131" s="350"/>
      <c r="W131" s="350"/>
      <c r="X131" s="350"/>
      <c r="Y131" s="350"/>
      <c r="Z131" s="350"/>
    </row>
    <row r="132" spans="1:26" ht="15.75" customHeight="1" x14ac:dyDescent="0.3">
      <c r="A132" s="350"/>
      <c r="B132" s="374"/>
      <c r="C132" s="350"/>
      <c r="D132" s="350"/>
      <c r="E132" s="350"/>
      <c r="F132" s="350"/>
      <c r="G132" s="350"/>
      <c r="H132" s="350"/>
      <c r="I132" s="350"/>
      <c r="J132" s="350"/>
      <c r="K132" s="350"/>
      <c r="L132" s="350"/>
      <c r="M132" s="350"/>
      <c r="N132" s="350"/>
      <c r="O132" s="350"/>
      <c r="P132" s="350"/>
      <c r="Q132" s="350"/>
      <c r="R132" s="350"/>
      <c r="S132" s="350"/>
      <c r="T132" s="350"/>
      <c r="U132" s="350"/>
      <c r="V132" s="350"/>
      <c r="W132" s="350"/>
      <c r="X132" s="350"/>
      <c r="Y132" s="350"/>
      <c r="Z132" s="350"/>
    </row>
    <row r="133" spans="1:26" ht="15.75" customHeight="1" x14ac:dyDescent="0.3">
      <c r="A133" s="350"/>
      <c r="B133" s="374"/>
      <c r="C133" s="350"/>
      <c r="D133" s="350"/>
      <c r="E133" s="350"/>
      <c r="F133" s="350"/>
      <c r="G133" s="350"/>
      <c r="H133" s="350"/>
      <c r="I133" s="350"/>
      <c r="J133" s="350"/>
      <c r="K133" s="350"/>
      <c r="L133" s="350"/>
      <c r="M133" s="350"/>
      <c r="N133" s="350"/>
      <c r="O133" s="350"/>
      <c r="P133" s="350"/>
      <c r="Q133" s="350"/>
      <c r="R133" s="350"/>
      <c r="S133" s="350"/>
      <c r="T133" s="350"/>
      <c r="U133" s="350"/>
      <c r="V133" s="350"/>
      <c r="W133" s="350"/>
      <c r="X133" s="350"/>
      <c r="Y133" s="350"/>
      <c r="Z133" s="350"/>
    </row>
    <row r="134" spans="1:26" ht="15.75" customHeight="1" x14ac:dyDescent="0.3">
      <c r="A134" s="350"/>
      <c r="B134" s="374"/>
      <c r="C134" s="350"/>
      <c r="D134" s="350"/>
      <c r="E134" s="350"/>
      <c r="F134" s="350"/>
      <c r="G134" s="350"/>
      <c r="H134" s="350"/>
      <c r="I134" s="350"/>
      <c r="J134" s="350"/>
      <c r="K134" s="350"/>
      <c r="L134" s="350"/>
      <c r="M134" s="350"/>
      <c r="N134" s="350"/>
      <c r="O134" s="350"/>
      <c r="P134" s="350"/>
      <c r="Q134" s="350"/>
      <c r="R134" s="350"/>
      <c r="S134" s="350"/>
      <c r="T134" s="350"/>
      <c r="U134" s="350"/>
      <c r="V134" s="350"/>
      <c r="W134" s="350"/>
      <c r="X134" s="350"/>
      <c r="Y134" s="350"/>
      <c r="Z134" s="350"/>
    </row>
    <row r="135" spans="1:26" ht="15.75" customHeight="1" x14ac:dyDescent="0.3">
      <c r="A135" s="350"/>
      <c r="B135" s="374"/>
      <c r="C135" s="350"/>
      <c r="D135" s="350"/>
      <c r="E135" s="350"/>
      <c r="F135" s="350"/>
      <c r="G135" s="350"/>
      <c r="H135" s="350"/>
      <c r="I135" s="350"/>
      <c r="J135" s="350"/>
      <c r="K135" s="350"/>
      <c r="L135" s="350"/>
      <c r="M135" s="350"/>
      <c r="N135" s="350"/>
      <c r="O135" s="350"/>
      <c r="P135" s="350"/>
      <c r="Q135" s="350"/>
      <c r="R135" s="350"/>
      <c r="S135" s="350"/>
      <c r="T135" s="350"/>
      <c r="U135" s="350"/>
      <c r="V135" s="350"/>
      <c r="W135" s="350"/>
      <c r="X135" s="350"/>
      <c r="Y135" s="350"/>
      <c r="Z135" s="350"/>
    </row>
    <row r="136" spans="1:26" ht="15.75" customHeight="1" x14ac:dyDescent="0.3">
      <c r="A136" s="350"/>
      <c r="B136" s="374"/>
      <c r="C136" s="350"/>
      <c r="D136" s="350"/>
      <c r="E136" s="350"/>
      <c r="F136" s="350"/>
      <c r="G136" s="350"/>
      <c r="H136" s="350"/>
      <c r="I136" s="350"/>
      <c r="J136" s="350"/>
      <c r="K136" s="350"/>
      <c r="L136" s="350"/>
      <c r="M136" s="350"/>
      <c r="N136" s="350"/>
      <c r="O136" s="350"/>
      <c r="P136" s="350"/>
      <c r="Q136" s="350"/>
      <c r="R136" s="350"/>
      <c r="S136" s="350"/>
      <c r="T136" s="350"/>
      <c r="U136" s="350"/>
      <c r="V136" s="350"/>
      <c r="W136" s="350"/>
      <c r="X136" s="350"/>
      <c r="Y136" s="350"/>
      <c r="Z136" s="350"/>
    </row>
    <row r="137" spans="1:26" ht="15.75" customHeight="1" x14ac:dyDescent="0.3">
      <c r="A137" s="350"/>
      <c r="B137" s="374"/>
      <c r="C137" s="350"/>
      <c r="D137" s="350"/>
      <c r="E137" s="350"/>
      <c r="F137" s="350"/>
      <c r="G137" s="350"/>
      <c r="H137" s="350"/>
      <c r="I137" s="350"/>
      <c r="J137" s="350"/>
      <c r="K137" s="350"/>
      <c r="L137" s="350"/>
      <c r="M137" s="350"/>
      <c r="N137" s="350"/>
      <c r="O137" s="350"/>
      <c r="P137" s="350"/>
      <c r="Q137" s="350"/>
      <c r="R137" s="350"/>
      <c r="S137" s="350"/>
      <c r="T137" s="350"/>
      <c r="U137" s="350"/>
      <c r="V137" s="350"/>
      <c r="W137" s="350"/>
      <c r="X137" s="350"/>
      <c r="Y137" s="350"/>
      <c r="Z137" s="350"/>
    </row>
    <row r="138" spans="1:26" ht="15.75" customHeight="1" x14ac:dyDescent="0.3">
      <c r="A138" s="350"/>
      <c r="B138" s="374"/>
      <c r="C138" s="350"/>
      <c r="D138" s="350"/>
      <c r="E138" s="350"/>
      <c r="F138" s="350"/>
      <c r="G138" s="350"/>
      <c r="H138" s="350"/>
      <c r="I138" s="350"/>
      <c r="J138" s="350"/>
      <c r="K138" s="350"/>
      <c r="L138" s="350"/>
      <c r="M138" s="350"/>
      <c r="N138" s="350"/>
      <c r="O138" s="350"/>
      <c r="P138" s="350"/>
      <c r="Q138" s="350"/>
      <c r="R138" s="350"/>
      <c r="S138" s="350"/>
      <c r="T138" s="350"/>
      <c r="U138" s="350"/>
      <c r="V138" s="350"/>
      <c r="W138" s="350"/>
      <c r="X138" s="350"/>
      <c r="Y138" s="350"/>
      <c r="Z138" s="350"/>
    </row>
    <row r="139" spans="1:26" ht="15.75" customHeight="1" x14ac:dyDescent="0.3">
      <c r="A139" s="350"/>
      <c r="B139" s="374"/>
      <c r="C139" s="350"/>
      <c r="D139" s="350"/>
      <c r="E139" s="350"/>
      <c r="F139" s="350"/>
      <c r="G139" s="350"/>
      <c r="H139" s="350"/>
      <c r="I139" s="350"/>
      <c r="J139" s="350"/>
      <c r="K139" s="350"/>
      <c r="L139" s="350"/>
      <c r="M139" s="350"/>
      <c r="N139" s="350"/>
      <c r="O139" s="350"/>
      <c r="P139" s="350"/>
      <c r="Q139" s="350"/>
      <c r="R139" s="350"/>
      <c r="S139" s="350"/>
      <c r="T139" s="350"/>
      <c r="U139" s="350"/>
      <c r="V139" s="350"/>
      <c r="W139" s="350"/>
      <c r="X139" s="350"/>
      <c r="Y139" s="350"/>
      <c r="Z139" s="350"/>
    </row>
    <row r="140" spans="1:26" ht="15.75" customHeight="1" x14ac:dyDescent="0.3">
      <c r="A140" s="350"/>
      <c r="B140" s="374"/>
      <c r="C140" s="350"/>
      <c r="D140" s="350"/>
      <c r="E140" s="350"/>
      <c r="F140" s="350"/>
      <c r="G140" s="350"/>
      <c r="H140" s="350"/>
      <c r="I140" s="350"/>
      <c r="J140" s="350"/>
      <c r="K140" s="350"/>
      <c r="L140" s="350"/>
      <c r="M140" s="350"/>
      <c r="N140" s="350"/>
      <c r="O140" s="350"/>
      <c r="P140" s="350"/>
      <c r="Q140" s="350"/>
      <c r="R140" s="350"/>
      <c r="S140" s="350"/>
      <c r="T140" s="350"/>
      <c r="U140" s="350"/>
      <c r="V140" s="350"/>
      <c r="W140" s="350"/>
      <c r="X140" s="350"/>
      <c r="Y140" s="350"/>
      <c r="Z140" s="350"/>
    </row>
    <row r="141" spans="1:26" ht="15.75" customHeight="1" x14ac:dyDescent="0.3">
      <c r="A141" s="350"/>
      <c r="B141" s="374"/>
      <c r="C141" s="350"/>
      <c r="D141" s="350"/>
      <c r="E141" s="350"/>
      <c r="F141" s="350"/>
      <c r="G141" s="350"/>
      <c r="H141" s="350"/>
      <c r="I141" s="350"/>
      <c r="J141" s="350"/>
      <c r="K141" s="350"/>
      <c r="L141" s="350"/>
      <c r="M141" s="350"/>
      <c r="N141" s="350"/>
      <c r="O141" s="350"/>
      <c r="P141" s="350"/>
      <c r="Q141" s="350"/>
      <c r="R141" s="350"/>
      <c r="S141" s="350"/>
      <c r="T141" s="350"/>
      <c r="U141" s="350"/>
      <c r="V141" s="350"/>
      <c r="W141" s="350"/>
      <c r="X141" s="350"/>
      <c r="Y141" s="350"/>
      <c r="Z141" s="350"/>
    </row>
    <row r="142" spans="1:26" ht="15.75" customHeight="1" x14ac:dyDescent="0.3">
      <c r="A142" s="350"/>
      <c r="B142" s="374"/>
      <c r="C142" s="350"/>
      <c r="D142" s="350"/>
      <c r="E142" s="350"/>
      <c r="F142" s="350"/>
      <c r="G142" s="350"/>
      <c r="H142" s="350"/>
      <c r="I142" s="350"/>
      <c r="J142" s="350"/>
      <c r="K142" s="350"/>
      <c r="L142" s="350"/>
      <c r="M142" s="350"/>
      <c r="N142" s="350"/>
      <c r="O142" s="350"/>
      <c r="P142" s="350"/>
      <c r="Q142" s="350"/>
      <c r="R142" s="350"/>
      <c r="S142" s="350"/>
      <c r="T142" s="350"/>
      <c r="U142" s="350"/>
      <c r="V142" s="350"/>
      <c r="W142" s="350"/>
      <c r="X142" s="350"/>
      <c r="Y142" s="350"/>
      <c r="Z142" s="350"/>
    </row>
    <row r="143" spans="1:26" ht="15.75" customHeight="1" x14ac:dyDescent="0.3">
      <c r="A143" s="350"/>
      <c r="B143" s="374"/>
      <c r="C143" s="350"/>
      <c r="D143" s="350"/>
      <c r="E143" s="350"/>
      <c r="F143" s="350"/>
      <c r="G143" s="350"/>
      <c r="H143" s="350"/>
      <c r="I143" s="350"/>
      <c r="J143" s="350"/>
      <c r="K143" s="350"/>
      <c r="L143" s="350"/>
      <c r="M143" s="350"/>
      <c r="N143" s="350"/>
      <c r="O143" s="350"/>
      <c r="P143" s="350"/>
      <c r="Q143" s="350"/>
      <c r="R143" s="350"/>
      <c r="S143" s="350"/>
      <c r="T143" s="350"/>
      <c r="U143" s="350"/>
      <c r="V143" s="350"/>
      <c r="W143" s="350"/>
      <c r="X143" s="350"/>
      <c r="Y143" s="350"/>
      <c r="Z143" s="350"/>
    </row>
    <row r="144" spans="1:26" ht="15.75" customHeight="1" x14ac:dyDescent="0.3">
      <c r="A144" s="350"/>
      <c r="B144" s="374"/>
      <c r="C144" s="350"/>
      <c r="D144" s="350"/>
      <c r="E144" s="350"/>
      <c r="F144" s="350"/>
      <c r="G144" s="350"/>
      <c r="H144" s="350"/>
      <c r="I144" s="350"/>
      <c r="J144" s="350"/>
      <c r="K144" s="350"/>
      <c r="L144" s="350"/>
      <c r="M144" s="350"/>
      <c r="N144" s="350"/>
      <c r="O144" s="350"/>
      <c r="P144" s="350"/>
      <c r="Q144" s="350"/>
      <c r="R144" s="350"/>
      <c r="S144" s="350"/>
      <c r="T144" s="350"/>
      <c r="U144" s="350"/>
      <c r="V144" s="350"/>
      <c r="W144" s="350"/>
      <c r="X144" s="350"/>
      <c r="Y144" s="350"/>
      <c r="Z144" s="350"/>
    </row>
    <row r="145" spans="1:26" ht="15.75" customHeight="1" x14ac:dyDescent="0.3">
      <c r="A145" s="350"/>
      <c r="B145" s="374"/>
      <c r="C145" s="350"/>
      <c r="D145" s="350"/>
      <c r="E145" s="350"/>
      <c r="F145" s="350"/>
      <c r="G145" s="350"/>
      <c r="H145" s="350"/>
      <c r="I145" s="350"/>
      <c r="J145" s="350"/>
      <c r="K145" s="350"/>
      <c r="L145" s="350"/>
      <c r="M145" s="350"/>
      <c r="N145" s="350"/>
      <c r="O145" s="350"/>
      <c r="P145" s="350"/>
      <c r="Q145" s="350"/>
      <c r="R145" s="350"/>
      <c r="S145" s="350"/>
      <c r="T145" s="350"/>
      <c r="U145" s="350"/>
      <c r="V145" s="350"/>
      <c r="W145" s="350"/>
      <c r="X145" s="350"/>
      <c r="Y145" s="350"/>
      <c r="Z145" s="350"/>
    </row>
    <row r="146" spans="1:26" ht="15.75" customHeight="1" x14ac:dyDescent="0.3">
      <c r="A146" s="350"/>
      <c r="B146" s="374"/>
      <c r="C146" s="350"/>
      <c r="D146" s="350"/>
      <c r="E146" s="350"/>
      <c r="F146" s="350"/>
      <c r="G146" s="350"/>
      <c r="H146" s="350"/>
      <c r="I146" s="350"/>
      <c r="J146" s="350"/>
      <c r="K146" s="350"/>
      <c r="L146" s="350"/>
      <c r="M146" s="350"/>
      <c r="N146" s="350"/>
      <c r="O146" s="350"/>
      <c r="P146" s="350"/>
      <c r="Q146" s="350"/>
      <c r="R146" s="350"/>
      <c r="S146" s="350"/>
      <c r="T146" s="350"/>
      <c r="U146" s="350"/>
      <c r="V146" s="350"/>
      <c r="W146" s="350"/>
      <c r="X146" s="350"/>
      <c r="Y146" s="350"/>
      <c r="Z146" s="350"/>
    </row>
    <row r="147" spans="1:26" ht="15.75" customHeight="1" x14ac:dyDescent="0.3">
      <c r="A147" s="350"/>
      <c r="B147" s="374"/>
      <c r="C147" s="350"/>
      <c r="D147" s="350"/>
      <c r="E147" s="350"/>
      <c r="F147" s="350"/>
      <c r="G147" s="350"/>
      <c r="H147" s="350"/>
      <c r="I147" s="350"/>
      <c r="J147" s="350"/>
      <c r="K147" s="350"/>
      <c r="L147" s="350"/>
      <c r="M147" s="350"/>
      <c r="N147" s="350"/>
      <c r="O147" s="350"/>
      <c r="P147" s="350"/>
      <c r="Q147" s="350"/>
      <c r="R147" s="350"/>
      <c r="S147" s="350"/>
      <c r="T147" s="350"/>
      <c r="U147" s="350"/>
      <c r="V147" s="350"/>
      <c r="W147" s="350"/>
      <c r="X147" s="350"/>
      <c r="Y147" s="350"/>
      <c r="Z147" s="350"/>
    </row>
    <row r="148" spans="1:26" ht="15.75" customHeight="1" x14ac:dyDescent="0.3">
      <c r="A148" s="350"/>
      <c r="B148" s="374"/>
      <c r="C148" s="350"/>
      <c r="D148" s="350"/>
      <c r="E148" s="350"/>
      <c r="F148" s="350"/>
      <c r="G148" s="350"/>
      <c r="H148" s="350"/>
      <c r="I148" s="350"/>
      <c r="J148" s="350"/>
      <c r="K148" s="350"/>
      <c r="L148" s="350"/>
      <c r="M148" s="350"/>
      <c r="N148" s="350"/>
      <c r="O148" s="350"/>
      <c r="P148" s="350"/>
      <c r="Q148" s="350"/>
      <c r="R148" s="350"/>
      <c r="S148" s="350"/>
      <c r="T148" s="350"/>
      <c r="U148" s="350"/>
      <c r="V148" s="350"/>
      <c r="W148" s="350"/>
      <c r="X148" s="350"/>
      <c r="Y148" s="350"/>
      <c r="Z148" s="350"/>
    </row>
    <row r="149" spans="1:26" ht="15.75" customHeight="1" x14ac:dyDescent="0.3">
      <c r="A149" s="350"/>
      <c r="B149" s="374"/>
      <c r="C149" s="350"/>
      <c r="D149" s="350"/>
      <c r="E149" s="350"/>
      <c r="F149" s="350"/>
      <c r="G149" s="350"/>
      <c r="H149" s="350"/>
      <c r="I149" s="350"/>
      <c r="J149" s="350"/>
      <c r="K149" s="350"/>
      <c r="L149" s="350"/>
      <c r="M149" s="350"/>
      <c r="N149" s="350"/>
      <c r="O149" s="350"/>
      <c r="P149" s="350"/>
      <c r="Q149" s="350"/>
      <c r="R149" s="350"/>
      <c r="S149" s="350"/>
      <c r="T149" s="350"/>
      <c r="U149" s="350"/>
      <c r="V149" s="350"/>
      <c r="W149" s="350"/>
      <c r="X149" s="350"/>
      <c r="Y149" s="350"/>
      <c r="Z149" s="350"/>
    </row>
    <row r="150" spans="1:26" ht="15.75" customHeight="1" x14ac:dyDescent="0.3">
      <c r="A150" s="350"/>
      <c r="B150" s="374"/>
      <c r="C150" s="350"/>
      <c r="D150" s="350"/>
      <c r="E150" s="350"/>
      <c r="F150" s="350"/>
      <c r="G150" s="350"/>
      <c r="H150" s="350"/>
      <c r="I150" s="350"/>
      <c r="J150" s="350"/>
      <c r="K150" s="350"/>
      <c r="L150" s="350"/>
      <c r="M150" s="350"/>
      <c r="N150" s="350"/>
      <c r="O150" s="350"/>
      <c r="P150" s="350"/>
      <c r="Q150" s="350"/>
      <c r="R150" s="350"/>
      <c r="S150" s="350"/>
      <c r="T150" s="350"/>
      <c r="U150" s="350"/>
      <c r="V150" s="350"/>
      <c r="W150" s="350"/>
      <c r="X150" s="350"/>
      <c r="Y150" s="350"/>
      <c r="Z150" s="350"/>
    </row>
    <row r="151" spans="1:26" ht="15.75" customHeight="1" x14ac:dyDescent="0.3">
      <c r="A151" s="350"/>
      <c r="B151" s="374"/>
      <c r="C151" s="350"/>
      <c r="D151" s="350"/>
      <c r="E151" s="350"/>
      <c r="F151" s="350"/>
      <c r="G151" s="350"/>
      <c r="H151" s="350"/>
      <c r="I151" s="350"/>
      <c r="J151" s="350"/>
      <c r="K151" s="350"/>
      <c r="L151" s="350"/>
      <c r="M151" s="350"/>
      <c r="N151" s="350"/>
      <c r="O151" s="350"/>
      <c r="P151" s="350"/>
      <c r="Q151" s="350"/>
      <c r="R151" s="350"/>
      <c r="S151" s="350"/>
      <c r="T151" s="350"/>
      <c r="U151" s="350"/>
      <c r="V151" s="350"/>
      <c r="W151" s="350"/>
      <c r="X151" s="350"/>
      <c r="Y151" s="350"/>
      <c r="Z151" s="350"/>
    </row>
    <row r="152" spans="1:26" ht="15.75" customHeight="1" x14ac:dyDescent="0.3">
      <c r="A152" s="350"/>
      <c r="B152" s="374"/>
      <c r="C152" s="350"/>
      <c r="D152" s="350"/>
      <c r="E152" s="350"/>
      <c r="F152" s="350"/>
      <c r="G152" s="350"/>
      <c r="H152" s="350"/>
      <c r="I152" s="350"/>
      <c r="J152" s="350"/>
      <c r="K152" s="350"/>
      <c r="L152" s="350"/>
      <c r="M152" s="350"/>
      <c r="N152" s="350"/>
      <c r="O152" s="350"/>
      <c r="P152" s="350"/>
      <c r="Q152" s="350"/>
      <c r="R152" s="350"/>
      <c r="S152" s="350"/>
      <c r="T152" s="350"/>
      <c r="U152" s="350"/>
      <c r="V152" s="350"/>
      <c r="W152" s="350"/>
      <c r="X152" s="350"/>
      <c r="Y152" s="350"/>
      <c r="Z152" s="350"/>
    </row>
    <row r="153" spans="1:26" ht="15.75" customHeight="1" x14ac:dyDescent="0.3">
      <c r="A153" s="350"/>
      <c r="B153" s="374"/>
      <c r="C153" s="350"/>
      <c r="D153" s="350"/>
      <c r="E153" s="350"/>
      <c r="F153" s="350"/>
      <c r="G153" s="350"/>
      <c r="H153" s="350"/>
      <c r="I153" s="350"/>
      <c r="J153" s="350"/>
      <c r="K153" s="350"/>
      <c r="L153" s="350"/>
      <c r="M153" s="350"/>
      <c r="N153" s="350"/>
      <c r="O153" s="350"/>
      <c r="P153" s="350"/>
      <c r="Q153" s="350"/>
      <c r="R153" s="350"/>
      <c r="S153" s="350"/>
      <c r="T153" s="350"/>
      <c r="U153" s="350"/>
      <c r="V153" s="350"/>
      <c r="W153" s="350"/>
      <c r="X153" s="350"/>
      <c r="Y153" s="350"/>
      <c r="Z153" s="350"/>
    </row>
    <row r="154" spans="1:26" ht="15.75" customHeight="1" x14ac:dyDescent="0.3">
      <c r="A154" s="350"/>
      <c r="B154" s="374"/>
      <c r="C154" s="350"/>
      <c r="D154" s="350"/>
      <c r="E154" s="350"/>
      <c r="F154" s="350"/>
      <c r="G154" s="350"/>
      <c r="H154" s="350"/>
      <c r="I154" s="350"/>
      <c r="J154" s="350"/>
      <c r="K154" s="350"/>
      <c r="L154" s="350"/>
      <c r="M154" s="350"/>
      <c r="N154" s="350"/>
      <c r="O154" s="350"/>
      <c r="P154" s="350"/>
      <c r="Q154" s="350"/>
      <c r="R154" s="350"/>
      <c r="S154" s="350"/>
      <c r="T154" s="350"/>
      <c r="U154" s="350"/>
      <c r="V154" s="350"/>
      <c r="W154" s="350"/>
      <c r="X154" s="350"/>
      <c r="Y154" s="350"/>
      <c r="Z154" s="350"/>
    </row>
    <row r="155" spans="1:26" ht="15.75" customHeight="1" x14ac:dyDescent="0.3">
      <c r="A155" s="350"/>
      <c r="B155" s="374"/>
      <c r="C155" s="350"/>
      <c r="D155" s="350"/>
      <c r="E155" s="350"/>
      <c r="F155" s="350"/>
      <c r="G155" s="350"/>
      <c r="H155" s="350"/>
      <c r="I155" s="350"/>
      <c r="J155" s="350"/>
      <c r="K155" s="350"/>
      <c r="L155" s="350"/>
      <c r="M155" s="350"/>
      <c r="N155" s="350"/>
      <c r="O155" s="350"/>
      <c r="P155" s="350"/>
      <c r="Q155" s="350"/>
      <c r="R155" s="350"/>
      <c r="S155" s="350"/>
      <c r="T155" s="350"/>
      <c r="U155" s="350"/>
      <c r="V155" s="350"/>
      <c r="W155" s="350"/>
      <c r="X155" s="350"/>
      <c r="Y155" s="350"/>
      <c r="Z155" s="350"/>
    </row>
    <row r="156" spans="1:26" ht="15.75" customHeight="1" x14ac:dyDescent="0.3">
      <c r="A156" s="350"/>
      <c r="B156" s="374"/>
      <c r="C156" s="350"/>
      <c r="D156" s="350"/>
      <c r="E156" s="350"/>
      <c r="F156" s="350"/>
      <c r="G156" s="350"/>
      <c r="H156" s="350"/>
      <c r="I156" s="350"/>
      <c r="J156" s="350"/>
      <c r="K156" s="350"/>
      <c r="L156" s="350"/>
      <c r="M156" s="350"/>
      <c r="N156" s="350"/>
      <c r="O156" s="350"/>
      <c r="P156" s="350"/>
      <c r="Q156" s="350"/>
      <c r="R156" s="350"/>
      <c r="S156" s="350"/>
      <c r="T156" s="350"/>
      <c r="U156" s="350"/>
      <c r="V156" s="350"/>
      <c r="W156" s="350"/>
      <c r="X156" s="350"/>
      <c r="Y156" s="350"/>
      <c r="Z156" s="350"/>
    </row>
    <row r="157" spans="1:26" ht="15.75" customHeight="1" x14ac:dyDescent="0.3">
      <c r="A157" s="350"/>
      <c r="B157" s="374"/>
      <c r="C157" s="350"/>
      <c r="D157" s="350"/>
      <c r="E157" s="350"/>
      <c r="F157" s="350"/>
      <c r="G157" s="350"/>
      <c r="H157" s="350"/>
      <c r="I157" s="350"/>
      <c r="J157" s="350"/>
      <c r="K157" s="350"/>
      <c r="L157" s="350"/>
      <c r="M157" s="350"/>
      <c r="N157" s="350"/>
      <c r="O157" s="350"/>
      <c r="P157" s="350"/>
      <c r="Q157" s="350"/>
      <c r="R157" s="350"/>
      <c r="S157" s="350"/>
      <c r="T157" s="350"/>
      <c r="U157" s="350"/>
      <c r="V157" s="350"/>
      <c r="W157" s="350"/>
      <c r="X157" s="350"/>
      <c r="Y157" s="350"/>
      <c r="Z157" s="350"/>
    </row>
    <row r="158" spans="1:26" ht="15.75" customHeight="1" x14ac:dyDescent="0.3">
      <c r="A158" s="350"/>
      <c r="B158" s="374"/>
      <c r="C158" s="350"/>
      <c r="D158" s="350"/>
      <c r="E158" s="350"/>
      <c r="F158" s="350"/>
      <c r="G158" s="350"/>
      <c r="H158" s="350"/>
      <c r="I158" s="350"/>
      <c r="J158" s="350"/>
      <c r="K158" s="350"/>
      <c r="L158" s="350"/>
      <c r="M158" s="350"/>
      <c r="N158" s="350"/>
      <c r="O158" s="350"/>
      <c r="P158" s="350"/>
      <c r="Q158" s="350"/>
      <c r="R158" s="350"/>
      <c r="S158" s="350"/>
      <c r="T158" s="350"/>
      <c r="U158" s="350"/>
      <c r="V158" s="350"/>
      <c r="W158" s="350"/>
      <c r="X158" s="350"/>
      <c r="Y158" s="350"/>
      <c r="Z158" s="350"/>
    </row>
    <row r="159" spans="1:26" ht="15.75" customHeight="1" x14ac:dyDescent="0.3">
      <c r="A159" s="350"/>
      <c r="B159" s="374"/>
      <c r="C159" s="350"/>
      <c r="D159" s="350"/>
      <c r="E159" s="350"/>
      <c r="F159" s="350"/>
      <c r="G159" s="350"/>
      <c r="H159" s="350"/>
      <c r="I159" s="350"/>
      <c r="J159" s="350"/>
      <c r="K159" s="350"/>
      <c r="L159" s="350"/>
      <c r="M159" s="350"/>
      <c r="N159" s="350"/>
      <c r="O159" s="350"/>
      <c r="P159" s="350"/>
      <c r="Q159" s="350"/>
      <c r="R159" s="350"/>
      <c r="S159" s="350"/>
      <c r="T159" s="350"/>
      <c r="U159" s="350"/>
      <c r="V159" s="350"/>
      <c r="W159" s="350"/>
      <c r="X159" s="350"/>
      <c r="Y159" s="350"/>
      <c r="Z159" s="350"/>
    </row>
    <row r="160" spans="1:26" ht="15.75" customHeight="1" x14ac:dyDescent="0.3">
      <c r="A160" s="350"/>
      <c r="B160" s="374"/>
      <c r="C160" s="350"/>
      <c r="D160" s="350"/>
      <c r="E160" s="350"/>
      <c r="F160" s="350"/>
      <c r="G160" s="350"/>
      <c r="H160" s="350"/>
      <c r="I160" s="350"/>
      <c r="J160" s="350"/>
      <c r="K160" s="350"/>
      <c r="L160" s="350"/>
      <c r="M160" s="350"/>
      <c r="N160" s="350"/>
      <c r="O160" s="350"/>
      <c r="P160" s="350"/>
      <c r="Q160" s="350"/>
      <c r="R160" s="350"/>
      <c r="S160" s="350"/>
      <c r="T160" s="350"/>
      <c r="U160" s="350"/>
      <c r="V160" s="350"/>
      <c r="W160" s="350"/>
      <c r="X160" s="350"/>
      <c r="Y160" s="350"/>
      <c r="Z160" s="350"/>
    </row>
    <row r="161" spans="1:26" ht="15.75" customHeight="1" x14ac:dyDescent="0.3">
      <c r="A161" s="350"/>
      <c r="B161" s="374"/>
      <c r="C161" s="350"/>
      <c r="D161" s="350"/>
      <c r="E161" s="350"/>
      <c r="F161" s="350"/>
      <c r="G161" s="350"/>
      <c r="H161" s="350"/>
      <c r="I161" s="350"/>
      <c r="J161" s="350"/>
      <c r="K161" s="350"/>
      <c r="L161" s="350"/>
      <c r="M161" s="350"/>
      <c r="N161" s="350"/>
      <c r="O161" s="350"/>
      <c r="P161" s="350"/>
      <c r="Q161" s="350"/>
      <c r="R161" s="350"/>
      <c r="S161" s="350"/>
      <c r="T161" s="350"/>
      <c r="U161" s="350"/>
      <c r="V161" s="350"/>
      <c r="W161" s="350"/>
      <c r="X161" s="350"/>
      <c r="Y161" s="350"/>
      <c r="Z161" s="350"/>
    </row>
    <row r="162" spans="1:26" ht="15.75" customHeight="1" x14ac:dyDescent="0.3">
      <c r="A162" s="350"/>
      <c r="B162" s="374"/>
      <c r="C162" s="350"/>
      <c r="D162" s="350"/>
      <c r="E162" s="350"/>
      <c r="F162" s="350"/>
      <c r="G162" s="350"/>
      <c r="H162" s="350"/>
      <c r="I162" s="350"/>
      <c r="J162" s="350"/>
      <c r="K162" s="350"/>
      <c r="L162" s="350"/>
      <c r="M162" s="350"/>
      <c r="N162" s="350"/>
      <c r="O162" s="350"/>
      <c r="P162" s="350"/>
      <c r="Q162" s="350"/>
      <c r="R162" s="350"/>
      <c r="S162" s="350"/>
      <c r="T162" s="350"/>
      <c r="U162" s="350"/>
      <c r="V162" s="350"/>
      <c r="W162" s="350"/>
      <c r="X162" s="350"/>
      <c r="Y162" s="350"/>
      <c r="Z162" s="350"/>
    </row>
    <row r="163" spans="1:26" ht="15.75" customHeight="1" x14ac:dyDescent="0.3">
      <c r="A163" s="350"/>
      <c r="B163" s="374"/>
      <c r="C163" s="350"/>
      <c r="D163" s="350"/>
      <c r="E163" s="350"/>
      <c r="F163" s="350"/>
      <c r="G163" s="350"/>
      <c r="H163" s="350"/>
      <c r="I163" s="350"/>
      <c r="J163" s="350"/>
      <c r="K163" s="350"/>
      <c r="L163" s="350"/>
      <c r="M163" s="350"/>
      <c r="N163" s="350"/>
      <c r="O163" s="350"/>
      <c r="P163" s="350"/>
      <c r="Q163" s="350"/>
      <c r="R163" s="350"/>
      <c r="S163" s="350"/>
      <c r="T163" s="350"/>
      <c r="U163" s="350"/>
      <c r="V163" s="350"/>
      <c r="W163" s="350"/>
      <c r="X163" s="350"/>
      <c r="Y163" s="350"/>
      <c r="Z163" s="350"/>
    </row>
    <row r="164" spans="1:26" ht="15.75" customHeight="1" x14ac:dyDescent="0.3">
      <c r="A164" s="350"/>
      <c r="B164" s="374"/>
      <c r="C164" s="350"/>
      <c r="D164" s="350"/>
      <c r="E164" s="350"/>
      <c r="F164" s="350"/>
      <c r="G164" s="350"/>
      <c r="H164" s="350"/>
      <c r="I164" s="350"/>
      <c r="J164" s="350"/>
      <c r="K164" s="350"/>
      <c r="L164" s="350"/>
      <c r="M164" s="350"/>
      <c r="N164" s="350"/>
      <c r="O164" s="350"/>
      <c r="P164" s="350"/>
      <c r="Q164" s="350"/>
      <c r="R164" s="350"/>
      <c r="S164" s="350"/>
      <c r="T164" s="350"/>
      <c r="U164" s="350"/>
      <c r="V164" s="350"/>
      <c r="W164" s="350"/>
      <c r="X164" s="350"/>
      <c r="Y164" s="350"/>
      <c r="Z164" s="350"/>
    </row>
    <row r="165" spans="1:26" ht="15.75" customHeight="1" x14ac:dyDescent="0.3">
      <c r="A165" s="350"/>
      <c r="B165" s="374"/>
      <c r="C165" s="350"/>
      <c r="D165" s="350"/>
      <c r="E165" s="350"/>
      <c r="F165" s="350"/>
      <c r="G165" s="350"/>
      <c r="H165" s="350"/>
      <c r="I165" s="350"/>
      <c r="J165" s="350"/>
      <c r="K165" s="350"/>
      <c r="L165" s="350"/>
      <c r="M165" s="350"/>
      <c r="N165" s="350"/>
      <c r="O165" s="350"/>
      <c r="P165" s="350"/>
      <c r="Q165" s="350"/>
      <c r="R165" s="350"/>
      <c r="S165" s="350"/>
      <c r="T165" s="350"/>
      <c r="U165" s="350"/>
      <c r="V165" s="350"/>
      <c r="W165" s="350"/>
      <c r="X165" s="350"/>
      <c r="Y165" s="350"/>
      <c r="Z165" s="350"/>
    </row>
    <row r="166" spans="1:26" ht="15.75" customHeight="1" x14ac:dyDescent="0.3">
      <c r="A166" s="350"/>
      <c r="B166" s="374"/>
      <c r="C166" s="350"/>
      <c r="D166" s="350"/>
      <c r="E166" s="350"/>
      <c r="F166" s="350"/>
      <c r="G166" s="350"/>
      <c r="H166" s="350"/>
      <c r="I166" s="350"/>
      <c r="J166" s="350"/>
      <c r="K166" s="350"/>
      <c r="L166" s="350"/>
      <c r="M166" s="350"/>
      <c r="N166" s="350"/>
      <c r="O166" s="350"/>
      <c r="P166" s="350"/>
      <c r="Q166" s="350"/>
      <c r="R166" s="350"/>
      <c r="S166" s="350"/>
      <c r="T166" s="350"/>
      <c r="U166" s="350"/>
      <c r="V166" s="350"/>
      <c r="W166" s="350"/>
      <c r="X166" s="350"/>
      <c r="Y166" s="350"/>
      <c r="Z166" s="350"/>
    </row>
    <row r="167" spans="1:26" ht="15.75" customHeight="1" x14ac:dyDescent="0.3">
      <c r="A167" s="350"/>
      <c r="B167" s="374"/>
      <c r="C167" s="350"/>
      <c r="D167" s="350"/>
      <c r="E167" s="350"/>
      <c r="F167" s="350"/>
      <c r="G167" s="350"/>
      <c r="H167" s="350"/>
      <c r="I167" s="350"/>
      <c r="J167" s="350"/>
      <c r="K167" s="350"/>
      <c r="L167" s="350"/>
      <c r="M167" s="350"/>
      <c r="N167" s="350"/>
      <c r="O167" s="350"/>
      <c r="P167" s="350"/>
      <c r="Q167" s="350"/>
      <c r="R167" s="350"/>
      <c r="S167" s="350"/>
      <c r="T167" s="350"/>
      <c r="U167" s="350"/>
      <c r="V167" s="350"/>
      <c r="W167" s="350"/>
      <c r="X167" s="350"/>
      <c r="Y167" s="350"/>
      <c r="Z167" s="350"/>
    </row>
    <row r="168" spans="1:26" ht="15.75" customHeight="1" x14ac:dyDescent="0.3">
      <c r="A168" s="350"/>
      <c r="B168" s="374"/>
      <c r="C168" s="350"/>
      <c r="D168" s="350"/>
      <c r="E168" s="350"/>
      <c r="F168" s="350"/>
      <c r="G168" s="350"/>
      <c r="H168" s="350"/>
      <c r="I168" s="350"/>
      <c r="J168" s="350"/>
      <c r="K168" s="350"/>
      <c r="L168" s="350"/>
      <c r="M168" s="350"/>
      <c r="N168" s="350"/>
      <c r="O168" s="350"/>
      <c r="P168" s="350"/>
      <c r="Q168" s="350"/>
      <c r="R168" s="350"/>
      <c r="S168" s="350"/>
      <c r="T168" s="350"/>
      <c r="U168" s="350"/>
      <c r="V168" s="350"/>
      <c r="W168" s="350"/>
      <c r="X168" s="350"/>
      <c r="Y168" s="350"/>
      <c r="Z168" s="350"/>
    </row>
    <row r="169" spans="1:26" ht="15.75" customHeight="1" x14ac:dyDescent="0.3">
      <c r="A169" s="350"/>
      <c r="B169" s="374"/>
      <c r="C169" s="350"/>
      <c r="D169" s="350"/>
      <c r="E169" s="350"/>
      <c r="F169" s="350"/>
      <c r="G169" s="350"/>
      <c r="H169" s="350"/>
      <c r="I169" s="350"/>
      <c r="J169" s="350"/>
      <c r="K169" s="350"/>
      <c r="L169" s="350"/>
      <c r="M169" s="350"/>
      <c r="N169" s="350"/>
      <c r="O169" s="350"/>
      <c r="P169" s="350"/>
      <c r="Q169" s="350"/>
      <c r="R169" s="350"/>
      <c r="S169" s="350"/>
      <c r="T169" s="350"/>
      <c r="U169" s="350"/>
      <c r="V169" s="350"/>
      <c r="W169" s="350"/>
      <c r="X169" s="350"/>
      <c r="Y169" s="350"/>
      <c r="Z169" s="350"/>
    </row>
    <row r="170" spans="1:26" ht="15.75" customHeight="1" x14ac:dyDescent="0.3">
      <c r="A170" s="350"/>
      <c r="B170" s="374"/>
      <c r="C170" s="350"/>
      <c r="D170" s="350"/>
      <c r="E170" s="350"/>
      <c r="F170" s="350"/>
      <c r="G170" s="350"/>
      <c r="H170" s="350"/>
      <c r="I170" s="350"/>
      <c r="J170" s="350"/>
      <c r="K170" s="350"/>
      <c r="L170" s="350"/>
      <c r="M170" s="350"/>
      <c r="N170" s="350"/>
      <c r="O170" s="350"/>
      <c r="P170" s="350"/>
      <c r="Q170" s="350"/>
      <c r="R170" s="350"/>
      <c r="S170" s="350"/>
      <c r="T170" s="350"/>
      <c r="U170" s="350"/>
      <c r="V170" s="350"/>
      <c r="W170" s="350"/>
      <c r="X170" s="350"/>
      <c r="Y170" s="350"/>
      <c r="Z170" s="350"/>
    </row>
    <row r="171" spans="1:26" ht="15.75" customHeight="1" x14ac:dyDescent="0.3">
      <c r="A171" s="350"/>
      <c r="B171" s="374"/>
      <c r="C171" s="350"/>
      <c r="D171" s="350"/>
      <c r="E171" s="350"/>
      <c r="F171" s="350"/>
      <c r="G171" s="350"/>
      <c r="H171" s="350"/>
      <c r="I171" s="350"/>
      <c r="J171" s="350"/>
      <c r="K171" s="350"/>
      <c r="L171" s="350"/>
      <c r="M171" s="350"/>
      <c r="N171" s="350"/>
      <c r="O171" s="350"/>
      <c r="P171" s="350"/>
      <c r="Q171" s="350"/>
      <c r="R171" s="350"/>
      <c r="S171" s="350"/>
      <c r="T171" s="350"/>
      <c r="U171" s="350"/>
      <c r="V171" s="350"/>
      <c r="W171" s="350"/>
      <c r="X171" s="350"/>
      <c r="Y171" s="350"/>
      <c r="Z171" s="350"/>
    </row>
    <row r="172" spans="1:26" ht="15.75" customHeight="1" x14ac:dyDescent="0.3">
      <c r="A172" s="350"/>
      <c r="B172" s="374"/>
      <c r="C172" s="350"/>
      <c r="D172" s="350"/>
      <c r="E172" s="350"/>
      <c r="F172" s="350"/>
      <c r="G172" s="350"/>
      <c r="H172" s="350"/>
      <c r="I172" s="350"/>
      <c r="J172" s="350"/>
      <c r="K172" s="350"/>
      <c r="L172" s="350"/>
      <c r="M172" s="350"/>
      <c r="N172" s="350"/>
      <c r="O172" s="350"/>
      <c r="P172" s="350"/>
      <c r="Q172" s="350"/>
      <c r="R172" s="350"/>
      <c r="S172" s="350"/>
      <c r="T172" s="350"/>
      <c r="U172" s="350"/>
      <c r="V172" s="350"/>
      <c r="W172" s="350"/>
      <c r="X172" s="350"/>
      <c r="Y172" s="350"/>
      <c r="Z172" s="350"/>
    </row>
    <row r="173" spans="1:26" ht="15.75" customHeight="1" x14ac:dyDescent="0.3">
      <c r="A173" s="350"/>
      <c r="B173" s="374"/>
      <c r="C173" s="350"/>
      <c r="D173" s="350"/>
      <c r="E173" s="350"/>
      <c r="F173" s="350"/>
      <c r="G173" s="350"/>
      <c r="H173" s="350"/>
      <c r="I173" s="350"/>
      <c r="J173" s="350"/>
      <c r="K173" s="350"/>
      <c r="L173" s="350"/>
      <c r="M173" s="350"/>
      <c r="N173" s="350"/>
      <c r="O173" s="350"/>
      <c r="P173" s="350"/>
      <c r="Q173" s="350"/>
      <c r="R173" s="350"/>
      <c r="S173" s="350"/>
      <c r="T173" s="350"/>
      <c r="U173" s="350"/>
      <c r="V173" s="350"/>
      <c r="W173" s="350"/>
      <c r="X173" s="350"/>
      <c r="Y173" s="350"/>
      <c r="Z173" s="350"/>
    </row>
    <row r="174" spans="1:26" ht="15.75" customHeight="1" x14ac:dyDescent="0.3">
      <c r="A174" s="350"/>
      <c r="B174" s="374"/>
      <c r="C174" s="350"/>
      <c r="D174" s="350"/>
      <c r="E174" s="350"/>
      <c r="F174" s="350"/>
      <c r="G174" s="350"/>
      <c r="H174" s="350"/>
      <c r="I174" s="350"/>
      <c r="J174" s="350"/>
      <c r="K174" s="350"/>
      <c r="L174" s="350"/>
      <c r="M174" s="350"/>
      <c r="N174" s="350"/>
      <c r="O174" s="350"/>
      <c r="P174" s="350"/>
      <c r="Q174" s="350"/>
      <c r="R174" s="350"/>
      <c r="S174" s="350"/>
      <c r="T174" s="350"/>
      <c r="U174" s="350"/>
      <c r="V174" s="350"/>
      <c r="W174" s="350"/>
      <c r="X174" s="350"/>
      <c r="Y174" s="350"/>
      <c r="Z174" s="350"/>
    </row>
    <row r="175" spans="1:26" ht="15.75" customHeight="1" x14ac:dyDescent="0.3">
      <c r="A175" s="350"/>
      <c r="B175" s="374"/>
      <c r="C175" s="350"/>
      <c r="D175" s="350"/>
      <c r="E175" s="350"/>
      <c r="F175" s="350"/>
      <c r="G175" s="350"/>
      <c r="H175" s="350"/>
      <c r="I175" s="350"/>
      <c r="J175" s="350"/>
      <c r="K175" s="350"/>
      <c r="L175" s="350"/>
      <c r="M175" s="350"/>
      <c r="N175" s="350"/>
      <c r="O175" s="350"/>
      <c r="P175" s="350"/>
      <c r="Q175" s="350"/>
      <c r="R175" s="350"/>
      <c r="S175" s="350"/>
      <c r="T175" s="350"/>
      <c r="U175" s="350"/>
      <c r="V175" s="350"/>
      <c r="W175" s="350"/>
      <c r="X175" s="350"/>
      <c r="Y175" s="350"/>
      <c r="Z175" s="350"/>
    </row>
    <row r="176" spans="1:26" ht="15.75" customHeight="1" x14ac:dyDescent="0.3">
      <c r="A176" s="350"/>
      <c r="B176" s="374"/>
      <c r="C176" s="350"/>
      <c r="D176" s="350"/>
      <c r="E176" s="350"/>
      <c r="F176" s="350"/>
      <c r="G176" s="350"/>
      <c r="H176" s="350"/>
      <c r="I176" s="350"/>
      <c r="J176" s="350"/>
      <c r="K176" s="350"/>
      <c r="L176" s="350"/>
      <c r="M176" s="350"/>
      <c r="N176" s="350"/>
      <c r="O176" s="350"/>
      <c r="P176" s="350"/>
      <c r="Q176" s="350"/>
      <c r="R176" s="350"/>
      <c r="S176" s="350"/>
      <c r="T176" s="350"/>
      <c r="U176" s="350"/>
      <c r="V176" s="350"/>
      <c r="W176" s="350"/>
      <c r="X176" s="350"/>
      <c r="Y176" s="350"/>
      <c r="Z176" s="350"/>
    </row>
    <row r="177" spans="1:26" ht="15.75" customHeight="1" x14ac:dyDescent="0.3">
      <c r="A177" s="350"/>
      <c r="B177" s="374"/>
      <c r="C177" s="350"/>
      <c r="D177" s="350"/>
      <c r="E177" s="350"/>
      <c r="F177" s="350"/>
      <c r="G177" s="350"/>
      <c r="H177" s="350"/>
      <c r="I177" s="350"/>
      <c r="J177" s="350"/>
      <c r="K177" s="350"/>
      <c r="L177" s="350"/>
      <c r="M177" s="350"/>
      <c r="N177" s="350"/>
      <c r="O177" s="350"/>
      <c r="P177" s="350"/>
      <c r="Q177" s="350"/>
      <c r="R177" s="350"/>
      <c r="S177" s="350"/>
      <c r="T177" s="350"/>
      <c r="U177" s="350"/>
      <c r="V177" s="350"/>
      <c r="W177" s="350"/>
      <c r="X177" s="350"/>
      <c r="Y177" s="350"/>
      <c r="Z177" s="350"/>
    </row>
    <row r="178" spans="1:26" ht="15.75" customHeight="1" x14ac:dyDescent="0.3">
      <c r="A178" s="350"/>
      <c r="B178" s="374"/>
      <c r="C178" s="350"/>
      <c r="D178" s="350"/>
      <c r="E178" s="350"/>
      <c r="F178" s="350"/>
      <c r="G178" s="350"/>
      <c r="H178" s="350"/>
      <c r="I178" s="350"/>
      <c r="J178" s="350"/>
      <c r="K178" s="350"/>
      <c r="L178" s="350"/>
      <c r="M178" s="350"/>
      <c r="N178" s="350"/>
      <c r="O178" s="350"/>
      <c r="P178" s="350"/>
      <c r="Q178" s="350"/>
      <c r="R178" s="350"/>
      <c r="S178" s="350"/>
      <c r="T178" s="350"/>
      <c r="U178" s="350"/>
      <c r="V178" s="350"/>
      <c r="W178" s="350"/>
      <c r="X178" s="350"/>
      <c r="Y178" s="350"/>
      <c r="Z178" s="350"/>
    </row>
    <row r="179" spans="1:26" ht="15.75" customHeight="1" x14ac:dyDescent="0.3">
      <c r="A179" s="350"/>
      <c r="B179" s="374"/>
      <c r="C179" s="350"/>
      <c r="D179" s="350"/>
      <c r="E179" s="350"/>
      <c r="F179" s="350"/>
      <c r="G179" s="350"/>
      <c r="H179" s="350"/>
      <c r="I179" s="350"/>
      <c r="J179" s="350"/>
      <c r="K179" s="350"/>
      <c r="L179" s="350"/>
      <c r="M179" s="350"/>
      <c r="N179" s="350"/>
      <c r="O179" s="350"/>
      <c r="P179" s="350"/>
      <c r="Q179" s="350"/>
      <c r="R179" s="350"/>
      <c r="S179" s="350"/>
      <c r="T179" s="350"/>
      <c r="U179" s="350"/>
      <c r="V179" s="350"/>
      <c r="W179" s="350"/>
      <c r="X179" s="350"/>
      <c r="Y179" s="350"/>
      <c r="Z179" s="350"/>
    </row>
    <row r="180" spans="1:26" ht="15.75" customHeight="1" x14ac:dyDescent="0.3">
      <c r="A180" s="350"/>
      <c r="B180" s="374"/>
      <c r="C180" s="350"/>
      <c r="D180" s="350"/>
      <c r="E180" s="350"/>
      <c r="F180" s="350"/>
      <c r="G180" s="350"/>
      <c r="H180" s="350"/>
      <c r="I180" s="350"/>
      <c r="J180" s="350"/>
      <c r="K180" s="350"/>
      <c r="L180" s="350"/>
      <c r="M180" s="350"/>
      <c r="N180" s="350"/>
      <c r="O180" s="350"/>
      <c r="P180" s="350"/>
      <c r="Q180" s="350"/>
      <c r="R180" s="350"/>
      <c r="S180" s="350"/>
      <c r="T180" s="350"/>
      <c r="U180" s="350"/>
      <c r="V180" s="350"/>
      <c r="W180" s="350"/>
      <c r="X180" s="350"/>
      <c r="Y180" s="350"/>
      <c r="Z180" s="350"/>
    </row>
    <row r="181" spans="1:26" ht="15.75" customHeight="1" x14ac:dyDescent="0.3">
      <c r="A181" s="350"/>
      <c r="B181" s="374"/>
      <c r="C181" s="350"/>
      <c r="D181" s="350"/>
      <c r="E181" s="350"/>
      <c r="F181" s="350"/>
      <c r="G181" s="350"/>
      <c r="H181" s="350"/>
      <c r="I181" s="350"/>
      <c r="J181" s="350"/>
      <c r="K181" s="350"/>
      <c r="L181" s="350"/>
      <c r="M181" s="350"/>
      <c r="N181" s="350"/>
      <c r="O181" s="350"/>
      <c r="P181" s="350"/>
      <c r="Q181" s="350"/>
      <c r="R181" s="350"/>
      <c r="S181" s="350"/>
      <c r="T181" s="350"/>
      <c r="U181" s="350"/>
      <c r="V181" s="350"/>
      <c r="W181" s="350"/>
      <c r="X181" s="350"/>
      <c r="Y181" s="350"/>
      <c r="Z181" s="350"/>
    </row>
    <row r="182" spans="1:26" ht="15.75" customHeight="1" x14ac:dyDescent="0.3">
      <c r="A182" s="350"/>
      <c r="B182" s="374"/>
      <c r="C182" s="350"/>
      <c r="D182" s="350"/>
      <c r="E182" s="350"/>
      <c r="F182" s="350"/>
      <c r="G182" s="350"/>
      <c r="H182" s="350"/>
      <c r="I182" s="350"/>
      <c r="J182" s="350"/>
      <c r="K182" s="350"/>
      <c r="L182" s="350"/>
      <c r="M182" s="350"/>
      <c r="N182" s="350"/>
      <c r="O182" s="350"/>
      <c r="P182" s="350"/>
      <c r="Q182" s="350"/>
      <c r="R182" s="350"/>
      <c r="S182" s="350"/>
      <c r="T182" s="350"/>
      <c r="U182" s="350"/>
      <c r="V182" s="350"/>
      <c r="W182" s="350"/>
      <c r="X182" s="350"/>
      <c r="Y182" s="350"/>
      <c r="Z182" s="350"/>
    </row>
    <row r="183" spans="1:26" ht="15.75" customHeight="1" x14ac:dyDescent="0.3">
      <c r="A183" s="350"/>
      <c r="B183" s="374"/>
      <c r="C183" s="350"/>
      <c r="D183" s="350"/>
      <c r="E183" s="350"/>
      <c r="F183" s="350"/>
      <c r="G183" s="350"/>
      <c r="H183" s="350"/>
      <c r="I183" s="350"/>
      <c r="J183" s="350"/>
      <c r="K183" s="350"/>
      <c r="L183" s="350"/>
      <c r="M183" s="350"/>
      <c r="N183" s="350"/>
      <c r="O183" s="350"/>
      <c r="P183" s="350"/>
      <c r="Q183" s="350"/>
      <c r="R183" s="350"/>
      <c r="S183" s="350"/>
      <c r="T183" s="350"/>
      <c r="U183" s="350"/>
      <c r="V183" s="350"/>
      <c r="W183" s="350"/>
      <c r="X183" s="350"/>
      <c r="Y183" s="350"/>
      <c r="Z183" s="350"/>
    </row>
    <row r="184" spans="1:26" ht="15.75" customHeight="1" x14ac:dyDescent="0.3">
      <c r="A184" s="350"/>
      <c r="B184" s="374"/>
      <c r="C184" s="350"/>
      <c r="D184" s="350"/>
      <c r="E184" s="350"/>
      <c r="F184" s="350"/>
      <c r="G184" s="350"/>
      <c r="H184" s="350"/>
      <c r="I184" s="350"/>
      <c r="J184" s="350"/>
      <c r="K184" s="350"/>
      <c r="L184" s="350"/>
      <c r="M184" s="350"/>
      <c r="N184" s="350"/>
      <c r="O184" s="350"/>
      <c r="P184" s="350"/>
      <c r="Q184" s="350"/>
      <c r="R184" s="350"/>
      <c r="S184" s="350"/>
      <c r="T184" s="350"/>
      <c r="U184" s="350"/>
      <c r="V184" s="350"/>
      <c r="W184" s="350"/>
      <c r="X184" s="350"/>
      <c r="Y184" s="350"/>
      <c r="Z184" s="350"/>
    </row>
    <row r="185" spans="1:26" ht="15.75" customHeight="1" x14ac:dyDescent="0.3">
      <c r="A185" s="350"/>
      <c r="B185" s="374"/>
      <c r="C185" s="350"/>
      <c r="D185" s="350"/>
      <c r="E185" s="350"/>
      <c r="F185" s="350"/>
      <c r="G185" s="350"/>
      <c r="H185" s="350"/>
      <c r="I185" s="350"/>
      <c r="J185" s="350"/>
      <c r="K185" s="350"/>
      <c r="L185" s="350"/>
      <c r="M185" s="350"/>
      <c r="N185" s="350"/>
      <c r="O185" s="350"/>
      <c r="P185" s="350"/>
      <c r="Q185" s="350"/>
      <c r="R185" s="350"/>
      <c r="S185" s="350"/>
      <c r="T185" s="350"/>
      <c r="U185" s="350"/>
      <c r="V185" s="350"/>
      <c r="W185" s="350"/>
      <c r="X185" s="350"/>
      <c r="Y185" s="350"/>
      <c r="Z185" s="350"/>
    </row>
    <row r="186" spans="1:26" ht="15.75" customHeight="1" x14ac:dyDescent="0.3">
      <c r="A186" s="350"/>
      <c r="B186" s="374"/>
      <c r="C186" s="350"/>
      <c r="D186" s="350"/>
      <c r="E186" s="350"/>
      <c r="F186" s="350"/>
      <c r="G186" s="350"/>
      <c r="H186" s="350"/>
      <c r="I186" s="350"/>
      <c r="J186" s="350"/>
      <c r="K186" s="350"/>
      <c r="L186" s="350"/>
      <c r="M186" s="350"/>
      <c r="N186" s="350"/>
      <c r="O186" s="350"/>
      <c r="P186" s="350"/>
      <c r="Q186" s="350"/>
      <c r="R186" s="350"/>
      <c r="S186" s="350"/>
      <c r="T186" s="350"/>
      <c r="U186" s="350"/>
      <c r="V186" s="350"/>
      <c r="W186" s="350"/>
      <c r="X186" s="350"/>
      <c r="Y186" s="350"/>
      <c r="Z186" s="350"/>
    </row>
    <row r="187" spans="1:26" ht="15.75" customHeight="1" x14ac:dyDescent="0.3">
      <c r="A187" s="350"/>
      <c r="B187" s="374"/>
      <c r="C187" s="350"/>
      <c r="D187" s="350"/>
      <c r="E187" s="350"/>
      <c r="F187" s="350"/>
      <c r="G187" s="350"/>
      <c r="H187" s="350"/>
      <c r="I187" s="350"/>
      <c r="J187" s="350"/>
      <c r="K187" s="350"/>
      <c r="L187" s="350"/>
      <c r="M187" s="350"/>
      <c r="N187" s="350"/>
      <c r="O187" s="350"/>
      <c r="P187" s="350"/>
      <c r="Q187" s="350"/>
      <c r="R187" s="350"/>
      <c r="S187" s="350"/>
      <c r="T187" s="350"/>
      <c r="U187" s="350"/>
      <c r="V187" s="350"/>
      <c r="W187" s="350"/>
      <c r="X187" s="350"/>
      <c r="Y187" s="350"/>
      <c r="Z187" s="350"/>
    </row>
    <row r="188" spans="1:26" ht="15.75" customHeight="1" x14ac:dyDescent="0.3">
      <c r="A188" s="350"/>
      <c r="B188" s="374"/>
      <c r="C188" s="350"/>
      <c r="D188" s="350"/>
      <c r="E188" s="350"/>
      <c r="F188" s="350"/>
      <c r="G188" s="350"/>
      <c r="H188" s="350"/>
      <c r="I188" s="350"/>
      <c r="J188" s="350"/>
      <c r="K188" s="350"/>
      <c r="L188" s="350"/>
      <c r="M188" s="350"/>
      <c r="N188" s="350"/>
      <c r="O188" s="350"/>
      <c r="P188" s="350"/>
      <c r="Q188" s="350"/>
      <c r="R188" s="350"/>
      <c r="S188" s="350"/>
      <c r="T188" s="350"/>
      <c r="U188" s="350"/>
      <c r="V188" s="350"/>
      <c r="W188" s="350"/>
      <c r="X188" s="350"/>
      <c r="Y188" s="350"/>
      <c r="Z188" s="350"/>
    </row>
    <row r="189" spans="1:26" ht="15.75" customHeight="1" x14ac:dyDescent="0.3">
      <c r="A189" s="350"/>
      <c r="B189" s="374"/>
      <c r="C189" s="350"/>
      <c r="D189" s="350"/>
      <c r="E189" s="350"/>
      <c r="F189" s="350"/>
      <c r="G189" s="350"/>
      <c r="H189" s="350"/>
      <c r="I189" s="350"/>
      <c r="J189" s="350"/>
      <c r="K189" s="350"/>
      <c r="L189" s="350"/>
      <c r="M189" s="350"/>
      <c r="N189" s="350"/>
      <c r="O189" s="350"/>
      <c r="P189" s="350"/>
      <c r="Q189" s="350"/>
      <c r="R189" s="350"/>
      <c r="S189" s="350"/>
      <c r="T189" s="350"/>
      <c r="U189" s="350"/>
      <c r="V189" s="350"/>
      <c r="W189" s="350"/>
      <c r="X189" s="350"/>
      <c r="Y189" s="350"/>
      <c r="Z189" s="350"/>
    </row>
    <row r="190" spans="1:26" ht="15.75" customHeight="1" x14ac:dyDescent="0.3">
      <c r="A190" s="350"/>
      <c r="B190" s="374"/>
      <c r="C190" s="350"/>
      <c r="D190" s="350"/>
      <c r="E190" s="350"/>
      <c r="F190" s="350"/>
      <c r="G190" s="350"/>
      <c r="H190" s="350"/>
      <c r="I190" s="350"/>
      <c r="J190" s="350"/>
      <c r="K190" s="350"/>
      <c r="L190" s="350"/>
      <c r="M190" s="350"/>
      <c r="N190" s="350"/>
      <c r="O190" s="350"/>
      <c r="P190" s="350"/>
      <c r="Q190" s="350"/>
      <c r="R190" s="350"/>
      <c r="S190" s="350"/>
      <c r="T190" s="350"/>
      <c r="U190" s="350"/>
      <c r="V190" s="350"/>
      <c r="W190" s="350"/>
      <c r="X190" s="350"/>
      <c r="Y190" s="350"/>
      <c r="Z190" s="350"/>
    </row>
    <row r="191" spans="1:26" ht="15.75" customHeight="1" x14ac:dyDescent="0.3">
      <c r="A191" s="350"/>
      <c r="B191" s="374"/>
      <c r="C191" s="350"/>
      <c r="D191" s="350"/>
      <c r="E191" s="350"/>
      <c r="F191" s="350"/>
      <c r="G191" s="350"/>
      <c r="H191" s="350"/>
      <c r="I191" s="350"/>
      <c r="J191" s="350"/>
      <c r="K191" s="350"/>
      <c r="L191" s="350"/>
      <c r="M191" s="350"/>
      <c r="N191" s="350"/>
      <c r="O191" s="350"/>
      <c r="P191" s="350"/>
      <c r="Q191" s="350"/>
      <c r="R191" s="350"/>
      <c r="S191" s="350"/>
      <c r="T191" s="350"/>
      <c r="U191" s="350"/>
      <c r="V191" s="350"/>
      <c r="W191" s="350"/>
      <c r="X191" s="350"/>
      <c r="Y191" s="350"/>
      <c r="Z191" s="350"/>
    </row>
    <row r="192" spans="1:26" ht="15.75" customHeight="1" x14ac:dyDescent="0.3">
      <c r="A192" s="350"/>
      <c r="B192" s="374"/>
      <c r="C192" s="350"/>
      <c r="D192" s="350"/>
      <c r="E192" s="350"/>
      <c r="F192" s="350"/>
      <c r="G192" s="350"/>
      <c r="H192" s="350"/>
      <c r="I192" s="350"/>
      <c r="J192" s="350"/>
      <c r="K192" s="350"/>
      <c r="L192" s="350"/>
      <c r="M192" s="350"/>
      <c r="N192" s="350"/>
      <c r="O192" s="350"/>
      <c r="P192" s="350"/>
      <c r="Q192" s="350"/>
      <c r="R192" s="350"/>
      <c r="S192" s="350"/>
      <c r="T192" s="350"/>
      <c r="U192" s="350"/>
      <c r="V192" s="350"/>
      <c r="W192" s="350"/>
      <c r="X192" s="350"/>
      <c r="Y192" s="350"/>
      <c r="Z192" s="350"/>
    </row>
    <row r="193" spans="1:26" ht="15.75" customHeight="1" x14ac:dyDescent="0.3">
      <c r="A193" s="350"/>
      <c r="B193" s="374"/>
      <c r="C193" s="350"/>
      <c r="D193" s="350"/>
      <c r="E193" s="350"/>
      <c r="F193" s="350"/>
      <c r="G193" s="350"/>
      <c r="H193" s="350"/>
      <c r="I193" s="350"/>
      <c r="J193" s="350"/>
      <c r="K193" s="350"/>
      <c r="L193" s="350"/>
      <c r="M193" s="350"/>
      <c r="N193" s="350"/>
      <c r="O193" s="350"/>
      <c r="P193" s="350"/>
      <c r="Q193" s="350"/>
      <c r="R193" s="350"/>
      <c r="S193" s="350"/>
      <c r="T193" s="350"/>
      <c r="U193" s="350"/>
      <c r="V193" s="350"/>
      <c r="W193" s="350"/>
      <c r="X193" s="350"/>
      <c r="Y193" s="350"/>
      <c r="Z193" s="350"/>
    </row>
    <row r="194" spans="1:26" ht="15.75" customHeight="1" x14ac:dyDescent="0.3">
      <c r="A194" s="350"/>
      <c r="B194" s="374"/>
      <c r="C194" s="350"/>
      <c r="D194" s="350"/>
      <c r="E194" s="350"/>
      <c r="F194" s="350"/>
      <c r="G194" s="350"/>
      <c r="H194" s="350"/>
      <c r="I194" s="350"/>
      <c r="J194" s="350"/>
      <c r="K194" s="350"/>
      <c r="L194" s="350"/>
      <c r="M194" s="350"/>
      <c r="N194" s="350"/>
      <c r="O194" s="350"/>
      <c r="P194" s="350"/>
      <c r="Q194" s="350"/>
      <c r="R194" s="350"/>
      <c r="S194" s="350"/>
      <c r="T194" s="350"/>
      <c r="U194" s="350"/>
      <c r="V194" s="350"/>
      <c r="W194" s="350"/>
      <c r="X194" s="350"/>
      <c r="Y194" s="350"/>
      <c r="Z194" s="350"/>
    </row>
    <row r="195" spans="1:26" ht="15.75" customHeight="1" x14ac:dyDescent="0.3">
      <c r="A195" s="350"/>
      <c r="B195" s="374"/>
      <c r="C195" s="350"/>
      <c r="D195" s="350"/>
      <c r="E195" s="350"/>
      <c r="F195" s="350"/>
      <c r="G195" s="350"/>
      <c r="H195" s="350"/>
      <c r="I195" s="350"/>
      <c r="J195" s="350"/>
      <c r="K195" s="350"/>
      <c r="L195" s="350"/>
      <c r="M195" s="350"/>
      <c r="N195" s="350"/>
      <c r="O195" s="350"/>
      <c r="P195" s="350"/>
      <c r="Q195" s="350"/>
      <c r="R195" s="350"/>
      <c r="S195" s="350"/>
      <c r="T195" s="350"/>
      <c r="U195" s="350"/>
      <c r="V195" s="350"/>
      <c r="W195" s="350"/>
      <c r="X195" s="350"/>
      <c r="Y195" s="350"/>
      <c r="Z195" s="350"/>
    </row>
    <row r="196" spans="1:26" ht="15.75" customHeight="1" x14ac:dyDescent="0.3">
      <c r="A196" s="350"/>
      <c r="B196" s="374"/>
      <c r="C196" s="350"/>
      <c r="D196" s="350"/>
      <c r="E196" s="350"/>
      <c r="F196" s="350"/>
      <c r="G196" s="350"/>
      <c r="H196" s="350"/>
      <c r="I196" s="350"/>
      <c r="J196" s="350"/>
      <c r="K196" s="350"/>
      <c r="L196" s="350"/>
      <c r="M196" s="350"/>
      <c r="N196" s="350"/>
      <c r="O196" s="350"/>
      <c r="P196" s="350"/>
      <c r="Q196" s="350"/>
      <c r="R196" s="350"/>
      <c r="S196" s="350"/>
      <c r="T196" s="350"/>
      <c r="U196" s="350"/>
      <c r="V196" s="350"/>
      <c r="W196" s="350"/>
      <c r="X196" s="350"/>
      <c r="Y196" s="350"/>
      <c r="Z196" s="350"/>
    </row>
    <row r="197" spans="1:26" ht="15.75" customHeight="1" x14ac:dyDescent="0.3">
      <c r="A197" s="350"/>
      <c r="B197" s="374"/>
      <c r="C197" s="350"/>
      <c r="D197" s="350"/>
      <c r="E197" s="350"/>
      <c r="F197" s="350"/>
      <c r="G197" s="350"/>
      <c r="H197" s="350"/>
      <c r="I197" s="350"/>
      <c r="J197" s="350"/>
      <c r="K197" s="350"/>
      <c r="L197" s="350"/>
      <c r="M197" s="350"/>
      <c r="N197" s="350"/>
      <c r="O197" s="350"/>
      <c r="P197" s="350"/>
      <c r="Q197" s="350"/>
      <c r="R197" s="350"/>
      <c r="S197" s="350"/>
      <c r="T197" s="350"/>
      <c r="U197" s="350"/>
      <c r="V197" s="350"/>
      <c r="W197" s="350"/>
      <c r="X197" s="350"/>
      <c r="Y197" s="350"/>
      <c r="Z197" s="350"/>
    </row>
    <row r="198" spans="1:26" ht="15.75" customHeight="1" x14ac:dyDescent="0.3">
      <c r="A198" s="350"/>
      <c r="B198" s="374"/>
      <c r="C198" s="350"/>
      <c r="D198" s="350"/>
      <c r="E198" s="350"/>
      <c r="F198" s="350"/>
      <c r="G198" s="350"/>
      <c r="H198" s="350"/>
      <c r="I198" s="350"/>
      <c r="J198" s="350"/>
      <c r="K198" s="350"/>
      <c r="L198" s="350"/>
      <c r="M198" s="350"/>
      <c r="N198" s="350"/>
      <c r="O198" s="350"/>
      <c r="P198" s="350"/>
      <c r="Q198" s="350"/>
      <c r="R198" s="350"/>
      <c r="S198" s="350"/>
      <c r="T198" s="350"/>
      <c r="U198" s="350"/>
      <c r="V198" s="350"/>
      <c r="W198" s="350"/>
      <c r="X198" s="350"/>
      <c r="Y198" s="350"/>
      <c r="Z198" s="350"/>
    </row>
    <row r="199" spans="1:26" ht="15.75" customHeight="1" x14ac:dyDescent="0.3">
      <c r="A199" s="350"/>
      <c r="B199" s="374"/>
      <c r="C199" s="350"/>
      <c r="D199" s="350"/>
      <c r="E199" s="350"/>
      <c r="F199" s="350"/>
      <c r="G199" s="350"/>
      <c r="H199" s="350"/>
      <c r="I199" s="350"/>
      <c r="J199" s="350"/>
      <c r="K199" s="350"/>
      <c r="L199" s="350"/>
      <c r="M199" s="350"/>
      <c r="N199" s="350"/>
      <c r="O199" s="350"/>
      <c r="P199" s="350"/>
      <c r="Q199" s="350"/>
      <c r="R199" s="350"/>
      <c r="S199" s="350"/>
      <c r="T199" s="350"/>
      <c r="U199" s="350"/>
      <c r="V199" s="350"/>
      <c r="W199" s="350"/>
      <c r="X199" s="350"/>
      <c r="Y199" s="350"/>
      <c r="Z199" s="350"/>
    </row>
    <row r="200" spans="1:26" ht="15.75" customHeight="1" x14ac:dyDescent="0.3">
      <c r="A200" s="350"/>
      <c r="B200" s="374"/>
      <c r="C200" s="350"/>
      <c r="D200" s="350"/>
      <c r="E200" s="350"/>
      <c r="F200" s="350"/>
      <c r="G200" s="350"/>
      <c r="H200" s="350"/>
      <c r="I200" s="350"/>
      <c r="J200" s="350"/>
      <c r="K200" s="350"/>
      <c r="L200" s="350"/>
      <c r="M200" s="350"/>
      <c r="N200" s="350"/>
      <c r="O200" s="350"/>
      <c r="P200" s="350"/>
      <c r="Q200" s="350"/>
      <c r="R200" s="350"/>
      <c r="S200" s="350"/>
      <c r="T200" s="350"/>
      <c r="U200" s="350"/>
      <c r="V200" s="350"/>
      <c r="W200" s="350"/>
      <c r="X200" s="350"/>
      <c r="Y200" s="350"/>
      <c r="Z200" s="350"/>
    </row>
    <row r="201" spans="1:26" ht="15.75" customHeight="1" x14ac:dyDescent="0.3">
      <c r="A201" s="350"/>
      <c r="B201" s="374"/>
      <c r="C201" s="350"/>
      <c r="D201" s="350"/>
      <c r="E201" s="350"/>
      <c r="F201" s="350"/>
      <c r="G201" s="350"/>
      <c r="H201" s="350"/>
      <c r="I201" s="350"/>
      <c r="J201" s="350"/>
      <c r="K201" s="350"/>
      <c r="L201" s="350"/>
      <c r="M201" s="350"/>
      <c r="N201" s="350"/>
      <c r="O201" s="350"/>
      <c r="P201" s="350"/>
      <c r="Q201" s="350"/>
      <c r="R201" s="350"/>
      <c r="S201" s="350"/>
      <c r="T201" s="350"/>
      <c r="U201" s="350"/>
      <c r="V201" s="350"/>
      <c r="W201" s="350"/>
      <c r="X201" s="350"/>
      <c r="Y201" s="350"/>
      <c r="Z201" s="350"/>
    </row>
    <row r="202" spans="1:26" ht="15.75" customHeight="1" x14ac:dyDescent="0.3">
      <c r="A202" s="350"/>
      <c r="B202" s="374"/>
      <c r="C202" s="350"/>
      <c r="D202" s="350"/>
      <c r="E202" s="350"/>
      <c r="F202" s="350"/>
      <c r="G202" s="350"/>
      <c r="H202" s="350"/>
      <c r="I202" s="350"/>
      <c r="J202" s="350"/>
      <c r="K202" s="350"/>
      <c r="L202" s="350"/>
      <c r="M202" s="350"/>
      <c r="N202" s="350"/>
      <c r="O202" s="350"/>
      <c r="P202" s="350"/>
      <c r="Q202" s="350"/>
      <c r="R202" s="350"/>
      <c r="S202" s="350"/>
      <c r="T202" s="350"/>
      <c r="U202" s="350"/>
      <c r="V202" s="350"/>
      <c r="W202" s="350"/>
      <c r="X202" s="350"/>
      <c r="Y202" s="350"/>
      <c r="Z202" s="350"/>
    </row>
    <row r="203" spans="1:26" ht="15.75" customHeight="1" x14ac:dyDescent="0.3">
      <c r="A203" s="350"/>
      <c r="B203" s="374"/>
      <c r="C203" s="350"/>
      <c r="D203" s="350"/>
      <c r="E203" s="350"/>
      <c r="F203" s="350"/>
      <c r="G203" s="350"/>
      <c r="H203" s="350"/>
      <c r="I203" s="350"/>
      <c r="J203" s="350"/>
      <c r="K203" s="350"/>
      <c r="L203" s="350"/>
      <c r="M203" s="350"/>
      <c r="N203" s="350"/>
      <c r="O203" s="350"/>
      <c r="P203" s="350"/>
      <c r="Q203" s="350"/>
      <c r="R203" s="350"/>
      <c r="S203" s="350"/>
      <c r="T203" s="350"/>
      <c r="U203" s="350"/>
      <c r="V203" s="350"/>
      <c r="W203" s="350"/>
      <c r="X203" s="350"/>
      <c r="Y203" s="350"/>
      <c r="Z203" s="350"/>
    </row>
    <row r="204" spans="1:26" ht="15.75" customHeight="1" x14ac:dyDescent="0.3">
      <c r="A204" s="350"/>
      <c r="B204" s="374"/>
      <c r="C204" s="350"/>
      <c r="D204" s="350"/>
      <c r="E204" s="350"/>
      <c r="F204" s="350"/>
      <c r="G204" s="350"/>
      <c r="H204" s="350"/>
      <c r="I204" s="350"/>
      <c r="J204" s="350"/>
      <c r="K204" s="350"/>
      <c r="L204" s="350"/>
      <c r="M204" s="350"/>
      <c r="N204" s="350"/>
      <c r="O204" s="350"/>
      <c r="P204" s="350"/>
      <c r="Q204" s="350"/>
      <c r="R204" s="350"/>
      <c r="S204" s="350"/>
      <c r="T204" s="350"/>
      <c r="U204" s="350"/>
      <c r="V204" s="350"/>
      <c r="W204" s="350"/>
      <c r="X204" s="350"/>
      <c r="Y204" s="350"/>
      <c r="Z204" s="350"/>
    </row>
    <row r="205" spans="1:26" ht="15.75" customHeight="1" x14ac:dyDescent="0.3">
      <c r="A205" s="350"/>
      <c r="B205" s="374"/>
      <c r="C205" s="350"/>
      <c r="D205" s="350"/>
      <c r="E205" s="350"/>
      <c r="F205" s="350"/>
      <c r="G205" s="350"/>
      <c r="H205" s="350"/>
      <c r="I205" s="350"/>
      <c r="J205" s="350"/>
      <c r="K205" s="350"/>
      <c r="L205" s="350"/>
      <c r="M205" s="350"/>
      <c r="N205" s="350"/>
      <c r="O205" s="350"/>
      <c r="P205" s="350"/>
      <c r="Q205" s="350"/>
      <c r="R205" s="350"/>
      <c r="S205" s="350"/>
      <c r="T205" s="350"/>
      <c r="U205" s="350"/>
      <c r="V205" s="350"/>
      <c r="W205" s="350"/>
      <c r="X205" s="350"/>
      <c r="Y205" s="350"/>
      <c r="Z205" s="350"/>
    </row>
    <row r="206" spans="1:26" ht="15.75" customHeight="1" x14ac:dyDescent="0.3">
      <c r="A206" s="350"/>
      <c r="B206" s="374"/>
      <c r="C206" s="350"/>
      <c r="D206" s="350"/>
      <c r="E206" s="350"/>
      <c r="F206" s="350"/>
      <c r="G206" s="350"/>
      <c r="H206" s="350"/>
      <c r="I206" s="350"/>
      <c r="J206" s="350"/>
      <c r="K206" s="350"/>
      <c r="L206" s="350"/>
      <c r="M206" s="350"/>
      <c r="N206" s="350"/>
      <c r="O206" s="350"/>
      <c r="P206" s="350"/>
      <c r="Q206" s="350"/>
      <c r="R206" s="350"/>
      <c r="S206" s="350"/>
      <c r="T206" s="350"/>
      <c r="U206" s="350"/>
      <c r="V206" s="350"/>
      <c r="W206" s="350"/>
      <c r="X206" s="350"/>
      <c r="Y206" s="350"/>
      <c r="Z206" s="350"/>
    </row>
    <row r="207" spans="1:26" ht="15.75" customHeight="1" x14ac:dyDescent="0.3">
      <c r="A207" s="350"/>
      <c r="B207" s="374"/>
      <c r="C207" s="350"/>
      <c r="D207" s="350"/>
      <c r="E207" s="350"/>
      <c r="F207" s="350"/>
      <c r="G207" s="350"/>
      <c r="H207" s="350"/>
      <c r="I207" s="350"/>
      <c r="J207" s="350"/>
      <c r="K207" s="350"/>
      <c r="L207" s="350"/>
      <c r="M207" s="350"/>
      <c r="N207" s="350"/>
      <c r="O207" s="350"/>
      <c r="P207" s="350"/>
      <c r="Q207" s="350"/>
      <c r="R207" s="350"/>
      <c r="S207" s="350"/>
      <c r="T207" s="350"/>
      <c r="U207" s="350"/>
      <c r="V207" s="350"/>
      <c r="W207" s="350"/>
      <c r="X207" s="350"/>
      <c r="Y207" s="350"/>
      <c r="Z207" s="350"/>
    </row>
    <row r="208" spans="1:26" ht="15.75" customHeight="1" x14ac:dyDescent="0.3">
      <c r="A208" s="350"/>
      <c r="B208" s="374"/>
      <c r="C208" s="350"/>
      <c r="D208" s="350"/>
      <c r="E208" s="350"/>
      <c r="F208" s="350"/>
      <c r="G208" s="350"/>
      <c r="H208" s="350"/>
      <c r="I208" s="350"/>
      <c r="J208" s="350"/>
      <c r="K208" s="350"/>
      <c r="L208" s="350"/>
      <c r="M208" s="350"/>
      <c r="N208" s="350"/>
      <c r="O208" s="350"/>
      <c r="P208" s="350"/>
      <c r="Q208" s="350"/>
      <c r="R208" s="350"/>
      <c r="S208" s="350"/>
      <c r="T208" s="350"/>
      <c r="U208" s="350"/>
      <c r="V208" s="350"/>
      <c r="W208" s="350"/>
      <c r="X208" s="350"/>
      <c r="Y208" s="350"/>
      <c r="Z208" s="350"/>
    </row>
    <row r="209" spans="1:26" ht="15.75" customHeight="1" x14ac:dyDescent="0.3">
      <c r="A209" s="350"/>
      <c r="B209" s="374"/>
      <c r="C209" s="350"/>
      <c r="D209" s="350"/>
      <c r="E209" s="350"/>
      <c r="F209" s="350"/>
      <c r="G209" s="350"/>
      <c r="H209" s="350"/>
      <c r="I209" s="350"/>
      <c r="J209" s="350"/>
      <c r="K209" s="350"/>
      <c r="L209" s="350"/>
      <c r="M209" s="350"/>
      <c r="N209" s="350"/>
      <c r="O209" s="350"/>
      <c r="P209" s="350"/>
      <c r="Q209" s="350"/>
      <c r="R209" s="350"/>
      <c r="S209" s="350"/>
      <c r="T209" s="350"/>
      <c r="U209" s="350"/>
      <c r="V209" s="350"/>
      <c r="W209" s="350"/>
      <c r="X209" s="350"/>
      <c r="Y209" s="350"/>
      <c r="Z209" s="350"/>
    </row>
    <row r="210" spans="1:26" ht="15.75" customHeight="1" x14ac:dyDescent="0.3">
      <c r="A210" s="350"/>
      <c r="B210" s="374"/>
      <c r="C210" s="350"/>
      <c r="D210" s="350"/>
      <c r="E210" s="350"/>
      <c r="F210" s="350"/>
      <c r="G210" s="350"/>
      <c r="H210" s="350"/>
      <c r="I210" s="350"/>
      <c r="J210" s="350"/>
      <c r="K210" s="350"/>
      <c r="L210" s="350"/>
      <c r="M210" s="350"/>
      <c r="N210" s="350"/>
      <c r="O210" s="350"/>
      <c r="P210" s="350"/>
      <c r="Q210" s="350"/>
      <c r="R210" s="350"/>
      <c r="S210" s="350"/>
      <c r="T210" s="350"/>
      <c r="U210" s="350"/>
      <c r="V210" s="350"/>
      <c r="W210" s="350"/>
      <c r="X210" s="350"/>
      <c r="Y210" s="350"/>
      <c r="Z210" s="350"/>
    </row>
    <row r="211" spans="1:26" ht="15.75" customHeight="1" x14ac:dyDescent="0.3">
      <c r="A211" s="350"/>
      <c r="B211" s="374"/>
      <c r="C211" s="350"/>
      <c r="D211" s="350"/>
      <c r="E211" s="350"/>
      <c r="F211" s="350"/>
      <c r="G211" s="350"/>
      <c r="H211" s="350"/>
      <c r="I211" s="350"/>
      <c r="J211" s="350"/>
      <c r="K211" s="350"/>
      <c r="L211" s="350"/>
      <c r="M211" s="350"/>
      <c r="N211" s="350"/>
      <c r="O211" s="350"/>
      <c r="P211" s="350"/>
      <c r="Q211" s="350"/>
      <c r="R211" s="350"/>
      <c r="S211" s="350"/>
      <c r="T211" s="350"/>
      <c r="U211" s="350"/>
      <c r="V211" s="350"/>
      <c r="W211" s="350"/>
      <c r="X211" s="350"/>
      <c r="Y211" s="350"/>
      <c r="Z211" s="350"/>
    </row>
    <row r="212" spans="1:26" ht="15.75" customHeight="1" x14ac:dyDescent="0.3">
      <c r="A212" s="350"/>
      <c r="B212" s="374"/>
      <c r="C212" s="350"/>
      <c r="D212" s="350"/>
      <c r="E212" s="350"/>
      <c r="F212" s="350"/>
      <c r="G212" s="350"/>
      <c r="H212" s="350"/>
      <c r="I212" s="350"/>
      <c r="J212" s="350"/>
      <c r="K212" s="350"/>
      <c r="L212" s="350"/>
      <c r="M212" s="350"/>
      <c r="N212" s="350"/>
      <c r="O212" s="350"/>
      <c r="P212" s="350"/>
      <c r="Q212" s="350"/>
      <c r="R212" s="350"/>
      <c r="S212" s="350"/>
      <c r="T212" s="350"/>
      <c r="U212" s="350"/>
      <c r="V212" s="350"/>
      <c r="W212" s="350"/>
      <c r="X212" s="350"/>
      <c r="Y212" s="350"/>
      <c r="Z212" s="350"/>
    </row>
    <row r="213" spans="1:26" ht="15.75" customHeight="1" x14ac:dyDescent="0.3">
      <c r="A213" s="350"/>
      <c r="B213" s="374"/>
      <c r="C213" s="350"/>
      <c r="D213" s="350"/>
      <c r="E213" s="350"/>
      <c r="F213" s="350"/>
      <c r="G213" s="350"/>
      <c r="H213" s="350"/>
      <c r="I213" s="350"/>
      <c r="J213" s="350"/>
      <c r="K213" s="350"/>
      <c r="L213" s="350"/>
      <c r="M213" s="350"/>
      <c r="N213" s="350"/>
      <c r="O213" s="350"/>
      <c r="P213" s="350"/>
      <c r="Q213" s="350"/>
      <c r="R213" s="350"/>
      <c r="S213" s="350"/>
      <c r="T213" s="350"/>
      <c r="U213" s="350"/>
      <c r="V213" s="350"/>
      <c r="W213" s="350"/>
      <c r="X213" s="350"/>
      <c r="Y213" s="350"/>
      <c r="Z213" s="350"/>
    </row>
    <row r="214" spans="1:26" ht="15.75" customHeight="1" x14ac:dyDescent="0.3">
      <c r="A214" s="350"/>
      <c r="B214" s="374"/>
      <c r="C214" s="350"/>
      <c r="D214" s="350"/>
      <c r="E214" s="350"/>
      <c r="F214" s="350"/>
      <c r="G214" s="350"/>
      <c r="H214" s="350"/>
      <c r="I214" s="350"/>
      <c r="J214" s="350"/>
      <c r="K214" s="350"/>
      <c r="L214" s="350"/>
      <c r="M214" s="350"/>
      <c r="N214" s="350"/>
      <c r="O214" s="350"/>
      <c r="P214" s="350"/>
      <c r="Q214" s="350"/>
      <c r="R214" s="350"/>
      <c r="S214" s="350"/>
      <c r="T214" s="350"/>
      <c r="U214" s="350"/>
      <c r="V214" s="350"/>
      <c r="W214" s="350"/>
      <c r="X214" s="350"/>
      <c r="Y214" s="350"/>
      <c r="Z214" s="350"/>
    </row>
    <row r="215" spans="1:26" ht="15.75" customHeight="1" x14ac:dyDescent="0.3">
      <c r="A215" s="350"/>
      <c r="B215" s="374"/>
      <c r="C215" s="350"/>
      <c r="D215" s="350"/>
      <c r="E215" s="350"/>
      <c r="F215" s="350"/>
      <c r="G215" s="350"/>
      <c r="H215" s="350"/>
      <c r="I215" s="350"/>
      <c r="J215" s="350"/>
      <c r="K215" s="350"/>
      <c r="L215" s="350"/>
      <c r="M215" s="350"/>
      <c r="N215" s="350"/>
      <c r="O215" s="350"/>
      <c r="P215" s="350"/>
      <c r="Q215" s="350"/>
      <c r="R215" s="350"/>
      <c r="S215" s="350"/>
      <c r="T215" s="350"/>
      <c r="U215" s="350"/>
      <c r="V215" s="350"/>
      <c r="W215" s="350"/>
      <c r="X215" s="350"/>
      <c r="Y215" s="350"/>
      <c r="Z215" s="350"/>
    </row>
    <row r="216" spans="1:26" ht="15.75" customHeight="1" x14ac:dyDescent="0.3">
      <c r="A216" s="350"/>
      <c r="B216" s="374"/>
      <c r="C216" s="350"/>
      <c r="D216" s="350"/>
      <c r="E216" s="350"/>
      <c r="F216" s="350"/>
      <c r="G216" s="350"/>
      <c r="H216" s="350"/>
      <c r="I216" s="350"/>
      <c r="J216" s="350"/>
      <c r="K216" s="350"/>
      <c r="L216" s="350"/>
      <c r="M216" s="350"/>
      <c r="N216" s="350"/>
      <c r="O216" s="350"/>
      <c r="P216" s="350"/>
      <c r="Q216" s="350"/>
      <c r="R216" s="350"/>
      <c r="S216" s="350"/>
      <c r="T216" s="350"/>
      <c r="U216" s="350"/>
      <c r="V216" s="350"/>
      <c r="W216" s="350"/>
      <c r="X216" s="350"/>
      <c r="Y216" s="350"/>
      <c r="Z216" s="350"/>
    </row>
    <row r="217" spans="1:26" ht="15.75" customHeight="1" x14ac:dyDescent="0.3">
      <c r="A217" s="350"/>
      <c r="B217" s="374"/>
      <c r="C217" s="350"/>
      <c r="D217" s="350"/>
      <c r="E217" s="350"/>
      <c r="F217" s="350"/>
      <c r="G217" s="350"/>
      <c r="H217" s="350"/>
      <c r="I217" s="350"/>
      <c r="J217" s="350"/>
      <c r="K217" s="350"/>
      <c r="L217" s="350"/>
      <c r="M217" s="350"/>
      <c r="N217" s="350"/>
      <c r="O217" s="350"/>
      <c r="P217" s="350"/>
      <c r="Q217" s="350"/>
      <c r="R217" s="350"/>
      <c r="S217" s="350"/>
      <c r="T217" s="350"/>
      <c r="U217" s="350"/>
      <c r="V217" s="350"/>
      <c r="W217" s="350"/>
      <c r="X217" s="350"/>
      <c r="Y217" s="350"/>
      <c r="Z217" s="350"/>
    </row>
    <row r="218" spans="1:26" ht="15.75" customHeight="1" x14ac:dyDescent="0.3">
      <c r="A218" s="350"/>
      <c r="B218" s="374"/>
      <c r="C218" s="350"/>
      <c r="D218" s="350"/>
      <c r="E218" s="350"/>
      <c r="F218" s="350"/>
      <c r="G218" s="350"/>
      <c r="H218" s="350"/>
      <c r="I218" s="350"/>
      <c r="J218" s="350"/>
      <c r="K218" s="350"/>
      <c r="L218" s="350"/>
      <c r="M218" s="350"/>
      <c r="N218" s="350"/>
      <c r="O218" s="350"/>
      <c r="P218" s="350"/>
      <c r="Q218" s="350"/>
      <c r="R218" s="350"/>
      <c r="S218" s="350"/>
      <c r="T218" s="350"/>
      <c r="U218" s="350"/>
      <c r="V218" s="350"/>
      <c r="W218" s="350"/>
      <c r="X218" s="350"/>
      <c r="Y218" s="350"/>
      <c r="Z218" s="350"/>
    </row>
    <row r="219" spans="1:26" ht="15.75" customHeight="1" x14ac:dyDescent="0.3">
      <c r="A219" s="350"/>
      <c r="B219" s="374"/>
      <c r="C219" s="350"/>
      <c r="D219" s="350"/>
      <c r="E219" s="350"/>
      <c r="F219" s="350"/>
      <c r="G219" s="350"/>
      <c r="H219" s="350"/>
      <c r="I219" s="350"/>
      <c r="J219" s="350"/>
      <c r="K219" s="350"/>
      <c r="L219" s="350"/>
      <c r="M219" s="350"/>
      <c r="N219" s="350"/>
      <c r="O219" s="350"/>
      <c r="P219" s="350"/>
      <c r="Q219" s="350"/>
      <c r="R219" s="350"/>
      <c r="S219" s="350"/>
      <c r="T219" s="350"/>
      <c r="U219" s="350"/>
      <c r="V219" s="350"/>
      <c r="W219" s="350"/>
      <c r="X219" s="350"/>
      <c r="Y219" s="350"/>
      <c r="Z219" s="350"/>
    </row>
    <row r="220" spans="1:26" ht="15.75" customHeight="1" x14ac:dyDescent="0.3">
      <c r="A220" s="350"/>
      <c r="B220" s="374"/>
      <c r="C220" s="350"/>
      <c r="D220" s="350"/>
      <c r="E220" s="350"/>
      <c r="F220" s="350"/>
      <c r="G220" s="350"/>
      <c r="H220" s="350"/>
      <c r="I220" s="350"/>
      <c r="J220" s="350"/>
      <c r="K220" s="350"/>
      <c r="L220" s="350"/>
      <c r="M220" s="350"/>
      <c r="N220" s="350"/>
      <c r="O220" s="350"/>
      <c r="P220" s="350"/>
      <c r="Q220" s="350"/>
      <c r="R220" s="350"/>
      <c r="S220" s="350"/>
      <c r="T220" s="350"/>
      <c r="U220" s="350"/>
      <c r="V220" s="350"/>
      <c r="W220" s="350"/>
      <c r="X220" s="350"/>
      <c r="Y220" s="350"/>
      <c r="Z220" s="350"/>
    </row>
    <row r="221" spans="1:26" ht="15.75" customHeight="1" x14ac:dyDescent="0.3">
      <c r="A221" s="350"/>
      <c r="B221" s="374"/>
      <c r="C221" s="350"/>
      <c r="D221" s="350"/>
      <c r="E221" s="350"/>
      <c r="F221" s="350"/>
      <c r="G221" s="350"/>
      <c r="H221" s="350"/>
      <c r="I221" s="350"/>
      <c r="J221" s="350"/>
      <c r="K221" s="350"/>
      <c r="L221" s="350"/>
      <c r="M221" s="350"/>
      <c r="N221" s="350"/>
      <c r="O221" s="350"/>
      <c r="P221" s="350"/>
      <c r="Q221" s="350"/>
      <c r="R221" s="350"/>
      <c r="S221" s="350"/>
      <c r="T221" s="350"/>
      <c r="U221" s="350"/>
      <c r="V221" s="350"/>
      <c r="W221" s="350"/>
      <c r="X221" s="350"/>
      <c r="Y221" s="350"/>
      <c r="Z221" s="350"/>
    </row>
    <row r="222" spans="1:26" ht="15.75" customHeight="1" x14ac:dyDescent="0.3">
      <c r="A222" s="350"/>
      <c r="B222" s="374"/>
      <c r="C222" s="350"/>
      <c r="D222" s="350"/>
      <c r="E222" s="350"/>
      <c r="F222" s="350"/>
      <c r="G222" s="350"/>
      <c r="H222" s="350"/>
      <c r="I222" s="350"/>
      <c r="J222" s="350"/>
      <c r="K222" s="350"/>
      <c r="L222" s="350"/>
      <c r="M222" s="350"/>
      <c r="N222" s="350"/>
      <c r="O222" s="350"/>
      <c r="P222" s="350"/>
      <c r="Q222" s="350"/>
      <c r="R222" s="350"/>
      <c r="S222" s="350"/>
      <c r="T222" s="350"/>
      <c r="U222" s="350"/>
      <c r="V222" s="350"/>
      <c r="W222" s="350"/>
      <c r="X222" s="350"/>
      <c r="Y222" s="350"/>
      <c r="Z222" s="350"/>
    </row>
    <row r="223" spans="1:26" ht="15.75" customHeight="1" x14ac:dyDescent="0.3">
      <c r="A223" s="350"/>
      <c r="B223" s="374"/>
      <c r="C223" s="350"/>
      <c r="D223" s="350"/>
      <c r="E223" s="350"/>
      <c r="F223" s="350"/>
      <c r="G223" s="350"/>
      <c r="H223" s="350"/>
      <c r="I223" s="350"/>
      <c r="J223" s="350"/>
      <c r="K223" s="350"/>
      <c r="L223" s="350"/>
      <c r="M223" s="350"/>
      <c r="N223" s="350"/>
      <c r="O223" s="350"/>
      <c r="P223" s="350"/>
      <c r="Q223" s="350"/>
      <c r="R223" s="350"/>
      <c r="S223" s="350"/>
      <c r="T223" s="350"/>
      <c r="U223" s="350"/>
      <c r="V223" s="350"/>
      <c r="W223" s="350"/>
      <c r="X223" s="350"/>
      <c r="Y223" s="350"/>
      <c r="Z223" s="350"/>
    </row>
    <row r="224" spans="1:26" ht="15.75" customHeight="1" x14ac:dyDescent="0.3">
      <c r="A224" s="350"/>
      <c r="B224" s="374"/>
      <c r="C224" s="350"/>
      <c r="D224" s="350"/>
      <c r="E224" s="350"/>
      <c r="F224" s="350"/>
      <c r="G224" s="350"/>
      <c r="H224" s="350"/>
      <c r="I224" s="350"/>
      <c r="J224" s="350"/>
      <c r="K224" s="350"/>
      <c r="L224" s="350"/>
      <c r="M224" s="350"/>
      <c r="N224" s="350"/>
      <c r="O224" s="350"/>
      <c r="P224" s="350"/>
      <c r="Q224" s="350"/>
      <c r="R224" s="350"/>
      <c r="S224" s="350"/>
      <c r="T224" s="350"/>
      <c r="U224" s="350"/>
      <c r="V224" s="350"/>
      <c r="W224" s="350"/>
      <c r="X224" s="350"/>
      <c r="Y224" s="350"/>
      <c r="Z224" s="350"/>
    </row>
    <row r="225" spans="1:26" ht="15.75" customHeight="1" x14ac:dyDescent="0.3">
      <c r="A225" s="350"/>
      <c r="B225" s="374"/>
      <c r="C225" s="350"/>
      <c r="D225" s="350"/>
      <c r="E225" s="350"/>
      <c r="F225" s="350"/>
      <c r="G225" s="350"/>
      <c r="H225" s="350"/>
      <c r="I225" s="350"/>
      <c r="J225" s="350"/>
      <c r="K225" s="350"/>
      <c r="L225" s="350"/>
      <c r="M225" s="350"/>
      <c r="N225" s="350"/>
      <c r="O225" s="350"/>
      <c r="P225" s="350"/>
      <c r="Q225" s="350"/>
      <c r="R225" s="350"/>
      <c r="S225" s="350"/>
      <c r="T225" s="350"/>
      <c r="U225" s="350"/>
      <c r="V225" s="350"/>
      <c r="W225" s="350"/>
      <c r="X225" s="350"/>
      <c r="Y225" s="350"/>
      <c r="Z225" s="350"/>
    </row>
    <row r="226" spans="1:26" ht="15.75" customHeight="1" x14ac:dyDescent="0.3">
      <c r="A226" s="350"/>
      <c r="B226" s="374"/>
      <c r="C226" s="350"/>
      <c r="D226" s="350"/>
      <c r="E226" s="350"/>
      <c r="F226" s="350"/>
      <c r="G226" s="350"/>
      <c r="H226" s="350"/>
      <c r="I226" s="350"/>
      <c r="J226" s="350"/>
      <c r="K226" s="350"/>
      <c r="L226" s="350"/>
      <c r="M226" s="350"/>
      <c r="N226" s="350"/>
      <c r="O226" s="350"/>
      <c r="P226" s="350"/>
      <c r="Q226" s="350"/>
      <c r="R226" s="350"/>
      <c r="S226" s="350"/>
      <c r="T226" s="350"/>
      <c r="U226" s="350"/>
      <c r="V226" s="350"/>
      <c r="W226" s="350"/>
      <c r="X226" s="350"/>
      <c r="Y226" s="350"/>
      <c r="Z226" s="350"/>
    </row>
    <row r="227" spans="1:26" ht="15.75" customHeight="1" x14ac:dyDescent="0.3">
      <c r="A227" s="350"/>
      <c r="B227" s="374"/>
      <c r="C227" s="350"/>
      <c r="D227" s="350"/>
      <c r="E227" s="350"/>
      <c r="F227" s="350"/>
      <c r="G227" s="350"/>
      <c r="H227" s="350"/>
      <c r="I227" s="350"/>
      <c r="J227" s="350"/>
      <c r="K227" s="350"/>
      <c r="L227" s="350"/>
      <c r="M227" s="350"/>
      <c r="N227" s="350"/>
      <c r="O227" s="350"/>
      <c r="P227" s="350"/>
      <c r="Q227" s="350"/>
      <c r="R227" s="350"/>
      <c r="S227" s="350"/>
      <c r="T227" s="350"/>
      <c r="U227" s="350"/>
      <c r="V227" s="350"/>
      <c r="W227" s="350"/>
      <c r="X227" s="350"/>
      <c r="Y227" s="350"/>
      <c r="Z227" s="350"/>
    </row>
    <row r="228" spans="1:26" ht="15.75" customHeight="1" x14ac:dyDescent="0.3">
      <c r="A228" s="350"/>
      <c r="B228" s="374"/>
      <c r="C228" s="350"/>
      <c r="D228" s="350"/>
      <c r="E228" s="350"/>
      <c r="F228" s="350"/>
      <c r="G228" s="350"/>
      <c r="H228" s="350"/>
      <c r="I228" s="350"/>
      <c r="J228" s="350"/>
      <c r="K228" s="350"/>
      <c r="L228" s="350"/>
      <c r="M228" s="350"/>
      <c r="N228" s="350"/>
      <c r="O228" s="350"/>
      <c r="P228" s="350"/>
      <c r="Q228" s="350"/>
      <c r="R228" s="350"/>
      <c r="S228" s="350"/>
      <c r="T228" s="350"/>
      <c r="U228" s="350"/>
      <c r="V228" s="350"/>
      <c r="W228" s="350"/>
      <c r="X228" s="350"/>
      <c r="Y228" s="350"/>
      <c r="Z228" s="350"/>
    </row>
    <row r="229" spans="1:26" ht="15.75" customHeight="1" x14ac:dyDescent="0.3">
      <c r="A229" s="350"/>
      <c r="B229" s="374"/>
      <c r="C229" s="350"/>
      <c r="D229" s="350"/>
      <c r="E229" s="350"/>
      <c r="F229" s="350"/>
      <c r="G229" s="350"/>
      <c r="H229" s="350"/>
      <c r="I229" s="350"/>
      <c r="J229" s="350"/>
      <c r="K229" s="350"/>
      <c r="L229" s="350"/>
      <c r="M229" s="350"/>
      <c r="N229" s="350"/>
      <c r="O229" s="350"/>
      <c r="P229" s="350"/>
      <c r="Q229" s="350"/>
      <c r="R229" s="350"/>
      <c r="S229" s="350"/>
      <c r="T229" s="350"/>
      <c r="U229" s="350"/>
      <c r="V229" s="350"/>
      <c r="W229" s="350"/>
      <c r="X229" s="350"/>
      <c r="Y229" s="350"/>
      <c r="Z229" s="350"/>
    </row>
    <row r="230" spans="1:26" ht="15.75" customHeight="1" x14ac:dyDescent="0.3">
      <c r="A230" s="350"/>
      <c r="B230" s="374"/>
      <c r="C230" s="350"/>
      <c r="D230" s="350"/>
      <c r="E230" s="350"/>
      <c r="F230" s="350"/>
      <c r="G230" s="350"/>
      <c r="H230" s="350"/>
      <c r="I230" s="350"/>
      <c r="J230" s="350"/>
      <c r="K230" s="350"/>
      <c r="L230" s="350"/>
      <c r="M230" s="350"/>
      <c r="N230" s="350"/>
      <c r="O230" s="350"/>
      <c r="P230" s="350"/>
      <c r="Q230" s="350"/>
      <c r="R230" s="350"/>
      <c r="S230" s="350"/>
      <c r="T230" s="350"/>
      <c r="U230" s="350"/>
      <c r="V230" s="350"/>
      <c r="W230" s="350"/>
      <c r="X230" s="350"/>
      <c r="Y230" s="350"/>
      <c r="Z230" s="350"/>
    </row>
    <row r="231" spans="1:26" ht="15.75" customHeight="1" x14ac:dyDescent="0.3">
      <c r="A231" s="350"/>
      <c r="B231" s="374"/>
      <c r="C231" s="350"/>
      <c r="D231" s="350"/>
      <c r="E231" s="350"/>
      <c r="F231" s="350"/>
      <c r="G231" s="350"/>
      <c r="H231" s="350"/>
      <c r="I231" s="350"/>
      <c r="J231" s="350"/>
      <c r="K231" s="350"/>
      <c r="L231" s="350"/>
      <c r="M231" s="350"/>
      <c r="N231" s="350"/>
      <c r="O231" s="350"/>
      <c r="P231" s="350"/>
      <c r="Q231" s="350"/>
      <c r="R231" s="350"/>
      <c r="S231" s="350"/>
      <c r="T231" s="350"/>
      <c r="U231" s="350"/>
      <c r="V231" s="350"/>
      <c r="W231" s="350"/>
      <c r="X231" s="350"/>
      <c r="Y231" s="350"/>
      <c r="Z231" s="350"/>
    </row>
    <row r="232" spans="1:26" ht="15.75" customHeight="1" x14ac:dyDescent="0.3">
      <c r="A232" s="350"/>
      <c r="B232" s="374"/>
      <c r="C232" s="350"/>
      <c r="D232" s="350"/>
      <c r="E232" s="350"/>
      <c r="F232" s="350"/>
      <c r="G232" s="350"/>
      <c r="H232" s="350"/>
      <c r="I232" s="350"/>
      <c r="J232" s="350"/>
      <c r="K232" s="350"/>
      <c r="L232" s="350"/>
      <c r="M232" s="350"/>
      <c r="N232" s="350"/>
      <c r="O232" s="350"/>
      <c r="P232" s="350"/>
      <c r="Q232" s="350"/>
      <c r="R232" s="350"/>
      <c r="S232" s="350"/>
      <c r="T232" s="350"/>
      <c r="U232" s="350"/>
      <c r="V232" s="350"/>
      <c r="W232" s="350"/>
      <c r="X232" s="350"/>
      <c r="Y232" s="350"/>
      <c r="Z232" s="350"/>
    </row>
    <row r="233" spans="1:26" ht="15.75" customHeight="1" x14ac:dyDescent="0.3">
      <c r="A233" s="350"/>
      <c r="B233" s="374"/>
      <c r="C233" s="350"/>
      <c r="D233" s="350"/>
      <c r="E233" s="350"/>
      <c r="F233" s="350"/>
      <c r="G233" s="350"/>
      <c r="H233" s="350"/>
      <c r="I233" s="350"/>
      <c r="J233" s="350"/>
      <c r="K233" s="350"/>
      <c r="L233" s="350"/>
      <c r="M233" s="350"/>
      <c r="N233" s="350"/>
      <c r="O233" s="350"/>
      <c r="P233" s="350"/>
      <c r="Q233" s="350"/>
      <c r="R233" s="350"/>
      <c r="S233" s="350"/>
      <c r="T233" s="350"/>
      <c r="U233" s="350"/>
      <c r="V233" s="350"/>
      <c r="W233" s="350"/>
      <c r="X233" s="350"/>
      <c r="Y233" s="350"/>
      <c r="Z233" s="350"/>
    </row>
    <row r="234" spans="1:26" ht="15.75" customHeight="1" x14ac:dyDescent="0.3">
      <c r="A234" s="350"/>
      <c r="B234" s="374"/>
      <c r="C234" s="350"/>
      <c r="D234" s="350"/>
      <c r="E234" s="350"/>
      <c r="F234" s="350"/>
      <c r="G234" s="350"/>
      <c r="H234" s="350"/>
      <c r="I234" s="350"/>
      <c r="J234" s="350"/>
      <c r="K234" s="350"/>
      <c r="L234" s="350"/>
      <c r="M234" s="350"/>
      <c r="N234" s="350"/>
      <c r="O234" s="350"/>
      <c r="P234" s="350"/>
      <c r="Q234" s="350"/>
      <c r="R234" s="350"/>
      <c r="S234" s="350"/>
      <c r="T234" s="350"/>
      <c r="U234" s="350"/>
      <c r="V234" s="350"/>
      <c r="W234" s="350"/>
      <c r="X234" s="350"/>
      <c r="Y234" s="350"/>
      <c r="Z234" s="350"/>
    </row>
    <row r="235" spans="1:26" ht="15.75" customHeight="1" x14ac:dyDescent="0.3">
      <c r="A235" s="350"/>
      <c r="B235" s="374"/>
      <c r="C235" s="350"/>
      <c r="D235" s="350"/>
      <c r="E235" s="350"/>
      <c r="F235" s="350"/>
      <c r="G235" s="350"/>
      <c r="H235" s="350"/>
      <c r="I235" s="350"/>
      <c r="J235" s="350"/>
      <c r="K235" s="350"/>
      <c r="L235" s="350"/>
      <c r="M235" s="350"/>
      <c r="N235" s="350"/>
      <c r="O235" s="350"/>
      <c r="P235" s="350"/>
      <c r="Q235" s="350"/>
      <c r="R235" s="350"/>
      <c r="S235" s="350"/>
      <c r="T235" s="350"/>
      <c r="U235" s="350"/>
      <c r="V235" s="350"/>
      <c r="W235" s="350"/>
      <c r="X235" s="350"/>
      <c r="Y235" s="350"/>
      <c r="Z235" s="350"/>
    </row>
    <row r="236" spans="1:26" ht="15.75" customHeight="1" x14ac:dyDescent="0.3">
      <c r="A236" s="350"/>
      <c r="B236" s="374"/>
      <c r="C236" s="350"/>
      <c r="D236" s="350"/>
      <c r="E236" s="350"/>
      <c r="F236" s="350"/>
      <c r="G236" s="350"/>
      <c r="H236" s="350"/>
      <c r="I236" s="350"/>
      <c r="J236" s="350"/>
      <c r="K236" s="350"/>
      <c r="L236" s="350"/>
      <c r="M236" s="350"/>
      <c r="N236" s="350"/>
      <c r="O236" s="350"/>
      <c r="P236" s="350"/>
      <c r="Q236" s="350"/>
      <c r="R236" s="350"/>
      <c r="S236" s="350"/>
      <c r="T236" s="350"/>
      <c r="U236" s="350"/>
      <c r="V236" s="350"/>
      <c r="W236" s="350"/>
      <c r="X236" s="350"/>
      <c r="Y236" s="350"/>
      <c r="Z236" s="350"/>
    </row>
    <row r="237" spans="1:26" ht="15.75" customHeight="1" x14ac:dyDescent="0.3">
      <c r="A237" s="350"/>
      <c r="B237" s="374"/>
      <c r="C237" s="350"/>
      <c r="D237" s="350"/>
      <c r="E237" s="350"/>
      <c r="F237" s="350"/>
      <c r="G237" s="350"/>
      <c r="H237" s="350"/>
      <c r="I237" s="350"/>
      <c r="J237" s="350"/>
      <c r="K237" s="350"/>
      <c r="L237" s="350"/>
      <c r="M237" s="350"/>
      <c r="N237" s="350"/>
      <c r="O237" s="350"/>
      <c r="P237" s="350"/>
      <c r="Q237" s="350"/>
      <c r="R237" s="350"/>
      <c r="S237" s="350"/>
      <c r="T237" s="350"/>
      <c r="U237" s="350"/>
      <c r="V237" s="350"/>
      <c r="W237" s="350"/>
      <c r="X237" s="350"/>
      <c r="Y237" s="350"/>
      <c r="Z237" s="350"/>
    </row>
    <row r="238" spans="1:26" ht="15.75" customHeight="1" x14ac:dyDescent="0.3">
      <c r="A238" s="350"/>
      <c r="B238" s="374"/>
      <c r="C238" s="350"/>
      <c r="D238" s="350"/>
      <c r="E238" s="350"/>
      <c r="F238" s="350"/>
      <c r="G238" s="350"/>
      <c r="H238" s="350"/>
      <c r="I238" s="350"/>
      <c r="J238" s="350"/>
      <c r="K238" s="350"/>
      <c r="L238" s="350"/>
      <c r="M238" s="350"/>
      <c r="N238" s="350"/>
      <c r="O238" s="350"/>
      <c r="P238" s="350"/>
      <c r="Q238" s="350"/>
      <c r="R238" s="350"/>
      <c r="S238" s="350"/>
      <c r="T238" s="350"/>
      <c r="U238" s="350"/>
      <c r="V238" s="350"/>
      <c r="W238" s="350"/>
      <c r="X238" s="350"/>
      <c r="Y238" s="350"/>
      <c r="Z238" s="350"/>
    </row>
    <row r="239" spans="1:26" ht="15.75" customHeight="1" x14ac:dyDescent="0.3">
      <c r="A239" s="350"/>
      <c r="B239" s="374"/>
      <c r="C239" s="350"/>
      <c r="D239" s="350"/>
      <c r="E239" s="350"/>
      <c r="F239" s="350"/>
      <c r="G239" s="350"/>
      <c r="H239" s="350"/>
      <c r="I239" s="350"/>
      <c r="J239" s="350"/>
      <c r="K239" s="350"/>
      <c r="L239" s="350"/>
      <c r="M239" s="350"/>
      <c r="N239" s="350"/>
      <c r="O239" s="350"/>
      <c r="P239" s="350"/>
      <c r="Q239" s="350"/>
      <c r="R239" s="350"/>
      <c r="S239" s="350"/>
      <c r="T239" s="350"/>
      <c r="U239" s="350"/>
      <c r="V239" s="350"/>
      <c r="W239" s="350"/>
      <c r="X239" s="350"/>
      <c r="Y239" s="350"/>
      <c r="Z239" s="350"/>
    </row>
    <row r="240" spans="1:26" ht="15.75" customHeight="1" x14ac:dyDescent="0.3">
      <c r="A240" s="350"/>
      <c r="B240" s="374"/>
      <c r="C240" s="350"/>
      <c r="D240" s="350"/>
      <c r="E240" s="350"/>
      <c r="F240" s="350"/>
      <c r="G240" s="350"/>
      <c r="H240" s="350"/>
      <c r="I240" s="350"/>
      <c r="J240" s="350"/>
      <c r="K240" s="350"/>
      <c r="L240" s="350"/>
      <c r="M240" s="350"/>
      <c r="N240" s="350"/>
      <c r="O240" s="350"/>
      <c r="P240" s="350"/>
      <c r="Q240" s="350"/>
      <c r="R240" s="350"/>
      <c r="S240" s="350"/>
      <c r="T240" s="350"/>
      <c r="U240" s="350"/>
      <c r="V240" s="350"/>
      <c r="W240" s="350"/>
      <c r="X240" s="350"/>
      <c r="Y240" s="350"/>
      <c r="Z240" s="350"/>
    </row>
    <row r="241" spans="1:26" ht="15.75" customHeight="1" x14ac:dyDescent="0.3">
      <c r="A241" s="350"/>
      <c r="B241" s="374"/>
      <c r="C241" s="350"/>
      <c r="D241" s="350"/>
      <c r="E241" s="350"/>
      <c r="F241" s="350"/>
      <c r="G241" s="350"/>
      <c r="H241" s="350"/>
      <c r="I241" s="350"/>
      <c r="J241" s="350"/>
      <c r="K241" s="350"/>
      <c r="L241" s="350"/>
      <c r="M241" s="350"/>
      <c r="N241" s="350"/>
      <c r="O241" s="350"/>
      <c r="P241" s="350"/>
      <c r="Q241" s="350"/>
      <c r="R241" s="350"/>
      <c r="S241" s="350"/>
      <c r="T241" s="350"/>
      <c r="U241" s="350"/>
      <c r="V241" s="350"/>
      <c r="W241" s="350"/>
      <c r="X241" s="350"/>
      <c r="Y241" s="350"/>
      <c r="Z241" s="350"/>
    </row>
    <row r="242" spans="1:26" ht="15.75" customHeight="1" x14ac:dyDescent="0.3">
      <c r="A242" s="350"/>
      <c r="B242" s="374"/>
      <c r="C242" s="350"/>
      <c r="D242" s="350"/>
      <c r="E242" s="350"/>
      <c r="F242" s="350"/>
      <c r="G242" s="350"/>
      <c r="H242" s="350"/>
      <c r="I242" s="350"/>
      <c r="J242" s="350"/>
      <c r="K242" s="350"/>
      <c r="L242" s="350"/>
      <c r="M242" s="350"/>
      <c r="N242" s="350"/>
      <c r="O242" s="350"/>
      <c r="P242" s="350"/>
      <c r="Q242" s="350"/>
      <c r="R242" s="350"/>
      <c r="S242" s="350"/>
      <c r="T242" s="350"/>
      <c r="U242" s="350"/>
      <c r="V242" s="350"/>
      <c r="W242" s="350"/>
      <c r="X242" s="350"/>
      <c r="Y242" s="350"/>
      <c r="Z242" s="350"/>
    </row>
    <row r="243" spans="1:26" ht="15.75" customHeight="1" x14ac:dyDescent="0.3">
      <c r="A243" s="350"/>
      <c r="B243" s="374"/>
      <c r="C243" s="350"/>
      <c r="D243" s="350"/>
      <c r="E243" s="350"/>
      <c r="F243" s="350"/>
      <c r="G243" s="350"/>
      <c r="H243" s="350"/>
      <c r="I243" s="350"/>
      <c r="J243" s="350"/>
      <c r="K243" s="350"/>
      <c r="L243" s="350"/>
      <c r="M243" s="350"/>
      <c r="N243" s="350"/>
      <c r="O243" s="350"/>
      <c r="P243" s="350"/>
      <c r="Q243" s="350"/>
      <c r="R243" s="350"/>
      <c r="S243" s="350"/>
      <c r="T243" s="350"/>
      <c r="U243" s="350"/>
      <c r="V243" s="350"/>
      <c r="W243" s="350"/>
      <c r="X243" s="350"/>
      <c r="Y243" s="350"/>
      <c r="Z243" s="350"/>
    </row>
    <row r="244" spans="1:26" ht="15.75" customHeight="1" x14ac:dyDescent="0.3">
      <c r="A244" s="350"/>
      <c r="B244" s="374"/>
      <c r="C244" s="350"/>
      <c r="D244" s="350"/>
      <c r="E244" s="350"/>
      <c r="F244" s="350"/>
      <c r="G244" s="350"/>
      <c r="H244" s="350"/>
      <c r="I244" s="350"/>
      <c r="J244" s="350"/>
      <c r="K244" s="350"/>
      <c r="L244" s="350"/>
      <c r="M244" s="350"/>
      <c r="N244" s="350"/>
      <c r="O244" s="350"/>
      <c r="P244" s="350"/>
      <c r="Q244" s="350"/>
      <c r="R244" s="350"/>
      <c r="S244" s="350"/>
      <c r="T244" s="350"/>
      <c r="U244" s="350"/>
      <c r="V244" s="350"/>
      <c r="W244" s="350"/>
      <c r="X244" s="350"/>
      <c r="Y244" s="350"/>
      <c r="Z244" s="350"/>
    </row>
    <row r="245" spans="1:26" ht="15.75" customHeight="1" x14ac:dyDescent="0.3">
      <c r="A245" s="350"/>
      <c r="B245" s="374"/>
      <c r="C245" s="350"/>
      <c r="D245" s="350"/>
      <c r="E245" s="350"/>
      <c r="F245" s="350"/>
      <c r="G245" s="350"/>
      <c r="H245" s="350"/>
      <c r="I245" s="350"/>
      <c r="J245" s="350"/>
      <c r="K245" s="350"/>
      <c r="L245" s="350"/>
      <c r="M245" s="350"/>
      <c r="N245" s="350"/>
      <c r="O245" s="350"/>
      <c r="P245" s="350"/>
      <c r="Q245" s="350"/>
      <c r="R245" s="350"/>
      <c r="S245" s="350"/>
      <c r="T245" s="350"/>
      <c r="U245" s="350"/>
      <c r="V245" s="350"/>
      <c r="W245" s="350"/>
      <c r="X245" s="350"/>
      <c r="Y245" s="350"/>
      <c r="Z245" s="350"/>
    </row>
    <row r="246" spans="1:26" ht="15.75" customHeight="1" x14ac:dyDescent="0.3">
      <c r="A246" s="350"/>
      <c r="B246" s="374"/>
      <c r="C246" s="350"/>
      <c r="D246" s="350"/>
      <c r="E246" s="350"/>
      <c r="F246" s="350"/>
      <c r="G246" s="350"/>
      <c r="H246" s="350"/>
      <c r="I246" s="350"/>
      <c r="J246" s="350"/>
      <c r="K246" s="350"/>
      <c r="L246" s="350"/>
      <c r="M246" s="350"/>
      <c r="N246" s="350"/>
      <c r="O246" s="350"/>
      <c r="P246" s="350"/>
      <c r="Q246" s="350"/>
      <c r="R246" s="350"/>
      <c r="S246" s="350"/>
      <c r="T246" s="350"/>
      <c r="U246" s="350"/>
      <c r="V246" s="350"/>
      <c r="W246" s="350"/>
      <c r="X246" s="350"/>
      <c r="Y246" s="350"/>
      <c r="Z246" s="350"/>
    </row>
    <row r="247" spans="1:26" ht="15.75" customHeight="1" x14ac:dyDescent="0.3">
      <c r="A247" s="350"/>
      <c r="B247" s="374"/>
      <c r="C247" s="350"/>
      <c r="D247" s="350"/>
      <c r="E247" s="350"/>
      <c r="F247" s="350"/>
      <c r="G247" s="350"/>
      <c r="H247" s="350"/>
      <c r="I247" s="350"/>
      <c r="J247" s="350"/>
      <c r="K247" s="350"/>
      <c r="L247" s="350"/>
      <c r="M247" s="350"/>
      <c r="N247" s="350"/>
      <c r="O247" s="350"/>
      <c r="P247" s="350"/>
      <c r="Q247" s="350"/>
      <c r="R247" s="350"/>
      <c r="S247" s="350"/>
      <c r="T247" s="350"/>
      <c r="U247" s="350"/>
      <c r="V247" s="350"/>
      <c r="W247" s="350"/>
      <c r="X247" s="350"/>
      <c r="Y247" s="350"/>
      <c r="Z247" s="350"/>
    </row>
    <row r="248" spans="1:26" ht="15.75" customHeight="1" x14ac:dyDescent="0.3">
      <c r="A248" s="350"/>
      <c r="B248" s="374"/>
      <c r="C248" s="350"/>
      <c r="D248" s="350"/>
      <c r="E248" s="350"/>
      <c r="F248" s="350"/>
      <c r="G248" s="350"/>
      <c r="H248" s="350"/>
      <c r="I248" s="350"/>
      <c r="J248" s="350"/>
      <c r="K248" s="350"/>
      <c r="L248" s="350"/>
      <c r="M248" s="350"/>
      <c r="N248" s="350"/>
      <c r="O248" s="350"/>
      <c r="P248" s="350"/>
      <c r="Q248" s="350"/>
      <c r="R248" s="350"/>
      <c r="S248" s="350"/>
      <c r="T248" s="350"/>
      <c r="U248" s="350"/>
      <c r="V248" s="350"/>
      <c r="W248" s="350"/>
      <c r="X248" s="350"/>
      <c r="Y248" s="350"/>
      <c r="Z248" s="350"/>
    </row>
    <row r="249" spans="1:26" ht="15.75" customHeight="1" x14ac:dyDescent="0.3">
      <c r="A249" s="350"/>
      <c r="B249" s="374"/>
      <c r="C249" s="350"/>
      <c r="D249" s="350"/>
      <c r="E249" s="350"/>
      <c r="F249" s="350"/>
      <c r="G249" s="350"/>
      <c r="H249" s="350"/>
      <c r="I249" s="350"/>
      <c r="J249" s="350"/>
      <c r="K249" s="350"/>
      <c r="L249" s="350"/>
      <c r="M249" s="350"/>
      <c r="N249" s="350"/>
      <c r="O249" s="350"/>
      <c r="P249" s="350"/>
      <c r="Q249" s="350"/>
      <c r="R249" s="350"/>
      <c r="S249" s="350"/>
      <c r="T249" s="350"/>
      <c r="U249" s="350"/>
      <c r="V249" s="350"/>
      <c r="W249" s="350"/>
      <c r="X249" s="350"/>
      <c r="Y249" s="350"/>
      <c r="Z249" s="350"/>
    </row>
    <row r="250" spans="1:26" ht="15.75" customHeight="1" x14ac:dyDescent="0.3">
      <c r="A250" s="350"/>
      <c r="B250" s="374"/>
      <c r="C250" s="350"/>
      <c r="D250" s="350"/>
      <c r="E250" s="350"/>
      <c r="F250" s="350"/>
      <c r="G250" s="350"/>
      <c r="H250" s="350"/>
      <c r="I250" s="350"/>
      <c r="J250" s="350"/>
      <c r="K250" s="350"/>
      <c r="L250" s="350"/>
      <c r="M250" s="350"/>
      <c r="N250" s="350"/>
      <c r="O250" s="350"/>
      <c r="P250" s="350"/>
      <c r="Q250" s="350"/>
      <c r="R250" s="350"/>
      <c r="S250" s="350"/>
      <c r="T250" s="350"/>
      <c r="U250" s="350"/>
      <c r="V250" s="350"/>
      <c r="W250" s="350"/>
      <c r="X250" s="350"/>
      <c r="Y250" s="350"/>
      <c r="Z250" s="350"/>
    </row>
    <row r="251" spans="1:26" ht="15.75" customHeight="1" x14ac:dyDescent="0.3">
      <c r="A251" s="350"/>
      <c r="B251" s="374"/>
      <c r="C251" s="350"/>
      <c r="D251" s="350"/>
      <c r="E251" s="350"/>
      <c r="F251" s="350"/>
      <c r="G251" s="350"/>
      <c r="H251" s="350"/>
      <c r="I251" s="350"/>
      <c r="J251" s="350"/>
      <c r="K251" s="350"/>
      <c r="L251" s="350"/>
      <c r="M251" s="350"/>
      <c r="N251" s="350"/>
      <c r="O251" s="350"/>
      <c r="P251" s="350"/>
      <c r="Q251" s="350"/>
      <c r="R251" s="350"/>
      <c r="S251" s="350"/>
      <c r="T251" s="350"/>
      <c r="U251" s="350"/>
      <c r="V251" s="350"/>
      <c r="W251" s="350"/>
      <c r="X251" s="350"/>
      <c r="Y251" s="350"/>
      <c r="Z251" s="350"/>
    </row>
    <row r="252" spans="1:26" ht="15.75" customHeight="1" x14ac:dyDescent="0.3">
      <c r="A252" s="350"/>
      <c r="B252" s="374"/>
      <c r="C252" s="350"/>
      <c r="D252" s="350"/>
      <c r="E252" s="350"/>
      <c r="F252" s="350"/>
      <c r="G252" s="350"/>
      <c r="H252" s="350"/>
      <c r="I252" s="350"/>
      <c r="J252" s="350"/>
      <c r="K252" s="350"/>
      <c r="L252" s="350"/>
      <c r="M252" s="350"/>
      <c r="N252" s="350"/>
      <c r="O252" s="350"/>
      <c r="P252" s="350"/>
      <c r="Q252" s="350"/>
      <c r="R252" s="350"/>
      <c r="S252" s="350"/>
      <c r="T252" s="350"/>
      <c r="U252" s="350"/>
      <c r="V252" s="350"/>
      <c r="W252" s="350"/>
      <c r="X252" s="350"/>
      <c r="Y252" s="350"/>
      <c r="Z252" s="350"/>
    </row>
    <row r="253" spans="1:26" ht="15.75" customHeight="1" x14ac:dyDescent="0.3">
      <c r="A253" s="350"/>
      <c r="B253" s="374"/>
      <c r="C253" s="350"/>
      <c r="D253" s="350"/>
      <c r="E253" s="350"/>
      <c r="F253" s="350"/>
      <c r="G253" s="350"/>
      <c r="H253" s="350"/>
      <c r="I253" s="350"/>
      <c r="J253" s="350"/>
      <c r="K253" s="350"/>
      <c r="L253" s="350"/>
      <c r="M253" s="350"/>
      <c r="N253" s="350"/>
      <c r="O253" s="350"/>
      <c r="P253" s="350"/>
      <c r="Q253" s="350"/>
      <c r="R253" s="350"/>
      <c r="S253" s="350"/>
      <c r="T253" s="350"/>
      <c r="U253" s="350"/>
      <c r="V253" s="350"/>
      <c r="W253" s="350"/>
      <c r="X253" s="350"/>
      <c r="Y253" s="350"/>
      <c r="Z253" s="350"/>
    </row>
    <row r="254" spans="1:26" ht="15.75" customHeight="1" x14ac:dyDescent="0.3">
      <c r="A254" s="350"/>
      <c r="B254" s="374"/>
      <c r="C254" s="350"/>
      <c r="D254" s="350"/>
      <c r="E254" s="350"/>
      <c r="F254" s="350"/>
      <c r="G254" s="350"/>
      <c r="H254" s="350"/>
      <c r="I254" s="350"/>
      <c r="J254" s="350"/>
      <c r="K254" s="350"/>
      <c r="L254" s="350"/>
      <c r="M254" s="350"/>
      <c r="N254" s="350"/>
      <c r="O254" s="350"/>
      <c r="P254" s="350"/>
      <c r="Q254" s="350"/>
      <c r="R254" s="350"/>
      <c r="S254" s="350"/>
      <c r="T254" s="350"/>
      <c r="U254" s="350"/>
      <c r="V254" s="350"/>
      <c r="W254" s="350"/>
      <c r="X254" s="350"/>
      <c r="Y254" s="350"/>
      <c r="Z254" s="350"/>
    </row>
    <row r="255" spans="1:26" ht="15.75" customHeight="1" x14ac:dyDescent="0.3">
      <c r="A255" s="350"/>
      <c r="B255" s="374"/>
      <c r="C255" s="350"/>
      <c r="D255" s="350"/>
      <c r="E255" s="350"/>
      <c r="F255" s="350"/>
      <c r="G255" s="350"/>
      <c r="H255" s="350"/>
      <c r="I255" s="350"/>
      <c r="J255" s="350"/>
      <c r="K255" s="350"/>
      <c r="L255" s="350"/>
      <c r="M255" s="350"/>
      <c r="N255" s="350"/>
      <c r="O255" s="350"/>
      <c r="P255" s="350"/>
      <c r="Q255" s="350"/>
      <c r="R255" s="350"/>
      <c r="S255" s="350"/>
      <c r="T255" s="350"/>
      <c r="U255" s="350"/>
      <c r="V255" s="350"/>
      <c r="W255" s="350"/>
      <c r="X255" s="350"/>
      <c r="Y255" s="350"/>
      <c r="Z255" s="350"/>
    </row>
    <row r="256" spans="1:26" ht="15.75" customHeight="1" x14ac:dyDescent="0.3">
      <c r="A256" s="350"/>
      <c r="B256" s="374"/>
      <c r="C256" s="350"/>
      <c r="D256" s="350"/>
      <c r="E256" s="350"/>
      <c r="F256" s="350"/>
      <c r="G256" s="350"/>
      <c r="H256" s="350"/>
      <c r="I256" s="350"/>
      <c r="J256" s="350"/>
      <c r="K256" s="350"/>
      <c r="L256" s="350"/>
      <c r="M256" s="350"/>
      <c r="N256" s="350"/>
      <c r="O256" s="350"/>
      <c r="P256" s="350"/>
      <c r="Q256" s="350"/>
      <c r="R256" s="350"/>
      <c r="S256" s="350"/>
      <c r="T256" s="350"/>
      <c r="U256" s="350"/>
      <c r="V256" s="350"/>
      <c r="W256" s="350"/>
      <c r="X256" s="350"/>
      <c r="Y256" s="350"/>
      <c r="Z256" s="350"/>
    </row>
    <row r="257" spans="1:26" ht="15.75" customHeight="1" x14ac:dyDescent="0.3">
      <c r="A257" s="350"/>
      <c r="B257" s="374"/>
      <c r="C257" s="350"/>
      <c r="D257" s="350"/>
      <c r="E257" s="350"/>
      <c r="F257" s="350"/>
      <c r="G257" s="350"/>
      <c r="H257" s="350"/>
      <c r="I257" s="350"/>
      <c r="J257" s="350"/>
      <c r="K257" s="350"/>
      <c r="L257" s="350"/>
      <c r="M257" s="350"/>
      <c r="N257" s="350"/>
      <c r="O257" s="350"/>
      <c r="P257" s="350"/>
      <c r="Q257" s="350"/>
      <c r="R257" s="350"/>
      <c r="S257" s="350"/>
      <c r="T257" s="350"/>
      <c r="U257" s="350"/>
      <c r="V257" s="350"/>
      <c r="W257" s="350"/>
      <c r="X257" s="350"/>
      <c r="Y257" s="350"/>
      <c r="Z257" s="350"/>
    </row>
    <row r="258" spans="1:26" ht="15.75" customHeight="1" x14ac:dyDescent="0.3">
      <c r="A258" s="350"/>
      <c r="B258" s="374"/>
      <c r="C258" s="350"/>
      <c r="D258" s="350"/>
      <c r="E258" s="350"/>
      <c r="F258" s="350"/>
      <c r="G258" s="350"/>
      <c r="H258" s="350"/>
      <c r="I258" s="350"/>
      <c r="J258" s="350"/>
      <c r="K258" s="350"/>
      <c r="L258" s="350"/>
      <c r="M258" s="350"/>
      <c r="N258" s="350"/>
      <c r="O258" s="350"/>
      <c r="P258" s="350"/>
      <c r="Q258" s="350"/>
      <c r="R258" s="350"/>
      <c r="S258" s="350"/>
      <c r="T258" s="350"/>
      <c r="U258" s="350"/>
      <c r="V258" s="350"/>
      <c r="W258" s="350"/>
      <c r="X258" s="350"/>
      <c r="Y258" s="350"/>
      <c r="Z258" s="350"/>
    </row>
    <row r="259" spans="1:26" ht="15.75" customHeight="1" x14ac:dyDescent="0.3">
      <c r="A259" s="350"/>
      <c r="B259" s="374"/>
      <c r="C259" s="350"/>
      <c r="D259" s="350"/>
      <c r="E259" s="350"/>
      <c r="F259" s="350"/>
      <c r="G259" s="350"/>
      <c r="H259" s="350"/>
      <c r="I259" s="350"/>
      <c r="J259" s="350"/>
      <c r="K259" s="350"/>
      <c r="L259" s="350"/>
      <c r="M259" s="350"/>
      <c r="N259" s="350"/>
      <c r="O259" s="350"/>
      <c r="P259" s="350"/>
      <c r="Q259" s="350"/>
      <c r="R259" s="350"/>
      <c r="S259" s="350"/>
      <c r="T259" s="350"/>
      <c r="U259" s="350"/>
      <c r="V259" s="350"/>
      <c r="W259" s="350"/>
      <c r="X259" s="350"/>
      <c r="Y259" s="350"/>
      <c r="Z259" s="350"/>
    </row>
    <row r="260" spans="1:26" ht="15.75" customHeight="1" x14ac:dyDescent="0.3">
      <c r="A260" s="350"/>
      <c r="B260" s="374"/>
      <c r="C260" s="350"/>
      <c r="D260" s="350"/>
      <c r="E260" s="350"/>
      <c r="F260" s="350"/>
      <c r="G260" s="350"/>
      <c r="H260" s="350"/>
      <c r="I260" s="350"/>
      <c r="J260" s="350"/>
      <c r="K260" s="350"/>
      <c r="L260" s="350"/>
      <c r="M260" s="350"/>
      <c r="N260" s="350"/>
      <c r="O260" s="350"/>
      <c r="P260" s="350"/>
      <c r="Q260" s="350"/>
      <c r="R260" s="350"/>
      <c r="S260" s="350"/>
      <c r="T260" s="350"/>
      <c r="U260" s="350"/>
      <c r="V260" s="350"/>
      <c r="W260" s="350"/>
      <c r="X260" s="350"/>
      <c r="Y260" s="350"/>
      <c r="Z260" s="350"/>
    </row>
    <row r="261" spans="1:26" ht="15.75" customHeight="1" x14ac:dyDescent="0.3">
      <c r="A261" s="350"/>
      <c r="B261" s="374"/>
      <c r="C261" s="350"/>
      <c r="D261" s="350"/>
      <c r="E261" s="350"/>
      <c r="F261" s="350"/>
      <c r="G261" s="350"/>
      <c r="H261" s="350"/>
      <c r="I261" s="350"/>
      <c r="J261" s="350"/>
      <c r="K261" s="350"/>
      <c r="L261" s="350"/>
      <c r="M261" s="350"/>
      <c r="N261" s="350"/>
      <c r="O261" s="350"/>
      <c r="P261" s="350"/>
      <c r="Q261" s="350"/>
      <c r="R261" s="350"/>
      <c r="S261" s="350"/>
      <c r="T261" s="350"/>
      <c r="U261" s="350"/>
      <c r="V261" s="350"/>
      <c r="W261" s="350"/>
      <c r="X261" s="350"/>
      <c r="Y261" s="350"/>
      <c r="Z261" s="350"/>
    </row>
    <row r="262" spans="1:26" ht="15.75" customHeight="1" x14ac:dyDescent="0.3">
      <c r="A262" s="350"/>
      <c r="B262" s="374"/>
      <c r="C262" s="350"/>
      <c r="D262" s="350"/>
      <c r="E262" s="350"/>
      <c r="F262" s="350"/>
      <c r="G262" s="350"/>
      <c r="H262" s="350"/>
      <c r="I262" s="350"/>
      <c r="J262" s="350"/>
      <c r="K262" s="350"/>
      <c r="L262" s="350"/>
      <c r="M262" s="350"/>
      <c r="N262" s="350"/>
      <c r="O262" s="350"/>
      <c r="P262" s="350"/>
      <c r="Q262" s="350"/>
      <c r="R262" s="350"/>
      <c r="S262" s="350"/>
      <c r="T262" s="350"/>
      <c r="U262" s="350"/>
      <c r="V262" s="350"/>
      <c r="W262" s="350"/>
      <c r="X262" s="350"/>
      <c r="Y262" s="350"/>
      <c r="Z262" s="350"/>
    </row>
    <row r="263" spans="1:26" ht="15.75" customHeight="1" x14ac:dyDescent="0.3">
      <c r="A263" s="350"/>
      <c r="B263" s="374"/>
      <c r="C263" s="350"/>
      <c r="D263" s="350"/>
      <c r="E263" s="350"/>
      <c r="F263" s="350"/>
      <c r="G263" s="350"/>
      <c r="H263" s="350"/>
      <c r="I263" s="350"/>
      <c r="J263" s="350"/>
      <c r="K263" s="350"/>
      <c r="L263" s="350"/>
      <c r="M263" s="350"/>
      <c r="N263" s="350"/>
      <c r="O263" s="350"/>
      <c r="P263" s="350"/>
      <c r="Q263" s="350"/>
      <c r="R263" s="350"/>
      <c r="S263" s="350"/>
      <c r="T263" s="350"/>
      <c r="U263" s="350"/>
      <c r="V263" s="350"/>
      <c r="W263" s="350"/>
      <c r="X263" s="350"/>
      <c r="Y263" s="350"/>
      <c r="Z263" s="350"/>
    </row>
    <row r="264" spans="1:26" ht="15.75" customHeight="1" x14ac:dyDescent="0.3">
      <c r="A264" s="350"/>
      <c r="B264" s="374"/>
      <c r="C264" s="350"/>
      <c r="D264" s="350"/>
      <c r="E264" s="350"/>
      <c r="F264" s="350"/>
      <c r="G264" s="350"/>
      <c r="H264" s="350"/>
      <c r="I264" s="350"/>
      <c r="J264" s="350"/>
      <c r="K264" s="350"/>
      <c r="L264" s="350"/>
      <c r="M264" s="350"/>
      <c r="N264" s="350"/>
      <c r="O264" s="350"/>
      <c r="P264" s="350"/>
      <c r="Q264" s="350"/>
      <c r="R264" s="350"/>
      <c r="S264" s="350"/>
      <c r="T264" s="350"/>
      <c r="U264" s="350"/>
      <c r="V264" s="350"/>
      <c r="W264" s="350"/>
      <c r="X264" s="350"/>
      <c r="Y264" s="350"/>
      <c r="Z264" s="350"/>
    </row>
    <row r="265" spans="1:26" ht="15.75" customHeight="1" x14ac:dyDescent="0.3">
      <c r="A265" s="350"/>
      <c r="B265" s="374"/>
      <c r="C265" s="350"/>
      <c r="D265" s="350"/>
      <c r="E265" s="350"/>
      <c r="F265" s="350"/>
      <c r="G265" s="350"/>
      <c r="H265" s="350"/>
      <c r="I265" s="350"/>
      <c r="J265" s="350"/>
      <c r="K265" s="350"/>
      <c r="L265" s="350"/>
      <c r="M265" s="350"/>
      <c r="N265" s="350"/>
      <c r="O265" s="350"/>
      <c r="P265" s="350"/>
      <c r="Q265" s="350"/>
      <c r="R265" s="350"/>
      <c r="S265" s="350"/>
      <c r="T265" s="350"/>
      <c r="U265" s="350"/>
      <c r="V265" s="350"/>
      <c r="W265" s="350"/>
      <c r="X265" s="350"/>
      <c r="Y265" s="350"/>
      <c r="Z265" s="350"/>
    </row>
    <row r="266" spans="1:26" ht="15.75" customHeight="1" x14ac:dyDescent="0.3">
      <c r="A266" s="350"/>
      <c r="B266" s="374"/>
      <c r="C266" s="350"/>
      <c r="D266" s="350"/>
      <c r="E266" s="350"/>
      <c r="F266" s="350"/>
      <c r="G266" s="350"/>
      <c r="H266" s="350"/>
      <c r="I266" s="350"/>
      <c r="J266" s="350"/>
      <c r="K266" s="350"/>
      <c r="L266" s="350"/>
      <c r="M266" s="350"/>
      <c r="N266" s="350"/>
      <c r="O266" s="350"/>
      <c r="P266" s="350"/>
      <c r="Q266" s="350"/>
      <c r="R266" s="350"/>
      <c r="S266" s="350"/>
      <c r="T266" s="350"/>
      <c r="U266" s="350"/>
      <c r="V266" s="350"/>
      <c r="W266" s="350"/>
      <c r="X266" s="350"/>
      <c r="Y266" s="350"/>
      <c r="Z266" s="350"/>
    </row>
    <row r="267" spans="1:26" ht="15.75" customHeight="1" x14ac:dyDescent="0.3">
      <c r="A267" s="350"/>
      <c r="B267" s="374"/>
      <c r="C267" s="350"/>
      <c r="D267" s="350"/>
      <c r="E267" s="350"/>
      <c r="F267" s="350"/>
      <c r="G267" s="350"/>
      <c r="H267" s="350"/>
      <c r="I267" s="350"/>
      <c r="J267" s="350"/>
      <c r="K267" s="350"/>
      <c r="L267" s="350"/>
      <c r="M267" s="350"/>
      <c r="N267" s="350"/>
      <c r="O267" s="350"/>
      <c r="P267" s="350"/>
      <c r="Q267" s="350"/>
      <c r="R267" s="350"/>
      <c r="S267" s="350"/>
      <c r="T267" s="350"/>
      <c r="U267" s="350"/>
      <c r="V267" s="350"/>
      <c r="W267" s="350"/>
      <c r="X267" s="350"/>
      <c r="Y267" s="350"/>
      <c r="Z267" s="350"/>
    </row>
    <row r="268" spans="1:26" ht="15.75" customHeight="1" x14ac:dyDescent="0.3">
      <c r="A268" s="350"/>
      <c r="B268" s="374"/>
      <c r="C268" s="350"/>
      <c r="D268" s="350"/>
      <c r="E268" s="350"/>
      <c r="F268" s="350"/>
      <c r="G268" s="350"/>
      <c r="H268" s="350"/>
      <c r="I268" s="350"/>
      <c r="J268" s="350"/>
      <c r="K268" s="350"/>
      <c r="L268" s="350"/>
      <c r="M268" s="350"/>
      <c r="N268" s="350"/>
      <c r="O268" s="350"/>
      <c r="P268" s="350"/>
      <c r="Q268" s="350"/>
      <c r="R268" s="350"/>
      <c r="S268" s="350"/>
      <c r="T268" s="350"/>
      <c r="U268" s="350"/>
      <c r="V268" s="350"/>
      <c r="W268" s="350"/>
      <c r="X268" s="350"/>
      <c r="Y268" s="350"/>
      <c r="Z268" s="350"/>
    </row>
    <row r="269" spans="1:26" ht="15.75" customHeight="1" x14ac:dyDescent="0.3">
      <c r="A269" s="350"/>
      <c r="B269" s="374"/>
      <c r="C269" s="350"/>
      <c r="D269" s="350"/>
      <c r="E269" s="350"/>
      <c r="F269" s="350"/>
      <c r="G269" s="350"/>
      <c r="H269" s="350"/>
      <c r="I269" s="350"/>
      <c r="J269" s="350"/>
      <c r="K269" s="350"/>
      <c r="L269" s="350"/>
      <c r="M269" s="350"/>
      <c r="N269" s="350"/>
      <c r="O269" s="350"/>
      <c r="P269" s="350"/>
      <c r="Q269" s="350"/>
      <c r="R269" s="350"/>
      <c r="S269" s="350"/>
      <c r="T269" s="350"/>
      <c r="U269" s="350"/>
      <c r="V269" s="350"/>
      <c r="W269" s="350"/>
      <c r="X269" s="350"/>
      <c r="Y269" s="350"/>
      <c r="Z269" s="350"/>
    </row>
    <row r="270" spans="1:26" ht="15.75" customHeight="1" x14ac:dyDescent="0.3">
      <c r="A270" s="350"/>
      <c r="B270" s="374"/>
      <c r="C270" s="350"/>
      <c r="D270" s="350"/>
      <c r="E270" s="350"/>
      <c r="F270" s="350"/>
      <c r="G270" s="350"/>
      <c r="H270" s="350"/>
      <c r="I270" s="350"/>
      <c r="J270" s="350"/>
      <c r="K270" s="350"/>
      <c r="L270" s="350"/>
      <c r="M270" s="350"/>
      <c r="N270" s="350"/>
      <c r="O270" s="350"/>
      <c r="P270" s="350"/>
      <c r="Q270" s="350"/>
      <c r="R270" s="350"/>
      <c r="S270" s="350"/>
      <c r="T270" s="350"/>
      <c r="U270" s="350"/>
      <c r="V270" s="350"/>
      <c r="W270" s="350"/>
      <c r="X270" s="350"/>
      <c r="Y270" s="350"/>
      <c r="Z270" s="350"/>
    </row>
    <row r="271" spans="1:26" ht="15.75" customHeight="1" x14ac:dyDescent="0.3">
      <c r="A271" s="350"/>
      <c r="B271" s="374"/>
      <c r="C271" s="350"/>
      <c r="D271" s="350"/>
      <c r="E271" s="350"/>
      <c r="F271" s="350"/>
      <c r="G271" s="350"/>
      <c r="H271" s="350"/>
      <c r="I271" s="350"/>
      <c r="J271" s="350"/>
      <c r="K271" s="350"/>
      <c r="L271" s="350"/>
      <c r="M271" s="350"/>
      <c r="N271" s="350"/>
      <c r="O271" s="350"/>
      <c r="P271" s="350"/>
      <c r="Q271" s="350"/>
      <c r="R271" s="350"/>
      <c r="S271" s="350"/>
      <c r="T271" s="350"/>
      <c r="U271" s="350"/>
      <c r="V271" s="350"/>
      <c r="W271" s="350"/>
      <c r="X271" s="350"/>
      <c r="Y271" s="350"/>
      <c r="Z271" s="350"/>
    </row>
    <row r="272" spans="1:26" ht="15.75" customHeight="1" x14ac:dyDescent="0.3">
      <c r="A272" s="350"/>
      <c r="B272" s="374"/>
      <c r="C272" s="350"/>
      <c r="D272" s="350"/>
      <c r="E272" s="350"/>
      <c r="F272" s="350"/>
      <c r="G272" s="350"/>
      <c r="H272" s="350"/>
      <c r="I272" s="350"/>
      <c r="J272" s="350"/>
      <c r="K272" s="350"/>
      <c r="L272" s="350"/>
      <c r="M272" s="350"/>
      <c r="N272" s="350"/>
      <c r="O272" s="350"/>
      <c r="P272" s="350"/>
      <c r="Q272" s="350"/>
      <c r="R272" s="350"/>
      <c r="S272" s="350"/>
      <c r="T272" s="350"/>
      <c r="U272" s="350"/>
      <c r="V272" s="350"/>
      <c r="W272" s="350"/>
      <c r="X272" s="350"/>
      <c r="Y272" s="350"/>
      <c r="Z272" s="350"/>
    </row>
    <row r="273" spans="1:26" ht="15.75" customHeight="1" x14ac:dyDescent="0.3">
      <c r="A273" s="350"/>
      <c r="B273" s="374"/>
      <c r="C273" s="350"/>
      <c r="D273" s="350"/>
      <c r="E273" s="350"/>
      <c r="F273" s="350"/>
      <c r="G273" s="350"/>
      <c r="H273" s="350"/>
      <c r="I273" s="350"/>
      <c r="J273" s="350"/>
      <c r="K273" s="350"/>
      <c r="L273" s="350"/>
      <c r="M273" s="350"/>
      <c r="N273" s="350"/>
      <c r="O273" s="350"/>
      <c r="P273" s="350"/>
      <c r="Q273" s="350"/>
      <c r="R273" s="350"/>
      <c r="S273" s="350"/>
      <c r="T273" s="350"/>
      <c r="U273" s="350"/>
      <c r="V273" s="350"/>
      <c r="W273" s="350"/>
      <c r="X273" s="350"/>
      <c r="Y273" s="350"/>
      <c r="Z273" s="350"/>
    </row>
    <row r="274" spans="1:26" ht="15.75" customHeight="1" x14ac:dyDescent="0.3">
      <c r="A274" s="350"/>
      <c r="B274" s="374"/>
      <c r="C274" s="350"/>
      <c r="D274" s="350"/>
      <c r="E274" s="350"/>
      <c r="F274" s="350"/>
      <c r="G274" s="350"/>
      <c r="H274" s="350"/>
      <c r="I274" s="350"/>
      <c r="J274" s="350"/>
      <c r="K274" s="350"/>
      <c r="L274" s="350"/>
      <c r="M274" s="350"/>
      <c r="N274" s="350"/>
      <c r="O274" s="350"/>
      <c r="P274" s="350"/>
      <c r="Q274" s="350"/>
      <c r="R274" s="350"/>
      <c r="S274" s="350"/>
      <c r="T274" s="350"/>
      <c r="U274" s="350"/>
      <c r="V274" s="350"/>
      <c r="W274" s="350"/>
      <c r="X274" s="350"/>
      <c r="Y274" s="350"/>
      <c r="Z274" s="350"/>
    </row>
    <row r="275" spans="1:26" ht="15.75" customHeight="1" x14ac:dyDescent="0.3">
      <c r="A275" s="350"/>
      <c r="B275" s="374"/>
      <c r="C275" s="350"/>
      <c r="D275" s="350"/>
      <c r="E275" s="350"/>
      <c r="F275" s="350"/>
      <c r="G275" s="350"/>
      <c r="H275" s="350"/>
      <c r="I275" s="350"/>
      <c r="J275" s="350"/>
      <c r="K275" s="350"/>
      <c r="L275" s="350"/>
      <c r="M275" s="350"/>
      <c r="N275" s="350"/>
      <c r="O275" s="350"/>
      <c r="P275" s="350"/>
      <c r="Q275" s="350"/>
      <c r="R275" s="350"/>
      <c r="S275" s="350"/>
      <c r="T275" s="350"/>
      <c r="U275" s="350"/>
      <c r="V275" s="350"/>
      <c r="W275" s="350"/>
      <c r="X275" s="350"/>
      <c r="Y275" s="350"/>
      <c r="Z275" s="350"/>
    </row>
    <row r="276" spans="1:26" ht="15.75" customHeight="1" x14ac:dyDescent="0.3">
      <c r="A276" s="350"/>
      <c r="B276" s="374"/>
      <c r="C276" s="350"/>
      <c r="D276" s="350"/>
      <c r="E276" s="350"/>
      <c r="F276" s="350"/>
      <c r="G276" s="350"/>
      <c r="H276" s="350"/>
      <c r="I276" s="350"/>
      <c r="J276" s="350"/>
      <c r="K276" s="350"/>
      <c r="L276" s="350"/>
      <c r="M276" s="350"/>
      <c r="N276" s="350"/>
      <c r="O276" s="350"/>
      <c r="P276" s="350"/>
      <c r="Q276" s="350"/>
      <c r="R276" s="350"/>
      <c r="S276" s="350"/>
      <c r="T276" s="350"/>
      <c r="U276" s="350"/>
      <c r="V276" s="350"/>
      <c r="W276" s="350"/>
      <c r="X276" s="350"/>
      <c r="Y276" s="350"/>
      <c r="Z276" s="350"/>
    </row>
    <row r="277" spans="1:26" ht="15.75" customHeight="1" x14ac:dyDescent="0.3">
      <c r="A277" s="350"/>
      <c r="B277" s="374"/>
      <c r="C277" s="350"/>
      <c r="D277" s="350"/>
      <c r="E277" s="350"/>
      <c r="F277" s="350"/>
      <c r="G277" s="350"/>
      <c r="H277" s="350"/>
      <c r="I277" s="350"/>
      <c r="J277" s="350"/>
      <c r="K277" s="350"/>
      <c r="L277" s="350"/>
      <c r="M277" s="350"/>
      <c r="N277" s="350"/>
      <c r="O277" s="350"/>
      <c r="P277" s="350"/>
      <c r="Q277" s="350"/>
      <c r="R277" s="350"/>
      <c r="S277" s="350"/>
      <c r="T277" s="350"/>
      <c r="U277" s="350"/>
      <c r="V277" s="350"/>
      <c r="W277" s="350"/>
      <c r="X277" s="350"/>
      <c r="Y277" s="350"/>
      <c r="Z277" s="350"/>
    </row>
    <row r="278" spans="1:26" ht="15.75" customHeight="1" x14ac:dyDescent="0.3">
      <c r="A278" s="350"/>
      <c r="B278" s="374"/>
      <c r="C278" s="350"/>
      <c r="D278" s="350"/>
      <c r="E278" s="350"/>
      <c r="F278" s="350"/>
      <c r="G278" s="350"/>
      <c r="H278" s="350"/>
      <c r="I278" s="350"/>
      <c r="J278" s="350"/>
      <c r="K278" s="350"/>
      <c r="L278" s="350"/>
      <c r="M278" s="350"/>
      <c r="N278" s="350"/>
      <c r="O278" s="350"/>
      <c r="P278" s="350"/>
      <c r="Q278" s="350"/>
      <c r="R278" s="350"/>
      <c r="S278" s="350"/>
      <c r="T278" s="350"/>
      <c r="U278" s="350"/>
      <c r="V278" s="350"/>
      <c r="W278" s="350"/>
      <c r="X278" s="350"/>
      <c r="Y278" s="350"/>
      <c r="Z278" s="350"/>
    </row>
    <row r="279" spans="1:26" ht="15.75" customHeight="1" x14ac:dyDescent="0.3">
      <c r="A279" s="350"/>
      <c r="B279" s="374"/>
      <c r="C279" s="350"/>
      <c r="D279" s="350"/>
      <c r="E279" s="350"/>
      <c r="F279" s="350"/>
      <c r="G279" s="350"/>
      <c r="H279" s="350"/>
      <c r="I279" s="350"/>
      <c r="J279" s="350"/>
      <c r="K279" s="350"/>
      <c r="L279" s="350"/>
      <c r="M279" s="350"/>
      <c r="N279" s="350"/>
      <c r="O279" s="350"/>
      <c r="P279" s="350"/>
      <c r="Q279" s="350"/>
      <c r="R279" s="350"/>
      <c r="S279" s="350"/>
      <c r="T279" s="350"/>
      <c r="U279" s="350"/>
      <c r="V279" s="350"/>
      <c r="W279" s="350"/>
      <c r="X279" s="350"/>
      <c r="Y279" s="350"/>
      <c r="Z279" s="350"/>
    </row>
    <row r="280" spans="1:26" ht="15.75" customHeight="1" x14ac:dyDescent="0.3">
      <c r="A280" s="350"/>
      <c r="B280" s="374"/>
      <c r="C280" s="350"/>
      <c r="D280" s="350"/>
      <c r="E280" s="350"/>
      <c r="F280" s="350"/>
      <c r="G280" s="350"/>
      <c r="H280" s="350"/>
      <c r="I280" s="350"/>
      <c r="J280" s="350"/>
      <c r="K280" s="350"/>
      <c r="L280" s="350"/>
      <c r="M280" s="350"/>
      <c r="N280" s="350"/>
      <c r="O280" s="350"/>
      <c r="P280" s="350"/>
      <c r="Q280" s="350"/>
      <c r="R280" s="350"/>
      <c r="S280" s="350"/>
      <c r="T280" s="350"/>
      <c r="U280" s="350"/>
      <c r="V280" s="350"/>
      <c r="W280" s="350"/>
      <c r="X280" s="350"/>
      <c r="Y280" s="350"/>
      <c r="Z280" s="350"/>
    </row>
    <row r="281" spans="1:26" ht="15.75" customHeight="1" x14ac:dyDescent="0.3">
      <c r="A281" s="350"/>
      <c r="B281" s="374"/>
      <c r="C281" s="350"/>
      <c r="D281" s="350"/>
      <c r="E281" s="350"/>
      <c r="F281" s="350"/>
      <c r="G281" s="350"/>
      <c r="H281" s="350"/>
      <c r="I281" s="350"/>
      <c r="J281" s="350"/>
      <c r="K281" s="350"/>
      <c r="L281" s="350"/>
      <c r="M281" s="350"/>
      <c r="N281" s="350"/>
      <c r="O281" s="350"/>
      <c r="P281" s="350"/>
      <c r="Q281" s="350"/>
      <c r="R281" s="350"/>
      <c r="S281" s="350"/>
      <c r="T281" s="350"/>
      <c r="U281" s="350"/>
      <c r="V281" s="350"/>
      <c r="W281" s="350"/>
      <c r="X281" s="350"/>
      <c r="Y281" s="350"/>
      <c r="Z281" s="350"/>
    </row>
    <row r="282" spans="1:26" ht="15.75" customHeight="1" x14ac:dyDescent="0.3">
      <c r="A282" s="350"/>
      <c r="B282" s="374"/>
      <c r="C282" s="350"/>
      <c r="D282" s="350"/>
      <c r="E282" s="350"/>
      <c r="F282" s="350"/>
      <c r="G282" s="350"/>
      <c r="H282" s="350"/>
      <c r="I282" s="350"/>
      <c r="J282" s="350"/>
      <c r="K282" s="350"/>
      <c r="L282" s="350"/>
      <c r="M282" s="350"/>
      <c r="N282" s="350"/>
      <c r="O282" s="350"/>
      <c r="P282" s="350"/>
      <c r="Q282" s="350"/>
      <c r="R282" s="350"/>
      <c r="S282" s="350"/>
      <c r="T282" s="350"/>
      <c r="U282" s="350"/>
      <c r="V282" s="350"/>
      <c r="W282" s="350"/>
      <c r="X282" s="350"/>
      <c r="Y282" s="350"/>
      <c r="Z282" s="350"/>
    </row>
    <row r="283" spans="1:26" ht="15.75" customHeight="1" x14ac:dyDescent="0.3">
      <c r="A283" s="350"/>
      <c r="B283" s="374"/>
      <c r="C283" s="350"/>
      <c r="D283" s="350"/>
      <c r="E283" s="350"/>
      <c r="F283" s="350"/>
      <c r="G283" s="350"/>
      <c r="H283" s="350"/>
      <c r="I283" s="350"/>
      <c r="J283" s="350"/>
      <c r="K283" s="350"/>
      <c r="L283" s="350"/>
      <c r="M283" s="350"/>
      <c r="N283" s="350"/>
      <c r="O283" s="350"/>
      <c r="P283" s="350"/>
      <c r="Q283" s="350"/>
      <c r="R283" s="350"/>
      <c r="S283" s="350"/>
      <c r="T283" s="350"/>
      <c r="U283" s="350"/>
      <c r="V283" s="350"/>
      <c r="W283" s="350"/>
      <c r="X283" s="350"/>
      <c r="Y283" s="350"/>
      <c r="Z283" s="350"/>
    </row>
    <row r="284" spans="1:26" ht="15.75" customHeight="1" x14ac:dyDescent="0.3">
      <c r="A284" s="350"/>
      <c r="B284" s="374"/>
      <c r="C284" s="350"/>
      <c r="D284" s="350"/>
      <c r="E284" s="350"/>
      <c r="F284" s="350"/>
      <c r="G284" s="350"/>
      <c r="H284" s="350"/>
      <c r="I284" s="350"/>
      <c r="J284" s="350"/>
      <c r="K284" s="350"/>
      <c r="L284" s="350"/>
      <c r="M284" s="350"/>
      <c r="N284" s="350"/>
      <c r="O284" s="350"/>
      <c r="P284" s="350"/>
      <c r="Q284" s="350"/>
      <c r="R284" s="350"/>
      <c r="S284" s="350"/>
      <c r="T284" s="350"/>
      <c r="U284" s="350"/>
      <c r="V284" s="350"/>
      <c r="W284" s="350"/>
      <c r="X284" s="350"/>
      <c r="Y284" s="350"/>
      <c r="Z284" s="350"/>
    </row>
    <row r="285" spans="1:26" ht="15.75" customHeight="1" x14ac:dyDescent="0.3">
      <c r="A285" s="350"/>
      <c r="B285" s="374"/>
      <c r="C285" s="350"/>
      <c r="D285" s="350"/>
      <c r="E285" s="350"/>
      <c r="F285" s="350"/>
      <c r="G285" s="350"/>
      <c r="H285" s="350"/>
      <c r="I285" s="350"/>
      <c r="J285" s="350"/>
      <c r="K285" s="350"/>
      <c r="L285" s="350"/>
      <c r="M285" s="350"/>
      <c r="N285" s="350"/>
      <c r="O285" s="350"/>
      <c r="P285" s="350"/>
      <c r="Q285" s="350"/>
      <c r="R285" s="350"/>
      <c r="S285" s="350"/>
      <c r="T285" s="350"/>
      <c r="U285" s="350"/>
      <c r="V285" s="350"/>
      <c r="W285" s="350"/>
      <c r="X285" s="350"/>
      <c r="Y285" s="350"/>
      <c r="Z285" s="350"/>
    </row>
    <row r="286" spans="1:26" ht="15.75" customHeight="1" x14ac:dyDescent="0.3">
      <c r="A286" s="350"/>
      <c r="B286" s="374"/>
      <c r="C286" s="350"/>
      <c r="D286" s="350"/>
      <c r="E286" s="350"/>
      <c r="F286" s="350"/>
      <c r="G286" s="350"/>
      <c r="H286" s="350"/>
      <c r="I286" s="350"/>
      <c r="J286" s="350"/>
      <c r="K286" s="350"/>
      <c r="L286" s="350"/>
      <c r="M286" s="350"/>
      <c r="N286" s="350"/>
      <c r="O286" s="350"/>
      <c r="P286" s="350"/>
      <c r="Q286" s="350"/>
      <c r="R286" s="350"/>
      <c r="S286" s="350"/>
      <c r="T286" s="350"/>
      <c r="U286" s="350"/>
      <c r="V286" s="350"/>
      <c r="W286" s="350"/>
      <c r="X286" s="350"/>
      <c r="Y286" s="350"/>
      <c r="Z286" s="350"/>
    </row>
    <row r="287" spans="1:26" ht="15.75" customHeight="1" x14ac:dyDescent="0.3">
      <c r="A287" s="350"/>
      <c r="B287" s="374"/>
      <c r="C287" s="350"/>
      <c r="D287" s="350"/>
      <c r="E287" s="350"/>
      <c r="F287" s="350"/>
      <c r="G287" s="350"/>
      <c r="H287" s="350"/>
      <c r="I287" s="350"/>
      <c r="J287" s="350"/>
      <c r="K287" s="350"/>
      <c r="L287" s="350"/>
      <c r="M287" s="350"/>
      <c r="N287" s="350"/>
      <c r="O287" s="350"/>
      <c r="P287" s="350"/>
      <c r="Q287" s="350"/>
      <c r="R287" s="350"/>
      <c r="S287" s="350"/>
      <c r="T287" s="350"/>
      <c r="U287" s="350"/>
      <c r="V287" s="350"/>
      <c r="W287" s="350"/>
      <c r="X287" s="350"/>
      <c r="Y287" s="350"/>
      <c r="Z287" s="350"/>
    </row>
    <row r="288" spans="1:26" ht="15.75" customHeight="1" x14ac:dyDescent="0.3">
      <c r="A288" s="350"/>
      <c r="B288" s="374"/>
      <c r="C288" s="350"/>
      <c r="D288" s="350"/>
      <c r="E288" s="350"/>
      <c r="F288" s="350"/>
      <c r="G288" s="350"/>
      <c r="H288" s="350"/>
      <c r="I288" s="350"/>
      <c r="J288" s="350"/>
      <c r="K288" s="350"/>
      <c r="L288" s="350"/>
      <c r="M288" s="350"/>
      <c r="N288" s="350"/>
      <c r="O288" s="350"/>
      <c r="P288" s="350"/>
      <c r="Q288" s="350"/>
      <c r="R288" s="350"/>
      <c r="S288" s="350"/>
      <c r="T288" s="350"/>
      <c r="U288" s="350"/>
      <c r="V288" s="350"/>
      <c r="W288" s="350"/>
      <c r="X288" s="350"/>
      <c r="Y288" s="350"/>
      <c r="Z288" s="350"/>
    </row>
    <row r="289" spans="1:26" ht="15.75" customHeight="1" x14ac:dyDescent="0.3">
      <c r="A289" s="350"/>
      <c r="B289" s="374"/>
      <c r="C289" s="350"/>
      <c r="D289" s="350"/>
      <c r="E289" s="350"/>
      <c r="F289" s="350"/>
      <c r="G289" s="350"/>
      <c r="H289" s="350"/>
      <c r="I289" s="350"/>
      <c r="J289" s="350"/>
      <c r="K289" s="350"/>
      <c r="L289" s="350"/>
      <c r="M289" s="350"/>
      <c r="N289" s="350"/>
      <c r="O289" s="350"/>
      <c r="P289" s="350"/>
      <c r="Q289" s="350"/>
      <c r="R289" s="350"/>
      <c r="S289" s="350"/>
      <c r="T289" s="350"/>
      <c r="U289" s="350"/>
      <c r="V289" s="350"/>
      <c r="W289" s="350"/>
      <c r="X289" s="350"/>
      <c r="Y289" s="350"/>
      <c r="Z289" s="350"/>
    </row>
    <row r="290" spans="1:26" ht="15.75" customHeight="1" x14ac:dyDescent="0.3">
      <c r="A290" s="350"/>
      <c r="B290" s="374"/>
      <c r="C290" s="350"/>
      <c r="D290" s="350"/>
      <c r="E290" s="350"/>
      <c r="F290" s="350"/>
      <c r="G290" s="350"/>
      <c r="H290" s="350"/>
      <c r="I290" s="350"/>
      <c r="J290" s="350"/>
      <c r="K290" s="350"/>
      <c r="L290" s="350"/>
      <c r="M290" s="350"/>
      <c r="N290" s="350"/>
      <c r="O290" s="350"/>
      <c r="P290" s="350"/>
      <c r="Q290" s="350"/>
      <c r="R290" s="350"/>
      <c r="S290" s="350"/>
      <c r="T290" s="350"/>
      <c r="U290" s="350"/>
      <c r="V290" s="350"/>
      <c r="W290" s="350"/>
      <c r="X290" s="350"/>
      <c r="Y290" s="350"/>
      <c r="Z290" s="350"/>
    </row>
    <row r="291" spans="1:26" ht="15.75" customHeight="1" x14ac:dyDescent="0.3">
      <c r="A291" s="350"/>
      <c r="B291" s="374"/>
      <c r="C291" s="350"/>
      <c r="D291" s="350"/>
      <c r="E291" s="350"/>
      <c r="F291" s="350"/>
      <c r="G291" s="350"/>
      <c r="H291" s="350"/>
      <c r="I291" s="350"/>
      <c r="J291" s="350"/>
      <c r="K291" s="350"/>
      <c r="L291" s="350"/>
      <c r="M291" s="350"/>
      <c r="N291" s="350"/>
      <c r="O291" s="350"/>
      <c r="P291" s="350"/>
      <c r="Q291" s="350"/>
      <c r="R291" s="350"/>
      <c r="S291" s="350"/>
      <c r="T291" s="350"/>
      <c r="U291" s="350"/>
      <c r="V291" s="350"/>
      <c r="W291" s="350"/>
      <c r="X291" s="350"/>
      <c r="Y291" s="350"/>
      <c r="Z291" s="350"/>
    </row>
    <row r="292" spans="1:26" ht="15.75" customHeight="1" x14ac:dyDescent="0.3">
      <c r="A292" s="350"/>
      <c r="B292" s="374"/>
      <c r="C292" s="350"/>
      <c r="D292" s="350"/>
      <c r="E292" s="350"/>
      <c r="F292" s="350"/>
      <c r="G292" s="350"/>
      <c r="H292" s="350"/>
      <c r="I292" s="350"/>
      <c r="J292" s="350"/>
      <c r="K292" s="350"/>
      <c r="L292" s="350"/>
      <c r="M292" s="350"/>
      <c r="N292" s="350"/>
      <c r="O292" s="350"/>
      <c r="P292" s="350"/>
      <c r="Q292" s="350"/>
      <c r="R292" s="350"/>
      <c r="S292" s="350"/>
      <c r="T292" s="350"/>
      <c r="U292" s="350"/>
      <c r="V292" s="350"/>
      <c r="W292" s="350"/>
      <c r="X292" s="350"/>
      <c r="Y292" s="350"/>
      <c r="Z292" s="350"/>
    </row>
    <row r="293" spans="1:26" ht="15.75" customHeight="1" x14ac:dyDescent="0.3">
      <c r="A293" s="350"/>
      <c r="B293" s="374"/>
      <c r="C293" s="350"/>
      <c r="D293" s="350"/>
      <c r="E293" s="350"/>
      <c r="F293" s="350"/>
      <c r="G293" s="350"/>
      <c r="H293" s="350"/>
      <c r="I293" s="350"/>
      <c r="J293" s="350"/>
      <c r="K293" s="350"/>
      <c r="L293" s="350"/>
      <c r="M293" s="350"/>
      <c r="N293" s="350"/>
      <c r="O293" s="350"/>
      <c r="P293" s="350"/>
      <c r="Q293" s="350"/>
      <c r="R293" s="350"/>
      <c r="S293" s="350"/>
      <c r="T293" s="350"/>
      <c r="U293" s="350"/>
      <c r="V293" s="350"/>
      <c r="W293" s="350"/>
      <c r="X293" s="350"/>
      <c r="Y293" s="350"/>
      <c r="Z293" s="350"/>
    </row>
    <row r="294" spans="1:26" ht="15.75" customHeight="1" x14ac:dyDescent="0.3">
      <c r="A294" s="350"/>
      <c r="B294" s="374"/>
      <c r="C294" s="350"/>
      <c r="D294" s="350"/>
      <c r="E294" s="350"/>
      <c r="F294" s="350"/>
      <c r="G294" s="350"/>
      <c r="H294" s="350"/>
      <c r="I294" s="350"/>
      <c r="J294" s="350"/>
      <c r="K294" s="350"/>
      <c r="L294" s="350"/>
      <c r="M294" s="350"/>
      <c r="N294" s="350"/>
      <c r="O294" s="350"/>
      <c r="P294" s="350"/>
      <c r="Q294" s="350"/>
      <c r="R294" s="350"/>
      <c r="S294" s="350"/>
      <c r="T294" s="350"/>
      <c r="U294" s="350"/>
      <c r="V294" s="350"/>
      <c r="W294" s="350"/>
      <c r="X294" s="350"/>
      <c r="Y294" s="350"/>
      <c r="Z294" s="350"/>
    </row>
    <row r="295" spans="1:26" ht="15.75" customHeight="1" x14ac:dyDescent="0.3">
      <c r="A295" s="350"/>
      <c r="B295" s="374"/>
      <c r="C295" s="350"/>
      <c r="D295" s="350"/>
      <c r="E295" s="350"/>
      <c r="F295" s="350"/>
      <c r="G295" s="350"/>
      <c r="H295" s="350"/>
      <c r="I295" s="350"/>
      <c r="J295" s="350"/>
      <c r="K295" s="350"/>
      <c r="L295" s="350"/>
      <c r="M295" s="350"/>
      <c r="N295" s="350"/>
      <c r="O295" s="350"/>
      <c r="P295" s="350"/>
      <c r="Q295" s="350"/>
      <c r="R295" s="350"/>
      <c r="S295" s="350"/>
      <c r="T295" s="350"/>
      <c r="U295" s="350"/>
      <c r="V295" s="350"/>
      <c r="W295" s="350"/>
      <c r="X295" s="350"/>
      <c r="Y295" s="350"/>
      <c r="Z295" s="350"/>
    </row>
    <row r="296" spans="1:26" ht="15.75" customHeight="1" x14ac:dyDescent="0.3">
      <c r="A296" s="350"/>
      <c r="B296" s="374"/>
      <c r="C296" s="350"/>
      <c r="D296" s="350"/>
      <c r="E296" s="350"/>
      <c r="F296" s="350"/>
      <c r="G296" s="350"/>
      <c r="H296" s="350"/>
      <c r="I296" s="350"/>
      <c r="J296" s="350"/>
      <c r="K296" s="350"/>
      <c r="L296" s="350"/>
      <c r="M296" s="350"/>
      <c r="N296" s="350"/>
      <c r="O296" s="350"/>
      <c r="P296" s="350"/>
      <c r="Q296" s="350"/>
      <c r="R296" s="350"/>
      <c r="S296" s="350"/>
      <c r="T296" s="350"/>
      <c r="U296" s="350"/>
      <c r="V296" s="350"/>
      <c r="W296" s="350"/>
      <c r="X296" s="350"/>
      <c r="Y296" s="350"/>
      <c r="Z296" s="350"/>
    </row>
    <row r="297" spans="1:26" ht="15.75" customHeight="1" x14ac:dyDescent="0.3">
      <c r="A297" s="350"/>
      <c r="B297" s="374"/>
      <c r="C297" s="350"/>
      <c r="D297" s="350"/>
      <c r="E297" s="350"/>
      <c r="F297" s="350"/>
      <c r="G297" s="350"/>
      <c r="H297" s="350"/>
      <c r="I297" s="350"/>
      <c r="J297" s="350"/>
      <c r="K297" s="350"/>
      <c r="L297" s="350"/>
      <c r="M297" s="350"/>
      <c r="N297" s="350"/>
      <c r="O297" s="350"/>
      <c r="P297" s="350"/>
      <c r="Q297" s="350"/>
      <c r="R297" s="350"/>
      <c r="S297" s="350"/>
      <c r="T297" s="350"/>
      <c r="U297" s="350"/>
      <c r="V297" s="350"/>
      <c r="W297" s="350"/>
      <c r="X297" s="350"/>
      <c r="Y297" s="350"/>
      <c r="Z297" s="350"/>
    </row>
    <row r="298" spans="1:26" ht="15.75" customHeight="1" x14ac:dyDescent="0.3">
      <c r="A298" s="350"/>
      <c r="B298" s="374"/>
      <c r="C298" s="350"/>
      <c r="D298" s="350"/>
      <c r="E298" s="350"/>
      <c r="F298" s="350"/>
      <c r="G298" s="350"/>
      <c r="H298" s="350"/>
      <c r="I298" s="350"/>
      <c r="J298" s="350"/>
      <c r="K298" s="350"/>
      <c r="L298" s="350"/>
      <c r="M298" s="350"/>
      <c r="N298" s="350"/>
      <c r="O298" s="350"/>
      <c r="P298" s="350"/>
      <c r="Q298" s="350"/>
      <c r="R298" s="350"/>
      <c r="S298" s="350"/>
      <c r="T298" s="350"/>
      <c r="U298" s="350"/>
      <c r="V298" s="350"/>
      <c r="W298" s="350"/>
      <c r="X298" s="350"/>
      <c r="Y298" s="350"/>
      <c r="Z298" s="350"/>
    </row>
    <row r="299" spans="1:26" ht="15.75" customHeight="1" x14ac:dyDescent="0.3">
      <c r="A299" s="350"/>
      <c r="B299" s="374"/>
      <c r="C299" s="350"/>
      <c r="D299" s="350"/>
      <c r="E299" s="350"/>
      <c r="F299" s="350"/>
      <c r="G299" s="350"/>
      <c r="H299" s="350"/>
      <c r="I299" s="350"/>
      <c r="J299" s="350"/>
      <c r="K299" s="350"/>
      <c r="L299" s="350"/>
      <c r="M299" s="350"/>
      <c r="N299" s="350"/>
      <c r="O299" s="350"/>
      <c r="P299" s="350"/>
      <c r="Q299" s="350"/>
      <c r="R299" s="350"/>
      <c r="S299" s="350"/>
      <c r="T299" s="350"/>
      <c r="U299" s="350"/>
      <c r="V299" s="350"/>
      <c r="W299" s="350"/>
      <c r="X299" s="350"/>
      <c r="Y299" s="350"/>
      <c r="Z299" s="350"/>
    </row>
    <row r="300" spans="1:26" ht="15.75" customHeight="1" x14ac:dyDescent="0.3">
      <c r="A300" s="350"/>
      <c r="B300" s="374"/>
      <c r="C300" s="350"/>
      <c r="D300" s="350"/>
      <c r="E300" s="350"/>
      <c r="F300" s="350"/>
      <c r="G300" s="350"/>
      <c r="H300" s="350"/>
      <c r="I300" s="350"/>
      <c r="J300" s="350"/>
      <c r="K300" s="350"/>
      <c r="L300" s="350"/>
      <c r="M300" s="350"/>
      <c r="N300" s="350"/>
      <c r="O300" s="350"/>
      <c r="P300" s="350"/>
      <c r="Q300" s="350"/>
      <c r="R300" s="350"/>
      <c r="S300" s="350"/>
      <c r="T300" s="350"/>
      <c r="U300" s="350"/>
      <c r="V300" s="350"/>
      <c r="W300" s="350"/>
      <c r="X300" s="350"/>
      <c r="Y300" s="350"/>
      <c r="Z300" s="350"/>
    </row>
    <row r="301" spans="1:26" ht="15.75" customHeight="1" x14ac:dyDescent="0.3">
      <c r="A301" s="350"/>
      <c r="B301" s="374"/>
      <c r="C301" s="350"/>
      <c r="D301" s="350"/>
      <c r="E301" s="350"/>
      <c r="F301" s="350"/>
      <c r="G301" s="350"/>
      <c r="H301" s="350"/>
      <c r="I301" s="350"/>
      <c r="J301" s="350"/>
      <c r="K301" s="350"/>
      <c r="L301" s="350"/>
      <c r="M301" s="350"/>
      <c r="N301" s="350"/>
      <c r="O301" s="350"/>
      <c r="P301" s="350"/>
      <c r="Q301" s="350"/>
      <c r="R301" s="350"/>
      <c r="S301" s="350"/>
      <c r="T301" s="350"/>
      <c r="U301" s="350"/>
      <c r="V301" s="350"/>
      <c r="W301" s="350"/>
      <c r="X301" s="350"/>
      <c r="Y301" s="350"/>
      <c r="Z301" s="350"/>
    </row>
    <row r="302" spans="1:26" ht="15.75" customHeight="1" x14ac:dyDescent="0.3">
      <c r="A302" s="350"/>
      <c r="B302" s="374"/>
      <c r="C302" s="350"/>
      <c r="D302" s="350"/>
      <c r="E302" s="350"/>
      <c r="F302" s="350"/>
      <c r="G302" s="350"/>
      <c r="H302" s="350"/>
      <c r="I302" s="350"/>
      <c r="J302" s="350"/>
      <c r="K302" s="350"/>
      <c r="L302" s="350"/>
      <c r="M302" s="350"/>
      <c r="N302" s="350"/>
      <c r="O302" s="350"/>
      <c r="P302" s="350"/>
      <c r="Q302" s="350"/>
      <c r="R302" s="350"/>
      <c r="S302" s="350"/>
      <c r="T302" s="350"/>
      <c r="U302" s="350"/>
      <c r="V302" s="350"/>
      <c r="W302" s="350"/>
      <c r="X302" s="350"/>
      <c r="Y302" s="350"/>
      <c r="Z302" s="350"/>
    </row>
    <row r="303" spans="1:26" ht="15.75" customHeight="1" x14ac:dyDescent="0.3">
      <c r="A303" s="350"/>
      <c r="B303" s="374"/>
      <c r="C303" s="350"/>
      <c r="D303" s="350"/>
      <c r="E303" s="350"/>
      <c r="F303" s="350"/>
      <c r="G303" s="350"/>
      <c r="H303" s="350"/>
      <c r="I303" s="350"/>
      <c r="J303" s="350"/>
      <c r="K303" s="350"/>
      <c r="L303" s="350"/>
      <c r="M303" s="350"/>
      <c r="N303" s="350"/>
      <c r="O303" s="350"/>
      <c r="P303" s="350"/>
      <c r="Q303" s="350"/>
      <c r="R303" s="350"/>
      <c r="S303" s="350"/>
      <c r="T303" s="350"/>
      <c r="U303" s="350"/>
      <c r="V303" s="350"/>
      <c r="W303" s="350"/>
      <c r="X303" s="350"/>
      <c r="Y303" s="350"/>
      <c r="Z303" s="350"/>
    </row>
    <row r="304" spans="1:26" ht="15.75" customHeight="1" x14ac:dyDescent="0.3">
      <c r="A304" s="350"/>
      <c r="B304" s="374"/>
      <c r="C304" s="350"/>
      <c r="D304" s="350"/>
      <c r="E304" s="350"/>
      <c r="F304" s="350"/>
      <c r="G304" s="350"/>
      <c r="H304" s="350"/>
      <c r="I304" s="350"/>
      <c r="J304" s="350"/>
      <c r="K304" s="350"/>
      <c r="L304" s="350"/>
      <c r="M304" s="350"/>
      <c r="N304" s="350"/>
      <c r="O304" s="350"/>
      <c r="P304" s="350"/>
      <c r="Q304" s="350"/>
      <c r="R304" s="350"/>
      <c r="S304" s="350"/>
      <c r="T304" s="350"/>
      <c r="U304" s="350"/>
      <c r="V304" s="350"/>
      <c r="W304" s="350"/>
      <c r="X304" s="350"/>
      <c r="Y304" s="350"/>
      <c r="Z304" s="350"/>
    </row>
    <row r="305" spans="1:26" ht="15.75" customHeight="1" x14ac:dyDescent="0.3">
      <c r="A305" s="350"/>
      <c r="B305" s="374"/>
      <c r="C305" s="350"/>
      <c r="D305" s="350"/>
      <c r="E305" s="350"/>
      <c r="F305" s="350"/>
      <c r="G305" s="350"/>
      <c r="H305" s="350"/>
      <c r="I305" s="350"/>
      <c r="J305" s="350"/>
      <c r="K305" s="350"/>
      <c r="L305" s="350"/>
      <c r="M305" s="350"/>
      <c r="N305" s="350"/>
      <c r="O305" s="350"/>
      <c r="P305" s="350"/>
      <c r="Q305" s="350"/>
      <c r="R305" s="350"/>
      <c r="S305" s="350"/>
      <c r="T305" s="350"/>
      <c r="U305" s="350"/>
      <c r="V305" s="350"/>
      <c r="W305" s="350"/>
      <c r="X305" s="350"/>
      <c r="Y305" s="350"/>
      <c r="Z305" s="350"/>
    </row>
    <row r="306" spans="1:26" ht="15.75" customHeight="1" x14ac:dyDescent="0.3">
      <c r="A306" s="350"/>
      <c r="B306" s="374"/>
      <c r="C306" s="350"/>
      <c r="D306" s="350"/>
      <c r="E306" s="350"/>
      <c r="F306" s="350"/>
      <c r="G306" s="350"/>
      <c r="H306" s="350"/>
      <c r="I306" s="350"/>
      <c r="J306" s="350"/>
      <c r="K306" s="350"/>
      <c r="L306" s="350"/>
      <c r="M306" s="350"/>
      <c r="N306" s="350"/>
      <c r="O306" s="350"/>
      <c r="P306" s="350"/>
      <c r="Q306" s="350"/>
      <c r="R306" s="350"/>
      <c r="S306" s="350"/>
      <c r="T306" s="350"/>
      <c r="U306" s="350"/>
      <c r="V306" s="350"/>
      <c r="W306" s="350"/>
      <c r="X306" s="350"/>
      <c r="Y306" s="350"/>
      <c r="Z306" s="350"/>
    </row>
    <row r="307" spans="1:26" ht="15.75" customHeight="1" x14ac:dyDescent="0.3">
      <c r="A307" s="350"/>
      <c r="B307" s="374"/>
      <c r="C307" s="350"/>
      <c r="D307" s="350"/>
      <c r="E307" s="350"/>
      <c r="F307" s="350"/>
      <c r="G307" s="350"/>
      <c r="H307" s="350"/>
      <c r="I307" s="350"/>
      <c r="J307" s="350"/>
      <c r="K307" s="350"/>
      <c r="L307" s="350"/>
      <c r="M307" s="350"/>
      <c r="N307" s="350"/>
      <c r="O307" s="350"/>
      <c r="P307" s="350"/>
      <c r="Q307" s="350"/>
      <c r="R307" s="350"/>
      <c r="S307" s="350"/>
      <c r="T307" s="350"/>
      <c r="U307" s="350"/>
      <c r="V307" s="350"/>
      <c r="W307" s="350"/>
      <c r="X307" s="350"/>
      <c r="Y307" s="350"/>
      <c r="Z307" s="350"/>
    </row>
    <row r="308" spans="1:26" ht="15.75" customHeight="1" x14ac:dyDescent="0.3">
      <c r="A308" s="350"/>
      <c r="B308" s="374"/>
      <c r="C308" s="350"/>
      <c r="D308" s="350"/>
      <c r="E308" s="350"/>
      <c r="F308" s="350"/>
      <c r="G308" s="350"/>
      <c r="H308" s="350"/>
      <c r="I308" s="350"/>
      <c r="J308" s="350"/>
      <c r="K308" s="350"/>
      <c r="L308" s="350"/>
      <c r="M308" s="350"/>
      <c r="N308" s="350"/>
      <c r="O308" s="350"/>
      <c r="P308" s="350"/>
      <c r="Q308" s="350"/>
      <c r="R308" s="350"/>
      <c r="S308" s="350"/>
      <c r="T308" s="350"/>
      <c r="U308" s="350"/>
      <c r="V308" s="350"/>
      <c r="W308" s="350"/>
      <c r="X308" s="350"/>
      <c r="Y308" s="350"/>
      <c r="Z308" s="350"/>
    </row>
    <row r="309" spans="1:26" ht="15.75" customHeight="1" x14ac:dyDescent="0.3">
      <c r="A309" s="350"/>
      <c r="B309" s="374"/>
      <c r="C309" s="350"/>
      <c r="D309" s="350"/>
      <c r="E309" s="350"/>
      <c r="F309" s="350"/>
      <c r="G309" s="350"/>
      <c r="H309" s="350"/>
      <c r="I309" s="350"/>
      <c r="J309" s="350"/>
      <c r="K309" s="350"/>
      <c r="L309" s="350"/>
      <c r="M309" s="350"/>
      <c r="N309" s="350"/>
      <c r="O309" s="350"/>
      <c r="P309" s="350"/>
      <c r="Q309" s="350"/>
      <c r="R309" s="350"/>
      <c r="S309" s="350"/>
      <c r="T309" s="350"/>
      <c r="U309" s="350"/>
      <c r="V309" s="350"/>
      <c r="W309" s="350"/>
      <c r="X309" s="350"/>
      <c r="Y309" s="350"/>
      <c r="Z309" s="350"/>
    </row>
    <row r="310" spans="1:26" ht="15.75" customHeight="1" x14ac:dyDescent="0.3">
      <c r="A310" s="350"/>
      <c r="B310" s="374"/>
      <c r="C310" s="350"/>
      <c r="D310" s="350"/>
      <c r="E310" s="350"/>
      <c r="F310" s="350"/>
      <c r="G310" s="350"/>
      <c r="H310" s="350"/>
      <c r="I310" s="350"/>
      <c r="J310" s="350"/>
      <c r="K310" s="350"/>
      <c r="L310" s="350"/>
      <c r="M310" s="350"/>
      <c r="N310" s="350"/>
      <c r="O310" s="350"/>
      <c r="P310" s="350"/>
      <c r="Q310" s="350"/>
      <c r="R310" s="350"/>
      <c r="S310" s="350"/>
      <c r="T310" s="350"/>
      <c r="U310" s="350"/>
      <c r="V310" s="350"/>
      <c r="W310" s="350"/>
      <c r="X310" s="350"/>
      <c r="Y310" s="350"/>
      <c r="Z310" s="350"/>
    </row>
    <row r="311" spans="1:26" ht="15.75" customHeight="1" x14ac:dyDescent="0.3">
      <c r="A311" s="350"/>
      <c r="B311" s="374"/>
      <c r="C311" s="350"/>
      <c r="D311" s="350"/>
      <c r="E311" s="350"/>
      <c r="F311" s="350"/>
      <c r="G311" s="350"/>
      <c r="H311" s="350"/>
      <c r="I311" s="350"/>
      <c r="J311" s="350"/>
      <c r="K311" s="350"/>
      <c r="L311" s="350"/>
      <c r="M311" s="350"/>
      <c r="N311" s="350"/>
      <c r="O311" s="350"/>
      <c r="P311" s="350"/>
      <c r="Q311" s="350"/>
      <c r="R311" s="350"/>
      <c r="S311" s="350"/>
      <c r="T311" s="350"/>
      <c r="U311" s="350"/>
      <c r="V311" s="350"/>
      <c r="W311" s="350"/>
      <c r="X311" s="350"/>
      <c r="Y311" s="350"/>
      <c r="Z311" s="350"/>
    </row>
    <row r="312" spans="1:26" ht="15.75" customHeight="1" x14ac:dyDescent="0.3">
      <c r="A312" s="350"/>
      <c r="B312" s="374"/>
      <c r="C312" s="350"/>
      <c r="D312" s="350"/>
      <c r="E312" s="350"/>
      <c r="F312" s="350"/>
      <c r="G312" s="350"/>
      <c r="H312" s="350"/>
      <c r="I312" s="350"/>
      <c r="J312" s="350"/>
      <c r="K312" s="350"/>
      <c r="L312" s="350"/>
      <c r="M312" s="350"/>
      <c r="N312" s="350"/>
      <c r="O312" s="350"/>
      <c r="P312" s="350"/>
      <c r="Q312" s="350"/>
      <c r="R312" s="350"/>
      <c r="S312" s="350"/>
      <c r="T312" s="350"/>
      <c r="U312" s="350"/>
      <c r="V312" s="350"/>
      <c r="W312" s="350"/>
      <c r="X312" s="350"/>
      <c r="Y312" s="350"/>
      <c r="Z312" s="350"/>
    </row>
    <row r="313" spans="1:26" ht="15.75" customHeight="1" x14ac:dyDescent="0.3">
      <c r="A313" s="350"/>
      <c r="B313" s="374"/>
      <c r="C313" s="350"/>
      <c r="D313" s="350"/>
      <c r="E313" s="350"/>
      <c r="F313" s="350"/>
      <c r="G313" s="350"/>
      <c r="H313" s="350"/>
      <c r="I313" s="350"/>
      <c r="J313" s="350"/>
      <c r="K313" s="350"/>
      <c r="L313" s="350"/>
      <c r="M313" s="350"/>
      <c r="N313" s="350"/>
      <c r="O313" s="350"/>
      <c r="P313" s="350"/>
      <c r="Q313" s="350"/>
      <c r="R313" s="350"/>
      <c r="S313" s="350"/>
      <c r="T313" s="350"/>
      <c r="U313" s="350"/>
      <c r="V313" s="350"/>
      <c r="W313" s="350"/>
      <c r="X313" s="350"/>
      <c r="Y313" s="350"/>
      <c r="Z313" s="350"/>
    </row>
    <row r="314" spans="1:26" ht="15.75" customHeight="1" x14ac:dyDescent="0.3">
      <c r="A314" s="350"/>
      <c r="B314" s="374"/>
      <c r="C314" s="350"/>
      <c r="D314" s="350"/>
      <c r="E314" s="350"/>
      <c r="F314" s="350"/>
      <c r="G314" s="350"/>
      <c r="H314" s="350"/>
      <c r="I314" s="350"/>
      <c r="J314" s="350"/>
      <c r="K314" s="350"/>
      <c r="L314" s="350"/>
      <c r="M314" s="350"/>
      <c r="N314" s="350"/>
      <c r="O314" s="350"/>
      <c r="P314" s="350"/>
      <c r="Q314" s="350"/>
      <c r="R314" s="350"/>
      <c r="S314" s="350"/>
      <c r="T314" s="350"/>
      <c r="U314" s="350"/>
      <c r="V314" s="350"/>
      <c r="W314" s="350"/>
      <c r="X314" s="350"/>
      <c r="Y314" s="350"/>
      <c r="Z314" s="350"/>
    </row>
    <row r="315" spans="1:26" ht="15.75" customHeight="1" x14ac:dyDescent="0.3">
      <c r="A315" s="350"/>
      <c r="B315" s="374"/>
      <c r="C315" s="350"/>
      <c r="D315" s="350"/>
      <c r="E315" s="350"/>
      <c r="F315" s="350"/>
      <c r="G315" s="350"/>
      <c r="H315" s="350"/>
      <c r="I315" s="350"/>
      <c r="J315" s="350"/>
      <c r="K315" s="350"/>
      <c r="L315" s="350"/>
      <c r="M315" s="350"/>
      <c r="N315" s="350"/>
      <c r="O315" s="350"/>
      <c r="P315" s="350"/>
      <c r="Q315" s="350"/>
      <c r="R315" s="350"/>
      <c r="S315" s="350"/>
      <c r="T315" s="350"/>
      <c r="U315" s="350"/>
      <c r="V315" s="350"/>
      <c r="W315" s="350"/>
      <c r="X315" s="350"/>
      <c r="Y315" s="350"/>
      <c r="Z315" s="350"/>
    </row>
    <row r="316" spans="1:26" ht="15.75" customHeight="1" x14ac:dyDescent="0.3">
      <c r="A316" s="350"/>
      <c r="B316" s="374"/>
      <c r="C316" s="350"/>
      <c r="D316" s="350"/>
      <c r="E316" s="350"/>
      <c r="F316" s="350"/>
      <c r="G316" s="350"/>
      <c r="H316" s="350"/>
      <c r="I316" s="350"/>
      <c r="J316" s="350"/>
      <c r="K316" s="350"/>
      <c r="L316" s="350"/>
      <c r="M316" s="350"/>
      <c r="N316" s="350"/>
      <c r="O316" s="350"/>
      <c r="P316" s="350"/>
      <c r="Q316" s="350"/>
      <c r="R316" s="350"/>
      <c r="S316" s="350"/>
      <c r="T316" s="350"/>
      <c r="U316" s="350"/>
      <c r="V316" s="350"/>
      <c r="W316" s="350"/>
      <c r="X316" s="350"/>
      <c r="Y316" s="350"/>
      <c r="Z316" s="350"/>
    </row>
    <row r="317" spans="1:26" ht="15.75" customHeight="1" x14ac:dyDescent="0.3">
      <c r="A317" s="350"/>
      <c r="B317" s="374"/>
      <c r="C317" s="350"/>
      <c r="D317" s="350"/>
      <c r="E317" s="350"/>
      <c r="F317" s="350"/>
      <c r="G317" s="350"/>
      <c r="H317" s="350"/>
      <c r="I317" s="350"/>
      <c r="J317" s="350"/>
      <c r="K317" s="350"/>
      <c r="L317" s="350"/>
      <c r="M317" s="350"/>
      <c r="N317" s="350"/>
      <c r="O317" s="350"/>
      <c r="P317" s="350"/>
      <c r="Q317" s="350"/>
      <c r="R317" s="350"/>
      <c r="S317" s="350"/>
      <c r="T317" s="350"/>
      <c r="U317" s="350"/>
      <c r="V317" s="350"/>
      <c r="W317" s="350"/>
      <c r="X317" s="350"/>
      <c r="Y317" s="350"/>
      <c r="Z317" s="350"/>
    </row>
    <row r="318" spans="1:26" ht="15.75" customHeight="1" x14ac:dyDescent="0.3">
      <c r="A318" s="350"/>
      <c r="B318" s="374"/>
      <c r="C318" s="350"/>
      <c r="D318" s="350"/>
      <c r="E318" s="350"/>
      <c r="F318" s="350"/>
      <c r="G318" s="350"/>
      <c r="H318" s="350"/>
      <c r="I318" s="350"/>
      <c r="J318" s="350"/>
      <c r="K318" s="350"/>
      <c r="L318" s="350"/>
      <c r="M318" s="350"/>
      <c r="N318" s="350"/>
      <c r="O318" s="350"/>
      <c r="P318" s="350"/>
      <c r="Q318" s="350"/>
      <c r="R318" s="350"/>
      <c r="S318" s="350"/>
      <c r="T318" s="350"/>
      <c r="U318" s="350"/>
      <c r="V318" s="350"/>
      <c r="W318" s="350"/>
      <c r="X318" s="350"/>
      <c r="Y318" s="350"/>
      <c r="Z318" s="350"/>
    </row>
    <row r="319" spans="1:26" ht="15.75" customHeight="1" x14ac:dyDescent="0.3">
      <c r="A319" s="350"/>
      <c r="B319" s="374"/>
      <c r="C319" s="350"/>
      <c r="D319" s="350"/>
      <c r="E319" s="350"/>
      <c r="F319" s="350"/>
      <c r="G319" s="350"/>
      <c r="H319" s="350"/>
      <c r="I319" s="350"/>
      <c r="J319" s="350"/>
      <c r="K319" s="350"/>
      <c r="L319" s="350"/>
      <c r="M319" s="350"/>
      <c r="N319" s="350"/>
      <c r="O319" s="350"/>
      <c r="P319" s="350"/>
      <c r="Q319" s="350"/>
      <c r="R319" s="350"/>
      <c r="S319" s="350"/>
      <c r="T319" s="350"/>
      <c r="U319" s="350"/>
      <c r="V319" s="350"/>
      <c r="W319" s="350"/>
      <c r="X319" s="350"/>
      <c r="Y319" s="350"/>
      <c r="Z319" s="350"/>
    </row>
    <row r="320" spans="1:26" ht="15.75" customHeight="1" x14ac:dyDescent="0.3">
      <c r="A320" s="350"/>
      <c r="B320" s="374"/>
      <c r="C320" s="350"/>
      <c r="D320" s="350"/>
      <c r="E320" s="350"/>
      <c r="F320" s="350"/>
      <c r="G320" s="350"/>
      <c r="H320" s="350"/>
      <c r="I320" s="350"/>
      <c r="J320" s="350"/>
      <c r="K320" s="350"/>
      <c r="L320" s="350"/>
      <c r="M320" s="350"/>
      <c r="N320" s="350"/>
      <c r="O320" s="350"/>
      <c r="P320" s="350"/>
      <c r="Q320" s="350"/>
      <c r="R320" s="350"/>
      <c r="S320" s="350"/>
      <c r="T320" s="350"/>
      <c r="U320" s="350"/>
      <c r="V320" s="350"/>
      <c r="W320" s="350"/>
      <c r="X320" s="350"/>
      <c r="Y320" s="350"/>
      <c r="Z320" s="350"/>
    </row>
    <row r="321" spans="1:26" ht="15.75" customHeight="1" x14ac:dyDescent="0.3">
      <c r="A321" s="350"/>
      <c r="B321" s="374"/>
      <c r="C321" s="350"/>
      <c r="D321" s="350"/>
      <c r="E321" s="350"/>
      <c r="F321" s="350"/>
      <c r="G321" s="350"/>
      <c r="H321" s="350"/>
      <c r="I321" s="350"/>
      <c r="J321" s="350"/>
      <c r="K321" s="350"/>
      <c r="L321" s="350"/>
      <c r="M321" s="350"/>
      <c r="N321" s="350"/>
      <c r="O321" s="350"/>
      <c r="P321" s="350"/>
      <c r="Q321" s="350"/>
      <c r="R321" s="350"/>
      <c r="S321" s="350"/>
      <c r="T321" s="350"/>
      <c r="U321" s="350"/>
      <c r="V321" s="350"/>
      <c r="W321" s="350"/>
      <c r="X321" s="350"/>
      <c r="Y321" s="350"/>
      <c r="Z321" s="350"/>
    </row>
    <row r="322" spans="1:26" ht="15.75" customHeight="1" x14ac:dyDescent="0.3">
      <c r="A322" s="350"/>
      <c r="B322" s="374"/>
      <c r="C322" s="350"/>
      <c r="D322" s="350"/>
      <c r="E322" s="350"/>
      <c r="F322" s="350"/>
      <c r="G322" s="350"/>
      <c r="H322" s="350"/>
      <c r="I322" s="350"/>
      <c r="J322" s="350"/>
      <c r="K322" s="350"/>
      <c r="L322" s="350"/>
      <c r="M322" s="350"/>
      <c r="N322" s="350"/>
      <c r="O322" s="350"/>
      <c r="P322" s="350"/>
      <c r="Q322" s="350"/>
      <c r="R322" s="350"/>
      <c r="S322" s="350"/>
      <c r="T322" s="350"/>
      <c r="U322" s="350"/>
      <c r="V322" s="350"/>
      <c r="W322" s="350"/>
      <c r="X322" s="350"/>
      <c r="Y322" s="350"/>
      <c r="Z322" s="350"/>
    </row>
    <row r="323" spans="1:26" ht="15.75" customHeight="1" x14ac:dyDescent="0.3">
      <c r="A323" s="350"/>
      <c r="B323" s="374"/>
      <c r="C323" s="350"/>
      <c r="D323" s="350"/>
      <c r="E323" s="350"/>
      <c r="F323" s="350"/>
      <c r="G323" s="350"/>
      <c r="H323" s="350"/>
      <c r="I323" s="350"/>
      <c r="J323" s="350"/>
      <c r="K323" s="350"/>
      <c r="L323" s="350"/>
      <c r="M323" s="350"/>
      <c r="N323" s="350"/>
      <c r="O323" s="350"/>
      <c r="P323" s="350"/>
      <c r="Q323" s="350"/>
      <c r="R323" s="350"/>
      <c r="S323" s="350"/>
      <c r="T323" s="350"/>
      <c r="U323" s="350"/>
      <c r="V323" s="350"/>
      <c r="W323" s="350"/>
      <c r="X323" s="350"/>
      <c r="Y323" s="350"/>
      <c r="Z323" s="350"/>
    </row>
    <row r="324" spans="1:26" ht="15.75" customHeight="1" x14ac:dyDescent="0.3">
      <c r="A324" s="350"/>
      <c r="B324" s="374"/>
      <c r="C324" s="350"/>
      <c r="D324" s="350"/>
      <c r="E324" s="350"/>
      <c r="F324" s="350"/>
      <c r="G324" s="350"/>
      <c r="H324" s="350"/>
      <c r="I324" s="350"/>
      <c r="J324" s="350"/>
      <c r="K324" s="350"/>
      <c r="L324" s="350"/>
      <c r="M324" s="350"/>
      <c r="N324" s="350"/>
      <c r="O324" s="350"/>
      <c r="P324" s="350"/>
      <c r="Q324" s="350"/>
      <c r="R324" s="350"/>
      <c r="S324" s="350"/>
      <c r="T324" s="350"/>
      <c r="U324" s="350"/>
      <c r="V324" s="350"/>
      <c r="W324" s="350"/>
      <c r="X324" s="350"/>
      <c r="Y324" s="350"/>
      <c r="Z324" s="350"/>
    </row>
    <row r="325" spans="1:26" ht="15.75" customHeight="1" x14ac:dyDescent="0.3">
      <c r="A325" s="350"/>
      <c r="B325" s="374"/>
      <c r="C325" s="350"/>
      <c r="D325" s="350"/>
      <c r="E325" s="350"/>
      <c r="F325" s="350"/>
      <c r="G325" s="350"/>
      <c r="H325" s="350"/>
      <c r="I325" s="350"/>
      <c r="J325" s="350"/>
      <c r="K325" s="350"/>
      <c r="L325" s="350"/>
      <c r="M325" s="350"/>
      <c r="N325" s="350"/>
      <c r="O325" s="350"/>
      <c r="P325" s="350"/>
      <c r="Q325" s="350"/>
      <c r="R325" s="350"/>
      <c r="S325" s="350"/>
      <c r="T325" s="350"/>
      <c r="U325" s="350"/>
      <c r="V325" s="350"/>
      <c r="W325" s="350"/>
      <c r="X325" s="350"/>
      <c r="Y325" s="350"/>
      <c r="Z325" s="350"/>
    </row>
    <row r="326" spans="1:26" ht="15.75" customHeight="1" x14ac:dyDescent="0.3">
      <c r="A326" s="350"/>
      <c r="B326" s="374"/>
      <c r="C326" s="350"/>
      <c r="D326" s="350"/>
      <c r="E326" s="350"/>
      <c r="F326" s="350"/>
      <c r="G326" s="350"/>
      <c r="H326" s="350"/>
      <c r="I326" s="350"/>
      <c r="J326" s="350"/>
      <c r="K326" s="350"/>
      <c r="L326" s="350"/>
      <c r="M326" s="350"/>
      <c r="N326" s="350"/>
      <c r="O326" s="350"/>
      <c r="P326" s="350"/>
      <c r="Q326" s="350"/>
      <c r="R326" s="350"/>
      <c r="S326" s="350"/>
      <c r="T326" s="350"/>
      <c r="U326" s="350"/>
      <c r="V326" s="350"/>
      <c r="W326" s="350"/>
      <c r="X326" s="350"/>
      <c r="Y326" s="350"/>
      <c r="Z326" s="350"/>
    </row>
    <row r="327" spans="1:26" ht="15.75" customHeight="1" x14ac:dyDescent="0.3">
      <c r="A327" s="350"/>
      <c r="B327" s="374"/>
      <c r="C327" s="350"/>
      <c r="D327" s="350"/>
      <c r="E327" s="350"/>
      <c r="F327" s="350"/>
      <c r="G327" s="350"/>
      <c r="H327" s="350"/>
      <c r="I327" s="350"/>
      <c r="J327" s="350"/>
      <c r="K327" s="350"/>
      <c r="L327" s="350"/>
      <c r="M327" s="350"/>
      <c r="N327" s="350"/>
      <c r="O327" s="350"/>
      <c r="P327" s="350"/>
      <c r="Q327" s="350"/>
      <c r="R327" s="350"/>
      <c r="S327" s="350"/>
      <c r="T327" s="350"/>
      <c r="U327" s="350"/>
      <c r="V327" s="350"/>
      <c r="W327" s="350"/>
      <c r="X327" s="350"/>
      <c r="Y327" s="350"/>
      <c r="Z327" s="350"/>
    </row>
    <row r="328" spans="1:26" ht="15.75" customHeight="1" x14ac:dyDescent="0.3">
      <c r="A328" s="350"/>
      <c r="B328" s="374"/>
      <c r="C328" s="350"/>
      <c r="D328" s="350"/>
      <c r="E328" s="350"/>
      <c r="F328" s="350"/>
      <c r="G328" s="350"/>
      <c r="H328" s="350"/>
      <c r="I328" s="350"/>
      <c r="J328" s="350"/>
      <c r="K328" s="350"/>
      <c r="L328" s="350"/>
      <c r="M328" s="350"/>
      <c r="N328" s="350"/>
      <c r="O328" s="350"/>
      <c r="P328" s="350"/>
      <c r="Q328" s="350"/>
      <c r="R328" s="350"/>
      <c r="S328" s="350"/>
      <c r="T328" s="350"/>
      <c r="U328" s="350"/>
      <c r="V328" s="350"/>
      <c r="W328" s="350"/>
      <c r="X328" s="350"/>
      <c r="Y328" s="350"/>
      <c r="Z328" s="350"/>
    </row>
    <row r="329" spans="1:26" ht="15.75" customHeight="1" x14ac:dyDescent="0.3">
      <c r="A329" s="350"/>
      <c r="B329" s="374"/>
      <c r="C329" s="350"/>
      <c r="D329" s="350"/>
      <c r="E329" s="350"/>
      <c r="F329" s="350"/>
      <c r="G329" s="350"/>
      <c r="H329" s="350"/>
      <c r="I329" s="350"/>
      <c r="J329" s="350"/>
      <c r="K329" s="350"/>
      <c r="L329" s="350"/>
      <c r="M329" s="350"/>
      <c r="N329" s="350"/>
      <c r="O329" s="350"/>
      <c r="P329" s="350"/>
      <c r="Q329" s="350"/>
      <c r="R329" s="350"/>
      <c r="S329" s="350"/>
      <c r="T329" s="350"/>
      <c r="U329" s="350"/>
      <c r="V329" s="350"/>
      <c r="W329" s="350"/>
      <c r="X329" s="350"/>
      <c r="Y329" s="350"/>
      <c r="Z329" s="350"/>
    </row>
    <row r="330" spans="1:26" ht="15.75" customHeight="1" x14ac:dyDescent="0.3">
      <c r="A330" s="350"/>
      <c r="B330" s="374"/>
      <c r="C330" s="350"/>
      <c r="D330" s="350"/>
      <c r="E330" s="350"/>
      <c r="F330" s="350"/>
      <c r="G330" s="350"/>
      <c r="H330" s="350"/>
      <c r="I330" s="350"/>
      <c r="J330" s="350"/>
      <c r="K330" s="350"/>
      <c r="L330" s="350"/>
      <c r="M330" s="350"/>
      <c r="N330" s="350"/>
      <c r="O330" s="350"/>
      <c r="P330" s="350"/>
      <c r="Q330" s="350"/>
      <c r="R330" s="350"/>
      <c r="S330" s="350"/>
      <c r="T330" s="350"/>
      <c r="U330" s="350"/>
      <c r="V330" s="350"/>
      <c r="W330" s="350"/>
      <c r="X330" s="350"/>
      <c r="Y330" s="350"/>
      <c r="Z330" s="350"/>
    </row>
    <row r="331" spans="1:26" ht="15.75" customHeight="1" x14ac:dyDescent="0.3">
      <c r="A331" s="350"/>
      <c r="B331" s="374"/>
      <c r="C331" s="350"/>
      <c r="D331" s="350"/>
      <c r="E331" s="350"/>
      <c r="F331" s="350"/>
      <c r="G331" s="350"/>
      <c r="H331" s="350"/>
      <c r="I331" s="350"/>
      <c r="J331" s="350"/>
      <c r="K331" s="350"/>
      <c r="L331" s="350"/>
      <c r="M331" s="350"/>
      <c r="N331" s="350"/>
      <c r="O331" s="350"/>
      <c r="P331" s="350"/>
      <c r="Q331" s="350"/>
      <c r="R331" s="350"/>
      <c r="S331" s="350"/>
      <c r="T331" s="350"/>
      <c r="U331" s="350"/>
      <c r="V331" s="350"/>
      <c r="W331" s="350"/>
      <c r="X331" s="350"/>
      <c r="Y331" s="350"/>
      <c r="Z331" s="350"/>
    </row>
    <row r="332" spans="1:26" ht="15.75" customHeight="1" x14ac:dyDescent="0.3">
      <c r="A332" s="350"/>
      <c r="B332" s="374"/>
      <c r="C332" s="350"/>
      <c r="D332" s="350"/>
      <c r="E332" s="350"/>
      <c r="F332" s="350"/>
      <c r="G332" s="350"/>
      <c r="H332" s="350"/>
      <c r="I332" s="350"/>
      <c r="J332" s="350"/>
      <c r="K332" s="350"/>
      <c r="L332" s="350"/>
      <c r="M332" s="350"/>
      <c r="N332" s="350"/>
      <c r="O332" s="350"/>
      <c r="P332" s="350"/>
      <c r="Q332" s="350"/>
      <c r="R332" s="350"/>
      <c r="S332" s="350"/>
      <c r="T332" s="350"/>
      <c r="U332" s="350"/>
      <c r="V332" s="350"/>
      <c r="W332" s="350"/>
      <c r="X332" s="350"/>
      <c r="Y332" s="350"/>
      <c r="Z332" s="350"/>
    </row>
    <row r="333" spans="1:26" ht="15.75" customHeight="1" x14ac:dyDescent="0.3">
      <c r="A333" s="350"/>
      <c r="B333" s="374"/>
      <c r="C333" s="350"/>
      <c r="D333" s="350"/>
      <c r="E333" s="350"/>
      <c r="F333" s="350"/>
      <c r="G333" s="350"/>
      <c r="H333" s="350"/>
      <c r="I333" s="350"/>
      <c r="J333" s="350"/>
      <c r="K333" s="350"/>
      <c r="L333" s="350"/>
      <c r="M333" s="350"/>
      <c r="N333" s="350"/>
      <c r="O333" s="350"/>
      <c r="P333" s="350"/>
      <c r="Q333" s="350"/>
      <c r="R333" s="350"/>
      <c r="S333" s="350"/>
      <c r="T333" s="350"/>
      <c r="U333" s="350"/>
      <c r="V333" s="350"/>
      <c r="W333" s="350"/>
      <c r="X333" s="350"/>
      <c r="Y333" s="350"/>
      <c r="Z333" s="350"/>
    </row>
    <row r="334" spans="1:26" ht="15.75" customHeight="1" x14ac:dyDescent="0.3">
      <c r="A334" s="350"/>
      <c r="B334" s="374"/>
      <c r="C334" s="350"/>
      <c r="D334" s="350"/>
      <c r="E334" s="350"/>
      <c r="F334" s="350"/>
      <c r="G334" s="350"/>
      <c r="H334" s="350"/>
      <c r="I334" s="350"/>
      <c r="J334" s="350"/>
      <c r="K334" s="350"/>
      <c r="L334" s="350"/>
      <c r="M334" s="350"/>
      <c r="N334" s="350"/>
      <c r="O334" s="350"/>
      <c r="P334" s="350"/>
      <c r="Q334" s="350"/>
      <c r="R334" s="350"/>
      <c r="S334" s="350"/>
      <c r="T334" s="350"/>
      <c r="U334" s="350"/>
      <c r="V334" s="350"/>
      <c r="W334" s="350"/>
      <c r="X334" s="350"/>
      <c r="Y334" s="350"/>
      <c r="Z334" s="350"/>
    </row>
    <row r="335" spans="1:26" ht="15.75" customHeight="1" x14ac:dyDescent="0.3">
      <c r="A335" s="350"/>
      <c r="B335" s="374"/>
      <c r="C335" s="350"/>
      <c r="D335" s="350"/>
      <c r="E335" s="350"/>
      <c r="F335" s="350"/>
      <c r="G335" s="350"/>
      <c r="H335" s="350"/>
      <c r="I335" s="350"/>
      <c r="J335" s="350"/>
      <c r="K335" s="350"/>
      <c r="L335" s="350"/>
      <c r="M335" s="350"/>
      <c r="N335" s="350"/>
      <c r="O335" s="350"/>
      <c r="P335" s="350"/>
      <c r="Q335" s="350"/>
      <c r="R335" s="350"/>
      <c r="S335" s="350"/>
      <c r="T335" s="350"/>
      <c r="U335" s="350"/>
      <c r="V335" s="350"/>
      <c r="W335" s="350"/>
      <c r="X335" s="350"/>
      <c r="Y335" s="350"/>
      <c r="Z335" s="350"/>
    </row>
    <row r="336" spans="1:26" ht="15.75" customHeight="1" x14ac:dyDescent="0.3">
      <c r="A336" s="350"/>
      <c r="B336" s="374"/>
      <c r="C336" s="350"/>
      <c r="D336" s="350"/>
      <c r="E336" s="350"/>
      <c r="F336" s="350"/>
      <c r="G336" s="350"/>
      <c r="H336" s="350"/>
      <c r="I336" s="350"/>
      <c r="J336" s="350"/>
      <c r="K336" s="350"/>
      <c r="L336" s="350"/>
      <c r="M336" s="350"/>
      <c r="N336" s="350"/>
      <c r="O336" s="350"/>
      <c r="P336" s="350"/>
      <c r="Q336" s="350"/>
      <c r="R336" s="350"/>
      <c r="S336" s="350"/>
      <c r="T336" s="350"/>
      <c r="U336" s="350"/>
      <c r="V336" s="350"/>
      <c r="W336" s="350"/>
      <c r="X336" s="350"/>
      <c r="Y336" s="350"/>
      <c r="Z336" s="350"/>
    </row>
    <row r="337" spans="1:26" ht="15.75" customHeight="1" x14ac:dyDescent="0.3">
      <c r="A337" s="350"/>
      <c r="B337" s="374"/>
      <c r="C337" s="350"/>
      <c r="D337" s="350"/>
      <c r="E337" s="350"/>
      <c r="F337" s="350"/>
      <c r="G337" s="350"/>
      <c r="H337" s="350"/>
      <c r="I337" s="350"/>
      <c r="J337" s="350"/>
      <c r="K337" s="350"/>
      <c r="L337" s="350"/>
      <c r="M337" s="350"/>
      <c r="N337" s="350"/>
      <c r="O337" s="350"/>
      <c r="P337" s="350"/>
      <c r="Q337" s="350"/>
      <c r="R337" s="350"/>
      <c r="S337" s="350"/>
      <c r="T337" s="350"/>
      <c r="U337" s="350"/>
      <c r="V337" s="350"/>
      <c r="W337" s="350"/>
      <c r="X337" s="350"/>
      <c r="Y337" s="350"/>
      <c r="Z337" s="350"/>
    </row>
    <row r="338" spans="1:26" ht="15.75" customHeight="1" x14ac:dyDescent="0.3">
      <c r="A338" s="350"/>
      <c r="B338" s="374"/>
      <c r="C338" s="350"/>
      <c r="D338" s="350"/>
      <c r="E338" s="350"/>
      <c r="F338" s="350"/>
      <c r="G338" s="350"/>
      <c r="H338" s="350"/>
      <c r="I338" s="350"/>
      <c r="J338" s="350"/>
      <c r="K338" s="350"/>
      <c r="L338" s="350"/>
      <c r="M338" s="350"/>
      <c r="N338" s="350"/>
      <c r="O338" s="350"/>
      <c r="P338" s="350"/>
      <c r="Q338" s="350"/>
      <c r="R338" s="350"/>
      <c r="S338" s="350"/>
      <c r="T338" s="350"/>
      <c r="U338" s="350"/>
      <c r="V338" s="350"/>
      <c r="W338" s="350"/>
      <c r="X338" s="350"/>
      <c r="Y338" s="350"/>
      <c r="Z338" s="350"/>
    </row>
    <row r="339" spans="1:26" ht="15.75" customHeight="1" x14ac:dyDescent="0.3">
      <c r="A339" s="350"/>
      <c r="B339" s="374"/>
      <c r="C339" s="350"/>
      <c r="D339" s="350"/>
      <c r="E339" s="350"/>
      <c r="F339" s="350"/>
      <c r="G339" s="350"/>
      <c r="H339" s="350"/>
      <c r="I339" s="350"/>
      <c r="J339" s="350"/>
      <c r="K339" s="350"/>
      <c r="L339" s="350"/>
      <c r="M339" s="350"/>
      <c r="N339" s="350"/>
      <c r="O339" s="350"/>
      <c r="P339" s="350"/>
      <c r="Q339" s="350"/>
      <c r="R339" s="350"/>
      <c r="S339" s="350"/>
      <c r="T339" s="350"/>
      <c r="U339" s="350"/>
      <c r="V339" s="350"/>
      <c r="W339" s="350"/>
      <c r="X339" s="350"/>
      <c r="Y339" s="350"/>
      <c r="Z339" s="350"/>
    </row>
    <row r="340" spans="1:26" ht="15.75" customHeight="1" x14ac:dyDescent="0.3">
      <c r="A340" s="350"/>
      <c r="B340" s="374"/>
      <c r="C340" s="350"/>
      <c r="D340" s="350"/>
      <c r="E340" s="350"/>
      <c r="F340" s="350"/>
      <c r="G340" s="350"/>
      <c r="H340" s="350"/>
      <c r="I340" s="350"/>
      <c r="J340" s="350"/>
      <c r="K340" s="350"/>
      <c r="L340" s="350"/>
      <c r="M340" s="350"/>
      <c r="N340" s="350"/>
      <c r="O340" s="350"/>
      <c r="P340" s="350"/>
      <c r="Q340" s="350"/>
      <c r="R340" s="350"/>
      <c r="S340" s="350"/>
      <c r="T340" s="350"/>
      <c r="U340" s="350"/>
      <c r="V340" s="350"/>
      <c r="W340" s="350"/>
      <c r="X340" s="350"/>
      <c r="Y340" s="350"/>
      <c r="Z340" s="350"/>
    </row>
    <row r="341" spans="1:26" ht="15.75" customHeight="1" x14ac:dyDescent="0.3">
      <c r="A341" s="350"/>
      <c r="B341" s="374"/>
      <c r="C341" s="350"/>
      <c r="D341" s="350"/>
      <c r="E341" s="350"/>
      <c r="F341" s="350"/>
      <c r="G341" s="350"/>
      <c r="H341" s="350"/>
      <c r="I341" s="350"/>
      <c r="J341" s="350"/>
      <c r="K341" s="350"/>
      <c r="L341" s="350"/>
      <c r="M341" s="350"/>
      <c r="N341" s="350"/>
      <c r="O341" s="350"/>
      <c r="P341" s="350"/>
      <c r="Q341" s="350"/>
      <c r="R341" s="350"/>
      <c r="S341" s="350"/>
      <c r="T341" s="350"/>
      <c r="U341" s="350"/>
      <c r="V341" s="350"/>
      <c r="W341" s="350"/>
      <c r="X341" s="350"/>
      <c r="Y341" s="350"/>
      <c r="Z341" s="350"/>
    </row>
    <row r="342" spans="1:26" ht="15.75" customHeight="1" x14ac:dyDescent="0.3">
      <c r="A342" s="350"/>
      <c r="B342" s="374"/>
      <c r="C342" s="350"/>
      <c r="D342" s="350"/>
      <c r="E342" s="350"/>
      <c r="F342" s="350"/>
      <c r="G342" s="350"/>
      <c r="H342" s="350"/>
      <c r="I342" s="350"/>
      <c r="J342" s="350"/>
      <c r="K342" s="350"/>
      <c r="L342" s="350"/>
      <c r="M342" s="350"/>
      <c r="N342" s="350"/>
      <c r="O342" s="350"/>
      <c r="P342" s="350"/>
      <c r="Q342" s="350"/>
      <c r="R342" s="350"/>
      <c r="S342" s="350"/>
      <c r="T342" s="350"/>
      <c r="U342" s="350"/>
      <c r="V342" s="350"/>
      <c r="W342" s="350"/>
      <c r="X342" s="350"/>
      <c r="Y342" s="350"/>
      <c r="Z342" s="350"/>
    </row>
    <row r="343" spans="1:26" ht="15.75" customHeight="1" x14ac:dyDescent="0.3">
      <c r="A343" s="350"/>
      <c r="B343" s="374"/>
      <c r="C343" s="350"/>
      <c r="D343" s="350"/>
      <c r="E343" s="350"/>
      <c r="F343" s="350"/>
      <c r="G343" s="350"/>
      <c r="H343" s="350"/>
      <c r="I343" s="350"/>
      <c r="J343" s="350"/>
      <c r="K343" s="350"/>
      <c r="L343" s="350"/>
      <c r="M343" s="350"/>
      <c r="N343" s="350"/>
      <c r="O343" s="350"/>
      <c r="P343" s="350"/>
      <c r="Q343" s="350"/>
      <c r="R343" s="350"/>
      <c r="S343" s="350"/>
      <c r="T343" s="350"/>
      <c r="U343" s="350"/>
      <c r="V343" s="350"/>
      <c r="W343" s="350"/>
      <c r="X343" s="350"/>
      <c r="Y343" s="350"/>
      <c r="Z343" s="350"/>
    </row>
    <row r="344" spans="1:26" ht="15.75" customHeight="1" x14ac:dyDescent="0.3">
      <c r="A344" s="350"/>
      <c r="B344" s="374"/>
      <c r="C344" s="350"/>
      <c r="D344" s="350"/>
      <c r="E344" s="350"/>
      <c r="F344" s="350"/>
      <c r="G344" s="350"/>
      <c r="H344" s="350"/>
      <c r="I344" s="350"/>
      <c r="J344" s="350"/>
      <c r="K344" s="350"/>
      <c r="L344" s="350"/>
      <c r="M344" s="350"/>
      <c r="N344" s="350"/>
      <c r="O344" s="350"/>
      <c r="P344" s="350"/>
      <c r="Q344" s="350"/>
      <c r="R344" s="350"/>
      <c r="S344" s="350"/>
      <c r="T344" s="350"/>
      <c r="U344" s="350"/>
      <c r="V344" s="350"/>
      <c r="W344" s="350"/>
      <c r="X344" s="350"/>
      <c r="Y344" s="350"/>
      <c r="Z344" s="350"/>
    </row>
    <row r="345" spans="1:26" ht="15.75" customHeight="1" x14ac:dyDescent="0.3">
      <c r="A345" s="350"/>
      <c r="B345" s="374"/>
      <c r="C345" s="350"/>
      <c r="D345" s="350"/>
      <c r="E345" s="350"/>
      <c r="F345" s="350"/>
      <c r="G345" s="350"/>
      <c r="H345" s="350"/>
      <c r="I345" s="350"/>
      <c r="J345" s="350"/>
      <c r="K345" s="350"/>
      <c r="L345" s="350"/>
      <c r="M345" s="350"/>
      <c r="N345" s="350"/>
      <c r="O345" s="350"/>
      <c r="P345" s="350"/>
      <c r="Q345" s="350"/>
      <c r="R345" s="350"/>
      <c r="S345" s="350"/>
      <c r="T345" s="350"/>
      <c r="U345" s="350"/>
      <c r="V345" s="350"/>
      <c r="W345" s="350"/>
      <c r="X345" s="350"/>
      <c r="Y345" s="350"/>
      <c r="Z345" s="350"/>
    </row>
    <row r="346" spans="1:26" ht="15.75" customHeight="1" x14ac:dyDescent="0.3">
      <c r="A346" s="350"/>
      <c r="B346" s="374"/>
      <c r="C346" s="350"/>
      <c r="D346" s="350"/>
      <c r="E346" s="350"/>
      <c r="F346" s="350"/>
      <c r="G346" s="350"/>
      <c r="H346" s="350"/>
      <c r="I346" s="350"/>
      <c r="J346" s="350"/>
      <c r="K346" s="350"/>
      <c r="L346" s="350"/>
      <c r="M346" s="350"/>
      <c r="N346" s="350"/>
      <c r="O346" s="350"/>
      <c r="P346" s="350"/>
      <c r="Q346" s="350"/>
      <c r="R346" s="350"/>
      <c r="S346" s="350"/>
      <c r="T346" s="350"/>
      <c r="U346" s="350"/>
      <c r="V346" s="350"/>
      <c r="W346" s="350"/>
      <c r="X346" s="350"/>
      <c r="Y346" s="350"/>
      <c r="Z346" s="350"/>
    </row>
    <row r="347" spans="1:26" ht="15.75" customHeight="1" x14ac:dyDescent="0.3">
      <c r="A347" s="350"/>
      <c r="B347" s="374"/>
      <c r="C347" s="350"/>
      <c r="D347" s="350"/>
      <c r="E347" s="350"/>
      <c r="F347" s="350"/>
      <c r="G347" s="350"/>
      <c r="H347" s="350"/>
      <c r="I347" s="350"/>
      <c r="J347" s="350"/>
      <c r="K347" s="350"/>
      <c r="L347" s="350"/>
      <c r="M347" s="350"/>
      <c r="N347" s="350"/>
      <c r="O347" s="350"/>
      <c r="P347" s="350"/>
      <c r="Q347" s="350"/>
      <c r="R347" s="350"/>
      <c r="S347" s="350"/>
      <c r="T347" s="350"/>
      <c r="U347" s="350"/>
      <c r="V347" s="350"/>
      <c r="W347" s="350"/>
      <c r="X347" s="350"/>
      <c r="Y347" s="350"/>
      <c r="Z347" s="350"/>
    </row>
    <row r="348" spans="1:26" ht="15.75" customHeight="1" x14ac:dyDescent="0.3">
      <c r="A348" s="350"/>
      <c r="B348" s="374"/>
      <c r="C348" s="350"/>
      <c r="D348" s="350"/>
      <c r="E348" s="350"/>
      <c r="F348" s="350"/>
      <c r="G348" s="350"/>
      <c r="H348" s="350"/>
      <c r="I348" s="350"/>
      <c r="J348" s="350"/>
      <c r="K348" s="350"/>
      <c r="L348" s="350"/>
      <c r="M348" s="350"/>
      <c r="N348" s="350"/>
      <c r="O348" s="350"/>
      <c r="P348" s="350"/>
      <c r="Q348" s="350"/>
      <c r="R348" s="350"/>
      <c r="S348" s="350"/>
      <c r="T348" s="350"/>
      <c r="U348" s="350"/>
      <c r="V348" s="350"/>
      <c r="W348" s="350"/>
      <c r="X348" s="350"/>
      <c r="Y348" s="350"/>
      <c r="Z348" s="350"/>
    </row>
    <row r="349" spans="1:26" ht="15.75" customHeight="1" x14ac:dyDescent="0.3">
      <c r="A349" s="350"/>
      <c r="B349" s="374"/>
      <c r="C349" s="350"/>
      <c r="D349" s="350"/>
      <c r="E349" s="350"/>
      <c r="F349" s="350"/>
      <c r="G349" s="350"/>
      <c r="H349" s="350"/>
      <c r="I349" s="350"/>
      <c r="J349" s="350"/>
      <c r="K349" s="350"/>
      <c r="L349" s="350"/>
      <c r="M349" s="350"/>
      <c r="N349" s="350"/>
      <c r="O349" s="350"/>
      <c r="P349" s="350"/>
      <c r="Q349" s="350"/>
      <c r="R349" s="350"/>
      <c r="S349" s="350"/>
      <c r="T349" s="350"/>
      <c r="U349" s="350"/>
      <c r="V349" s="350"/>
      <c r="W349" s="350"/>
      <c r="X349" s="350"/>
      <c r="Y349" s="350"/>
      <c r="Z349" s="350"/>
    </row>
    <row r="350" spans="1:26" ht="15.75" customHeight="1" x14ac:dyDescent="0.3">
      <c r="A350" s="350"/>
      <c r="B350" s="374"/>
      <c r="C350" s="350"/>
      <c r="D350" s="350"/>
      <c r="E350" s="350"/>
      <c r="F350" s="350"/>
      <c r="G350" s="350"/>
      <c r="H350" s="350"/>
      <c r="I350" s="350"/>
      <c r="J350" s="350"/>
      <c r="K350" s="350"/>
      <c r="L350" s="350"/>
      <c r="M350" s="350"/>
      <c r="N350" s="350"/>
      <c r="O350" s="350"/>
      <c r="P350" s="350"/>
      <c r="Q350" s="350"/>
      <c r="R350" s="350"/>
      <c r="S350" s="350"/>
      <c r="T350" s="350"/>
      <c r="U350" s="350"/>
      <c r="V350" s="350"/>
      <c r="W350" s="350"/>
      <c r="X350" s="350"/>
      <c r="Y350" s="350"/>
      <c r="Z350" s="350"/>
    </row>
    <row r="351" spans="1:26" ht="15.75" customHeight="1" x14ac:dyDescent="0.3">
      <c r="A351" s="350"/>
      <c r="B351" s="374"/>
      <c r="C351" s="350"/>
      <c r="D351" s="350"/>
      <c r="E351" s="350"/>
      <c r="F351" s="350"/>
      <c r="G351" s="350"/>
      <c r="H351" s="350"/>
      <c r="I351" s="350"/>
      <c r="J351" s="350"/>
      <c r="K351" s="350"/>
      <c r="L351" s="350"/>
      <c r="M351" s="350"/>
      <c r="N351" s="350"/>
      <c r="O351" s="350"/>
      <c r="P351" s="350"/>
      <c r="Q351" s="350"/>
      <c r="R351" s="350"/>
      <c r="S351" s="350"/>
      <c r="T351" s="350"/>
      <c r="U351" s="350"/>
      <c r="V351" s="350"/>
      <c r="W351" s="350"/>
      <c r="X351" s="350"/>
      <c r="Y351" s="350"/>
      <c r="Z351" s="350"/>
    </row>
    <row r="352" spans="1:26" ht="15.75" customHeight="1" x14ac:dyDescent="0.3">
      <c r="A352" s="350"/>
      <c r="B352" s="374"/>
      <c r="C352" s="350"/>
      <c r="D352" s="350"/>
      <c r="E352" s="350"/>
      <c r="F352" s="350"/>
      <c r="G352" s="350"/>
      <c r="H352" s="350"/>
      <c r="I352" s="350"/>
      <c r="J352" s="350"/>
      <c r="K352" s="350"/>
      <c r="L352" s="350"/>
      <c r="M352" s="350"/>
      <c r="N352" s="350"/>
      <c r="O352" s="350"/>
      <c r="P352" s="350"/>
      <c r="Q352" s="350"/>
      <c r="R352" s="350"/>
      <c r="S352" s="350"/>
      <c r="T352" s="350"/>
      <c r="U352" s="350"/>
      <c r="V352" s="350"/>
      <c r="W352" s="350"/>
      <c r="X352" s="350"/>
      <c r="Y352" s="350"/>
      <c r="Z352" s="350"/>
    </row>
    <row r="353" spans="1:26" ht="15.75" customHeight="1" x14ac:dyDescent="0.3">
      <c r="A353" s="350"/>
      <c r="B353" s="374"/>
      <c r="C353" s="350"/>
      <c r="D353" s="350"/>
      <c r="E353" s="350"/>
      <c r="F353" s="350"/>
      <c r="G353" s="350"/>
      <c r="H353" s="350"/>
      <c r="I353" s="350"/>
      <c r="J353" s="350"/>
      <c r="K353" s="350"/>
      <c r="L353" s="350"/>
      <c r="M353" s="350"/>
      <c r="N353" s="350"/>
      <c r="O353" s="350"/>
      <c r="P353" s="350"/>
      <c r="Q353" s="350"/>
      <c r="R353" s="350"/>
      <c r="S353" s="350"/>
      <c r="T353" s="350"/>
      <c r="U353" s="350"/>
      <c r="V353" s="350"/>
      <c r="W353" s="350"/>
      <c r="X353" s="350"/>
      <c r="Y353" s="350"/>
      <c r="Z353" s="350"/>
    </row>
    <row r="354" spans="1:26" ht="15.75" customHeight="1" x14ac:dyDescent="0.3">
      <c r="A354" s="350"/>
      <c r="B354" s="374"/>
      <c r="C354" s="350"/>
      <c r="D354" s="350"/>
      <c r="E354" s="350"/>
      <c r="F354" s="350"/>
      <c r="G354" s="350"/>
      <c r="H354" s="350"/>
      <c r="I354" s="350"/>
      <c r="J354" s="350"/>
      <c r="K354" s="350"/>
      <c r="L354" s="350"/>
      <c r="M354" s="350"/>
      <c r="N354" s="350"/>
      <c r="O354" s="350"/>
      <c r="P354" s="350"/>
      <c r="Q354" s="350"/>
      <c r="R354" s="350"/>
      <c r="S354" s="350"/>
      <c r="T354" s="350"/>
      <c r="U354" s="350"/>
      <c r="V354" s="350"/>
      <c r="W354" s="350"/>
      <c r="X354" s="350"/>
      <c r="Y354" s="350"/>
      <c r="Z354" s="350"/>
    </row>
    <row r="355" spans="1:26" ht="15.75" customHeight="1" x14ac:dyDescent="0.3">
      <c r="A355" s="350"/>
      <c r="B355" s="374"/>
      <c r="C355" s="350"/>
      <c r="D355" s="350"/>
      <c r="E355" s="350"/>
      <c r="F355" s="350"/>
      <c r="G355" s="350"/>
      <c r="H355" s="350"/>
      <c r="I355" s="350"/>
      <c r="J355" s="350"/>
      <c r="K355" s="350"/>
      <c r="L355" s="350"/>
      <c r="M355" s="350"/>
      <c r="N355" s="350"/>
      <c r="O355" s="350"/>
      <c r="P355" s="350"/>
      <c r="Q355" s="350"/>
      <c r="R355" s="350"/>
      <c r="S355" s="350"/>
      <c r="T355" s="350"/>
      <c r="U355" s="350"/>
      <c r="V355" s="350"/>
      <c r="W355" s="350"/>
      <c r="X355" s="350"/>
      <c r="Y355" s="350"/>
      <c r="Z355" s="350"/>
    </row>
    <row r="356" spans="1:26" ht="15.75" customHeight="1" x14ac:dyDescent="0.3">
      <c r="A356" s="350"/>
      <c r="B356" s="374"/>
      <c r="C356" s="350"/>
      <c r="D356" s="350"/>
      <c r="E356" s="350"/>
      <c r="F356" s="350"/>
      <c r="G356" s="350"/>
      <c r="H356" s="350"/>
      <c r="I356" s="350"/>
      <c r="J356" s="350"/>
      <c r="K356" s="350"/>
      <c r="L356" s="350"/>
      <c r="M356" s="350"/>
      <c r="N356" s="350"/>
      <c r="O356" s="350"/>
      <c r="P356" s="350"/>
      <c r="Q356" s="350"/>
      <c r="R356" s="350"/>
      <c r="S356" s="350"/>
      <c r="T356" s="350"/>
      <c r="U356" s="350"/>
      <c r="V356" s="350"/>
      <c r="W356" s="350"/>
      <c r="X356" s="350"/>
      <c r="Y356" s="350"/>
      <c r="Z356" s="350"/>
    </row>
    <row r="357" spans="1:26" ht="15.75" customHeight="1" x14ac:dyDescent="0.3">
      <c r="A357" s="350"/>
      <c r="B357" s="374"/>
      <c r="C357" s="350"/>
      <c r="D357" s="350"/>
      <c r="E357" s="350"/>
      <c r="F357" s="350"/>
      <c r="G357" s="350"/>
      <c r="H357" s="350"/>
      <c r="I357" s="350"/>
      <c r="J357" s="350"/>
      <c r="K357" s="350"/>
      <c r="L357" s="350"/>
      <c r="M357" s="350"/>
      <c r="N357" s="350"/>
      <c r="O357" s="350"/>
      <c r="P357" s="350"/>
      <c r="Q357" s="350"/>
      <c r="R357" s="350"/>
      <c r="S357" s="350"/>
      <c r="T357" s="350"/>
      <c r="U357" s="350"/>
      <c r="V357" s="350"/>
      <c r="W357" s="350"/>
      <c r="X357" s="350"/>
      <c r="Y357" s="350"/>
      <c r="Z357" s="350"/>
    </row>
    <row r="358" spans="1:26" ht="15.75" customHeight="1" x14ac:dyDescent="0.3">
      <c r="A358" s="350"/>
      <c r="B358" s="374"/>
      <c r="C358" s="350"/>
      <c r="D358" s="350"/>
      <c r="E358" s="350"/>
      <c r="F358" s="350"/>
      <c r="G358" s="350"/>
      <c r="H358" s="350"/>
      <c r="I358" s="350"/>
      <c r="J358" s="350"/>
      <c r="K358" s="350"/>
      <c r="L358" s="350"/>
      <c r="M358" s="350"/>
      <c r="N358" s="350"/>
      <c r="O358" s="350"/>
      <c r="P358" s="350"/>
      <c r="Q358" s="350"/>
      <c r="R358" s="350"/>
      <c r="S358" s="350"/>
      <c r="T358" s="350"/>
      <c r="U358" s="350"/>
      <c r="V358" s="350"/>
      <c r="W358" s="350"/>
      <c r="X358" s="350"/>
      <c r="Y358" s="350"/>
      <c r="Z358" s="350"/>
    </row>
    <row r="359" spans="1:26" ht="15.75" customHeight="1" x14ac:dyDescent="0.3">
      <c r="A359" s="350"/>
      <c r="B359" s="374"/>
      <c r="C359" s="350"/>
      <c r="D359" s="350"/>
      <c r="E359" s="350"/>
      <c r="F359" s="350"/>
      <c r="G359" s="350"/>
      <c r="H359" s="350"/>
      <c r="I359" s="350"/>
      <c r="J359" s="350"/>
      <c r="K359" s="350"/>
      <c r="L359" s="350"/>
      <c r="M359" s="350"/>
      <c r="N359" s="350"/>
      <c r="O359" s="350"/>
      <c r="P359" s="350"/>
      <c r="Q359" s="350"/>
      <c r="R359" s="350"/>
      <c r="S359" s="350"/>
      <c r="T359" s="350"/>
      <c r="U359" s="350"/>
      <c r="V359" s="350"/>
      <c r="W359" s="350"/>
      <c r="X359" s="350"/>
      <c r="Y359" s="350"/>
      <c r="Z359" s="350"/>
    </row>
    <row r="360" spans="1:26" ht="15.75" customHeight="1" x14ac:dyDescent="0.3">
      <c r="A360" s="350"/>
      <c r="B360" s="374"/>
      <c r="C360" s="350"/>
      <c r="D360" s="350"/>
      <c r="E360" s="350"/>
      <c r="F360" s="350"/>
      <c r="G360" s="350"/>
      <c r="H360" s="350"/>
      <c r="I360" s="350"/>
      <c r="J360" s="350"/>
      <c r="K360" s="350"/>
      <c r="L360" s="350"/>
      <c r="M360" s="350"/>
      <c r="N360" s="350"/>
      <c r="O360" s="350"/>
      <c r="P360" s="350"/>
      <c r="Q360" s="350"/>
      <c r="R360" s="350"/>
      <c r="S360" s="350"/>
      <c r="T360" s="350"/>
      <c r="U360" s="350"/>
      <c r="V360" s="350"/>
      <c r="W360" s="350"/>
      <c r="X360" s="350"/>
      <c r="Y360" s="350"/>
      <c r="Z360" s="350"/>
    </row>
    <row r="361" spans="1:26" ht="15.75" customHeight="1" x14ac:dyDescent="0.3">
      <c r="A361" s="350"/>
      <c r="B361" s="374"/>
      <c r="C361" s="350"/>
      <c r="D361" s="350"/>
      <c r="E361" s="350"/>
      <c r="F361" s="350"/>
      <c r="G361" s="350"/>
      <c r="H361" s="350"/>
      <c r="I361" s="350"/>
      <c r="J361" s="350"/>
      <c r="K361" s="350"/>
      <c r="L361" s="350"/>
      <c r="M361" s="350"/>
      <c r="N361" s="350"/>
      <c r="O361" s="350"/>
      <c r="P361" s="350"/>
      <c r="Q361" s="350"/>
      <c r="R361" s="350"/>
      <c r="S361" s="350"/>
      <c r="T361" s="350"/>
      <c r="U361" s="350"/>
      <c r="V361" s="350"/>
      <c r="W361" s="350"/>
      <c r="X361" s="350"/>
      <c r="Y361" s="350"/>
      <c r="Z361" s="350"/>
    </row>
    <row r="362" spans="1:26" ht="15.75" customHeight="1" x14ac:dyDescent="0.3">
      <c r="A362" s="350"/>
      <c r="B362" s="374"/>
      <c r="C362" s="350"/>
      <c r="D362" s="350"/>
      <c r="E362" s="350"/>
      <c r="F362" s="350"/>
      <c r="G362" s="350"/>
      <c r="H362" s="350"/>
      <c r="I362" s="350"/>
      <c r="J362" s="350"/>
      <c r="K362" s="350"/>
      <c r="L362" s="350"/>
      <c r="M362" s="350"/>
      <c r="N362" s="350"/>
      <c r="O362" s="350"/>
      <c r="P362" s="350"/>
      <c r="Q362" s="350"/>
      <c r="R362" s="350"/>
      <c r="S362" s="350"/>
      <c r="T362" s="350"/>
      <c r="U362" s="350"/>
      <c r="V362" s="350"/>
      <c r="W362" s="350"/>
      <c r="X362" s="350"/>
      <c r="Y362" s="350"/>
      <c r="Z362" s="350"/>
    </row>
    <row r="363" spans="1:26" ht="15.75" customHeight="1" x14ac:dyDescent="0.3">
      <c r="A363" s="350"/>
      <c r="B363" s="374"/>
      <c r="C363" s="350"/>
      <c r="D363" s="350"/>
      <c r="E363" s="350"/>
      <c r="F363" s="350"/>
      <c r="G363" s="350"/>
      <c r="H363" s="350"/>
      <c r="I363" s="350"/>
      <c r="J363" s="350"/>
      <c r="K363" s="350"/>
      <c r="L363" s="350"/>
      <c r="M363" s="350"/>
      <c r="N363" s="350"/>
      <c r="O363" s="350"/>
      <c r="P363" s="350"/>
      <c r="Q363" s="350"/>
      <c r="R363" s="350"/>
      <c r="S363" s="350"/>
      <c r="T363" s="350"/>
      <c r="U363" s="350"/>
      <c r="V363" s="350"/>
      <c r="W363" s="350"/>
      <c r="X363" s="350"/>
      <c r="Y363" s="350"/>
      <c r="Z363" s="350"/>
    </row>
    <row r="364" spans="1:26" ht="15.75" customHeight="1" x14ac:dyDescent="0.3">
      <c r="A364" s="350"/>
      <c r="B364" s="374"/>
      <c r="C364" s="350"/>
      <c r="D364" s="350"/>
      <c r="E364" s="350"/>
      <c r="F364" s="350"/>
      <c r="G364" s="350"/>
      <c r="H364" s="350"/>
      <c r="I364" s="350"/>
      <c r="J364" s="350"/>
      <c r="K364" s="350"/>
      <c r="L364" s="350"/>
      <c r="M364" s="350"/>
      <c r="N364" s="350"/>
      <c r="O364" s="350"/>
      <c r="P364" s="350"/>
      <c r="Q364" s="350"/>
      <c r="R364" s="350"/>
      <c r="S364" s="350"/>
      <c r="T364" s="350"/>
      <c r="U364" s="350"/>
      <c r="V364" s="350"/>
      <c r="W364" s="350"/>
      <c r="X364" s="350"/>
      <c r="Y364" s="350"/>
      <c r="Z364" s="350"/>
    </row>
    <row r="365" spans="1:26" ht="15.75" customHeight="1" x14ac:dyDescent="0.3">
      <c r="A365" s="350"/>
      <c r="B365" s="374"/>
      <c r="C365" s="350"/>
      <c r="D365" s="350"/>
      <c r="E365" s="350"/>
      <c r="F365" s="350"/>
      <c r="G365" s="350"/>
      <c r="H365" s="350"/>
      <c r="I365" s="350"/>
      <c r="J365" s="350"/>
      <c r="K365" s="350"/>
      <c r="L365" s="350"/>
      <c r="M365" s="350"/>
      <c r="N365" s="350"/>
      <c r="O365" s="350"/>
      <c r="P365" s="350"/>
      <c r="Q365" s="350"/>
      <c r="R365" s="350"/>
      <c r="S365" s="350"/>
      <c r="T365" s="350"/>
      <c r="U365" s="350"/>
      <c r="V365" s="350"/>
      <c r="W365" s="350"/>
      <c r="X365" s="350"/>
      <c r="Y365" s="350"/>
      <c r="Z365" s="350"/>
    </row>
    <row r="366" spans="1:26" ht="15.75" customHeight="1" x14ac:dyDescent="0.3">
      <c r="A366" s="350"/>
      <c r="B366" s="374"/>
      <c r="C366" s="350"/>
      <c r="D366" s="350"/>
      <c r="E366" s="350"/>
      <c r="F366" s="350"/>
      <c r="G366" s="350"/>
      <c r="H366" s="350"/>
      <c r="I366" s="350"/>
      <c r="J366" s="350"/>
      <c r="K366" s="350"/>
      <c r="L366" s="350"/>
      <c r="M366" s="350"/>
      <c r="N366" s="350"/>
      <c r="O366" s="350"/>
      <c r="P366" s="350"/>
      <c r="Q366" s="350"/>
      <c r="R366" s="350"/>
      <c r="S366" s="350"/>
      <c r="T366" s="350"/>
      <c r="U366" s="350"/>
      <c r="V366" s="350"/>
      <c r="W366" s="350"/>
      <c r="X366" s="350"/>
      <c r="Y366" s="350"/>
      <c r="Z366" s="350"/>
    </row>
    <row r="367" spans="1:26" ht="15.75" customHeight="1" x14ac:dyDescent="0.3">
      <c r="A367" s="350"/>
      <c r="B367" s="374"/>
      <c r="C367" s="350"/>
      <c r="D367" s="350"/>
      <c r="E367" s="350"/>
      <c r="F367" s="350"/>
      <c r="G367" s="350"/>
      <c r="H367" s="350"/>
      <c r="I367" s="350"/>
      <c r="J367" s="350"/>
      <c r="K367" s="350"/>
      <c r="L367" s="350"/>
      <c r="M367" s="350"/>
      <c r="N367" s="350"/>
      <c r="O367" s="350"/>
      <c r="P367" s="350"/>
      <c r="Q367" s="350"/>
      <c r="R367" s="350"/>
      <c r="S367" s="350"/>
      <c r="T367" s="350"/>
      <c r="U367" s="350"/>
      <c r="V367" s="350"/>
      <c r="W367" s="350"/>
      <c r="X367" s="350"/>
      <c r="Y367" s="350"/>
      <c r="Z367" s="350"/>
    </row>
    <row r="368" spans="1:26" ht="15.75" customHeight="1" x14ac:dyDescent="0.3">
      <c r="A368" s="350"/>
      <c r="B368" s="374"/>
      <c r="C368" s="350"/>
      <c r="D368" s="350"/>
      <c r="E368" s="350"/>
      <c r="F368" s="350"/>
      <c r="G368" s="350"/>
      <c r="H368" s="350"/>
      <c r="I368" s="350"/>
      <c r="J368" s="350"/>
      <c r="K368" s="350"/>
      <c r="L368" s="350"/>
      <c r="M368" s="350"/>
      <c r="N368" s="350"/>
      <c r="O368" s="350"/>
      <c r="P368" s="350"/>
      <c r="Q368" s="350"/>
      <c r="R368" s="350"/>
      <c r="S368" s="350"/>
      <c r="T368" s="350"/>
      <c r="U368" s="350"/>
      <c r="V368" s="350"/>
      <c r="W368" s="350"/>
      <c r="X368" s="350"/>
      <c r="Y368" s="350"/>
      <c r="Z368" s="350"/>
    </row>
    <row r="369" spans="1:26" ht="15.75" customHeight="1" x14ac:dyDescent="0.3">
      <c r="A369" s="350"/>
      <c r="B369" s="374"/>
      <c r="C369" s="350"/>
      <c r="D369" s="350"/>
      <c r="E369" s="350"/>
      <c r="F369" s="350"/>
      <c r="G369" s="350"/>
      <c r="H369" s="350"/>
      <c r="I369" s="350"/>
      <c r="J369" s="350"/>
      <c r="K369" s="350"/>
      <c r="L369" s="350"/>
      <c r="M369" s="350"/>
      <c r="N369" s="350"/>
      <c r="O369" s="350"/>
      <c r="P369" s="350"/>
      <c r="Q369" s="350"/>
      <c r="R369" s="350"/>
      <c r="S369" s="350"/>
      <c r="T369" s="350"/>
      <c r="U369" s="350"/>
      <c r="V369" s="350"/>
      <c r="W369" s="350"/>
      <c r="X369" s="350"/>
      <c r="Y369" s="350"/>
      <c r="Z369" s="350"/>
    </row>
    <row r="370" spans="1:26" ht="15.75" customHeight="1" x14ac:dyDescent="0.3">
      <c r="A370" s="350"/>
      <c r="B370" s="374"/>
      <c r="C370" s="350"/>
      <c r="D370" s="350"/>
      <c r="E370" s="350"/>
      <c r="F370" s="350"/>
      <c r="G370" s="350"/>
      <c r="H370" s="350"/>
      <c r="I370" s="350"/>
      <c r="J370" s="350"/>
      <c r="K370" s="350"/>
      <c r="L370" s="350"/>
      <c r="M370" s="350"/>
      <c r="N370" s="350"/>
      <c r="O370" s="350"/>
      <c r="P370" s="350"/>
      <c r="Q370" s="350"/>
      <c r="R370" s="350"/>
      <c r="S370" s="350"/>
      <c r="T370" s="350"/>
      <c r="U370" s="350"/>
      <c r="V370" s="350"/>
      <c r="W370" s="350"/>
      <c r="X370" s="350"/>
      <c r="Y370" s="350"/>
      <c r="Z370" s="350"/>
    </row>
    <row r="371" spans="1:26" ht="15.75" customHeight="1" x14ac:dyDescent="0.3">
      <c r="A371" s="350"/>
      <c r="B371" s="374"/>
      <c r="C371" s="350"/>
      <c r="D371" s="350"/>
      <c r="E371" s="350"/>
      <c r="F371" s="350"/>
      <c r="G371" s="350"/>
      <c r="H371" s="350"/>
      <c r="I371" s="350"/>
      <c r="J371" s="350"/>
      <c r="K371" s="350"/>
      <c r="L371" s="350"/>
      <c r="M371" s="350"/>
      <c r="N371" s="350"/>
      <c r="O371" s="350"/>
      <c r="P371" s="350"/>
      <c r="Q371" s="350"/>
      <c r="R371" s="350"/>
      <c r="S371" s="350"/>
      <c r="T371" s="350"/>
      <c r="U371" s="350"/>
      <c r="V371" s="350"/>
      <c r="W371" s="350"/>
      <c r="X371" s="350"/>
      <c r="Y371" s="350"/>
      <c r="Z371" s="350"/>
    </row>
    <row r="372" spans="1:26" ht="15.75" customHeight="1" x14ac:dyDescent="0.3">
      <c r="A372" s="350"/>
      <c r="B372" s="374"/>
      <c r="C372" s="350"/>
      <c r="D372" s="350"/>
      <c r="E372" s="350"/>
      <c r="F372" s="350"/>
      <c r="G372" s="350"/>
      <c r="H372" s="350"/>
      <c r="I372" s="350"/>
      <c r="J372" s="350"/>
      <c r="K372" s="350"/>
      <c r="L372" s="350"/>
      <c r="M372" s="350"/>
      <c r="N372" s="350"/>
      <c r="O372" s="350"/>
      <c r="P372" s="350"/>
      <c r="Q372" s="350"/>
      <c r="R372" s="350"/>
      <c r="S372" s="350"/>
      <c r="T372" s="350"/>
      <c r="U372" s="350"/>
      <c r="V372" s="350"/>
      <c r="W372" s="350"/>
      <c r="X372" s="350"/>
      <c r="Y372" s="350"/>
      <c r="Z372" s="350"/>
    </row>
    <row r="373" spans="1:26" ht="15.75" customHeight="1" x14ac:dyDescent="0.3">
      <c r="A373" s="350"/>
      <c r="B373" s="374"/>
      <c r="C373" s="350"/>
      <c r="D373" s="350"/>
      <c r="E373" s="350"/>
      <c r="F373" s="350"/>
      <c r="G373" s="350"/>
      <c r="H373" s="350"/>
      <c r="I373" s="350"/>
      <c r="J373" s="350"/>
      <c r="K373" s="350"/>
      <c r="L373" s="350"/>
      <c r="M373" s="350"/>
      <c r="N373" s="350"/>
      <c r="O373" s="350"/>
      <c r="P373" s="350"/>
      <c r="Q373" s="350"/>
      <c r="R373" s="350"/>
      <c r="S373" s="350"/>
      <c r="T373" s="350"/>
      <c r="U373" s="350"/>
      <c r="V373" s="350"/>
      <c r="W373" s="350"/>
      <c r="X373" s="350"/>
      <c r="Y373" s="350"/>
      <c r="Z373" s="350"/>
    </row>
    <row r="374" spans="1:26" ht="15.75" customHeight="1" x14ac:dyDescent="0.3">
      <c r="A374" s="350"/>
      <c r="B374" s="374"/>
      <c r="C374" s="350"/>
      <c r="D374" s="350"/>
      <c r="E374" s="350"/>
      <c r="F374" s="350"/>
      <c r="G374" s="350"/>
      <c r="H374" s="350"/>
      <c r="I374" s="350"/>
      <c r="J374" s="350"/>
      <c r="K374" s="350"/>
      <c r="L374" s="350"/>
      <c r="M374" s="350"/>
      <c r="N374" s="350"/>
      <c r="O374" s="350"/>
      <c r="P374" s="350"/>
      <c r="Q374" s="350"/>
      <c r="R374" s="350"/>
      <c r="S374" s="350"/>
      <c r="T374" s="350"/>
      <c r="U374" s="350"/>
      <c r="V374" s="350"/>
      <c r="W374" s="350"/>
      <c r="X374" s="350"/>
      <c r="Y374" s="350"/>
      <c r="Z374" s="350"/>
    </row>
    <row r="375" spans="1:26" ht="15.75" customHeight="1" x14ac:dyDescent="0.3">
      <c r="A375" s="350"/>
      <c r="B375" s="374"/>
      <c r="C375" s="350"/>
      <c r="D375" s="350"/>
      <c r="E375" s="350"/>
      <c r="F375" s="350"/>
      <c r="G375" s="350"/>
      <c r="H375" s="350"/>
      <c r="I375" s="350"/>
      <c r="J375" s="350"/>
      <c r="K375" s="350"/>
      <c r="L375" s="350"/>
      <c r="M375" s="350"/>
      <c r="N375" s="350"/>
      <c r="O375" s="350"/>
      <c r="P375" s="350"/>
      <c r="Q375" s="350"/>
      <c r="R375" s="350"/>
      <c r="S375" s="350"/>
      <c r="T375" s="350"/>
      <c r="U375" s="350"/>
      <c r="V375" s="350"/>
      <c r="W375" s="350"/>
      <c r="X375" s="350"/>
      <c r="Y375" s="350"/>
      <c r="Z375" s="350"/>
    </row>
    <row r="376" spans="1:26" ht="15.75" customHeight="1" x14ac:dyDescent="0.3">
      <c r="A376" s="350"/>
      <c r="B376" s="374"/>
      <c r="C376" s="350"/>
      <c r="D376" s="350"/>
      <c r="E376" s="350"/>
      <c r="F376" s="350"/>
      <c r="G376" s="350"/>
      <c r="H376" s="350"/>
      <c r="I376" s="350"/>
      <c r="J376" s="350"/>
      <c r="K376" s="350"/>
      <c r="L376" s="350"/>
      <c r="M376" s="350"/>
      <c r="N376" s="350"/>
      <c r="O376" s="350"/>
      <c r="P376" s="350"/>
      <c r="Q376" s="350"/>
      <c r="R376" s="350"/>
      <c r="S376" s="350"/>
      <c r="T376" s="350"/>
      <c r="U376" s="350"/>
      <c r="V376" s="350"/>
      <c r="W376" s="350"/>
      <c r="X376" s="350"/>
      <c r="Y376" s="350"/>
      <c r="Z376" s="350"/>
    </row>
    <row r="377" spans="1:26" ht="15.75" customHeight="1" x14ac:dyDescent="0.3">
      <c r="A377" s="350"/>
      <c r="B377" s="374"/>
      <c r="C377" s="350"/>
      <c r="D377" s="350"/>
      <c r="E377" s="350"/>
      <c r="F377" s="350"/>
      <c r="G377" s="350"/>
      <c r="H377" s="350"/>
      <c r="I377" s="350"/>
      <c r="J377" s="350"/>
      <c r="K377" s="350"/>
      <c r="L377" s="350"/>
      <c r="M377" s="350"/>
      <c r="N377" s="350"/>
      <c r="O377" s="350"/>
      <c r="P377" s="350"/>
      <c r="Q377" s="350"/>
      <c r="R377" s="350"/>
      <c r="S377" s="350"/>
      <c r="T377" s="350"/>
      <c r="U377" s="350"/>
      <c r="V377" s="350"/>
      <c r="W377" s="350"/>
      <c r="X377" s="350"/>
      <c r="Y377" s="350"/>
      <c r="Z377" s="350"/>
    </row>
    <row r="378" spans="1:26" ht="15.75" customHeight="1" x14ac:dyDescent="0.3">
      <c r="A378" s="350"/>
      <c r="B378" s="374"/>
      <c r="C378" s="350"/>
      <c r="D378" s="350"/>
      <c r="E378" s="350"/>
      <c r="F378" s="350"/>
      <c r="G378" s="350"/>
      <c r="H378" s="350"/>
      <c r="I378" s="350"/>
      <c r="J378" s="350"/>
      <c r="K378" s="350"/>
      <c r="L378" s="350"/>
      <c r="M378" s="350"/>
      <c r="N378" s="350"/>
      <c r="O378" s="350"/>
      <c r="P378" s="350"/>
      <c r="Q378" s="350"/>
      <c r="R378" s="350"/>
      <c r="S378" s="350"/>
      <c r="T378" s="350"/>
      <c r="U378" s="350"/>
      <c r="V378" s="350"/>
      <c r="W378" s="350"/>
      <c r="X378" s="350"/>
      <c r="Y378" s="350"/>
      <c r="Z378" s="350"/>
    </row>
    <row r="379" spans="1:26" ht="15.75" customHeight="1" x14ac:dyDescent="0.3">
      <c r="A379" s="350"/>
      <c r="B379" s="374"/>
      <c r="C379" s="350"/>
      <c r="D379" s="350"/>
      <c r="E379" s="350"/>
      <c r="F379" s="350"/>
      <c r="G379" s="350"/>
      <c r="H379" s="350"/>
      <c r="I379" s="350"/>
      <c r="J379" s="350"/>
      <c r="K379" s="350"/>
      <c r="L379" s="350"/>
      <c r="M379" s="350"/>
      <c r="N379" s="350"/>
      <c r="O379" s="350"/>
      <c r="P379" s="350"/>
      <c r="Q379" s="350"/>
      <c r="R379" s="350"/>
      <c r="S379" s="350"/>
      <c r="T379" s="350"/>
      <c r="U379" s="350"/>
      <c r="V379" s="350"/>
      <c r="W379" s="350"/>
      <c r="X379" s="350"/>
      <c r="Y379" s="350"/>
      <c r="Z379" s="350"/>
    </row>
    <row r="380" spans="1:26" ht="15.75" customHeight="1" x14ac:dyDescent="0.3">
      <c r="A380" s="350"/>
      <c r="B380" s="374"/>
      <c r="C380" s="350"/>
      <c r="D380" s="350"/>
      <c r="E380" s="350"/>
      <c r="F380" s="350"/>
      <c r="G380" s="350"/>
      <c r="H380" s="350"/>
      <c r="I380" s="350"/>
      <c r="J380" s="350"/>
      <c r="K380" s="350"/>
      <c r="L380" s="350"/>
      <c r="M380" s="350"/>
      <c r="N380" s="350"/>
      <c r="O380" s="350"/>
      <c r="P380" s="350"/>
      <c r="Q380" s="350"/>
      <c r="R380" s="350"/>
      <c r="S380" s="350"/>
      <c r="T380" s="350"/>
      <c r="U380" s="350"/>
      <c r="V380" s="350"/>
      <c r="W380" s="350"/>
      <c r="X380" s="350"/>
      <c r="Y380" s="350"/>
      <c r="Z380" s="350"/>
    </row>
    <row r="381" spans="1:26" ht="15.75" customHeight="1" x14ac:dyDescent="0.3">
      <c r="A381" s="350"/>
      <c r="B381" s="374"/>
      <c r="C381" s="350"/>
      <c r="D381" s="350"/>
      <c r="E381" s="350"/>
      <c r="F381" s="350"/>
      <c r="G381" s="350"/>
      <c r="H381" s="350"/>
      <c r="I381" s="350"/>
      <c r="J381" s="350"/>
      <c r="K381" s="350"/>
      <c r="L381" s="350"/>
      <c r="M381" s="350"/>
      <c r="N381" s="350"/>
      <c r="O381" s="350"/>
      <c r="P381" s="350"/>
      <c r="Q381" s="350"/>
      <c r="R381" s="350"/>
      <c r="S381" s="350"/>
      <c r="T381" s="350"/>
      <c r="U381" s="350"/>
      <c r="V381" s="350"/>
      <c r="W381" s="350"/>
      <c r="X381" s="350"/>
      <c r="Y381" s="350"/>
      <c r="Z381" s="350"/>
    </row>
    <row r="382" spans="1:26" ht="15.75" customHeight="1" x14ac:dyDescent="0.3">
      <c r="A382" s="350"/>
      <c r="B382" s="374"/>
      <c r="C382" s="350"/>
      <c r="D382" s="350"/>
      <c r="E382" s="350"/>
      <c r="F382" s="350"/>
      <c r="G382" s="350"/>
      <c r="H382" s="350"/>
      <c r="I382" s="350"/>
      <c r="J382" s="350"/>
      <c r="K382" s="350"/>
      <c r="L382" s="350"/>
      <c r="M382" s="350"/>
      <c r="N382" s="350"/>
      <c r="O382" s="350"/>
      <c r="P382" s="350"/>
      <c r="Q382" s="350"/>
      <c r="R382" s="350"/>
      <c r="S382" s="350"/>
      <c r="T382" s="350"/>
      <c r="U382" s="350"/>
      <c r="V382" s="350"/>
      <c r="W382" s="350"/>
      <c r="X382" s="350"/>
      <c r="Y382" s="350"/>
      <c r="Z382" s="350"/>
    </row>
    <row r="383" spans="1:26" ht="15.75" customHeight="1" x14ac:dyDescent="0.3">
      <c r="A383" s="350"/>
      <c r="B383" s="374"/>
      <c r="C383" s="350"/>
      <c r="D383" s="350"/>
      <c r="E383" s="350"/>
      <c r="F383" s="350"/>
      <c r="G383" s="350"/>
      <c r="H383" s="350"/>
      <c r="I383" s="350"/>
      <c r="J383" s="350"/>
      <c r="K383" s="350"/>
      <c r="L383" s="350"/>
      <c r="M383" s="350"/>
      <c r="N383" s="350"/>
      <c r="O383" s="350"/>
      <c r="P383" s="350"/>
      <c r="Q383" s="350"/>
      <c r="R383" s="350"/>
      <c r="S383" s="350"/>
      <c r="T383" s="350"/>
      <c r="U383" s="350"/>
      <c r="V383" s="350"/>
      <c r="W383" s="350"/>
      <c r="X383" s="350"/>
      <c r="Y383" s="350"/>
      <c r="Z383" s="350"/>
    </row>
    <row r="384" spans="1:26" ht="15.75" customHeight="1" x14ac:dyDescent="0.3">
      <c r="A384" s="350"/>
      <c r="B384" s="374"/>
      <c r="C384" s="350"/>
      <c r="D384" s="350"/>
      <c r="E384" s="350"/>
      <c r="F384" s="350"/>
      <c r="G384" s="350"/>
      <c r="H384" s="350"/>
      <c r="I384" s="350"/>
      <c r="J384" s="350"/>
      <c r="K384" s="350"/>
      <c r="L384" s="350"/>
      <c r="M384" s="350"/>
      <c r="N384" s="350"/>
      <c r="O384" s="350"/>
      <c r="P384" s="350"/>
      <c r="Q384" s="350"/>
      <c r="R384" s="350"/>
      <c r="S384" s="350"/>
      <c r="T384" s="350"/>
      <c r="U384" s="350"/>
      <c r="V384" s="350"/>
      <c r="W384" s="350"/>
      <c r="X384" s="350"/>
      <c r="Y384" s="350"/>
      <c r="Z384" s="350"/>
    </row>
    <row r="385" spans="1:26" ht="15.75" customHeight="1" x14ac:dyDescent="0.3">
      <c r="A385" s="350"/>
      <c r="B385" s="374"/>
      <c r="C385" s="350"/>
      <c r="D385" s="350"/>
      <c r="E385" s="350"/>
      <c r="F385" s="350"/>
      <c r="G385" s="350"/>
      <c r="H385" s="350"/>
      <c r="I385" s="350"/>
      <c r="J385" s="350"/>
      <c r="K385" s="350"/>
      <c r="L385" s="350"/>
      <c r="M385" s="350"/>
      <c r="N385" s="350"/>
      <c r="O385" s="350"/>
      <c r="P385" s="350"/>
      <c r="Q385" s="350"/>
      <c r="R385" s="350"/>
      <c r="S385" s="350"/>
      <c r="T385" s="350"/>
      <c r="U385" s="350"/>
      <c r="V385" s="350"/>
      <c r="W385" s="350"/>
      <c r="X385" s="350"/>
      <c r="Y385" s="350"/>
      <c r="Z385" s="350"/>
    </row>
    <row r="386" spans="1:26" ht="15.75" customHeight="1" x14ac:dyDescent="0.3">
      <c r="A386" s="350"/>
      <c r="B386" s="374"/>
      <c r="C386" s="350"/>
      <c r="D386" s="350"/>
      <c r="E386" s="350"/>
      <c r="F386" s="350"/>
      <c r="G386" s="350"/>
      <c r="H386" s="350"/>
      <c r="I386" s="350"/>
      <c r="J386" s="350"/>
      <c r="K386" s="350"/>
      <c r="L386" s="350"/>
      <c r="M386" s="350"/>
      <c r="N386" s="350"/>
      <c r="O386" s="350"/>
      <c r="P386" s="350"/>
      <c r="Q386" s="350"/>
      <c r="R386" s="350"/>
      <c r="S386" s="350"/>
      <c r="T386" s="350"/>
      <c r="U386" s="350"/>
      <c r="V386" s="350"/>
      <c r="W386" s="350"/>
      <c r="X386" s="350"/>
      <c r="Y386" s="350"/>
      <c r="Z386" s="350"/>
    </row>
    <row r="387" spans="1:26" ht="15.75" customHeight="1" x14ac:dyDescent="0.3">
      <c r="A387" s="350"/>
      <c r="B387" s="374"/>
      <c r="C387" s="350"/>
      <c r="D387" s="350"/>
      <c r="E387" s="350"/>
      <c r="F387" s="350"/>
      <c r="G387" s="350"/>
      <c r="H387" s="350"/>
      <c r="I387" s="350"/>
      <c r="J387" s="350"/>
      <c r="K387" s="350"/>
      <c r="L387" s="350"/>
      <c r="M387" s="350"/>
      <c r="N387" s="350"/>
      <c r="O387" s="350"/>
      <c r="P387" s="350"/>
      <c r="Q387" s="350"/>
      <c r="R387" s="350"/>
      <c r="S387" s="350"/>
      <c r="T387" s="350"/>
      <c r="U387" s="350"/>
      <c r="V387" s="350"/>
      <c r="W387" s="350"/>
      <c r="X387" s="350"/>
      <c r="Y387" s="350"/>
      <c r="Z387" s="350"/>
    </row>
    <row r="388" spans="1:26" ht="15.75" customHeight="1" x14ac:dyDescent="0.3">
      <c r="A388" s="350"/>
      <c r="B388" s="374"/>
      <c r="C388" s="350"/>
      <c r="D388" s="350"/>
      <c r="E388" s="350"/>
      <c r="F388" s="350"/>
      <c r="G388" s="350"/>
      <c r="H388" s="350"/>
      <c r="I388" s="350"/>
      <c r="J388" s="350"/>
      <c r="K388" s="350"/>
      <c r="L388" s="350"/>
      <c r="M388" s="350"/>
      <c r="N388" s="350"/>
      <c r="O388" s="350"/>
      <c r="P388" s="350"/>
      <c r="Q388" s="350"/>
      <c r="R388" s="350"/>
      <c r="S388" s="350"/>
      <c r="T388" s="350"/>
      <c r="U388" s="350"/>
      <c r="V388" s="350"/>
      <c r="W388" s="350"/>
      <c r="X388" s="350"/>
      <c r="Y388" s="350"/>
      <c r="Z388" s="350"/>
    </row>
    <row r="389" spans="1:26" ht="15.75" customHeight="1" x14ac:dyDescent="0.3">
      <c r="A389" s="350"/>
      <c r="B389" s="374"/>
      <c r="C389" s="350"/>
      <c r="D389" s="350"/>
      <c r="E389" s="350"/>
      <c r="F389" s="350"/>
      <c r="G389" s="350"/>
      <c r="H389" s="350"/>
      <c r="I389" s="350"/>
      <c r="J389" s="350"/>
      <c r="K389" s="350"/>
      <c r="L389" s="350"/>
      <c r="M389" s="350"/>
      <c r="N389" s="350"/>
      <c r="O389" s="350"/>
      <c r="P389" s="350"/>
      <c r="Q389" s="350"/>
      <c r="R389" s="350"/>
      <c r="S389" s="350"/>
      <c r="T389" s="350"/>
      <c r="U389" s="350"/>
      <c r="V389" s="350"/>
      <c r="W389" s="350"/>
      <c r="X389" s="350"/>
      <c r="Y389" s="350"/>
      <c r="Z389" s="350"/>
    </row>
    <row r="390" spans="1:26" ht="15.75" customHeight="1" x14ac:dyDescent="0.3">
      <c r="A390" s="350"/>
      <c r="B390" s="374"/>
      <c r="C390" s="350"/>
      <c r="D390" s="350"/>
      <c r="E390" s="350"/>
      <c r="F390" s="350"/>
      <c r="G390" s="350"/>
      <c r="H390" s="350"/>
      <c r="I390" s="350"/>
      <c r="J390" s="350"/>
      <c r="K390" s="350"/>
      <c r="L390" s="350"/>
      <c r="M390" s="350"/>
      <c r="N390" s="350"/>
      <c r="O390" s="350"/>
      <c r="P390" s="350"/>
      <c r="Q390" s="350"/>
      <c r="R390" s="350"/>
      <c r="S390" s="350"/>
      <c r="T390" s="350"/>
      <c r="U390" s="350"/>
      <c r="V390" s="350"/>
      <c r="W390" s="350"/>
      <c r="X390" s="350"/>
      <c r="Y390" s="350"/>
      <c r="Z390" s="350"/>
    </row>
    <row r="391" spans="1:26" ht="15.75" customHeight="1" x14ac:dyDescent="0.3">
      <c r="A391" s="350"/>
      <c r="B391" s="374"/>
      <c r="C391" s="350"/>
      <c r="D391" s="350"/>
      <c r="E391" s="350"/>
      <c r="F391" s="350"/>
      <c r="G391" s="350"/>
      <c r="H391" s="350"/>
      <c r="I391" s="350"/>
      <c r="J391" s="350"/>
      <c r="K391" s="350"/>
      <c r="L391" s="350"/>
      <c r="M391" s="350"/>
      <c r="N391" s="350"/>
      <c r="O391" s="350"/>
      <c r="P391" s="350"/>
      <c r="Q391" s="350"/>
      <c r="R391" s="350"/>
      <c r="S391" s="350"/>
      <c r="T391" s="350"/>
      <c r="U391" s="350"/>
      <c r="V391" s="350"/>
      <c r="W391" s="350"/>
      <c r="X391" s="350"/>
      <c r="Y391" s="350"/>
      <c r="Z391" s="350"/>
    </row>
    <row r="392" spans="1:26" ht="15.75" customHeight="1" x14ac:dyDescent="0.3">
      <c r="A392" s="350"/>
      <c r="B392" s="374"/>
      <c r="C392" s="350"/>
      <c r="D392" s="350"/>
      <c r="E392" s="350"/>
      <c r="F392" s="350"/>
      <c r="G392" s="350"/>
      <c r="H392" s="350"/>
      <c r="I392" s="350"/>
      <c r="J392" s="350"/>
      <c r="K392" s="350"/>
      <c r="L392" s="350"/>
      <c r="M392" s="350"/>
      <c r="N392" s="350"/>
      <c r="O392" s="350"/>
      <c r="P392" s="350"/>
      <c r="Q392" s="350"/>
      <c r="R392" s="350"/>
      <c r="S392" s="350"/>
      <c r="T392" s="350"/>
      <c r="U392" s="350"/>
      <c r="V392" s="350"/>
      <c r="W392" s="350"/>
      <c r="X392" s="350"/>
      <c r="Y392" s="350"/>
      <c r="Z392" s="350"/>
    </row>
    <row r="393" spans="1:26" ht="15.75" customHeight="1" x14ac:dyDescent="0.3">
      <c r="A393" s="350"/>
      <c r="B393" s="374"/>
      <c r="C393" s="350"/>
      <c r="D393" s="350"/>
      <c r="E393" s="350"/>
      <c r="F393" s="350"/>
      <c r="G393" s="350"/>
      <c r="H393" s="350"/>
      <c r="I393" s="350"/>
      <c r="J393" s="350"/>
      <c r="K393" s="350"/>
      <c r="L393" s="350"/>
      <c r="M393" s="350"/>
      <c r="N393" s="350"/>
      <c r="O393" s="350"/>
      <c r="P393" s="350"/>
      <c r="Q393" s="350"/>
      <c r="R393" s="350"/>
      <c r="S393" s="350"/>
      <c r="T393" s="350"/>
      <c r="U393" s="350"/>
      <c r="V393" s="350"/>
      <c r="W393" s="350"/>
      <c r="X393" s="350"/>
      <c r="Y393" s="350"/>
      <c r="Z393" s="350"/>
    </row>
    <row r="394" spans="1:26" ht="15.75" customHeight="1" x14ac:dyDescent="0.3">
      <c r="A394" s="350"/>
      <c r="B394" s="374"/>
      <c r="C394" s="350"/>
      <c r="D394" s="350"/>
      <c r="E394" s="350"/>
      <c r="F394" s="350"/>
      <c r="G394" s="350"/>
      <c r="H394" s="350"/>
      <c r="I394" s="350"/>
      <c r="J394" s="350"/>
      <c r="K394" s="350"/>
      <c r="L394" s="350"/>
      <c r="M394" s="350"/>
      <c r="N394" s="350"/>
      <c r="O394" s="350"/>
      <c r="P394" s="350"/>
      <c r="Q394" s="350"/>
      <c r="R394" s="350"/>
      <c r="S394" s="350"/>
      <c r="T394" s="350"/>
      <c r="U394" s="350"/>
      <c r="V394" s="350"/>
      <c r="W394" s="350"/>
      <c r="X394" s="350"/>
      <c r="Y394" s="350"/>
      <c r="Z394" s="350"/>
    </row>
    <row r="395" spans="1:26" ht="15.75" customHeight="1" x14ac:dyDescent="0.3">
      <c r="A395" s="350"/>
      <c r="B395" s="374"/>
      <c r="C395" s="350"/>
      <c r="D395" s="350"/>
      <c r="E395" s="350"/>
      <c r="F395" s="350"/>
      <c r="G395" s="350"/>
      <c r="H395" s="350"/>
      <c r="I395" s="350"/>
      <c r="J395" s="350"/>
      <c r="K395" s="350"/>
      <c r="L395" s="350"/>
      <c r="M395" s="350"/>
      <c r="N395" s="350"/>
      <c r="O395" s="350"/>
      <c r="P395" s="350"/>
      <c r="Q395" s="350"/>
      <c r="R395" s="350"/>
      <c r="S395" s="350"/>
      <c r="T395" s="350"/>
      <c r="U395" s="350"/>
      <c r="V395" s="350"/>
      <c r="W395" s="350"/>
      <c r="X395" s="350"/>
      <c r="Y395" s="350"/>
      <c r="Z395" s="350"/>
    </row>
    <row r="396" spans="1:26" ht="15.75" customHeight="1" x14ac:dyDescent="0.3">
      <c r="A396" s="350"/>
      <c r="B396" s="374"/>
      <c r="C396" s="350"/>
      <c r="D396" s="350"/>
      <c r="E396" s="350"/>
      <c r="F396" s="350"/>
      <c r="G396" s="350"/>
      <c r="H396" s="350"/>
      <c r="I396" s="350"/>
      <c r="J396" s="350"/>
      <c r="K396" s="350"/>
      <c r="L396" s="350"/>
      <c r="M396" s="350"/>
      <c r="N396" s="350"/>
      <c r="O396" s="350"/>
      <c r="P396" s="350"/>
      <c r="Q396" s="350"/>
      <c r="R396" s="350"/>
      <c r="S396" s="350"/>
      <c r="T396" s="350"/>
      <c r="U396" s="350"/>
      <c r="V396" s="350"/>
      <c r="W396" s="350"/>
      <c r="X396" s="350"/>
      <c r="Y396" s="350"/>
      <c r="Z396" s="350"/>
    </row>
    <row r="397" spans="1:26" ht="15.75" customHeight="1" x14ac:dyDescent="0.3">
      <c r="A397" s="350"/>
      <c r="B397" s="374"/>
      <c r="C397" s="350"/>
      <c r="D397" s="350"/>
      <c r="E397" s="350"/>
      <c r="F397" s="350"/>
      <c r="G397" s="350"/>
      <c r="H397" s="350"/>
      <c r="I397" s="350"/>
      <c r="J397" s="350"/>
      <c r="K397" s="350"/>
      <c r="L397" s="350"/>
      <c r="M397" s="350"/>
      <c r="N397" s="350"/>
      <c r="O397" s="350"/>
      <c r="P397" s="350"/>
      <c r="Q397" s="350"/>
      <c r="R397" s="350"/>
      <c r="S397" s="350"/>
      <c r="T397" s="350"/>
      <c r="U397" s="350"/>
      <c r="V397" s="350"/>
      <c r="W397" s="350"/>
      <c r="X397" s="350"/>
      <c r="Y397" s="350"/>
      <c r="Z397" s="350"/>
    </row>
    <row r="398" spans="1:26" ht="15.75" customHeight="1" x14ac:dyDescent="0.3">
      <c r="A398" s="350"/>
      <c r="B398" s="374"/>
      <c r="C398" s="350"/>
      <c r="D398" s="350"/>
      <c r="E398" s="350"/>
      <c r="F398" s="350"/>
      <c r="G398" s="350"/>
      <c r="H398" s="350"/>
      <c r="I398" s="350"/>
      <c r="J398" s="350"/>
      <c r="K398" s="350"/>
      <c r="L398" s="350"/>
      <c r="M398" s="350"/>
      <c r="N398" s="350"/>
      <c r="O398" s="350"/>
      <c r="P398" s="350"/>
      <c r="Q398" s="350"/>
      <c r="R398" s="350"/>
      <c r="S398" s="350"/>
      <c r="T398" s="350"/>
      <c r="U398" s="350"/>
      <c r="V398" s="350"/>
      <c r="W398" s="350"/>
      <c r="X398" s="350"/>
      <c r="Y398" s="350"/>
      <c r="Z398" s="350"/>
    </row>
    <row r="399" spans="1:26" ht="15.75" customHeight="1" x14ac:dyDescent="0.3">
      <c r="A399" s="350"/>
      <c r="B399" s="374"/>
      <c r="C399" s="350"/>
      <c r="D399" s="350"/>
      <c r="E399" s="350"/>
      <c r="F399" s="350"/>
      <c r="G399" s="350"/>
      <c r="H399" s="350"/>
      <c r="I399" s="350"/>
      <c r="J399" s="350"/>
      <c r="K399" s="350"/>
      <c r="L399" s="350"/>
      <c r="M399" s="350"/>
      <c r="N399" s="350"/>
      <c r="O399" s="350"/>
      <c r="P399" s="350"/>
      <c r="Q399" s="350"/>
      <c r="R399" s="350"/>
      <c r="S399" s="350"/>
      <c r="T399" s="350"/>
      <c r="U399" s="350"/>
      <c r="V399" s="350"/>
      <c r="W399" s="350"/>
      <c r="X399" s="350"/>
      <c r="Y399" s="350"/>
      <c r="Z399" s="350"/>
    </row>
    <row r="400" spans="1:26" ht="15.75" customHeight="1" x14ac:dyDescent="0.3">
      <c r="A400" s="350"/>
      <c r="B400" s="374"/>
      <c r="C400" s="350"/>
      <c r="D400" s="350"/>
      <c r="E400" s="350"/>
      <c r="F400" s="350"/>
      <c r="G400" s="350"/>
      <c r="H400" s="350"/>
      <c r="I400" s="350"/>
      <c r="J400" s="350"/>
      <c r="K400" s="350"/>
      <c r="L400" s="350"/>
      <c r="M400" s="350"/>
      <c r="N400" s="350"/>
      <c r="O400" s="350"/>
      <c r="P400" s="350"/>
      <c r="Q400" s="350"/>
      <c r="R400" s="350"/>
      <c r="S400" s="350"/>
      <c r="T400" s="350"/>
      <c r="U400" s="350"/>
      <c r="V400" s="350"/>
      <c r="W400" s="350"/>
      <c r="X400" s="350"/>
      <c r="Y400" s="350"/>
      <c r="Z400" s="350"/>
    </row>
    <row r="401" spans="1:26" ht="15.75" customHeight="1" x14ac:dyDescent="0.3">
      <c r="A401" s="350"/>
      <c r="B401" s="374"/>
      <c r="C401" s="350"/>
      <c r="D401" s="350"/>
      <c r="E401" s="350"/>
      <c r="F401" s="350"/>
      <c r="G401" s="350"/>
      <c r="H401" s="350"/>
      <c r="I401" s="350"/>
      <c r="J401" s="350"/>
      <c r="K401" s="350"/>
      <c r="L401" s="350"/>
      <c r="M401" s="350"/>
      <c r="N401" s="350"/>
      <c r="O401" s="350"/>
      <c r="P401" s="350"/>
      <c r="Q401" s="350"/>
      <c r="R401" s="350"/>
      <c r="S401" s="350"/>
      <c r="T401" s="350"/>
      <c r="U401" s="350"/>
      <c r="V401" s="350"/>
      <c r="W401" s="350"/>
      <c r="X401" s="350"/>
      <c r="Y401" s="350"/>
      <c r="Z401" s="350"/>
    </row>
    <row r="402" spans="1:26" ht="15.75" customHeight="1" x14ac:dyDescent="0.3">
      <c r="A402" s="350"/>
      <c r="B402" s="374"/>
      <c r="C402" s="350"/>
      <c r="D402" s="350"/>
      <c r="E402" s="350"/>
      <c r="F402" s="350"/>
      <c r="G402" s="350"/>
      <c r="H402" s="350"/>
      <c r="I402" s="350"/>
      <c r="J402" s="350"/>
      <c r="K402" s="350"/>
      <c r="L402" s="350"/>
      <c r="M402" s="350"/>
      <c r="N402" s="350"/>
      <c r="O402" s="350"/>
      <c r="P402" s="350"/>
      <c r="Q402" s="350"/>
      <c r="R402" s="350"/>
      <c r="S402" s="350"/>
      <c r="T402" s="350"/>
      <c r="U402" s="350"/>
      <c r="V402" s="350"/>
      <c r="W402" s="350"/>
      <c r="X402" s="350"/>
      <c r="Y402" s="350"/>
      <c r="Z402" s="350"/>
    </row>
    <row r="403" spans="1:26" ht="15.75" customHeight="1" x14ac:dyDescent="0.3">
      <c r="A403" s="350"/>
      <c r="B403" s="374"/>
      <c r="C403" s="350"/>
      <c r="D403" s="350"/>
      <c r="E403" s="350"/>
      <c r="F403" s="350"/>
      <c r="G403" s="350"/>
      <c r="H403" s="350"/>
      <c r="I403" s="350"/>
      <c r="J403" s="350"/>
      <c r="K403" s="350"/>
      <c r="L403" s="350"/>
      <c r="M403" s="350"/>
      <c r="N403" s="350"/>
      <c r="O403" s="350"/>
      <c r="P403" s="350"/>
      <c r="Q403" s="350"/>
      <c r="R403" s="350"/>
      <c r="S403" s="350"/>
      <c r="T403" s="350"/>
      <c r="U403" s="350"/>
      <c r="V403" s="350"/>
      <c r="W403" s="350"/>
      <c r="X403" s="350"/>
      <c r="Y403" s="350"/>
      <c r="Z403" s="350"/>
    </row>
    <row r="404" spans="1:26" ht="15.75" customHeight="1" x14ac:dyDescent="0.3">
      <c r="A404" s="350"/>
      <c r="B404" s="374"/>
      <c r="C404" s="350"/>
      <c r="D404" s="350"/>
      <c r="E404" s="350"/>
      <c r="F404" s="350"/>
      <c r="G404" s="350"/>
      <c r="H404" s="350"/>
      <c r="I404" s="350"/>
      <c r="J404" s="350"/>
      <c r="K404" s="350"/>
      <c r="L404" s="350"/>
      <c r="M404" s="350"/>
      <c r="N404" s="350"/>
      <c r="O404" s="350"/>
      <c r="P404" s="350"/>
      <c r="Q404" s="350"/>
      <c r="R404" s="350"/>
      <c r="S404" s="350"/>
      <c r="T404" s="350"/>
      <c r="U404" s="350"/>
      <c r="V404" s="350"/>
      <c r="W404" s="350"/>
      <c r="X404" s="350"/>
      <c r="Y404" s="350"/>
      <c r="Z404" s="350"/>
    </row>
    <row r="405" spans="1:26" ht="15.75" customHeight="1" x14ac:dyDescent="0.3">
      <c r="A405" s="350"/>
      <c r="B405" s="374"/>
      <c r="C405" s="350"/>
      <c r="D405" s="350"/>
      <c r="E405" s="350"/>
      <c r="F405" s="350"/>
      <c r="G405" s="350"/>
      <c r="H405" s="350"/>
      <c r="I405" s="350"/>
      <c r="J405" s="350"/>
      <c r="K405" s="350"/>
      <c r="L405" s="350"/>
      <c r="M405" s="350"/>
      <c r="N405" s="350"/>
      <c r="O405" s="350"/>
      <c r="P405" s="350"/>
      <c r="Q405" s="350"/>
      <c r="R405" s="350"/>
      <c r="S405" s="350"/>
      <c r="T405" s="350"/>
      <c r="U405" s="350"/>
      <c r="V405" s="350"/>
      <c r="W405" s="350"/>
      <c r="X405" s="350"/>
      <c r="Y405" s="350"/>
      <c r="Z405" s="350"/>
    </row>
    <row r="406" spans="1:26" ht="15.75" customHeight="1" x14ac:dyDescent="0.3">
      <c r="A406" s="350"/>
      <c r="B406" s="374"/>
      <c r="C406" s="350"/>
      <c r="D406" s="350"/>
      <c r="E406" s="350"/>
      <c r="F406" s="350"/>
      <c r="G406" s="350"/>
      <c r="H406" s="350"/>
      <c r="I406" s="350"/>
      <c r="J406" s="350"/>
      <c r="K406" s="350"/>
      <c r="L406" s="350"/>
      <c r="M406" s="350"/>
      <c r="N406" s="350"/>
      <c r="O406" s="350"/>
      <c r="P406" s="350"/>
      <c r="Q406" s="350"/>
      <c r="R406" s="350"/>
      <c r="S406" s="350"/>
      <c r="T406" s="350"/>
      <c r="U406" s="350"/>
      <c r="V406" s="350"/>
      <c r="W406" s="350"/>
      <c r="X406" s="350"/>
      <c r="Y406" s="350"/>
      <c r="Z406" s="350"/>
    </row>
    <row r="407" spans="1:26" ht="15.75" customHeight="1" x14ac:dyDescent="0.3">
      <c r="A407" s="350"/>
      <c r="B407" s="374"/>
      <c r="C407" s="350"/>
      <c r="D407" s="350"/>
      <c r="E407" s="350"/>
      <c r="F407" s="350"/>
      <c r="G407" s="350"/>
      <c r="H407" s="350"/>
      <c r="I407" s="350"/>
      <c r="J407" s="350"/>
      <c r="K407" s="350"/>
      <c r="L407" s="350"/>
      <c r="M407" s="350"/>
      <c r="N407" s="350"/>
      <c r="O407" s="350"/>
      <c r="P407" s="350"/>
      <c r="Q407" s="350"/>
      <c r="R407" s="350"/>
      <c r="S407" s="350"/>
      <c r="T407" s="350"/>
      <c r="U407" s="350"/>
      <c r="V407" s="350"/>
      <c r="W407" s="350"/>
      <c r="X407" s="350"/>
      <c r="Y407" s="350"/>
      <c r="Z407" s="350"/>
    </row>
    <row r="408" spans="1:26" ht="15.75" customHeight="1" x14ac:dyDescent="0.3">
      <c r="A408" s="350"/>
      <c r="B408" s="374"/>
      <c r="C408" s="350"/>
      <c r="D408" s="350"/>
      <c r="E408" s="350"/>
      <c r="F408" s="350"/>
      <c r="G408" s="350"/>
      <c r="H408" s="350"/>
      <c r="I408" s="350"/>
      <c r="J408" s="350"/>
      <c r="K408" s="350"/>
      <c r="L408" s="350"/>
      <c r="M408" s="350"/>
      <c r="N408" s="350"/>
      <c r="O408" s="350"/>
      <c r="P408" s="350"/>
      <c r="Q408" s="350"/>
      <c r="R408" s="350"/>
      <c r="S408" s="350"/>
      <c r="T408" s="350"/>
      <c r="U408" s="350"/>
      <c r="V408" s="350"/>
      <c r="W408" s="350"/>
      <c r="X408" s="350"/>
      <c r="Y408" s="350"/>
      <c r="Z408" s="350"/>
    </row>
    <row r="409" spans="1:26" ht="15.75" customHeight="1" x14ac:dyDescent="0.3">
      <c r="A409" s="350"/>
      <c r="B409" s="374"/>
      <c r="C409" s="350"/>
      <c r="D409" s="350"/>
      <c r="E409" s="350"/>
      <c r="F409" s="350"/>
      <c r="G409" s="350"/>
      <c r="H409" s="350"/>
      <c r="I409" s="350"/>
      <c r="J409" s="350"/>
      <c r="K409" s="350"/>
      <c r="L409" s="350"/>
      <c r="M409" s="350"/>
      <c r="N409" s="350"/>
      <c r="O409" s="350"/>
      <c r="P409" s="350"/>
      <c r="Q409" s="350"/>
      <c r="R409" s="350"/>
      <c r="S409" s="350"/>
      <c r="T409" s="350"/>
      <c r="U409" s="350"/>
      <c r="V409" s="350"/>
      <c r="W409" s="350"/>
      <c r="X409" s="350"/>
      <c r="Y409" s="350"/>
      <c r="Z409" s="350"/>
    </row>
    <row r="410" spans="1:26" ht="15.75" customHeight="1" x14ac:dyDescent="0.3">
      <c r="A410" s="350"/>
      <c r="B410" s="374"/>
      <c r="C410" s="350"/>
      <c r="D410" s="350"/>
      <c r="E410" s="350"/>
      <c r="F410" s="350"/>
      <c r="G410" s="350"/>
      <c r="H410" s="350"/>
      <c r="I410" s="350"/>
      <c r="J410" s="350"/>
      <c r="K410" s="350"/>
      <c r="L410" s="350"/>
      <c r="M410" s="350"/>
      <c r="N410" s="350"/>
      <c r="O410" s="350"/>
      <c r="P410" s="350"/>
      <c r="Q410" s="350"/>
      <c r="R410" s="350"/>
      <c r="S410" s="350"/>
      <c r="T410" s="350"/>
      <c r="U410" s="350"/>
      <c r="V410" s="350"/>
      <c r="W410" s="350"/>
      <c r="X410" s="350"/>
      <c r="Y410" s="350"/>
      <c r="Z410" s="350"/>
    </row>
    <row r="411" spans="1:26" ht="15.75" customHeight="1" x14ac:dyDescent="0.3">
      <c r="A411" s="350"/>
      <c r="B411" s="374"/>
      <c r="C411" s="350"/>
      <c r="D411" s="350"/>
      <c r="E411" s="350"/>
      <c r="F411" s="350"/>
      <c r="G411" s="350"/>
      <c r="H411" s="350"/>
      <c r="I411" s="350"/>
      <c r="J411" s="350"/>
      <c r="K411" s="350"/>
      <c r="L411" s="350"/>
      <c r="M411" s="350"/>
      <c r="N411" s="350"/>
      <c r="O411" s="350"/>
      <c r="P411" s="350"/>
      <c r="Q411" s="350"/>
      <c r="R411" s="350"/>
      <c r="S411" s="350"/>
      <c r="T411" s="350"/>
      <c r="U411" s="350"/>
      <c r="V411" s="350"/>
      <c r="W411" s="350"/>
      <c r="X411" s="350"/>
      <c r="Y411" s="350"/>
      <c r="Z411" s="350"/>
    </row>
    <row r="412" spans="1:26" ht="15.75" customHeight="1" x14ac:dyDescent="0.3">
      <c r="A412" s="350"/>
      <c r="B412" s="374"/>
      <c r="C412" s="350"/>
      <c r="D412" s="350"/>
      <c r="E412" s="350"/>
      <c r="F412" s="350"/>
      <c r="G412" s="350"/>
      <c r="H412" s="350"/>
      <c r="I412" s="350"/>
      <c r="J412" s="350"/>
      <c r="K412" s="350"/>
      <c r="L412" s="350"/>
      <c r="M412" s="350"/>
      <c r="N412" s="350"/>
      <c r="O412" s="350"/>
      <c r="P412" s="350"/>
      <c r="Q412" s="350"/>
      <c r="R412" s="350"/>
      <c r="S412" s="350"/>
      <c r="T412" s="350"/>
      <c r="U412" s="350"/>
      <c r="V412" s="350"/>
      <c r="W412" s="350"/>
      <c r="X412" s="350"/>
      <c r="Y412" s="350"/>
      <c r="Z412" s="350"/>
    </row>
    <row r="413" spans="1:26" ht="15.75" customHeight="1" x14ac:dyDescent="0.3">
      <c r="A413" s="350"/>
      <c r="B413" s="374"/>
      <c r="C413" s="350"/>
      <c r="D413" s="350"/>
      <c r="E413" s="350"/>
      <c r="F413" s="350"/>
      <c r="G413" s="350"/>
      <c r="H413" s="350"/>
      <c r="I413" s="350"/>
      <c r="J413" s="350"/>
      <c r="K413" s="350"/>
      <c r="L413" s="350"/>
      <c r="M413" s="350"/>
      <c r="N413" s="350"/>
      <c r="O413" s="350"/>
      <c r="P413" s="350"/>
      <c r="Q413" s="350"/>
      <c r="R413" s="350"/>
      <c r="S413" s="350"/>
      <c r="T413" s="350"/>
      <c r="U413" s="350"/>
      <c r="V413" s="350"/>
      <c r="W413" s="350"/>
      <c r="X413" s="350"/>
      <c r="Y413" s="350"/>
      <c r="Z413" s="350"/>
    </row>
    <row r="414" spans="1:26" ht="15.75" customHeight="1" x14ac:dyDescent="0.3">
      <c r="A414" s="350"/>
      <c r="B414" s="374"/>
      <c r="C414" s="350"/>
      <c r="D414" s="350"/>
      <c r="E414" s="350"/>
      <c r="F414" s="350"/>
      <c r="G414" s="350"/>
      <c r="H414" s="350"/>
      <c r="I414" s="350"/>
      <c r="J414" s="350"/>
      <c r="K414" s="350"/>
      <c r="L414" s="350"/>
      <c r="M414" s="350"/>
      <c r="N414" s="350"/>
      <c r="O414" s="350"/>
      <c r="P414" s="350"/>
      <c r="Q414" s="350"/>
      <c r="R414" s="350"/>
      <c r="S414" s="350"/>
      <c r="T414" s="350"/>
      <c r="U414" s="350"/>
      <c r="V414" s="350"/>
      <c r="W414" s="350"/>
      <c r="X414" s="350"/>
      <c r="Y414" s="350"/>
      <c r="Z414" s="350"/>
    </row>
    <row r="415" spans="1:26" ht="15.75" customHeight="1" x14ac:dyDescent="0.3">
      <c r="A415" s="350"/>
      <c r="B415" s="374"/>
      <c r="C415" s="350"/>
      <c r="D415" s="350"/>
      <c r="E415" s="350"/>
      <c r="F415" s="350"/>
      <c r="G415" s="350"/>
      <c r="H415" s="350"/>
      <c r="I415" s="350"/>
      <c r="J415" s="350"/>
      <c r="K415" s="350"/>
      <c r="L415" s="350"/>
      <c r="M415" s="350"/>
      <c r="N415" s="350"/>
      <c r="O415" s="350"/>
      <c r="P415" s="350"/>
      <c r="Q415" s="350"/>
      <c r="R415" s="350"/>
      <c r="S415" s="350"/>
      <c r="T415" s="350"/>
      <c r="U415" s="350"/>
      <c r="V415" s="350"/>
      <c r="W415" s="350"/>
      <c r="X415" s="350"/>
      <c r="Y415" s="350"/>
      <c r="Z415" s="350"/>
    </row>
    <row r="416" spans="1:26" ht="15.75" customHeight="1" x14ac:dyDescent="0.3">
      <c r="A416" s="350"/>
      <c r="B416" s="374"/>
      <c r="C416" s="350"/>
      <c r="D416" s="350"/>
      <c r="E416" s="350"/>
      <c r="F416" s="350"/>
      <c r="G416" s="350"/>
      <c r="H416" s="350"/>
      <c r="I416" s="350"/>
      <c r="J416" s="350"/>
      <c r="K416" s="350"/>
      <c r="L416" s="350"/>
      <c r="M416" s="350"/>
      <c r="N416" s="350"/>
      <c r="O416" s="350"/>
      <c r="P416" s="350"/>
      <c r="Q416" s="350"/>
      <c r="R416" s="350"/>
      <c r="S416" s="350"/>
      <c r="T416" s="350"/>
      <c r="U416" s="350"/>
      <c r="V416" s="350"/>
      <c r="W416" s="350"/>
      <c r="X416" s="350"/>
      <c r="Y416" s="350"/>
      <c r="Z416" s="350"/>
    </row>
    <row r="417" spans="1:26" ht="15.75" customHeight="1" x14ac:dyDescent="0.3">
      <c r="A417" s="350"/>
      <c r="B417" s="374"/>
      <c r="C417" s="350"/>
      <c r="D417" s="350"/>
      <c r="E417" s="350"/>
      <c r="F417" s="350"/>
      <c r="G417" s="350"/>
      <c r="H417" s="350"/>
      <c r="I417" s="350"/>
      <c r="J417" s="350"/>
      <c r="K417" s="350"/>
      <c r="L417" s="350"/>
      <c r="M417" s="350"/>
      <c r="N417" s="350"/>
      <c r="O417" s="350"/>
      <c r="P417" s="350"/>
      <c r="Q417" s="350"/>
      <c r="R417" s="350"/>
      <c r="S417" s="350"/>
      <c r="T417" s="350"/>
      <c r="U417" s="350"/>
      <c r="V417" s="350"/>
      <c r="W417" s="350"/>
      <c r="X417" s="350"/>
      <c r="Y417" s="350"/>
      <c r="Z417" s="350"/>
    </row>
    <row r="418" spans="1:26" ht="15.75" customHeight="1" x14ac:dyDescent="0.3">
      <c r="A418" s="350"/>
      <c r="B418" s="374"/>
      <c r="C418" s="350"/>
      <c r="D418" s="350"/>
      <c r="E418" s="350"/>
      <c r="F418" s="350"/>
      <c r="G418" s="350"/>
      <c r="H418" s="350"/>
      <c r="I418" s="350"/>
      <c r="J418" s="350"/>
      <c r="K418" s="350"/>
      <c r="L418" s="350"/>
      <c r="M418" s="350"/>
      <c r="N418" s="350"/>
      <c r="O418" s="350"/>
      <c r="P418" s="350"/>
      <c r="Q418" s="350"/>
      <c r="R418" s="350"/>
      <c r="S418" s="350"/>
      <c r="T418" s="350"/>
      <c r="U418" s="350"/>
      <c r="V418" s="350"/>
      <c r="W418" s="350"/>
      <c r="X418" s="350"/>
      <c r="Y418" s="350"/>
      <c r="Z418" s="350"/>
    </row>
    <row r="419" spans="1:26" ht="15.75" customHeight="1" x14ac:dyDescent="0.3">
      <c r="A419" s="350"/>
      <c r="B419" s="374"/>
      <c r="C419" s="350"/>
      <c r="D419" s="350"/>
      <c r="E419" s="350"/>
      <c r="F419" s="350"/>
      <c r="G419" s="350"/>
      <c r="H419" s="350"/>
      <c r="I419" s="350"/>
      <c r="J419" s="350"/>
      <c r="K419" s="350"/>
      <c r="L419" s="350"/>
      <c r="M419" s="350"/>
      <c r="N419" s="350"/>
      <c r="O419" s="350"/>
      <c r="P419" s="350"/>
      <c r="Q419" s="350"/>
      <c r="R419" s="350"/>
      <c r="S419" s="350"/>
      <c r="T419" s="350"/>
      <c r="U419" s="350"/>
      <c r="V419" s="350"/>
      <c r="W419" s="350"/>
      <c r="X419" s="350"/>
      <c r="Y419" s="350"/>
      <c r="Z419" s="350"/>
    </row>
    <row r="420" spans="1:26" ht="15.75" customHeight="1" x14ac:dyDescent="0.3">
      <c r="A420" s="350"/>
      <c r="B420" s="374"/>
      <c r="C420" s="350"/>
      <c r="D420" s="350"/>
      <c r="E420" s="350"/>
      <c r="F420" s="350"/>
      <c r="G420" s="350"/>
      <c r="H420" s="350"/>
      <c r="I420" s="350"/>
      <c r="J420" s="350"/>
      <c r="K420" s="350"/>
      <c r="L420" s="350"/>
      <c r="M420" s="350"/>
      <c r="N420" s="350"/>
      <c r="O420" s="350"/>
      <c r="P420" s="350"/>
      <c r="Q420" s="350"/>
      <c r="R420" s="350"/>
      <c r="S420" s="350"/>
      <c r="T420" s="350"/>
      <c r="U420" s="350"/>
      <c r="V420" s="350"/>
      <c r="W420" s="350"/>
      <c r="X420" s="350"/>
      <c r="Y420" s="350"/>
      <c r="Z420" s="350"/>
    </row>
    <row r="421" spans="1:26" ht="15.75" customHeight="1" x14ac:dyDescent="0.3">
      <c r="A421" s="350"/>
      <c r="B421" s="374"/>
      <c r="C421" s="350"/>
      <c r="D421" s="350"/>
      <c r="E421" s="350"/>
      <c r="F421" s="350"/>
      <c r="G421" s="350"/>
      <c r="H421" s="350"/>
      <c r="I421" s="350"/>
      <c r="J421" s="350"/>
      <c r="K421" s="350"/>
      <c r="L421" s="350"/>
      <c r="M421" s="350"/>
      <c r="N421" s="350"/>
      <c r="O421" s="350"/>
      <c r="P421" s="350"/>
      <c r="Q421" s="350"/>
      <c r="R421" s="350"/>
      <c r="S421" s="350"/>
      <c r="T421" s="350"/>
      <c r="U421" s="350"/>
      <c r="V421" s="350"/>
      <c r="W421" s="350"/>
      <c r="X421" s="350"/>
      <c r="Y421" s="350"/>
      <c r="Z421" s="350"/>
    </row>
    <row r="422" spans="1:26" ht="15.75" customHeight="1" x14ac:dyDescent="0.3">
      <c r="A422" s="350"/>
      <c r="B422" s="374"/>
      <c r="C422" s="350"/>
      <c r="D422" s="350"/>
      <c r="E422" s="350"/>
      <c r="F422" s="350"/>
      <c r="G422" s="350"/>
      <c r="H422" s="350"/>
      <c r="I422" s="350"/>
      <c r="J422" s="350"/>
      <c r="K422" s="350"/>
      <c r="L422" s="350"/>
      <c r="M422" s="350"/>
      <c r="N422" s="350"/>
      <c r="O422" s="350"/>
      <c r="P422" s="350"/>
      <c r="Q422" s="350"/>
      <c r="R422" s="350"/>
      <c r="S422" s="350"/>
      <c r="T422" s="350"/>
      <c r="U422" s="350"/>
      <c r="V422" s="350"/>
      <c r="W422" s="350"/>
      <c r="X422" s="350"/>
      <c r="Y422" s="350"/>
      <c r="Z422" s="350"/>
    </row>
    <row r="423" spans="1:26" ht="15.75" customHeight="1" x14ac:dyDescent="0.3">
      <c r="A423" s="350"/>
      <c r="B423" s="374"/>
      <c r="C423" s="350"/>
      <c r="D423" s="350"/>
      <c r="E423" s="350"/>
      <c r="F423" s="350"/>
      <c r="G423" s="350"/>
      <c r="H423" s="350"/>
      <c r="I423" s="350"/>
      <c r="J423" s="350"/>
      <c r="K423" s="350"/>
      <c r="L423" s="350"/>
      <c r="M423" s="350"/>
      <c r="N423" s="350"/>
      <c r="O423" s="350"/>
      <c r="P423" s="350"/>
      <c r="Q423" s="350"/>
      <c r="R423" s="350"/>
      <c r="S423" s="350"/>
      <c r="T423" s="350"/>
      <c r="U423" s="350"/>
      <c r="V423" s="350"/>
      <c r="W423" s="350"/>
      <c r="X423" s="350"/>
      <c r="Y423" s="350"/>
      <c r="Z423" s="350"/>
    </row>
    <row r="424" spans="1:26" ht="15.75" customHeight="1" x14ac:dyDescent="0.3">
      <c r="A424" s="350"/>
      <c r="B424" s="374"/>
      <c r="C424" s="350"/>
      <c r="D424" s="350"/>
      <c r="E424" s="350"/>
      <c r="F424" s="350"/>
      <c r="G424" s="350"/>
      <c r="H424" s="350"/>
      <c r="I424" s="350"/>
      <c r="J424" s="350"/>
      <c r="K424" s="350"/>
      <c r="L424" s="350"/>
      <c r="M424" s="350"/>
      <c r="N424" s="350"/>
      <c r="O424" s="350"/>
      <c r="P424" s="350"/>
      <c r="Q424" s="350"/>
      <c r="R424" s="350"/>
      <c r="S424" s="350"/>
      <c r="T424" s="350"/>
      <c r="U424" s="350"/>
      <c r="V424" s="350"/>
      <c r="W424" s="350"/>
      <c r="X424" s="350"/>
      <c r="Y424" s="350"/>
      <c r="Z424" s="350"/>
    </row>
    <row r="425" spans="1:26" ht="15.75" customHeight="1" x14ac:dyDescent="0.3">
      <c r="A425" s="350"/>
      <c r="B425" s="374"/>
      <c r="C425" s="350"/>
      <c r="D425" s="350"/>
      <c r="E425" s="350"/>
      <c r="F425" s="350"/>
      <c r="G425" s="350"/>
      <c r="H425" s="350"/>
      <c r="I425" s="350"/>
      <c r="J425" s="350"/>
      <c r="K425" s="350"/>
      <c r="L425" s="350"/>
      <c r="M425" s="350"/>
      <c r="N425" s="350"/>
      <c r="O425" s="350"/>
      <c r="P425" s="350"/>
      <c r="Q425" s="350"/>
      <c r="R425" s="350"/>
      <c r="S425" s="350"/>
      <c r="T425" s="350"/>
      <c r="U425" s="350"/>
      <c r="V425" s="350"/>
      <c r="W425" s="350"/>
      <c r="X425" s="350"/>
      <c r="Y425" s="350"/>
      <c r="Z425" s="350"/>
    </row>
    <row r="426" spans="1:26" ht="15.75" customHeight="1" x14ac:dyDescent="0.3">
      <c r="A426" s="350"/>
      <c r="B426" s="374"/>
      <c r="C426" s="350"/>
      <c r="D426" s="350"/>
      <c r="E426" s="350"/>
      <c r="F426" s="350"/>
      <c r="G426" s="350"/>
      <c r="H426" s="350"/>
      <c r="I426" s="350"/>
      <c r="J426" s="350"/>
      <c r="K426" s="350"/>
      <c r="L426" s="350"/>
      <c r="M426" s="350"/>
      <c r="N426" s="350"/>
      <c r="O426" s="350"/>
      <c r="P426" s="350"/>
      <c r="Q426" s="350"/>
      <c r="R426" s="350"/>
      <c r="S426" s="350"/>
      <c r="T426" s="350"/>
      <c r="U426" s="350"/>
      <c r="V426" s="350"/>
      <c r="W426" s="350"/>
      <c r="X426" s="350"/>
      <c r="Y426" s="350"/>
      <c r="Z426" s="350"/>
    </row>
    <row r="427" spans="1:26" ht="15.75" customHeight="1" x14ac:dyDescent="0.3">
      <c r="A427" s="350"/>
      <c r="B427" s="374"/>
      <c r="C427" s="350"/>
      <c r="D427" s="350"/>
      <c r="E427" s="350"/>
      <c r="F427" s="350"/>
      <c r="G427" s="350"/>
      <c r="H427" s="350"/>
      <c r="I427" s="350"/>
      <c r="J427" s="350"/>
      <c r="K427" s="350"/>
      <c r="L427" s="350"/>
      <c r="M427" s="350"/>
      <c r="N427" s="350"/>
      <c r="O427" s="350"/>
      <c r="P427" s="350"/>
      <c r="Q427" s="350"/>
      <c r="R427" s="350"/>
      <c r="S427" s="350"/>
      <c r="T427" s="350"/>
      <c r="U427" s="350"/>
      <c r="V427" s="350"/>
      <c r="W427" s="350"/>
      <c r="X427" s="350"/>
      <c r="Y427" s="350"/>
      <c r="Z427" s="350"/>
    </row>
    <row r="428" spans="1:26" ht="15.75" customHeight="1" x14ac:dyDescent="0.3">
      <c r="A428" s="350"/>
      <c r="B428" s="374"/>
      <c r="C428" s="350"/>
      <c r="D428" s="350"/>
      <c r="E428" s="350"/>
      <c r="F428" s="350"/>
      <c r="G428" s="350"/>
      <c r="H428" s="350"/>
      <c r="I428" s="350"/>
      <c r="J428" s="350"/>
      <c r="K428" s="350"/>
      <c r="L428" s="350"/>
      <c r="M428" s="350"/>
      <c r="N428" s="350"/>
      <c r="O428" s="350"/>
      <c r="P428" s="350"/>
      <c r="Q428" s="350"/>
      <c r="R428" s="350"/>
      <c r="S428" s="350"/>
      <c r="T428" s="350"/>
      <c r="U428" s="350"/>
      <c r="V428" s="350"/>
      <c r="W428" s="350"/>
      <c r="X428" s="350"/>
      <c r="Y428" s="350"/>
      <c r="Z428" s="350"/>
    </row>
    <row r="429" spans="1:26" ht="15.75" customHeight="1" x14ac:dyDescent="0.3">
      <c r="A429" s="350"/>
      <c r="B429" s="374"/>
      <c r="C429" s="350"/>
      <c r="D429" s="350"/>
      <c r="E429" s="350"/>
      <c r="F429" s="350"/>
      <c r="G429" s="350"/>
      <c r="H429" s="350"/>
      <c r="I429" s="350"/>
      <c r="J429" s="350"/>
      <c r="K429" s="350"/>
      <c r="L429" s="350"/>
      <c r="M429" s="350"/>
      <c r="N429" s="350"/>
      <c r="O429" s="350"/>
      <c r="P429" s="350"/>
      <c r="Q429" s="350"/>
      <c r="R429" s="350"/>
      <c r="S429" s="350"/>
      <c r="T429" s="350"/>
      <c r="U429" s="350"/>
      <c r="V429" s="350"/>
      <c r="W429" s="350"/>
      <c r="X429" s="350"/>
      <c r="Y429" s="350"/>
      <c r="Z429" s="350"/>
    </row>
    <row r="430" spans="1:26" ht="15.75" customHeight="1" x14ac:dyDescent="0.3">
      <c r="A430" s="350"/>
      <c r="B430" s="374"/>
      <c r="C430" s="350"/>
      <c r="D430" s="350"/>
      <c r="E430" s="350"/>
      <c r="F430" s="350"/>
      <c r="G430" s="350"/>
      <c r="H430" s="350"/>
      <c r="I430" s="350"/>
      <c r="J430" s="350"/>
      <c r="K430" s="350"/>
      <c r="L430" s="350"/>
      <c r="M430" s="350"/>
      <c r="N430" s="350"/>
      <c r="O430" s="350"/>
      <c r="P430" s="350"/>
      <c r="Q430" s="350"/>
      <c r="R430" s="350"/>
      <c r="S430" s="350"/>
      <c r="T430" s="350"/>
      <c r="U430" s="350"/>
      <c r="V430" s="350"/>
      <c r="W430" s="350"/>
      <c r="X430" s="350"/>
      <c r="Y430" s="350"/>
      <c r="Z430" s="350"/>
    </row>
    <row r="431" spans="1:26" ht="15.75" customHeight="1" x14ac:dyDescent="0.3">
      <c r="A431" s="350"/>
      <c r="B431" s="374"/>
      <c r="C431" s="350"/>
      <c r="D431" s="350"/>
      <c r="E431" s="350"/>
      <c r="F431" s="350"/>
      <c r="G431" s="350"/>
      <c r="H431" s="350"/>
      <c r="I431" s="350"/>
      <c r="J431" s="350"/>
      <c r="K431" s="350"/>
      <c r="L431" s="350"/>
      <c r="M431" s="350"/>
      <c r="N431" s="350"/>
      <c r="O431" s="350"/>
      <c r="P431" s="350"/>
      <c r="Q431" s="350"/>
      <c r="R431" s="350"/>
      <c r="S431" s="350"/>
      <c r="T431" s="350"/>
      <c r="U431" s="350"/>
      <c r="V431" s="350"/>
      <c r="W431" s="350"/>
      <c r="X431" s="350"/>
      <c r="Y431" s="350"/>
      <c r="Z431" s="350"/>
    </row>
    <row r="432" spans="1:26" ht="15.75" customHeight="1" x14ac:dyDescent="0.3">
      <c r="A432" s="350"/>
      <c r="B432" s="374"/>
      <c r="C432" s="350"/>
      <c r="D432" s="350"/>
      <c r="E432" s="350"/>
      <c r="F432" s="350"/>
      <c r="G432" s="350"/>
      <c r="H432" s="350"/>
      <c r="I432" s="350"/>
      <c r="J432" s="350"/>
      <c r="K432" s="350"/>
      <c r="L432" s="350"/>
      <c r="M432" s="350"/>
      <c r="N432" s="350"/>
      <c r="O432" s="350"/>
      <c r="P432" s="350"/>
      <c r="Q432" s="350"/>
      <c r="R432" s="350"/>
      <c r="S432" s="350"/>
      <c r="T432" s="350"/>
      <c r="U432" s="350"/>
      <c r="V432" s="350"/>
      <c r="W432" s="350"/>
      <c r="X432" s="350"/>
      <c r="Y432" s="350"/>
      <c r="Z432" s="350"/>
    </row>
    <row r="433" spans="1:26" ht="15.75" customHeight="1" x14ac:dyDescent="0.3">
      <c r="A433" s="350"/>
      <c r="B433" s="374"/>
      <c r="C433" s="350"/>
      <c r="D433" s="350"/>
      <c r="E433" s="350"/>
      <c r="F433" s="350"/>
      <c r="G433" s="350"/>
      <c r="H433" s="350"/>
      <c r="I433" s="350"/>
      <c r="J433" s="350"/>
      <c r="K433" s="350"/>
      <c r="L433" s="350"/>
      <c r="M433" s="350"/>
      <c r="N433" s="350"/>
      <c r="O433" s="350"/>
      <c r="P433" s="350"/>
      <c r="Q433" s="350"/>
      <c r="R433" s="350"/>
      <c r="S433" s="350"/>
      <c r="T433" s="350"/>
      <c r="U433" s="350"/>
      <c r="V433" s="350"/>
      <c r="W433" s="350"/>
      <c r="X433" s="350"/>
      <c r="Y433" s="350"/>
      <c r="Z433" s="350"/>
    </row>
    <row r="434" spans="1:26" ht="15.75" customHeight="1" x14ac:dyDescent="0.3">
      <c r="A434" s="350"/>
      <c r="B434" s="374"/>
      <c r="C434" s="350"/>
      <c r="D434" s="350"/>
      <c r="E434" s="350"/>
      <c r="F434" s="350"/>
      <c r="G434" s="350"/>
      <c r="H434" s="350"/>
      <c r="I434" s="350"/>
      <c r="J434" s="350"/>
      <c r="K434" s="350"/>
      <c r="L434" s="350"/>
      <c r="M434" s="350"/>
      <c r="N434" s="350"/>
      <c r="O434" s="350"/>
      <c r="P434" s="350"/>
      <c r="Q434" s="350"/>
      <c r="R434" s="350"/>
      <c r="S434" s="350"/>
      <c r="T434" s="350"/>
      <c r="U434" s="350"/>
      <c r="V434" s="350"/>
      <c r="W434" s="350"/>
      <c r="X434" s="350"/>
      <c r="Y434" s="350"/>
      <c r="Z434" s="350"/>
    </row>
    <row r="435" spans="1:26" ht="15.75" customHeight="1" x14ac:dyDescent="0.3">
      <c r="A435" s="350"/>
      <c r="B435" s="374"/>
      <c r="C435" s="350"/>
      <c r="D435" s="350"/>
      <c r="E435" s="350"/>
      <c r="F435" s="350"/>
      <c r="G435" s="350"/>
      <c r="H435" s="350"/>
      <c r="I435" s="350"/>
      <c r="J435" s="350"/>
      <c r="K435" s="350"/>
      <c r="L435" s="350"/>
      <c r="M435" s="350"/>
      <c r="N435" s="350"/>
      <c r="O435" s="350"/>
      <c r="P435" s="350"/>
      <c r="Q435" s="350"/>
      <c r="R435" s="350"/>
      <c r="S435" s="350"/>
      <c r="T435" s="350"/>
      <c r="U435" s="350"/>
      <c r="V435" s="350"/>
      <c r="W435" s="350"/>
      <c r="X435" s="350"/>
      <c r="Y435" s="350"/>
      <c r="Z435" s="350"/>
    </row>
    <row r="436" spans="1:26" ht="15.75" customHeight="1" x14ac:dyDescent="0.3">
      <c r="A436" s="350"/>
      <c r="B436" s="374"/>
      <c r="C436" s="350"/>
      <c r="D436" s="350"/>
      <c r="E436" s="350"/>
      <c r="F436" s="350"/>
      <c r="G436" s="350"/>
      <c r="H436" s="350"/>
      <c r="I436" s="350"/>
      <c r="J436" s="350"/>
      <c r="K436" s="350"/>
      <c r="L436" s="350"/>
      <c r="M436" s="350"/>
      <c r="N436" s="350"/>
      <c r="O436" s="350"/>
      <c r="P436" s="350"/>
      <c r="Q436" s="350"/>
      <c r="R436" s="350"/>
      <c r="S436" s="350"/>
      <c r="T436" s="350"/>
      <c r="U436" s="350"/>
      <c r="V436" s="350"/>
      <c r="W436" s="350"/>
      <c r="X436" s="350"/>
      <c r="Y436" s="350"/>
      <c r="Z436" s="350"/>
    </row>
    <row r="437" spans="1:26" ht="15.75" customHeight="1" x14ac:dyDescent="0.3">
      <c r="A437" s="350"/>
      <c r="B437" s="374"/>
      <c r="C437" s="350"/>
      <c r="D437" s="350"/>
      <c r="E437" s="350"/>
      <c r="F437" s="350"/>
      <c r="G437" s="350"/>
      <c r="H437" s="350"/>
      <c r="I437" s="350"/>
      <c r="J437" s="350"/>
      <c r="K437" s="350"/>
      <c r="L437" s="350"/>
      <c r="M437" s="350"/>
      <c r="N437" s="350"/>
      <c r="O437" s="350"/>
      <c r="P437" s="350"/>
      <c r="Q437" s="350"/>
      <c r="R437" s="350"/>
      <c r="S437" s="350"/>
      <c r="T437" s="350"/>
      <c r="U437" s="350"/>
      <c r="V437" s="350"/>
      <c r="W437" s="350"/>
      <c r="X437" s="350"/>
      <c r="Y437" s="350"/>
      <c r="Z437" s="350"/>
    </row>
    <row r="438" spans="1:26" ht="15.75" customHeight="1" x14ac:dyDescent="0.3">
      <c r="A438" s="350"/>
      <c r="B438" s="374"/>
      <c r="C438" s="350"/>
      <c r="D438" s="350"/>
      <c r="E438" s="350"/>
      <c r="F438" s="350"/>
      <c r="G438" s="350"/>
      <c r="H438" s="350"/>
      <c r="I438" s="350"/>
      <c r="J438" s="350"/>
      <c r="K438" s="350"/>
      <c r="L438" s="350"/>
      <c r="M438" s="350"/>
      <c r="N438" s="350"/>
      <c r="O438" s="350"/>
      <c r="P438" s="350"/>
      <c r="Q438" s="350"/>
      <c r="R438" s="350"/>
      <c r="S438" s="350"/>
      <c r="T438" s="350"/>
      <c r="U438" s="350"/>
      <c r="V438" s="350"/>
      <c r="W438" s="350"/>
      <c r="X438" s="350"/>
      <c r="Y438" s="350"/>
      <c r="Z438" s="350"/>
    </row>
    <row r="439" spans="1:26" ht="15.75" customHeight="1" x14ac:dyDescent="0.3">
      <c r="A439" s="350"/>
      <c r="B439" s="374"/>
      <c r="C439" s="350"/>
      <c r="D439" s="350"/>
      <c r="E439" s="350"/>
      <c r="F439" s="350"/>
      <c r="G439" s="350"/>
      <c r="H439" s="350"/>
      <c r="I439" s="350"/>
      <c r="J439" s="350"/>
      <c r="K439" s="350"/>
      <c r="L439" s="350"/>
      <c r="M439" s="350"/>
      <c r="N439" s="350"/>
      <c r="O439" s="350"/>
      <c r="P439" s="350"/>
      <c r="Q439" s="350"/>
      <c r="R439" s="350"/>
      <c r="S439" s="350"/>
      <c r="T439" s="350"/>
      <c r="U439" s="350"/>
      <c r="V439" s="350"/>
      <c r="W439" s="350"/>
      <c r="X439" s="350"/>
      <c r="Y439" s="350"/>
      <c r="Z439" s="350"/>
    </row>
    <row r="440" spans="1:26" ht="15.75" customHeight="1" x14ac:dyDescent="0.3">
      <c r="A440" s="350"/>
      <c r="B440" s="374"/>
      <c r="C440" s="350"/>
      <c r="D440" s="350"/>
      <c r="E440" s="350"/>
      <c r="F440" s="350"/>
      <c r="G440" s="350"/>
      <c r="H440" s="350"/>
      <c r="I440" s="350"/>
      <c r="J440" s="350"/>
      <c r="K440" s="350"/>
      <c r="L440" s="350"/>
      <c r="M440" s="350"/>
      <c r="N440" s="350"/>
      <c r="O440" s="350"/>
      <c r="P440" s="350"/>
      <c r="Q440" s="350"/>
      <c r="R440" s="350"/>
      <c r="S440" s="350"/>
      <c r="T440" s="350"/>
      <c r="U440" s="350"/>
      <c r="V440" s="350"/>
      <c r="W440" s="350"/>
      <c r="X440" s="350"/>
      <c r="Y440" s="350"/>
      <c r="Z440" s="350"/>
    </row>
    <row r="441" spans="1:26" ht="15.75" customHeight="1" x14ac:dyDescent="0.3">
      <c r="A441" s="350"/>
      <c r="B441" s="374"/>
      <c r="C441" s="350"/>
      <c r="D441" s="350"/>
      <c r="E441" s="350"/>
      <c r="F441" s="350"/>
      <c r="G441" s="350"/>
      <c r="H441" s="350"/>
      <c r="I441" s="350"/>
      <c r="J441" s="350"/>
      <c r="K441" s="350"/>
      <c r="L441" s="350"/>
      <c r="M441" s="350"/>
      <c r="N441" s="350"/>
      <c r="O441" s="350"/>
      <c r="P441" s="350"/>
      <c r="Q441" s="350"/>
      <c r="R441" s="350"/>
      <c r="S441" s="350"/>
      <c r="T441" s="350"/>
      <c r="U441" s="350"/>
      <c r="V441" s="350"/>
      <c r="W441" s="350"/>
      <c r="X441" s="350"/>
      <c r="Y441" s="350"/>
      <c r="Z441" s="350"/>
    </row>
    <row r="442" spans="1:26" ht="15.75" customHeight="1" x14ac:dyDescent="0.3">
      <c r="A442" s="350"/>
      <c r="B442" s="374"/>
      <c r="C442" s="350"/>
      <c r="D442" s="350"/>
      <c r="E442" s="350"/>
      <c r="F442" s="350"/>
      <c r="G442" s="350"/>
      <c r="H442" s="350"/>
      <c r="I442" s="350"/>
      <c r="J442" s="350"/>
      <c r="K442" s="350"/>
      <c r="L442" s="350"/>
      <c r="M442" s="350"/>
      <c r="N442" s="350"/>
      <c r="O442" s="350"/>
      <c r="P442" s="350"/>
      <c r="Q442" s="350"/>
      <c r="R442" s="350"/>
      <c r="S442" s="350"/>
      <c r="T442" s="350"/>
      <c r="U442" s="350"/>
      <c r="V442" s="350"/>
      <c r="W442" s="350"/>
      <c r="X442" s="350"/>
      <c r="Y442" s="350"/>
      <c r="Z442" s="350"/>
    </row>
    <row r="443" spans="1:26" ht="15.75" customHeight="1" x14ac:dyDescent="0.3">
      <c r="A443" s="350"/>
      <c r="B443" s="374"/>
      <c r="C443" s="350"/>
      <c r="D443" s="350"/>
      <c r="E443" s="350"/>
      <c r="F443" s="350"/>
      <c r="G443" s="350"/>
      <c r="H443" s="350"/>
      <c r="I443" s="350"/>
      <c r="J443" s="350"/>
      <c r="K443" s="350"/>
      <c r="L443" s="350"/>
      <c r="M443" s="350"/>
      <c r="N443" s="350"/>
      <c r="O443" s="350"/>
      <c r="P443" s="350"/>
      <c r="Q443" s="350"/>
      <c r="R443" s="350"/>
      <c r="S443" s="350"/>
      <c r="T443" s="350"/>
      <c r="U443" s="350"/>
      <c r="V443" s="350"/>
      <c r="W443" s="350"/>
      <c r="X443" s="350"/>
      <c r="Y443" s="350"/>
      <c r="Z443" s="350"/>
    </row>
    <row r="444" spans="1:26" ht="15.75" customHeight="1" x14ac:dyDescent="0.3">
      <c r="A444" s="350"/>
      <c r="B444" s="374"/>
      <c r="C444" s="350"/>
      <c r="D444" s="350"/>
      <c r="E444" s="350"/>
      <c r="F444" s="350"/>
      <c r="G444" s="350"/>
      <c r="H444" s="350"/>
      <c r="I444" s="350"/>
      <c r="J444" s="350"/>
      <c r="K444" s="350"/>
      <c r="L444" s="350"/>
      <c r="M444" s="350"/>
      <c r="N444" s="350"/>
      <c r="O444" s="350"/>
      <c r="P444" s="350"/>
      <c r="Q444" s="350"/>
      <c r="R444" s="350"/>
      <c r="S444" s="350"/>
      <c r="T444" s="350"/>
      <c r="U444" s="350"/>
      <c r="V444" s="350"/>
      <c r="W444" s="350"/>
      <c r="X444" s="350"/>
      <c r="Y444" s="350"/>
      <c r="Z444" s="350"/>
    </row>
    <row r="445" spans="1:26" ht="15.75" customHeight="1" x14ac:dyDescent="0.3">
      <c r="A445" s="350"/>
      <c r="B445" s="374"/>
      <c r="C445" s="350"/>
      <c r="D445" s="350"/>
      <c r="E445" s="350"/>
      <c r="F445" s="350"/>
      <c r="G445" s="350"/>
      <c r="H445" s="350"/>
      <c r="I445" s="350"/>
      <c r="J445" s="350"/>
      <c r="K445" s="350"/>
      <c r="L445" s="350"/>
      <c r="M445" s="350"/>
      <c r="N445" s="350"/>
      <c r="O445" s="350"/>
      <c r="P445" s="350"/>
      <c r="Q445" s="350"/>
      <c r="R445" s="350"/>
      <c r="S445" s="350"/>
      <c r="T445" s="350"/>
      <c r="U445" s="350"/>
      <c r="V445" s="350"/>
      <c r="W445" s="350"/>
      <c r="X445" s="350"/>
      <c r="Y445" s="350"/>
      <c r="Z445" s="350"/>
    </row>
    <row r="446" spans="1:26" ht="15.75" customHeight="1" x14ac:dyDescent="0.3">
      <c r="A446" s="350"/>
      <c r="B446" s="374"/>
      <c r="C446" s="350"/>
      <c r="D446" s="350"/>
      <c r="E446" s="350"/>
      <c r="F446" s="350"/>
      <c r="G446" s="350"/>
      <c r="H446" s="350"/>
      <c r="I446" s="350"/>
      <c r="J446" s="350"/>
      <c r="K446" s="350"/>
      <c r="L446" s="350"/>
      <c r="M446" s="350"/>
      <c r="N446" s="350"/>
      <c r="O446" s="350"/>
      <c r="P446" s="350"/>
      <c r="Q446" s="350"/>
      <c r="R446" s="350"/>
      <c r="S446" s="350"/>
      <c r="T446" s="350"/>
      <c r="U446" s="350"/>
      <c r="V446" s="350"/>
      <c r="W446" s="350"/>
      <c r="X446" s="350"/>
      <c r="Y446" s="350"/>
      <c r="Z446" s="350"/>
    </row>
    <row r="447" spans="1:26" ht="15.75" customHeight="1" x14ac:dyDescent="0.3">
      <c r="A447" s="350"/>
      <c r="B447" s="374"/>
      <c r="C447" s="350"/>
      <c r="D447" s="350"/>
      <c r="E447" s="350"/>
      <c r="F447" s="350"/>
      <c r="G447" s="350"/>
      <c r="H447" s="350"/>
      <c r="I447" s="350"/>
      <c r="J447" s="350"/>
      <c r="K447" s="350"/>
      <c r="L447" s="350"/>
      <c r="M447" s="350"/>
      <c r="N447" s="350"/>
      <c r="O447" s="350"/>
      <c r="P447" s="350"/>
      <c r="Q447" s="350"/>
      <c r="R447" s="350"/>
      <c r="S447" s="350"/>
      <c r="T447" s="350"/>
      <c r="U447" s="350"/>
      <c r="V447" s="350"/>
      <c r="W447" s="350"/>
      <c r="X447" s="350"/>
      <c r="Y447" s="350"/>
      <c r="Z447" s="350"/>
    </row>
    <row r="448" spans="1:26" ht="15.75" customHeight="1" x14ac:dyDescent="0.3">
      <c r="A448" s="350"/>
      <c r="B448" s="374"/>
      <c r="C448" s="350"/>
      <c r="D448" s="350"/>
      <c r="E448" s="350"/>
      <c r="F448" s="350"/>
      <c r="G448" s="350"/>
      <c r="H448" s="350"/>
      <c r="I448" s="350"/>
      <c r="J448" s="350"/>
      <c r="K448" s="350"/>
      <c r="L448" s="350"/>
      <c r="M448" s="350"/>
      <c r="N448" s="350"/>
      <c r="O448" s="350"/>
      <c r="P448" s="350"/>
      <c r="Q448" s="350"/>
      <c r="R448" s="350"/>
      <c r="S448" s="350"/>
      <c r="T448" s="350"/>
      <c r="U448" s="350"/>
      <c r="V448" s="350"/>
      <c r="W448" s="350"/>
      <c r="X448" s="350"/>
      <c r="Y448" s="350"/>
      <c r="Z448" s="350"/>
    </row>
    <row r="449" spans="1:26" ht="15.75" customHeight="1" x14ac:dyDescent="0.3">
      <c r="A449" s="350"/>
      <c r="B449" s="374"/>
      <c r="C449" s="350"/>
      <c r="D449" s="350"/>
      <c r="E449" s="350"/>
      <c r="F449" s="350"/>
      <c r="G449" s="350"/>
      <c r="H449" s="350"/>
      <c r="I449" s="350"/>
      <c r="J449" s="350"/>
      <c r="K449" s="350"/>
      <c r="L449" s="350"/>
      <c r="M449" s="350"/>
      <c r="N449" s="350"/>
      <c r="O449" s="350"/>
      <c r="P449" s="350"/>
      <c r="Q449" s="350"/>
      <c r="R449" s="350"/>
      <c r="S449" s="350"/>
      <c r="T449" s="350"/>
      <c r="U449" s="350"/>
      <c r="V449" s="350"/>
      <c r="W449" s="350"/>
      <c r="X449" s="350"/>
      <c r="Y449" s="350"/>
      <c r="Z449" s="350"/>
    </row>
    <row r="450" spans="1:26" ht="15.75" customHeight="1" x14ac:dyDescent="0.3">
      <c r="A450" s="350"/>
      <c r="B450" s="374"/>
      <c r="C450" s="350"/>
      <c r="D450" s="350"/>
      <c r="E450" s="350"/>
      <c r="F450" s="350"/>
      <c r="G450" s="350"/>
      <c r="H450" s="350"/>
      <c r="I450" s="350"/>
      <c r="J450" s="350"/>
      <c r="K450" s="350"/>
      <c r="L450" s="350"/>
      <c r="M450" s="350"/>
      <c r="N450" s="350"/>
      <c r="O450" s="350"/>
      <c r="P450" s="350"/>
      <c r="Q450" s="350"/>
      <c r="R450" s="350"/>
      <c r="S450" s="350"/>
      <c r="T450" s="350"/>
      <c r="U450" s="350"/>
      <c r="V450" s="350"/>
      <c r="W450" s="350"/>
      <c r="X450" s="350"/>
      <c r="Y450" s="350"/>
      <c r="Z450" s="350"/>
    </row>
    <row r="451" spans="1:26" ht="15.75" customHeight="1" x14ac:dyDescent="0.3">
      <c r="A451" s="350"/>
      <c r="B451" s="374"/>
      <c r="C451" s="350"/>
      <c r="D451" s="350"/>
      <c r="E451" s="350"/>
      <c r="F451" s="350"/>
      <c r="G451" s="350"/>
      <c r="H451" s="350"/>
      <c r="I451" s="350"/>
      <c r="J451" s="350"/>
      <c r="K451" s="350"/>
      <c r="L451" s="350"/>
      <c r="M451" s="350"/>
      <c r="N451" s="350"/>
      <c r="O451" s="350"/>
      <c r="P451" s="350"/>
      <c r="Q451" s="350"/>
      <c r="R451" s="350"/>
      <c r="S451" s="350"/>
      <c r="T451" s="350"/>
      <c r="U451" s="350"/>
      <c r="V451" s="350"/>
      <c r="W451" s="350"/>
      <c r="X451" s="350"/>
      <c r="Y451" s="350"/>
      <c r="Z451" s="350"/>
    </row>
    <row r="452" spans="1:26" ht="15.75" customHeight="1" x14ac:dyDescent="0.3">
      <c r="A452" s="350"/>
      <c r="B452" s="374"/>
      <c r="C452" s="350"/>
      <c r="D452" s="350"/>
      <c r="E452" s="350"/>
      <c r="F452" s="350"/>
      <c r="G452" s="350"/>
      <c r="H452" s="350"/>
      <c r="I452" s="350"/>
      <c r="J452" s="350"/>
      <c r="K452" s="350"/>
      <c r="L452" s="350"/>
      <c r="M452" s="350"/>
      <c r="N452" s="350"/>
      <c r="O452" s="350"/>
      <c r="P452" s="350"/>
      <c r="Q452" s="350"/>
      <c r="R452" s="350"/>
      <c r="S452" s="350"/>
      <c r="T452" s="350"/>
      <c r="U452" s="350"/>
      <c r="V452" s="350"/>
      <c r="W452" s="350"/>
      <c r="X452" s="350"/>
      <c r="Y452" s="350"/>
      <c r="Z452" s="350"/>
    </row>
    <row r="453" spans="1:26" ht="15.75" customHeight="1" x14ac:dyDescent="0.3">
      <c r="A453" s="350"/>
      <c r="B453" s="374"/>
      <c r="C453" s="350"/>
      <c r="D453" s="350"/>
      <c r="E453" s="350"/>
      <c r="F453" s="350"/>
      <c r="G453" s="350"/>
      <c r="H453" s="350"/>
      <c r="I453" s="350"/>
      <c r="J453" s="350"/>
      <c r="K453" s="350"/>
      <c r="L453" s="350"/>
      <c r="M453" s="350"/>
      <c r="N453" s="350"/>
      <c r="O453" s="350"/>
      <c r="P453" s="350"/>
      <c r="Q453" s="350"/>
      <c r="R453" s="350"/>
      <c r="S453" s="350"/>
      <c r="T453" s="350"/>
      <c r="U453" s="350"/>
      <c r="V453" s="350"/>
      <c r="W453" s="350"/>
      <c r="X453" s="350"/>
      <c r="Y453" s="350"/>
      <c r="Z453" s="350"/>
    </row>
    <row r="454" spans="1:26" ht="15.75" customHeight="1" x14ac:dyDescent="0.3">
      <c r="A454" s="350"/>
      <c r="B454" s="374"/>
      <c r="C454" s="350"/>
      <c r="D454" s="350"/>
      <c r="E454" s="350"/>
      <c r="F454" s="350"/>
      <c r="G454" s="350"/>
      <c r="H454" s="350"/>
      <c r="I454" s="350"/>
      <c r="J454" s="350"/>
      <c r="K454" s="350"/>
      <c r="L454" s="350"/>
      <c r="M454" s="350"/>
      <c r="N454" s="350"/>
      <c r="O454" s="350"/>
      <c r="P454" s="350"/>
      <c r="Q454" s="350"/>
      <c r="R454" s="350"/>
      <c r="S454" s="350"/>
      <c r="T454" s="350"/>
      <c r="U454" s="350"/>
      <c r="V454" s="350"/>
      <c r="W454" s="350"/>
      <c r="X454" s="350"/>
      <c r="Y454" s="350"/>
      <c r="Z454" s="350"/>
    </row>
    <row r="455" spans="1:26" ht="15.75" customHeight="1" x14ac:dyDescent="0.3">
      <c r="A455" s="350"/>
      <c r="B455" s="374"/>
      <c r="C455" s="350"/>
      <c r="D455" s="350"/>
      <c r="E455" s="350"/>
      <c r="F455" s="350"/>
      <c r="G455" s="350"/>
      <c r="H455" s="350"/>
      <c r="I455" s="350"/>
      <c r="J455" s="350"/>
      <c r="K455" s="350"/>
      <c r="L455" s="350"/>
      <c r="M455" s="350"/>
      <c r="N455" s="350"/>
      <c r="O455" s="350"/>
      <c r="P455" s="350"/>
      <c r="Q455" s="350"/>
      <c r="R455" s="350"/>
      <c r="S455" s="350"/>
      <c r="T455" s="350"/>
      <c r="U455" s="350"/>
      <c r="V455" s="350"/>
      <c r="W455" s="350"/>
      <c r="X455" s="350"/>
      <c r="Y455" s="350"/>
      <c r="Z455" s="350"/>
    </row>
    <row r="456" spans="1:26" ht="15.75" customHeight="1" x14ac:dyDescent="0.3">
      <c r="A456" s="350"/>
      <c r="B456" s="374"/>
      <c r="C456" s="350"/>
      <c r="D456" s="350"/>
      <c r="E456" s="350"/>
      <c r="F456" s="350"/>
      <c r="G456" s="350"/>
      <c r="H456" s="350"/>
      <c r="I456" s="350"/>
      <c r="J456" s="350"/>
      <c r="K456" s="350"/>
      <c r="L456" s="350"/>
      <c r="M456" s="350"/>
      <c r="N456" s="350"/>
      <c r="O456" s="350"/>
      <c r="P456" s="350"/>
      <c r="Q456" s="350"/>
      <c r="R456" s="350"/>
      <c r="S456" s="350"/>
      <c r="T456" s="350"/>
      <c r="U456" s="350"/>
      <c r="V456" s="350"/>
      <c r="W456" s="350"/>
      <c r="X456" s="350"/>
      <c r="Y456" s="350"/>
      <c r="Z456" s="350"/>
    </row>
    <row r="457" spans="1:26" ht="15.75" customHeight="1" x14ac:dyDescent="0.3">
      <c r="A457" s="350"/>
      <c r="B457" s="374"/>
      <c r="C457" s="350"/>
      <c r="D457" s="350"/>
      <c r="E457" s="350"/>
      <c r="F457" s="350"/>
      <c r="G457" s="350"/>
      <c r="H457" s="350"/>
      <c r="I457" s="350"/>
      <c r="J457" s="350"/>
      <c r="K457" s="350"/>
      <c r="L457" s="350"/>
      <c r="M457" s="350"/>
      <c r="N457" s="350"/>
      <c r="O457" s="350"/>
      <c r="P457" s="350"/>
      <c r="Q457" s="350"/>
      <c r="R457" s="350"/>
      <c r="S457" s="350"/>
      <c r="T457" s="350"/>
      <c r="U457" s="350"/>
      <c r="V457" s="350"/>
      <c r="W457" s="350"/>
      <c r="X457" s="350"/>
      <c r="Y457" s="350"/>
      <c r="Z457" s="350"/>
    </row>
    <row r="458" spans="1:26" ht="15.75" customHeight="1" x14ac:dyDescent="0.3">
      <c r="A458" s="350"/>
      <c r="B458" s="374"/>
      <c r="C458" s="350"/>
      <c r="D458" s="350"/>
      <c r="E458" s="350"/>
      <c r="F458" s="350"/>
      <c r="G458" s="350"/>
      <c r="H458" s="350"/>
      <c r="I458" s="350"/>
      <c r="J458" s="350"/>
      <c r="K458" s="350"/>
      <c r="L458" s="350"/>
      <c r="M458" s="350"/>
      <c r="N458" s="350"/>
      <c r="O458" s="350"/>
      <c r="P458" s="350"/>
      <c r="Q458" s="350"/>
      <c r="R458" s="350"/>
      <c r="S458" s="350"/>
      <c r="T458" s="350"/>
      <c r="U458" s="350"/>
      <c r="V458" s="350"/>
      <c r="W458" s="350"/>
      <c r="X458" s="350"/>
      <c r="Y458" s="350"/>
      <c r="Z458" s="350"/>
    </row>
    <row r="459" spans="1:26" ht="15.75" customHeight="1" x14ac:dyDescent="0.3">
      <c r="A459" s="350"/>
      <c r="B459" s="374"/>
      <c r="C459" s="350"/>
      <c r="D459" s="350"/>
      <c r="E459" s="350"/>
      <c r="F459" s="350"/>
      <c r="G459" s="350"/>
      <c r="H459" s="350"/>
      <c r="I459" s="350"/>
      <c r="J459" s="350"/>
      <c r="K459" s="350"/>
      <c r="L459" s="350"/>
      <c r="M459" s="350"/>
      <c r="N459" s="350"/>
      <c r="O459" s="350"/>
      <c r="P459" s="350"/>
      <c r="Q459" s="350"/>
      <c r="R459" s="350"/>
      <c r="S459" s="350"/>
      <c r="T459" s="350"/>
      <c r="U459" s="350"/>
      <c r="V459" s="350"/>
      <c r="W459" s="350"/>
      <c r="X459" s="350"/>
      <c r="Y459" s="350"/>
      <c r="Z459" s="350"/>
    </row>
    <row r="460" spans="1:26" ht="15.75" customHeight="1" x14ac:dyDescent="0.3">
      <c r="A460" s="350"/>
      <c r="B460" s="374"/>
      <c r="C460" s="350"/>
      <c r="D460" s="350"/>
      <c r="E460" s="350"/>
      <c r="F460" s="350"/>
      <c r="G460" s="350"/>
      <c r="H460" s="350"/>
      <c r="I460" s="350"/>
      <c r="J460" s="350"/>
      <c r="K460" s="350"/>
      <c r="L460" s="350"/>
      <c r="M460" s="350"/>
      <c r="N460" s="350"/>
      <c r="O460" s="350"/>
      <c r="P460" s="350"/>
      <c r="Q460" s="350"/>
      <c r="R460" s="350"/>
      <c r="S460" s="350"/>
      <c r="T460" s="350"/>
      <c r="U460" s="350"/>
      <c r="V460" s="350"/>
      <c r="W460" s="350"/>
      <c r="X460" s="350"/>
      <c r="Y460" s="350"/>
      <c r="Z460" s="350"/>
    </row>
    <row r="461" spans="1:26" ht="15.75" customHeight="1" x14ac:dyDescent="0.3">
      <c r="A461" s="350"/>
      <c r="B461" s="374"/>
      <c r="C461" s="350"/>
      <c r="D461" s="350"/>
      <c r="E461" s="350"/>
      <c r="F461" s="350"/>
      <c r="G461" s="350"/>
      <c r="H461" s="350"/>
      <c r="I461" s="350"/>
      <c r="J461" s="350"/>
      <c r="K461" s="350"/>
      <c r="L461" s="350"/>
      <c r="M461" s="350"/>
      <c r="N461" s="350"/>
      <c r="O461" s="350"/>
      <c r="P461" s="350"/>
      <c r="Q461" s="350"/>
      <c r="R461" s="350"/>
      <c r="S461" s="350"/>
      <c r="T461" s="350"/>
      <c r="U461" s="350"/>
      <c r="V461" s="350"/>
      <c r="W461" s="350"/>
      <c r="X461" s="350"/>
      <c r="Y461" s="350"/>
      <c r="Z461" s="350"/>
    </row>
    <row r="462" spans="1:26" ht="15.75" customHeight="1" x14ac:dyDescent="0.3">
      <c r="A462" s="350"/>
      <c r="B462" s="374"/>
      <c r="C462" s="350"/>
      <c r="D462" s="350"/>
      <c r="E462" s="350"/>
      <c r="F462" s="350"/>
      <c r="G462" s="350"/>
      <c r="H462" s="350"/>
      <c r="I462" s="350"/>
      <c r="J462" s="350"/>
      <c r="K462" s="350"/>
      <c r="L462" s="350"/>
      <c r="M462" s="350"/>
      <c r="N462" s="350"/>
      <c r="O462" s="350"/>
      <c r="P462" s="350"/>
      <c r="Q462" s="350"/>
      <c r="R462" s="350"/>
      <c r="S462" s="350"/>
      <c r="T462" s="350"/>
      <c r="U462" s="350"/>
      <c r="V462" s="350"/>
      <c r="W462" s="350"/>
      <c r="X462" s="350"/>
      <c r="Y462" s="350"/>
      <c r="Z462" s="350"/>
    </row>
    <row r="463" spans="1:26" ht="15.75" customHeight="1" x14ac:dyDescent="0.3">
      <c r="A463" s="350"/>
      <c r="B463" s="374"/>
      <c r="C463" s="350"/>
      <c r="D463" s="350"/>
      <c r="E463" s="350"/>
      <c r="F463" s="350"/>
      <c r="G463" s="350"/>
      <c r="H463" s="350"/>
      <c r="I463" s="350"/>
      <c r="J463" s="350"/>
      <c r="K463" s="350"/>
      <c r="L463" s="350"/>
      <c r="M463" s="350"/>
      <c r="N463" s="350"/>
      <c r="O463" s="350"/>
      <c r="P463" s="350"/>
      <c r="Q463" s="350"/>
      <c r="R463" s="350"/>
      <c r="S463" s="350"/>
      <c r="T463" s="350"/>
      <c r="U463" s="350"/>
      <c r="V463" s="350"/>
      <c r="W463" s="350"/>
      <c r="X463" s="350"/>
      <c r="Y463" s="350"/>
      <c r="Z463" s="350"/>
    </row>
    <row r="464" spans="1:26" ht="15.75" customHeight="1" x14ac:dyDescent="0.3">
      <c r="A464" s="350"/>
      <c r="B464" s="374"/>
      <c r="C464" s="350"/>
      <c r="D464" s="350"/>
      <c r="E464" s="350"/>
      <c r="F464" s="350"/>
      <c r="G464" s="350"/>
      <c r="H464" s="350"/>
      <c r="I464" s="350"/>
      <c r="J464" s="350"/>
      <c r="K464" s="350"/>
      <c r="L464" s="350"/>
      <c r="M464" s="350"/>
      <c r="N464" s="350"/>
      <c r="O464" s="350"/>
      <c r="P464" s="350"/>
      <c r="Q464" s="350"/>
      <c r="R464" s="350"/>
      <c r="S464" s="350"/>
      <c r="T464" s="350"/>
      <c r="U464" s="350"/>
      <c r="V464" s="350"/>
      <c r="W464" s="350"/>
      <c r="X464" s="350"/>
      <c r="Y464" s="350"/>
      <c r="Z464" s="350"/>
    </row>
    <row r="465" spans="1:26" ht="15.75" customHeight="1" x14ac:dyDescent="0.3">
      <c r="A465" s="350"/>
      <c r="B465" s="374"/>
      <c r="C465" s="350"/>
      <c r="D465" s="350"/>
      <c r="E465" s="350"/>
      <c r="F465" s="350"/>
      <c r="G465" s="350"/>
      <c r="H465" s="350"/>
      <c r="I465" s="350"/>
      <c r="J465" s="350"/>
      <c r="K465" s="350"/>
      <c r="L465" s="350"/>
      <c r="M465" s="350"/>
      <c r="N465" s="350"/>
      <c r="O465" s="350"/>
      <c r="P465" s="350"/>
      <c r="Q465" s="350"/>
      <c r="R465" s="350"/>
      <c r="S465" s="350"/>
      <c r="T465" s="350"/>
      <c r="U465" s="350"/>
      <c r="V465" s="350"/>
      <c r="W465" s="350"/>
      <c r="X465" s="350"/>
      <c r="Y465" s="350"/>
      <c r="Z465" s="350"/>
    </row>
    <row r="466" spans="1:26" ht="15.75" customHeight="1" x14ac:dyDescent="0.3">
      <c r="A466" s="350"/>
      <c r="B466" s="374"/>
      <c r="C466" s="350"/>
      <c r="D466" s="350"/>
      <c r="E466" s="350"/>
      <c r="F466" s="350"/>
      <c r="G466" s="350"/>
      <c r="H466" s="350"/>
      <c r="I466" s="350"/>
      <c r="J466" s="350"/>
      <c r="K466" s="350"/>
      <c r="L466" s="350"/>
      <c r="M466" s="350"/>
      <c r="N466" s="350"/>
      <c r="O466" s="350"/>
      <c r="P466" s="350"/>
      <c r="Q466" s="350"/>
      <c r="R466" s="350"/>
      <c r="S466" s="350"/>
      <c r="T466" s="350"/>
      <c r="U466" s="350"/>
      <c r="V466" s="350"/>
      <c r="W466" s="350"/>
      <c r="X466" s="350"/>
      <c r="Y466" s="350"/>
      <c r="Z466" s="350"/>
    </row>
    <row r="467" spans="1:26" ht="15.75" customHeight="1" x14ac:dyDescent="0.3">
      <c r="A467" s="350"/>
      <c r="B467" s="374"/>
      <c r="C467" s="350"/>
      <c r="D467" s="350"/>
      <c r="E467" s="350"/>
      <c r="F467" s="350"/>
      <c r="G467" s="350"/>
      <c r="H467" s="350"/>
      <c r="I467" s="350"/>
      <c r="J467" s="350"/>
      <c r="K467" s="350"/>
      <c r="L467" s="350"/>
      <c r="M467" s="350"/>
      <c r="N467" s="350"/>
      <c r="O467" s="350"/>
      <c r="P467" s="350"/>
      <c r="Q467" s="350"/>
      <c r="R467" s="350"/>
      <c r="S467" s="350"/>
      <c r="T467" s="350"/>
      <c r="U467" s="350"/>
      <c r="V467" s="350"/>
      <c r="W467" s="350"/>
      <c r="X467" s="350"/>
      <c r="Y467" s="350"/>
      <c r="Z467" s="350"/>
    </row>
    <row r="468" spans="1:26" ht="15.75" customHeight="1" x14ac:dyDescent="0.3">
      <c r="A468" s="350"/>
      <c r="B468" s="374"/>
      <c r="C468" s="350"/>
      <c r="D468" s="350"/>
      <c r="E468" s="350"/>
      <c r="F468" s="350"/>
      <c r="G468" s="350"/>
      <c r="H468" s="350"/>
      <c r="I468" s="350"/>
      <c r="J468" s="350"/>
      <c r="K468" s="350"/>
      <c r="L468" s="350"/>
      <c r="M468" s="350"/>
      <c r="N468" s="350"/>
      <c r="O468" s="350"/>
      <c r="P468" s="350"/>
      <c r="Q468" s="350"/>
      <c r="R468" s="350"/>
      <c r="S468" s="350"/>
      <c r="T468" s="350"/>
      <c r="U468" s="350"/>
      <c r="V468" s="350"/>
      <c r="W468" s="350"/>
      <c r="X468" s="350"/>
      <c r="Y468" s="350"/>
      <c r="Z468" s="350"/>
    </row>
    <row r="469" spans="1:26" ht="15.75" customHeight="1" x14ac:dyDescent="0.3">
      <c r="A469" s="350"/>
      <c r="B469" s="374"/>
      <c r="C469" s="350"/>
      <c r="D469" s="350"/>
      <c r="E469" s="350"/>
      <c r="F469" s="350"/>
      <c r="G469" s="350"/>
      <c r="H469" s="350"/>
      <c r="I469" s="350"/>
      <c r="J469" s="350"/>
      <c r="K469" s="350"/>
      <c r="L469" s="350"/>
      <c r="M469" s="350"/>
      <c r="N469" s="350"/>
      <c r="O469" s="350"/>
      <c r="P469" s="350"/>
      <c r="Q469" s="350"/>
      <c r="R469" s="350"/>
      <c r="S469" s="350"/>
      <c r="T469" s="350"/>
      <c r="U469" s="350"/>
      <c r="V469" s="350"/>
      <c r="W469" s="350"/>
      <c r="X469" s="350"/>
      <c r="Y469" s="350"/>
      <c r="Z469" s="350"/>
    </row>
    <row r="470" spans="1:26" ht="15.75" customHeight="1" x14ac:dyDescent="0.3">
      <c r="A470" s="350"/>
      <c r="B470" s="374"/>
      <c r="C470" s="350"/>
      <c r="D470" s="350"/>
      <c r="E470" s="350"/>
      <c r="F470" s="350"/>
      <c r="G470" s="350"/>
      <c r="H470" s="350"/>
      <c r="I470" s="350"/>
      <c r="J470" s="350"/>
      <c r="K470" s="350"/>
      <c r="L470" s="350"/>
      <c r="M470" s="350"/>
      <c r="N470" s="350"/>
      <c r="O470" s="350"/>
      <c r="P470" s="350"/>
      <c r="Q470" s="350"/>
      <c r="R470" s="350"/>
      <c r="S470" s="350"/>
      <c r="T470" s="350"/>
      <c r="U470" s="350"/>
      <c r="V470" s="350"/>
      <c r="W470" s="350"/>
      <c r="X470" s="350"/>
      <c r="Y470" s="350"/>
      <c r="Z470" s="350"/>
    </row>
    <row r="471" spans="1:26" ht="15.75" customHeight="1" x14ac:dyDescent="0.3">
      <c r="A471" s="350"/>
      <c r="B471" s="374"/>
      <c r="C471" s="350"/>
      <c r="D471" s="350"/>
      <c r="E471" s="350"/>
      <c r="F471" s="350"/>
      <c r="G471" s="350"/>
      <c r="H471" s="350"/>
      <c r="I471" s="350"/>
      <c r="J471" s="350"/>
      <c r="K471" s="350"/>
      <c r="L471" s="350"/>
      <c r="M471" s="350"/>
      <c r="N471" s="350"/>
      <c r="O471" s="350"/>
      <c r="P471" s="350"/>
      <c r="Q471" s="350"/>
      <c r="R471" s="350"/>
      <c r="S471" s="350"/>
      <c r="T471" s="350"/>
      <c r="U471" s="350"/>
      <c r="V471" s="350"/>
      <c r="W471" s="350"/>
      <c r="X471" s="350"/>
      <c r="Y471" s="350"/>
      <c r="Z471" s="350"/>
    </row>
    <row r="472" spans="1:26" ht="15.75" customHeight="1" x14ac:dyDescent="0.3">
      <c r="A472" s="350"/>
      <c r="B472" s="374"/>
      <c r="C472" s="350"/>
      <c r="D472" s="350"/>
      <c r="E472" s="350"/>
      <c r="F472" s="350"/>
      <c r="G472" s="350"/>
      <c r="H472" s="350"/>
      <c r="I472" s="350"/>
      <c r="J472" s="350"/>
      <c r="K472" s="350"/>
      <c r="L472" s="350"/>
      <c r="M472" s="350"/>
      <c r="N472" s="350"/>
      <c r="O472" s="350"/>
      <c r="P472" s="350"/>
      <c r="Q472" s="350"/>
      <c r="R472" s="350"/>
      <c r="S472" s="350"/>
      <c r="T472" s="350"/>
      <c r="U472" s="350"/>
      <c r="V472" s="350"/>
      <c r="W472" s="350"/>
      <c r="X472" s="350"/>
      <c r="Y472" s="350"/>
      <c r="Z472" s="350"/>
    </row>
    <row r="473" spans="1:26" ht="15.75" customHeight="1" x14ac:dyDescent="0.3">
      <c r="A473" s="350"/>
      <c r="B473" s="374"/>
      <c r="C473" s="350"/>
      <c r="D473" s="350"/>
      <c r="E473" s="350"/>
      <c r="F473" s="350"/>
      <c r="G473" s="350"/>
      <c r="H473" s="350"/>
      <c r="I473" s="350"/>
      <c r="J473" s="350"/>
      <c r="K473" s="350"/>
      <c r="L473" s="350"/>
      <c r="M473" s="350"/>
      <c r="N473" s="350"/>
      <c r="O473" s="350"/>
      <c r="P473" s="350"/>
      <c r="Q473" s="350"/>
      <c r="R473" s="350"/>
      <c r="S473" s="350"/>
      <c r="T473" s="350"/>
      <c r="U473" s="350"/>
      <c r="V473" s="350"/>
      <c r="W473" s="350"/>
      <c r="X473" s="350"/>
      <c r="Y473" s="350"/>
      <c r="Z473" s="350"/>
    </row>
    <row r="474" spans="1:26" ht="15.75" customHeight="1" x14ac:dyDescent="0.3">
      <c r="A474" s="350"/>
      <c r="B474" s="374"/>
      <c r="C474" s="350"/>
      <c r="D474" s="350"/>
      <c r="E474" s="350"/>
      <c r="F474" s="350"/>
      <c r="G474" s="350"/>
      <c r="H474" s="350"/>
      <c r="I474" s="350"/>
      <c r="J474" s="350"/>
      <c r="K474" s="350"/>
      <c r="L474" s="350"/>
      <c r="M474" s="350"/>
      <c r="N474" s="350"/>
      <c r="O474" s="350"/>
      <c r="P474" s="350"/>
      <c r="Q474" s="350"/>
      <c r="R474" s="350"/>
      <c r="S474" s="350"/>
      <c r="T474" s="350"/>
      <c r="U474" s="350"/>
      <c r="V474" s="350"/>
      <c r="W474" s="350"/>
      <c r="X474" s="350"/>
      <c r="Y474" s="350"/>
      <c r="Z474" s="350"/>
    </row>
    <row r="475" spans="1:26" ht="15.75" customHeight="1" x14ac:dyDescent="0.3">
      <c r="A475" s="350"/>
      <c r="B475" s="374"/>
      <c r="C475" s="350"/>
      <c r="D475" s="350"/>
      <c r="E475" s="350"/>
      <c r="F475" s="350"/>
      <c r="G475" s="350"/>
      <c r="H475" s="350"/>
      <c r="I475" s="350"/>
      <c r="J475" s="350"/>
      <c r="K475" s="350"/>
      <c r="L475" s="350"/>
      <c r="M475" s="350"/>
      <c r="N475" s="350"/>
      <c r="O475" s="350"/>
      <c r="P475" s="350"/>
      <c r="Q475" s="350"/>
      <c r="R475" s="350"/>
      <c r="S475" s="350"/>
      <c r="T475" s="350"/>
      <c r="U475" s="350"/>
      <c r="V475" s="350"/>
      <c r="W475" s="350"/>
      <c r="X475" s="350"/>
      <c r="Y475" s="350"/>
      <c r="Z475" s="350"/>
    </row>
    <row r="476" spans="1:26" ht="15.75" customHeight="1" x14ac:dyDescent="0.3">
      <c r="A476" s="350"/>
      <c r="B476" s="374"/>
      <c r="C476" s="350"/>
      <c r="D476" s="350"/>
      <c r="E476" s="350"/>
      <c r="F476" s="350"/>
      <c r="G476" s="350"/>
      <c r="H476" s="350"/>
      <c r="I476" s="350"/>
      <c r="J476" s="350"/>
      <c r="K476" s="350"/>
      <c r="L476" s="350"/>
      <c r="M476" s="350"/>
      <c r="N476" s="350"/>
      <c r="O476" s="350"/>
      <c r="P476" s="350"/>
      <c r="Q476" s="350"/>
      <c r="R476" s="350"/>
      <c r="S476" s="350"/>
      <c r="T476" s="350"/>
      <c r="U476" s="350"/>
      <c r="V476" s="350"/>
      <c r="W476" s="350"/>
      <c r="X476" s="350"/>
      <c r="Y476" s="350"/>
      <c r="Z476" s="350"/>
    </row>
    <row r="477" spans="1:26" ht="15.75" customHeight="1" x14ac:dyDescent="0.3">
      <c r="A477" s="350"/>
      <c r="B477" s="374"/>
      <c r="C477" s="350"/>
      <c r="D477" s="350"/>
      <c r="E477" s="350"/>
      <c r="F477" s="350"/>
      <c r="G477" s="350"/>
      <c r="H477" s="350"/>
      <c r="I477" s="350"/>
      <c r="J477" s="350"/>
      <c r="K477" s="350"/>
      <c r="L477" s="350"/>
      <c r="M477" s="350"/>
      <c r="N477" s="350"/>
      <c r="O477" s="350"/>
      <c r="P477" s="350"/>
      <c r="Q477" s="350"/>
      <c r="R477" s="350"/>
      <c r="S477" s="350"/>
      <c r="T477" s="350"/>
      <c r="U477" s="350"/>
      <c r="V477" s="350"/>
      <c r="W477" s="350"/>
      <c r="X477" s="350"/>
      <c r="Y477" s="350"/>
      <c r="Z477" s="350"/>
    </row>
    <row r="478" spans="1:26" ht="15.75" customHeight="1" x14ac:dyDescent="0.3">
      <c r="A478" s="350"/>
      <c r="B478" s="374"/>
      <c r="C478" s="350"/>
      <c r="D478" s="350"/>
      <c r="E478" s="350"/>
      <c r="F478" s="350"/>
      <c r="G478" s="350"/>
      <c r="H478" s="350"/>
      <c r="I478" s="350"/>
      <c r="J478" s="350"/>
      <c r="K478" s="350"/>
      <c r="L478" s="350"/>
      <c r="M478" s="350"/>
      <c r="N478" s="350"/>
      <c r="O478" s="350"/>
      <c r="P478" s="350"/>
      <c r="Q478" s="350"/>
      <c r="R478" s="350"/>
      <c r="S478" s="350"/>
      <c r="T478" s="350"/>
      <c r="U478" s="350"/>
      <c r="V478" s="350"/>
      <c r="W478" s="350"/>
      <c r="X478" s="350"/>
      <c r="Y478" s="350"/>
      <c r="Z478" s="350"/>
    </row>
    <row r="479" spans="1:26" ht="15.75" customHeight="1" x14ac:dyDescent="0.3">
      <c r="A479" s="350"/>
      <c r="B479" s="374"/>
      <c r="C479" s="350"/>
      <c r="D479" s="350"/>
      <c r="E479" s="350"/>
      <c r="F479" s="350"/>
      <c r="G479" s="350"/>
      <c r="H479" s="350"/>
      <c r="I479" s="350"/>
      <c r="J479" s="350"/>
      <c r="K479" s="350"/>
      <c r="L479" s="350"/>
      <c r="M479" s="350"/>
      <c r="N479" s="350"/>
      <c r="O479" s="350"/>
      <c r="P479" s="350"/>
      <c r="Q479" s="350"/>
      <c r="R479" s="350"/>
      <c r="S479" s="350"/>
      <c r="T479" s="350"/>
      <c r="U479" s="350"/>
      <c r="V479" s="350"/>
      <c r="W479" s="350"/>
      <c r="X479" s="350"/>
      <c r="Y479" s="350"/>
      <c r="Z479" s="350"/>
    </row>
    <row r="480" spans="1:26" ht="15.75" customHeight="1" x14ac:dyDescent="0.3">
      <c r="A480" s="350"/>
      <c r="B480" s="374"/>
      <c r="C480" s="350"/>
      <c r="D480" s="350"/>
      <c r="E480" s="350"/>
      <c r="F480" s="350"/>
      <c r="G480" s="350"/>
      <c r="H480" s="350"/>
      <c r="I480" s="350"/>
      <c r="J480" s="350"/>
      <c r="K480" s="350"/>
      <c r="L480" s="350"/>
      <c r="M480" s="350"/>
      <c r="N480" s="350"/>
      <c r="O480" s="350"/>
      <c r="P480" s="350"/>
      <c r="Q480" s="350"/>
      <c r="R480" s="350"/>
      <c r="S480" s="350"/>
      <c r="T480" s="350"/>
      <c r="U480" s="350"/>
      <c r="V480" s="350"/>
      <c r="W480" s="350"/>
      <c r="X480" s="350"/>
      <c r="Y480" s="350"/>
      <c r="Z480" s="350"/>
    </row>
    <row r="481" spans="1:26" ht="15.75" customHeight="1" x14ac:dyDescent="0.3">
      <c r="A481" s="350"/>
      <c r="B481" s="374"/>
      <c r="C481" s="350"/>
      <c r="D481" s="350"/>
      <c r="E481" s="350"/>
      <c r="F481" s="350"/>
      <c r="G481" s="350"/>
      <c r="H481" s="350"/>
      <c r="I481" s="350"/>
      <c r="J481" s="350"/>
      <c r="K481" s="350"/>
      <c r="L481" s="350"/>
      <c r="M481" s="350"/>
      <c r="N481" s="350"/>
      <c r="O481" s="350"/>
      <c r="P481" s="350"/>
      <c r="Q481" s="350"/>
      <c r="R481" s="350"/>
      <c r="S481" s="350"/>
      <c r="T481" s="350"/>
      <c r="U481" s="350"/>
      <c r="V481" s="350"/>
      <c r="W481" s="350"/>
      <c r="X481" s="350"/>
      <c r="Y481" s="350"/>
      <c r="Z481" s="350"/>
    </row>
    <row r="482" spans="1:26" ht="15.75" customHeight="1" x14ac:dyDescent="0.3">
      <c r="A482" s="350"/>
      <c r="B482" s="374"/>
      <c r="C482" s="350"/>
      <c r="D482" s="350"/>
      <c r="E482" s="350"/>
      <c r="F482" s="350"/>
      <c r="G482" s="350"/>
      <c r="H482" s="350"/>
      <c r="I482" s="350"/>
      <c r="J482" s="350"/>
      <c r="K482" s="350"/>
      <c r="L482" s="350"/>
      <c r="M482" s="350"/>
      <c r="N482" s="350"/>
      <c r="O482" s="350"/>
      <c r="P482" s="350"/>
      <c r="Q482" s="350"/>
      <c r="R482" s="350"/>
      <c r="S482" s="350"/>
      <c r="T482" s="350"/>
      <c r="U482" s="350"/>
      <c r="V482" s="350"/>
      <c r="W482" s="350"/>
      <c r="X482" s="350"/>
      <c r="Y482" s="350"/>
      <c r="Z482" s="350"/>
    </row>
    <row r="483" spans="1:26" ht="15.75" customHeight="1" x14ac:dyDescent="0.3">
      <c r="A483" s="350"/>
      <c r="B483" s="374"/>
      <c r="C483" s="350"/>
      <c r="D483" s="350"/>
      <c r="E483" s="350"/>
      <c r="F483" s="350"/>
      <c r="G483" s="350"/>
      <c r="H483" s="350"/>
      <c r="I483" s="350"/>
      <c r="J483" s="350"/>
      <c r="K483" s="350"/>
      <c r="L483" s="350"/>
      <c r="M483" s="350"/>
      <c r="N483" s="350"/>
      <c r="O483" s="350"/>
      <c r="P483" s="350"/>
      <c r="Q483" s="350"/>
      <c r="R483" s="350"/>
      <c r="S483" s="350"/>
      <c r="T483" s="350"/>
      <c r="U483" s="350"/>
      <c r="V483" s="350"/>
      <c r="W483" s="350"/>
      <c r="X483" s="350"/>
      <c r="Y483" s="350"/>
      <c r="Z483" s="350"/>
    </row>
    <row r="484" spans="1:26" ht="15.75" customHeight="1" x14ac:dyDescent="0.3">
      <c r="A484" s="350"/>
      <c r="B484" s="374"/>
      <c r="C484" s="350"/>
      <c r="D484" s="350"/>
      <c r="E484" s="350"/>
      <c r="F484" s="350"/>
      <c r="G484" s="350"/>
      <c r="H484" s="350"/>
      <c r="I484" s="350"/>
      <c r="J484" s="350"/>
      <c r="K484" s="350"/>
      <c r="L484" s="350"/>
      <c r="M484" s="350"/>
      <c r="N484" s="350"/>
      <c r="O484" s="350"/>
      <c r="P484" s="350"/>
      <c r="Q484" s="350"/>
      <c r="R484" s="350"/>
      <c r="S484" s="350"/>
      <c r="T484" s="350"/>
      <c r="U484" s="350"/>
      <c r="V484" s="350"/>
      <c r="W484" s="350"/>
      <c r="X484" s="350"/>
      <c r="Y484" s="350"/>
      <c r="Z484" s="350"/>
    </row>
    <row r="485" spans="1:26" ht="15.75" customHeight="1" x14ac:dyDescent="0.3">
      <c r="A485" s="350"/>
      <c r="B485" s="374"/>
      <c r="C485" s="350"/>
      <c r="D485" s="350"/>
      <c r="E485" s="350"/>
      <c r="F485" s="350"/>
      <c r="G485" s="350"/>
      <c r="H485" s="350"/>
      <c r="I485" s="350"/>
      <c r="J485" s="350"/>
      <c r="K485" s="350"/>
      <c r="L485" s="350"/>
      <c r="M485" s="350"/>
      <c r="N485" s="350"/>
      <c r="O485" s="350"/>
      <c r="P485" s="350"/>
      <c r="Q485" s="350"/>
      <c r="R485" s="350"/>
      <c r="S485" s="350"/>
      <c r="T485" s="350"/>
      <c r="U485" s="350"/>
      <c r="V485" s="350"/>
      <c r="W485" s="350"/>
      <c r="X485" s="350"/>
      <c r="Y485" s="350"/>
      <c r="Z485" s="350"/>
    </row>
    <row r="486" spans="1:26" ht="15.75" customHeight="1" x14ac:dyDescent="0.3">
      <c r="A486" s="350"/>
      <c r="B486" s="374"/>
      <c r="C486" s="350"/>
      <c r="D486" s="350"/>
      <c r="E486" s="350"/>
      <c r="F486" s="350"/>
      <c r="G486" s="350"/>
      <c r="H486" s="350"/>
      <c r="I486" s="350"/>
      <c r="J486" s="350"/>
      <c r="K486" s="350"/>
      <c r="L486" s="350"/>
      <c r="M486" s="350"/>
      <c r="N486" s="350"/>
      <c r="O486" s="350"/>
      <c r="P486" s="350"/>
      <c r="Q486" s="350"/>
      <c r="R486" s="350"/>
      <c r="S486" s="350"/>
      <c r="T486" s="350"/>
      <c r="U486" s="350"/>
      <c r="V486" s="350"/>
      <c r="W486" s="350"/>
      <c r="X486" s="350"/>
      <c r="Y486" s="350"/>
      <c r="Z486" s="350"/>
    </row>
    <row r="487" spans="1:26" ht="15.75" customHeight="1" x14ac:dyDescent="0.3">
      <c r="A487" s="350"/>
      <c r="B487" s="374"/>
      <c r="C487" s="350"/>
      <c r="D487" s="350"/>
      <c r="E487" s="350"/>
      <c r="F487" s="350"/>
      <c r="G487" s="350"/>
      <c r="H487" s="350"/>
      <c r="I487" s="350"/>
      <c r="J487" s="350"/>
      <c r="K487" s="350"/>
      <c r="L487" s="350"/>
      <c r="M487" s="350"/>
      <c r="N487" s="350"/>
      <c r="O487" s="350"/>
      <c r="P487" s="350"/>
      <c r="Q487" s="350"/>
      <c r="R487" s="350"/>
      <c r="S487" s="350"/>
      <c r="T487" s="350"/>
      <c r="U487" s="350"/>
      <c r="V487" s="350"/>
      <c r="W487" s="350"/>
      <c r="X487" s="350"/>
      <c r="Y487" s="350"/>
      <c r="Z487" s="350"/>
    </row>
    <row r="488" spans="1:26" ht="15.75" customHeight="1" x14ac:dyDescent="0.3">
      <c r="A488" s="350"/>
      <c r="B488" s="374"/>
      <c r="C488" s="350"/>
      <c r="D488" s="350"/>
      <c r="E488" s="350"/>
      <c r="F488" s="350"/>
      <c r="G488" s="350"/>
      <c r="H488" s="350"/>
      <c r="I488" s="350"/>
      <c r="J488" s="350"/>
      <c r="K488" s="350"/>
      <c r="L488" s="350"/>
      <c r="M488" s="350"/>
      <c r="N488" s="350"/>
      <c r="O488" s="350"/>
      <c r="P488" s="350"/>
      <c r="Q488" s="350"/>
      <c r="R488" s="350"/>
      <c r="S488" s="350"/>
      <c r="T488" s="350"/>
      <c r="U488" s="350"/>
      <c r="V488" s="350"/>
      <c r="W488" s="350"/>
      <c r="X488" s="350"/>
      <c r="Y488" s="350"/>
      <c r="Z488" s="350"/>
    </row>
    <row r="489" spans="1:26" ht="15.75" customHeight="1" x14ac:dyDescent="0.3">
      <c r="A489" s="350"/>
      <c r="B489" s="374"/>
      <c r="C489" s="350"/>
      <c r="D489" s="350"/>
      <c r="E489" s="350"/>
      <c r="F489" s="350"/>
      <c r="G489" s="350"/>
      <c r="H489" s="350"/>
      <c r="I489" s="350"/>
      <c r="J489" s="350"/>
      <c r="K489" s="350"/>
      <c r="L489" s="350"/>
      <c r="M489" s="350"/>
      <c r="N489" s="350"/>
      <c r="O489" s="350"/>
      <c r="P489" s="350"/>
      <c r="Q489" s="350"/>
      <c r="R489" s="350"/>
      <c r="S489" s="350"/>
      <c r="T489" s="350"/>
      <c r="U489" s="350"/>
      <c r="V489" s="350"/>
      <c r="W489" s="350"/>
      <c r="X489" s="350"/>
      <c r="Y489" s="350"/>
      <c r="Z489" s="350"/>
    </row>
    <row r="490" spans="1:26" ht="15.75" customHeight="1" x14ac:dyDescent="0.3">
      <c r="A490" s="350"/>
      <c r="B490" s="374"/>
      <c r="C490" s="350"/>
      <c r="D490" s="350"/>
      <c r="E490" s="350"/>
      <c r="F490" s="350"/>
      <c r="G490" s="350"/>
      <c r="H490" s="350"/>
      <c r="I490" s="350"/>
      <c r="J490" s="350"/>
      <c r="K490" s="350"/>
      <c r="L490" s="350"/>
      <c r="M490" s="350"/>
      <c r="N490" s="350"/>
      <c r="O490" s="350"/>
      <c r="P490" s="350"/>
      <c r="Q490" s="350"/>
      <c r="R490" s="350"/>
      <c r="S490" s="350"/>
      <c r="T490" s="350"/>
      <c r="U490" s="350"/>
      <c r="V490" s="350"/>
      <c r="W490" s="350"/>
      <c r="X490" s="350"/>
      <c r="Y490" s="350"/>
      <c r="Z490" s="350"/>
    </row>
    <row r="491" spans="1:26" ht="15.75" customHeight="1" x14ac:dyDescent="0.3">
      <c r="A491" s="350"/>
      <c r="B491" s="374"/>
      <c r="C491" s="350"/>
      <c r="D491" s="350"/>
      <c r="E491" s="350"/>
      <c r="F491" s="350"/>
      <c r="G491" s="350"/>
      <c r="H491" s="350"/>
      <c r="I491" s="350"/>
      <c r="J491" s="350"/>
      <c r="K491" s="350"/>
      <c r="L491" s="350"/>
      <c r="M491" s="350"/>
      <c r="N491" s="350"/>
      <c r="O491" s="350"/>
      <c r="P491" s="350"/>
      <c r="Q491" s="350"/>
      <c r="R491" s="350"/>
      <c r="S491" s="350"/>
      <c r="T491" s="350"/>
      <c r="U491" s="350"/>
      <c r="V491" s="350"/>
      <c r="W491" s="350"/>
      <c r="X491" s="350"/>
      <c r="Y491" s="350"/>
      <c r="Z491" s="350"/>
    </row>
    <row r="492" spans="1:26" ht="15.75" customHeight="1" x14ac:dyDescent="0.3">
      <c r="A492" s="350"/>
      <c r="B492" s="374"/>
      <c r="C492" s="350"/>
      <c r="D492" s="350"/>
      <c r="E492" s="350"/>
      <c r="F492" s="350"/>
      <c r="G492" s="350"/>
      <c r="H492" s="350"/>
      <c r="I492" s="350"/>
      <c r="J492" s="350"/>
      <c r="K492" s="350"/>
      <c r="L492" s="350"/>
      <c r="M492" s="350"/>
      <c r="N492" s="350"/>
      <c r="O492" s="350"/>
      <c r="P492" s="350"/>
      <c r="Q492" s="350"/>
      <c r="R492" s="350"/>
      <c r="S492" s="350"/>
      <c r="T492" s="350"/>
      <c r="U492" s="350"/>
      <c r="V492" s="350"/>
      <c r="W492" s="350"/>
      <c r="X492" s="350"/>
      <c r="Y492" s="350"/>
      <c r="Z492" s="350"/>
    </row>
    <row r="493" spans="1:26" ht="15.75" customHeight="1" x14ac:dyDescent="0.3">
      <c r="A493" s="350"/>
      <c r="B493" s="374"/>
      <c r="C493" s="350"/>
      <c r="D493" s="350"/>
      <c r="E493" s="350"/>
      <c r="F493" s="350"/>
      <c r="G493" s="350"/>
      <c r="H493" s="350"/>
      <c r="I493" s="350"/>
      <c r="J493" s="350"/>
      <c r="K493" s="350"/>
      <c r="L493" s="350"/>
      <c r="M493" s="350"/>
      <c r="N493" s="350"/>
      <c r="O493" s="350"/>
      <c r="P493" s="350"/>
      <c r="Q493" s="350"/>
      <c r="R493" s="350"/>
      <c r="S493" s="350"/>
      <c r="T493" s="350"/>
      <c r="U493" s="350"/>
      <c r="V493" s="350"/>
      <c r="W493" s="350"/>
      <c r="X493" s="350"/>
      <c r="Y493" s="350"/>
      <c r="Z493" s="350"/>
    </row>
    <row r="494" spans="1:26" ht="15.75" customHeight="1" x14ac:dyDescent="0.3">
      <c r="A494" s="350"/>
      <c r="B494" s="374"/>
      <c r="C494" s="350"/>
      <c r="D494" s="350"/>
      <c r="E494" s="350"/>
      <c r="F494" s="350"/>
      <c r="G494" s="350"/>
      <c r="H494" s="350"/>
      <c r="I494" s="350"/>
      <c r="J494" s="350"/>
      <c r="K494" s="350"/>
      <c r="L494" s="350"/>
      <c r="M494" s="350"/>
      <c r="N494" s="350"/>
      <c r="O494" s="350"/>
      <c r="P494" s="350"/>
      <c r="Q494" s="350"/>
      <c r="R494" s="350"/>
      <c r="S494" s="350"/>
      <c r="T494" s="350"/>
      <c r="U494" s="350"/>
      <c r="V494" s="350"/>
      <c r="W494" s="350"/>
      <c r="X494" s="350"/>
      <c r="Y494" s="350"/>
      <c r="Z494" s="350"/>
    </row>
    <row r="495" spans="1:26" ht="15.75" customHeight="1" x14ac:dyDescent="0.3">
      <c r="A495" s="350"/>
      <c r="B495" s="374"/>
      <c r="C495" s="350"/>
      <c r="D495" s="350"/>
      <c r="E495" s="350"/>
      <c r="F495" s="350"/>
      <c r="G495" s="350"/>
      <c r="H495" s="350"/>
      <c r="I495" s="350"/>
      <c r="J495" s="350"/>
      <c r="K495" s="350"/>
      <c r="L495" s="350"/>
      <c r="M495" s="350"/>
      <c r="N495" s="350"/>
      <c r="O495" s="350"/>
      <c r="P495" s="350"/>
      <c r="Q495" s="350"/>
      <c r="R495" s="350"/>
      <c r="S495" s="350"/>
      <c r="T495" s="350"/>
      <c r="U495" s="350"/>
      <c r="V495" s="350"/>
      <c r="W495" s="350"/>
      <c r="X495" s="350"/>
      <c r="Y495" s="350"/>
      <c r="Z495" s="350"/>
    </row>
    <row r="496" spans="1:26" ht="15.75" customHeight="1" x14ac:dyDescent="0.3">
      <c r="A496" s="350"/>
      <c r="B496" s="374"/>
      <c r="C496" s="350"/>
      <c r="D496" s="350"/>
      <c r="E496" s="350"/>
      <c r="F496" s="350"/>
      <c r="G496" s="350"/>
      <c r="H496" s="350"/>
      <c r="I496" s="350"/>
      <c r="J496" s="350"/>
      <c r="K496" s="350"/>
      <c r="L496" s="350"/>
      <c r="M496" s="350"/>
      <c r="N496" s="350"/>
      <c r="O496" s="350"/>
      <c r="P496" s="350"/>
      <c r="Q496" s="350"/>
      <c r="R496" s="350"/>
      <c r="S496" s="350"/>
      <c r="T496" s="350"/>
      <c r="U496" s="350"/>
      <c r="V496" s="350"/>
      <c r="W496" s="350"/>
      <c r="X496" s="350"/>
      <c r="Y496" s="350"/>
      <c r="Z496" s="350"/>
    </row>
    <row r="497" spans="1:26" ht="15.75" customHeight="1" x14ac:dyDescent="0.3">
      <c r="A497" s="350"/>
      <c r="B497" s="374"/>
      <c r="C497" s="350"/>
      <c r="D497" s="350"/>
      <c r="E497" s="350"/>
      <c r="F497" s="350"/>
      <c r="G497" s="350"/>
      <c r="H497" s="350"/>
      <c r="I497" s="350"/>
      <c r="J497" s="350"/>
      <c r="K497" s="350"/>
      <c r="L497" s="350"/>
      <c r="M497" s="350"/>
      <c r="N497" s="350"/>
      <c r="O497" s="350"/>
      <c r="P497" s="350"/>
      <c r="Q497" s="350"/>
      <c r="R497" s="350"/>
      <c r="S497" s="350"/>
      <c r="T497" s="350"/>
      <c r="U497" s="350"/>
      <c r="V497" s="350"/>
      <c r="W497" s="350"/>
      <c r="X497" s="350"/>
      <c r="Y497" s="350"/>
      <c r="Z497" s="350"/>
    </row>
    <row r="498" spans="1:26" ht="15.75" customHeight="1" x14ac:dyDescent="0.3">
      <c r="A498" s="350"/>
      <c r="B498" s="374"/>
      <c r="C498" s="350"/>
      <c r="D498" s="350"/>
      <c r="E498" s="350"/>
      <c r="F498" s="350"/>
      <c r="G498" s="350"/>
      <c r="H498" s="350"/>
      <c r="I498" s="350"/>
      <c r="J498" s="350"/>
      <c r="K498" s="350"/>
      <c r="L498" s="350"/>
      <c r="M498" s="350"/>
      <c r="N498" s="350"/>
      <c r="O498" s="350"/>
      <c r="P498" s="350"/>
      <c r="Q498" s="350"/>
      <c r="R498" s="350"/>
      <c r="S498" s="350"/>
      <c r="T498" s="350"/>
      <c r="U498" s="350"/>
      <c r="V498" s="350"/>
      <c r="W498" s="350"/>
      <c r="X498" s="350"/>
      <c r="Y498" s="350"/>
      <c r="Z498" s="350"/>
    </row>
    <row r="499" spans="1:26" ht="15.75" customHeight="1" x14ac:dyDescent="0.3">
      <c r="A499" s="350"/>
      <c r="B499" s="374"/>
      <c r="C499" s="350"/>
      <c r="D499" s="350"/>
      <c r="E499" s="350"/>
      <c r="F499" s="350"/>
      <c r="G499" s="350"/>
      <c r="H499" s="350"/>
      <c r="I499" s="350"/>
      <c r="J499" s="350"/>
      <c r="K499" s="350"/>
      <c r="L499" s="350"/>
      <c r="M499" s="350"/>
      <c r="N499" s="350"/>
      <c r="O499" s="350"/>
      <c r="P499" s="350"/>
      <c r="Q499" s="350"/>
      <c r="R499" s="350"/>
      <c r="S499" s="350"/>
      <c r="T499" s="350"/>
      <c r="U499" s="350"/>
      <c r="V499" s="350"/>
      <c r="W499" s="350"/>
      <c r="X499" s="350"/>
      <c r="Y499" s="350"/>
      <c r="Z499" s="350"/>
    </row>
    <row r="500" spans="1:26" ht="15.75" customHeight="1" x14ac:dyDescent="0.3">
      <c r="A500" s="350"/>
      <c r="B500" s="374"/>
      <c r="C500" s="350"/>
      <c r="D500" s="350"/>
      <c r="E500" s="350"/>
      <c r="F500" s="350"/>
      <c r="G500" s="350"/>
      <c r="H500" s="350"/>
      <c r="I500" s="350"/>
      <c r="J500" s="350"/>
      <c r="K500" s="350"/>
      <c r="L500" s="350"/>
      <c r="M500" s="350"/>
      <c r="N500" s="350"/>
      <c r="O500" s="350"/>
      <c r="P500" s="350"/>
      <c r="Q500" s="350"/>
      <c r="R500" s="350"/>
      <c r="S500" s="350"/>
      <c r="T500" s="350"/>
      <c r="U500" s="350"/>
      <c r="V500" s="350"/>
      <c r="W500" s="350"/>
      <c r="X500" s="350"/>
      <c r="Y500" s="350"/>
      <c r="Z500" s="350"/>
    </row>
    <row r="501" spans="1:26" ht="15.75" customHeight="1" x14ac:dyDescent="0.3">
      <c r="A501" s="350"/>
      <c r="B501" s="374"/>
      <c r="C501" s="350"/>
      <c r="D501" s="350"/>
      <c r="E501" s="350"/>
      <c r="F501" s="350"/>
      <c r="G501" s="350"/>
      <c r="H501" s="350"/>
      <c r="I501" s="350"/>
      <c r="J501" s="350"/>
      <c r="K501" s="350"/>
      <c r="L501" s="350"/>
      <c r="M501" s="350"/>
      <c r="N501" s="350"/>
      <c r="O501" s="350"/>
      <c r="P501" s="350"/>
      <c r="Q501" s="350"/>
      <c r="R501" s="350"/>
      <c r="S501" s="350"/>
      <c r="T501" s="350"/>
      <c r="U501" s="350"/>
      <c r="V501" s="350"/>
      <c r="W501" s="350"/>
      <c r="X501" s="350"/>
      <c r="Y501" s="350"/>
      <c r="Z501" s="350"/>
    </row>
    <row r="502" spans="1:26" ht="15.75" customHeight="1" x14ac:dyDescent="0.3">
      <c r="A502" s="350"/>
      <c r="B502" s="374"/>
      <c r="C502" s="350"/>
      <c r="D502" s="350"/>
      <c r="E502" s="350"/>
      <c r="F502" s="350"/>
      <c r="G502" s="350"/>
      <c r="H502" s="350"/>
      <c r="I502" s="350"/>
      <c r="J502" s="350"/>
      <c r="K502" s="350"/>
      <c r="L502" s="350"/>
      <c r="M502" s="350"/>
      <c r="N502" s="350"/>
      <c r="O502" s="350"/>
      <c r="P502" s="350"/>
      <c r="Q502" s="350"/>
      <c r="R502" s="350"/>
      <c r="S502" s="350"/>
      <c r="T502" s="350"/>
      <c r="U502" s="350"/>
      <c r="V502" s="350"/>
      <c r="W502" s="350"/>
      <c r="X502" s="350"/>
      <c r="Y502" s="350"/>
      <c r="Z502" s="350"/>
    </row>
    <row r="503" spans="1:26" ht="15.75" customHeight="1" x14ac:dyDescent="0.3">
      <c r="A503" s="350"/>
      <c r="B503" s="374"/>
      <c r="C503" s="350"/>
      <c r="D503" s="350"/>
      <c r="E503" s="350"/>
      <c r="F503" s="350"/>
      <c r="G503" s="350"/>
      <c r="H503" s="350"/>
      <c r="I503" s="350"/>
      <c r="J503" s="350"/>
      <c r="K503" s="350"/>
      <c r="L503" s="350"/>
      <c r="M503" s="350"/>
      <c r="N503" s="350"/>
      <c r="O503" s="350"/>
      <c r="P503" s="350"/>
      <c r="Q503" s="350"/>
      <c r="R503" s="350"/>
      <c r="S503" s="350"/>
      <c r="T503" s="350"/>
      <c r="U503" s="350"/>
      <c r="V503" s="350"/>
      <c r="W503" s="350"/>
      <c r="X503" s="350"/>
      <c r="Y503" s="350"/>
      <c r="Z503" s="350"/>
    </row>
    <row r="504" spans="1:26" ht="15.75" customHeight="1" x14ac:dyDescent="0.3">
      <c r="A504" s="350"/>
      <c r="B504" s="374"/>
      <c r="C504" s="350"/>
      <c r="D504" s="350"/>
      <c r="E504" s="350"/>
      <c r="F504" s="350"/>
      <c r="G504" s="350"/>
      <c r="H504" s="350"/>
      <c r="I504" s="350"/>
      <c r="J504" s="350"/>
      <c r="K504" s="350"/>
      <c r="L504" s="350"/>
      <c r="M504" s="350"/>
      <c r="N504" s="350"/>
      <c r="O504" s="350"/>
      <c r="P504" s="350"/>
      <c r="Q504" s="350"/>
      <c r="R504" s="350"/>
      <c r="S504" s="350"/>
      <c r="T504" s="350"/>
      <c r="U504" s="350"/>
      <c r="V504" s="350"/>
      <c r="W504" s="350"/>
      <c r="X504" s="350"/>
      <c r="Y504" s="350"/>
      <c r="Z504" s="350"/>
    </row>
    <row r="505" spans="1:26" ht="15.75" customHeight="1" x14ac:dyDescent="0.3">
      <c r="A505" s="350"/>
      <c r="B505" s="374"/>
      <c r="C505" s="350"/>
      <c r="D505" s="350"/>
      <c r="E505" s="350"/>
      <c r="F505" s="350"/>
      <c r="G505" s="350"/>
      <c r="H505" s="350"/>
      <c r="I505" s="350"/>
      <c r="J505" s="350"/>
      <c r="K505" s="350"/>
      <c r="L505" s="350"/>
      <c r="M505" s="350"/>
      <c r="N505" s="350"/>
      <c r="O505" s="350"/>
      <c r="P505" s="350"/>
      <c r="Q505" s="350"/>
      <c r="R505" s="350"/>
      <c r="S505" s="350"/>
      <c r="T505" s="350"/>
      <c r="U505" s="350"/>
      <c r="V505" s="350"/>
      <c r="W505" s="350"/>
      <c r="X505" s="350"/>
      <c r="Y505" s="350"/>
      <c r="Z505" s="350"/>
    </row>
    <row r="506" spans="1:26" ht="15.75" customHeight="1" x14ac:dyDescent="0.3">
      <c r="A506" s="350"/>
      <c r="B506" s="374"/>
      <c r="C506" s="350"/>
      <c r="D506" s="350"/>
      <c r="E506" s="350"/>
      <c r="F506" s="350"/>
      <c r="G506" s="350"/>
      <c r="H506" s="350"/>
      <c r="I506" s="350"/>
      <c r="J506" s="350"/>
      <c r="K506" s="350"/>
      <c r="L506" s="350"/>
      <c r="M506" s="350"/>
      <c r="N506" s="350"/>
      <c r="O506" s="350"/>
      <c r="P506" s="350"/>
      <c r="Q506" s="350"/>
      <c r="R506" s="350"/>
      <c r="S506" s="350"/>
      <c r="T506" s="350"/>
      <c r="U506" s="350"/>
      <c r="V506" s="350"/>
      <c r="W506" s="350"/>
      <c r="X506" s="350"/>
      <c r="Y506" s="350"/>
      <c r="Z506" s="350"/>
    </row>
    <row r="507" spans="1:26" ht="15.75" customHeight="1" x14ac:dyDescent="0.3">
      <c r="A507" s="350"/>
      <c r="B507" s="374"/>
      <c r="C507" s="350"/>
      <c r="D507" s="350"/>
      <c r="E507" s="350"/>
      <c r="F507" s="350"/>
      <c r="G507" s="350"/>
      <c r="H507" s="350"/>
      <c r="I507" s="350"/>
      <c r="J507" s="350"/>
      <c r="K507" s="350"/>
      <c r="L507" s="350"/>
      <c r="M507" s="350"/>
      <c r="N507" s="350"/>
      <c r="O507" s="350"/>
      <c r="P507" s="350"/>
      <c r="Q507" s="350"/>
      <c r="R507" s="350"/>
      <c r="S507" s="350"/>
      <c r="T507" s="350"/>
      <c r="U507" s="350"/>
      <c r="V507" s="350"/>
      <c r="W507" s="350"/>
      <c r="X507" s="350"/>
      <c r="Y507" s="350"/>
      <c r="Z507" s="350"/>
    </row>
    <row r="508" spans="1:26" ht="15.75" customHeight="1" x14ac:dyDescent="0.3">
      <c r="A508" s="350"/>
      <c r="B508" s="374"/>
      <c r="C508" s="350"/>
      <c r="D508" s="350"/>
      <c r="E508" s="350"/>
      <c r="F508" s="350"/>
      <c r="G508" s="350"/>
      <c r="H508" s="350"/>
      <c r="I508" s="350"/>
      <c r="J508" s="350"/>
      <c r="K508" s="350"/>
      <c r="L508" s="350"/>
      <c r="M508" s="350"/>
      <c r="N508" s="350"/>
      <c r="O508" s="350"/>
      <c r="P508" s="350"/>
      <c r="Q508" s="350"/>
      <c r="R508" s="350"/>
      <c r="S508" s="350"/>
      <c r="T508" s="350"/>
      <c r="U508" s="350"/>
      <c r="V508" s="350"/>
      <c r="W508" s="350"/>
      <c r="X508" s="350"/>
      <c r="Y508" s="350"/>
      <c r="Z508" s="350"/>
    </row>
    <row r="509" spans="1:26" ht="15.75" customHeight="1" x14ac:dyDescent="0.3">
      <c r="A509" s="350"/>
      <c r="B509" s="374"/>
      <c r="C509" s="350"/>
      <c r="D509" s="350"/>
      <c r="E509" s="350"/>
      <c r="F509" s="350"/>
      <c r="G509" s="350"/>
      <c r="H509" s="350"/>
      <c r="I509" s="350"/>
      <c r="J509" s="350"/>
      <c r="K509" s="350"/>
      <c r="L509" s="350"/>
      <c r="M509" s="350"/>
      <c r="N509" s="350"/>
      <c r="O509" s="350"/>
      <c r="P509" s="350"/>
      <c r="Q509" s="350"/>
      <c r="R509" s="350"/>
      <c r="S509" s="350"/>
      <c r="T509" s="350"/>
      <c r="U509" s="350"/>
      <c r="V509" s="350"/>
      <c r="W509" s="350"/>
      <c r="X509" s="350"/>
      <c r="Y509" s="350"/>
      <c r="Z509" s="350"/>
    </row>
    <row r="510" spans="1:26" ht="15.75" customHeight="1" x14ac:dyDescent="0.3">
      <c r="A510" s="350"/>
      <c r="B510" s="374"/>
      <c r="C510" s="350"/>
      <c r="D510" s="350"/>
      <c r="E510" s="350"/>
      <c r="F510" s="350"/>
      <c r="G510" s="350"/>
      <c r="H510" s="350"/>
      <c r="I510" s="350"/>
      <c r="J510" s="350"/>
      <c r="K510" s="350"/>
      <c r="L510" s="350"/>
      <c r="M510" s="350"/>
      <c r="N510" s="350"/>
      <c r="O510" s="350"/>
      <c r="P510" s="350"/>
      <c r="Q510" s="350"/>
      <c r="R510" s="350"/>
      <c r="S510" s="350"/>
      <c r="T510" s="350"/>
      <c r="U510" s="350"/>
      <c r="V510" s="350"/>
      <c r="W510" s="350"/>
      <c r="X510" s="350"/>
      <c r="Y510" s="350"/>
      <c r="Z510" s="350"/>
    </row>
    <row r="511" spans="1:26" ht="15.75" customHeight="1" x14ac:dyDescent="0.3">
      <c r="A511" s="350"/>
      <c r="B511" s="374"/>
      <c r="C511" s="350"/>
      <c r="D511" s="350"/>
      <c r="E511" s="350"/>
      <c r="F511" s="350"/>
      <c r="G511" s="350"/>
      <c r="H511" s="350"/>
      <c r="I511" s="350"/>
      <c r="J511" s="350"/>
      <c r="K511" s="350"/>
      <c r="L511" s="350"/>
      <c r="M511" s="350"/>
      <c r="N511" s="350"/>
      <c r="O511" s="350"/>
      <c r="P511" s="350"/>
      <c r="Q511" s="350"/>
      <c r="R511" s="350"/>
      <c r="S511" s="350"/>
      <c r="T511" s="350"/>
      <c r="U511" s="350"/>
      <c r="V511" s="350"/>
      <c r="W511" s="350"/>
      <c r="X511" s="350"/>
      <c r="Y511" s="350"/>
      <c r="Z511" s="350"/>
    </row>
    <row r="512" spans="1:26" ht="15.75" customHeight="1" x14ac:dyDescent="0.3">
      <c r="A512" s="350"/>
      <c r="B512" s="374"/>
      <c r="C512" s="350"/>
      <c r="D512" s="350"/>
      <c r="E512" s="350"/>
      <c r="F512" s="350"/>
      <c r="G512" s="350"/>
      <c r="H512" s="350"/>
      <c r="I512" s="350"/>
      <c r="J512" s="350"/>
      <c r="K512" s="350"/>
      <c r="L512" s="350"/>
      <c r="M512" s="350"/>
      <c r="N512" s="350"/>
      <c r="O512" s="350"/>
      <c r="P512" s="350"/>
      <c r="Q512" s="350"/>
      <c r="R512" s="350"/>
      <c r="S512" s="350"/>
      <c r="T512" s="350"/>
      <c r="U512" s="350"/>
      <c r="V512" s="350"/>
      <c r="W512" s="350"/>
      <c r="X512" s="350"/>
      <c r="Y512" s="350"/>
      <c r="Z512" s="350"/>
    </row>
    <row r="513" spans="1:26" ht="15.75" customHeight="1" x14ac:dyDescent="0.3">
      <c r="A513" s="350"/>
      <c r="B513" s="374"/>
      <c r="C513" s="350"/>
      <c r="D513" s="350"/>
      <c r="E513" s="350"/>
      <c r="F513" s="350"/>
      <c r="G513" s="350"/>
      <c r="H513" s="350"/>
      <c r="I513" s="350"/>
      <c r="J513" s="350"/>
      <c r="K513" s="350"/>
      <c r="L513" s="350"/>
      <c r="M513" s="350"/>
      <c r="N513" s="350"/>
      <c r="O513" s="350"/>
      <c r="P513" s="350"/>
      <c r="Q513" s="350"/>
      <c r="R513" s="350"/>
      <c r="S513" s="350"/>
      <c r="T513" s="350"/>
      <c r="U513" s="350"/>
      <c r="V513" s="350"/>
      <c r="W513" s="350"/>
      <c r="X513" s="350"/>
      <c r="Y513" s="350"/>
      <c r="Z513" s="350"/>
    </row>
    <row r="514" spans="1:26" ht="15.75" customHeight="1" x14ac:dyDescent="0.3">
      <c r="A514" s="350"/>
      <c r="B514" s="374"/>
      <c r="C514" s="350"/>
      <c r="D514" s="350"/>
      <c r="E514" s="350"/>
      <c r="F514" s="350"/>
      <c r="G514" s="350"/>
      <c r="H514" s="350"/>
      <c r="I514" s="350"/>
      <c r="J514" s="350"/>
      <c r="K514" s="350"/>
      <c r="L514" s="350"/>
      <c r="M514" s="350"/>
      <c r="N514" s="350"/>
      <c r="O514" s="350"/>
      <c r="P514" s="350"/>
      <c r="Q514" s="350"/>
      <c r="R514" s="350"/>
      <c r="S514" s="350"/>
      <c r="T514" s="350"/>
      <c r="U514" s="350"/>
      <c r="V514" s="350"/>
      <c r="W514" s="350"/>
      <c r="X514" s="350"/>
      <c r="Y514" s="350"/>
      <c r="Z514" s="350"/>
    </row>
    <row r="515" spans="1:26" ht="15.75" customHeight="1" x14ac:dyDescent="0.3">
      <c r="A515" s="350"/>
      <c r="B515" s="374"/>
      <c r="C515" s="350"/>
      <c r="D515" s="350"/>
      <c r="E515" s="350"/>
      <c r="F515" s="350"/>
      <c r="G515" s="350"/>
      <c r="H515" s="350"/>
      <c r="I515" s="350"/>
      <c r="J515" s="350"/>
      <c r="K515" s="350"/>
      <c r="L515" s="350"/>
      <c r="M515" s="350"/>
      <c r="N515" s="350"/>
      <c r="O515" s="350"/>
      <c r="P515" s="350"/>
      <c r="Q515" s="350"/>
      <c r="R515" s="350"/>
      <c r="S515" s="350"/>
      <c r="T515" s="350"/>
      <c r="U515" s="350"/>
      <c r="V515" s="350"/>
      <c r="W515" s="350"/>
      <c r="X515" s="350"/>
      <c r="Y515" s="350"/>
      <c r="Z515" s="350"/>
    </row>
    <row r="516" spans="1:26" ht="15.75" customHeight="1" x14ac:dyDescent="0.3">
      <c r="A516" s="350"/>
      <c r="B516" s="374"/>
      <c r="C516" s="350"/>
      <c r="D516" s="350"/>
      <c r="E516" s="350"/>
      <c r="F516" s="350"/>
      <c r="G516" s="350"/>
      <c r="H516" s="350"/>
      <c r="I516" s="350"/>
      <c r="J516" s="350"/>
      <c r="K516" s="350"/>
      <c r="L516" s="350"/>
      <c r="M516" s="350"/>
      <c r="N516" s="350"/>
      <c r="O516" s="350"/>
      <c r="P516" s="350"/>
      <c r="Q516" s="350"/>
      <c r="R516" s="350"/>
      <c r="S516" s="350"/>
      <c r="T516" s="350"/>
      <c r="U516" s="350"/>
      <c r="V516" s="350"/>
      <c r="W516" s="350"/>
      <c r="X516" s="350"/>
      <c r="Y516" s="350"/>
      <c r="Z516" s="350"/>
    </row>
    <row r="517" spans="1:26" ht="15.75" customHeight="1" x14ac:dyDescent="0.3">
      <c r="A517" s="350"/>
      <c r="B517" s="374"/>
      <c r="C517" s="350"/>
      <c r="D517" s="350"/>
      <c r="E517" s="350"/>
      <c r="F517" s="350"/>
      <c r="G517" s="350"/>
      <c r="H517" s="350"/>
      <c r="I517" s="350"/>
      <c r="J517" s="350"/>
      <c r="K517" s="350"/>
      <c r="L517" s="350"/>
      <c r="M517" s="350"/>
      <c r="N517" s="350"/>
      <c r="O517" s="350"/>
      <c r="P517" s="350"/>
      <c r="Q517" s="350"/>
      <c r="R517" s="350"/>
      <c r="S517" s="350"/>
      <c r="T517" s="350"/>
      <c r="U517" s="350"/>
      <c r="V517" s="350"/>
      <c r="W517" s="350"/>
      <c r="X517" s="350"/>
      <c r="Y517" s="350"/>
      <c r="Z517" s="350"/>
    </row>
    <row r="518" spans="1:26" ht="15.75" customHeight="1" x14ac:dyDescent="0.3">
      <c r="A518" s="350"/>
      <c r="B518" s="374"/>
      <c r="C518" s="350"/>
      <c r="D518" s="350"/>
      <c r="E518" s="350"/>
      <c r="F518" s="350"/>
      <c r="G518" s="350"/>
      <c r="H518" s="350"/>
      <c r="I518" s="350"/>
      <c r="J518" s="350"/>
      <c r="K518" s="350"/>
      <c r="L518" s="350"/>
      <c r="M518" s="350"/>
      <c r="N518" s="350"/>
      <c r="O518" s="350"/>
      <c r="P518" s="350"/>
      <c r="Q518" s="350"/>
      <c r="R518" s="350"/>
      <c r="S518" s="350"/>
      <c r="T518" s="350"/>
      <c r="U518" s="350"/>
      <c r="V518" s="350"/>
      <c r="W518" s="350"/>
      <c r="X518" s="350"/>
      <c r="Y518" s="350"/>
      <c r="Z518" s="350"/>
    </row>
    <row r="519" spans="1:26" ht="15.75" customHeight="1" x14ac:dyDescent="0.3">
      <c r="A519" s="350"/>
      <c r="B519" s="374"/>
      <c r="C519" s="350"/>
      <c r="D519" s="350"/>
      <c r="E519" s="350"/>
      <c r="F519" s="350"/>
      <c r="G519" s="350"/>
      <c r="H519" s="350"/>
      <c r="I519" s="350"/>
      <c r="J519" s="350"/>
      <c r="K519" s="350"/>
      <c r="L519" s="350"/>
      <c r="M519" s="350"/>
      <c r="N519" s="350"/>
      <c r="O519" s="350"/>
      <c r="P519" s="350"/>
      <c r="Q519" s="350"/>
      <c r="R519" s="350"/>
      <c r="S519" s="350"/>
      <c r="T519" s="350"/>
      <c r="U519" s="350"/>
      <c r="V519" s="350"/>
      <c r="W519" s="350"/>
      <c r="X519" s="350"/>
      <c r="Y519" s="350"/>
      <c r="Z519" s="350"/>
    </row>
    <row r="520" spans="1:26" ht="15.75" customHeight="1" x14ac:dyDescent="0.3">
      <c r="A520" s="350"/>
      <c r="B520" s="374"/>
      <c r="C520" s="350"/>
      <c r="D520" s="350"/>
      <c r="E520" s="350"/>
      <c r="F520" s="350"/>
      <c r="G520" s="350"/>
      <c r="H520" s="350"/>
      <c r="I520" s="350"/>
      <c r="J520" s="350"/>
      <c r="K520" s="350"/>
      <c r="L520" s="350"/>
      <c r="M520" s="350"/>
      <c r="N520" s="350"/>
      <c r="O520" s="350"/>
      <c r="P520" s="350"/>
      <c r="Q520" s="350"/>
      <c r="R520" s="350"/>
      <c r="S520" s="350"/>
      <c r="T520" s="350"/>
      <c r="U520" s="350"/>
      <c r="V520" s="350"/>
      <c r="W520" s="350"/>
      <c r="X520" s="350"/>
      <c r="Y520" s="350"/>
      <c r="Z520" s="350"/>
    </row>
    <row r="521" spans="1:26" ht="15.75" customHeight="1" x14ac:dyDescent="0.3">
      <c r="A521" s="350"/>
      <c r="B521" s="374"/>
      <c r="C521" s="350"/>
      <c r="D521" s="350"/>
      <c r="E521" s="350"/>
      <c r="F521" s="350"/>
      <c r="G521" s="350"/>
      <c r="H521" s="350"/>
      <c r="I521" s="350"/>
      <c r="J521" s="350"/>
      <c r="K521" s="350"/>
      <c r="L521" s="350"/>
      <c r="M521" s="350"/>
      <c r="N521" s="350"/>
      <c r="O521" s="350"/>
      <c r="P521" s="350"/>
      <c r="Q521" s="350"/>
      <c r="R521" s="350"/>
      <c r="S521" s="350"/>
      <c r="T521" s="350"/>
      <c r="U521" s="350"/>
      <c r="V521" s="350"/>
      <c r="W521" s="350"/>
      <c r="X521" s="350"/>
      <c r="Y521" s="350"/>
      <c r="Z521" s="350"/>
    </row>
    <row r="522" spans="1:26" ht="15.75" customHeight="1" x14ac:dyDescent="0.3">
      <c r="A522" s="350"/>
      <c r="B522" s="374"/>
      <c r="C522" s="350"/>
      <c r="D522" s="350"/>
      <c r="E522" s="350"/>
      <c r="F522" s="350"/>
      <c r="G522" s="350"/>
      <c r="H522" s="350"/>
      <c r="I522" s="350"/>
      <c r="J522" s="350"/>
      <c r="K522" s="350"/>
      <c r="L522" s="350"/>
      <c r="M522" s="350"/>
      <c r="N522" s="350"/>
      <c r="O522" s="350"/>
      <c r="P522" s="350"/>
      <c r="Q522" s="350"/>
      <c r="R522" s="350"/>
      <c r="S522" s="350"/>
      <c r="T522" s="350"/>
      <c r="U522" s="350"/>
      <c r="V522" s="350"/>
      <c r="W522" s="350"/>
      <c r="X522" s="350"/>
      <c r="Y522" s="350"/>
      <c r="Z522" s="350"/>
    </row>
    <row r="523" spans="1:26" ht="15.75" customHeight="1" x14ac:dyDescent="0.3">
      <c r="A523" s="350"/>
      <c r="B523" s="374"/>
      <c r="C523" s="350"/>
      <c r="D523" s="350"/>
      <c r="E523" s="350"/>
      <c r="F523" s="350"/>
      <c r="G523" s="350"/>
      <c r="H523" s="350"/>
      <c r="I523" s="350"/>
      <c r="J523" s="350"/>
      <c r="K523" s="350"/>
      <c r="L523" s="350"/>
      <c r="M523" s="350"/>
      <c r="N523" s="350"/>
      <c r="O523" s="350"/>
      <c r="P523" s="350"/>
      <c r="Q523" s="350"/>
      <c r="R523" s="350"/>
      <c r="S523" s="350"/>
      <c r="T523" s="350"/>
      <c r="U523" s="350"/>
      <c r="V523" s="350"/>
      <c r="W523" s="350"/>
      <c r="X523" s="350"/>
      <c r="Y523" s="350"/>
      <c r="Z523" s="350"/>
    </row>
    <row r="524" spans="1:26" ht="15.75" customHeight="1" x14ac:dyDescent="0.3">
      <c r="A524" s="350"/>
      <c r="B524" s="374"/>
      <c r="C524" s="350"/>
      <c r="D524" s="350"/>
      <c r="E524" s="350"/>
      <c r="F524" s="350"/>
      <c r="G524" s="350"/>
      <c r="H524" s="350"/>
      <c r="I524" s="350"/>
      <c r="J524" s="350"/>
      <c r="K524" s="350"/>
      <c r="L524" s="350"/>
      <c r="M524" s="350"/>
      <c r="N524" s="350"/>
      <c r="O524" s="350"/>
      <c r="P524" s="350"/>
      <c r="Q524" s="350"/>
      <c r="R524" s="350"/>
      <c r="S524" s="350"/>
      <c r="T524" s="350"/>
      <c r="U524" s="350"/>
      <c r="V524" s="350"/>
      <c r="W524" s="350"/>
      <c r="X524" s="350"/>
      <c r="Y524" s="350"/>
      <c r="Z524" s="350"/>
    </row>
    <row r="525" spans="1:26" ht="15.75" customHeight="1" x14ac:dyDescent="0.3">
      <c r="A525" s="350"/>
      <c r="B525" s="374"/>
      <c r="C525" s="350"/>
      <c r="D525" s="350"/>
      <c r="E525" s="350"/>
      <c r="F525" s="350"/>
      <c r="G525" s="350"/>
      <c r="H525" s="350"/>
      <c r="I525" s="350"/>
      <c r="J525" s="350"/>
      <c r="K525" s="350"/>
      <c r="L525" s="350"/>
      <c r="M525" s="350"/>
      <c r="N525" s="350"/>
      <c r="O525" s="350"/>
      <c r="P525" s="350"/>
      <c r="Q525" s="350"/>
      <c r="R525" s="350"/>
      <c r="S525" s="350"/>
      <c r="T525" s="350"/>
      <c r="U525" s="350"/>
      <c r="V525" s="350"/>
      <c r="W525" s="350"/>
      <c r="X525" s="350"/>
      <c r="Y525" s="350"/>
      <c r="Z525" s="350"/>
    </row>
    <row r="526" spans="1:26" ht="15.75" customHeight="1" x14ac:dyDescent="0.3">
      <c r="A526" s="350"/>
      <c r="B526" s="374"/>
      <c r="C526" s="350"/>
      <c r="D526" s="350"/>
      <c r="E526" s="350"/>
      <c r="F526" s="350"/>
      <c r="G526" s="350"/>
      <c r="H526" s="350"/>
      <c r="I526" s="350"/>
      <c r="J526" s="350"/>
      <c r="K526" s="350"/>
      <c r="L526" s="350"/>
      <c r="M526" s="350"/>
      <c r="N526" s="350"/>
      <c r="O526" s="350"/>
      <c r="P526" s="350"/>
      <c r="Q526" s="350"/>
      <c r="R526" s="350"/>
      <c r="S526" s="350"/>
      <c r="T526" s="350"/>
      <c r="U526" s="350"/>
      <c r="V526" s="350"/>
      <c r="W526" s="350"/>
      <c r="X526" s="350"/>
      <c r="Y526" s="350"/>
      <c r="Z526" s="350"/>
    </row>
    <row r="527" spans="1:26" ht="15.75" customHeight="1" x14ac:dyDescent="0.3">
      <c r="A527" s="350"/>
      <c r="B527" s="374"/>
      <c r="C527" s="350"/>
      <c r="D527" s="350"/>
      <c r="E527" s="350"/>
      <c r="F527" s="350"/>
      <c r="G527" s="350"/>
      <c r="H527" s="350"/>
      <c r="I527" s="350"/>
      <c r="J527" s="350"/>
      <c r="K527" s="350"/>
      <c r="L527" s="350"/>
      <c r="M527" s="350"/>
      <c r="N527" s="350"/>
      <c r="O527" s="350"/>
      <c r="P527" s="350"/>
      <c r="Q527" s="350"/>
      <c r="R527" s="350"/>
      <c r="S527" s="350"/>
      <c r="T527" s="350"/>
      <c r="U527" s="350"/>
      <c r="V527" s="350"/>
      <c r="W527" s="350"/>
      <c r="X527" s="350"/>
      <c r="Y527" s="350"/>
      <c r="Z527" s="350"/>
    </row>
    <row r="528" spans="1:26" ht="15.75" customHeight="1" x14ac:dyDescent="0.3">
      <c r="A528" s="350"/>
      <c r="B528" s="374"/>
      <c r="C528" s="350"/>
      <c r="D528" s="350"/>
      <c r="E528" s="350"/>
      <c r="F528" s="350"/>
      <c r="G528" s="350"/>
      <c r="H528" s="350"/>
      <c r="I528" s="350"/>
      <c r="J528" s="350"/>
      <c r="K528" s="350"/>
      <c r="L528" s="350"/>
      <c r="M528" s="350"/>
      <c r="N528" s="350"/>
      <c r="O528" s="350"/>
      <c r="P528" s="350"/>
      <c r="Q528" s="350"/>
      <c r="R528" s="350"/>
      <c r="S528" s="350"/>
      <c r="T528" s="350"/>
      <c r="U528" s="350"/>
      <c r="V528" s="350"/>
      <c r="W528" s="350"/>
      <c r="X528" s="350"/>
      <c r="Y528" s="350"/>
      <c r="Z528" s="350"/>
    </row>
    <row r="529" spans="1:26" ht="15.75" customHeight="1" x14ac:dyDescent="0.3">
      <c r="A529" s="350"/>
      <c r="B529" s="374"/>
      <c r="C529" s="350"/>
      <c r="D529" s="350"/>
      <c r="E529" s="350"/>
      <c r="F529" s="350"/>
      <c r="G529" s="350"/>
      <c r="H529" s="350"/>
      <c r="I529" s="350"/>
      <c r="J529" s="350"/>
      <c r="K529" s="350"/>
      <c r="L529" s="350"/>
      <c r="M529" s="350"/>
      <c r="N529" s="350"/>
      <c r="O529" s="350"/>
      <c r="P529" s="350"/>
      <c r="Q529" s="350"/>
      <c r="R529" s="350"/>
      <c r="S529" s="350"/>
      <c r="T529" s="350"/>
      <c r="U529" s="350"/>
      <c r="V529" s="350"/>
      <c r="W529" s="350"/>
      <c r="X529" s="350"/>
      <c r="Y529" s="350"/>
      <c r="Z529" s="350"/>
    </row>
    <row r="530" spans="1:26" ht="15.75" customHeight="1" x14ac:dyDescent="0.3">
      <c r="A530" s="350"/>
      <c r="B530" s="374"/>
      <c r="C530" s="350"/>
      <c r="D530" s="350"/>
      <c r="E530" s="350"/>
      <c r="F530" s="350"/>
      <c r="G530" s="350"/>
      <c r="H530" s="350"/>
      <c r="I530" s="350"/>
      <c r="J530" s="350"/>
      <c r="K530" s="350"/>
      <c r="L530" s="350"/>
      <c r="M530" s="350"/>
      <c r="N530" s="350"/>
      <c r="O530" s="350"/>
      <c r="P530" s="350"/>
      <c r="Q530" s="350"/>
      <c r="R530" s="350"/>
      <c r="S530" s="350"/>
      <c r="T530" s="350"/>
      <c r="U530" s="350"/>
      <c r="V530" s="350"/>
      <c r="W530" s="350"/>
      <c r="X530" s="350"/>
      <c r="Y530" s="350"/>
      <c r="Z530" s="350"/>
    </row>
    <row r="531" spans="1:26" ht="15.75" customHeight="1" x14ac:dyDescent="0.3">
      <c r="A531" s="350"/>
      <c r="B531" s="374"/>
      <c r="C531" s="350"/>
      <c r="D531" s="350"/>
      <c r="E531" s="350"/>
      <c r="F531" s="350"/>
      <c r="G531" s="350"/>
      <c r="H531" s="350"/>
      <c r="I531" s="350"/>
      <c r="J531" s="350"/>
      <c r="K531" s="350"/>
      <c r="L531" s="350"/>
      <c r="M531" s="350"/>
      <c r="N531" s="350"/>
      <c r="O531" s="350"/>
      <c r="P531" s="350"/>
      <c r="Q531" s="350"/>
      <c r="R531" s="350"/>
      <c r="S531" s="350"/>
      <c r="T531" s="350"/>
      <c r="U531" s="350"/>
      <c r="V531" s="350"/>
      <c r="W531" s="350"/>
      <c r="X531" s="350"/>
      <c r="Y531" s="350"/>
      <c r="Z531" s="350"/>
    </row>
    <row r="532" spans="1:26" ht="15.75" customHeight="1" x14ac:dyDescent="0.3">
      <c r="A532" s="350"/>
      <c r="B532" s="374"/>
      <c r="C532" s="350"/>
      <c r="D532" s="350"/>
      <c r="E532" s="350"/>
      <c r="F532" s="350"/>
      <c r="G532" s="350"/>
      <c r="H532" s="350"/>
      <c r="I532" s="350"/>
      <c r="J532" s="350"/>
      <c r="K532" s="350"/>
      <c r="L532" s="350"/>
      <c r="M532" s="350"/>
      <c r="N532" s="350"/>
      <c r="O532" s="350"/>
      <c r="P532" s="350"/>
      <c r="Q532" s="350"/>
      <c r="R532" s="350"/>
      <c r="S532" s="350"/>
      <c r="T532" s="350"/>
      <c r="U532" s="350"/>
      <c r="V532" s="350"/>
      <c r="W532" s="350"/>
      <c r="X532" s="350"/>
      <c r="Y532" s="350"/>
      <c r="Z532" s="350"/>
    </row>
    <row r="533" spans="1:26" ht="15.75" customHeight="1" x14ac:dyDescent="0.3">
      <c r="A533" s="350"/>
      <c r="B533" s="374"/>
      <c r="C533" s="350"/>
      <c r="D533" s="350"/>
      <c r="E533" s="350"/>
      <c r="F533" s="350"/>
      <c r="G533" s="350"/>
      <c r="H533" s="350"/>
      <c r="I533" s="350"/>
      <c r="J533" s="350"/>
      <c r="K533" s="350"/>
      <c r="L533" s="350"/>
      <c r="M533" s="350"/>
      <c r="N533" s="350"/>
      <c r="O533" s="350"/>
      <c r="P533" s="350"/>
      <c r="Q533" s="350"/>
      <c r="R533" s="350"/>
      <c r="S533" s="350"/>
      <c r="T533" s="350"/>
      <c r="U533" s="350"/>
      <c r="V533" s="350"/>
      <c r="W533" s="350"/>
      <c r="X533" s="350"/>
      <c r="Y533" s="350"/>
      <c r="Z533" s="350"/>
    </row>
    <row r="534" spans="1:26" ht="15.75" customHeight="1" x14ac:dyDescent="0.3">
      <c r="A534" s="350"/>
      <c r="B534" s="374"/>
      <c r="C534" s="350"/>
      <c r="D534" s="350"/>
      <c r="E534" s="350"/>
      <c r="F534" s="350"/>
      <c r="G534" s="350"/>
      <c r="H534" s="350"/>
      <c r="I534" s="350"/>
      <c r="J534" s="350"/>
      <c r="K534" s="350"/>
      <c r="L534" s="350"/>
      <c r="M534" s="350"/>
      <c r="N534" s="350"/>
      <c r="O534" s="350"/>
      <c r="P534" s="350"/>
      <c r="Q534" s="350"/>
      <c r="R534" s="350"/>
      <c r="S534" s="350"/>
      <c r="T534" s="350"/>
      <c r="U534" s="350"/>
      <c r="V534" s="350"/>
      <c r="W534" s="350"/>
      <c r="X534" s="350"/>
      <c r="Y534" s="350"/>
      <c r="Z534" s="350"/>
    </row>
    <row r="535" spans="1:26" ht="15.75" customHeight="1" x14ac:dyDescent="0.3">
      <c r="A535" s="350"/>
      <c r="B535" s="374"/>
      <c r="C535" s="350"/>
      <c r="D535" s="350"/>
      <c r="E535" s="350"/>
      <c r="F535" s="350"/>
      <c r="G535" s="350"/>
      <c r="H535" s="350"/>
      <c r="I535" s="350"/>
      <c r="J535" s="350"/>
      <c r="K535" s="350"/>
      <c r="L535" s="350"/>
      <c r="M535" s="350"/>
      <c r="N535" s="350"/>
      <c r="O535" s="350"/>
      <c r="P535" s="350"/>
      <c r="Q535" s="350"/>
      <c r="R535" s="350"/>
      <c r="S535" s="350"/>
      <c r="T535" s="350"/>
      <c r="U535" s="350"/>
      <c r="V535" s="350"/>
      <c r="W535" s="350"/>
      <c r="X535" s="350"/>
      <c r="Y535" s="350"/>
      <c r="Z535" s="350"/>
    </row>
    <row r="536" spans="1:26" ht="15.75" customHeight="1" x14ac:dyDescent="0.3">
      <c r="A536" s="350"/>
      <c r="B536" s="374"/>
      <c r="C536" s="350"/>
      <c r="D536" s="350"/>
      <c r="E536" s="350"/>
      <c r="F536" s="350"/>
      <c r="G536" s="350"/>
      <c r="H536" s="350"/>
      <c r="I536" s="350"/>
      <c r="J536" s="350"/>
      <c r="K536" s="350"/>
      <c r="L536" s="350"/>
      <c r="M536" s="350"/>
      <c r="N536" s="350"/>
      <c r="O536" s="350"/>
      <c r="P536" s="350"/>
      <c r="Q536" s="350"/>
      <c r="R536" s="350"/>
      <c r="S536" s="350"/>
      <c r="T536" s="350"/>
      <c r="U536" s="350"/>
      <c r="V536" s="350"/>
      <c r="W536" s="350"/>
      <c r="X536" s="350"/>
      <c r="Y536" s="350"/>
      <c r="Z536" s="350"/>
    </row>
    <row r="537" spans="1:26" ht="15.75" customHeight="1" x14ac:dyDescent="0.3">
      <c r="A537" s="350"/>
      <c r="B537" s="374"/>
      <c r="C537" s="350"/>
      <c r="D537" s="350"/>
      <c r="E537" s="350"/>
      <c r="F537" s="350"/>
      <c r="G537" s="350"/>
      <c r="H537" s="350"/>
      <c r="I537" s="350"/>
      <c r="J537" s="350"/>
      <c r="K537" s="350"/>
      <c r="L537" s="350"/>
      <c r="M537" s="350"/>
      <c r="N537" s="350"/>
      <c r="O537" s="350"/>
      <c r="P537" s="350"/>
      <c r="Q537" s="350"/>
      <c r="R537" s="350"/>
      <c r="S537" s="350"/>
      <c r="T537" s="350"/>
      <c r="U537" s="350"/>
      <c r="V537" s="350"/>
      <c r="W537" s="350"/>
      <c r="X537" s="350"/>
      <c r="Y537" s="350"/>
      <c r="Z537" s="350"/>
    </row>
    <row r="538" spans="1:26" ht="15.75" customHeight="1" x14ac:dyDescent="0.3">
      <c r="A538" s="350"/>
      <c r="B538" s="374"/>
      <c r="C538" s="350"/>
      <c r="D538" s="350"/>
      <c r="E538" s="350"/>
      <c r="F538" s="350"/>
      <c r="G538" s="350"/>
      <c r="H538" s="350"/>
      <c r="I538" s="350"/>
      <c r="J538" s="350"/>
      <c r="K538" s="350"/>
      <c r="L538" s="350"/>
      <c r="M538" s="350"/>
      <c r="N538" s="350"/>
      <c r="O538" s="350"/>
      <c r="P538" s="350"/>
      <c r="Q538" s="350"/>
      <c r="R538" s="350"/>
      <c r="S538" s="350"/>
      <c r="T538" s="350"/>
      <c r="U538" s="350"/>
      <c r="V538" s="350"/>
      <c r="W538" s="350"/>
      <c r="X538" s="350"/>
      <c r="Y538" s="350"/>
      <c r="Z538" s="350"/>
    </row>
    <row r="539" spans="1:26" ht="15.75" customHeight="1" x14ac:dyDescent="0.3">
      <c r="A539" s="350"/>
      <c r="B539" s="374"/>
      <c r="C539" s="350"/>
      <c r="D539" s="350"/>
      <c r="E539" s="350"/>
      <c r="F539" s="350"/>
      <c r="G539" s="350"/>
      <c r="H539" s="350"/>
      <c r="I539" s="350"/>
      <c r="J539" s="350"/>
      <c r="K539" s="350"/>
      <c r="L539" s="350"/>
      <c r="M539" s="350"/>
      <c r="N539" s="350"/>
      <c r="O539" s="350"/>
      <c r="P539" s="350"/>
      <c r="Q539" s="350"/>
      <c r="R539" s="350"/>
      <c r="S539" s="350"/>
      <c r="T539" s="350"/>
      <c r="U539" s="350"/>
      <c r="V539" s="350"/>
      <c r="W539" s="350"/>
      <c r="X539" s="350"/>
      <c r="Y539" s="350"/>
      <c r="Z539" s="350"/>
    </row>
    <row r="540" spans="1:26" ht="15.75" customHeight="1" x14ac:dyDescent="0.3">
      <c r="A540" s="350"/>
      <c r="B540" s="374"/>
      <c r="C540" s="350"/>
      <c r="D540" s="350"/>
      <c r="E540" s="350"/>
      <c r="F540" s="350"/>
      <c r="G540" s="350"/>
      <c r="H540" s="350"/>
      <c r="I540" s="350"/>
      <c r="J540" s="350"/>
      <c r="K540" s="350"/>
      <c r="L540" s="350"/>
      <c r="M540" s="350"/>
      <c r="N540" s="350"/>
      <c r="O540" s="350"/>
      <c r="P540" s="350"/>
      <c r="Q540" s="350"/>
      <c r="R540" s="350"/>
      <c r="S540" s="350"/>
      <c r="T540" s="350"/>
      <c r="U540" s="350"/>
      <c r="V540" s="350"/>
      <c r="W540" s="350"/>
      <c r="X540" s="350"/>
      <c r="Y540" s="350"/>
      <c r="Z540" s="350"/>
    </row>
    <row r="541" spans="1:26" ht="15.75" customHeight="1" x14ac:dyDescent="0.3">
      <c r="A541" s="350"/>
      <c r="B541" s="374"/>
      <c r="C541" s="350"/>
      <c r="D541" s="350"/>
      <c r="E541" s="350"/>
      <c r="F541" s="350"/>
      <c r="G541" s="350"/>
      <c r="H541" s="350"/>
      <c r="I541" s="350"/>
      <c r="J541" s="350"/>
      <c r="K541" s="350"/>
      <c r="L541" s="350"/>
      <c r="M541" s="350"/>
      <c r="N541" s="350"/>
      <c r="O541" s="350"/>
      <c r="P541" s="350"/>
      <c r="Q541" s="350"/>
      <c r="R541" s="350"/>
      <c r="S541" s="350"/>
      <c r="T541" s="350"/>
      <c r="U541" s="350"/>
      <c r="V541" s="350"/>
      <c r="W541" s="350"/>
      <c r="X541" s="350"/>
      <c r="Y541" s="350"/>
      <c r="Z541" s="350"/>
    </row>
    <row r="542" spans="1:26" ht="15.75" customHeight="1" x14ac:dyDescent="0.3">
      <c r="A542" s="350"/>
      <c r="B542" s="374"/>
      <c r="C542" s="350"/>
      <c r="D542" s="350"/>
      <c r="E542" s="350"/>
      <c r="F542" s="350"/>
      <c r="G542" s="350"/>
      <c r="H542" s="350"/>
      <c r="I542" s="350"/>
      <c r="J542" s="350"/>
      <c r="K542" s="350"/>
      <c r="L542" s="350"/>
      <c r="M542" s="350"/>
      <c r="N542" s="350"/>
      <c r="O542" s="350"/>
      <c r="P542" s="350"/>
      <c r="Q542" s="350"/>
      <c r="R542" s="350"/>
      <c r="S542" s="350"/>
      <c r="T542" s="350"/>
      <c r="U542" s="350"/>
      <c r="V542" s="350"/>
      <c r="W542" s="350"/>
      <c r="X542" s="350"/>
      <c r="Y542" s="350"/>
      <c r="Z542" s="350"/>
    </row>
    <row r="543" spans="1:26" ht="15.75" customHeight="1" x14ac:dyDescent="0.3">
      <c r="A543" s="350"/>
      <c r="B543" s="374"/>
      <c r="C543" s="350"/>
      <c r="D543" s="350"/>
      <c r="E543" s="350"/>
      <c r="F543" s="350"/>
      <c r="G543" s="350"/>
      <c r="H543" s="350"/>
      <c r="I543" s="350"/>
      <c r="J543" s="350"/>
      <c r="K543" s="350"/>
      <c r="L543" s="350"/>
      <c r="M543" s="350"/>
      <c r="N543" s="350"/>
      <c r="O543" s="350"/>
      <c r="P543" s="350"/>
      <c r="Q543" s="350"/>
      <c r="R543" s="350"/>
      <c r="S543" s="350"/>
      <c r="T543" s="350"/>
      <c r="U543" s="350"/>
      <c r="V543" s="350"/>
      <c r="W543" s="350"/>
      <c r="X543" s="350"/>
      <c r="Y543" s="350"/>
      <c r="Z543" s="350"/>
    </row>
    <row r="544" spans="1:26" ht="15.75" customHeight="1" x14ac:dyDescent="0.3">
      <c r="A544" s="350"/>
      <c r="B544" s="374"/>
      <c r="C544" s="350"/>
      <c r="D544" s="350"/>
      <c r="E544" s="350"/>
      <c r="F544" s="350"/>
      <c r="G544" s="350"/>
      <c r="H544" s="350"/>
      <c r="I544" s="350"/>
      <c r="J544" s="350"/>
      <c r="K544" s="350"/>
      <c r="L544" s="350"/>
      <c r="M544" s="350"/>
      <c r="N544" s="350"/>
      <c r="O544" s="350"/>
      <c r="P544" s="350"/>
      <c r="Q544" s="350"/>
      <c r="R544" s="350"/>
      <c r="S544" s="350"/>
      <c r="T544" s="350"/>
      <c r="U544" s="350"/>
      <c r="V544" s="350"/>
      <c r="W544" s="350"/>
      <c r="X544" s="350"/>
      <c r="Y544" s="350"/>
      <c r="Z544" s="350"/>
    </row>
    <row r="545" spans="1:26" ht="15.75" customHeight="1" x14ac:dyDescent="0.3">
      <c r="A545" s="350"/>
      <c r="B545" s="374"/>
      <c r="C545" s="350"/>
      <c r="D545" s="350"/>
      <c r="E545" s="350"/>
      <c r="F545" s="350"/>
      <c r="G545" s="350"/>
      <c r="H545" s="350"/>
      <c r="I545" s="350"/>
      <c r="J545" s="350"/>
      <c r="K545" s="350"/>
      <c r="L545" s="350"/>
      <c r="M545" s="350"/>
      <c r="N545" s="350"/>
      <c r="O545" s="350"/>
      <c r="P545" s="350"/>
      <c r="Q545" s="350"/>
      <c r="R545" s="350"/>
      <c r="S545" s="350"/>
      <c r="T545" s="350"/>
      <c r="U545" s="350"/>
      <c r="V545" s="350"/>
      <c r="W545" s="350"/>
      <c r="X545" s="350"/>
      <c r="Y545" s="350"/>
      <c r="Z545" s="350"/>
    </row>
    <row r="546" spans="1:26" ht="15.75" customHeight="1" x14ac:dyDescent="0.3">
      <c r="A546" s="350"/>
      <c r="B546" s="374"/>
      <c r="C546" s="350"/>
      <c r="D546" s="350"/>
      <c r="E546" s="350"/>
      <c r="F546" s="350"/>
      <c r="G546" s="350"/>
      <c r="H546" s="350"/>
      <c r="I546" s="350"/>
      <c r="J546" s="350"/>
      <c r="K546" s="350"/>
      <c r="L546" s="350"/>
      <c r="M546" s="350"/>
      <c r="N546" s="350"/>
      <c r="O546" s="350"/>
      <c r="P546" s="350"/>
      <c r="Q546" s="350"/>
      <c r="R546" s="350"/>
      <c r="S546" s="350"/>
      <c r="T546" s="350"/>
      <c r="U546" s="350"/>
      <c r="V546" s="350"/>
      <c r="W546" s="350"/>
      <c r="X546" s="350"/>
      <c r="Y546" s="350"/>
      <c r="Z546" s="350"/>
    </row>
    <row r="547" spans="1:26" ht="15.75" customHeight="1" x14ac:dyDescent="0.3">
      <c r="A547" s="350"/>
      <c r="B547" s="374"/>
      <c r="C547" s="350"/>
      <c r="D547" s="350"/>
      <c r="E547" s="350"/>
      <c r="F547" s="350"/>
      <c r="G547" s="350"/>
      <c r="H547" s="350"/>
      <c r="I547" s="350"/>
      <c r="J547" s="350"/>
      <c r="K547" s="350"/>
      <c r="L547" s="350"/>
      <c r="M547" s="350"/>
      <c r="N547" s="350"/>
      <c r="O547" s="350"/>
      <c r="P547" s="350"/>
      <c r="Q547" s="350"/>
      <c r="R547" s="350"/>
      <c r="S547" s="350"/>
      <c r="T547" s="350"/>
      <c r="U547" s="350"/>
      <c r="V547" s="350"/>
      <c r="W547" s="350"/>
      <c r="X547" s="350"/>
      <c r="Y547" s="350"/>
      <c r="Z547" s="350"/>
    </row>
    <row r="548" spans="1:26" ht="15.75" customHeight="1" x14ac:dyDescent="0.3">
      <c r="A548" s="350"/>
      <c r="B548" s="374"/>
      <c r="C548" s="350"/>
      <c r="D548" s="350"/>
      <c r="E548" s="350"/>
      <c r="F548" s="350"/>
      <c r="G548" s="350"/>
      <c r="H548" s="350"/>
      <c r="I548" s="350"/>
      <c r="J548" s="350"/>
      <c r="K548" s="350"/>
      <c r="L548" s="350"/>
      <c r="M548" s="350"/>
      <c r="N548" s="350"/>
      <c r="O548" s="350"/>
      <c r="P548" s="350"/>
      <c r="Q548" s="350"/>
      <c r="R548" s="350"/>
      <c r="S548" s="350"/>
      <c r="T548" s="350"/>
      <c r="U548" s="350"/>
      <c r="V548" s="350"/>
      <c r="W548" s="350"/>
      <c r="X548" s="350"/>
      <c r="Y548" s="350"/>
      <c r="Z548" s="350"/>
    </row>
    <row r="549" spans="1:26" ht="15.75" customHeight="1" x14ac:dyDescent="0.3">
      <c r="A549" s="350"/>
      <c r="B549" s="374"/>
      <c r="C549" s="350"/>
      <c r="D549" s="350"/>
      <c r="E549" s="350"/>
      <c r="F549" s="350"/>
      <c r="G549" s="350"/>
      <c r="H549" s="350"/>
      <c r="I549" s="350"/>
      <c r="J549" s="350"/>
      <c r="K549" s="350"/>
      <c r="L549" s="350"/>
      <c r="M549" s="350"/>
      <c r="N549" s="350"/>
      <c r="O549" s="350"/>
      <c r="P549" s="350"/>
      <c r="Q549" s="350"/>
      <c r="R549" s="350"/>
      <c r="S549" s="350"/>
      <c r="T549" s="350"/>
      <c r="U549" s="350"/>
      <c r="V549" s="350"/>
      <c r="W549" s="350"/>
      <c r="X549" s="350"/>
      <c r="Y549" s="350"/>
      <c r="Z549" s="350"/>
    </row>
    <row r="550" spans="1:26" ht="15.75" customHeight="1" x14ac:dyDescent="0.3">
      <c r="A550" s="350"/>
      <c r="B550" s="374"/>
      <c r="C550" s="350"/>
      <c r="D550" s="350"/>
      <c r="E550" s="350"/>
      <c r="F550" s="350"/>
      <c r="G550" s="350"/>
      <c r="H550" s="350"/>
      <c r="I550" s="350"/>
      <c r="J550" s="350"/>
      <c r="K550" s="350"/>
      <c r="L550" s="350"/>
      <c r="M550" s="350"/>
      <c r="N550" s="350"/>
      <c r="O550" s="350"/>
      <c r="P550" s="350"/>
      <c r="Q550" s="350"/>
      <c r="R550" s="350"/>
      <c r="S550" s="350"/>
      <c r="T550" s="350"/>
      <c r="U550" s="350"/>
      <c r="V550" s="350"/>
      <c r="W550" s="350"/>
      <c r="X550" s="350"/>
      <c r="Y550" s="350"/>
      <c r="Z550" s="350"/>
    </row>
    <row r="551" spans="1:26" ht="15.75" customHeight="1" x14ac:dyDescent="0.3">
      <c r="A551" s="350"/>
      <c r="B551" s="374"/>
      <c r="C551" s="350"/>
      <c r="D551" s="350"/>
      <c r="E551" s="350"/>
      <c r="F551" s="350"/>
      <c r="G551" s="350"/>
      <c r="H551" s="350"/>
      <c r="I551" s="350"/>
      <c r="J551" s="350"/>
      <c r="K551" s="350"/>
      <c r="L551" s="350"/>
      <c r="M551" s="350"/>
      <c r="N551" s="350"/>
      <c r="O551" s="350"/>
      <c r="P551" s="350"/>
      <c r="Q551" s="350"/>
      <c r="R551" s="350"/>
      <c r="S551" s="350"/>
      <c r="T551" s="350"/>
      <c r="U551" s="350"/>
      <c r="V551" s="350"/>
      <c r="W551" s="350"/>
      <c r="X551" s="350"/>
      <c r="Y551" s="350"/>
      <c r="Z551" s="350"/>
    </row>
    <row r="552" spans="1:26" ht="15.75" customHeight="1" x14ac:dyDescent="0.3">
      <c r="A552" s="350"/>
      <c r="B552" s="374"/>
      <c r="C552" s="350"/>
      <c r="D552" s="350"/>
      <c r="E552" s="350"/>
      <c r="F552" s="350"/>
      <c r="G552" s="350"/>
      <c r="H552" s="350"/>
      <c r="I552" s="350"/>
      <c r="J552" s="350"/>
      <c r="K552" s="350"/>
      <c r="L552" s="350"/>
      <c r="M552" s="350"/>
      <c r="N552" s="350"/>
      <c r="O552" s="350"/>
      <c r="P552" s="350"/>
      <c r="Q552" s="350"/>
      <c r="R552" s="350"/>
      <c r="S552" s="350"/>
      <c r="T552" s="350"/>
      <c r="U552" s="350"/>
      <c r="V552" s="350"/>
      <c r="W552" s="350"/>
      <c r="X552" s="350"/>
      <c r="Y552" s="350"/>
      <c r="Z552" s="350"/>
    </row>
    <row r="553" spans="1:26" ht="15.75" customHeight="1" x14ac:dyDescent="0.3">
      <c r="A553" s="350"/>
      <c r="B553" s="374"/>
      <c r="C553" s="350"/>
      <c r="D553" s="350"/>
      <c r="E553" s="350"/>
      <c r="F553" s="350"/>
      <c r="G553" s="350"/>
      <c r="H553" s="350"/>
      <c r="I553" s="350"/>
      <c r="J553" s="350"/>
      <c r="K553" s="350"/>
      <c r="L553" s="350"/>
      <c r="M553" s="350"/>
      <c r="N553" s="350"/>
      <c r="O553" s="350"/>
      <c r="P553" s="350"/>
      <c r="Q553" s="350"/>
      <c r="R553" s="350"/>
      <c r="S553" s="350"/>
      <c r="T553" s="350"/>
      <c r="U553" s="350"/>
      <c r="V553" s="350"/>
      <c r="W553" s="350"/>
      <c r="X553" s="350"/>
      <c r="Y553" s="350"/>
      <c r="Z553" s="350"/>
    </row>
    <row r="554" spans="1:26" ht="15.75" customHeight="1" x14ac:dyDescent="0.3">
      <c r="A554" s="350"/>
      <c r="B554" s="374"/>
      <c r="C554" s="350"/>
      <c r="D554" s="350"/>
      <c r="E554" s="350"/>
      <c r="F554" s="350"/>
      <c r="G554" s="350"/>
      <c r="H554" s="350"/>
      <c r="I554" s="350"/>
      <c r="J554" s="350"/>
      <c r="K554" s="350"/>
      <c r="L554" s="350"/>
      <c r="M554" s="350"/>
      <c r="N554" s="350"/>
      <c r="O554" s="350"/>
      <c r="P554" s="350"/>
      <c r="Q554" s="350"/>
      <c r="R554" s="350"/>
      <c r="S554" s="350"/>
      <c r="T554" s="350"/>
      <c r="U554" s="350"/>
      <c r="V554" s="350"/>
      <c r="W554" s="350"/>
      <c r="X554" s="350"/>
      <c r="Y554" s="350"/>
      <c r="Z554" s="350"/>
    </row>
    <row r="555" spans="1:26" ht="15.75" customHeight="1" x14ac:dyDescent="0.3">
      <c r="A555" s="350"/>
      <c r="B555" s="374"/>
      <c r="C555" s="350"/>
      <c r="D555" s="350"/>
      <c r="E555" s="350"/>
      <c r="F555" s="350"/>
      <c r="G555" s="350"/>
      <c r="H555" s="350"/>
      <c r="I555" s="350"/>
      <c r="J555" s="350"/>
      <c r="K555" s="350"/>
      <c r="L555" s="350"/>
      <c r="M555" s="350"/>
      <c r="N555" s="350"/>
      <c r="O555" s="350"/>
      <c r="P555" s="350"/>
      <c r="Q555" s="350"/>
      <c r="R555" s="350"/>
      <c r="S555" s="350"/>
      <c r="T555" s="350"/>
      <c r="U555" s="350"/>
      <c r="V555" s="350"/>
      <c r="W555" s="350"/>
      <c r="X555" s="350"/>
      <c r="Y555" s="350"/>
      <c r="Z555" s="350"/>
    </row>
    <row r="556" spans="1:26" ht="15.75" customHeight="1" x14ac:dyDescent="0.3">
      <c r="A556" s="350"/>
      <c r="B556" s="374"/>
      <c r="C556" s="350"/>
      <c r="D556" s="350"/>
      <c r="E556" s="350"/>
      <c r="F556" s="350"/>
      <c r="G556" s="350"/>
      <c r="H556" s="350"/>
      <c r="I556" s="350"/>
      <c r="J556" s="350"/>
      <c r="K556" s="350"/>
      <c r="L556" s="350"/>
      <c r="M556" s="350"/>
      <c r="N556" s="350"/>
      <c r="O556" s="350"/>
      <c r="P556" s="350"/>
      <c r="Q556" s="350"/>
      <c r="R556" s="350"/>
      <c r="S556" s="350"/>
      <c r="T556" s="350"/>
      <c r="U556" s="350"/>
      <c r="V556" s="350"/>
      <c r="W556" s="350"/>
      <c r="X556" s="350"/>
      <c r="Y556" s="350"/>
      <c r="Z556" s="350"/>
    </row>
    <row r="557" spans="1:26" ht="15.75" customHeight="1" x14ac:dyDescent="0.3">
      <c r="A557" s="350"/>
      <c r="B557" s="374"/>
      <c r="C557" s="350"/>
      <c r="D557" s="350"/>
      <c r="E557" s="350"/>
      <c r="F557" s="350"/>
      <c r="G557" s="350"/>
      <c r="H557" s="350"/>
      <c r="I557" s="350"/>
      <c r="J557" s="350"/>
      <c r="K557" s="350"/>
      <c r="L557" s="350"/>
      <c r="M557" s="350"/>
      <c r="N557" s="350"/>
      <c r="O557" s="350"/>
      <c r="P557" s="350"/>
      <c r="Q557" s="350"/>
      <c r="R557" s="350"/>
      <c r="S557" s="350"/>
      <c r="T557" s="350"/>
      <c r="U557" s="350"/>
      <c r="V557" s="350"/>
      <c r="W557" s="350"/>
      <c r="X557" s="350"/>
      <c r="Y557" s="350"/>
      <c r="Z557" s="350"/>
    </row>
    <row r="558" spans="1:26" ht="15.75" customHeight="1" x14ac:dyDescent="0.3">
      <c r="A558" s="350"/>
      <c r="B558" s="374"/>
      <c r="C558" s="350"/>
      <c r="D558" s="350"/>
      <c r="E558" s="350"/>
      <c r="F558" s="350"/>
      <c r="G558" s="350"/>
      <c r="H558" s="350"/>
      <c r="I558" s="350"/>
      <c r="J558" s="350"/>
      <c r="K558" s="350"/>
      <c r="L558" s="350"/>
      <c r="M558" s="350"/>
      <c r="N558" s="350"/>
      <c r="O558" s="350"/>
      <c r="P558" s="350"/>
      <c r="Q558" s="350"/>
      <c r="R558" s="350"/>
      <c r="S558" s="350"/>
      <c r="T558" s="350"/>
      <c r="U558" s="350"/>
      <c r="V558" s="350"/>
      <c r="W558" s="350"/>
      <c r="X558" s="350"/>
      <c r="Y558" s="350"/>
      <c r="Z558" s="350"/>
    </row>
    <row r="559" spans="1:26" ht="15.75" customHeight="1" x14ac:dyDescent="0.3">
      <c r="A559" s="350"/>
      <c r="B559" s="374"/>
      <c r="C559" s="350"/>
      <c r="D559" s="350"/>
      <c r="E559" s="350"/>
      <c r="F559" s="350"/>
      <c r="G559" s="350"/>
      <c r="H559" s="350"/>
      <c r="I559" s="350"/>
      <c r="J559" s="350"/>
      <c r="K559" s="350"/>
      <c r="L559" s="350"/>
      <c r="M559" s="350"/>
      <c r="N559" s="350"/>
      <c r="O559" s="350"/>
      <c r="P559" s="350"/>
      <c r="Q559" s="350"/>
      <c r="R559" s="350"/>
      <c r="S559" s="350"/>
      <c r="T559" s="350"/>
      <c r="U559" s="350"/>
      <c r="V559" s="350"/>
      <c r="W559" s="350"/>
      <c r="X559" s="350"/>
      <c r="Y559" s="350"/>
      <c r="Z559" s="350"/>
    </row>
    <row r="560" spans="1:26" ht="15.75" customHeight="1" x14ac:dyDescent="0.3">
      <c r="A560" s="350"/>
      <c r="B560" s="374"/>
      <c r="C560" s="350"/>
      <c r="D560" s="350"/>
      <c r="E560" s="350"/>
      <c r="F560" s="350"/>
      <c r="G560" s="350"/>
      <c r="H560" s="350"/>
      <c r="I560" s="350"/>
      <c r="J560" s="350"/>
      <c r="K560" s="350"/>
      <c r="L560" s="350"/>
      <c r="M560" s="350"/>
      <c r="N560" s="350"/>
      <c r="O560" s="350"/>
      <c r="P560" s="350"/>
      <c r="Q560" s="350"/>
      <c r="R560" s="350"/>
      <c r="S560" s="350"/>
      <c r="T560" s="350"/>
      <c r="U560" s="350"/>
      <c r="V560" s="350"/>
      <c r="W560" s="350"/>
      <c r="X560" s="350"/>
      <c r="Y560" s="350"/>
      <c r="Z560" s="350"/>
    </row>
    <row r="561" spans="1:26" ht="15.75" customHeight="1" x14ac:dyDescent="0.3">
      <c r="A561" s="350"/>
      <c r="B561" s="374"/>
      <c r="C561" s="350"/>
      <c r="D561" s="350"/>
      <c r="E561" s="350"/>
      <c r="F561" s="350"/>
      <c r="G561" s="350"/>
      <c r="H561" s="350"/>
      <c r="I561" s="350"/>
      <c r="J561" s="350"/>
      <c r="K561" s="350"/>
      <c r="L561" s="350"/>
      <c r="M561" s="350"/>
      <c r="N561" s="350"/>
      <c r="O561" s="350"/>
      <c r="P561" s="350"/>
      <c r="Q561" s="350"/>
      <c r="R561" s="350"/>
      <c r="S561" s="350"/>
      <c r="T561" s="350"/>
      <c r="U561" s="350"/>
      <c r="V561" s="350"/>
      <c r="W561" s="350"/>
      <c r="X561" s="350"/>
      <c r="Y561" s="350"/>
      <c r="Z561" s="350"/>
    </row>
    <row r="562" spans="1:26" ht="15.75" customHeight="1" x14ac:dyDescent="0.3">
      <c r="A562" s="350"/>
      <c r="B562" s="374"/>
      <c r="C562" s="350"/>
      <c r="D562" s="350"/>
      <c r="E562" s="350"/>
      <c r="F562" s="350"/>
      <c r="G562" s="350"/>
      <c r="H562" s="350"/>
      <c r="I562" s="350"/>
      <c r="J562" s="350"/>
      <c r="K562" s="350"/>
      <c r="L562" s="350"/>
      <c r="M562" s="350"/>
      <c r="N562" s="350"/>
      <c r="O562" s="350"/>
      <c r="P562" s="350"/>
      <c r="Q562" s="350"/>
      <c r="R562" s="350"/>
      <c r="S562" s="350"/>
      <c r="T562" s="350"/>
      <c r="U562" s="350"/>
      <c r="V562" s="350"/>
      <c r="W562" s="350"/>
      <c r="X562" s="350"/>
      <c r="Y562" s="350"/>
      <c r="Z562" s="350"/>
    </row>
    <row r="563" spans="1:26" ht="15.75" customHeight="1" x14ac:dyDescent="0.3">
      <c r="A563" s="350"/>
      <c r="B563" s="374"/>
      <c r="C563" s="350"/>
      <c r="D563" s="350"/>
      <c r="E563" s="350"/>
      <c r="F563" s="350"/>
      <c r="G563" s="350"/>
      <c r="H563" s="350"/>
      <c r="I563" s="350"/>
      <c r="J563" s="350"/>
      <c r="K563" s="350"/>
      <c r="L563" s="350"/>
      <c r="M563" s="350"/>
      <c r="N563" s="350"/>
      <c r="O563" s="350"/>
      <c r="P563" s="350"/>
      <c r="Q563" s="350"/>
      <c r="R563" s="350"/>
      <c r="S563" s="350"/>
      <c r="T563" s="350"/>
      <c r="U563" s="350"/>
      <c r="V563" s="350"/>
      <c r="W563" s="350"/>
      <c r="X563" s="350"/>
      <c r="Y563" s="350"/>
      <c r="Z563" s="350"/>
    </row>
    <row r="564" spans="1:26" ht="15.75" customHeight="1" x14ac:dyDescent="0.3">
      <c r="A564" s="350"/>
      <c r="B564" s="374"/>
      <c r="C564" s="350"/>
      <c r="D564" s="350"/>
      <c r="E564" s="350"/>
      <c r="F564" s="350"/>
      <c r="G564" s="350"/>
      <c r="H564" s="350"/>
      <c r="I564" s="350"/>
      <c r="J564" s="350"/>
      <c r="K564" s="350"/>
      <c r="L564" s="350"/>
      <c r="M564" s="350"/>
      <c r="N564" s="350"/>
      <c r="O564" s="350"/>
      <c r="P564" s="350"/>
      <c r="Q564" s="350"/>
      <c r="R564" s="350"/>
      <c r="S564" s="350"/>
      <c r="T564" s="350"/>
      <c r="U564" s="350"/>
      <c r="V564" s="350"/>
      <c r="W564" s="350"/>
      <c r="X564" s="350"/>
      <c r="Y564" s="350"/>
      <c r="Z564" s="350"/>
    </row>
    <row r="565" spans="1:26" ht="15.75" customHeight="1" x14ac:dyDescent="0.3">
      <c r="A565" s="350"/>
      <c r="B565" s="374"/>
      <c r="C565" s="350"/>
      <c r="D565" s="350"/>
      <c r="E565" s="350"/>
      <c r="F565" s="350"/>
      <c r="G565" s="350"/>
      <c r="H565" s="350"/>
      <c r="I565" s="350"/>
      <c r="J565" s="350"/>
      <c r="K565" s="350"/>
      <c r="L565" s="350"/>
      <c r="M565" s="350"/>
      <c r="N565" s="350"/>
      <c r="O565" s="350"/>
      <c r="P565" s="350"/>
      <c r="Q565" s="350"/>
      <c r="R565" s="350"/>
      <c r="S565" s="350"/>
      <c r="T565" s="350"/>
      <c r="U565" s="350"/>
      <c r="V565" s="350"/>
      <c r="W565" s="350"/>
      <c r="X565" s="350"/>
      <c r="Y565" s="350"/>
      <c r="Z565" s="350"/>
    </row>
    <row r="566" spans="1:26" ht="15.75" customHeight="1" x14ac:dyDescent="0.3">
      <c r="A566" s="350"/>
      <c r="B566" s="374"/>
      <c r="C566" s="350"/>
      <c r="D566" s="350"/>
      <c r="E566" s="350"/>
      <c r="F566" s="350"/>
      <c r="G566" s="350"/>
      <c r="H566" s="350"/>
      <c r="I566" s="350"/>
      <c r="J566" s="350"/>
      <c r="K566" s="350"/>
      <c r="L566" s="350"/>
      <c r="M566" s="350"/>
      <c r="N566" s="350"/>
      <c r="O566" s="350"/>
      <c r="P566" s="350"/>
      <c r="Q566" s="350"/>
      <c r="R566" s="350"/>
      <c r="S566" s="350"/>
      <c r="T566" s="350"/>
      <c r="U566" s="350"/>
      <c r="V566" s="350"/>
      <c r="W566" s="350"/>
      <c r="X566" s="350"/>
      <c r="Y566" s="350"/>
      <c r="Z566" s="350"/>
    </row>
    <row r="567" spans="1:26" ht="15.75" customHeight="1" x14ac:dyDescent="0.3">
      <c r="A567" s="350"/>
      <c r="B567" s="374"/>
      <c r="C567" s="350"/>
      <c r="D567" s="350"/>
      <c r="E567" s="350"/>
      <c r="F567" s="350"/>
      <c r="G567" s="350"/>
      <c r="H567" s="350"/>
      <c r="I567" s="350"/>
      <c r="J567" s="350"/>
      <c r="K567" s="350"/>
      <c r="L567" s="350"/>
      <c r="M567" s="350"/>
      <c r="N567" s="350"/>
      <c r="O567" s="350"/>
      <c r="P567" s="350"/>
      <c r="Q567" s="350"/>
      <c r="R567" s="350"/>
      <c r="S567" s="350"/>
      <c r="T567" s="350"/>
      <c r="U567" s="350"/>
      <c r="V567" s="350"/>
      <c r="W567" s="350"/>
      <c r="X567" s="350"/>
      <c r="Y567" s="350"/>
      <c r="Z567" s="350"/>
    </row>
    <row r="568" spans="1:26" ht="15.75" customHeight="1" x14ac:dyDescent="0.3">
      <c r="A568" s="350"/>
      <c r="B568" s="374"/>
      <c r="C568" s="350"/>
      <c r="D568" s="350"/>
      <c r="E568" s="350"/>
      <c r="F568" s="350"/>
      <c r="G568" s="350"/>
      <c r="H568" s="350"/>
      <c r="I568" s="350"/>
      <c r="J568" s="350"/>
      <c r="K568" s="350"/>
      <c r="L568" s="350"/>
      <c r="M568" s="350"/>
      <c r="N568" s="350"/>
      <c r="O568" s="350"/>
      <c r="P568" s="350"/>
      <c r="Q568" s="350"/>
      <c r="R568" s="350"/>
      <c r="S568" s="350"/>
      <c r="T568" s="350"/>
      <c r="U568" s="350"/>
      <c r="V568" s="350"/>
      <c r="W568" s="350"/>
      <c r="X568" s="350"/>
      <c r="Y568" s="350"/>
      <c r="Z568" s="350"/>
    </row>
    <row r="569" spans="1:26" ht="15.75" customHeight="1" x14ac:dyDescent="0.3">
      <c r="A569" s="350"/>
      <c r="B569" s="374"/>
      <c r="C569" s="350"/>
      <c r="D569" s="350"/>
      <c r="E569" s="350"/>
      <c r="F569" s="350"/>
      <c r="G569" s="350"/>
      <c r="H569" s="350"/>
      <c r="I569" s="350"/>
      <c r="J569" s="350"/>
      <c r="K569" s="350"/>
      <c r="L569" s="350"/>
      <c r="M569" s="350"/>
      <c r="N569" s="350"/>
      <c r="O569" s="350"/>
      <c r="P569" s="350"/>
      <c r="Q569" s="350"/>
      <c r="R569" s="350"/>
      <c r="S569" s="350"/>
      <c r="T569" s="350"/>
      <c r="U569" s="350"/>
      <c r="V569" s="350"/>
      <c r="W569" s="350"/>
      <c r="X569" s="350"/>
      <c r="Y569" s="350"/>
      <c r="Z569" s="350"/>
    </row>
    <row r="570" spans="1:26" ht="15.75" customHeight="1" x14ac:dyDescent="0.3">
      <c r="A570" s="350"/>
      <c r="B570" s="374"/>
      <c r="C570" s="350"/>
      <c r="D570" s="350"/>
      <c r="E570" s="350"/>
      <c r="F570" s="350"/>
      <c r="G570" s="350"/>
      <c r="H570" s="350"/>
      <c r="I570" s="350"/>
      <c r="J570" s="350"/>
      <c r="K570" s="350"/>
      <c r="L570" s="350"/>
      <c r="M570" s="350"/>
      <c r="N570" s="350"/>
      <c r="O570" s="350"/>
      <c r="P570" s="350"/>
      <c r="Q570" s="350"/>
      <c r="R570" s="350"/>
      <c r="S570" s="350"/>
      <c r="T570" s="350"/>
      <c r="U570" s="350"/>
      <c r="V570" s="350"/>
      <c r="W570" s="350"/>
      <c r="X570" s="350"/>
      <c r="Y570" s="350"/>
      <c r="Z570" s="350"/>
    </row>
    <row r="571" spans="1:26" ht="15.75" customHeight="1" x14ac:dyDescent="0.3">
      <c r="A571" s="350"/>
      <c r="B571" s="374"/>
      <c r="C571" s="350"/>
      <c r="D571" s="350"/>
      <c r="E571" s="350"/>
      <c r="F571" s="350"/>
      <c r="G571" s="350"/>
      <c r="H571" s="350"/>
      <c r="I571" s="350"/>
      <c r="J571" s="350"/>
      <c r="K571" s="350"/>
      <c r="L571" s="350"/>
      <c r="M571" s="350"/>
      <c r="N571" s="350"/>
      <c r="O571" s="350"/>
      <c r="P571" s="350"/>
      <c r="Q571" s="350"/>
      <c r="R571" s="350"/>
      <c r="S571" s="350"/>
      <c r="T571" s="350"/>
      <c r="U571" s="350"/>
      <c r="V571" s="350"/>
      <c r="W571" s="350"/>
      <c r="X571" s="350"/>
      <c r="Y571" s="350"/>
      <c r="Z571" s="350"/>
    </row>
    <row r="572" spans="1:26" ht="15.75" customHeight="1" x14ac:dyDescent="0.3">
      <c r="A572" s="350"/>
      <c r="B572" s="374"/>
      <c r="C572" s="350"/>
      <c r="D572" s="350"/>
      <c r="E572" s="350"/>
      <c r="F572" s="350"/>
      <c r="G572" s="350"/>
      <c r="H572" s="350"/>
      <c r="I572" s="350"/>
      <c r="J572" s="350"/>
      <c r="K572" s="350"/>
      <c r="L572" s="350"/>
      <c r="M572" s="350"/>
      <c r="N572" s="350"/>
      <c r="O572" s="350"/>
      <c r="P572" s="350"/>
      <c r="Q572" s="350"/>
      <c r="R572" s="350"/>
      <c r="S572" s="350"/>
      <c r="T572" s="350"/>
      <c r="U572" s="350"/>
      <c r="V572" s="350"/>
      <c r="W572" s="350"/>
      <c r="X572" s="350"/>
      <c r="Y572" s="350"/>
      <c r="Z572" s="350"/>
    </row>
    <row r="573" spans="1:26" ht="15.75" customHeight="1" x14ac:dyDescent="0.3">
      <c r="A573" s="350"/>
      <c r="B573" s="374"/>
      <c r="C573" s="350"/>
      <c r="D573" s="350"/>
      <c r="E573" s="350"/>
      <c r="F573" s="350"/>
      <c r="G573" s="350"/>
      <c r="H573" s="350"/>
      <c r="I573" s="350"/>
      <c r="J573" s="350"/>
      <c r="K573" s="350"/>
      <c r="L573" s="350"/>
      <c r="M573" s="350"/>
      <c r="N573" s="350"/>
      <c r="O573" s="350"/>
      <c r="P573" s="350"/>
      <c r="Q573" s="350"/>
      <c r="R573" s="350"/>
      <c r="S573" s="350"/>
      <c r="T573" s="350"/>
      <c r="U573" s="350"/>
      <c r="V573" s="350"/>
      <c r="W573" s="350"/>
      <c r="X573" s="350"/>
      <c r="Y573" s="350"/>
      <c r="Z573" s="350"/>
    </row>
    <row r="574" spans="1:26" ht="15.75" customHeight="1" x14ac:dyDescent="0.3">
      <c r="A574" s="350"/>
      <c r="B574" s="374"/>
      <c r="C574" s="350"/>
      <c r="D574" s="350"/>
      <c r="E574" s="350"/>
      <c r="F574" s="350"/>
      <c r="G574" s="350"/>
      <c r="H574" s="350"/>
      <c r="I574" s="350"/>
      <c r="J574" s="350"/>
      <c r="K574" s="350"/>
      <c r="L574" s="350"/>
      <c r="M574" s="350"/>
      <c r="N574" s="350"/>
      <c r="O574" s="350"/>
      <c r="P574" s="350"/>
      <c r="Q574" s="350"/>
      <c r="R574" s="350"/>
      <c r="S574" s="350"/>
      <c r="T574" s="350"/>
      <c r="U574" s="350"/>
      <c r="V574" s="350"/>
      <c r="W574" s="350"/>
      <c r="X574" s="350"/>
      <c r="Y574" s="350"/>
      <c r="Z574" s="350"/>
    </row>
    <row r="575" spans="1:26" ht="15.75" customHeight="1" x14ac:dyDescent="0.3">
      <c r="A575" s="350"/>
      <c r="B575" s="374"/>
      <c r="C575" s="350"/>
      <c r="D575" s="350"/>
      <c r="E575" s="350"/>
      <c r="F575" s="350"/>
      <c r="G575" s="350"/>
      <c r="H575" s="350"/>
      <c r="I575" s="350"/>
      <c r="J575" s="350"/>
      <c r="K575" s="350"/>
      <c r="L575" s="350"/>
      <c r="M575" s="350"/>
      <c r="N575" s="350"/>
      <c r="O575" s="350"/>
      <c r="P575" s="350"/>
      <c r="Q575" s="350"/>
      <c r="R575" s="350"/>
      <c r="S575" s="350"/>
      <c r="T575" s="350"/>
      <c r="U575" s="350"/>
      <c r="V575" s="350"/>
      <c r="W575" s="350"/>
      <c r="X575" s="350"/>
      <c r="Y575" s="350"/>
      <c r="Z575" s="350"/>
    </row>
    <row r="576" spans="1:26" ht="15.75" customHeight="1" x14ac:dyDescent="0.3">
      <c r="A576" s="350"/>
      <c r="B576" s="374"/>
      <c r="C576" s="350"/>
      <c r="D576" s="350"/>
      <c r="E576" s="350"/>
      <c r="F576" s="350"/>
      <c r="G576" s="350"/>
      <c r="H576" s="350"/>
      <c r="I576" s="350"/>
      <c r="J576" s="350"/>
      <c r="K576" s="350"/>
      <c r="L576" s="350"/>
      <c r="M576" s="350"/>
      <c r="N576" s="350"/>
      <c r="O576" s="350"/>
      <c r="P576" s="350"/>
      <c r="Q576" s="350"/>
      <c r="R576" s="350"/>
      <c r="S576" s="350"/>
      <c r="T576" s="350"/>
      <c r="U576" s="350"/>
      <c r="V576" s="350"/>
      <c r="W576" s="350"/>
      <c r="X576" s="350"/>
      <c r="Y576" s="350"/>
      <c r="Z576" s="350"/>
    </row>
    <row r="577" spans="1:26" ht="15.75" customHeight="1" x14ac:dyDescent="0.3">
      <c r="A577" s="350"/>
      <c r="B577" s="374"/>
      <c r="C577" s="350"/>
      <c r="D577" s="350"/>
      <c r="E577" s="350"/>
      <c r="F577" s="350"/>
      <c r="G577" s="350"/>
      <c r="H577" s="350"/>
      <c r="I577" s="350"/>
      <c r="J577" s="350"/>
      <c r="K577" s="350"/>
      <c r="L577" s="350"/>
      <c r="M577" s="350"/>
      <c r="N577" s="350"/>
      <c r="O577" s="350"/>
      <c r="P577" s="350"/>
      <c r="Q577" s="350"/>
      <c r="R577" s="350"/>
      <c r="S577" s="350"/>
      <c r="T577" s="350"/>
      <c r="U577" s="350"/>
      <c r="V577" s="350"/>
      <c r="W577" s="350"/>
      <c r="X577" s="350"/>
      <c r="Y577" s="350"/>
      <c r="Z577" s="350"/>
    </row>
    <row r="578" spans="1:26" ht="15.75" customHeight="1" x14ac:dyDescent="0.3">
      <c r="A578" s="350"/>
      <c r="B578" s="374"/>
      <c r="C578" s="350"/>
      <c r="D578" s="350"/>
      <c r="E578" s="350"/>
      <c r="F578" s="350"/>
      <c r="G578" s="350"/>
      <c r="H578" s="350"/>
      <c r="I578" s="350"/>
      <c r="J578" s="350"/>
      <c r="K578" s="350"/>
      <c r="L578" s="350"/>
      <c r="M578" s="350"/>
      <c r="N578" s="350"/>
      <c r="O578" s="350"/>
      <c r="P578" s="350"/>
      <c r="Q578" s="350"/>
      <c r="R578" s="350"/>
      <c r="S578" s="350"/>
      <c r="T578" s="350"/>
      <c r="U578" s="350"/>
      <c r="V578" s="350"/>
      <c r="W578" s="350"/>
      <c r="X578" s="350"/>
      <c r="Y578" s="350"/>
      <c r="Z578" s="350"/>
    </row>
    <row r="579" spans="1:26" ht="15.75" customHeight="1" x14ac:dyDescent="0.3">
      <c r="A579" s="350"/>
      <c r="B579" s="374"/>
      <c r="C579" s="350"/>
      <c r="D579" s="350"/>
      <c r="E579" s="350"/>
      <c r="F579" s="350"/>
      <c r="G579" s="350"/>
      <c r="H579" s="350"/>
      <c r="I579" s="350"/>
      <c r="J579" s="350"/>
      <c r="K579" s="350"/>
      <c r="L579" s="350"/>
      <c r="M579" s="350"/>
      <c r="N579" s="350"/>
      <c r="O579" s="350"/>
      <c r="P579" s="350"/>
      <c r="Q579" s="350"/>
      <c r="R579" s="350"/>
      <c r="S579" s="350"/>
      <c r="T579" s="350"/>
      <c r="U579" s="350"/>
      <c r="V579" s="350"/>
      <c r="W579" s="350"/>
      <c r="X579" s="350"/>
      <c r="Y579" s="350"/>
      <c r="Z579" s="350"/>
    </row>
    <row r="580" spans="1:26" ht="15.75" customHeight="1" x14ac:dyDescent="0.3">
      <c r="A580" s="350"/>
      <c r="B580" s="374"/>
      <c r="C580" s="350"/>
      <c r="D580" s="350"/>
      <c r="E580" s="350"/>
      <c r="F580" s="350"/>
      <c r="G580" s="350"/>
      <c r="H580" s="350"/>
      <c r="I580" s="350"/>
      <c r="J580" s="350"/>
      <c r="K580" s="350"/>
      <c r="L580" s="350"/>
      <c r="M580" s="350"/>
      <c r="N580" s="350"/>
      <c r="O580" s="350"/>
      <c r="P580" s="350"/>
      <c r="Q580" s="350"/>
      <c r="R580" s="350"/>
      <c r="S580" s="350"/>
      <c r="T580" s="350"/>
      <c r="U580" s="350"/>
      <c r="V580" s="350"/>
      <c r="W580" s="350"/>
      <c r="X580" s="350"/>
      <c r="Y580" s="350"/>
      <c r="Z580" s="350"/>
    </row>
    <row r="581" spans="1:26" ht="15.75" customHeight="1" x14ac:dyDescent="0.3">
      <c r="A581" s="350"/>
      <c r="B581" s="374"/>
      <c r="C581" s="350"/>
      <c r="D581" s="350"/>
      <c r="E581" s="350"/>
      <c r="F581" s="350"/>
      <c r="G581" s="350"/>
      <c r="H581" s="350"/>
      <c r="I581" s="350"/>
      <c r="J581" s="350"/>
      <c r="K581" s="350"/>
      <c r="L581" s="350"/>
      <c r="M581" s="350"/>
      <c r="N581" s="350"/>
      <c r="O581" s="350"/>
      <c r="P581" s="350"/>
      <c r="Q581" s="350"/>
      <c r="R581" s="350"/>
      <c r="S581" s="350"/>
      <c r="T581" s="350"/>
      <c r="U581" s="350"/>
      <c r="V581" s="350"/>
      <c r="W581" s="350"/>
      <c r="X581" s="350"/>
      <c r="Y581" s="350"/>
      <c r="Z581" s="350"/>
    </row>
    <row r="582" spans="1:26" ht="15.75" customHeight="1" x14ac:dyDescent="0.3">
      <c r="A582" s="350"/>
      <c r="B582" s="374"/>
      <c r="C582" s="350"/>
      <c r="D582" s="350"/>
      <c r="E582" s="350"/>
      <c r="F582" s="350"/>
      <c r="G582" s="350"/>
      <c r="H582" s="350"/>
      <c r="I582" s="350"/>
      <c r="J582" s="350"/>
      <c r="K582" s="350"/>
      <c r="L582" s="350"/>
      <c r="M582" s="350"/>
      <c r="N582" s="350"/>
      <c r="O582" s="350"/>
      <c r="P582" s="350"/>
      <c r="Q582" s="350"/>
      <c r="R582" s="350"/>
      <c r="S582" s="350"/>
      <c r="T582" s="350"/>
      <c r="U582" s="350"/>
      <c r="V582" s="350"/>
      <c r="W582" s="350"/>
      <c r="X582" s="350"/>
      <c r="Y582" s="350"/>
      <c r="Z582" s="350"/>
    </row>
    <row r="583" spans="1:26" ht="15.75" customHeight="1" x14ac:dyDescent="0.3">
      <c r="A583" s="350"/>
      <c r="B583" s="374"/>
      <c r="C583" s="350"/>
      <c r="D583" s="350"/>
      <c r="E583" s="350"/>
      <c r="F583" s="350"/>
      <c r="G583" s="350"/>
      <c r="H583" s="350"/>
      <c r="I583" s="350"/>
      <c r="J583" s="350"/>
      <c r="K583" s="350"/>
      <c r="L583" s="350"/>
      <c r="M583" s="350"/>
      <c r="N583" s="350"/>
      <c r="O583" s="350"/>
      <c r="P583" s="350"/>
      <c r="Q583" s="350"/>
      <c r="R583" s="350"/>
      <c r="S583" s="350"/>
      <c r="T583" s="350"/>
      <c r="U583" s="350"/>
      <c r="V583" s="350"/>
      <c r="W583" s="350"/>
      <c r="X583" s="350"/>
      <c r="Y583" s="350"/>
      <c r="Z583" s="350"/>
    </row>
    <row r="584" spans="1:26" ht="15.75" customHeight="1" x14ac:dyDescent="0.3">
      <c r="A584" s="350"/>
      <c r="B584" s="374"/>
      <c r="C584" s="350"/>
      <c r="D584" s="350"/>
      <c r="E584" s="350"/>
      <c r="F584" s="350"/>
      <c r="G584" s="350"/>
      <c r="H584" s="350"/>
      <c r="I584" s="350"/>
      <c r="J584" s="350"/>
      <c r="K584" s="350"/>
      <c r="L584" s="350"/>
      <c r="M584" s="350"/>
      <c r="N584" s="350"/>
      <c r="O584" s="350"/>
      <c r="P584" s="350"/>
      <c r="Q584" s="350"/>
      <c r="R584" s="350"/>
      <c r="S584" s="350"/>
      <c r="T584" s="350"/>
      <c r="U584" s="350"/>
      <c r="V584" s="350"/>
      <c r="W584" s="350"/>
      <c r="X584" s="350"/>
      <c r="Y584" s="350"/>
      <c r="Z584" s="350"/>
    </row>
    <row r="585" spans="1:26" ht="15.75" customHeight="1" x14ac:dyDescent="0.3">
      <c r="A585" s="350"/>
      <c r="B585" s="374"/>
      <c r="C585" s="350"/>
      <c r="D585" s="350"/>
      <c r="E585" s="350"/>
      <c r="F585" s="350"/>
      <c r="G585" s="350"/>
      <c r="H585" s="350"/>
      <c r="I585" s="350"/>
      <c r="J585" s="350"/>
      <c r="K585" s="350"/>
      <c r="L585" s="350"/>
      <c r="M585" s="350"/>
      <c r="N585" s="350"/>
      <c r="O585" s="350"/>
      <c r="P585" s="350"/>
      <c r="Q585" s="350"/>
      <c r="R585" s="350"/>
      <c r="S585" s="350"/>
      <c r="T585" s="350"/>
      <c r="U585" s="350"/>
      <c r="V585" s="350"/>
      <c r="W585" s="350"/>
      <c r="X585" s="350"/>
      <c r="Y585" s="350"/>
      <c r="Z585" s="350"/>
    </row>
    <row r="586" spans="1:26" ht="15.75" customHeight="1" x14ac:dyDescent="0.3">
      <c r="A586" s="350"/>
      <c r="B586" s="374"/>
      <c r="C586" s="350"/>
      <c r="D586" s="350"/>
      <c r="E586" s="350"/>
      <c r="F586" s="350"/>
      <c r="G586" s="350"/>
      <c r="H586" s="350"/>
      <c r="I586" s="350"/>
      <c r="J586" s="350"/>
      <c r="K586" s="350"/>
      <c r="L586" s="350"/>
      <c r="M586" s="350"/>
      <c r="N586" s="350"/>
      <c r="O586" s="350"/>
      <c r="P586" s="350"/>
      <c r="Q586" s="350"/>
      <c r="R586" s="350"/>
      <c r="S586" s="350"/>
      <c r="T586" s="350"/>
      <c r="U586" s="350"/>
      <c r="V586" s="350"/>
      <c r="W586" s="350"/>
      <c r="X586" s="350"/>
      <c r="Y586" s="350"/>
      <c r="Z586" s="350"/>
    </row>
    <row r="587" spans="1:26" ht="15.75" customHeight="1" x14ac:dyDescent="0.3">
      <c r="A587" s="350"/>
      <c r="B587" s="374"/>
      <c r="C587" s="350"/>
      <c r="D587" s="350"/>
      <c r="E587" s="350"/>
      <c r="F587" s="350"/>
      <c r="G587" s="350"/>
      <c r="H587" s="350"/>
      <c r="I587" s="350"/>
      <c r="J587" s="350"/>
      <c r="K587" s="350"/>
      <c r="L587" s="350"/>
      <c r="M587" s="350"/>
      <c r="N587" s="350"/>
      <c r="O587" s="350"/>
      <c r="P587" s="350"/>
      <c r="Q587" s="350"/>
      <c r="R587" s="350"/>
      <c r="S587" s="350"/>
      <c r="T587" s="350"/>
      <c r="U587" s="350"/>
      <c r="V587" s="350"/>
      <c r="W587" s="350"/>
      <c r="X587" s="350"/>
      <c r="Y587" s="350"/>
      <c r="Z587" s="350"/>
    </row>
    <row r="588" spans="1:26" ht="15.75" customHeight="1" x14ac:dyDescent="0.3">
      <c r="A588" s="350"/>
      <c r="B588" s="374"/>
      <c r="C588" s="350"/>
      <c r="D588" s="350"/>
      <c r="E588" s="350"/>
      <c r="F588" s="350"/>
      <c r="G588" s="350"/>
      <c r="H588" s="350"/>
      <c r="I588" s="350"/>
      <c r="J588" s="350"/>
      <c r="K588" s="350"/>
      <c r="L588" s="350"/>
      <c r="M588" s="350"/>
      <c r="N588" s="350"/>
      <c r="O588" s="350"/>
      <c r="P588" s="350"/>
      <c r="Q588" s="350"/>
      <c r="R588" s="350"/>
      <c r="S588" s="350"/>
      <c r="T588" s="350"/>
      <c r="U588" s="350"/>
      <c r="V588" s="350"/>
      <c r="W588" s="350"/>
      <c r="X588" s="350"/>
      <c r="Y588" s="350"/>
      <c r="Z588" s="350"/>
    </row>
    <row r="589" spans="1:26" ht="15.75" customHeight="1" x14ac:dyDescent="0.3">
      <c r="A589" s="350"/>
      <c r="B589" s="374"/>
      <c r="C589" s="350"/>
      <c r="D589" s="350"/>
      <c r="E589" s="350"/>
      <c r="F589" s="350"/>
      <c r="G589" s="350"/>
      <c r="H589" s="350"/>
      <c r="I589" s="350"/>
      <c r="J589" s="350"/>
      <c r="K589" s="350"/>
      <c r="L589" s="350"/>
      <c r="M589" s="350"/>
      <c r="N589" s="350"/>
      <c r="O589" s="350"/>
      <c r="P589" s="350"/>
      <c r="Q589" s="350"/>
      <c r="R589" s="350"/>
      <c r="S589" s="350"/>
      <c r="T589" s="350"/>
      <c r="U589" s="350"/>
      <c r="V589" s="350"/>
      <c r="W589" s="350"/>
      <c r="X589" s="350"/>
      <c r="Y589" s="350"/>
      <c r="Z589" s="350"/>
    </row>
    <row r="590" spans="1:26" ht="15.75" customHeight="1" x14ac:dyDescent="0.3">
      <c r="A590" s="350"/>
      <c r="B590" s="374"/>
      <c r="C590" s="350"/>
      <c r="D590" s="350"/>
      <c r="E590" s="350"/>
      <c r="F590" s="350"/>
      <c r="G590" s="350"/>
      <c r="H590" s="350"/>
      <c r="I590" s="350"/>
      <c r="J590" s="350"/>
      <c r="K590" s="350"/>
      <c r="L590" s="350"/>
      <c r="M590" s="350"/>
      <c r="N590" s="350"/>
      <c r="O590" s="350"/>
      <c r="P590" s="350"/>
      <c r="Q590" s="350"/>
      <c r="R590" s="350"/>
      <c r="S590" s="350"/>
      <c r="T590" s="350"/>
      <c r="U590" s="350"/>
      <c r="V590" s="350"/>
      <c r="W590" s="350"/>
      <c r="X590" s="350"/>
      <c r="Y590" s="350"/>
      <c r="Z590" s="350"/>
    </row>
    <row r="591" spans="1:26" ht="15.75" customHeight="1" x14ac:dyDescent="0.3">
      <c r="A591" s="350"/>
      <c r="B591" s="374"/>
      <c r="C591" s="350"/>
      <c r="D591" s="350"/>
      <c r="E591" s="350"/>
      <c r="F591" s="350"/>
      <c r="G591" s="350"/>
      <c r="H591" s="350"/>
      <c r="I591" s="350"/>
      <c r="J591" s="350"/>
      <c r="K591" s="350"/>
      <c r="L591" s="350"/>
      <c r="M591" s="350"/>
      <c r="N591" s="350"/>
      <c r="O591" s="350"/>
      <c r="P591" s="350"/>
      <c r="Q591" s="350"/>
      <c r="R591" s="350"/>
      <c r="S591" s="350"/>
      <c r="T591" s="350"/>
      <c r="U591" s="350"/>
      <c r="V591" s="350"/>
      <c r="W591" s="350"/>
      <c r="X591" s="350"/>
      <c r="Y591" s="350"/>
      <c r="Z591" s="350"/>
    </row>
    <row r="592" spans="1:26" ht="15.75" customHeight="1" x14ac:dyDescent="0.3">
      <c r="A592" s="350"/>
      <c r="B592" s="374"/>
      <c r="C592" s="350"/>
      <c r="D592" s="350"/>
      <c r="E592" s="350"/>
      <c r="F592" s="350"/>
      <c r="G592" s="350"/>
      <c r="H592" s="350"/>
      <c r="I592" s="350"/>
      <c r="J592" s="350"/>
      <c r="K592" s="350"/>
      <c r="L592" s="350"/>
      <c r="M592" s="350"/>
      <c r="N592" s="350"/>
      <c r="O592" s="350"/>
      <c r="P592" s="350"/>
      <c r="Q592" s="350"/>
      <c r="R592" s="350"/>
      <c r="S592" s="350"/>
      <c r="T592" s="350"/>
      <c r="U592" s="350"/>
      <c r="V592" s="350"/>
      <c r="W592" s="350"/>
      <c r="X592" s="350"/>
      <c r="Y592" s="350"/>
      <c r="Z592" s="350"/>
    </row>
    <row r="593" spans="1:26" ht="15.75" customHeight="1" x14ac:dyDescent="0.3">
      <c r="A593" s="350"/>
      <c r="B593" s="374"/>
      <c r="C593" s="350"/>
      <c r="D593" s="350"/>
      <c r="E593" s="350"/>
      <c r="F593" s="350"/>
      <c r="G593" s="350"/>
      <c r="H593" s="350"/>
      <c r="I593" s="350"/>
      <c r="J593" s="350"/>
      <c r="K593" s="350"/>
      <c r="L593" s="350"/>
      <c r="M593" s="350"/>
      <c r="N593" s="350"/>
      <c r="O593" s="350"/>
      <c r="P593" s="350"/>
      <c r="Q593" s="350"/>
      <c r="R593" s="350"/>
      <c r="S593" s="350"/>
      <c r="T593" s="350"/>
      <c r="U593" s="350"/>
      <c r="V593" s="350"/>
      <c r="W593" s="350"/>
      <c r="X593" s="350"/>
      <c r="Y593" s="350"/>
      <c r="Z593" s="350"/>
    </row>
    <row r="594" spans="1:26" ht="15.75" customHeight="1" x14ac:dyDescent="0.3">
      <c r="A594" s="350"/>
      <c r="B594" s="374"/>
      <c r="C594" s="350"/>
      <c r="D594" s="350"/>
      <c r="E594" s="350"/>
      <c r="F594" s="350"/>
      <c r="G594" s="350"/>
      <c r="H594" s="350"/>
      <c r="I594" s="350"/>
      <c r="J594" s="350"/>
      <c r="K594" s="350"/>
      <c r="L594" s="350"/>
      <c r="M594" s="350"/>
      <c r="N594" s="350"/>
      <c r="O594" s="350"/>
      <c r="P594" s="350"/>
      <c r="Q594" s="350"/>
      <c r="R594" s="350"/>
      <c r="S594" s="350"/>
      <c r="T594" s="350"/>
      <c r="U594" s="350"/>
      <c r="V594" s="350"/>
      <c r="W594" s="350"/>
      <c r="X594" s="350"/>
      <c r="Y594" s="350"/>
      <c r="Z594" s="350"/>
    </row>
    <row r="595" spans="1:26" ht="15.75" customHeight="1" x14ac:dyDescent="0.3">
      <c r="A595" s="350"/>
      <c r="B595" s="374"/>
      <c r="C595" s="350"/>
      <c r="D595" s="350"/>
      <c r="E595" s="350"/>
      <c r="F595" s="350"/>
      <c r="G595" s="350"/>
      <c r="H595" s="350"/>
      <c r="I595" s="350"/>
      <c r="J595" s="350"/>
      <c r="K595" s="350"/>
      <c r="L595" s="350"/>
      <c r="M595" s="350"/>
      <c r="N595" s="350"/>
      <c r="O595" s="350"/>
      <c r="P595" s="350"/>
      <c r="Q595" s="350"/>
      <c r="R595" s="350"/>
      <c r="S595" s="350"/>
      <c r="T595" s="350"/>
      <c r="U595" s="350"/>
      <c r="V595" s="350"/>
      <c r="W595" s="350"/>
      <c r="X595" s="350"/>
      <c r="Y595" s="350"/>
      <c r="Z595" s="350"/>
    </row>
    <row r="596" spans="1:26" ht="15.75" customHeight="1" x14ac:dyDescent="0.3">
      <c r="A596" s="350"/>
      <c r="B596" s="374"/>
      <c r="C596" s="350"/>
      <c r="D596" s="350"/>
      <c r="E596" s="350"/>
      <c r="F596" s="350"/>
      <c r="G596" s="350"/>
      <c r="H596" s="350"/>
      <c r="I596" s="350"/>
      <c r="J596" s="350"/>
      <c r="K596" s="350"/>
      <c r="L596" s="350"/>
      <c r="M596" s="350"/>
      <c r="N596" s="350"/>
      <c r="O596" s="350"/>
      <c r="P596" s="350"/>
      <c r="Q596" s="350"/>
      <c r="R596" s="350"/>
      <c r="S596" s="350"/>
      <c r="T596" s="350"/>
      <c r="U596" s="350"/>
      <c r="V596" s="350"/>
      <c r="W596" s="350"/>
      <c r="X596" s="350"/>
      <c r="Y596" s="350"/>
      <c r="Z596" s="350"/>
    </row>
    <row r="597" spans="1:26" ht="15.75" customHeight="1" x14ac:dyDescent="0.3">
      <c r="A597" s="350"/>
      <c r="B597" s="374"/>
      <c r="C597" s="350"/>
      <c r="D597" s="350"/>
      <c r="E597" s="350"/>
      <c r="F597" s="350"/>
      <c r="G597" s="350"/>
      <c r="H597" s="350"/>
      <c r="I597" s="350"/>
      <c r="J597" s="350"/>
      <c r="K597" s="350"/>
      <c r="L597" s="350"/>
      <c r="M597" s="350"/>
      <c r="N597" s="350"/>
      <c r="O597" s="350"/>
      <c r="P597" s="350"/>
      <c r="Q597" s="350"/>
      <c r="R597" s="350"/>
      <c r="S597" s="350"/>
      <c r="T597" s="350"/>
      <c r="U597" s="350"/>
      <c r="V597" s="350"/>
      <c r="W597" s="350"/>
      <c r="X597" s="350"/>
      <c r="Y597" s="350"/>
      <c r="Z597" s="350"/>
    </row>
    <row r="598" spans="1:26" ht="15.75" customHeight="1" x14ac:dyDescent="0.3">
      <c r="A598" s="350"/>
      <c r="B598" s="374"/>
      <c r="C598" s="350"/>
      <c r="D598" s="350"/>
      <c r="E598" s="350"/>
      <c r="F598" s="350"/>
      <c r="G598" s="350"/>
      <c r="H598" s="350"/>
      <c r="I598" s="350"/>
      <c r="J598" s="350"/>
      <c r="K598" s="350"/>
      <c r="L598" s="350"/>
      <c r="M598" s="350"/>
      <c r="N598" s="350"/>
      <c r="O598" s="350"/>
      <c r="P598" s="350"/>
      <c r="Q598" s="350"/>
      <c r="R598" s="350"/>
      <c r="S598" s="350"/>
      <c r="T598" s="350"/>
      <c r="U598" s="350"/>
      <c r="V598" s="350"/>
      <c r="W598" s="350"/>
      <c r="X598" s="350"/>
      <c r="Y598" s="350"/>
      <c r="Z598" s="350"/>
    </row>
    <row r="599" spans="1:26" ht="15.75" customHeight="1" x14ac:dyDescent="0.3">
      <c r="A599" s="350"/>
      <c r="B599" s="374"/>
      <c r="C599" s="350"/>
      <c r="D599" s="350"/>
      <c r="E599" s="350"/>
      <c r="F599" s="350"/>
      <c r="G599" s="350"/>
      <c r="H599" s="350"/>
      <c r="I599" s="350"/>
      <c r="J599" s="350"/>
      <c r="K599" s="350"/>
      <c r="L599" s="350"/>
      <c r="M599" s="350"/>
      <c r="N599" s="350"/>
      <c r="O599" s="350"/>
      <c r="P599" s="350"/>
      <c r="Q599" s="350"/>
      <c r="R599" s="350"/>
      <c r="S599" s="350"/>
      <c r="T599" s="350"/>
      <c r="U599" s="350"/>
      <c r="V599" s="350"/>
      <c r="W599" s="350"/>
      <c r="X599" s="350"/>
      <c r="Y599" s="350"/>
      <c r="Z599" s="350"/>
    </row>
    <row r="600" spans="1:26" ht="15.75" customHeight="1" x14ac:dyDescent="0.3">
      <c r="A600" s="350"/>
      <c r="B600" s="374"/>
      <c r="C600" s="350"/>
      <c r="D600" s="350"/>
      <c r="E600" s="350"/>
      <c r="F600" s="350"/>
      <c r="G600" s="350"/>
      <c r="H600" s="350"/>
      <c r="I600" s="350"/>
      <c r="J600" s="350"/>
      <c r="K600" s="350"/>
      <c r="L600" s="350"/>
      <c r="M600" s="350"/>
      <c r="N600" s="350"/>
      <c r="O600" s="350"/>
      <c r="P600" s="350"/>
      <c r="Q600" s="350"/>
      <c r="R600" s="350"/>
      <c r="S600" s="350"/>
      <c r="T600" s="350"/>
      <c r="U600" s="350"/>
      <c r="V600" s="350"/>
      <c r="W600" s="350"/>
      <c r="X600" s="350"/>
      <c r="Y600" s="350"/>
      <c r="Z600" s="350"/>
    </row>
    <row r="601" spans="1:26" ht="15.75" customHeight="1" x14ac:dyDescent="0.3">
      <c r="A601" s="350"/>
      <c r="B601" s="374"/>
      <c r="C601" s="350"/>
      <c r="D601" s="350"/>
      <c r="E601" s="350"/>
      <c r="F601" s="350"/>
      <c r="G601" s="350"/>
      <c r="H601" s="350"/>
      <c r="I601" s="350"/>
      <c r="J601" s="350"/>
      <c r="K601" s="350"/>
      <c r="L601" s="350"/>
      <c r="M601" s="350"/>
      <c r="N601" s="350"/>
      <c r="O601" s="350"/>
      <c r="P601" s="350"/>
      <c r="Q601" s="350"/>
      <c r="R601" s="350"/>
      <c r="S601" s="350"/>
      <c r="T601" s="350"/>
      <c r="U601" s="350"/>
      <c r="V601" s="350"/>
      <c r="W601" s="350"/>
      <c r="X601" s="350"/>
      <c r="Y601" s="350"/>
      <c r="Z601" s="350"/>
    </row>
    <row r="602" spans="1:26" ht="15.75" customHeight="1" x14ac:dyDescent="0.3">
      <c r="A602" s="350"/>
      <c r="B602" s="374"/>
      <c r="C602" s="350"/>
      <c r="D602" s="350"/>
      <c r="E602" s="350"/>
      <c r="F602" s="350"/>
      <c r="G602" s="350"/>
      <c r="H602" s="350"/>
      <c r="I602" s="350"/>
      <c r="J602" s="350"/>
      <c r="K602" s="350"/>
      <c r="L602" s="350"/>
      <c r="M602" s="350"/>
      <c r="N602" s="350"/>
      <c r="O602" s="350"/>
      <c r="P602" s="350"/>
      <c r="Q602" s="350"/>
      <c r="R602" s="350"/>
      <c r="S602" s="350"/>
      <c r="T602" s="350"/>
      <c r="U602" s="350"/>
      <c r="V602" s="350"/>
      <c r="W602" s="350"/>
      <c r="X602" s="350"/>
      <c r="Y602" s="350"/>
      <c r="Z602" s="350"/>
    </row>
    <row r="603" spans="1:26" ht="15.75" customHeight="1" x14ac:dyDescent="0.3">
      <c r="A603" s="350"/>
      <c r="B603" s="374"/>
      <c r="C603" s="350"/>
      <c r="D603" s="350"/>
      <c r="E603" s="350"/>
      <c r="F603" s="350"/>
      <c r="G603" s="350"/>
      <c r="H603" s="350"/>
      <c r="I603" s="350"/>
      <c r="J603" s="350"/>
      <c r="K603" s="350"/>
      <c r="L603" s="350"/>
      <c r="M603" s="350"/>
      <c r="N603" s="350"/>
      <c r="O603" s="350"/>
      <c r="P603" s="350"/>
      <c r="Q603" s="350"/>
      <c r="R603" s="350"/>
      <c r="S603" s="350"/>
      <c r="T603" s="350"/>
      <c r="U603" s="350"/>
      <c r="V603" s="350"/>
      <c r="W603" s="350"/>
      <c r="X603" s="350"/>
      <c r="Y603" s="350"/>
      <c r="Z603" s="350"/>
    </row>
    <row r="604" spans="1:26" ht="15.75" customHeight="1" x14ac:dyDescent="0.3">
      <c r="A604" s="350"/>
      <c r="B604" s="374"/>
      <c r="C604" s="350"/>
      <c r="D604" s="350"/>
      <c r="E604" s="350"/>
      <c r="F604" s="350"/>
      <c r="G604" s="350"/>
      <c r="H604" s="350"/>
      <c r="I604" s="350"/>
      <c r="J604" s="350"/>
      <c r="K604" s="350"/>
      <c r="L604" s="350"/>
      <c r="M604" s="350"/>
      <c r="N604" s="350"/>
      <c r="O604" s="350"/>
      <c r="P604" s="350"/>
      <c r="Q604" s="350"/>
      <c r="R604" s="350"/>
      <c r="S604" s="350"/>
      <c r="T604" s="350"/>
      <c r="U604" s="350"/>
      <c r="V604" s="350"/>
      <c r="W604" s="350"/>
      <c r="X604" s="350"/>
      <c r="Y604" s="350"/>
      <c r="Z604" s="350"/>
    </row>
    <row r="605" spans="1:26" ht="15.75" customHeight="1" x14ac:dyDescent="0.3">
      <c r="A605" s="350"/>
      <c r="B605" s="374"/>
      <c r="C605" s="350"/>
      <c r="D605" s="350"/>
      <c r="E605" s="350"/>
      <c r="F605" s="350"/>
      <c r="G605" s="350"/>
      <c r="H605" s="350"/>
      <c r="I605" s="350"/>
      <c r="J605" s="350"/>
      <c r="K605" s="350"/>
      <c r="L605" s="350"/>
      <c r="M605" s="350"/>
      <c r="N605" s="350"/>
      <c r="O605" s="350"/>
      <c r="P605" s="350"/>
      <c r="Q605" s="350"/>
      <c r="R605" s="350"/>
      <c r="S605" s="350"/>
      <c r="T605" s="350"/>
      <c r="U605" s="350"/>
      <c r="V605" s="350"/>
      <c r="W605" s="350"/>
      <c r="X605" s="350"/>
      <c r="Y605" s="350"/>
      <c r="Z605" s="350"/>
    </row>
    <row r="606" spans="1:26" ht="15.75" customHeight="1" x14ac:dyDescent="0.3">
      <c r="A606" s="350"/>
      <c r="B606" s="374"/>
      <c r="C606" s="350"/>
      <c r="D606" s="350"/>
      <c r="E606" s="350"/>
      <c r="F606" s="350"/>
      <c r="G606" s="350"/>
      <c r="H606" s="350"/>
      <c r="I606" s="350"/>
      <c r="J606" s="350"/>
      <c r="K606" s="350"/>
      <c r="L606" s="350"/>
      <c r="M606" s="350"/>
      <c r="N606" s="350"/>
      <c r="O606" s="350"/>
      <c r="P606" s="350"/>
      <c r="Q606" s="350"/>
      <c r="R606" s="350"/>
      <c r="S606" s="350"/>
      <c r="T606" s="350"/>
      <c r="U606" s="350"/>
      <c r="V606" s="350"/>
      <c r="W606" s="350"/>
      <c r="X606" s="350"/>
      <c r="Y606" s="350"/>
      <c r="Z606" s="350"/>
    </row>
    <row r="607" spans="1:26" ht="15.75" customHeight="1" x14ac:dyDescent="0.3">
      <c r="A607" s="350"/>
      <c r="B607" s="374"/>
      <c r="C607" s="350"/>
      <c r="D607" s="350"/>
      <c r="E607" s="350"/>
      <c r="F607" s="350"/>
      <c r="G607" s="350"/>
      <c r="H607" s="350"/>
      <c r="I607" s="350"/>
      <c r="J607" s="350"/>
      <c r="K607" s="350"/>
      <c r="L607" s="350"/>
      <c r="M607" s="350"/>
      <c r="N607" s="350"/>
      <c r="O607" s="350"/>
      <c r="P607" s="350"/>
      <c r="Q607" s="350"/>
      <c r="R607" s="350"/>
      <c r="S607" s="350"/>
      <c r="T607" s="350"/>
      <c r="U607" s="350"/>
      <c r="V607" s="350"/>
      <c r="W607" s="350"/>
      <c r="X607" s="350"/>
      <c r="Y607" s="350"/>
      <c r="Z607" s="350"/>
    </row>
    <row r="608" spans="1:26" ht="15.75" customHeight="1" x14ac:dyDescent="0.3">
      <c r="A608" s="350"/>
      <c r="B608" s="374"/>
      <c r="C608" s="350"/>
      <c r="D608" s="350"/>
      <c r="E608" s="350"/>
      <c r="F608" s="350"/>
      <c r="G608" s="350"/>
      <c r="H608" s="350"/>
      <c r="I608" s="350"/>
      <c r="J608" s="350"/>
      <c r="K608" s="350"/>
      <c r="L608" s="350"/>
      <c r="M608" s="350"/>
      <c r="N608" s="350"/>
      <c r="O608" s="350"/>
      <c r="P608" s="350"/>
      <c r="Q608" s="350"/>
      <c r="R608" s="350"/>
      <c r="S608" s="350"/>
      <c r="T608" s="350"/>
      <c r="U608" s="350"/>
      <c r="V608" s="350"/>
      <c r="W608" s="350"/>
      <c r="X608" s="350"/>
      <c r="Y608" s="350"/>
      <c r="Z608" s="350"/>
    </row>
    <row r="609" spans="1:26" ht="15.75" customHeight="1" x14ac:dyDescent="0.3">
      <c r="A609" s="350"/>
      <c r="B609" s="374"/>
      <c r="C609" s="350"/>
      <c r="D609" s="350"/>
      <c r="E609" s="350"/>
      <c r="F609" s="350"/>
      <c r="G609" s="350"/>
      <c r="H609" s="350"/>
      <c r="I609" s="350"/>
      <c r="J609" s="350"/>
      <c r="K609" s="350"/>
      <c r="L609" s="350"/>
      <c r="M609" s="350"/>
      <c r="N609" s="350"/>
      <c r="O609" s="350"/>
      <c r="P609" s="350"/>
      <c r="Q609" s="350"/>
      <c r="R609" s="350"/>
      <c r="S609" s="350"/>
      <c r="T609" s="350"/>
      <c r="U609" s="350"/>
      <c r="V609" s="350"/>
      <c r="W609" s="350"/>
      <c r="X609" s="350"/>
      <c r="Y609" s="350"/>
      <c r="Z609" s="350"/>
    </row>
    <row r="610" spans="1:26" ht="15.75" customHeight="1" x14ac:dyDescent="0.3">
      <c r="A610" s="350"/>
      <c r="B610" s="374"/>
      <c r="C610" s="350"/>
      <c r="D610" s="350"/>
      <c r="E610" s="350"/>
      <c r="F610" s="350"/>
      <c r="G610" s="350"/>
      <c r="H610" s="350"/>
      <c r="I610" s="350"/>
      <c r="J610" s="350"/>
      <c r="K610" s="350"/>
      <c r="L610" s="350"/>
      <c r="M610" s="350"/>
      <c r="N610" s="350"/>
      <c r="O610" s="350"/>
      <c r="P610" s="350"/>
      <c r="Q610" s="350"/>
      <c r="R610" s="350"/>
      <c r="S610" s="350"/>
      <c r="T610" s="350"/>
      <c r="U610" s="350"/>
      <c r="V610" s="350"/>
      <c r="W610" s="350"/>
      <c r="X610" s="350"/>
      <c r="Y610" s="350"/>
      <c r="Z610" s="350"/>
    </row>
    <row r="611" spans="1:26" ht="15.75" customHeight="1" x14ac:dyDescent="0.3">
      <c r="A611" s="350"/>
      <c r="B611" s="374"/>
      <c r="C611" s="350"/>
      <c r="D611" s="350"/>
      <c r="E611" s="350"/>
      <c r="F611" s="350"/>
      <c r="G611" s="350"/>
      <c r="H611" s="350"/>
      <c r="I611" s="350"/>
      <c r="J611" s="350"/>
      <c r="K611" s="350"/>
      <c r="L611" s="350"/>
      <c r="M611" s="350"/>
      <c r="N611" s="350"/>
      <c r="O611" s="350"/>
      <c r="P611" s="350"/>
      <c r="Q611" s="350"/>
      <c r="R611" s="350"/>
      <c r="S611" s="350"/>
      <c r="T611" s="350"/>
      <c r="U611" s="350"/>
      <c r="V611" s="350"/>
      <c r="W611" s="350"/>
      <c r="X611" s="350"/>
      <c r="Y611" s="350"/>
      <c r="Z611" s="350"/>
    </row>
    <row r="612" spans="1:26" ht="15.75" customHeight="1" x14ac:dyDescent="0.3">
      <c r="A612" s="350"/>
      <c r="B612" s="374"/>
      <c r="C612" s="350"/>
      <c r="D612" s="350"/>
      <c r="E612" s="350"/>
      <c r="F612" s="350"/>
      <c r="G612" s="350"/>
      <c r="H612" s="350"/>
      <c r="I612" s="350"/>
      <c r="J612" s="350"/>
      <c r="K612" s="350"/>
      <c r="L612" s="350"/>
      <c r="M612" s="350"/>
      <c r="N612" s="350"/>
      <c r="O612" s="350"/>
      <c r="P612" s="350"/>
      <c r="Q612" s="350"/>
      <c r="R612" s="350"/>
      <c r="S612" s="350"/>
      <c r="T612" s="350"/>
      <c r="U612" s="350"/>
      <c r="V612" s="350"/>
      <c r="W612" s="350"/>
      <c r="X612" s="350"/>
      <c r="Y612" s="350"/>
      <c r="Z612" s="350"/>
    </row>
    <row r="613" spans="1:26" ht="15.75" customHeight="1" x14ac:dyDescent="0.3">
      <c r="A613" s="350"/>
      <c r="B613" s="374"/>
      <c r="C613" s="350"/>
      <c r="D613" s="350"/>
      <c r="E613" s="350"/>
      <c r="F613" s="350"/>
      <c r="G613" s="350"/>
      <c r="H613" s="350"/>
      <c r="I613" s="350"/>
      <c r="J613" s="350"/>
      <c r="K613" s="350"/>
      <c r="L613" s="350"/>
      <c r="M613" s="350"/>
      <c r="N613" s="350"/>
      <c r="O613" s="350"/>
      <c r="P613" s="350"/>
      <c r="Q613" s="350"/>
      <c r="R613" s="350"/>
      <c r="S613" s="350"/>
      <c r="T613" s="350"/>
      <c r="U613" s="350"/>
      <c r="V613" s="350"/>
      <c r="W613" s="350"/>
      <c r="X613" s="350"/>
      <c r="Y613" s="350"/>
      <c r="Z613" s="350"/>
    </row>
    <row r="614" spans="1:26" ht="15.75" customHeight="1" x14ac:dyDescent="0.3">
      <c r="A614" s="350"/>
      <c r="B614" s="374"/>
      <c r="C614" s="350"/>
      <c r="D614" s="350"/>
      <c r="E614" s="350"/>
      <c r="F614" s="350"/>
      <c r="G614" s="350"/>
      <c r="H614" s="350"/>
      <c r="I614" s="350"/>
      <c r="J614" s="350"/>
      <c r="K614" s="350"/>
      <c r="L614" s="350"/>
      <c r="M614" s="350"/>
      <c r="N614" s="350"/>
      <c r="O614" s="350"/>
      <c r="P614" s="350"/>
      <c r="Q614" s="350"/>
      <c r="R614" s="350"/>
      <c r="S614" s="350"/>
      <c r="T614" s="350"/>
      <c r="U614" s="350"/>
      <c r="V614" s="350"/>
      <c r="W614" s="350"/>
      <c r="X614" s="350"/>
      <c r="Y614" s="350"/>
      <c r="Z614" s="350"/>
    </row>
    <row r="615" spans="1:26" ht="15.75" customHeight="1" x14ac:dyDescent="0.3">
      <c r="A615" s="350"/>
      <c r="B615" s="374"/>
      <c r="C615" s="350"/>
      <c r="D615" s="350"/>
      <c r="E615" s="350"/>
      <c r="F615" s="350"/>
      <c r="G615" s="350"/>
      <c r="H615" s="350"/>
      <c r="I615" s="350"/>
      <c r="J615" s="350"/>
      <c r="K615" s="350"/>
      <c r="L615" s="350"/>
      <c r="M615" s="350"/>
      <c r="N615" s="350"/>
      <c r="O615" s="350"/>
      <c r="P615" s="350"/>
      <c r="Q615" s="350"/>
      <c r="R615" s="350"/>
      <c r="S615" s="350"/>
      <c r="T615" s="350"/>
      <c r="U615" s="350"/>
      <c r="V615" s="350"/>
      <c r="W615" s="350"/>
      <c r="X615" s="350"/>
      <c r="Y615" s="350"/>
      <c r="Z615" s="350"/>
    </row>
    <row r="616" spans="1:26" ht="15.75" customHeight="1" x14ac:dyDescent="0.3">
      <c r="A616" s="350"/>
      <c r="B616" s="374"/>
      <c r="C616" s="350"/>
      <c r="D616" s="350"/>
      <c r="E616" s="350"/>
      <c r="F616" s="350"/>
      <c r="G616" s="350"/>
      <c r="H616" s="350"/>
      <c r="I616" s="350"/>
      <c r="J616" s="350"/>
      <c r="K616" s="350"/>
      <c r="L616" s="350"/>
      <c r="M616" s="350"/>
      <c r="N616" s="350"/>
      <c r="O616" s="350"/>
      <c r="P616" s="350"/>
      <c r="Q616" s="350"/>
      <c r="R616" s="350"/>
      <c r="S616" s="350"/>
      <c r="T616" s="350"/>
      <c r="U616" s="350"/>
      <c r="V616" s="350"/>
      <c r="W616" s="350"/>
      <c r="X616" s="350"/>
      <c r="Y616" s="350"/>
      <c r="Z616" s="350"/>
    </row>
    <row r="617" spans="1:26" ht="15.75" customHeight="1" x14ac:dyDescent="0.3">
      <c r="A617" s="350"/>
      <c r="B617" s="374"/>
      <c r="C617" s="350"/>
      <c r="D617" s="350"/>
      <c r="E617" s="350"/>
      <c r="F617" s="350"/>
      <c r="G617" s="350"/>
      <c r="H617" s="350"/>
      <c r="I617" s="350"/>
      <c r="J617" s="350"/>
      <c r="K617" s="350"/>
      <c r="L617" s="350"/>
      <c r="M617" s="350"/>
      <c r="N617" s="350"/>
      <c r="O617" s="350"/>
      <c r="P617" s="350"/>
      <c r="Q617" s="350"/>
      <c r="R617" s="350"/>
      <c r="S617" s="350"/>
      <c r="T617" s="350"/>
      <c r="U617" s="350"/>
      <c r="V617" s="350"/>
      <c r="W617" s="350"/>
      <c r="X617" s="350"/>
      <c r="Y617" s="350"/>
      <c r="Z617" s="350"/>
    </row>
    <row r="618" spans="1:26" ht="15.75" customHeight="1" x14ac:dyDescent="0.3">
      <c r="A618" s="350"/>
      <c r="B618" s="374"/>
      <c r="C618" s="350"/>
      <c r="D618" s="350"/>
      <c r="E618" s="350"/>
      <c r="F618" s="350"/>
      <c r="G618" s="350"/>
      <c r="H618" s="350"/>
      <c r="I618" s="350"/>
      <c r="J618" s="350"/>
      <c r="K618" s="350"/>
      <c r="L618" s="350"/>
      <c r="M618" s="350"/>
      <c r="N618" s="350"/>
      <c r="O618" s="350"/>
      <c r="P618" s="350"/>
      <c r="Q618" s="350"/>
      <c r="R618" s="350"/>
      <c r="S618" s="350"/>
      <c r="T618" s="350"/>
      <c r="U618" s="350"/>
      <c r="V618" s="350"/>
      <c r="W618" s="350"/>
      <c r="X618" s="350"/>
      <c r="Y618" s="350"/>
      <c r="Z618" s="350"/>
    </row>
    <row r="619" spans="1:26" ht="15.75" customHeight="1" x14ac:dyDescent="0.3">
      <c r="A619" s="350"/>
      <c r="B619" s="374"/>
      <c r="C619" s="350"/>
      <c r="D619" s="350"/>
      <c r="E619" s="350"/>
      <c r="F619" s="350"/>
      <c r="G619" s="350"/>
      <c r="H619" s="350"/>
      <c r="I619" s="350"/>
      <c r="J619" s="350"/>
      <c r="K619" s="350"/>
      <c r="L619" s="350"/>
      <c r="M619" s="350"/>
      <c r="N619" s="350"/>
      <c r="O619" s="350"/>
      <c r="P619" s="350"/>
      <c r="Q619" s="350"/>
      <c r="R619" s="350"/>
      <c r="S619" s="350"/>
      <c r="T619" s="350"/>
      <c r="U619" s="350"/>
      <c r="V619" s="350"/>
      <c r="W619" s="350"/>
      <c r="X619" s="350"/>
      <c r="Y619" s="350"/>
      <c r="Z619" s="350"/>
    </row>
    <row r="620" spans="1:26" ht="15.75" customHeight="1" x14ac:dyDescent="0.3">
      <c r="A620" s="350"/>
      <c r="B620" s="374"/>
      <c r="C620" s="350"/>
      <c r="D620" s="350"/>
      <c r="E620" s="350"/>
      <c r="F620" s="350"/>
      <c r="G620" s="350"/>
      <c r="H620" s="350"/>
      <c r="I620" s="350"/>
      <c r="J620" s="350"/>
      <c r="K620" s="350"/>
      <c r="L620" s="350"/>
      <c r="M620" s="350"/>
      <c r="N620" s="350"/>
      <c r="O620" s="350"/>
      <c r="P620" s="350"/>
      <c r="Q620" s="350"/>
      <c r="R620" s="350"/>
      <c r="S620" s="350"/>
      <c r="T620" s="350"/>
      <c r="U620" s="350"/>
      <c r="V620" s="350"/>
      <c r="W620" s="350"/>
      <c r="X620" s="350"/>
      <c r="Y620" s="350"/>
      <c r="Z620" s="350"/>
    </row>
    <row r="621" spans="1:26" ht="15.75" customHeight="1" x14ac:dyDescent="0.3">
      <c r="A621" s="350"/>
      <c r="B621" s="374"/>
      <c r="C621" s="350"/>
      <c r="D621" s="350"/>
      <c r="E621" s="350"/>
      <c r="F621" s="350"/>
      <c r="G621" s="350"/>
      <c r="H621" s="350"/>
      <c r="I621" s="350"/>
      <c r="J621" s="350"/>
      <c r="K621" s="350"/>
      <c r="L621" s="350"/>
      <c r="M621" s="350"/>
      <c r="N621" s="350"/>
      <c r="O621" s="350"/>
      <c r="P621" s="350"/>
      <c r="Q621" s="350"/>
      <c r="R621" s="350"/>
      <c r="S621" s="350"/>
      <c r="T621" s="350"/>
      <c r="U621" s="350"/>
      <c r="V621" s="350"/>
      <c r="W621" s="350"/>
      <c r="X621" s="350"/>
      <c r="Y621" s="350"/>
      <c r="Z621" s="350"/>
    </row>
    <row r="622" spans="1:26" ht="15.75" customHeight="1" x14ac:dyDescent="0.3">
      <c r="A622" s="350"/>
      <c r="B622" s="374"/>
      <c r="C622" s="350"/>
      <c r="D622" s="350"/>
      <c r="E622" s="350"/>
      <c r="F622" s="350"/>
      <c r="G622" s="350"/>
      <c r="H622" s="350"/>
      <c r="I622" s="350"/>
      <c r="J622" s="350"/>
      <c r="K622" s="350"/>
      <c r="L622" s="350"/>
      <c r="M622" s="350"/>
      <c r="N622" s="350"/>
      <c r="O622" s="350"/>
      <c r="P622" s="350"/>
      <c r="Q622" s="350"/>
      <c r="R622" s="350"/>
      <c r="S622" s="350"/>
      <c r="T622" s="350"/>
      <c r="U622" s="350"/>
      <c r="V622" s="350"/>
      <c r="W622" s="350"/>
      <c r="X622" s="350"/>
      <c r="Y622" s="350"/>
      <c r="Z622" s="350"/>
    </row>
    <row r="623" spans="1:26" ht="15.75" customHeight="1" x14ac:dyDescent="0.3">
      <c r="A623" s="350"/>
      <c r="B623" s="374"/>
      <c r="C623" s="350"/>
      <c r="D623" s="350"/>
      <c r="E623" s="350"/>
      <c r="F623" s="350"/>
      <c r="G623" s="350"/>
      <c r="H623" s="350"/>
      <c r="I623" s="350"/>
      <c r="J623" s="350"/>
      <c r="K623" s="350"/>
      <c r="L623" s="350"/>
      <c r="M623" s="350"/>
      <c r="N623" s="350"/>
      <c r="O623" s="350"/>
      <c r="P623" s="350"/>
      <c r="Q623" s="350"/>
      <c r="R623" s="350"/>
      <c r="S623" s="350"/>
      <c r="T623" s="350"/>
      <c r="U623" s="350"/>
      <c r="V623" s="350"/>
      <c r="W623" s="350"/>
      <c r="X623" s="350"/>
      <c r="Y623" s="350"/>
      <c r="Z623" s="350"/>
    </row>
    <row r="624" spans="1:26" ht="15.75" customHeight="1" x14ac:dyDescent="0.3">
      <c r="A624" s="350"/>
      <c r="B624" s="374"/>
      <c r="C624" s="350"/>
      <c r="D624" s="350"/>
      <c r="E624" s="350"/>
      <c r="F624" s="350"/>
      <c r="G624" s="350"/>
      <c r="H624" s="350"/>
      <c r="I624" s="350"/>
      <c r="J624" s="350"/>
      <c r="K624" s="350"/>
      <c r="L624" s="350"/>
      <c r="M624" s="350"/>
      <c r="N624" s="350"/>
      <c r="O624" s="350"/>
      <c r="P624" s="350"/>
      <c r="Q624" s="350"/>
      <c r="R624" s="350"/>
      <c r="S624" s="350"/>
      <c r="T624" s="350"/>
      <c r="U624" s="350"/>
      <c r="V624" s="350"/>
      <c r="W624" s="350"/>
      <c r="X624" s="350"/>
      <c r="Y624" s="350"/>
      <c r="Z624" s="350"/>
    </row>
    <row r="625" spans="1:26" ht="15.75" customHeight="1" x14ac:dyDescent="0.3">
      <c r="A625" s="350"/>
      <c r="B625" s="374"/>
      <c r="C625" s="350"/>
      <c r="D625" s="350"/>
      <c r="E625" s="350"/>
      <c r="F625" s="350"/>
      <c r="G625" s="350"/>
      <c r="H625" s="350"/>
      <c r="I625" s="350"/>
      <c r="J625" s="350"/>
      <c r="K625" s="350"/>
      <c r="L625" s="350"/>
      <c r="M625" s="350"/>
      <c r="N625" s="350"/>
      <c r="O625" s="350"/>
      <c r="P625" s="350"/>
      <c r="Q625" s="350"/>
      <c r="R625" s="350"/>
      <c r="S625" s="350"/>
      <c r="T625" s="350"/>
      <c r="U625" s="350"/>
      <c r="V625" s="350"/>
      <c r="W625" s="350"/>
      <c r="X625" s="350"/>
      <c r="Y625" s="350"/>
      <c r="Z625" s="350"/>
    </row>
    <row r="626" spans="1:26" ht="15.75" customHeight="1" x14ac:dyDescent="0.3">
      <c r="A626" s="350"/>
      <c r="B626" s="374"/>
      <c r="C626" s="350"/>
      <c r="D626" s="350"/>
      <c r="E626" s="350"/>
      <c r="F626" s="350"/>
      <c r="G626" s="350"/>
      <c r="H626" s="350"/>
      <c r="I626" s="350"/>
      <c r="J626" s="350"/>
      <c r="K626" s="350"/>
      <c r="L626" s="350"/>
      <c r="M626" s="350"/>
      <c r="N626" s="350"/>
      <c r="O626" s="350"/>
      <c r="P626" s="350"/>
      <c r="Q626" s="350"/>
      <c r="R626" s="350"/>
      <c r="S626" s="350"/>
      <c r="T626" s="350"/>
      <c r="U626" s="350"/>
      <c r="V626" s="350"/>
      <c r="W626" s="350"/>
      <c r="X626" s="350"/>
      <c r="Y626" s="350"/>
      <c r="Z626" s="350"/>
    </row>
    <row r="627" spans="1:26" ht="15.75" customHeight="1" x14ac:dyDescent="0.3">
      <c r="A627" s="350"/>
      <c r="B627" s="374"/>
      <c r="C627" s="350"/>
      <c r="D627" s="350"/>
      <c r="E627" s="350"/>
      <c r="F627" s="350"/>
      <c r="G627" s="350"/>
      <c r="H627" s="350"/>
      <c r="I627" s="350"/>
      <c r="J627" s="350"/>
      <c r="K627" s="350"/>
      <c r="L627" s="350"/>
      <c r="M627" s="350"/>
      <c r="N627" s="350"/>
      <c r="O627" s="350"/>
      <c r="P627" s="350"/>
      <c r="Q627" s="350"/>
      <c r="R627" s="350"/>
      <c r="S627" s="350"/>
      <c r="T627" s="350"/>
      <c r="U627" s="350"/>
      <c r="V627" s="350"/>
      <c r="W627" s="350"/>
      <c r="X627" s="350"/>
      <c r="Y627" s="350"/>
      <c r="Z627" s="350"/>
    </row>
    <row r="628" spans="1:26" ht="15.75" customHeight="1" x14ac:dyDescent="0.3">
      <c r="A628" s="350"/>
      <c r="B628" s="374"/>
      <c r="C628" s="350"/>
      <c r="D628" s="350"/>
      <c r="E628" s="350"/>
      <c r="F628" s="350"/>
      <c r="G628" s="350"/>
      <c r="H628" s="350"/>
      <c r="I628" s="350"/>
      <c r="J628" s="350"/>
      <c r="K628" s="350"/>
      <c r="L628" s="350"/>
      <c r="M628" s="350"/>
      <c r="N628" s="350"/>
      <c r="O628" s="350"/>
      <c r="P628" s="350"/>
      <c r="Q628" s="350"/>
      <c r="R628" s="350"/>
      <c r="S628" s="350"/>
      <c r="T628" s="350"/>
      <c r="U628" s="350"/>
      <c r="V628" s="350"/>
      <c r="W628" s="350"/>
      <c r="X628" s="350"/>
      <c r="Y628" s="350"/>
      <c r="Z628" s="350"/>
    </row>
    <row r="629" spans="1:26" ht="15.75" customHeight="1" x14ac:dyDescent="0.3">
      <c r="A629" s="350"/>
      <c r="B629" s="374"/>
      <c r="C629" s="350"/>
      <c r="D629" s="350"/>
      <c r="E629" s="350"/>
      <c r="F629" s="350"/>
      <c r="G629" s="350"/>
      <c r="H629" s="350"/>
      <c r="I629" s="350"/>
      <c r="J629" s="350"/>
      <c r="K629" s="350"/>
      <c r="L629" s="350"/>
      <c r="M629" s="350"/>
      <c r="N629" s="350"/>
      <c r="O629" s="350"/>
      <c r="P629" s="350"/>
      <c r="Q629" s="350"/>
      <c r="R629" s="350"/>
      <c r="S629" s="350"/>
      <c r="T629" s="350"/>
      <c r="U629" s="350"/>
      <c r="V629" s="350"/>
      <c r="W629" s="350"/>
      <c r="X629" s="350"/>
      <c r="Y629" s="350"/>
      <c r="Z629" s="350"/>
    </row>
    <row r="630" spans="1:26" ht="15.75" customHeight="1" x14ac:dyDescent="0.3">
      <c r="A630" s="350"/>
      <c r="B630" s="374"/>
      <c r="C630" s="350"/>
      <c r="D630" s="350"/>
      <c r="E630" s="350"/>
      <c r="F630" s="350"/>
      <c r="G630" s="350"/>
      <c r="H630" s="350"/>
      <c r="I630" s="350"/>
      <c r="J630" s="350"/>
      <c r="K630" s="350"/>
      <c r="L630" s="350"/>
      <c r="M630" s="350"/>
      <c r="N630" s="350"/>
      <c r="O630" s="350"/>
      <c r="P630" s="350"/>
      <c r="Q630" s="350"/>
      <c r="R630" s="350"/>
      <c r="S630" s="350"/>
      <c r="T630" s="350"/>
      <c r="U630" s="350"/>
      <c r="V630" s="350"/>
      <c r="W630" s="350"/>
      <c r="X630" s="350"/>
      <c r="Y630" s="350"/>
      <c r="Z630" s="350"/>
    </row>
    <row r="631" spans="1:26" ht="15.75" customHeight="1" x14ac:dyDescent="0.3">
      <c r="A631" s="350"/>
      <c r="B631" s="374"/>
      <c r="C631" s="350"/>
      <c r="D631" s="350"/>
      <c r="E631" s="350"/>
      <c r="F631" s="350"/>
      <c r="G631" s="350"/>
      <c r="H631" s="350"/>
      <c r="I631" s="350"/>
      <c r="J631" s="350"/>
      <c r="K631" s="350"/>
      <c r="L631" s="350"/>
      <c r="M631" s="350"/>
      <c r="N631" s="350"/>
      <c r="O631" s="350"/>
      <c r="P631" s="350"/>
      <c r="Q631" s="350"/>
      <c r="R631" s="350"/>
      <c r="S631" s="350"/>
      <c r="T631" s="350"/>
      <c r="U631" s="350"/>
      <c r="V631" s="350"/>
      <c r="W631" s="350"/>
      <c r="X631" s="350"/>
      <c r="Y631" s="350"/>
      <c r="Z631" s="350"/>
    </row>
    <row r="632" spans="1:26" ht="15.75" customHeight="1" x14ac:dyDescent="0.3">
      <c r="A632" s="350"/>
      <c r="B632" s="374"/>
      <c r="C632" s="350"/>
      <c r="D632" s="350"/>
      <c r="E632" s="350"/>
      <c r="F632" s="350"/>
      <c r="G632" s="350"/>
      <c r="H632" s="350"/>
      <c r="I632" s="350"/>
      <c r="J632" s="350"/>
      <c r="K632" s="350"/>
      <c r="L632" s="350"/>
      <c r="M632" s="350"/>
      <c r="N632" s="350"/>
      <c r="O632" s="350"/>
      <c r="P632" s="350"/>
      <c r="Q632" s="350"/>
      <c r="R632" s="350"/>
      <c r="S632" s="350"/>
      <c r="T632" s="350"/>
      <c r="U632" s="350"/>
      <c r="V632" s="350"/>
      <c r="W632" s="350"/>
      <c r="X632" s="350"/>
      <c r="Y632" s="350"/>
      <c r="Z632" s="350"/>
    </row>
    <row r="633" spans="1:26" ht="15.75" customHeight="1" x14ac:dyDescent="0.3">
      <c r="A633" s="350"/>
      <c r="B633" s="374"/>
      <c r="C633" s="350"/>
      <c r="D633" s="350"/>
      <c r="E633" s="350"/>
      <c r="F633" s="350"/>
      <c r="G633" s="350"/>
      <c r="H633" s="350"/>
      <c r="I633" s="350"/>
      <c r="J633" s="350"/>
      <c r="K633" s="350"/>
      <c r="L633" s="350"/>
      <c r="M633" s="350"/>
      <c r="N633" s="350"/>
      <c r="O633" s="350"/>
      <c r="P633" s="350"/>
      <c r="Q633" s="350"/>
      <c r="R633" s="350"/>
      <c r="S633" s="350"/>
      <c r="T633" s="350"/>
      <c r="U633" s="350"/>
      <c r="V633" s="350"/>
      <c r="W633" s="350"/>
      <c r="X633" s="350"/>
      <c r="Y633" s="350"/>
      <c r="Z633" s="350"/>
    </row>
    <row r="634" spans="1:26" ht="15.75" customHeight="1" x14ac:dyDescent="0.3">
      <c r="A634" s="350"/>
      <c r="B634" s="374"/>
      <c r="C634" s="350"/>
      <c r="D634" s="350"/>
      <c r="E634" s="350"/>
      <c r="F634" s="350"/>
      <c r="G634" s="350"/>
      <c r="H634" s="350"/>
      <c r="I634" s="350"/>
      <c r="J634" s="350"/>
      <c r="K634" s="350"/>
      <c r="L634" s="350"/>
      <c r="M634" s="350"/>
      <c r="N634" s="350"/>
      <c r="O634" s="350"/>
      <c r="P634" s="350"/>
      <c r="Q634" s="350"/>
      <c r="R634" s="350"/>
      <c r="S634" s="350"/>
      <c r="T634" s="350"/>
      <c r="U634" s="350"/>
      <c r="V634" s="350"/>
      <c r="W634" s="350"/>
      <c r="X634" s="350"/>
      <c r="Y634" s="350"/>
      <c r="Z634" s="350"/>
    </row>
    <row r="635" spans="1:26" ht="15.75" customHeight="1" x14ac:dyDescent="0.3">
      <c r="A635" s="350"/>
      <c r="B635" s="374"/>
      <c r="C635" s="350"/>
      <c r="D635" s="350"/>
      <c r="E635" s="350"/>
      <c r="F635" s="350"/>
      <c r="G635" s="350"/>
      <c r="H635" s="350"/>
      <c r="I635" s="350"/>
      <c r="J635" s="350"/>
      <c r="K635" s="350"/>
      <c r="L635" s="350"/>
      <c r="M635" s="350"/>
      <c r="N635" s="350"/>
      <c r="O635" s="350"/>
      <c r="P635" s="350"/>
      <c r="Q635" s="350"/>
      <c r="R635" s="350"/>
      <c r="S635" s="350"/>
      <c r="T635" s="350"/>
      <c r="U635" s="350"/>
      <c r="V635" s="350"/>
      <c r="W635" s="350"/>
      <c r="X635" s="350"/>
      <c r="Y635" s="350"/>
      <c r="Z635" s="350"/>
    </row>
    <row r="636" spans="1:26" ht="15.75" customHeight="1" x14ac:dyDescent="0.3">
      <c r="A636" s="350"/>
      <c r="B636" s="374"/>
      <c r="C636" s="350"/>
      <c r="D636" s="350"/>
      <c r="E636" s="350"/>
      <c r="F636" s="350"/>
      <c r="G636" s="350"/>
      <c r="H636" s="350"/>
      <c r="I636" s="350"/>
      <c r="J636" s="350"/>
      <c r="K636" s="350"/>
      <c r="L636" s="350"/>
      <c r="M636" s="350"/>
      <c r="N636" s="350"/>
      <c r="O636" s="350"/>
      <c r="P636" s="350"/>
      <c r="Q636" s="350"/>
      <c r="R636" s="350"/>
      <c r="S636" s="350"/>
      <c r="T636" s="350"/>
      <c r="U636" s="350"/>
      <c r="V636" s="350"/>
      <c r="W636" s="350"/>
      <c r="X636" s="350"/>
      <c r="Y636" s="350"/>
      <c r="Z636" s="350"/>
    </row>
    <row r="637" spans="1:26" ht="15.75" customHeight="1" x14ac:dyDescent="0.3">
      <c r="A637" s="350"/>
      <c r="B637" s="374"/>
      <c r="C637" s="350"/>
      <c r="D637" s="350"/>
      <c r="E637" s="350"/>
      <c r="F637" s="350"/>
      <c r="G637" s="350"/>
      <c r="H637" s="350"/>
      <c r="I637" s="350"/>
      <c r="J637" s="350"/>
      <c r="K637" s="350"/>
      <c r="L637" s="350"/>
      <c r="M637" s="350"/>
      <c r="N637" s="350"/>
      <c r="O637" s="350"/>
      <c r="P637" s="350"/>
      <c r="Q637" s="350"/>
      <c r="R637" s="350"/>
      <c r="S637" s="350"/>
      <c r="T637" s="350"/>
      <c r="U637" s="350"/>
      <c r="V637" s="350"/>
      <c r="W637" s="350"/>
      <c r="X637" s="350"/>
      <c r="Y637" s="350"/>
      <c r="Z637" s="350"/>
    </row>
    <row r="638" spans="1:26" ht="15.75" customHeight="1" x14ac:dyDescent="0.3">
      <c r="A638" s="350"/>
      <c r="B638" s="374"/>
      <c r="C638" s="350"/>
      <c r="D638" s="350"/>
      <c r="E638" s="350"/>
      <c r="F638" s="350"/>
      <c r="G638" s="350"/>
      <c r="H638" s="350"/>
      <c r="I638" s="350"/>
      <c r="J638" s="350"/>
      <c r="K638" s="350"/>
      <c r="L638" s="350"/>
      <c r="M638" s="350"/>
      <c r="N638" s="350"/>
      <c r="O638" s="350"/>
      <c r="P638" s="350"/>
      <c r="Q638" s="350"/>
      <c r="R638" s="350"/>
      <c r="S638" s="350"/>
      <c r="T638" s="350"/>
      <c r="U638" s="350"/>
      <c r="V638" s="350"/>
      <c r="W638" s="350"/>
      <c r="X638" s="350"/>
      <c r="Y638" s="350"/>
      <c r="Z638" s="350"/>
    </row>
    <row r="639" spans="1:26" ht="15.75" customHeight="1" x14ac:dyDescent="0.3">
      <c r="A639" s="350"/>
      <c r="B639" s="374"/>
      <c r="C639" s="350"/>
      <c r="D639" s="350"/>
      <c r="E639" s="350"/>
      <c r="F639" s="350"/>
      <c r="G639" s="350"/>
      <c r="H639" s="350"/>
      <c r="I639" s="350"/>
      <c r="J639" s="350"/>
      <c r="K639" s="350"/>
      <c r="L639" s="350"/>
      <c r="M639" s="350"/>
      <c r="N639" s="350"/>
      <c r="O639" s="350"/>
      <c r="P639" s="350"/>
      <c r="Q639" s="350"/>
      <c r="R639" s="350"/>
      <c r="S639" s="350"/>
      <c r="T639" s="350"/>
      <c r="U639" s="350"/>
      <c r="V639" s="350"/>
      <c r="W639" s="350"/>
      <c r="X639" s="350"/>
      <c r="Y639" s="350"/>
      <c r="Z639" s="350"/>
    </row>
    <row r="640" spans="1:26" ht="15.75" customHeight="1" x14ac:dyDescent="0.3">
      <c r="A640" s="350"/>
      <c r="B640" s="374"/>
      <c r="C640" s="350"/>
      <c r="D640" s="350"/>
      <c r="E640" s="350"/>
      <c r="F640" s="350"/>
      <c r="G640" s="350"/>
      <c r="H640" s="350"/>
      <c r="I640" s="350"/>
      <c r="J640" s="350"/>
      <c r="K640" s="350"/>
      <c r="L640" s="350"/>
      <c r="M640" s="350"/>
      <c r="N640" s="350"/>
      <c r="O640" s="350"/>
      <c r="P640" s="350"/>
      <c r="Q640" s="350"/>
      <c r="R640" s="350"/>
      <c r="S640" s="350"/>
      <c r="T640" s="350"/>
      <c r="U640" s="350"/>
      <c r="V640" s="350"/>
      <c r="W640" s="350"/>
      <c r="X640" s="350"/>
      <c r="Y640" s="350"/>
      <c r="Z640" s="350"/>
    </row>
    <row r="641" spans="1:26" ht="15.75" customHeight="1" x14ac:dyDescent="0.3">
      <c r="A641" s="350"/>
      <c r="B641" s="374"/>
      <c r="C641" s="350"/>
      <c r="D641" s="350"/>
      <c r="E641" s="350"/>
      <c r="F641" s="350"/>
      <c r="G641" s="350"/>
      <c r="H641" s="350"/>
      <c r="I641" s="350"/>
      <c r="J641" s="350"/>
      <c r="K641" s="350"/>
      <c r="L641" s="350"/>
      <c r="M641" s="350"/>
      <c r="N641" s="350"/>
      <c r="O641" s="350"/>
      <c r="P641" s="350"/>
      <c r="Q641" s="350"/>
      <c r="R641" s="350"/>
      <c r="S641" s="350"/>
      <c r="T641" s="350"/>
      <c r="U641" s="350"/>
      <c r="V641" s="350"/>
      <c r="W641" s="350"/>
      <c r="X641" s="350"/>
      <c r="Y641" s="350"/>
      <c r="Z641" s="350"/>
    </row>
    <row r="642" spans="1:26" ht="15.75" customHeight="1" x14ac:dyDescent="0.3">
      <c r="A642" s="350"/>
      <c r="B642" s="374"/>
      <c r="C642" s="350"/>
      <c r="D642" s="350"/>
      <c r="E642" s="350"/>
      <c r="F642" s="350"/>
      <c r="G642" s="350"/>
      <c r="H642" s="350"/>
      <c r="I642" s="350"/>
      <c r="J642" s="350"/>
      <c r="K642" s="350"/>
      <c r="L642" s="350"/>
      <c r="M642" s="350"/>
      <c r="N642" s="350"/>
      <c r="O642" s="350"/>
      <c r="P642" s="350"/>
      <c r="Q642" s="350"/>
      <c r="R642" s="350"/>
      <c r="S642" s="350"/>
      <c r="T642" s="350"/>
      <c r="U642" s="350"/>
      <c r="V642" s="350"/>
      <c r="W642" s="350"/>
      <c r="X642" s="350"/>
      <c r="Y642" s="350"/>
      <c r="Z642" s="350"/>
    </row>
    <row r="643" spans="1:26" ht="15.75" customHeight="1" x14ac:dyDescent="0.3">
      <c r="A643" s="350"/>
      <c r="B643" s="374"/>
      <c r="C643" s="350"/>
      <c r="D643" s="350"/>
      <c r="E643" s="350"/>
      <c r="F643" s="350"/>
      <c r="G643" s="350"/>
      <c r="H643" s="350"/>
      <c r="I643" s="350"/>
      <c r="J643" s="350"/>
      <c r="K643" s="350"/>
      <c r="L643" s="350"/>
      <c r="M643" s="350"/>
      <c r="N643" s="350"/>
      <c r="O643" s="350"/>
      <c r="P643" s="350"/>
      <c r="Q643" s="350"/>
      <c r="R643" s="350"/>
      <c r="S643" s="350"/>
      <c r="T643" s="350"/>
      <c r="U643" s="350"/>
      <c r="V643" s="350"/>
      <c r="W643" s="350"/>
      <c r="X643" s="350"/>
      <c r="Y643" s="350"/>
      <c r="Z643" s="350"/>
    </row>
    <row r="644" spans="1:26" ht="15.75" customHeight="1" x14ac:dyDescent="0.3">
      <c r="A644" s="350"/>
      <c r="B644" s="374"/>
      <c r="C644" s="350"/>
      <c r="D644" s="350"/>
      <c r="E644" s="350"/>
      <c r="F644" s="350"/>
      <c r="G644" s="350"/>
      <c r="H644" s="350"/>
      <c r="I644" s="350"/>
      <c r="J644" s="350"/>
      <c r="K644" s="350"/>
      <c r="L644" s="350"/>
      <c r="M644" s="350"/>
      <c r="N644" s="350"/>
      <c r="O644" s="350"/>
      <c r="P644" s="350"/>
      <c r="Q644" s="350"/>
      <c r="R644" s="350"/>
      <c r="S644" s="350"/>
      <c r="T644" s="350"/>
      <c r="U644" s="350"/>
      <c r="V644" s="350"/>
      <c r="W644" s="350"/>
      <c r="X644" s="350"/>
      <c r="Y644" s="350"/>
      <c r="Z644" s="350"/>
    </row>
    <row r="645" spans="1:26" ht="15.75" customHeight="1" x14ac:dyDescent="0.3">
      <c r="A645" s="350"/>
      <c r="B645" s="374"/>
      <c r="C645" s="350"/>
      <c r="D645" s="350"/>
      <c r="E645" s="350"/>
      <c r="F645" s="350"/>
      <c r="G645" s="350"/>
      <c r="H645" s="350"/>
      <c r="I645" s="350"/>
      <c r="J645" s="350"/>
      <c r="K645" s="350"/>
      <c r="L645" s="350"/>
      <c r="M645" s="350"/>
      <c r="N645" s="350"/>
      <c r="O645" s="350"/>
      <c r="P645" s="350"/>
      <c r="Q645" s="350"/>
      <c r="R645" s="350"/>
      <c r="S645" s="350"/>
      <c r="T645" s="350"/>
      <c r="U645" s="350"/>
      <c r="V645" s="350"/>
      <c r="W645" s="350"/>
      <c r="X645" s="350"/>
      <c r="Y645" s="350"/>
      <c r="Z645" s="350"/>
    </row>
    <row r="646" spans="1:26" ht="15.75" customHeight="1" x14ac:dyDescent="0.3">
      <c r="A646" s="350"/>
      <c r="B646" s="374"/>
      <c r="C646" s="350"/>
      <c r="D646" s="350"/>
      <c r="E646" s="350"/>
      <c r="F646" s="350"/>
      <c r="G646" s="350"/>
      <c r="H646" s="350"/>
      <c r="I646" s="350"/>
      <c r="J646" s="350"/>
      <c r="K646" s="350"/>
      <c r="L646" s="350"/>
      <c r="M646" s="350"/>
      <c r="N646" s="350"/>
      <c r="O646" s="350"/>
      <c r="P646" s="350"/>
      <c r="Q646" s="350"/>
      <c r="R646" s="350"/>
      <c r="S646" s="350"/>
      <c r="T646" s="350"/>
      <c r="U646" s="350"/>
      <c r="V646" s="350"/>
      <c r="W646" s="350"/>
      <c r="X646" s="350"/>
      <c r="Y646" s="350"/>
      <c r="Z646" s="350"/>
    </row>
    <row r="647" spans="1:26" ht="15.75" customHeight="1" x14ac:dyDescent="0.3">
      <c r="A647" s="350"/>
      <c r="B647" s="374"/>
      <c r="C647" s="350"/>
      <c r="D647" s="350"/>
      <c r="E647" s="350"/>
      <c r="F647" s="350"/>
      <c r="G647" s="350"/>
      <c r="H647" s="350"/>
      <c r="I647" s="350"/>
      <c r="J647" s="350"/>
      <c r="K647" s="350"/>
      <c r="L647" s="350"/>
      <c r="M647" s="350"/>
      <c r="N647" s="350"/>
      <c r="O647" s="350"/>
      <c r="P647" s="350"/>
      <c r="Q647" s="350"/>
      <c r="R647" s="350"/>
      <c r="S647" s="350"/>
      <c r="T647" s="350"/>
      <c r="U647" s="350"/>
      <c r="V647" s="350"/>
      <c r="W647" s="350"/>
      <c r="X647" s="350"/>
      <c r="Y647" s="350"/>
      <c r="Z647" s="350"/>
    </row>
    <row r="648" spans="1:26" ht="15.75" customHeight="1" x14ac:dyDescent="0.3">
      <c r="A648" s="350"/>
      <c r="B648" s="374"/>
      <c r="C648" s="350"/>
      <c r="D648" s="350"/>
      <c r="E648" s="350"/>
      <c r="F648" s="350"/>
      <c r="G648" s="350"/>
      <c r="H648" s="350"/>
      <c r="I648" s="350"/>
      <c r="J648" s="350"/>
      <c r="K648" s="350"/>
      <c r="L648" s="350"/>
      <c r="M648" s="350"/>
      <c r="N648" s="350"/>
      <c r="O648" s="350"/>
      <c r="P648" s="350"/>
      <c r="Q648" s="350"/>
      <c r="R648" s="350"/>
      <c r="S648" s="350"/>
      <c r="T648" s="350"/>
      <c r="U648" s="350"/>
      <c r="V648" s="350"/>
      <c r="W648" s="350"/>
      <c r="X648" s="350"/>
      <c r="Y648" s="350"/>
      <c r="Z648" s="350"/>
    </row>
    <row r="649" spans="1:26" ht="15.75" customHeight="1" x14ac:dyDescent="0.3">
      <c r="A649" s="350"/>
      <c r="B649" s="374"/>
      <c r="C649" s="350"/>
      <c r="D649" s="350"/>
      <c r="E649" s="350"/>
      <c r="F649" s="350"/>
      <c r="G649" s="350"/>
      <c r="H649" s="350"/>
      <c r="I649" s="350"/>
      <c r="J649" s="350"/>
      <c r="K649" s="350"/>
      <c r="L649" s="350"/>
      <c r="M649" s="350"/>
      <c r="N649" s="350"/>
      <c r="O649" s="350"/>
      <c r="P649" s="350"/>
      <c r="Q649" s="350"/>
      <c r="R649" s="350"/>
      <c r="S649" s="350"/>
      <c r="T649" s="350"/>
      <c r="U649" s="350"/>
      <c r="V649" s="350"/>
      <c r="W649" s="350"/>
      <c r="X649" s="350"/>
      <c r="Y649" s="350"/>
      <c r="Z649" s="350"/>
    </row>
    <row r="650" spans="1:26" ht="15.75" customHeight="1" x14ac:dyDescent="0.3">
      <c r="A650" s="350"/>
      <c r="B650" s="374"/>
      <c r="C650" s="350"/>
      <c r="D650" s="350"/>
      <c r="E650" s="350"/>
      <c r="F650" s="350"/>
      <c r="G650" s="350"/>
      <c r="H650" s="350"/>
      <c r="I650" s="350"/>
      <c r="J650" s="350"/>
      <c r="K650" s="350"/>
      <c r="L650" s="350"/>
      <c r="M650" s="350"/>
      <c r="N650" s="350"/>
      <c r="O650" s="350"/>
      <c r="P650" s="350"/>
      <c r="Q650" s="350"/>
      <c r="R650" s="350"/>
      <c r="S650" s="350"/>
      <c r="T650" s="350"/>
      <c r="U650" s="350"/>
      <c r="V650" s="350"/>
      <c r="W650" s="350"/>
      <c r="X650" s="350"/>
      <c r="Y650" s="350"/>
      <c r="Z650" s="350"/>
    </row>
    <row r="651" spans="1:26" ht="15.75" customHeight="1" x14ac:dyDescent="0.3">
      <c r="A651" s="350"/>
      <c r="B651" s="374"/>
      <c r="C651" s="350"/>
      <c r="D651" s="350"/>
      <c r="E651" s="350"/>
      <c r="F651" s="350"/>
      <c r="G651" s="350"/>
      <c r="H651" s="350"/>
      <c r="I651" s="350"/>
      <c r="J651" s="350"/>
      <c r="K651" s="350"/>
      <c r="L651" s="350"/>
      <c r="M651" s="350"/>
      <c r="N651" s="350"/>
      <c r="O651" s="350"/>
      <c r="P651" s="350"/>
      <c r="Q651" s="350"/>
      <c r="R651" s="350"/>
      <c r="S651" s="350"/>
      <c r="T651" s="350"/>
      <c r="U651" s="350"/>
      <c r="V651" s="350"/>
      <c r="W651" s="350"/>
      <c r="X651" s="350"/>
      <c r="Y651" s="350"/>
      <c r="Z651" s="350"/>
    </row>
    <row r="652" spans="1:26" ht="15.75" customHeight="1" x14ac:dyDescent="0.3">
      <c r="A652" s="350"/>
      <c r="B652" s="374"/>
      <c r="C652" s="350"/>
      <c r="D652" s="350"/>
      <c r="E652" s="350"/>
      <c r="F652" s="350"/>
      <c r="G652" s="350"/>
      <c r="H652" s="350"/>
      <c r="I652" s="350"/>
      <c r="J652" s="350"/>
      <c r="K652" s="350"/>
      <c r="L652" s="350"/>
      <c r="M652" s="350"/>
      <c r="N652" s="350"/>
      <c r="O652" s="350"/>
      <c r="P652" s="350"/>
      <c r="Q652" s="350"/>
      <c r="R652" s="350"/>
      <c r="S652" s="350"/>
      <c r="T652" s="350"/>
      <c r="U652" s="350"/>
      <c r="V652" s="350"/>
      <c r="W652" s="350"/>
      <c r="X652" s="350"/>
      <c r="Y652" s="350"/>
      <c r="Z652" s="350"/>
    </row>
    <row r="653" spans="1:26" ht="15.75" customHeight="1" x14ac:dyDescent="0.3">
      <c r="A653" s="350"/>
      <c r="B653" s="374"/>
      <c r="C653" s="350"/>
      <c r="D653" s="350"/>
      <c r="E653" s="350"/>
      <c r="F653" s="350"/>
      <c r="G653" s="350"/>
      <c r="H653" s="350"/>
      <c r="I653" s="350"/>
      <c r="J653" s="350"/>
      <c r="K653" s="350"/>
      <c r="L653" s="350"/>
      <c r="M653" s="350"/>
      <c r="N653" s="350"/>
      <c r="O653" s="350"/>
      <c r="P653" s="350"/>
      <c r="Q653" s="350"/>
      <c r="R653" s="350"/>
      <c r="S653" s="350"/>
      <c r="T653" s="350"/>
      <c r="U653" s="350"/>
      <c r="V653" s="350"/>
      <c r="W653" s="350"/>
      <c r="X653" s="350"/>
      <c r="Y653" s="350"/>
      <c r="Z653" s="350"/>
    </row>
    <row r="654" spans="1:26" ht="15.75" customHeight="1" x14ac:dyDescent="0.3">
      <c r="A654" s="350"/>
      <c r="B654" s="374"/>
      <c r="C654" s="350"/>
      <c r="D654" s="350"/>
      <c r="E654" s="350"/>
      <c r="F654" s="350"/>
      <c r="G654" s="350"/>
      <c r="H654" s="350"/>
      <c r="I654" s="350"/>
      <c r="J654" s="350"/>
      <c r="K654" s="350"/>
      <c r="L654" s="350"/>
      <c r="M654" s="350"/>
      <c r="N654" s="350"/>
      <c r="O654" s="350"/>
      <c r="P654" s="350"/>
      <c r="Q654" s="350"/>
      <c r="R654" s="350"/>
      <c r="S654" s="350"/>
      <c r="T654" s="350"/>
      <c r="U654" s="350"/>
      <c r="V654" s="350"/>
      <c r="W654" s="350"/>
      <c r="X654" s="350"/>
      <c r="Y654" s="350"/>
      <c r="Z654" s="350"/>
    </row>
    <row r="655" spans="1:26" ht="15.75" customHeight="1" x14ac:dyDescent="0.3">
      <c r="A655" s="350"/>
      <c r="B655" s="374"/>
      <c r="C655" s="350"/>
      <c r="D655" s="350"/>
      <c r="E655" s="350"/>
      <c r="F655" s="350"/>
      <c r="G655" s="350"/>
      <c r="H655" s="350"/>
      <c r="I655" s="350"/>
      <c r="J655" s="350"/>
      <c r="K655" s="350"/>
      <c r="L655" s="350"/>
      <c r="M655" s="350"/>
      <c r="N655" s="350"/>
      <c r="O655" s="350"/>
      <c r="P655" s="350"/>
      <c r="Q655" s="350"/>
      <c r="R655" s="350"/>
      <c r="S655" s="350"/>
      <c r="T655" s="350"/>
      <c r="U655" s="350"/>
      <c r="V655" s="350"/>
      <c r="W655" s="350"/>
      <c r="X655" s="350"/>
      <c r="Y655" s="350"/>
      <c r="Z655" s="350"/>
    </row>
    <row r="656" spans="1:26" ht="15.75" customHeight="1" x14ac:dyDescent="0.3">
      <c r="A656" s="350"/>
      <c r="B656" s="374"/>
      <c r="C656" s="350"/>
      <c r="D656" s="350"/>
      <c r="E656" s="350"/>
      <c r="F656" s="350"/>
      <c r="G656" s="350"/>
      <c r="H656" s="350"/>
      <c r="I656" s="350"/>
      <c r="J656" s="350"/>
      <c r="K656" s="350"/>
      <c r="L656" s="350"/>
      <c r="M656" s="350"/>
      <c r="N656" s="350"/>
      <c r="O656" s="350"/>
      <c r="P656" s="350"/>
      <c r="Q656" s="350"/>
      <c r="R656" s="350"/>
      <c r="S656" s="350"/>
      <c r="T656" s="350"/>
      <c r="U656" s="350"/>
      <c r="V656" s="350"/>
      <c r="W656" s="350"/>
      <c r="X656" s="350"/>
      <c r="Y656" s="350"/>
      <c r="Z656" s="350"/>
    </row>
    <row r="657" spans="1:26" ht="15.75" customHeight="1" x14ac:dyDescent="0.3">
      <c r="A657" s="350"/>
      <c r="B657" s="374"/>
      <c r="C657" s="350"/>
      <c r="D657" s="350"/>
      <c r="E657" s="350"/>
      <c r="F657" s="350"/>
      <c r="G657" s="350"/>
      <c r="H657" s="350"/>
      <c r="I657" s="350"/>
      <c r="J657" s="350"/>
      <c r="K657" s="350"/>
      <c r="L657" s="350"/>
      <c r="M657" s="350"/>
      <c r="N657" s="350"/>
      <c r="O657" s="350"/>
      <c r="P657" s="350"/>
      <c r="Q657" s="350"/>
      <c r="R657" s="350"/>
      <c r="S657" s="350"/>
      <c r="T657" s="350"/>
      <c r="U657" s="350"/>
      <c r="V657" s="350"/>
      <c r="W657" s="350"/>
      <c r="X657" s="350"/>
      <c r="Y657" s="350"/>
      <c r="Z657" s="350"/>
    </row>
    <row r="658" spans="1:26" ht="15.75" customHeight="1" x14ac:dyDescent="0.3">
      <c r="A658" s="350"/>
      <c r="B658" s="374"/>
      <c r="C658" s="350"/>
      <c r="D658" s="350"/>
      <c r="E658" s="350"/>
      <c r="F658" s="350"/>
      <c r="G658" s="350"/>
      <c r="H658" s="350"/>
      <c r="I658" s="350"/>
      <c r="J658" s="350"/>
      <c r="K658" s="350"/>
      <c r="L658" s="350"/>
      <c r="M658" s="350"/>
      <c r="N658" s="350"/>
      <c r="O658" s="350"/>
      <c r="P658" s="350"/>
      <c r="Q658" s="350"/>
      <c r="R658" s="350"/>
      <c r="S658" s="350"/>
      <c r="T658" s="350"/>
      <c r="U658" s="350"/>
      <c r="V658" s="350"/>
      <c r="W658" s="350"/>
      <c r="X658" s="350"/>
      <c r="Y658" s="350"/>
      <c r="Z658" s="350"/>
    </row>
    <row r="659" spans="1:26" ht="15.75" customHeight="1" x14ac:dyDescent="0.3">
      <c r="A659" s="350"/>
      <c r="B659" s="374"/>
      <c r="C659" s="350"/>
      <c r="D659" s="350"/>
      <c r="E659" s="350"/>
      <c r="F659" s="350"/>
      <c r="G659" s="350"/>
      <c r="H659" s="350"/>
      <c r="I659" s="350"/>
      <c r="J659" s="350"/>
      <c r="K659" s="350"/>
      <c r="L659" s="350"/>
      <c r="M659" s="350"/>
      <c r="N659" s="350"/>
      <c r="O659" s="350"/>
      <c r="P659" s="350"/>
      <c r="Q659" s="350"/>
      <c r="R659" s="350"/>
      <c r="S659" s="350"/>
      <c r="T659" s="350"/>
      <c r="U659" s="350"/>
      <c r="V659" s="350"/>
      <c r="W659" s="350"/>
      <c r="X659" s="350"/>
      <c r="Y659" s="350"/>
      <c r="Z659" s="350"/>
    </row>
    <row r="660" spans="1:26" ht="15.75" customHeight="1" x14ac:dyDescent="0.3">
      <c r="A660" s="350"/>
      <c r="B660" s="374"/>
      <c r="C660" s="350"/>
      <c r="D660" s="350"/>
      <c r="E660" s="350"/>
      <c r="F660" s="350"/>
      <c r="G660" s="350"/>
      <c r="H660" s="350"/>
      <c r="I660" s="350"/>
      <c r="J660" s="350"/>
      <c r="K660" s="350"/>
      <c r="L660" s="350"/>
      <c r="M660" s="350"/>
      <c r="N660" s="350"/>
      <c r="O660" s="350"/>
      <c r="P660" s="350"/>
      <c r="Q660" s="350"/>
      <c r="R660" s="350"/>
      <c r="S660" s="350"/>
      <c r="T660" s="350"/>
      <c r="U660" s="350"/>
      <c r="V660" s="350"/>
      <c r="W660" s="350"/>
      <c r="X660" s="350"/>
      <c r="Y660" s="350"/>
      <c r="Z660" s="350"/>
    </row>
    <row r="661" spans="1:26" ht="15.75" customHeight="1" x14ac:dyDescent="0.3">
      <c r="A661" s="350"/>
      <c r="B661" s="374"/>
      <c r="C661" s="350"/>
      <c r="D661" s="350"/>
      <c r="E661" s="350"/>
      <c r="F661" s="350"/>
      <c r="G661" s="350"/>
      <c r="H661" s="350"/>
      <c r="I661" s="350"/>
      <c r="J661" s="350"/>
      <c r="K661" s="350"/>
      <c r="L661" s="350"/>
      <c r="M661" s="350"/>
      <c r="N661" s="350"/>
      <c r="O661" s="350"/>
      <c r="P661" s="350"/>
      <c r="Q661" s="350"/>
      <c r="R661" s="350"/>
      <c r="S661" s="350"/>
      <c r="T661" s="350"/>
      <c r="U661" s="350"/>
      <c r="V661" s="350"/>
      <c r="W661" s="350"/>
      <c r="X661" s="350"/>
      <c r="Y661" s="350"/>
      <c r="Z661" s="350"/>
    </row>
    <row r="662" spans="1:26" ht="15.75" customHeight="1" x14ac:dyDescent="0.3">
      <c r="A662" s="350"/>
      <c r="B662" s="374"/>
      <c r="C662" s="350"/>
      <c r="D662" s="350"/>
      <c r="E662" s="350"/>
      <c r="F662" s="350"/>
      <c r="G662" s="350"/>
      <c r="H662" s="350"/>
      <c r="I662" s="350"/>
      <c r="J662" s="350"/>
      <c r="K662" s="350"/>
      <c r="L662" s="350"/>
      <c r="M662" s="350"/>
      <c r="N662" s="350"/>
      <c r="O662" s="350"/>
      <c r="P662" s="350"/>
      <c r="Q662" s="350"/>
      <c r="R662" s="350"/>
      <c r="S662" s="350"/>
      <c r="T662" s="350"/>
      <c r="U662" s="350"/>
      <c r="V662" s="350"/>
      <c r="W662" s="350"/>
      <c r="X662" s="350"/>
      <c r="Y662" s="350"/>
      <c r="Z662" s="350"/>
    </row>
    <row r="663" spans="1:26" ht="15.75" customHeight="1" x14ac:dyDescent="0.3">
      <c r="A663" s="350"/>
      <c r="B663" s="374"/>
      <c r="C663" s="350"/>
      <c r="D663" s="350"/>
      <c r="E663" s="350"/>
      <c r="F663" s="350"/>
      <c r="G663" s="350"/>
      <c r="H663" s="350"/>
      <c r="I663" s="350"/>
      <c r="J663" s="350"/>
      <c r="K663" s="350"/>
      <c r="L663" s="350"/>
      <c r="M663" s="350"/>
      <c r="N663" s="350"/>
      <c r="O663" s="350"/>
      <c r="P663" s="350"/>
      <c r="Q663" s="350"/>
      <c r="R663" s="350"/>
      <c r="S663" s="350"/>
      <c r="T663" s="350"/>
      <c r="U663" s="350"/>
      <c r="V663" s="350"/>
      <c r="W663" s="350"/>
      <c r="X663" s="350"/>
      <c r="Y663" s="350"/>
      <c r="Z663" s="350"/>
    </row>
    <row r="664" spans="1:26" ht="15.75" customHeight="1" x14ac:dyDescent="0.3">
      <c r="A664" s="350"/>
      <c r="B664" s="374"/>
      <c r="C664" s="350"/>
      <c r="D664" s="350"/>
      <c r="E664" s="350"/>
      <c r="F664" s="350"/>
      <c r="G664" s="350"/>
      <c r="H664" s="350"/>
      <c r="I664" s="350"/>
      <c r="J664" s="350"/>
      <c r="K664" s="350"/>
      <c r="L664" s="350"/>
      <c r="M664" s="350"/>
      <c r="N664" s="350"/>
      <c r="O664" s="350"/>
      <c r="P664" s="350"/>
      <c r="Q664" s="350"/>
      <c r="R664" s="350"/>
      <c r="S664" s="350"/>
      <c r="T664" s="350"/>
      <c r="U664" s="350"/>
      <c r="V664" s="350"/>
      <c r="W664" s="350"/>
      <c r="X664" s="350"/>
      <c r="Y664" s="350"/>
      <c r="Z664" s="350"/>
    </row>
    <row r="665" spans="1:26" ht="15.75" customHeight="1" x14ac:dyDescent="0.3">
      <c r="A665" s="350"/>
      <c r="B665" s="374"/>
      <c r="C665" s="350"/>
      <c r="D665" s="350"/>
      <c r="E665" s="350"/>
      <c r="F665" s="350"/>
      <c r="G665" s="350"/>
      <c r="H665" s="350"/>
      <c r="I665" s="350"/>
      <c r="J665" s="350"/>
      <c r="K665" s="350"/>
      <c r="L665" s="350"/>
      <c r="M665" s="350"/>
      <c r="N665" s="350"/>
      <c r="O665" s="350"/>
      <c r="P665" s="350"/>
      <c r="Q665" s="350"/>
      <c r="R665" s="350"/>
      <c r="S665" s="350"/>
      <c r="T665" s="350"/>
      <c r="U665" s="350"/>
      <c r="V665" s="350"/>
      <c r="W665" s="350"/>
      <c r="X665" s="350"/>
      <c r="Y665" s="350"/>
      <c r="Z665" s="350"/>
    </row>
    <row r="666" spans="1:26" ht="15.75" customHeight="1" x14ac:dyDescent="0.3">
      <c r="A666" s="350"/>
      <c r="B666" s="374"/>
      <c r="C666" s="350"/>
      <c r="D666" s="350"/>
      <c r="E666" s="350"/>
      <c r="F666" s="350"/>
      <c r="G666" s="350"/>
      <c r="H666" s="350"/>
      <c r="I666" s="350"/>
      <c r="J666" s="350"/>
      <c r="K666" s="350"/>
      <c r="L666" s="350"/>
      <c r="M666" s="350"/>
      <c r="N666" s="350"/>
      <c r="O666" s="350"/>
      <c r="P666" s="350"/>
      <c r="Q666" s="350"/>
      <c r="R666" s="350"/>
      <c r="S666" s="350"/>
      <c r="T666" s="350"/>
      <c r="U666" s="350"/>
      <c r="V666" s="350"/>
      <c r="W666" s="350"/>
      <c r="X666" s="350"/>
      <c r="Y666" s="350"/>
      <c r="Z666" s="350"/>
    </row>
    <row r="667" spans="1:26" ht="15.75" customHeight="1" x14ac:dyDescent="0.3">
      <c r="A667" s="350"/>
      <c r="B667" s="374"/>
      <c r="C667" s="350"/>
      <c r="D667" s="350"/>
      <c r="E667" s="350"/>
      <c r="F667" s="350"/>
      <c r="G667" s="350"/>
      <c r="H667" s="350"/>
      <c r="I667" s="350"/>
      <c r="J667" s="350"/>
      <c r="K667" s="350"/>
      <c r="L667" s="350"/>
      <c r="M667" s="350"/>
      <c r="N667" s="350"/>
      <c r="O667" s="350"/>
      <c r="P667" s="350"/>
      <c r="Q667" s="350"/>
      <c r="R667" s="350"/>
      <c r="S667" s="350"/>
      <c r="T667" s="350"/>
      <c r="U667" s="350"/>
      <c r="V667" s="350"/>
      <c r="W667" s="350"/>
      <c r="X667" s="350"/>
      <c r="Y667" s="350"/>
      <c r="Z667" s="350"/>
    </row>
    <row r="668" spans="1:26" ht="15.75" customHeight="1" x14ac:dyDescent="0.3">
      <c r="A668" s="350"/>
      <c r="B668" s="374"/>
      <c r="C668" s="350"/>
      <c r="D668" s="350"/>
      <c r="E668" s="350"/>
      <c r="F668" s="350"/>
      <c r="G668" s="350"/>
      <c r="H668" s="350"/>
      <c r="I668" s="350"/>
      <c r="J668" s="350"/>
      <c r="K668" s="350"/>
      <c r="L668" s="350"/>
      <c r="M668" s="350"/>
      <c r="N668" s="350"/>
      <c r="O668" s="350"/>
      <c r="P668" s="350"/>
      <c r="Q668" s="350"/>
      <c r="R668" s="350"/>
      <c r="S668" s="350"/>
      <c r="T668" s="350"/>
      <c r="U668" s="350"/>
      <c r="V668" s="350"/>
      <c r="W668" s="350"/>
      <c r="X668" s="350"/>
      <c r="Y668" s="350"/>
      <c r="Z668" s="350"/>
    </row>
    <row r="669" spans="1:26" ht="15.75" customHeight="1" x14ac:dyDescent="0.3">
      <c r="A669" s="350"/>
      <c r="B669" s="374"/>
      <c r="C669" s="350"/>
      <c r="D669" s="350"/>
      <c r="E669" s="350"/>
      <c r="F669" s="350"/>
      <c r="G669" s="350"/>
      <c r="H669" s="350"/>
      <c r="I669" s="350"/>
      <c r="J669" s="350"/>
      <c r="K669" s="350"/>
      <c r="L669" s="350"/>
      <c r="M669" s="350"/>
      <c r="N669" s="350"/>
      <c r="O669" s="350"/>
      <c r="P669" s="350"/>
      <c r="Q669" s="350"/>
      <c r="R669" s="350"/>
      <c r="S669" s="350"/>
      <c r="T669" s="350"/>
      <c r="U669" s="350"/>
      <c r="V669" s="350"/>
      <c r="W669" s="350"/>
      <c r="X669" s="350"/>
      <c r="Y669" s="350"/>
      <c r="Z669" s="350"/>
    </row>
    <row r="670" spans="1:26" ht="15.75" customHeight="1" x14ac:dyDescent="0.3">
      <c r="A670" s="350"/>
      <c r="B670" s="374"/>
      <c r="C670" s="350"/>
      <c r="D670" s="350"/>
      <c r="E670" s="350"/>
      <c r="F670" s="350"/>
      <c r="G670" s="350"/>
      <c r="H670" s="350"/>
      <c r="I670" s="350"/>
      <c r="J670" s="350"/>
      <c r="K670" s="350"/>
      <c r="L670" s="350"/>
      <c r="M670" s="350"/>
      <c r="N670" s="350"/>
      <c r="O670" s="350"/>
      <c r="P670" s="350"/>
      <c r="Q670" s="350"/>
      <c r="R670" s="350"/>
      <c r="S670" s="350"/>
      <c r="T670" s="350"/>
      <c r="U670" s="350"/>
      <c r="V670" s="350"/>
      <c r="W670" s="350"/>
      <c r="X670" s="350"/>
      <c r="Y670" s="350"/>
      <c r="Z670" s="350"/>
    </row>
    <row r="671" spans="1:26" ht="15.75" customHeight="1" x14ac:dyDescent="0.3">
      <c r="A671" s="350"/>
      <c r="B671" s="374"/>
      <c r="C671" s="350"/>
      <c r="D671" s="350"/>
      <c r="E671" s="350"/>
      <c r="F671" s="350"/>
      <c r="G671" s="350"/>
      <c r="H671" s="350"/>
      <c r="I671" s="350"/>
      <c r="J671" s="350"/>
      <c r="K671" s="350"/>
      <c r="L671" s="350"/>
      <c r="M671" s="350"/>
      <c r="N671" s="350"/>
      <c r="O671" s="350"/>
      <c r="P671" s="350"/>
      <c r="Q671" s="350"/>
      <c r="R671" s="350"/>
      <c r="S671" s="350"/>
      <c r="T671" s="350"/>
      <c r="U671" s="350"/>
      <c r="V671" s="350"/>
      <c r="W671" s="350"/>
      <c r="X671" s="350"/>
      <c r="Y671" s="350"/>
      <c r="Z671" s="350"/>
    </row>
    <row r="672" spans="1:26" ht="15.75" customHeight="1" x14ac:dyDescent="0.3">
      <c r="A672" s="350"/>
      <c r="B672" s="374"/>
      <c r="C672" s="350"/>
      <c r="D672" s="350"/>
      <c r="E672" s="350"/>
      <c r="F672" s="350"/>
      <c r="G672" s="350"/>
      <c r="H672" s="350"/>
      <c r="I672" s="350"/>
      <c r="J672" s="350"/>
      <c r="K672" s="350"/>
      <c r="L672" s="350"/>
      <c r="M672" s="350"/>
      <c r="N672" s="350"/>
      <c r="O672" s="350"/>
      <c r="P672" s="350"/>
      <c r="Q672" s="350"/>
      <c r="R672" s="350"/>
      <c r="S672" s="350"/>
      <c r="T672" s="350"/>
      <c r="U672" s="350"/>
      <c r="V672" s="350"/>
      <c r="W672" s="350"/>
      <c r="X672" s="350"/>
      <c r="Y672" s="350"/>
      <c r="Z672" s="350"/>
    </row>
    <row r="673" spans="1:26" ht="15.75" customHeight="1" x14ac:dyDescent="0.3">
      <c r="A673" s="350"/>
      <c r="B673" s="374"/>
      <c r="C673" s="350"/>
      <c r="D673" s="350"/>
      <c r="E673" s="350"/>
      <c r="F673" s="350"/>
      <c r="G673" s="350"/>
      <c r="H673" s="350"/>
      <c r="I673" s="350"/>
      <c r="J673" s="350"/>
      <c r="K673" s="350"/>
      <c r="L673" s="350"/>
      <c r="M673" s="350"/>
      <c r="N673" s="350"/>
      <c r="O673" s="350"/>
      <c r="P673" s="350"/>
      <c r="Q673" s="350"/>
      <c r="R673" s="350"/>
      <c r="S673" s="350"/>
      <c r="T673" s="350"/>
      <c r="U673" s="350"/>
      <c r="V673" s="350"/>
      <c r="W673" s="350"/>
      <c r="X673" s="350"/>
      <c r="Y673" s="350"/>
      <c r="Z673" s="350"/>
    </row>
    <row r="674" spans="1:26" ht="15.75" customHeight="1" x14ac:dyDescent="0.3">
      <c r="A674" s="350"/>
      <c r="B674" s="374"/>
      <c r="C674" s="350"/>
      <c r="D674" s="350"/>
      <c r="E674" s="350"/>
      <c r="F674" s="350"/>
      <c r="G674" s="350"/>
      <c r="H674" s="350"/>
      <c r="I674" s="350"/>
      <c r="J674" s="350"/>
      <c r="K674" s="350"/>
      <c r="L674" s="350"/>
      <c r="M674" s="350"/>
      <c r="N674" s="350"/>
      <c r="O674" s="350"/>
      <c r="P674" s="350"/>
      <c r="Q674" s="350"/>
      <c r="R674" s="350"/>
      <c r="S674" s="350"/>
      <c r="T674" s="350"/>
      <c r="U674" s="350"/>
      <c r="V674" s="350"/>
      <c r="W674" s="350"/>
      <c r="X674" s="350"/>
      <c r="Y674" s="350"/>
      <c r="Z674" s="350"/>
    </row>
    <row r="675" spans="1:26" ht="15.75" customHeight="1" x14ac:dyDescent="0.3">
      <c r="A675" s="350"/>
      <c r="B675" s="374"/>
      <c r="C675" s="350"/>
      <c r="D675" s="350"/>
      <c r="E675" s="350"/>
      <c r="F675" s="350"/>
      <c r="G675" s="350"/>
      <c r="H675" s="350"/>
      <c r="I675" s="350"/>
      <c r="J675" s="350"/>
      <c r="K675" s="350"/>
      <c r="L675" s="350"/>
      <c r="M675" s="350"/>
      <c r="N675" s="350"/>
      <c r="O675" s="350"/>
      <c r="P675" s="350"/>
      <c r="Q675" s="350"/>
      <c r="R675" s="350"/>
      <c r="S675" s="350"/>
      <c r="T675" s="350"/>
      <c r="U675" s="350"/>
      <c r="V675" s="350"/>
      <c r="W675" s="350"/>
      <c r="X675" s="350"/>
      <c r="Y675" s="350"/>
      <c r="Z675" s="350"/>
    </row>
    <row r="676" spans="1:26" ht="15.75" customHeight="1" x14ac:dyDescent="0.3">
      <c r="A676" s="350"/>
      <c r="B676" s="374"/>
      <c r="C676" s="350"/>
      <c r="D676" s="350"/>
      <c r="E676" s="350"/>
      <c r="F676" s="350"/>
      <c r="G676" s="350"/>
      <c r="H676" s="350"/>
      <c r="I676" s="350"/>
      <c r="J676" s="350"/>
      <c r="K676" s="350"/>
      <c r="L676" s="350"/>
      <c r="M676" s="350"/>
      <c r="N676" s="350"/>
      <c r="O676" s="350"/>
      <c r="P676" s="350"/>
      <c r="Q676" s="350"/>
      <c r="R676" s="350"/>
      <c r="S676" s="350"/>
      <c r="T676" s="350"/>
      <c r="U676" s="350"/>
      <c r="V676" s="350"/>
      <c r="W676" s="350"/>
      <c r="X676" s="350"/>
      <c r="Y676" s="350"/>
      <c r="Z676" s="350"/>
    </row>
    <row r="677" spans="1:26" ht="15.75" customHeight="1" x14ac:dyDescent="0.3">
      <c r="A677" s="350"/>
      <c r="B677" s="374"/>
      <c r="C677" s="350"/>
      <c r="D677" s="350"/>
      <c r="E677" s="350"/>
      <c r="F677" s="350"/>
      <c r="G677" s="350"/>
      <c r="H677" s="350"/>
      <c r="I677" s="350"/>
      <c r="J677" s="350"/>
      <c r="K677" s="350"/>
      <c r="L677" s="350"/>
      <c r="M677" s="350"/>
      <c r="N677" s="350"/>
      <c r="O677" s="350"/>
      <c r="P677" s="350"/>
      <c r="Q677" s="350"/>
      <c r="R677" s="350"/>
      <c r="S677" s="350"/>
      <c r="T677" s="350"/>
      <c r="U677" s="350"/>
      <c r="V677" s="350"/>
      <c r="W677" s="350"/>
      <c r="X677" s="350"/>
      <c r="Y677" s="350"/>
      <c r="Z677" s="350"/>
    </row>
    <row r="678" spans="1:26" ht="15.75" customHeight="1" x14ac:dyDescent="0.3">
      <c r="A678" s="350"/>
      <c r="B678" s="374"/>
      <c r="C678" s="350"/>
      <c r="D678" s="350"/>
      <c r="E678" s="350"/>
      <c r="F678" s="350"/>
      <c r="G678" s="350"/>
      <c r="H678" s="350"/>
      <c r="I678" s="350"/>
      <c r="J678" s="350"/>
      <c r="K678" s="350"/>
      <c r="L678" s="350"/>
      <c r="M678" s="350"/>
      <c r="N678" s="350"/>
      <c r="O678" s="350"/>
      <c r="P678" s="350"/>
      <c r="Q678" s="350"/>
      <c r="R678" s="350"/>
      <c r="S678" s="350"/>
      <c r="T678" s="350"/>
      <c r="U678" s="350"/>
      <c r="V678" s="350"/>
      <c r="W678" s="350"/>
      <c r="X678" s="350"/>
      <c r="Y678" s="350"/>
      <c r="Z678" s="350"/>
    </row>
    <row r="679" spans="1:26" ht="15.75" customHeight="1" x14ac:dyDescent="0.3">
      <c r="A679" s="350"/>
      <c r="B679" s="374"/>
      <c r="C679" s="350"/>
      <c r="D679" s="350"/>
      <c r="E679" s="350"/>
      <c r="F679" s="350"/>
      <c r="G679" s="350"/>
      <c r="H679" s="350"/>
      <c r="I679" s="350"/>
      <c r="J679" s="350"/>
      <c r="K679" s="350"/>
      <c r="L679" s="350"/>
      <c r="M679" s="350"/>
      <c r="N679" s="350"/>
      <c r="O679" s="350"/>
      <c r="P679" s="350"/>
      <c r="Q679" s="350"/>
      <c r="R679" s="350"/>
      <c r="S679" s="350"/>
      <c r="T679" s="350"/>
      <c r="U679" s="350"/>
      <c r="V679" s="350"/>
      <c r="W679" s="350"/>
      <c r="X679" s="350"/>
      <c r="Y679" s="350"/>
      <c r="Z679" s="350"/>
    </row>
    <row r="680" spans="1:26" ht="15.75" customHeight="1" x14ac:dyDescent="0.3">
      <c r="A680" s="350"/>
      <c r="B680" s="374"/>
      <c r="C680" s="350"/>
      <c r="D680" s="350"/>
      <c r="E680" s="350"/>
      <c r="F680" s="350"/>
      <c r="G680" s="350"/>
      <c r="H680" s="350"/>
      <c r="I680" s="350"/>
      <c r="J680" s="350"/>
      <c r="K680" s="350"/>
      <c r="L680" s="350"/>
      <c r="M680" s="350"/>
      <c r="N680" s="350"/>
      <c r="O680" s="350"/>
      <c r="P680" s="350"/>
      <c r="Q680" s="350"/>
      <c r="R680" s="350"/>
      <c r="S680" s="350"/>
      <c r="T680" s="350"/>
      <c r="U680" s="350"/>
      <c r="V680" s="350"/>
      <c r="W680" s="350"/>
      <c r="X680" s="350"/>
      <c r="Y680" s="350"/>
      <c r="Z680" s="350"/>
    </row>
    <row r="681" spans="1:26" ht="15.75" customHeight="1" x14ac:dyDescent="0.3">
      <c r="A681" s="350"/>
      <c r="B681" s="374"/>
      <c r="C681" s="350"/>
      <c r="D681" s="350"/>
      <c r="E681" s="350"/>
      <c r="F681" s="350"/>
      <c r="G681" s="350"/>
      <c r="H681" s="350"/>
      <c r="I681" s="350"/>
      <c r="J681" s="350"/>
      <c r="K681" s="350"/>
      <c r="L681" s="350"/>
      <c r="M681" s="350"/>
      <c r="N681" s="350"/>
      <c r="O681" s="350"/>
      <c r="P681" s="350"/>
      <c r="Q681" s="350"/>
      <c r="R681" s="350"/>
      <c r="S681" s="350"/>
      <c r="T681" s="350"/>
      <c r="U681" s="350"/>
      <c r="V681" s="350"/>
      <c r="W681" s="350"/>
      <c r="X681" s="350"/>
      <c r="Y681" s="350"/>
      <c r="Z681" s="350"/>
    </row>
    <row r="682" spans="1:26" ht="15.75" customHeight="1" x14ac:dyDescent="0.3">
      <c r="A682" s="350"/>
      <c r="B682" s="374"/>
      <c r="C682" s="350"/>
      <c r="D682" s="350"/>
      <c r="E682" s="350"/>
      <c r="F682" s="350"/>
      <c r="G682" s="350"/>
      <c r="H682" s="350"/>
      <c r="I682" s="350"/>
      <c r="J682" s="350"/>
      <c r="K682" s="350"/>
      <c r="L682" s="350"/>
      <c r="M682" s="350"/>
      <c r="N682" s="350"/>
      <c r="O682" s="350"/>
      <c r="P682" s="350"/>
      <c r="Q682" s="350"/>
      <c r="R682" s="350"/>
      <c r="S682" s="350"/>
      <c r="T682" s="350"/>
      <c r="U682" s="350"/>
      <c r="V682" s="350"/>
      <c r="W682" s="350"/>
      <c r="X682" s="350"/>
      <c r="Y682" s="350"/>
      <c r="Z682" s="350"/>
    </row>
    <row r="683" spans="1:26" ht="15.75" customHeight="1" x14ac:dyDescent="0.3">
      <c r="A683" s="350"/>
      <c r="B683" s="374"/>
      <c r="C683" s="350"/>
      <c r="D683" s="350"/>
      <c r="E683" s="350"/>
      <c r="F683" s="350"/>
      <c r="G683" s="350"/>
      <c r="H683" s="350"/>
      <c r="I683" s="350"/>
      <c r="J683" s="350"/>
      <c r="K683" s="350"/>
      <c r="L683" s="350"/>
      <c r="M683" s="350"/>
      <c r="N683" s="350"/>
      <c r="O683" s="350"/>
      <c r="P683" s="350"/>
      <c r="Q683" s="350"/>
      <c r="R683" s="350"/>
      <c r="S683" s="350"/>
      <c r="T683" s="350"/>
      <c r="U683" s="350"/>
      <c r="V683" s="350"/>
      <c r="W683" s="350"/>
      <c r="X683" s="350"/>
      <c r="Y683" s="350"/>
      <c r="Z683" s="350"/>
    </row>
    <row r="684" spans="1:26" ht="15.75" customHeight="1" x14ac:dyDescent="0.3">
      <c r="A684" s="350"/>
      <c r="B684" s="374"/>
      <c r="C684" s="350"/>
      <c r="D684" s="350"/>
      <c r="E684" s="350"/>
      <c r="F684" s="350"/>
      <c r="G684" s="350"/>
      <c r="H684" s="350"/>
      <c r="I684" s="350"/>
      <c r="J684" s="350"/>
      <c r="K684" s="350"/>
      <c r="L684" s="350"/>
      <c r="M684" s="350"/>
      <c r="N684" s="350"/>
      <c r="O684" s="350"/>
      <c r="P684" s="350"/>
      <c r="Q684" s="350"/>
      <c r="R684" s="350"/>
      <c r="S684" s="350"/>
      <c r="T684" s="350"/>
      <c r="U684" s="350"/>
      <c r="V684" s="350"/>
      <c r="W684" s="350"/>
      <c r="X684" s="350"/>
      <c r="Y684" s="350"/>
      <c r="Z684" s="350"/>
    </row>
    <row r="685" spans="1:26" ht="15.75" customHeight="1" x14ac:dyDescent="0.3">
      <c r="A685" s="350"/>
      <c r="B685" s="374"/>
      <c r="C685" s="350"/>
      <c r="D685" s="350"/>
      <c r="E685" s="350"/>
      <c r="F685" s="350"/>
      <c r="G685" s="350"/>
      <c r="H685" s="350"/>
      <c r="I685" s="350"/>
      <c r="J685" s="350"/>
      <c r="K685" s="350"/>
      <c r="L685" s="350"/>
      <c r="M685" s="350"/>
      <c r="N685" s="350"/>
      <c r="O685" s="350"/>
      <c r="P685" s="350"/>
      <c r="Q685" s="350"/>
      <c r="R685" s="350"/>
      <c r="S685" s="350"/>
      <c r="T685" s="350"/>
      <c r="U685" s="350"/>
      <c r="V685" s="350"/>
      <c r="W685" s="350"/>
      <c r="X685" s="350"/>
      <c r="Y685" s="350"/>
      <c r="Z685" s="350"/>
    </row>
    <row r="686" spans="1:26" ht="15.75" customHeight="1" x14ac:dyDescent="0.3">
      <c r="A686" s="350"/>
      <c r="B686" s="374"/>
      <c r="C686" s="350"/>
      <c r="D686" s="350"/>
      <c r="E686" s="350"/>
      <c r="F686" s="350"/>
      <c r="G686" s="350"/>
      <c r="H686" s="350"/>
      <c r="I686" s="350"/>
      <c r="J686" s="350"/>
      <c r="K686" s="350"/>
      <c r="L686" s="350"/>
      <c r="M686" s="350"/>
      <c r="N686" s="350"/>
      <c r="O686" s="350"/>
      <c r="P686" s="350"/>
      <c r="Q686" s="350"/>
      <c r="R686" s="350"/>
      <c r="S686" s="350"/>
      <c r="T686" s="350"/>
      <c r="U686" s="350"/>
      <c r="V686" s="350"/>
      <c r="W686" s="350"/>
      <c r="X686" s="350"/>
      <c r="Y686" s="350"/>
      <c r="Z686" s="350"/>
    </row>
    <row r="687" spans="1:26" ht="15.75" customHeight="1" x14ac:dyDescent="0.3">
      <c r="A687" s="350"/>
      <c r="B687" s="374"/>
      <c r="C687" s="350"/>
      <c r="D687" s="350"/>
      <c r="E687" s="350"/>
      <c r="F687" s="350"/>
      <c r="G687" s="350"/>
      <c r="H687" s="350"/>
      <c r="I687" s="350"/>
      <c r="J687" s="350"/>
      <c r="K687" s="350"/>
      <c r="L687" s="350"/>
      <c r="M687" s="350"/>
      <c r="N687" s="350"/>
      <c r="O687" s="350"/>
      <c r="P687" s="350"/>
      <c r="Q687" s="350"/>
      <c r="R687" s="350"/>
      <c r="S687" s="350"/>
      <c r="T687" s="350"/>
      <c r="U687" s="350"/>
      <c r="V687" s="350"/>
      <c r="W687" s="350"/>
      <c r="X687" s="350"/>
      <c r="Y687" s="350"/>
      <c r="Z687" s="350"/>
    </row>
    <row r="688" spans="1:26" ht="15.75" customHeight="1" x14ac:dyDescent="0.3">
      <c r="A688" s="350"/>
      <c r="B688" s="374"/>
      <c r="C688" s="350"/>
      <c r="D688" s="350"/>
      <c r="E688" s="350"/>
      <c r="F688" s="350"/>
      <c r="G688" s="350"/>
      <c r="H688" s="350"/>
      <c r="I688" s="350"/>
      <c r="J688" s="350"/>
      <c r="K688" s="350"/>
      <c r="L688" s="350"/>
      <c r="M688" s="350"/>
      <c r="N688" s="350"/>
      <c r="O688" s="350"/>
      <c r="P688" s="350"/>
      <c r="Q688" s="350"/>
      <c r="R688" s="350"/>
      <c r="S688" s="350"/>
      <c r="T688" s="350"/>
      <c r="U688" s="350"/>
      <c r="V688" s="350"/>
      <c r="W688" s="350"/>
      <c r="X688" s="350"/>
      <c r="Y688" s="350"/>
      <c r="Z688" s="350"/>
    </row>
    <row r="689" spans="1:26" ht="15.75" customHeight="1" x14ac:dyDescent="0.3">
      <c r="A689" s="350"/>
      <c r="B689" s="374"/>
      <c r="C689" s="350"/>
      <c r="D689" s="350"/>
      <c r="E689" s="350"/>
      <c r="F689" s="350"/>
      <c r="G689" s="350"/>
      <c r="H689" s="350"/>
      <c r="I689" s="350"/>
      <c r="J689" s="350"/>
      <c r="K689" s="350"/>
      <c r="L689" s="350"/>
      <c r="M689" s="350"/>
      <c r="N689" s="350"/>
      <c r="O689" s="350"/>
      <c r="P689" s="350"/>
      <c r="Q689" s="350"/>
      <c r="R689" s="350"/>
      <c r="S689" s="350"/>
      <c r="T689" s="350"/>
      <c r="U689" s="350"/>
      <c r="V689" s="350"/>
      <c r="W689" s="350"/>
      <c r="X689" s="350"/>
      <c r="Y689" s="350"/>
      <c r="Z689" s="350"/>
    </row>
    <row r="690" spans="1:26" ht="15.75" customHeight="1" x14ac:dyDescent="0.3">
      <c r="A690" s="350"/>
      <c r="B690" s="374"/>
      <c r="C690" s="350"/>
      <c r="D690" s="350"/>
      <c r="E690" s="350"/>
      <c r="F690" s="350"/>
      <c r="G690" s="350"/>
      <c r="H690" s="350"/>
      <c r="I690" s="350"/>
      <c r="J690" s="350"/>
      <c r="K690" s="350"/>
      <c r="L690" s="350"/>
      <c r="M690" s="350"/>
      <c r="N690" s="350"/>
      <c r="O690" s="350"/>
      <c r="P690" s="350"/>
      <c r="Q690" s="350"/>
      <c r="R690" s="350"/>
      <c r="S690" s="350"/>
      <c r="T690" s="350"/>
      <c r="U690" s="350"/>
      <c r="V690" s="350"/>
      <c r="W690" s="350"/>
      <c r="X690" s="350"/>
      <c r="Y690" s="350"/>
      <c r="Z690" s="350"/>
    </row>
    <row r="691" spans="1:26" ht="15.75" customHeight="1" x14ac:dyDescent="0.3">
      <c r="A691" s="350"/>
      <c r="B691" s="374"/>
      <c r="C691" s="350"/>
      <c r="D691" s="350"/>
      <c r="E691" s="350"/>
      <c r="F691" s="350"/>
      <c r="G691" s="350"/>
      <c r="H691" s="350"/>
      <c r="I691" s="350"/>
      <c r="J691" s="350"/>
      <c r="K691" s="350"/>
      <c r="L691" s="350"/>
      <c r="M691" s="350"/>
      <c r="N691" s="350"/>
      <c r="O691" s="350"/>
      <c r="P691" s="350"/>
      <c r="Q691" s="350"/>
      <c r="R691" s="350"/>
      <c r="S691" s="350"/>
      <c r="T691" s="350"/>
      <c r="U691" s="350"/>
      <c r="V691" s="350"/>
      <c r="W691" s="350"/>
      <c r="X691" s="350"/>
      <c r="Y691" s="350"/>
      <c r="Z691" s="350"/>
    </row>
    <row r="692" spans="1:26" ht="15.75" customHeight="1" x14ac:dyDescent="0.3">
      <c r="A692" s="350"/>
      <c r="B692" s="374"/>
      <c r="C692" s="350"/>
      <c r="D692" s="350"/>
      <c r="E692" s="350"/>
      <c r="F692" s="350"/>
      <c r="G692" s="350"/>
      <c r="H692" s="350"/>
      <c r="I692" s="350"/>
      <c r="J692" s="350"/>
      <c r="K692" s="350"/>
      <c r="L692" s="350"/>
      <c r="M692" s="350"/>
      <c r="N692" s="350"/>
      <c r="O692" s="350"/>
      <c r="P692" s="350"/>
      <c r="Q692" s="350"/>
      <c r="R692" s="350"/>
      <c r="S692" s="350"/>
      <c r="T692" s="350"/>
      <c r="U692" s="350"/>
      <c r="V692" s="350"/>
      <c r="W692" s="350"/>
      <c r="X692" s="350"/>
      <c r="Y692" s="350"/>
      <c r="Z692" s="350"/>
    </row>
    <row r="693" spans="1:26" ht="15.75" customHeight="1" x14ac:dyDescent="0.3">
      <c r="A693" s="350"/>
      <c r="B693" s="374"/>
      <c r="C693" s="350"/>
      <c r="D693" s="350"/>
      <c r="E693" s="350"/>
      <c r="F693" s="350"/>
      <c r="G693" s="350"/>
      <c r="H693" s="350"/>
      <c r="I693" s="350"/>
      <c r="J693" s="350"/>
      <c r="K693" s="350"/>
      <c r="L693" s="350"/>
      <c r="M693" s="350"/>
      <c r="N693" s="350"/>
      <c r="O693" s="350"/>
      <c r="P693" s="350"/>
      <c r="Q693" s="350"/>
      <c r="R693" s="350"/>
      <c r="S693" s="350"/>
      <c r="T693" s="350"/>
      <c r="U693" s="350"/>
      <c r="V693" s="350"/>
      <c r="W693" s="350"/>
      <c r="X693" s="350"/>
      <c r="Y693" s="350"/>
      <c r="Z693" s="350"/>
    </row>
    <row r="694" spans="1:26" ht="15.75" customHeight="1" x14ac:dyDescent="0.3">
      <c r="A694" s="350"/>
      <c r="B694" s="374"/>
      <c r="C694" s="350"/>
      <c r="D694" s="350"/>
      <c r="E694" s="350"/>
      <c r="F694" s="350"/>
      <c r="G694" s="350"/>
      <c r="H694" s="350"/>
      <c r="I694" s="350"/>
      <c r="J694" s="350"/>
      <c r="K694" s="350"/>
      <c r="L694" s="350"/>
      <c r="M694" s="350"/>
      <c r="N694" s="350"/>
      <c r="O694" s="350"/>
      <c r="P694" s="350"/>
      <c r="Q694" s="350"/>
      <c r="R694" s="350"/>
      <c r="S694" s="350"/>
      <c r="T694" s="350"/>
      <c r="U694" s="350"/>
      <c r="V694" s="350"/>
      <c r="W694" s="350"/>
      <c r="X694" s="350"/>
      <c r="Y694" s="350"/>
      <c r="Z694" s="350"/>
    </row>
    <row r="695" spans="1:26" ht="15.75" customHeight="1" x14ac:dyDescent="0.3">
      <c r="A695" s="350"/>
      <c r="B695" s="374"/>
      <c r="C695" s="350"/>
      <c r="D695" s="350"/>
      <c r="E695" s="350"/>
      <c r="F695" s="350"/>
      <c r="G695" s="350"/>
      <c r="H695" s="350"/>
      <c r="I695" s="350"/>
      <c r="J695" s="350"/>
      <c r="K695" s="350"/>
      <c r="L695" s="350"/>
      <c r="M695" s="350"/>
      <c r="N695" s="350"/>
      <c r="O695" s="350"/>
      <c r="P695" s="350"/>
      <c r="Q695" s="350"/>
      <c r="R695" s="350"/>
      <c r="S695" s="350"/>
      <c r="T695" s="350"/>
      <c r="U695" s="350"/>
      <c r="V695" s="350"/>
      <c r="W695" s="350"/>
      <c r="X695" s="350"/>
      <c r="Y695" s="350"/>
      <c r="Z695" s="350"/>
    </row>
    <row r="696" spans="1:26" ht="15.75" customHeight="1" x14ac:dyDescent="0.3">
      <c r="A696" s="350"/>
      <c r="B696" s="374"/>
      <c r="C696" s="350"/>
      <c r="D696" s="350"/>
      <c r="E696" s="350"/>
      <c r="F696" s="350"/>
      <c r="G696" s="350"/>
      <c r="H696" s="350"/>
      <c r="I696" s="350"/>
      <c r="J696" s="350"/>
      <c r="K696" s="350"/>
      <c r="L696" s="350"/>
      <c r="M696" s="350"/>
      <c r="N696" s="350"/>
      <c r="O696" s="350"/>
      <c r="P696" s="350"/>
      <c r="Q696" s="350"/>
      <c r="R696" s="350"/>
      <c r="S696" s="350"/>
      <c r="T696" s="350"/>
      <c r="U696" s="350"/>
      <c r="V696" s="350"/>
      <c r="W696" s="350"/>
      <c r="X696" s="350"/>
      <c r="Y696" s="350"/>
      <c r="Z696" s="350"/>
    </row>
    <row r="697" spans="1:26" ht="15.75" customHeight="1" x14ac:dyDescent="0.3">
      <c r="A697" s="350"/>
      <c r="B697" s="374"/>
      <c r="C697" s="350"/>
      <c r="D697" s="350"/>
      <c r="E697" s="350"/>
      <c r="F697" s="350"/>
      <c r="G697" s="350"/>
      <c r="H697" s="350"/>
      <c r="I697" s="350"/>
      <c r="J697" s="350"/>
      <c r="K697" s="350"/>
      <c r="L697" s="350"/>
      <c r="M697" s="350"/>
      <c r="N697" s="350"/>
      <c r="O697" s="350"/>
      <c r="P697" s="350"/>
      <c r="Q697" s="350"/>
      <c r="R697" s="350"/>
      <c r="S697" s="350"/>
      <c r="T697" s="350"/>
      <c r="U697" s="350"/>
      <c r="V697" s="350"/>
      <c r="W697" s="350"/>
      <c r="X697" s="350"/>
      <c r="Y697" s="350"/>
      <c r="Z697" s="350"/>
    </row>
    <row r="698" spans="1:26" ht="15.75" customHeight="1" x14ac:dyDescent="0.3">
      <c r="A698" s="350"/>
      <c r="B698" s="374"/>
      <c r="C698" s="350"/>
      <c r="D698" s="350"/>
      <c r="E698" s="350"/>
      <c r="F698" s="350"/>
      <c r="G698" s="350"/>
      <c r="H698" s="350"/>
      <c r="I698" s="350"/>
      <c r="J698" s="350"/>
      <c r="K698" s="350"/>
      <c r="L698" s="350"/>
      <c r="M698" s="350"/>
      <c r="N698" s="350"/>
      <c r="O698" s="350"/>
      <c r="P698" s="350"/>
      <c r="Q698" s="350"/>
      <c r="R698" s="350"/>
      <c r="S698" s="350"/>
      <c r="T698" s="350"/>
      <c r="U698" s="350"/>
      <c r="V698" s="350"/>
      <c r="W698" s="350"/>
      <c r="X698" s="350"/>
      <c r="Y698" s="350"/>
      <c r="Z698" s="350"/>
    </row>
    <row r="699" spans="1:26" ht="15.75" customHeight="1" x14ac:dyDescent="0.3">
      <c r="A699" s="350"/>
      <c r="B699" s="374"/>
      <c r="C699" s="350"/>
      <c r="D699" s="350"/>
      <c r="E699" s="350"/>
      <c r="F699" s="350"/>
      <c r="G699" s="350"/>
      <c r="H699" s="350"/>
      <c r="I699" s="350"/>
      <c r="J699" s="350"/>
      <c r="K699" s="350"/>
      <c r="L699" s="350"/>
      <c r="M699" s="350"/>
      <c r="N699" s="350"/>
      <c r="O699" s="350"/>
      <c r="P699" s="350"/>
      <c r="Q699" s="350"/>
      <c r="R699" s="350"/>
      <c r="S699" s="350"/>
      <c r="T699" s="350"/>
      <c r="U699" s="350"/>
      <c r="V699" s="350"/>
      <c r="W699" s="350"/>
      <c r="X699" s="350"/>
      <c r="Y699" s="350"/>
      <c r="Z699" s="350"/>
    </row>
    <row r="700" spans="1:26" ht="15.75" customHeight="1" x14ac:dyDescent="0.3">
      <c r="A700" s="350"/>
      <c r="B700" s="374"/>
      <c r="C700" s="350"/>
      <c r="D700" s="350"/>
      <c r="E700" s="350"/>
      <c r="F700" s="350"/>
      <c r="G700" s="350"/>
      <c r="H700" s="350"/>
      <c r="I700" s="350"/>
      <c r="J700" s="350"/>
      <c r="K700" s="350"/>
      <c r="L700" s="350"/>
      <c r="M700" s="350"/>
      <c r="N700" s="350"/>
      <c r="O700" s="350"/>
      <c r="P700" s="350"/>
      <c r="Q700" s="350"/>
      <c r="R700" s="350"/>
      <c r="S700" s="350"/>
      <c r="T700" s="350"/>
      <c r="U700" s="350"/>
      <c r="V700" s="350"/>
      <c r="W700" s="350"/>
      <c r="X700" s="350"/>
      <c r="Y700" s="350"/>
      <c r="Z700" s="350"/>
    </row>
    <row r="701" spans="1:26" ht="15.75" customHeight="1" x14ac:dyDescent="0.3">
      <c r="A701" s="350"/>
      <c r="B701" s="374"/>
      <c r="C701" s="350"/>
      <c r="D701" s="350"/>
      <c r="E701" s="350"/>
      <c r="F701" s="350"/>
      <c r="G701" s="350"/>
      <c r="H701" s="350"/>
      <c r="I701" s="350"/>
      <c r="J701" s="350"/>
      <c r="K701" s="350"/>
      <c r="L701" s="350"/>
      <c r="M701" s="350"/>
      <c r="N701" s="350"/>
      <c r="O701" s="350"/>
      <c r="P701" s="350"/>
      <c r="Q701" s="350"/>
      <c r="R701" s="350"/>
      <c r="S701" s="350"/>
      <c r="T701" s="350"/>
      <c r="U701" s="350"/>
      <c r="V701" s="350"/>
      <c r="W701" s="350"/>
      <c r="X701" s="350"/>
      <c r="Y701" s="350"/>
      <c r="Z701" s="350"/>
    </row>
    <row r="702" spans="1:26" ht="15.75" customHeight="1" x14ac:dyDescent="0.3">
      <c r="A702" s="350"/>
      <c r="B702" s="374"/>
      <c r="C702" s="350"/>
      <c r="D702" s="350"/>
      <c r="E702" s="350"/>
      <c r="F702" s="350"/>
      <c r="G702" s="350"/>
      <c r="H702" s="350"/>
      <c r="I702" s="350"/>
      <c r="J702" s="350"/>
      <c r="K702" s="350"/>
      <c r="L702" s="350"/>
      <c r="M702" s="350"/>
      <c r="N702" s="350"/>
      <c r="O702" s="350"/>
      <c r="P702" s="350"/>
      <c r="Q702" s="350"/>
      <c r="R702" s="350"/>
      <c r="S702" s="350"/>
      <c r="T702" s="350"/>
      <c r="U702" s="350"/>
      <c r="V702" s="350"/>
      <c r="W702" s="350"/>
      <c r="X702" s="350"/>
      <c r="Y702" s="350"/>
      <c r="Z702" s="350"/>
    </row>
    <row r="703" spans="1:26" ht="15.75" customHeight="1" x14ac:dyDescent="0.3">
      <c r="A703" s="350"/>
      <c r="B703" s="374"/>
      <c r="C703" s="350"/>
      <c r="D703" s="350"/>
      <c r="E703" s="350"/>
      <c r="F703" s="350"/>
      <c r="G703" s="350"/>
      <c r="H703" s="350"/>
      <c r="I703" s="350"/>
      <c r="J703" s="350"/>
      <c r="K703" s="350"/>
      <c r="L703" s="350"/>
      <c r="M703" s="350"/>
      <c r="N703" s="350"/>
      <c r="O703" s="350"/>
      <c r="P703" s="350"/>
      <c r="Q703" s="350"/>
      <c r="R703" s="350"/>
      <c r="S703" s="350"/>
      <c r="T703" s="350"/>
      <c r="U703" s="350"/>
      <c r="V703" s="350"/>
      <c r="W703" s="350"/>
      <c r="X703" s="350"/>
      <c r="Y703" s="350"/>
      <c r="Z703" s="350"/>
    </row>
    <row r="704" spans="1:26" ht="15.75" customHeight="1" x14ac:dyDescent="0.3">
      <c r="A704" s="350"/>
      <c r="B704" s="374"/>
      <c r="C704" s="350"/>
      <c r="D704" s="350"/>
      <c r="E704" s="350"/>
      <c r="F704" s="350"/>
      <c r="G704" s="350"/>
      <c r="H704" s="350"/>
      <c r="I704" s="350"/>
      <c r="J704" s="350"/>
      <c r="K704" s="350"/>
      <c r="L704" s="350"/>
      <c r="M704" s="350"/>
      <c r="N704" s="350"/>
      <c r="O704" s="350"/>
      <c r="P704" s="350"/>
      <c r="Q704" s="350"/>
      <c r="R704" s="350"/>
      <c r="S704" s="350"/>
      <c r="T704" s="350"/>
      <c r="U704" s="350"/>
      <c r="V704" s="350"/>
      <c r="W704" s="350"/>
      <c r="X704" s="350"/>
      <c r="Y704" s="350"/>
      <c r="Z704" s="350"/>
    </row>
    <row r="705" spans="1:26" ht="15.75" customHeight="1" x14ac:dyDescent="0.3">
      <c r="A705" s="350"/>
      <c r="B705" s="374"/>
      <c r="C705" s="350"/>
      <c r="D705" s="350"/>
      <c r="E705" s="350"/>
      <c r="F705" s="350"/>
      <c r="G705" s="350"/>
      <c r="H705" s="350"/>
      <c r="I705" s="350"/>
      <c r="J705" s="350"/>
      <c r="K705" s="350"/>
      <c r="L705" s="350"/>
      <c r="M705" s="350"/>
      <c r="N705" s="350"/>
      <c r="O705" s="350"/>
      <c r="P705" s="350"/>
      <c r="Q705" s="350"/>
      <c r="R705" s="350"/>
      <c r="S705" s="350"/>
      <c r="T705" s="350"/>
      <c r="U705" s="350"/>
      <c r="V705" s="350"/>
      <c r="W705" s="350"/>
      <c r="X705" s="350"/>
      <c r="Y705" s="350"/>
      <c r="Z705" s="350"/>
    </row>
    <row r="706" spans="1:26" ht="15.75" customHeight="1" x14ac:dyDescent="0.3">
      <c r="A706" s="350"/>
      <c r="B706" s="374"/>
      <c r="C706" s="350"/>
      <c r="D706" s="350"/>
      <c r="E706" s="350"/>
      <c r="F706" s="350"/>
      <c r="G706" s="350"/>
      <c r="H706" s="350"/>
      <c r="I706" s="350"/>
      <c r="J706" s="350"/>
      <c r="K706" s="350"/>
      <c r="L706" s="350"/>
      <c r="M706" s="350"/>
      <c r="N706" s="350"/>
      <c r="O706" s="350"/>
      <c r="P706" s="350"/>
      <c r="Q706" s="350"/>
      <c r="R706" s="350"/>
      <c r="S706" s="350"/>
      <c r="T706" s="350"/>
      <c r="U706" s="350"/>
      <c r="V706" s="350"/>
      <c r="W706" s="350"/>
      <c r="X706" s="350"/>
      <c r="Y706" s="350"/>
      <c r="Z706" s="350"/>
    </row>
    <row r="707" spans="1:26" ht="15.75" customHeight="1" x14ac:dyDescent="0.3">
      <c r="A707" s="350"/>
      <c r="B707" s="374"/>
      <c r="C707" s="350"/>
      <c r="D707" s="350"/>
      <c r="E707" s="350"/>
      <c r="F707" s="350"/>
      <c r="G707" s="350"/>
      <c r="H707" s="350"/>
      <c r="I707" s="350"/>
      <c r="J707" s="350"/>
      <c r="K707" s="350"/>
      <c r="L707" s="350"/>
      <c r="M707" s="350"/>
      <c r="N707" s="350"/>
      <c r="O707" s="350"/>
      <c r="P707" s="350"/>
      <c r="Q707" s="350"/>
      <c r="R707" s="350"/>
      <c r="S707" s="350"/>
      <c r="T707" s="350"/>
      <c r="U707" s="350"/>
      <c r="V707" s="350"/>
      <c r="W707" s="350"/>
      <c r="X707" s="350"/>
      <c r="Y707" s="350"/>
      <c r="Z707" s="350"/>
    </row>
    <row r="708" spans="1:26" ht="15.75" customHeight="1" x14ac:dyDescent="0.3">
      <c r="A708" s="350"/>
      <c r="B708" s="374"/>
      <c r="C708" s="350"/>
      <c r="D708" s="350"/>
      <c r="E708" s="350"/>
      <c r="F708" s="350"/>
      <c r="G708" s="350"/>
      <c r="H708" s="350"/>
      <c r="I708" s="350"/>
      <c r="J708" s="350"/>
      <c r="K708" s="350"/>
      <c r="L708" s="350"/>
      <c r="M708" s="350"/>
      <c r="N708" s="350"/>
      <c r="O708" s="350"/>
      <c r="P708" s="350"/>
      <c r="Q708" s="350"/>
      <c r="R708" s="350"/>
      <c r="S708" s="350"/>
      <c r="T708" s="350"/>
      <c r="U708" s="350"/>
      <c r="V708" s="350"/>
      <c r="W708" s="350"/>
      <c r="X708" s="350"/>
      <c r="Y708" s="350"/>
      <c r="Z708" s="350"/>
    </row>
    <row r="709" spans="1:26" ht="15.75" customHeight="1" x14ac:dyDescent="0.3">
      <c r="A709" s="350"/>
      <c r="B709" s="374"/>
      <c r="C709" s="350"/>
      <c r="D709" s="350"/>
      <c r="E709" s="350"/>
      <c r="F709" s="350"/>
      <c r="G709" s="350"/>
      <c r="H709" s="350"/>
      <c r="I709" s="350"/>
      <c r="J709" s="350"/>
      <c r="K709" s="350"/>
      <c r="L709" s="350"/>
      <c r="M709" s="350"/>
      <c r="N709" s="350"/>
      <c r="O709" s="350"/>
      <c r="P709" s="350"/>
      <c r="Q709" s="350"/>
      <c r="R709" s="350"/>
      <c r="S709" s="350"/>
      <c r="T709" s="350"/>
      <c r="U709" s="350"/>
      <c r="V709" s="350"/>
      <c r="W709" s="350"/>
      <c r="X709" s="350"/>
      <c r="Y709" s="350"/>
      <c r="Z709" s="350"/>
    </row>
    <row r="710" spans="1:26" ht="15.75" customHeight="1" x14ac:dyDescent="0.3">
      <c r="A710" s="350"/>
      <c r="B710" s="374"/>
      <c r="C710" s="350"/>
      <c r="D710" s="350"/>
      <c r="E710" s="350"/>
      <c r="F710" s="350"/>
      <c r="G710" s="350"/>
      <c r="H710" s="350"/>
      <c r="I710" s="350"/>
      <c r="J710" s="350"/>
      <c r="K710" s="350"/>
      <c r="L710" s="350"/>
      <c r="M710" s="350"/>
      <c r="N710" s="350"/>
      <c r="O710" s="350"/>
      <c r="P710" s="350"/>
      <c r="Q710" s="350"/>
      <c r="R710" s="350"/>
      <c r="S710" s="350"/>
      <c r="T710" s="350"/>
      <c r="U710" s="350"/>
      <c r="V710" s="350"/>
      <c r="W710" s="350"/>
      <c r="X710" s="350"/>
      <c r="Y710" s="350"/>
      <c r="Z710" s="350"/>
    </row>
    <row r="711" spans="1:26" ht="15.75" customHeight="1" x14ac:dyDescent="0.3">
      <c r="A711" s="350"/>
      <c r="B711" s="374"/>
      <c r="C711" s="350"/>
      <c r="D711" s="350"/>
      <c r="E711" s="350"/>
      <c r="F711" s="350"/>
      <c r="G711" s="350"/>
      <c r="H711" s="350"/>
      <c r="I711" s="350"/>
      <c r="J711" s="350"/>
      <c r="K711" s="350"/>
      <c r="L711" s="350"/>
      <c r="M711" s="350"/>
      <c r="N711" s="350"/>
      <c r="O711" s="350"/>
      <c r="P711" s="350"/>
      <c r="Q711" s="350"/>
      <c r="R711" s="350"/>
      <c r="S711" s="350"/>
      <c r="T711" s="350"/>
      <c r="U711" s="350"/>
      <c r="V711" s="350"/>
      <c r="W711" s="350"/>
      <c r="X711" s="350"/>
      <c r="Y711" s="350"/>
      <c r="Z711" s="350"/>
    </row>
    <row r="712" spans="1:26" ht="15.75" customHeight="1" x14ac:dyDescent="0.3">
      <c r="A712" s="350"/>
      <c r="B712" s="374"/>
      <c r="C712" s="350"/>
      <c r="D712" s="350"/>
      <c r="E712" s="350"/>
      <c r="F712" s="350"/>
      <c r="G712" s="350"/>
      <c r="H712" s="350"/>
      <c r="I712" s="350"/>
      <c r="J712" s="350"/>
      <c r="K712" s="350"/>
      <c r="L712" s="350"/>
      <c r="M712" s="350"/>
      <c r="N712" s="350"/>
      <c r="O712" s="350"/>
      <c r="P712" s="350"/>
      <c r="Q712" s="350"/>
      <c r="R712" s="350"/>
      <c r="S712" s="350"/>
      <c r="T712" s="350"/>
      <c r="U712" s="350"/>
      <c r="V712" s="350"/>
      <c r="W712" s="350"/>
      <c r="X712" s="350"/>
      <c r="Y712" s="350"/>
      <c r="Z712" s="350"/>
    </row>
    <row r="713" spans="1:26" ht="15.75" customHeight="1" x14ac:dyDescent="0.3">
      <c r="A713" s="350"/>
      <c r="B713" s="374"/>
      <c r="C713" s="350"/>
      <c r="D713" s="350"/>
      <c r="E713" s="350"/>
      <c r="F713" s="350"/>
      <c r="G713" s="350"/>
      <c r="H713" s="350"/>
      <c r="I713" s="350"/>
      <c r="J713" s="350"/>
      <c r="K713" s="350"/>
      <c r="L713" s="350"/>
      <c r="M713" s="350"/>
      <c r="N713" s="350"/>
      <c r="O713" s="350"/>
      <c r="P713" s="350"/>
      <c r="Q713" s="350"/>
      <c r="R713" s="350"/>
      <c r="S713" s="350"/>
      <c r="T713" s="350"/>
      <c r="U713" s="350"/>
      <c r="V713" s="350"/>
      <c r="W713" s="350"/>
      <c r="X713" s="350"/>
      <c r="Y713" s="350"/>
      <c r="Z713" s="350"/>
    </row>
    <row r="714" spans="1:26" ht="15.75" customHeight="1" x14ac:dyDescent="0.3">
      <c r="A714" s="350"/>
      <c r="B714" s="374"/>
      <c r="C714" s="350"/>
      <c r="D714" s="350"/>
      <c r="E714" s="350"/>
      <c r="F714" s="350"/>
      <c r="G714" s="350"/>
      <c r="H714" s="350"/>
      <c r="I714" s="350"/>
      <c r="J714" s="350"/>
      <c r="K714" s="350"/>
      <c r="L714" s="350"/>
      <c r="M714" s="350"/>
      <c r="N714" s="350"/>
      <c r="O714" s="350"/>
      <c r="P714" s="350"/>
      <c r="Q714" s="350"/>
      <c r="R714" s="350"/>
      <c r="S714" s="350"/>
      <c r="T714" s="350"/>
      <c r="U714" s="350"/>
      <c r="V714" s="350"/>
      <c r="W714" s="350"/>
      <c r="X714" s="350"/>
      <c r="Y714" s="350"/>
      <c r="Z714" s="350"/>
    </row>
    <row r="715" spans="1:26" ht="15.75" customHeight="1" x14ac:dyDescent="0.3">
      <c r="A715" s="350"/>
      <c r="B715" s="374"/>
      <c r="C715" s="350"/>
      <c r="D715" s="350"/>
      <c r="E715" s="350"/>
      <c r="F715" s="350"/>
      <c r="G715" s="350"/>
      <c r="H715" s="350"/>
      <c r="I715" s="350"/>
      <c r="J715" s="350"/>
      <c r="K715" s="350"/>
      <c r="L715" s="350"/>
      <c r="M715" s="350"/>
      <c r="N715" s="350"/>
      <c r="O715" s="350"/>
      <c r="P715" s="350"/>
      <c r="Q715" s="350"/>
      <c r="R715" s="350"/>
      <c r="S715" s="350"/>
      <c r="T715" s="350"/>
      <c r="U715" s="350"/>
      <c r="V715" s="350"/>
      <c r="W715" s="350"/>
      <c r="X715" s="350"/>
      <c r="Y715" s="350"/>
      <c r="Z715" s="350"/>
    </row>
    <row r="716" spans="1:26" ht="15.75" customHeight="1" x14ac:dyDescent="0.3">
      <c r="A716" s="350"/>
      <c r="B716" s="374"/>
      <c r="C716" s="350"/>
      <c r="D716" s="350"/>
      <c r="E716" s="350"/>
      <c r="F716" s="350"/>
      <c r="G716" s="350"/>
      <c r="H716" s="350"/>
      <c r="I716" s="350"/>
      <c r="J716" s="350"/>
      <c r="K716" s="350"/>
      <c r="L716" s="350"/>
      <c r="M716" s="350"/>
      <c r="N716" s="350"/>
      <c r="O716" s="350"/>
      <c r="P716" s="350"/>
      <c r="Q716" s="350"/>
      <c r="R716" s="350"/>
      <c r="S716" s="350"/>
      <c r="T716" s="350"/>
      <c r="U716" s="350"/>
      <c r="V716" s="350"/>
      <c r="W716" s="350"/>
      <c r="X716" s="350"/>
      <c r="Y716" s="350"/>
      <c r="Z716" s="350"/>
    </row>
    <row r="717" spans="1:26" ht="15.75" customHeight="1" x14ac:dyDescent="0.3">
      <c r="A717" s="350"/>
      <c r="B717" s="374"/>
      <c r="C717" s="350"/>
      <c r="D717" s="350"/>
      <c r="E717" s="350"/>
      <c r="F717" s="350"/>
      <c r="G717" s="350"/>
      <c r="H717" s="350"/>
      <c r="I717" s="350"/>
      <c r="J717" s="350"/>
      <c r="K717" s="350"/>
      <c r="L717" s="350"/>
      <c r="M717" s="350"/>
      <c r="N717" s="350"/>
      <c r="O717" s="350"/>
      <c r="P717" s="350"/>
      <c r="Q717" s="350"/>
      <c r="R717" s="350"/>
      <c r="S717" s="350"/>
      <c r="T717" s="350"/>
      <c r="U717" s="350"/>
      <c r="V717" s="350"/>
      <c r="W717" s="350"/>
      <c r="X717" s="350"/>
      <c r="Y717" s="350"/>
      <c r="Z717" s="350"/>
    </row>
    <row r="718" spans="1:26" ht="15.75" customHeight="1" x14ac:dyDescent="0.3">
      <c r="A718" s="350"/>
      <c r="B718" s="374"/>
      <c r="C718" s="350"/>
      <c r="D718" s="350"/>
      <c r="E718" s="350"/>
      <c r="F718" s="350"/>
      <c r="G718" s="350"/>
      <c r="H718" s="350"/>
      <c r="I718" s="350"/>
      <c r="J718" s="350"/>
      <c r="K718" s="350"/>
      <c r="L718" s="350"/>
      <c r="M718" s="350"/>
      <c r="N718" s="350"/>
      <c r="O718" s="350"/>
      <c r="P718" s="350"/>
      <c r="Q718" s="350"/>
      <c r="R718" s="350"/>
      <c r="S718" s="350"/>
      <c r="T718" s="350"/>
      <c r="U718" s="350"/>
      <c r="V718" s="350"/>
      <c r="W718" s="350"/>
      <c r="X718" s="350"/>
      <c r="Y718" s="350"/>
      <c r="Z718" s="350"/>
    </row>
    <row r="719" spans="1:26" ht="15.75" customHeight="1" x14ac:dyDescent="0.3">
      <c r="A719" s="350"/>
      <c r="B719" s="374"/>
      <c r="C719" s="350"/>
      <c r="D719" s="350"/>
      <c r="E719" s="350"/>
      <c r="F719" s="350"/>
      <c r="G719" s="350"/>
      <c r="H719" s="350"/>
      <c r="I719" s="350"/>
      <c r="J719" s="350"/>
      <c r="K719" s="350"/>
      <c r="L719" s="350"/>
      <c r="M719" s="350"/>
      <c r="N719" s="350"/>
      <c r="O719" s="350"/>
      <c r="P719" s="350"/>
      <c r="Q719" s="350"/>
      <c r="R719" s="350"/>
      <c r="S719" s="350"/>
      <c r="T719" s="350"/>
      <c r="U719" s="350"/>
      <c r="V719" s="350"/>
      <c r="W719" s="350"/>
      <c r="X719" s="350"/>
      <c r="Y719" s="350"/>
      <c r="Z719" s="350"/>
    </row>
    <row r="720" spans="1:26" ht="15.75" customHeight="1" x14ac:dyDescent="0.3">
      <c r="A720" s="350"/>
      <c r="B720" s="374"/>
      <c r="C720" s="350"/>
      <c r="D720" s="350"/>
      <c r="E720" s="350"/>
      <c r="F720" s="350"/>
      <c r="G720" s="350"/>
      <c r="H720" s="350"/>
      <c r="I720" s="350"/>
      <c r="J720" s="350"/>
      <c r="K720" s="350"/>
      <c r="L720" s="350"/>
      <c r="M720" s="350"/>
      <c r="N720" s="350"/>
      <c r="O720" s="350"/>
      <c r="P720" s="350"/>
      <c r="Q720" s="350"/>
      <c r="R720" s="350"/>
      <c r="S720" s="350"/>
      <c r="T720" s="350"/>
      <c r="U720" s="350"/>
      <c r="V720" s="350"/>
      <c r="W720" s="350"/>
      <c r="X720" s="350"/>
      <c r="Y720" s="350"/>
      <c r="Z720" s="350"/>
    </row>
    <row r="721" spans="1:26" ht="15.75" customHeight="1" x14ac:dyDescent="0.3">
      <c r="A721" s="350"/>
      <c r="B721" s="374"/>
      <c r="C721" s="350"/>
      <c r="D721" s="350"/>
      <c r="E721" s="350"/>
      <c r="F721" s="350"/>
      <c r="G721" s="350"/>
      <c r="H721" s="350"/>
      <c r="I721" s="350"/>
      <c r="J721" s="350"/>
      <c r="K721" s="350"/>
      <c r="L721" s="350"/>
      <c r="M721" s="350"/>
      <c r="N721" s="350"/>
      <c r="O721" s="350"/>
      <c r="P721" s="350"/>
      <c r="Q721" s="350"/>
      <c r="R721" s="350"/>
      <c r="S721" s="350"/>
      <c r="T721" s="350"/>
      <c r="U721" s="350"/>
      <c r="V721" s="350"/>
      <c r="W721" s="350"/>
      <c r="X721" s="350"/>
      <c r="Y721" s="350"/>
      <c r="Z721" s="350"/>
    </row>
    <row r="722" spans="1:26" ht="15.75" customHeight="1" x14ac:dyDescent="0.3">
      <c r="A722" s="350"/>
      <c r="B722" s="374"/>
      <c r="C722" s="350"/>
      <c r="D722" s="350"/>
      <c r="E722" s="350"/>
      <c r="F722" s="350"/>
      <c r="G722" s="350"/>
      <c r="H722" s="350"/>
      <c r="I722" s="350"/>
      <c r="J722" s="350"/>
      <c r="K722" s="350"/>
      <c r="L722" s="350"/>
      <c r="M722" s="350"/>
      <c r="N722" s="350"/>
      <c r="O722" s="350"/>
      <c r="P722" s="350"/>
      <c r="Q722" s="350"/>
      <c r="R722" s="350"/>
      <c r="S722" s="350"/>
      <c r="T722" s="350"/>
      <c r="U722" s="350"/>
      <c r="V722" s="350"/>
      <c r="W722" s="350"/>
      <c r="X722" s="350"/>
      <c r="Y722" s="350"/>
      <c r="Z722" s="350"/>
    </row>
    <row r="723" spans="1:26" ht="15.75" customHeight="1" x14ac:dyDescent="0.3">
      <c r="A723" s="350"/>
      <c r="B723" s="374"/>
      <c r="C723" s="350"/>
      <c r="D723" s="350"/>
      <c r="E723" s="350"/>
      <c r="F723" s="350"/>
      <c r="G723" s="350"/>
      <c r="H723" s="350"/>
      <c r="I723" s="350"/>
      <c r="J723" s="350"/>
      <c r="K723" s="350"/>
      <c r="L723" s="350"/>
      <c r="M723" s="350"/>
      <c r="N723" s="350"/>
      <c r="O723" s="350"/>
      <c r="P723" s="350"/>
      <c r="Q723" s="350"/>
      <c r="R723" s="350"/>
      <c r="S723" s="350"/>
      <c r="T723" s="350"/>
      <c r="U723" s="350"/>
      <c r="V723" s="350"/>
      <c r="W723" s="350"/>
      <c r="X723" s="350"/>
      <c r="Y723" s="350"/>
      <c r="Z723" s="350"/>
    </row>
    <row r="724" spans="1:26" ht="15.75" customHeight="1" x14ac:dyDescent="0.3">
      <c r="A724" s="350"/>
      <c r="B724" s="374"/>
      <c r="C724" s="350"/>
      <c r="D724" s="350"/>
      <c r="E724" s="350"/>
      <c r="F724" s="350"/>
      <c r="G724" s="350"/>
      <c r="H724" s="350"/>
      <c r="I724" s="350"/>
      <c r="J724" s="350"/>
      <c r="K724" s="350"/>
      <c r="L724" s="350"/>
      <c r="M724" s="350"/>
      <c r="N724" s="350"/>
      <c r="O724" s="350"/>
      <c r="P724" s="350"/>
      <c r="Q724" s="350"/>
      <c r="R724" s="350"/>
      <c r="S724" s="350"/>
      <c r="T724" s="350"/>
      <c r="U724" s="350"/>
      <c r="V724" s="350"/>
      <c r="W724" s="350"/>
      <c r="X724" s="350"/>
      <c r="Y724" s="350"/>
      <c r="Z724" s="350"/>
    </row>
    <row r="725" spans="1:26" ht="15.75" customHeight="1" x14ac:dyDescent="0.3">
      <c r="A725" s="350"/>
      <c r="B725" s="374"/>
      <c r="C725" s="350"/>
      <c r="D725" s="350"/>
      <c r="E725" s="350"/>
      <c r="F725" s="350"/>
      <c r="G725" s="350"/>
      <c r="H725" s="350"/>
      <c r="I725" s="350"/>
      <c r="J725" s="350"/>
      <c r="K725" s="350"/>
      <c r="L725" s="350"/>
      <c r="M725" s="350"/>
      <c r="N725" s="350"/>
      <c r="O725" s="350"/>
      <c r="P725" s="350"/>
      <c r="Q725" s="350"/>
      <c r="R725" s="350"/>
      <c r="S725" s="350"/>
      <c r="T725" s="350"/>
      <c r="U725" s="350"/>
      <c r="V725" s="350"/>
      <c r="W725" s="350"/>
      <c r="X725" s="350"/>
      <c r="Y725" s="350"/>
      <c r="Z725" s="350"/>
    </row>
    <row r="726" spans="1:26" ht="15.75" customHeight="1" x14ac:dyDescent="0.3">
      <c r="A726" s="350"/>
      <c r="B726" s="374"/>
      <c r="C726" s="350"/>
      <c r="D726" s="350"/>
      <c r="E726" s="350"/>
      <c r="F726" s="350"/>
      <c r="G726" s="350"/>
      <c r="H726" s="350"/>
      <c r="I726" s="350"/>
      <c r="J726" s="350"/>
      <c r="K726" s="350"/>
      <c r="L726" s="350"/>
      <c r="M726" s="350"/>
      <c r="N726" s="350"/>
      <c r="O726" s="350"/>
      <c r="P726" s="350"/>
      <c r="Q726" s="350"/>
      <c r="R726" s="350"/>
      <c r="S726" s="350"/>
      <c r="T726" s="350"/>
      <c r="U726" s="350"/>
      <c r="V726" s="350"/>
      <c r="W726" s="350"/>
      <c r="X726" s="350"/>
      <c r="Y726" s="350"/>
      <c r="Z726" s="350"/>
    </row>
    <row r="727" spans="1:26" ht="15.75" customHeight="1" x14ac:dyDescent="0.3">
      <c r="A727" s="350"/>
      <c r="B727" s="374"/>
      <c r="C727" s="350"/>
      <c r="D727" s="350"/>
      <c r="E727" s="350"/>
      <c r="F727" s="350"/>
      <c r="G727" s="350"/>
      <c r="H727" s="350"/>
      <c r="I727" s="350"/>
      <c r="J727" s="350"/>
      <c r="K727" s="350"/>
      <c r="L727" s="350"/>
      <c r="M727" s="350"/>
      <c r="N727" s="350"/>
      <c r="O727" s="350"/>
      <c r="P727" s="350"/>
      <c r="Q727" s="350"/>
      <c r="R727" s="350"/>
      <c r="S727" s="350"/>
      <c r="T727" s="350"/>
      <c r="U727" s="350"/>
      <c r="V727" s="350"/>
      <c r="W727" s="350"/>
      <c r="X727" s="350"/>
      <c r="Y727" s="350"/>
      <c r="Z727" s="350"/>
    </row>
    <row r="728" spans="1:26" ht="15.75" customHeight="1" x14ac:dyDescent="0.3">
      <c r="A728" s="350"/>
      <c r="B728" s="374"/>
      <c r="C728" s="350"/>
      <c r="D728" s="350"/>
      <c r="E728" s="350"/>
      <c r="F728" s="350"/>
      <c r="G728" s="350"/>
      <c r="H728" s="350"/>
      <c r="I728" s="350"/>
      <c r="J728" s="350"/>
      <c r="K728" s="350"/>
      <c r="L728" s="350"/>
      <c r="M728" s="350"/>
      <c r="N728" s="350"/>
      <c r="O728" s="350"/>
      <c r="P728" s="350"/>
      <c r="Q728" s="350"/>
      <c r="R728" s="350"/>
      <c r="S728" s="350"/>
      <c r="T728" s="350"/>
      <c r="U728" s="350"/>
      <c r="V728" s="350"/>
      <c r="W728" s="350"/>
      <c r="X728" s="350"/>
      <c r="Y728" s="350"/>
      <c r="Z728" s="350"/>
    </row>
    <row r="729" spans="1:26" ht="15.75" customHeight="1" x14ac:dyDescent="0.3">
      <c r="A729" s="350"/>
      <c r="B729" s="374"/>
      <c r="C729" s="350"/>
      <c r="D729" s="350"/>
      <c r="E729" s="350"/>
      <c r="F729" s="350"/>
      <c r="G729" s="350"/>
      <c r="H729" s="350"/>
      <c r="I729" s="350"/>
      <c r="J729" s="350"/>
      <c r="K729" s="350"/>
      <c r="L729" s="350"/>
      <c r="M729" s="350"/>
      <c r="N729" s="350"/>
      <c r="O729" s="350"/>
      <c r="P729" s="350"/>
      <c r="Q729" s="350"/>
      <c r="R729" s="350"/>
      <c r="S729" s="350"/>
      <c r="T729" s="350"/>
      <c r="U729" s="350"/>
      <c r="V729" s="350"/>
      <c r="W729" s="350"/>
      <c r="X729" s="350"/>
      <c r="Y729" s="350"/>
      <c r="Z729" s="350"/>
    </row>
    <row r="730" spans="1:26" ht="15.75" customHeight="1" x14ac:dyDescent="0.3">
      <c r="A730" s="350"/>
      <c r="B730" s="374"/>
      <c r="C730" s="350"/>
      <c r="D730" s="350"/>
      <c r="E730" s="350"/>
      <c r="F730" s="350"/>
      <c r="G730" s="350"/>
      <c r="H730" s="350"/>
      <c r="I730" s="350"/>
      <c r="J730" s="350"/>
      <c r="K730" s="350"/>
      <c r="L730" s="350"/>
      <c r="M730" s="350"/>
      <c r="N730" s="350"/>
      <c r="O730" s="350"/>
      <c r="P730" s="350"/>
      <c r="Q730" s="350"/>
      <c r="R730" s="350"/>
      <c r="S730" s="350"/>
      <c r="T730" s="350"/>
      <c r="U730" s="350"/>
      <c r="V730" s="350"/>
      <c r="W730" s="350"/>
      <c r="X730" s="350"/>
      <c r="Y730" s="350"/>
      <c r="Z730" s="350"/>
    </row>
    <row r="731" spans="1:26" ht="15.75" customHeight="1" x14ac:dyDescent="0.3">
      <c r="A731" s="350"/>
      <c r="B731" s="374"/>
      <c r="C731" s="350"/>
      <c r="D731" s="350"/>
      <c r="E731" s="350"/>
      <c r="F731" s="350"/>
      <c r="G731" s="350"/>
      <c r="H731" s="350"/>
      <c r="I731" s="350"/>
      <c r="J731" s="350"/>
      <c r="K731" s="350"/>
      <c r="L731" s="350"/>
      <c r="M731" s="350"/>
      <c r="N731" s="350"/>
      <c r="O731" s="350"/>
      <c r="P731" s="350"/>
      <c r="Q731" s="350"/>
      <c r="R731" s="350"/>
      <c r="S731" s="350"/>
      <c r="T731" s="350"/>
      <c r="U731" s="350"/>
      <c r="V731" s="350"/>
      <c r="W731" s="350"/>
      <c r="X731" s="350"/>
      <c r="Y731" s="350"/>
      <c r="Z731" s="350"/>
    </row>
    <row r="732" spans="1:26" ht="15.75" customHeight="1" x14ac:dyDescent="0.3">
      <c r="A732" s="350"/>
      <c r="B732" s="374"/>
      <c r="C732" s="350"/>
      <c r="D732" s="350"/>
      <c r="E732" s="350"/>
      <c r="F732" s="350"/>
      <c r="G732" s="350"/>
      <c r="H732" s="350"/>
      <c r="I732" s="350"/>
      <c r="J732" s="350"/>
      <c r="K732" s="350"/>
      <c r="L732" s="350"/>
      <c r="M732" s="350"/>
      <c r="N732" s="350"/>
      <c r="O732" s="350"/>
      <c r="P732" s="350"/>
      <c r="Q732" s="350"/>
      <c r="R732" s="350"/>
      <c r="S732" s="350"/>
      <c r="T732" s="350"/>
      <c r="U732" s="350"/>
      <c r="V732" s="350"/>
      <c r="W732" s="350"/>
      <c r="X732" s="350"/>
      <c r="Y732" s="350"/>
      <c r="Z732" s="350"/>
    </row>
    <row r="733" spans="1:26" ht="15.75" customHeight="1" x14ac:dyDescent="0.3">
      <c r="A733" s="350"/>
      <c r="B733" s="374"/>
      <c r="C733" s="350"/>
      <c r="D733" s="350"/>
      <c r="E733" s="350"/>
      <c r="F733" s="350"/>
      <c r="G733" s="350"/>
      <c r="H733" s="350"/>
      <c r="I733" s="350"/>
      <c r="J733" s="350"/>
      <c r="K733" s="350"/>
      <c r="L733" s="350"/>
      <c r="M733" s="350"/>
      <c r="N733" s="350"/>
      <c r="O733" s="350"/>
      <c r="P733" s="350"/>
      <c r="Q733" s="350"/>
      <c r="R733" s="350"/>
      <c r="S733" s="350"/>
      <c r="T733" s="350"/>
      <c r="U733" s="350"/>
      <c r="V733" s="350"/>
      <c r="W733" s="350"/>
      <c r="X733" s="350"/>
      <c r="Y733" s="350"/>
      <c r="Z733" s="350"/>
    </row>
    <row r="734" spans="1:26" ht="15.75" customHeight="1" x14ac:dyDescent="0.3">
      <c r="A734" s="350"/>
      <c r="B734" s="374"/>
      <c r="C734" s="350"/>
      <c r="D734" s="350"/>
      <c r="E734" s="350"/>
      <c r="F734" s="350"/>
      <c r="G734" s="350"/>
      <c r="H734" s="350"/>
      <c r="I734" s="350"/>
      <c r="J734" s="350"/>
      <c r="K734" s="350"/>
      <c r="L734" s="350"/>
      <c r="M734" s="350"/>
      <c r="N734" s="350"/>
      <c r="O734" s="350"/>
      <c r="P734" s="350"/>
      <c r="Q734" s="350"/>
      <c r="R734" s="350"/>
      <c r="S734" s="350"/>
      <c r="T734" s="350"/>
      <c r="U734" s="350"/>
      <c r="V734" s="350"/>
      <c r="W734" s="350"/>
      <c r="X734" s="350"/>
      <c r="Y734" s="350"/>
      <c r="Z734" s="350"/>
    </row>
    <row r="735" spans="1:26" ht="15.75" customHeight="1" x14ac:dyDescent="0.3">
      <c r="A735" s="350"/>
      <c r="B735" s="374"/>
      <c r="C735" s="350"/>
      <c r="D735" s="350"/>
      <c r="E735" s="350"/>
      <c r="F735" s="350"/>
      <c r="G735" s="350"/>
      <c r="H735" s="350"/>
      <c r="I735" s="350"/>
      <c r="J735" s="350"/>
      <c r="K735" s="350"/>
      <c r="L735" s="350"/>
      <c r="M735" s="350"/>
      <c r="N735" s="350"/>
      <c r="O735" s="350"/>
      <c r="P735" s="350"/>
      <c r="Q735" s="350"/>
      <c r="R735" s="350"/>
      <c r="S735" s="350"/>
      <c r="T735" s="350"/>
      <c r="U735" s="350"/>
      <c r="V735" s="350"/>
      <c r="W735" s="350"/>
      <c r="X735" s="350"/>
      <c r="Y735" s="350"/>
      <c r="Z735" s="350"/>
    </row>
    <row r="736" spans="1:26" ht="15.75" customHeight="1" x14ac:dyDescent="0.3">
      <c r="A736" s="350"/>
      <c r="B736" s="374"/>
      <c r="C736" s="350"/>
      <c r="D736" s="350"/>
      <c r="E736" s="350"/>
      <c r="F736" s="350"/>
      <c r="G736" s="350"/>
      <c r="H736" s="350"/>
      <c r="I736" s="350"/>
      <c r="J736" s="350"/>
      <c r="K736" s="350"/>
      <c r="L736" s="350"/>
      <c r="M736" s="350"/>
      <c r="N736" s="350"/>
      <c r="O736" s="350"/>
      <c r="P736" s="350"/>
      <c r="Q736" s="350"/>
      <c r="R736" s="350"/>
      <c r="S736" s="350"/>
      <c r="T736" s="350"/>
      <c r="U736" s="350"/>
      <c r="V736" s="350"/>
      <c r="W736" s="350"/>
      <c r="X736" s="350"/>
      <c r="Y736" s="350"/>
      <c r="Z736" s="350"/>
    </row>
    <row r="737" spans="1:26" ht="15.75" customHeight="1" x14ac:dyDescent="0.3">
      <c r="A737" s="350"/>
      <c r="B737" s="374"/>
      <c r="C737" s="350"/>
      <c r="D737" s="350"/>
      <c r="E737" s="350"/>
      <c r="F737" s="350"/>
      <c r="G737" s="350"/>
      <c r="H737" s="350"/>
      <c r="I737" s="350"/>
      <c r="J737" s="350"/>
      <c r="K737" s="350"/>
      <c r="L737" s="350"/>
      <c r="M737" s="350"/>
      <c r="N737" s="350"/>
      <c r="O737" s="350"/>
      <c r="P737" s="350"/>
      <c r="Q737" s="350"/>
      <c r="R737" s="350"/>
      <c r="S737" s="350"/>
      <c r="T737" s="350"/>
      <c r="U737" s="350"/>
      <c r="V737" s="350"/>
      <c r="W737" s="350"/>
      <c r="X737" s="350"/>
      <c r="Y737" s="350"/>
      <c r="Z737" s="350"/>
    </row>
    <row r="738" spans="1:26" ht="15.75" customHeight="1" x14ac:dyDescent="0.3">
      <c r="A738" s="350"/>
      <c r="B738" s="374"/>
      <c r="C738" s="350"/>
      <c r="D738" s="350"/>
      <c r="E738" s="350"/>
      <c r="F738" s="350"/>
      <c r="G738" s="350"/>
      <c r="H738" s="350"/>
      <c r="I738" s="350"/>
      <c r="J738" s="350"/>
      <c r="K738" s="350"/>
      <c r="L738" s="350"/>
      <c r="M738" s="350"/>
      <c r="N738" s="350"/>
      <c r="O738" s="350"/>
      <c r="P738" s="350"/>
      <c r="Q738" s="350"/>
      <c r="R738" s="350"/>
      <c r="S738" s="350"/>
      <c r="T738" s="350"/>
      <c r="U738" s="350"/>
      <c r="V738" s="350"/>
      <c r="W738" s="350"/>
      <c r="X738" s="350"/>
      <c r="Y738" s="350"/>
      <c r="Z738" s="350"/>
    </row>
    <row r="739" spans="1:26" ht="15.75" customHeight="1" x14ac:dyDescent="0.3">
      <c r="A739" s="350"/>
      <c r="B739" s="374"/>
      <c r="C739" s="350"/>
      <c r="D739" s="350"/>
      <c r="E739" s="350"/>
      <c r="F739" s="350"/>
      <c r="G739" s="350"/>
      <c r="H739" s="350"/>
      <c r="I739" s="350"/>
      <c r="J739" s="350"/>
      <c r="K739" s="350"/>
      <c r="L739" s="350"/>
      <c r="M739" s="350"/>
      <c r="N739" s="350"/>
      <c r="O739" s="350"/>
      <c r="P739" s="350"/>
      <c r="Q739" s="350"/>
      <c r="R739" s="350"/>
      <c r="S739" s="350"/>
      <c r="T739" s="350"/>
      <c r="U739" s="350"/>
      <c r="V739" s="350"/>
      <c r="W739" s="350"/>
      <c r="X739" s="350"/>
      <c r="Y739" s="350"/>
      <c r="Z739" s="350"/>
    </row>
    <row r="740" spans="1:26" ht="15.75" customHeight="1" x14ac:dyDescent="0.3">
      <c r="A740" s="350"/>
      <c r="B740" s="374"/>
      <c r="C740" s="350"/>
      <c r="D740" s="350"/>
      <c r="E740" s="350"/>
      <c r="F740" s="350"/>
      <c r="G740" s="350"/>
      <c r="H740" s="350"/>
      <c r="I740" s="350"/>
      <c r="J740" s="350"/>
      <c r="K740" s="350"/>
      <c r="L740" s="350"/>
      <c r="M740" s="350"/>
      <c r="N740" s="350"/>
      <c r="O740" s="350"/>
      <c r="P740" s="350"/>
      <c r="Q740" s="350"/>
      <c r="R740" s="350"/>
      <c r="S740" s="350"/>
      <c r="T740" s="350"/>
      <c r="U740" s="350"/>
      <c r="V740" s="350"/>
      <c r="W740" s="350"/>
      <c r="X740" s="350"/>
      <c r="Y740" s="350"/>
      <c r="Z740" s="350"/>
    </row>
    <row r="741" spans="1:26" ht="15.75" customHeight="1" x14ac:dyDescent="0.3">
      <c r="A741" s="350"/>
      <c r="B741" s="374"/>
      <c r="C741" s="350"/>
      <c r="D741" s="350"/>
      <c r="E741" s="350"/>
      <c r="F741" s="350"/>
      <c r="G741" s="350"/>
      <c r="H741" s="350"/>
      <c r="I741" s="350"/>
      <c r="J741" s="350"/>
      <c r="K741" s="350"/>
      <c r="L741" s="350"/>
      <c r="M741" s="350"/>
      <c r="N741" s="350"/>
      <c r="O741" s="350"/>
      <c r="P741" s="350"/>
      <c r="Q741" s="350"/>
      <c r="R741" s="350"/>
      <c r="S741" s="350"/>
      <c r="T741" s="350"/>
      <c r="U741" s="350"/>
      <c r="V741" s="350"/>
      <c r="W741" s="350"/>
      <c r="X741" s="350"/>
      <c r="Y741" s="350"/>
      <c r="Z741" s="350"/>
    </row>
    <row r="742" spans="1:26" ht="15.75" customHeight="1" x14ac:dyDescent="0.3">
      <c r="A742" s="350"/>
      <c r="B742" s="374"/>
      <c r="C742" s="350"/>
      <c r="D742" s="350"/>
      <c r="E742" s="350"/>
      <c r="F742" s="350"/>
      <c r="G742" s="350"/>
      <c r="H742" s="350"/>
      <c r="I742" s="350"/>
      <c r="J742" s="350"/>
      <c r="K742" s="350"/>
      <c r="L742" s="350"/>
      <c r="M742" s="350"/>
      <c r="N742" s="350"/>
      <c r="O742" s="350"/>
      <c r="P742" s="350"/>
      <c r="Q742" s="350"/>
      <c r="R742" s="350"/>
      <c r="S742" s="350"/>
      <c r="T742" s="350"/>
      <c r="U742" s="350"/>
      <c r="V742" s="350"/>
      <c r="W742" s="350"/>
      <c r="X742" s="350"/>
      <c r="Y742" s="350"/>
      <c r="Z742" s="350"/>
    </row>
    <row r="743" spans="1:26" ht="15.75" customHeight="1" x14ac:dyDescent="0.3">
      <c r="A743" s="350"/>
      <c r="B743" s="374"/>
      <c r="C743" s="350"/>
      <c r="D743" s="350"/>
      <c r="E743" s="350"/>
      <c r="F743" s="350"/>
      <c r="G743" s="350"/>
      <c r="H743" s="350"/>
      <c r="I743" s="350"/>
      <c r="J743" s="350"/>
      <c r="K743" s="350"/>
      <c r="L743" s="350"/>
      <c r="M743" s="350"/>
      <c r="N743" s="350"/>
      <c r="O743" s="350"/>
      <c r="P743" s="350"/>
      <c r="Q743" s="350"/>
      <c r="R743" s="350"/>
      <c r="S743" s="350"/>
      <c r="T743" s="350"/>
      <c r="U743" s="350"/>
      <c r="V743" s="350"/>
      <c r="W743" s="350"/>
      <c r="X743" s="350"/>
      <c r="Y743" s="350"/>
      <c r="Z743" s="350"/>
    </row>
    <row r="744" spans="1:26" ht="15.75" customHeight="1" x14ac:dyDescent="0.3">
      <c r="A744" s="350"/>
      <c r="B744" s="374"/>
      <c r="C744" s="350"/>
      <c r="D744" s="350"/>
      <c r="E744" s="350"/>
      <c r="F744" s="350"/>
      <c r="G744" s="350"/>
      <c r="H744" s="350"/>
      <c r="I744" s="350"/>
      <c r="J744" s="350"/>
      <c r="K744" s="350"/>
      <c r="L744" s="350"/>
      <c r="M744" s="350"/>
      <c r="N744" s="350"/>
      <c r="O744" s="350"/>
      <c r="P744" s="350"/>
      <c r="Q744" s="350"/>
      <c r="R744" s="350"/>
      <c r="S744" s="350"/>
      <c r="T744" s="350"/>
      <c r="U744" s="350"/>
      <c r="V744" s="350"/>
      <c r="W744" s="350"/>
      <c r="X744" s="350"/>
      <c r="Y744" s="350"/>
      <c r="Z744" s="350"/>
    </row>
    <row r="745" spans="1:26" ht="15.75" customHeight="1" x14ac:dyDescent="0.3">
      <c r="A745" s="350"/>
      <c r="B745" s="374"/>
      <c r="C745" s="350"/>
      <c r="D745" s="350"/>
      <c r="E745" s="350"/>
      <c r="F745" s="350"/>
      <c r="G745" s="350"/>
      <c r="H745" s="350"/>
      <c r="I745" s="350"/>
      <c r="J745" s="350"/>
      <c r="K745" s="350"/>
      <c r="L745" s="350"/>
      <c r="M745" s="350"/>
      <c r="N745" s="350"/>
      <c r="O745" s="350"/>
      <c r="P745" s="350"/>
      <c r="Q745" s="350"/>
      <c r="R745" s="350"/>
      <c r="S745" s="350"/>
      <c r="T745" s="350"/>
      <c r="U745" s="350"/>
      <c r="V745" s="350"/>
      <c r="W745" s="350"/>
      <c r="X745" s="350"/>
      <c r="Y745" s="350"/>
      <c r="Z745" s="350"/>
    </row>
    <row r="746" spans="1:26" ht="15.75" customHeight="1" x14ac:dyDescent="0.3">
      <c r="A746" s="350"/>
      <c r="B746" s="374"/>
      <c r="C746" s="350"/>
      <c r="D746" s="350"/>
      <c r="E746" s="350"/>
      <c r="F746" s="350"/>
      <c r="G746" s="350"/>
      <c r="H746" s="350"/>
      <c r="I746" s="350"/>
      <c r="J746" s="350"/>
      <c r="K746" s="350"/>
      <c r="L746" s="350"/>
      <c r="M746" s="350"/>
      <c r="N746" s="350"/>
      <c r="O746" s="350"/>
      <c r="P746" s="350"/>
      <c r="Q746" s="350"/>
      <c r="R746" s="350"/>
      <c r="S746" s="350"/>
      <c r="T746" s="350"/>
      <c r="U746" s="350"/>
      <c r="V746" s="350"/>
      <c r="W746" s="350"/>
      <c r="X746" s="350"/>
      <c r="Y746" s="350"/>
      <c r="Z746" s="350"/>
    </row>
    <row r="747" spans="1:26" ht="15.75" customHeight="1" x14ac:dyDescent="0.3">
      <c r="A747" s="350"/>
      <c r="B747" s="374"/>
      <c r="C747" s="350"/>
      <c r="D747" s="350"/>
      <c r="E747" s="350"/>
      <c r="F747" s="350"/>
      <c r="G747" s="350"/>
      <c r="H747" s="350"/>
      <c r="I747" s="350"/>
      <c r="J747" s="350"/>
      <c r="K747" s="350"/>
      <c r="L747" s="350"/>
      <c r="M747" s="350"/>
      <c r="N747" s="350"/>
      <c r="O747" s="350"/>
      <c r="P747" s="350"/>
      <c r="Q747" s="350"/>
      <c r="R747" s="350"/>
      <c r="S747" s="350"/>
      <c r="T747" s="350"/>
      <c r="U747" s="350"/>
      <c r="V747" s="350"/>
      <c r="W747" s="350"/>
      <c r="X747" s="350"/>
      <c r="Y747" s="350"/>
      <c r="Z747" s="350"/>
    </row>
    <row r="748" spans="1:26" ht="15.75" customHeight="1" x14ac:dyDescent="0.3">
      <c r="A748" s="350"/>
      <c r="B748" s="374"/>
      <c r="C748" s="350"/>
      <c r="D748" s="350"/>
      <c r="E748" s="350"/>
      <c r="F748" s="350"/>
      <c r="G748" s="350"/>
      <c r="H748" s="350"/>
      <c r="I748" s="350"/>
      <c r="J748" s="350"/>
      <c r="K748" s="350"/>
      <c r="L748" s="350"/>
      <c r="M748" s="350"/>
      <c r="N748" s="350"/>
      <c r="O748" s="350"/>
      <c r="P748" s="350"/>
      <c r="Q748" s="350"/>
      <c r="R748" s="350"/>
      <c r="S748" s="350"/>
      <c r="T748" s="350"/>
      <c r="U748" s="350"/>
      <c r="V748" s="350"/>
      <c r="W748" s="350"/>
      <c r="X748" s="350"/>
      <c r="Y748" s="350"/>
      <c r="Z748" s="350"/>
    </row>
    <row r="749" spans="1:26" ht="15.75" customHeight="1" x14ac:dyDescent="0.3">
      <c r="A749" s="350"/>
      <c r="B749" s="374"/>
      <c r="C749" s="350"/>
      <c r="D749" s="350"/>
      <c r="E749" s="350"/>
      <c r="F749" s="350"/>
      <c r="G749" s="350"/>
      <c r="H749" s="350"/>
      <c r="I749" s="350"/>
      <c r="J749" s="350"/>
      <c r="K749" s="350"/>
      <c r="L749" s="350"/>
      <c r="M749" s="350"/>
      <c r="N749" s="350"/>
      <c r="O749" s="350"/>
      <c r="P749" s="350"/>
      <c r="Q749" s="350"/>
      <c r="R749" s="350"/>
      <c r="S749" s="350"/>
      <c r="T749" s="350"/>
      <c r="U749" s="350"/>
      <c r="V749" s="350"/>
      <c r="W749" s="350"/>
      <c r="X749" s="350"/>
      <c r="Y749" s="350"/>
      <c r="Z749" s="350"/>
    </row>
    <row r="750" spans="1:26" ht="15.75" customHeight="1" x14ac:dyDescent="0.3">
      <c r="A750" s="350"/>
      <c r="B750" s="374"/>
      <c r="C750" s="350"/>
      <c r="D750" s="350"/>
      <c r="E750" s="350"/>
      <c r="F750" s="350"/>
      <c r="G750" s="350"/>
      <c r="H750" s="350"/>
      <c r="I750" s="350"/>
      <c r="J750" s="350"/>
      <c r="K750" s="350"/>
      <c r="L750" s="350"/>
      <c r="M750" s="350"/>
      <c r="N750" s="350"/>
      <c r="O750" s="350"/>
      <c r="P750" s="350"/>
      <c r="Q750" s="350"/>
      <c r="R750" s="350"/>
      <c r="S750" s="350"/>
      <c r="T750" s="350"/>
      <c r="U750" s="350"/>
      <c r="V750" s="350"/>
      <c r="W750" s="350"/>
      <c r="X750" s="350"/>
      <c r="Y750" s="350"/>
      <c r="Z750" s="350"/>
    </row>
    <row r="751" spans="1:26" ht="15.75" customHeight="1" x14ac:dyDescent="0.3">
      <c r="A751" s="350"/>
      <c r="B751" s="374"/>
      <c r="C751" s="350"/>
      <c r="D751" s="350"/>
      <c r="E751" s="350"/>
      <c r="F751" s="350"/>
      <c r="G751" s="350"/>
      <c r="H751" s="350"/>
      <c r="I751" s="350"/>
      <c r="J751" s="350"/>
      <c r="K751" s="350"/>
      <c r="L751" s="350"/>
      <c r="M751" s="350"/>
      <c r="N751" s="350"/>
      <c r="O751" s="350"/>
      <c r="P751" s="350"/>
      <c r="Q751" s="350"/>
      <c r="R751" s="350"/>
      <c r="S751" s="350"/>
      <c r="T751" s="350"/>
      <c r="U751" s="350"/>
      <c r="V751" s="350"/>
      <c r="W751" s="350"/>
      <c r="X751" s="350"/>
      <c r="Y751" s="350"/>
      <c r="Z751" s="350"/>
    </row>
    <row r="752" spans="1:26" ht="15.75" customHeight="1" x14ac:dyDescent="0.3">
      <c r="A752" s="350"/>
      <c r="B752" s="374"/>
      <c r="C752" s="350"/>
      <c r="D752" s="350"/>
      <c r="E752" s="350"/>
      <c r="F752" s="350"/>
      <c r="G752" s="350"/>
      <c r="H752" s="350"/>
      <c r="I752" s="350"/>
      <c r="J752" s="350"/>
      <c r="K752" s="350"/>
      <c r="L752" s="350"/>
      <c r="M752" s="350"/>
      <c r="N752" s="350"/>
      <c r="O752" s="350"/>
      <c r="P752" s="350"/>
      <c r="Q752" s="350"/>
      <c r="R752" s="350"/>
      <c r="S752" s="350"/>
      <c r="T752" s="350"/>
      <c r="U752" s="350"/>
      <c r="V752" s="350"/>
      <c r="W752" s="350"/>
      <c r="X752" s="350"/>
      <c r="Y752" s="350"/>
      <c r="Z752" s="350"/>
    </row>
    <row r="753" spans="1:26" ht="15.75" customHeight="1" x14ac:dyDescent="0.3">
      <c r="A753" s="350"/>
      <c r="B753" s="374"/>
      <c r="C753" s="350"/>
      <c r="D753" s="350"/>
      <c r="E753" s="350"/>
      <c r="F753" s="350"/>
      <c r="G753" s="350"/>
      <c r="H753" s="350"/>
      <c r="I753" s="350"/>
      <c r="J753" s="350"/>
      <c r="K753" s="350"/>
      <c r="L753" s="350"/>
      <c r="M753" s="350"/>
      <c r="N753" s="350"/>
      <c r="O753" s="350"/>
      <c r="P753" s="350"/>
      <c r="Q753" s="350"/>
      <c r="R753" s="350"/>
      <c r="S753" s="350"/>
      <c r="T753" s="350"/>
      <c r="U753" s="350"/>
      <c r="V753" s="350"/>
      <c r="W753" s="350"/>
      <c r="X753" s="350"/>
      <c r="Y753" s="350"/>
      <c r="Z753" s="350"/>
    </row>
    <row r="754" spans="1:26" ht="15.75" customHeight="1" x14ac:dyDescent="0.3">
      <c r="A754" s="350"/>
      <c r="B754" s="374"/>
      <c r="C754" s="350"/>
      <c r="D754" s="350"/>
      <c r="E754" s="350"/>
      <c r="F754" s="350"/>
      <c r="G754" s="350"/>
      <c r="H754" s="350"/>
      <c r="I754" s="350"/>
      <c r="J754" s="350"/>
      <c r="K754" s="350"/>
      <c r="L754" s="350"/>
      <c r="M754" s="350"/>
      <c r="N754" s="350"/>
      <c r="O754" s="350"/>
      <c r="P754" s="350"/>
      <c r="Q754" s="350"/>
      <c r="R754" s="350"/>
      <c r="S754" s="350"/>
      <c r="T754" s="350"/>
      <c r="U754" s="350"/>
      <c r="V754" s="350"/>
      <c r="W754" s="350"/>
      <c r="X754" s="350"/>
      <c r="Y754" s="350"/>
      <c r="Z754" s="350"/>
    </row>
    <row r="755" spans="1:26" ht="15.75" customHeight="1" x14ac:dyDescent="0.3">
      <c r="A755" s="350"/>
      <c r="B755" s="374"/>
      <c r="C755" s="350"/>
      <c r="D755" s="350"/>
      <c r="E755" s="350"/>
      <c r="F755" s="350"/>
      <c r="G755" s="350"/>
      <c r="H755" s="350"/>
      <c r="I755" s="350"/>
      <c r="J755" s="350"/>
      <c r="K755" s="350"/>
      <c r="L755" s="350"/>
      <c r="M755" s="350"/>
      <c r="N755" s="350"/>
      <c r="O755" s="350"/>
      <c r="P755" s="350"/>
      <c r="Q755" s="350"/>
      <c r="R755" s="350"/>
      <c r="S755" s="350"/>
      <c r="T755" s="350"/>
      <c r="U755" s="350"/>
      <c r="V755" s="350"/>
      <c r="W755" s="350"/>
      <c r="X755" s="350"/>
      <c r="Y755" s="350"/>
      <c r="Z755" s="350"/>
    </row>
    <row r="756" spans="1:26" ht="15.75" customHeight="1" x14ac:dyDescent="0.3">
      <c r="A756" s="350"/>
      <c r="B756" s="374"/>
      <c r="C756" s="350"/>
      <c r="D756" s="350"/>
      <c r="E756" s="350"/>
      <c r="F756" s="350"/>
      <c r="G756" s="350"/>
      <c r="H756" s="350"/>
      <c r="I756" s="350"/>
      <c r="J756" s="350"/>
      <c r="K756" s="350"/>
      <c r="L756" s="350"/>
      <c r="M756" s="350"/>
      <c r="N756" s="350"/>
      <c r="O756" s="350"/>
      <c r="P756" s="350"/>
      <c r="Q756" s="350"/>
      <c r="R756" s="350"/>
      <c r="S756" s="350"/>
      <c r="T756" s="350"/>
      <c r="U756" s="350"/>
      <c r="V756" s="350"/>
      <c r="W756" s="350"/>
      <c r="X756" s="350"/>
      <c r="Y756" s="350"/>
      <c r="Z756" s="350"/>
    </row>
    <row r="757" spans="1:26" ht="15.75" customHeight="1" x14ac:dyDescent="0.3">
      <c r="A757" s="350"/>
      <c r="B757" s="374"/>
      <c r="C757" s="350"/>
      <c r="D757" s="350"/>
      <c r="E757" s="350"/>
      <c r="F757" s="350"/>
      <c r="G757" s="350"/>
      <c r="H757" s="350"/>
      <c r="I757" s="350"/>
      <c r="J757" s="350"/>
      <c r="K757" s="350"/>
      <c r="L757" s="350"/>
      <c r="M757" s="350"/>
      <c r="N757" s="350"/>
      <c r="O757" s="350"/>
      <c r="P757" s="350"/>
      <c r="Q757" s="350"/>
      <c r="R757" s="350"/>
      <c r="S757" s="350"/>
      <c r="T757" s="350"/>
      <c r="U757" s="350"/>
      <c r="V757" s="350"/>
      <c r="W757" s="350"/>
      <c r="X757" s="350"/>
      <c r="Y757" s="350"/>
      <c r="Z757" s="350"/>
    </row>
    <row r="758" spans="1:26" ht="15.75" customHeight="1" x14ac:dyDescent="0.3">
      <c r="A758" s="350"/>
      <c r="B758" s="374"/>
      <c r="C758" s="350"/>
      <c r="D758" s="350"/>
      <c r="E758" s="350"/>
      <c r="F758" s="350"/>
      <c r="G758" s="350"/>
      <c r="H758" s="350"/>
      <c r="I758" s="350"/>
      <c r="J758" s="350"/>
      <c r="K758" s="350"/>
      <c r="L758" s="350"/>
      <c r="M758" s="350"/>
      <c r="N758" s="350"/>
      <c r="O758" s="350"/>
      <c r="P758" s="350"/>
      <c r="Q758" s="350"/>
      <c r="R758" s="350"/>
      <c r="S758" s="350"/>
      <c r="T758" s="350"/>
      <c r="U758" s="350"/>
      <c r="V758" s="350"/>
      <c r="W758" s="350"/>
      <c r="X758" s="350"/>
      <c r="Y758" s="350"/>
      <c r="Z758" s="350"/>
    </row>
    <row r="759" spans="1:26" ht="15.75" customHeight="1" x14ac:dyDescent="0.3">
      <c r="A759" s="350"/>
      <c r="B759" s="374"/>
      <c r="C759" s="350"/>
      <c r="D759" s="350"/>
      <c r="E759" s="350"/>
      <c r="F759" s="350"/>
      <c r="G759" s="350"/>
      <c r="H759" s="350"/>
      <c r="I759" s="350"/>
      <c r="J759" s="350"/>
      <c r="K759" s="350"/>
      <c r="L759" s="350"/>
      <c r="M759" s="350"/>
      <c r="N759" s="350"/>
      <c r="O759" s="350"/>
      <c r="P759" s="350"/>
      <c r="Q759" s="350"/>
      <c r="R759" s="350"/>
      <c r="S759" s="350"/>
      <c r="T759" s="350"/>
      <c r="U759" s="350"/>
      <c r="V759" s="350"/>
      <c r="W759" s="350"/>
      <c r="X759" s="350"/>
      <c r="Y759" s="350"/>
      <c r="Z759" s="350"/>
    </row>
    <row r="760" spans="1:26" ht="15.75" customHeight="1" x14ac:dyDescent="0.3">
      <c r="A760" s="350"/>
      <c r="B760" s="374"/>
      <c r="C760" s="350"/>
      <c r="D760" s="350"/>
      <c r="E760" s="350"/>
      <c r="F760" s="350"/>
      <c r="G760" s="350"/>
      <c r="H760" s="350"/>
      <c r="I760" s="350"/>
      <c r="J760" s="350"/>
      <c r="K760" s="350"/>
      <c r="L760" s="350"/>
      <c r="M760" s="350"/>
      <c r="N760" s="350"/>
      <c r="O760" s="350"/>
      <c r="P760" s="350"/>
      <c r="Q760" s="350"/>
      <c r="R760" s="350"/>
      <c r="S760" s="350"/>
      <c r="T760" s="350"/>
      <c r="U760" s="350"/>
      <c r="V760" s="350"/>
      <c r="W760" s="350"/>
      <c r="X760" s="350"/>
      <c r="Y760" s="350"/>
      <c r="Z760" s="350"/>
    </row>
    <row r="761" spans="1:26" ht="15.75" customHeight="1" x14ac:dyDescent="0.3">
      <c r="A761" s="350"/>
      <c r="B761" s="374"/>
      <c r="C761" s="350"/>
      <c r="D761" s="350"/>
      <c r="E761" s="350"/>
      <c r="F761" s="350"/>
      <c r="G761" s="350"/>
      <c r="H761" s="350"/>
      <c r="I761" s="350"/>
      <c r="J761" s="350"/>
      <c r="K761" s="350"/>
      <c r="L761" s="350"/>
      <c r="M761" s="350"/>
      <c r="N761" s="350"/>
      <c r="O761" s="350"/>
      <c r="P761" s="350"/>
      <c r="Q761" s="350"/>
      <c r="R761" s="350"/>
      <c r="S761" s="350"/>
      <c r="T761" s="350"/>
      <c r="U761" s="350"/>
      <c r="V761" s="350"/>
      <c r="W761" s="350"/>
      <c r="X761" s="350"/>
      <c r="Y761" s="350"/>
      <c r="Z761" s="350"/>
    </row>
    <row r="762" spans="1:26" ht="15.75" customHeight="1" x14ac:dyDescent="0.3">
      <c r="A762" s="350"/>
      <c r="B762" s="374"/>
      <c r="C762" s="350"/>
      <c r="D762" s="350"/>
      <c r="E762" s="350"/>
      <c r="F762" s="350"/>
      <c r="G762" s="350"/>
      <c r="H762" s="350"/>
      <c r="I762" s="350"/>
      <c r="J762" s="350"/>
      <c r="K762" s="350"/>
      <c r="L762" s="350"/>
      <c r="M762" s="350"/>
      <c r="N762" s="350"/>
      <c r="O762" s="350"/>
      <c r="P762" s="350"/>
      <c r="Q762" s="350"/>
      <c r="R762" s="350"/>
      <c r="S762" s="350"/>
      <c r="T762" s="350"/>
      <c r="U762" s="350"/>
      <c r="V762" s="350"/>
      <c r="W762" s="350"/>
      <c r="X762" s="350"/>
      <c r="Y762" s="350"/>
      <c r="Z762" s="350"/>
    </row>
    <row r="763" spans="1:26" ht="15.75" customHeight="1" x14ac:dyDescent="0.3">
      <c r="A763" s="350"/>
      <c r="B763" s="374"/>
      <c r="C763" s="350"/>
      <c r="D763" s="350"/>
      <c r="E763" s="350"/>
      <c r="F763" s="350"/>
      <c r="G763" s="350"/>
      <c r="H763" s="350"/>
      <c r="I763" s="350"/>
      <c r="J763" s="350"/>
      <c r="K763" s="350"/>
      <c r="L763" s="350"/>
      <c r="M763" s="350"/>
      <c r="N763" s="350"/>
      <c r="O763" s="350"/>
      <c r="P763" s="350"/>
      <c r="Q763" s="350"/>
      <c r="R763" s="350"/>
      <c r="S763" s="350"/>
      <c r="T763" s="350"/>
      <c r="U763" s="350"/>
      <c r="V763" s="350"/>
      <c r="W763" s="350"/>
      <c r="X763" s="350"/>
      <c r="Y763" s="350"/>
      <c r="Z763" s="350"/>
    </row>
    <row r="764" spans="1:26" ht="15.75" customHeight="1" x14ac:dyDescent="0.3">
      <c r="A764" s="350"/>
      <c r="B764" s="374"/>
      <c r="C764" s="350"/>
      <c r="D764" s="350"/>
      <c r="E764" s="350"/>
      <c r="F764" s="350"/>
      <c r="G764" s="350"/>
      <c r="H764" s="350"/>
      <c r="I764" s="350"/>
      <c r="J764" s="350"/>
      <c r="K764" s="350"/>
      <c r="L764" s="350"/>
      <c r="M764" s="350"/>
      <c r="N764" s="350"/>
      <c r="O764" s="350"/>
      <c r="P764" s="350"/>
      <c r="Q764" s="350"/>
      <c r="R764" s="350"/>
      <c r="S764" s="350"/>
      <c r="T764" s="350"/>
      <c r="U764" s="350"/>
      <c r="V764" s="350"/>
      <c r="W764" s="350"/>
      <c r="X764" s="350"/>
      <c r="Y764" s="350"/>
      <c r="Z764" s="350"/>
    </row>
    <row r="765" spans="1:26" ht="15.75" customHeight="1" x14ac:dyDescent="0.3">
      <c r="A765" s="350"/>
      <c r="B765" s="374"/>
      <c r="C765" s="350"/>
      <c r="D765" s="350"/>
      <c r="E765" s="350"/>
      <c r="F765" s="350"/>
      <c r="G765" s="350"/>
      <c r="H765" s="350"/>
      <c r="I765" s="350"/>
      <c r="J765" s="350"/>
      <c r="K765" s="350"/>
      <c r="L765" s="350"/>
      <c r="M765" s="350"/>
      <c r="N765" s="350"/>
      <c r="O765" s="350"/>
      <c r="P765" s="350"/>
      <c r="Q765" s="350"/>
      <c r="R765" s="350"/>
      <c r="S765" s="350"/>
      <c r="T765" s="350"/>
      <c r="U765" s="350"/>
      <c r="V765" s="350"/>
      <c r="W765" s="350"/>
      <c r="X765" s="350"/>
      <c r="Y765" s="350"/>
      <c r="Z765" s="350"/>
    </row>
    <row r="766" spans="1:26" ht="15.75" customHeight="1" x14ac:dyDescent="0.3">
      <c r="A766" s="350"/>
      <c r="B766" s="374"/>
      <c r="C766" s="350"/>
      <c r="D766" s="350"/>
      <c r="E766" s="350"/>
      <c r="F766" s="350"/>
      <c r="G766" s="350"/>
      <c r="H766" s="350"/>
      <c r="I766" s="350"/>
      <c r="J766" s="350"/>
      <c r="K766" s="350"/>
      <c r="L766" s="350"/>
      <c r="M766" s="350"/>
      <c r="N766" s="350"/>
      <c r="O766" s="350"/>
      <c r="P766" s="350"/>
      <c r="Q766" s="350"/>
      <c r="R766" s="350"/>
      <c r="S766" s="350"/>
      <c r="T766" s="350"/>
      <c r="U766" s="350"/>
      <c r="V766" s="350"/>
      <c r="W766" s="350"/>
      <c r="X766" s="350"/>
      <c r="Y766" s="350"/>
      <c r="Z766" s="350"/>
    </row>
    <row r="767" spans="1:26" ht="15.75" customHeight="1" x14ac:dyDescent="0.3">
      <c r="A767" s="350"/>
      <c r="B767" s="374"/>
      <c r="C767" s="350"/>
      <c r="D767" s="350"/>
      <c r="E767" s="350"/>
      <c r="F767" s="350"/>
      <c r="G767" s="350"/>
      <c r="H767" s="350"/>
      <c r="I767" s="350"/>
      <c r="J767" s="350"/>
      <c r="K767" s="350"/>
      <c r="L767" s="350"/>
      <c r="M767" s="350"/>
      <c r="N767" s="350"/>
      <c r="O767" s="350"/>
      <c r="P767" s="350"/>
      <c r="Q767" s="350"/>
      <c r="R767" s="350"/>
      <c r="S767" s="350"/>
      <c r="T767" s="350"/>
      <c r="U767" s="350"/>
      <c r="V767" s="350"/>
      <c r="W767" s="350"/>
      <c r="X767" s="350"/>
      <c r="Y767" s="350"/>
      <c r="Z767" s="350"/>
    </row>
    <row r="768" spans="1:26" ht="15.75" customHeight="1" x14ac:dyDescent="0.3">
      <c r="A768" s="350"/>
      <c r="B768" s="374"/>
      <c r="C768" s="350"/>
      <c r="D768" s="350"/>
      <c r="E768" s="350"/>
      <c r="F768" s="350"/>
      <c r="G768" s="350"/>
      <c r="H768" s="350"/>
      <c r="I768" s="350"/>
      <c r="J768" s="350"/>
      <c r="K768" s="350"/>
      <c r="L768" s="350"/>
      <c r="M768" s="350"/>
      <c r="N768" s="350"/>
      <c r="O768" s="350"/>
      <c r="P768" s="350"/>
      <c r="Q768" s="350"/>
      <c r="R768" s="350"/>
      <c r="S768" s="350"/>
      <c r="T768" s="350"/>
      <c r="U768" s="350"/>
      <c r="V768" s="350"/>
      <c r="W768" s="350"/>
      <c r="X768" s="350"/>
      <c r="Y768" s="350"/>
      <c r="Z768" s="350"/>
    </row>
    <row r="769" spans="1:26" ht="15.75" customHeight="1" x14ac:dyDescent="0.3">
      <c r="A769" s="350"/>
      <c r="B769" s="374"/>
      <c r="C769" s="350"/>
      <c r="D769" s="350"/>
      <c r="E769" s="350"/>
      <c r="F769" s="350"/>
      <c r="G769" s="350"/>
      <c r="H769" s="350"/>
      <c r="I769" s="350"/>
      <c r="J769" s="350"/>
      <c r="K769" s="350"/>
      <c r="L769" s="350"/>
      <c r="M769" s="350"/>
      <c r="N769" s="350"/>
      <c r="O769" s="350"/>
      <c r="P769" s="350"/>
      <c r="Q769" s="350"/>
      <c r="R769" s="350"/>
      <c r="S769" s="350"/>
      <c r="T769" s="350"/>
      <c r="U769" s="350"/>
      <c r="V769" s="350"/>
      <c r="W769" s="350"/>
      <c r="X769" s="350"/>
      <c r="Y769" s="350"/>
      <c r="Z769" s="350"/>
    </row>
    <row r="770" spans="1:26" ht="15.75" customHeight="1" x14ac:dyDescent="0.3">
      <c r="A770" s="350"/>
      <c r="B770" s="374"/>
      <c r="C770" s="350"/>
      <c r="D770" s="350"/>
      <c r="E770" s="350"/>
      <c r="F770" s="350"/>
      <c r="G770" s="350"/>
      <c r="H770" s="350"/>
      <c r="I770" s="350"/>
      <c r="J770" s="350"/>
      <c r="K770" s="350"/>
      <c r="L770" s="350"/>
      <c r="M770" s="350"/>
      <c r="N770" s="350"/>
      <c r="O770" s="350"/>
      <c r="P770" s="350"/>
      <c r="Q770" s="350"/>
      <c r="R770" s="350"/>
      <c r="S770" s="350"/>
      <c r="T770" s="350"/>
      <c r="U770" s="350"/>
      <c r="V770" s="350"/>
      <c r="W770" s="350"/>
      <c r="X770" s="350"/>
      <c r="Y770" s="350"/>
      <c r="Z770" s="350"/>
    </row>
    <row r="771" spans="1:26" ht="15.75" customHeight="1" x14ac:dyDescent="0.3">
      <c r="A771" s="350"/>
      <c r="B771" s="374"/>
      <c r="C771" s="350"/>
      <c r="D771" s="350"/>
      <c r="E771" s="350"/>
      <c r="F771" s="350"/>
      <c r="G771" s="350"/>
      <c r="H771" s="350"/>
      <c r="I771" s="350"/>
      <c r="J771" s="350"/>
      <c r="K771" s="350"/>
      <c r="L771" s="350"/>
      <c r="M771" s="350"/>
      <c r="N771" s="350"/>
      <c r="O771" s="350"/>
      <c r="P771" s="350"/>
      <c r="Q771" s="350"/>
      <c r="R771" s="350"/>
      <c r="S771" s="350"/>
      <c r="T771" s="350"/>
      <c r="U771" s="350"/>
      <c r="V771" s="350"/>
      <c r="W771" s="350"/>
      <c r="X771" s="350"/>
      <c r="Y771" s="350"/>
      <c r="Z771" s="350"/>
    </row>
    <row r="772" spans="1:26" ht="15.75" customHeight="1" x14ac:dyDescent="0.3">
      <c r="A772" s="350"/>
      <c r="B772" s="374"/>
      <c r="C772" s="350"/>
      <c r="D772" s="350"/>
      <c r="E772" s="350"/>
      <c r="F772" s="350"/>
      <c r="G772" s="350"/>
      <c r="H772" s="350"/>
      <c r="I772" s="350"/>
      <c r="J772" s="350"/>
      <c r="K772" s="350"/>
      <c r="L772" s="350"/>
      <c r="M772" s="350"/>
      <c r="N772" s="350"/>
      <c r="O772" s="350"/>
      <c r="P772" s="350"/>
      <c r="Q772" s="350"/>
      <c r="R772" s="350"/>
      <c r="S772" s="350"/>
      <c r="T772" s="350"/>
      <c r="U772" s="350"/>
      <c r="V772" s="350"/>
      <c r="W772" s="350"/>
      <c r="X772" s="350"/>
      <c r="Y772" s="350"/>
      <c r="Z772" s="350"/>
    </row>
    <row r="773" spans="1:26" ht="15.75" customHeight="1" x14ac:dyDescent="0.3">
      <c r="A773" s="350"/>
      <c r="B773" s="374"/>
      <c r="C773" s="350"/>
      <c r="D773" s="350"/>
      <c r="E773" s="350"/>
      <c r="F773" s="350"/>
      <c r="G773" s="350"/>
      <c r="H773" s="350"/>
      <c r="I773" s="350"/>
      <c r="J773" s="350"/>
      <c r="K773" s="350"/>
      <c r="L773" s="350"/>
      <c r="M773" s="350"/>
      <c r="N773" s="350"/>
      <c r="O773" s="350"/>
      <c r="P773" s="350"/>
      <c r="Q773" s="350"/>
      <c r="R773" s="350"/>
      <c r="S773" s="350"/>
      <c r="T773" s="350"/>
      <c r="U773" s="350"/>
      <c r="V773" s="350"/>
      <c r="W773" s="350"/>
      <c r="X773" s="350"/>
      <c r="Y773" s="350"/>
      <c r="Z773" s="350"/>
    </row>
    <row r="774" spans="1:26" ht="15.75" customHeight="1" x14ac:dyDescent="0.3">
      <c r="A774" s="350"/>
      <c r="B774" s="374"/>
      <c r="C774" s="350"/>
      <c r="D774" s="350"/>
      <c r="E774" s="350"/>
      <c r="F774" s="350"/>
      <c r="G774" s="350"/>
      <c r="H774" s="350"/>
      <c r="I774" s="350"/>
      <c r="J774" s="350"/>
      <c r="K774" s="350"/>
      <c r="L774" s="350"/>
      <c r="M774" s="350"/>
      <c r="N774" s="350"/>
      <c r="O774" s="350"/>
      <c r="P774" s="350"/>
      <c r="Q774" s="350"/>
      <c r="R774" s="350"/>
      <c r="S774" s="350"/>
      <c r="T774" s="350"/>
      <c r="U774" s="350"/>
      <c r="V774" s="350"/>
      <c r="W774" s="350"/>
      <c r="X774" s="350"/>
      <c r="Y774" s="350"/>
      <c r="Z774" s="350"/>
    </row>
    <row r="775" spans="1:26" ht="15.75" customHeight="1" x14ac:dyDescent="0.3">
      <c r="A775" s="350"/>
      <c r="B775" s="374"/>
      <c r="C775" s="350"/>
      <c r="D775" s="350"/>
      <c r="E775" s="350"/>
      <c r="F775" s="350"/>
      <c r="G775" s="350"/>
      <c r="H775" s="350"/>
      <c r="I775" s="350"/>
      <c r="J775" s="350"/>
      <c r="K775" s="350"/>
      <c r="L775" s="350"/>
      <c r="M775" s="350"/>
      <c r="N775" s="350"/>
      <c r="O775" s="350"/>
      <c r="P775" s="350"/>
      <c r="Q775" s="350"/>
      <c r="R775" s="350"/>
      <c r="S775" s="350"/>
      <c r="T775" s="350"/>
      <c r="U775" s="350"/>
      <c r="V775" s="350"/>
      <c r="W775" s="350"/>
      <c r="X775" s="350"/>
      <c r="Y775" s="350"/>
      <c r="Z775" s="350"/>
    </row>
    <row r="776" spans="1:26" ht="15.75" customHeight="1" x14ac:dyDescent="0.3">
      <c r="A776" s="350"/>
      <c r="B776" s="374"/>
      <c r="C776" s="350"/>
      <c r="D776" s="350"/>
      <c r="E776" s="350"/>
      <c r="F776" s="350"/>
      <c r="G776" s="350"/>
      <c r="H776" s="350"/>
      <c r="I776" s="350"/>
      <c r="J776" s="350"/>
      <c r="K776" s="350"/>
      <c r="L776" s="350"/>
      <c r="M776" s="350"/>
      <c r="N776" s="350"/>
      <c r="O776" s="350"/>
      <c r="P776" s="350"/>
      <c r="Q776" s="350"/>
      <c r="R776" s="350"/>
      <c r="S776" s="350"/>
      <c r="T776" s="350"/>
      <c r="U776" s="350"/>
      <c r="V776" s="350"/>
      <c r="W776" s="350"/>
      <c r="X776" s="350"/>
      <c r="Y776" s="350"/>
      <c r="Z776" s="350"/>
    </row>
    <row r="777" spans="1:26" ht="15.75" customHeight="1" x14ac:dyDescent="0.3">
      <c r="A777" s="350"/>
      <c r="B777" s="374"/>
      <c r="C777" s="350"/>
      <c r="D777" s="350"/>
      <c r="E777" s="350"/>
      <c r="F777" s="350"/>
      <c r="G777" s="350"/>
      <c r="H777" s="350"/>
      <c r="I777" s="350"/>
      <c r="J777" s="350"/>
      <c r="K777" s="350"/>
      <c r="L777" s="350"/>
      <c r="M777" s="350"/>
      <c r="N777" s="350"/>
      <c r="O777" s="350"/>
      <c r="P777" s="350"/>
      <c r="Q777" s="350"/>
      <c r="R777" s="350"/>
      <c r="S777" s="350"/>
      <c r="T777" s="350"/>
      <c r="U777" s="350"/>
      <c r="V777" s="350"/>
      <c r="W777" s="350"/>
      <c r="X777" s="350"/>
      <c r="Y777" s="350"/>
      <c r="Z777" s="350"/>
    </row>
    <row r="778" spans="1:26" ht="15.75" customHeight="1" x14ac:dyDescent="0.3">
      <c r="A778" s="350"/>
      <c r="B778" s="374"/>
      <c r="C778" s="350"/>
      <c r="D778" s="350"/>
      <c r="E778" s="350"/>
      <c r="F778" s="350"/>
      <c r="G778" s="350"/>
      <c r="H778" s="350"/>
      <c r="I778" s="350"/>
      <c r="J778" s="350"/>
      <c r="K778" s="350"/>
      <c r="L778" s="350"/>
      <c r="M778" s="350"/>
      <c r="N778" s="350"/>
      <c r="O778" s="350"/>
      <c r="P778" s="350"/>
      <c r="Q778" s="350"/>
      <c r="R778" s="350"/>
      <c r="S778" s="350"/>
      <c r="T778" s="350"/>
      <c r="U778" s="350"/>
      <c r="V778" s="350"/>
      <c r="W778" s="350"/>
      <c r="X778" s="350"/>
      <c r="Y778" s="350"/>
      <c r="Z778" s="350"/>
    </row>
    <row r="779" spans="1:26" ht="15.75" customHeight="1" x14ac:dyDescent="0.3">
      <c r="A779" s="350"/>
      <c r="B779" s="374"/>
      <c r="C779" s="350"/>
      <c r="D779" s="350"/>
      <c r="E779" s="350"/>
      <c r="F779" s="350"/>
      <c r="G779" s="350"/>
      <c r="H779" s="350"/>
      <c r="I779" s="350"/>
      <c r="J779" s="350"/>
      <c r="K779" s="350"/>
      <c r="L779" s="350"/>
      <c r="M779" s="350"/>
      <c r="N779" s="350"/>
      <c r="O779" s="350"/>
      <c r="P779" s="350"/>
      <c r="Q779" s="350"/>
      <c r="R779" s="350"/>
      <c r="S779" s="350"/>
      <c r="T779" s="350"/>
      <c r="U779" s="350"/>
      <c r="V779" s="350"/>
      <c r="W779" s="350"/>
      <c r="X779" s="350"/>
      <c r="Y779" s="350"/>
      <c r="Z779" s="350"/>
    </row>
    <row r="780" spans="1:26" ht="15.75" customHeight="1" x14ac:dyDescent="0.3">
      <c r="A780" s="350"/>
      <c r="B780" s="374"/>
      <c r="C780" s="350"/>
      <c r="D780" s="350"/>
      <c r="E780" s="350"/>
      <c r="F780" s="350"/>
      <c r="G780" s="350"/>
      <c r="H780" s="350"/>
      <c r="I780" s="350"/>
      <c r="J780" s="350"/>
      <c r="K780" s="350"/>
      <c r="L780" s="350"/>
      <c r="M780" s="350"/>
      <c r="N780" s="350"/>
      <c r="O780" s="350"/>
      <c r="P780" s="350"/>
      <c r="Q780" s="350"/>
      <c r="R780" s="350"/>
      <c r="S780" s="350"/>
      <c r="T780" s="350"/>
      <c r="U780" s="350"/>
      <c r="V780" s="350"/>
      <c r="W780" s="350"/>
      <c r="X780" s="350"/>
      <c r="Y780" s="350"/>
      <c r="Z780" s="350"/>
    </row>
    <row r="781" spans="1:26" ht="15.75" customHeight="1" x14ac:dyDescent="0.3">
      <c r="A781" s="350"/>
      <c r="B781" s="374"/>
      <c r="C781" s="350"/>
      <c r="D781" s="350"/>
      <c r="E781" s="350"/>
      <c r="F781" s="350"/>
      <c r="G781" s="350"/>
      <c r="H781" s="350"/>
      <c r="I781" s="350"/>
      <c r="J781" s="350"/>
      <c r="K781" s="350"/>
      <c r="L781" s="350"/>
      <c r="M781" s="350"/>
      <c r="N781" s="350"/>
      <c r="O781" s="350"/>
      <c r="P781" s="350"/>
      <c r="Q781" s="350"/>
      <c r="R781" s="350"/>
      <c r="S781" s="350"/>
      <c r="T781" s="350"/>
      <c r="U781" s="350"/>
      <c r="V781" s="350"/>
      <c r="W781" s="350"/>
      <c r="X781" s="350"/>
      <c r="Y781" s="350"/>
      <c r="Z781" s="350"/>
    </row>
    <row r="782" spans="1:26" ht="15.75" customHeight="1" x14ac:dyDescent="0.3">
      <c r="A782" s="350"/>
      <c r="B782" s="374"/>
      <c r="C782" s="350"/>
      <c r="D782" s="350"/>
      <c r="E782" s="350"/>
      <c r="F782" s="350"/>
      <c r="G782" s="350"/>
      <c r="H782" s="350"/>
      <c r="I782" s="350"/>
      <c r="J782" s="350"/>
      <c r="K782" s="350"/>
      <c r="L782" s="350"/>
      <c r="M782" s="350"/>
      <c r="N782" s="350"/>
      <c r="O782" s="350"/>
      <c r="P782" s="350"/>
      <c r="Q782" s="350"/>
      <c r="R782" s="350"/>
      <c r="S782" s="350"/>
      <c r="T782" s="350"/>
      <c r="U782" s="350"/>
      <c r="V782" s="350"/>
      <c r="W782" s="350"/>
      <c r="X782" s="350"/>
      <c r="Y782" s="350"/>
      <c r="Z782" s="350"/>
    </row>
    <row r="783" spans="1:26" ht="15.75" customHeight="1" x14ac:dyDescent="0.3">
      <c r="A783" s="350"/>
      <c r="B783" s="374"/>
      <c r="C783" s="350"/>
      <c r="D783" s="350"/>
      <c r="E783" s="350"/>
      <c r="F783" s="350"/>
      <c r="G783" s="350"/>
      <c r="H783" s="350"/>
      <c r="I783" s="350"/>
      <c r="J783" s="350"/>
      <c r="K783" s="350"/>
      <c r="L783" s="350"/>
      <c r="M783" s="350"/>
      <c r="N783" s="350"/>
      <c r="O783" s="350"/>
      <c r="P783" s="350"/>
      <c r="Q783" s="350"/>
      <c r="R783" s="350"/>
      <c r="S783" s="350"/>
      <c r="T783" s="350"/>
      <c r="U783" s="350"/>
      <c r="V783" s="350"/>
      <c r="W783" s="350"/>
      <c r="X783" s="350"/>
      <c r="Y783" s="350"/>
      <c r="Z783" s="350"/>
    </row>
    <row r="784" spans="1:26" ht="15.75" customHeight="1" x14ac:dyDescent="0.3">
      <c r="A784" s="350"/>
      <c r="B784" s="374"/>
      <c r="C784" s="350"/>
      <c r="D784" s="350"/>
      <c r="E784" s="350"/>
      <c r="F784" s="350"/>
      <c r="G784" s="350"/>
      <c r="H784" s="350"/>
      <c r="I784" s="350"/>
      <c r="J784" s="350"/>
      <c r="K784" s="350"/>
      <c r="L784" s="350"/>
      <c r="M784" s="350"/>
      <c r="N784" s="350"/>
      <c r="O784" s="350"/>
      <c r="P784" s="350"/>
      <c r="Q784" s="350"/>
      <c r="R784" s="350"/>
      <c r="S784" s="350"/>
      <c r="T784" s="350"/>
      <c r="U784" s="350"/>
      <c r="V784" s="350"/>
      <c r="W784" s="350"/>
      <c r="X784" s="350"/>
      <c r="Y784" s="350"/>
      <c r="Z784" s="350"/>
    </row>
    <row r="785" spans="1:26" ht="15.75" customHeight="1" x14ac:dyDescent="0.3">
      <c r="A785" s="350"/>
      <c r="B785" s="374"/>
      <c r="C785" s="350"/>
      <c r="D785" s="350"/>
      <c r="E785" s="350"/>
      <c r="F785" s="350"/>
      <c r="G785" s="350"/>
      <c r="H785" s="350"/>
      <c r="I785" s="350"/>
      <c r="J785" s="350"/>
      <c r="K785" s="350"/>
      <c r="L785" s="350"/>
      <c r="M785" s="350"/>
      <c r="N785" s="350"/>
      <c r="O785" s="350"/>
      <c r="P785" s="350"/>
      <c r="Q785" s="350"/>
      <c r="R785" s="350"/>
      <c r="S785" s="350"/>
      <c r="T785" s="350"/>
      <c r="U785" s="350"/>
      <c r="V785" s="350"/>
      <c r="W785" s="350"/>
      <c r="X785" s="350"/>
      <c r="Y785" s="350"/>
      <c r="Z785" s="350"/>
    </row>
    <row r="786" spans="1:26" ht="15.75" customHeight="1" x14ac:dyDescent="0.3">
      <c r="A786" s="350"/>
      <c r="B786" s="374"/>
      <c r="C786" s="350"/>
      <c r="D786" s="350"/>
      <c r="E786" s="350"/>
      <c r="F786" s="350"/>
      <c r="G786" s="350"/>
      <c r="H786" s="350"/>
      <c r="I786" s="350"/>
      <c r="J786" s="350"/>
      <c r="K786" s="350"/>
      <c r="L786" s="350"/>
      <c r="M786" s="350"/>
      <c r="N786" s="350"/>
      <c r="O786" s="350"/>
      <c r="P786" s="350"/>
      <c r="Q786" s="350"/>
      <c r="R786" s="350"/>
      <c r="S786" s="350"/>
      <c r="T786" s="350"/>
      <c r="U786" s="350"/>
      <c r="V786" s="350"/>
      <c r="W786" s="350"/>
      <c r="X786" s="350"/>
      <c r="Y786" s="350"/>
      <c r="Z786" s="350"/>
    </row>
    <row r="787" spans="1:26" ht="15.75" customHeight="1" x14ac:dyDescent="0.3">
      <c r="A787" s="350"/>
      <c r="B787" s="374"/>
      <c r="C787" s="350"/>
      <c r="D787" s="350"/>
      <c r="E787" s="350"/>
      <c r="F787" s="350"/>
      <c r="G787" s="350"/>
      <c r="H787" s="350"/>
      <c r="I787" s="350"/>
      <c r="J787" s="350"/>
      <c r="K787" s="350"/>
      <c r="L787" s="350"/>
      <c r="M787" s="350"/>
      <c r="N787" s="350"/>
      <c r="O787" s="350"/>
      <c r="P787" s="350"/>
      <c r="Q787" s="350"/>
      <c r="R787" s="350"/>
      <c r="S787" s="350"/>
      <c r="T787" s="350"/>
      <c r="U787" s="350"/>
      <c r="V787" s="350"/>
      <c r="W787" s="350"/>
      <c r="X787" s="350"/>
      <c r="Y787" s="350"/>
      <c r="Z787" s="350"/>
    </row>
    <row r="788" spans="1:26" ht="15.75" customHeight="1" x14ac:dyDescent="0.3">
      <c r="A788" s="350"/>
      <c r="B788" s="374"/>
      <c r="C788" s="350"/>
      <c r="D788" s="350"/>
      <c r="E788" s="350"/>
      <c r="F788" s="350"/>
      <c r="G788" s="350"/>
      <c r="H788" s="350"/>
      <c r="I788" s="350"/>
      <c r="J788" s="350"/>
      <c r="K788" s="350"/>
      <c r="L788" s="350"/>
      <c r="M788" s="350"/>
      <c r="N788" s="350"/>
      <c r="O788" s="350"/>
      <c r="P788" s="350"/>
      <c r="Q788" s="350"/>
      <c r="R788" s="350"/>
      <c r="S788" s="350"/>
      <c r="T788" s="350"/>
      <c r="U788" s="350"/>
      <c r="V788" s="350"/>
      <c r="W788" s="350"/>
      <c r="X788" s="350"/>
      <c r="Y788" s="350"/>
      <c r="Z788" s="350"/>
    </row>
    <row r="789" spans="1:26" ht="15.75" customHeight="1" x14ac:dyDescent="0.3">
      <c r="A789" s="350"/>
      <c r="B789" s="374"/>
      <c r="C789" s="350"/>
      <c r="D789" s="350"/>
      <c r="E789" s="350"/>
      <c r="F789" s="350"/>
      <c r="G789" s="350"/>
      <c r="H789" s="350"/>
      <c r="I789" s="350"/>
      <c r="J789" s="350"/>
      <c r="K789" s="350"/>
      <c r="L789" s="350"/>
      <c r="M789" s="350"/>
      <c r="N789" s="350"/>
      <c r="O789" s="350"/>
      <c r="P789" s="350"/>
      <c r="Q789" s="350"/>
      <c r="R789" s="350"/>
      <c r="S789" s="350"/>
      <c r="T789" s="350"/>
      <c r="U789" s="350"/>
      <c r="V789" s="350"/>
      <c r="W789" s="350"/>
      <c r="X789" s="350"/>
      <c r="Y789" s="350"/>
      <c r="Z789" s="350"/>
    </row>
    <row r="790" spans="1:26" ht="15.75" customHeight="1" x14ac:dyDescent="0.3">
      <c r="A790" s="350"/>
      <c r="B790" s="374"/>
      <c r="C790" s="350"/>
      <c r="D790" s="350"/>
      <c r="E790" s="350"/>
      <c r="F790" s="350"/>
      <c r="G790" s="350"/>
      <c r="H790" s="350"/>
      <c r="I790" s="350"/>
      <c r="J790" s="350"/>
      <c r="K790" s="350"/>
      <c r="L790" s="350"/>
      <c r="M790" s="350"/>
      <c r="N790" s="350"/>
      <c r="O790" s="350"/>
      <c r="P790" s="350"/>
      <c r="Q790" s="350"/>
      <c r="R790" s="350"/>
      <c r="S790" s="350"/>
      <c r="T790" s="350"/>
      <c r="U790" s="350"/>
      <c r="V790" s="350"/>
      <c r="W790" s="350"/>
      <c r="X790" s="350"/>
      <c r="Y790" s="350"/>
      <c r="Z790" s="350"/>
    </row>
    <row r="791" spans="1:26" ht="15.75" customHeight="1" x14ac:dyDescent="0.3">
      <c r="A791" s="350"/>
      <c r="B791" s="374"/>
      <c r="C791" s="350"/>
      <c r="D791" s="350"/>
      <c r="E791" s="350"/>
      <c r="F791" s="350"/>
      <c r="G791" s="350"/>
      <c r="H791" s="350"/>
      <c r="I791" s="350"/>
      <c r="J791" s="350"/>
      <c r="K791" s="350"/>
      <c r="L791" s="350"/>
      <c r="M791" s="350"/>
      <c r="N791" s="350"/>
      <c r="O791" s="350"/>
      <c r="P791" s="350"/>
      <c r="Q791" s="350"/>
      <c r="R791" s="350"/>
      <c r="S791" s="350"/>
      <c r="T791" s="350"/>
      <c r="U791" s="350"/>
      <c r="V791" s="350"/>
      <c r="W791" s="350"/>
      <c r="X791" s="350"/>
      <c r="Y791" s="350"/>
      <c r="Z791" s="350"/>
    </row>
    <row r="792" spans="1:26" ht="15.75" customHeight="1" x14ac:dyDescent="0.3">
      <c r="A792" s="350"/>
      <c r="B792" s="374"/>
      <c r="C792" s="350"/>
      <c r="D792" s="350"/>
      <c r="E792" s="350"/>
      <c r="F792" s="350"/>
      <c r="G792" s="350"/>
      <c r="H792" s="350"/>
      <c r="I792" s="350"/>
      <c r="J792" s="350"/>
      <c r="K792" s="350"/>
      <c r="L792" s="350"/>
      <c r="M792" s="350"/>
      <c r="N792" s="350"/>
      <c r="O792" s="350"/>
      <c r="P792" s="350"/>
      <c r="Q792" s="350"/>
      <c r="R792" s="350"/>
      <c r="S792" s="350"/>
      <c r="T792" s="350"/>
      <c r="U792" s="350"/>
      <c r="V792" s="350"/>
      <c r="W792" s="350"/>
      <c r="X792" s="350"/>
      <c r="Y792" s="350"/>
      <c r="Z792" s="350"/>
    </row>
    <row r="793" spans="1:26" ht="15.75" customHeight="1" x14ac:dyDescent="0.3">
      <c r="A793" s="350"/>
      <c r="B793" s="374"/>
      <c r="C793" s="350"/>
      <c r="D793" s="350"/>
      <c r="E793" s="350"/>
      <c r="F793" s="350"/>
      <c r="G793" s="350"/>
      <c r="H793" s="350"/>
      <c r="I793" s="350"/>
      <c r="J793" s="350"/>
      <c r="K793" s="350"/>
      <c r="L793" s="350"/>
      <c r="M793" s="350"/>
      <c r="N793" s="350"/>
      <c r="O793" s="350"/>
      <c r="P793" s="350"/>
      <c r="Q793" s="350"/>
      <c r="R793" s="350"/>
      <c r="S793" s="350"/>
      <c r="T793" s="350"/>
      <c r="U793" s="350"/>
      <c r="V793" s="350"/>
      <c r="W793" s="350"/>
      <c r="X793" s="350"/>
      <c r="Y793" s="350"/>
      <c r="Z793" s="350"/>
    </row>
    <row r="794" spans="1:26" ht="15.75" customHeight="1" x14ac:dyDescent="0.3">
      <c r="A794" s="350"/>
      <c r="B794" s="374"/>
      <c r="C794" s="350"/>
      <c r="D794" s="350"/>
      <c r="E794" s="350"/>
      <c r="F794" s="350"/>
      <c r="G794" s="350"/>
      <c r="H794" s="350"/>
      <c r="I794" s="350"/>
      <c r="J794" s="350"/>
      <c r="K794" s="350"/>
      <c r="L794" s="350"/>
      <c r="M794" s="350"/>
      <c r="N794" s="350"/>
      <c r="O794" s="350"/>
      <c r="P794" s="350"/>
      <c r="Q794" s="350"/>
      <c r="R794" s="350"/>
      <c r="S794" s="350"/>
      <c r="T794" s="350"/>
      <c r="U794" s="350"/>
      <c r="V794" s="350"/>
      <c r="W794" s="350"/>
      <c r="X794" s="350"/>
      <c r="Y794" s="350"/>
      <c r="Z794" s="350"/>
    </row>
    <row r="795" spans="1:26" ht="15.75" customHeight="1" x14ac:dyDescent="0.3">
      <c r="A795" s="350"/>
      <c r="B795" s="374"/>
      <c r="C795" s="350"/>
      <c r="D795" s="350"/>
      <c r="E795" s="350"/>
      <c r="F795" s="350"/>
      <c r="G795" s="350"/>
      <c r="H795" s="350"/>
      <c r="I795" s="350"/>
      <c r="J795" s="350"/>
      <c r="K795" s="350"/>
      <c r="L795" s="350"/>
      <c r="M795" s="350"/>
      <c r="N795" s="350"/>
      <c r="O795" s="350"/>
      <c r="P795" s="350"/>
      <c r="Q795" s="350"/>
      <c r="R795" s="350"/>
      <c r="S795" s="350"/>
      <c r="T795" s="350"/>
      <c r="U795" s="350"/>
      <c r="V795" s="350"/>
      <c r="W795" s="350"/>
      <c r="X795" s="350"/>
      <c r="Y795" s="350"/>
      <c r="Z795" s="350"/>
    </row>
    <row r="796" spans="1:26" ht="15.75" customHeight="1" x14ac:dyDescent="0.3">
      <c r="A796" s="350"/>
      <c r="B796" s="374"/>
      <c r="C796" s="350"/>
      <c r="D796" s="350"/>
      <c r="E796" s="350"/>
      <c r="F796" s="350"/>
      <c r="G796" s="350"/>
      <c r="H796" s="350"/>
      <c r="I796" s="350"/>
      <c r="J796" s="350"/>
      <c r="K796" s="350"/>
      <c r="L796" s="350"/>
      <c r="M796" s="350"/>
      <c r="N796" s="350"/>
      <c r="O796" s="350"/>
      <c r="P796" s="350"/>
      <c r="Q796" s="350"/>
      <c r="R796" s="350"/>
      <c r="S796" s="350"/>
      <c r="T796" s="350"/>
      <c r="U796" s="350"/>
      <c r="V796" s="350"/>
      <c r="W796" s="350"/>
      <c r="X796" s="350"/>
      <c r="Y796" s="350"/>
      <c r="Z796" s="350"/>
    </row>
    <row r="797" spans="1:26" ht="15.75" customHeight="1" x14ac:dyDescent="0.3">
      <c r="A797" s="350"/>
      <c r="B797" s="374"/>
      <c r="C797" s="350"/>
      <c r="D797" s="350"/>
      <c r="E797" s="350"/>
      <c r="F797" s="350"/>
      <c r="G797" s="350"/>
      <c r="H797" s="350"/>
      <c r="I797" s="350"/>
      <c r="J797" s="350"/>
      <c r="K797" s="350"/>
      <c r="L797" s="350"/>
      <c r="M797" s="350"/>
      <c r="N797" s="350"/>
      <c r="O797" s="350"/>
      <c r="P797" s="350"/>
      <c r="Q797" s="350"/>
      <c r="R797" s="350"/>
      <c r="S797" s="350"/>
      <c r="T797" s="350"/>
      <c r="U797" s="350"/>
      <c r="V797" s="350"/>
      <c r="W797" s="350"/>
      <c r="X797" s="350"/>
      <c r="Y797" s="350"/>
      <c r="Z797" s="350"/>
    </row>
    <row r="798" spans="1:26" ht="15.75" customHeight="1" x14ac:dyDescent="0.3">
      <c r="A798" s="350"/>
      <c r="B798" s="374"/>
      <c r="C798" s="350"/>
      <c r="D798" s="350"/>
      <c r="E798" s="350"/>
      <c r="F798" s="350"/>
      <c r="G798" s="350"/>
      <c r="H798" s="350"/>
      <c r="I798" s="350"/>
      <c r="J798" s="350"/>
      <c r="K798" s="350"/>
      <c r="L798" s="350"/>
      <c r="M798" s="350"/>
      <c r="N798" s="350"/>
      <c r="O798" s="350"/>
      <c r="P798" s="350"/>
      <c r="Q798" s="350"/>
      <c r="R798" s="350"/>
      <c r="S798" s="350"/>
      <c r="T798" s="350"/>
      <c r="U798" s="350"/>
      <c r="V798" s="350"/>
      <c r="W798" s="350"/>
      <c r="X798" s="350"/>
      <c r="Y798" s="350"/>
      <c r="Z798" s="350"/>
    </row>
    <row r="799" spans="1:26" ht="15.75" customHeight="1" x14ac:dyDescent="0.3">
      <c r="A799" s="350"/>
      <c r="B799" s="374"/>
      <c r="C799" s="350"/>
      <c r="D799" s="350"/>
      <c r="E799" s="350"/>
      <c r="F799" s="350"/>
      <c r="G799" s="350"/>
      <c r="H799" s="350"/>
      <c r="I799" s="350"/>
      <c r="J799" s="350"/>
      <c r="K799" s="350"/>
      <c r="L799" s="350"/>
      <c r="M799" s="350"/>
      <c r="N799" s="350"/>
      <c r="O799" s="350"/>
      <c r="P799" s="350"/>
      <c r="Q799" s="350"/>
      <c r="R799" s="350"/>
      <c r="S799" s="350"/>
      <c r="T799" s="350"/>
      <c r="U799" s="350"/>
      <c r="V799" s="350"/>
      <c r="W799" s="350"/>
      <c r="X799" s="350"/>
      <c r="Y799" s="350"/>
      <c r="Z799" s="350"/>
    </row>
    <row r="800" spans="1:26" ht="15.75" customHeight="1" x14ac:dyDescent="0.3">
      <c r="A800" s="350"/>
      <c r="B800" s="374"/>
      <c r="C800" s="350"/>
      <c r="D800" s="350"/>
      <c r="E800" s="350"/>
      <c r="F800" s="350"/>
      <c r="G800" s="350"/>
      <c r="H800" s="350"/>
      <c r="I800" s="350"/>
      <c r="J800" s="350"/>
      <c r="K800" s="350"/>
      <c r="L800" s="350"/>
      <c r="M800" s="350"/>
      <c r="N800" s="350"/>
      <c r="O800" s="350"/>
      <c r="P800" s="350"/>
      <c r="Q800" s="350"/>
      <c r="R800" s="350"/>
      <c r="S800" s="350"/>
      <c r="T800" s="350"/>
      <c r="U800" s="350"/>
      <c r="V800" s="350"/>
      <c r="W800" s="350"/>
      <c r="X800" s="350"/>
      <c r="Y800" s="350"/>
      <c r="Z800" s="350"/>
    </row>
    <row r="801" spans="1:26" ht="15.75" customHeight="1" x14ac:dyDescent="0.3">
      <c r="A801" s="350"/>
      <c r="B801" s="374"/>
      <c r="C801" s="350"/>
      <c r="D801" s="350"/>
      <c r="E801" s="350"/>
      <c r="F801" s="350"/>
      <c r="G801" s="350"/>
      <c r="H801" s="350"/>
      <c r="I801" s="350"/>
      <c r="J801" s="350"/>
      <c r="K801" s="350"/>
      <c r="L801" s="350"/>
      <c r="M801" s="350"/>
      <c r="N801" s="350"/>
      <c r="O801" s="350"/>
      <c r="P801" s="350"/>
      <c r="Q801" s="350"/>
      <c r="R801" s="350"/>
      <c r="S801" s="350"/>
      <c r="T801" s="350"/>
      <c r="U801" s="350"/>
      <c r="V801" s="350"/>
      <c r="W801" s="350"/>
      <c r="X801" s="350"/>
      <c r="Y801" s="350"/>
      <c r="Z801" s="350"/>
    </row>
    <row r="802" spans="1:26" ht="15.75" customHeight="1" x14ac:dyDescent="0.3">
      <c r="A802" s="350"/>
      <c r="B802" s="374"/>
      <c r="C802" s="350"/>
      <c r="D802" s="350"/>
      <c r="E802" s="350"/>
      <c r="F802" s="350"/>
      <c r="G802" s="350"/>
      <c r="H802" s="350"/>
      <c r="I802" s="350"/>
      <c r="J802" s="350"/>
      <c r="K802" s="350"/>
      <c r="L802" s="350"/>
      <c r="M802" s="350"/>
      <c r="N802" s="350"/>
      <c r="O802" s="350"/>
      <c r="P802" s="350"/>
      <c r="Q802" s="350"/>
      <c r="R802" s="350"/>
      <c r="S802" s="350"/>
      <c r="T802" s="350"/>
      <c r="U802" s="350"/>
      <c r="V802" s="350"/>
      <c r="W802" s="350"/>
      <c r="X802" s="350"/>
      <c r="Y802" s="350"/>
      <c r="Z802" s="350"/>
    </row>
    <row r="803" spans="1:26" ht="15.75" customHeight="1" x14ac:dyDescent="0.3">
      <c r="A803" s="350"/>
      <c r="B803" s="374"/>
      <c r="C803" s="350"/>
      <c r="D803" s="350"/>
      <c r="E803" s="350"/>
      <c r="F803" s="350"/>
      <c r="G803" s="350"/>
      <c r="H803" s="350"/>
      <c r="I803" s="350"/>
      <c r="J803" s="350"/>
      <c r="K803" s="350"/>
      <c r="L803" s="350"/>
      <c r="M803" s="350"/>
      <c r="N803" s="350"/>
      <c r="O803" s="350"/>
      <c r="P803" s="350"/>
      <c r="Q803" s="350"/>
      <c r="R803" s="350"/>
      <c r="S803" s="350"/>
      <c r="T803" s="350"/>
      <c r="U803" s="350"/>
      <c r="V803" s="350"/>
      <c r="W803" s="350"/>
      <c r="X803" s="350"/>
      <c r="Y803" s="350"/>
      <c r="Z803" s="350"/>
    </row>
    <row r="804" spans="1:26" ht="15.75" customHeight="1" x14ac:dyDescent="0.3">
      <c r="A804" s="350"/>
      <c r="B804" s="374"/>
      <c r="C804" s="350"/>
      <c r="D804" s="350"/>
      <c r="E804" s="350"/>
      <c r="F804" s="350"/>
      <c r="G804" s="350"/>
      <c r="H804" s="350"/>
      <c r="I804" s="350"/>
      <c r="J804" s="350"/>
      <c r="K804" s="350"/>
      <c r="L804" s="350"/>
      <c r="M804" s="350"/>
      <c r="N804" s="350"/>
      <c r="O804" s="350"/>
      <c r="P804" s="350"/>
      <c r="Q804" s="350"/>
      <c r="R804" s="350"/>
      <c r="S804" s="350"/>
      <c r="T804" s="350"/>
      <c r="U804" s="350"/>
      <c r="V804" s="350"/>
      <c r="W804" s="350"/>
      <c r="X804" s="350"/>
      <c r="Y804" s="350"/>
      <c r="Z804" s="350"/>
    </row>
    <row r="805" spans="1:26" ht="15.75" customHeight="1" x14ac:dyDescent="0.3">
      <c r="A805" s="350"/>
      <c r="B805" s="374"/>
      <c r="C805" s="350"/>
      <c r="D805" s="350"/>
      <c r="E805" s="350"/>
      <c r="F805" s="350"/>
      <c r="G805" s="350"/>
      <c r="H805" s="350"/>
      <c r="I805" s="350"/>
      <c r="J805" s="350"/>
      <c r="K805" s="350"/>
      <c r="L805" s="350"/>
      <c r="M805" s="350"/>
      <c r="N805" s="350"/>
      <c r="O805" s="350"/>
      <c r="P805" s="350"/>
      <c r="Q805" s="350"/>
      <c r="R805" s="350"/>
      <c r="S805" s="350"/>
      <c r="T805" s="350"/>
      <c r="U805" s="350"/>
      <c r="V805" s="350"/>
      <c r="W805" s="350"/>
      <c r="X805" s="350"/>
      <c r="Y805" s="350"/>
      <c r="Z805" s="350"/>
    </row>
    <row r="806" spans="1:26" ht="15.75" customHeight="1" x14ac:dyDescent="0.3">
      <c r="A806" s="350"/>
      <c r="B806" s="374"/>
      <c r="C806" s="350"/>
      <c r="D806" s="350"/>
      <c r="E806" s="350"/>
      <c r="F806" s="350"/>
      <c r="G806" s="350"/>
      <c r="H806" s="350"/>
      <c r="I806" s="350"/>
      <c r="J806" s="350"/>
      <c r="K806" s="350"/>
      <c r="L806" s="350"/>
      <c r="M806" s="350"/>
      <c r="N806" s="350"/>
      <c r="O806" s="350"/>
      <c r="P806" s="350"/>
      <c r="Q806" s="350"/>
      <c r="R806" s="350"/>
      <c r="S806" s="350"/>
      <c r="T806" s="350"/>
      <c r="U806" s="350"/>
      <c r="V806" s="350"/>
      <c r="W806" s="350"/>
      <c r="X806" s="350"/>
      <c r="Y806" s="350"/>
      <c r="Z806" s="350"/>
    </row>
    <row r="807" spans="1:26" ht="15.75" customHeight="1" x14ac:dyDescent="0.3">
      <c r="A807" s="350"/>
      <c r="B807" s="374"/>
      <c r="C807" s="350"/>
      <c r="D807" s="350"/>
      <c r="E807" s="350"/>
      <c r="F807" s="350"/>
      <c r="G807" s="350"/>
      <c r="H807" s="350"/>
      <c r="I807" s="350"/>
      <c r="J807" s="350"/>
      <c r="K807" s="350"/>
      <c r="L807" s="350"/>
      <c r="M807" s="350"/>
      <c r="N807" s="350"/>
      <c r="O807" s="350"/>
      <c r="P807" s="350"/>
      <c r="Q807" s="350"/>
      <c r="R807" s="350"/>
      <c r="S807" s="350"/>
      <c r="T807" s="350"/>
      <c r="U807" s="350"/>
      <c r="V807" s="350"/>
      <c r="W807" s="350"/>
      <c r="X807" s="350"/>
      <c r="Y807" s="350"/>
      <c r="Z807" s="350"/>
    </row>
    <row r="808" spans="1:26" ht="15.75" customHeight="1" x14ac:dyDescent="0.3">
      <c r="A808" s="350"/>
      <c r="B808" s="374"/>
      <c r="C808" s="350"/>
      <c r="D808" s="350"/>
      <c r="E808" s="350"/>
      <c r="F808" s="350"/>
      <c r="G808" s="350"/>
      <c r="H808" s="350"/>
      <c r="I808" s="350"/>
      <c r="J808" s="350"/>
      <c r="K808" s="350"/>
      <c r="L808" s="350"/>
      <c r="M808" s="350"/>
      <c r="N808" s="350"/>
      <c r="O808" s="350"/>
      <c r="P808" s="350"/>
      <c r="Q808" s="350"/>
      <c r="R808" s="350"/>
      <c r="S808" s="350"/>
      <c r="T808" s="350"/>
      <c r="U808" s="350"/>
      <c r="V808" s="350"/>
      <c r="W808" s="350"/>
      <c r="X808" s="350"/>
      <c r="Y808" s="350"/>
      <c r="Z808" s="350"/>
    </row>
    <row r="809" spans="1:26" ht="15.75" customHeight="1" x14ac:dyDescent="0.3">
      <c r="A809" s="350"/>
      <c r="B809" s="374"/>
      <c r="C809" s="350"/>
      <c r="D809" s="350"/>
      <c r="E809" s="350"/>
      <c r="F809" s="350"/>
      <c r="G809" s="350"/>
      <c r="H809" s="350"/>
      <c r="I809" s="350"/>
      <c r="J809" s="350"/>
      <c r="K809" s="350"/>
      <c r="L809" s="350"/>
      <c r="M809" s="350"/>
      <c r="N809" s="350"/>
      <c r="O809" s="350"/>
      <c r="P809" s="350"/>
      <c r="Q809" s="350"/>
      <c r="R809" s="350"/>
      <c r="S809" s="350"/>
      <c r="T809" s="350"/>
      <c r="U809" s="350"/>
      <c r="V809" s="350"/>
      <c r="W809" s="350"/>
      <c r="X809" s="350"/>
      <c r="Y809" s="350"/>
      <c r="Z809" s="350"/>
    </row>
    <row r="810" spans="1:26" ht="15.75" customHeight="1" x14ac:dyDescent="0.3">
      <c r="A810" s="350"/>
      <c r="B810" s="374"/>
      <c r="C810" s="350"/>
      <c r="D810" s="350"/>
      <c r="E810" s="350"/>
      <c r="F810" s="350"/>
      <c r="G810" s="350"/>
      <c r="H810" s="350"/>
      <c r="I810" s="350"/>
      <c r="J810" s="350"/>
      <c r="K810" s="350"/>
      <c r="L810" s="350"/>
      <c r="M810" s="350"/>
      <c r="N810" s="350"/>
      <c r="O810" s="350"/>
      <c r="P810" s="350"/>
      <c r="Q810" s="350"/>
      <c r="R810" s="350"/>
      <c r="S810" s="350"/>
      <c r="T810" s="350"/>
      <c r="U810" s="350"/>
      <c r="V810" s="350"/>
      <c r="W810" s="350"/>
      <c r="X810" s="350"/>
      <c r="Y810" s="350"/>
      <c r="Z810" s="350"/>
    </row>
    <row r="811" spans="1:26" ht="15.75" customHeight="1" x14ac:dyDescent="0.3">
      <c r="A811" s="350"/>
      <c r="B811" s="374"/>
      <c r="C811" s="350"/>
      <c r="D811" s="350"/>
      <c r="E811" s="350"/>
      <c r="F811" s="350"/>
      <c r="G811" s="350"/>
      <c r="H811" s="350"/>
      <c r="I811" s="350"/>
      <c r="J811" s="350"/>
      <c r="K811" s="350"/>
      <c r="L811" s="350"/>
      <c r="M811" s="350"/>
      <c r="N811" s="350"/>
      <c r="O811" s="350"/>
      <c r="P811" s="350"/>
      <c r="Q811" s="350"/>
      <c r="R811" s="350"/>
      <c r="S811" s="350"/>
      <c r="T811" s="350"/>
      <c r="U811" s="350"/>
      <c r="V811" s="350"/>
      <c r="W811" s="350"/>
      <c r="X811" s="350"/>
      <c r="Y811" s="350"/>
      <c r="Z811" s="350"/>
    </row>
    <row r="812" spans="1:26" ht="15.75" customHeight="1" x14ac:dyDescent="0.3">
      <c r="A812" s="350"/>
      <c r="B812" s="374"/>
      <c r="C812" s="350"/>
      <c r="D812" s="350"/>
      <c r="E812" s="350"/>
      <c r="F812" s="350"/>
      <c r="G812" s="350"/>
      <c r="H812" s="350"/>
      <c r="I812" s="350"/>
      <c r="J812" s="350"/>
      <c r="K812" s="350"/>
      <c r="L812" s="350"/>
      <c r="M812" s="350"/>
      <c r="N812" s="350"/>
      <c r="O812" s="350"/>
      <c r="P812" s="350"/>
      <c r="Q812" s="350"/>
      <c r="R812" s="350"/>
      <c r="S812" s="350"/>
      <c r="T812" s="350"/>
      <c r="U812" s="350"/>
      <c r="V812" s="350"/>
      <c r="W812" s="350"/>
      <c r="X812" s="350"/>
      <c r="Y812" s="350"/>
      <c r="Z812" s="350"/>
    </row>
    <row r="813" spans="1:26" ht="15.75" customHeight="1" x14ac:dyDescent="0.3">
      <c r="A813" s="350"/>
      <c r="B813" s="374"/>
      <c r="C813" s="350"/>
      <c r="D813" s="350"/>
      <c r="E813" s="350"/>
      <c r="F813" s="350"/>
      <c r="G813" s="350"/>
      <c r="H813" s="350"/>
      <c r="I813" s="350"/>
      <c r="J813" s="350"/>
      <c r="K813" s="350"/>
      <c r="L813" s="350"/>
      <c r="M813" s="350"/>
      <c r="N813" s="350"/>
      <c r="O813" s="350"/>
      <c r="P813" s="350"/>
      <c r="Q813" s="350"/>
      <c r="R813" s="350"/>
      <c r="S813" s="350"/>
      <c r="T813" s="350"/>
      <c r="U813" s="350"/>
      <c r="V813" s="350"/>
      <c r="W813" s="350"/>
      <c r="X813" s="350"/>
      <c r="Y813" s="350"/>
      <c r="Z813" s="350"/>
    </row>
    <row r="814" spans="1:26" ht="15.75" customHeight="1" x14ac:dyDescent="0.3">
      <c r="A814" s="350"/>
      <c r="B814" s="374"/>
      <c r="C814" s="350"/>
      <c r="D814" s="350"/>
      <c r="E814" s="350"/>
      <c r="F814" s="350"/>
      <c r="G814" s="350"/>
      <c r="H814" s="350"/>
      <c r="I814" s="350"/>
      <c r="J814" s="350"/>
      <c r="K814" s="350"/>
      <c r="L814" s="350"/>
      <c r="M814" s="350"/>
      <c r="N814" s="350"/>
      <c r="O814" s="350"/>
      <c r="P814" s="350"/>
      <c r="Q814" s="350"/>
      <c r="R814" s="350"/>
      <c r="S814" s="350"/>
      <c r="T814" s="350"/>
      <c r="U814" s="350"/>
      <c r="V814" s="350"/>
      <c r="W814" s="350"/>
      <c r="X814" s="350"/>
      <c r="Y814" s="350"/>
      <c r="Z814" s="350"/>
    </row>
    <row r="815" spans="1:26" ht="15.75" customHeight="1" x14ac:dyDescent="0.3">
      <c r="A815" s="350"/>
      <c r="B815" s="374"/>
      <c r="C815" s="350"/>
      <c r="D815" s="350"/>
      <c r="E815" s="350"/>
      <c r="F815" s="350"/>
      <c r="G815" s="350"/>
      <c r="H815" s="350"/>
      <c r="I815" s="350"/>
      <c r="J815" s="350"/>
      <c r="K815" s="350"/>
      <c r="L815" s="350"/>
      <c r="M815" s="350"/>
      <c r="N815" s="350"/>
      <c r="O815" s="350"/>
      <c r="P815" s="350"/>
      <c r="Q815" s="350"/>
      <c r="R815" s="350"/>
      <c r="S815" s="350"/>
      <c r="T815" s="350"/>
      <c r="U815" s="350"/>
      <c r="V815" s="350"/>
      <c r="W815" s="350"/>
      <c r="X815" s="350"/>
      <c r="Y815" s="350"/>
      <c r="Z815" s="350"/>
    </row>
    <row r="816" spans="1:26" ht="15.75" customHeight="1" x14ac:dyDescent="0.3">
      <c r="A816" s="350"/>
      <c r="B816" s="374"/>
      <c r="C816" s="350"/>
      <c r="D816" s="350"/>
      <c r="E816" s="350"/>
      <c r="F816" s="350"/>
      <c r="G816" s="350"/>
      <c r="H816" s="350"/>
      <c r="I816" s="350"/>
      <c r="J816" s="350"/>
      <c r="K816" s="350"/>
      <c r="L816" s="350"/>
      <c r="M816" s="350"/>
      <c r="N816" s="350"/>
      <c r="O816" s="350"/>
      <c r="P816" s="350"/>
      <c r="Q816" s="350"/>
      <c r="R816" s="350"/>
      <c r="S816" s="350"/>
      <c r="T816" s="350"/>
      <c r="U816" s="350"/>
      <c r="V816" s="350"/>
      <c r="W816" s="350"/>
      <c r="X816" s="350"/>
      <c r="Y816" s="350"/>
      <c r="Z816" s="350"/>
    </row>
    <row r="817" spans="1:26" ht="15.75" customHeight="1" x14ac:dyDescent="0.3">
      <c r="A817" s="350"/>
      <c r="B817" s="374"/>
      <c r="C817" s="350"/>
      <c r="D817" s="350"/>
      <c r="E817" s="350"/>
      <c r="F817" s="350"/>
      <c r="G817" s="350"/>
      <c r="H817" s="350"/>
      <c r="I817" s="350"/>
      <c r="J817" s="350"/>
      <c r="K817" s="350"/>
      <c r="L817" s="350"/>
      <c r="M817" s="350"/>
      <c r="N817" s="350"/>
      <c r="O817" s="350"/>
      <c r="P817" s="350"/>
      <c r="Q817" s="350"/>
      <c r="R817" s="350"/>
      <c r="S817" s="350"/>
      <c r="T817" s="350"/>
      <c r="U817" s="350"/>
      <c r="V817" s="350"/>
      <c r="W817" s="350"/>
      <c r="X817" s="350"/>
      <c r="Y817" s="350"/>
      <c r="Z817" s="350"/>
    </row>
    <row r="818" spans="1:26" ht="15.75" customHeight="1" x14ac:dyDescent="0.3">
      <c r="A818" s="350"/>
      <c r="B818" s="374"/>
      <c r="C818" s="350"/>
      <c r="D818" s="350"/>
      <c r="E818" s="350"/>
      <c r="F818" s="350"/>
      <c r="G818" s="350"/>
      <c r="H818" s="350"/>
      <c r="I818" s="350"/>
      <c r="J818" s="350"/>
      <c r="K818" s="350"/>
      <c r="L818" s="350"/>
      <c r="M818" s="350"/>
      <c r="N818" s="350"/>
      <c r="O818" s="350"/>
      <c r="P818" s="350"/>
      <c r="Q818" s="350"/>
      <c r="R818" s="350"/>
      <c r="S818" s="350"/>
      <c r="T818" s="350"/>
      <c r="U818" s="350"/>
      <c r="V818" s="350"/>
      <c r="W818" s="350"/>
      <c r="X818" s="350"/>
      <c r="Y818" s="350"/>
      <c r="Z818" s="350"/>
    </row>
    <row r="819" spans="1:26" ht="15.75" customHeight="1" x14ac:dyDescent="0.3">
      <c r="A819" s="350"/>
      <c r="B819" s="374"/>
      <c r="C819" s="350"/>
      <c r="D819" s="350"/>
      <c r="E819" s="350"/>
      <c r="F819" s="350"/>
      <c r="G819" s="350"/>
      <c r="H819" s="350"/>
      <c r="I819" s="350"/>
      <c r="J819" s="350"/>
      <c r="K819" s="350"/>
      <c r="L819" s="350"/>
      <c r="M819" s="350"/>
      <c r="N819" s="350"/>
      <c r="O819" s="350"/>
      <c r="P819" s="350"/>
      <c r="Q819" s="350"/>
      <c r="R819" s="350"/>
      <c r="S819" s="350"/>
      <c r="T819" s="350"/>
      <c r="U819" s="350"/>
      <c r="V819" s="350"/>
      <c r="W819" s="350"/>
      <c r="X819" s="350"/>
      <c r="Y819" s="350"/>
      <c r="Z819" s="350"/>
    </row>
    <row r="820" spans="1:26" ht="15.75" customHeight="1" x14ac:dyDescent="0.3">
      <c r="A820" s="350"/>
      <c r="B820" s="374"/>
      <c r="C820" s="350"/>
      <c r="D820" s="350"/>
      <c r="E820" s="350"/>
      <c r="F820" s="350"/>
      <c r="G820" s="350"/>
      <c r="H820" s="350"/>
      <c r="I820" s="350"/>
      <c r="J820" s="350"/>
      <c r="K820" s="350"/>
      <c r="L820" s="350"/>
      <c r="M820" s="350"/>
      <c r="N820" s="350"/>
      <c r="O820" s="350"/>
      <c r="P820" s="350"/>
      <c r="Q820" s="350"/>
      <c r="R820" s="350"/>
      <c r="S820" s="350"/>
      <c r="T820" s="350"/>
      <c r="U820" s="350"/>
      <c r="V820" s="350"/>
      <c r="W820" s="350"/>
      <c r="X820" s="350"/>
      <c r="Y820" s="350"/>
      <c r="Z820" s="350"/>
    </row>
    <row r="821" spans="1:26" ht="15.75" customHeight="1" x14ac:dyDescent="0.3">
      <c r="A821" s="350"/>
      <c r="B821" s="374"/>
      <c r="C821" s="350"/>
      <c r="D821" s="350"/>
      <c r="E821" s="350"/>
      <c r="F821" s="350"/>
      <c r="G821" s="350"/>
      <c r="H821" s="350"/>
      <c r="I821" s="350"/>
      <c r="J821" s="350"/>
      <c r="K821" s="350"/>
      <c r="L821" s="350"/>
      <c r="M821" s="350"/>
      <c r="N821" s="350"/>
      <c r="O821" s="350"/>
      <c r="P821" s="350"/>
      <c r="Q821" s="350"/>
      <c r="R821" s="350"/>
      <c r="S821" s="350"/>
      <c r="T821" s="350"/>
      <c r="U821" s="350"/>
      <c r="V821" s="350"/>
      <c r="W821" s="350"/>
      <c r="X821" s="350"/>
      <c r="Y821" s="350"/>
      <c r="Z821" s="350"/>
    </row>
    <row r="822" spans="1:26" ht="15.75" customHeight="1" x14ac:dyDescent="0.3">
      <c r="A822" s="350"/>
      <c r="B822" s="374"/>
      <c r="C822" s="350"/>
      <c r="D822" s="350"/>
      <c r="E822" s="350"/>
      <c r="F822" s="350"/>
      <c r="G822" s="350"/>
      <c r="H822" s="350"/>
      <c r="I822" s="350"/>
      <c r="J822" s="350"/>
      <c r="K822" s="350"/>
      <c r="L822" s="350"/>
      <c r="M822" s="350"/>
      <c r="N822" s="350"/>
      <c r="O822" s="350"/>
      <c r="P822" s="350"/>
      <c r="Q822" s="350"/>
      <c r="R822" s="350"/>
      <c r="S822" s="350"/>
      <c r="T822" s="350"/>
      <c r="U822" s="350"/>
      <c r="V822" s="350"/>
      <c r="W822" s="350"/>
      <c r="X822" s="350"/>
      <c r="Y822" s="350"/>
      <c r="Z822" s="350"/>
    </row>
    <row r="823" spans="1:26" ht="15.75" customHeight="1" x14ac:dyDescent="0.3">
      <c r="A823" s="350"/>
      <c r="B823" s="374"/>
      <c r="C823" s="350"/>
      <c r="D823" s="350"/>
      <c r="E823" s="350"/>
      <c r="F823" s="350"/>
      <c r="G823" s="350"/>
      <c r="H823" s="350"/>
      <c r="I823" s="350"/>
      <c r="J823" s="350"/>
      <c r="K823" s="350"/>
      <c r="L823" s="350"/>
      <c r="M823" s="350"/>
      <c r="N823" s="350"/>
      <c r="O823" s="350"/>
      <c r="P823" s="350"/>
      <c r="Q823" s="350"/>
      <c r="R823" s="350"/>
      <c r="S823" s="350"/>
      <c r="T823" s="350"/>
      <c r="U823" s="350"/>
      <c r="V823" s="350"/>
      <c r="W823" s="350"/>
      <c r="X823" s="350"/>
      <c r="Y823" s="350"/>
      <c r="Z823" s="350"/>
    </row>
    <row r="824" spans="1:26" ht="15.75" customHeight="1" x14ac:dyDescent="0.3">
      <c r="A824" s="350"/>
      <c r="B824" s="374"/>
      <c r="C824" s="350"/>
      <c r="D824" s="350"/>
      <c r="E824" s="350"/>
      <c r="F824" s="350"/>
      <c r="G824" s="350"/>
      <c r="H824" s="350"/>
      <c r="I824" s="350"/>
      <c r="J824" s="350"/>
      <c r="K824" s="350"/>
      <c r="L824" s="350"/>
      <c r="M824" s="350"/>
      <c r="N824" s="350"/>
      <c r="O824" s="350"/>
      <c r="P824" s="350"/>
      <c r="Q824" s="350"/>
      <c r="R824" s="350"/>
      <c r="S824" s="350"/>
      <c r="T824" s="350"/>
      <c r="U824" s="350"/>
      <c r="V824" s="350"/>
      <c r="W824" s="350"/>
      <c r="X824" s="350"/>
      <c r="Y824" s="350"/>
      <c r="Z824" s="350"/>
    </row>
    <row r="825" spans="1:26" ht="15.75" customHeight="1" x14ac:dyDescent="0.3">
      <c r="A825" s="350"/>
      <c r="B825" s="374"/>
      <c r="C825" s="350"/>
      <c r="D825" s="350"/>
      <c r="E825" s="350"/>
      <c r="F825" s="350"/>
      <c r="G825" s="350"/>
      <c r="H825" s="350"/>
      <c r="I825" s="350"/>
      <c r="J825" s="350"/>
      <c r="K825" s="350"/>
      <c r="L825" s="350"/>
      <c r="M825" s="350"/>
      <c r="N825" s="350"/>
      <c r="O825" s="350"/>
      <c r="P825" s="350"/>
      <c r="Q825" s="350"/>
      <c r="R825" s="350"/>
      <c r="S825" s="350"/>
      <c r="T825" s="350"/>
      <c r="U825" s="350"/>
      <c r="V825" s="350"/>
      <c r="W825" s="350"/>
      <c r="X825" s="350"/>
      <c r="Y825" s="350"/>
      <c r="Z825" s="350"/>
    </row>
    <row r="826" spans="1:26" ht="15.75" customHeight="1" x14ac:dyDescent="0.3">
      <c r="A826" s="350"/>
      <c r="B826" s="374"/>
      <c r="C826" s="350"/>
      <c r="D826" s="350"/>
      <c r="E826" s="350"/>
      <c r="F826" s="350"/>
      <c r="G826" s="350"/>
      <c r="H826" s="350"/>
      <c r="I826" s="350"/>
      <c r="J826" s="350"/>
      <c r="K826" s="350"/>
      <c r="L826" s="350"/>
      <c r="M826" s="350"/>
      <c r="N826" s="350"/>
      <c r="O826" s="350"/>
      <c r="P826" s="350"/>
      <c r="Q826" s="350"/>
      <c r="R826" s="350"/>
      <c r="S826" s="350"/>
      <c r="T826" s="350"/>
      <c r="U826" s="350"/>
      <c r="V826" s="350"/>
      <c r="W826" s="350"/>
      <c r="X826" s="350"/>
      <c r="Y826" s="350"/>
      <c r="Z826" s="350"/>
    </row>
    <row r="827" spans="1:26" ht="15.75" customHeight="1" x14ac:dyDescent="0.3">
      <c r="A827" s="350"/>
      <c r="B827" s="374"/>
      <c r="C827" s="350"/>
      <c r="D827" s="350"/>
      <c r="E827" s="350"/>
      <c r="F827" s="350"/>
      <c r="G827" s="350"/>
      <c r="H827" s="350"/>
      <c r="I827" s="350"/>
      <c r="J827" s="350"/>
      <c r="K827" s="350"/>
      <c r="L827" s="350"/>
      <c r="M827" s="350"/>
      <c r="N827" s="350"/>
      <c r="O827" s="350"/>
      <c r="P827" s="350"/>
      <c r="Q827" s="350"/>
      <c r="R827" s="350"/>
      <c r="S827" s="350"/>
      <c r="T827" s="350"/>
      <c r="U827" s="350"/>
      <c r="V827" s="350"/>
      <c r="W827" s="350"/>
      <c r="X827" s="350"/>
      <c r="Y827" s="350"/>
      <c r="Z827" s="350"/>
    </row>
    <row r="828" spans="1:26" ht="15.75" customHeight="1" x14ac:dyDescent="0.3">
      <c r="A828" s="350"/>
      <c r="B828" s="374"/>
      <c r="C828" s="350"/>
      <c r="D828" s="350"/>
      <c r="E828" s="350"/>
      <c r="F828" s="350"/>
      <c r="G828" s="350"/>
      <c r="H828" s="350"/>
      <c r="I828" s="350"/>
      <c r="J828" s="350"/>
      <c r="K828" s="350"/>
      <c r="L828" s="350"/>
      <c r="M828" s="350"/>
      <c r="N828" s="350"/>
      <c r="O828" s="350"/>
      <c r="P828" s="350"/>
      <c r="Q828" s="350"/>
      <c r="R828" s="350"/>
      <c r="S828" s="350"/>
      <c r="T828" s="350"/>
      <c r="U828" s="350"/>
      <c r="V828" s="350"/>
      <c r="W828" s="350"/>
      <c r="X828" s="350"/>
      <c r="Y828" s="350"/>
      <c r="Z828" s="350"/>
    </row>
    <row r="829" spans="1:26" ht="15.75" customHeight="1" x14ac:dyDescent="0.3">
      <c r="A829" s="350"/>
      <c r="B829" s="374"/>
      <c r="C829" s="350"/>
      <c r="D829" s="350"/>
      <c r="E829" s="350"/>
      <c r="F829" s="350"/>
      <c r="G829" s="350"/>
      <c r="H829" s="350"/>
      <c r="I829" s="350"/>
      <c r="J829" s="350"/>
      <c r="K829" s="350"/>
      <c r="L829" s="350"/>
      <c r="M829" s="350"/>
      <c r="N829" s="350"/>
      <c r="O829" s="350"/>
      <c r="P829" s="350"/>
      <c r="Q829" s="350"/>
      <c r="R829" s="350"/>
      <c r="S829" s="350"/>
      <c r="T829" s="350"/>
      <c r="U829" s="350"/>
      <c r="V829" s="350"/>
      <c r="W829" s="350"/>
      <c r="X829" s="350"/>
      <c r="Y829" s="350"/>
      <c r="Z829" s="350"/>
    </row>
    <row r="830" spans="1:26" ht="15.75" customHeight="1" x14ac:dyDescent="0.3">
      <c r="A830" s="350"/>
      <c r="B830" s="374"/>
      <c r="C830" s="350"/>
      <c r="D830" s="350"/>
      <c r="E830" s="350"/>
      <c r="F830" s="350"/>
      <c r="G830" s="350"/>
      <c r="H830" s="350"/>
      <c r="I830" s="350"/>
      <c r="J830" s="350"/>
      <c r="K830" s="350"/>
      <c r="L830" s="350"/>
      <c r="M830" s="350"/>
      <c r="N830" s="350"/>
      <c r="O830" s="350"/>
      <c r="P830" s="350"/>
      <c r="Q830" s="350"/>
      <c r="R830" s="350"/>
      <c r="S830" s="350"/>
      <c r="T830" s="350"/>
      <c r="U830" s="350"/>
      <c r="V830" s="350"/>
      <c r="W830" s="350"/>
      <c r="X830" s="350"/>
      <c r="Y830" s="350"/>
      <c r="Z830" s="350"/>
    </row>
    <row r="831" spans="1:26" ht="15.75" customHeight="1" x14ac:dyDescent="0.3">
      <c r="A831" s="350"/>
      <c r="B831" s="374"/>
      <c r="C831" s="350"/>
      <c r="D831" s="350"/>
      <c r="E831" s="350"/>
      <c r="F831" s="350"/>
      <c r="G831" s="350"/>
      <c r="H831" s="350"/>
      <c r="I831" s="350"/>
      <c r="J831" s="350"/>
      <c r="K831" s="350"/>
      <c r="L831" s="350"/>
      <c r="M831" s="350"/>
      <c r="N831" s="350"/>
      <c r="O831" s="350"/>
      <c r="P831" s="350"/>
      <c r="Q831" s="350"/>
      <c r="R831" s="350"/>
      <c r="S831" s="350"/>
      <c r="T831" s="350"/>
      <c r="U831" s="350"/>
      <c r="V831" s="350"/>
      <c r="W831" s="350"/>
      <c r="X831" s="350"/>
      <c r="Y831" s="350"/>
      <c r="Z831" s="350"/>
    </row>
    <row r="832" spans="1:26" ht="15.75" customHeight="1" x14ac:dyDescent="0.3">
      <c r="A832" s="350"/>
      <c r="B832" s="374"/>
      <c r="C832" s="350"/>
      <c r="D832" s="350"/>
      <c r="E832" s="350"/>
      <c r="F832" s="350"/>
      <c r="G832" s="350"/>
      <c r="H832" s="350"/>
      <c r="I832" s="350"/>
      <c r="J832" s="350"/>
      <c r="K832" s="350"/>
      <c r="L832" s="350"/>
      <c r="M832" s="350"/>
      <c r="N832" s="350"/>
      <c r="O832" s="350"/>
      <c r="P832" s="350"/>
      <c r="Q832" s="350"/>
      <c r="R832" s="350"/>
      <c r="S832" s="350"/>
      <c r="T832" s="350"/>
      <c r="U832" s="350"/>
      <c r="V832" s="350"/>
      <c r="W832" s="350"/>
      <c r="X832" s="350"/>
      <c r="Y832" s="350"/>
      <c r="Z832" s="350"/>
    </row>
    <row r="833" spans="1:26" ht="15.75" customHeight="1" x14ac:dyDescent="0.3">
      <c r="A833" s="350"/>
      <c r="B833" s="374"/>
      <c r="C833" s="350"/>
      <c r="D833" s="350"/>
      <c r="E833" s="350"/>
      <c r="F833" s="350"/>
      <c r="G833" s="350"/>
      <c r="H833" s="350"/>
      <c r="I833" s="350"/>
      <c r="J833" s="350"/>
      <c r="K833" s="350"/>
      <c r="L833" s="350"/>
      <c r="M833" s="350"/>
      <c r="N833" s="350"/>
      <c r="O833" s="350"/>
      <c r="P833" s="350"/>
      <c r="Q833" s="350"/>
      <c r="R833" s="350"/>
      <c r="S833" s="350"/>
      <c r="T833" s="350"/>
      <c r="U833" s="350"/>
      <c r="V833" s="350"/>
      <c r="W833" s="350"/>
      <c r="X833" s="350"/>
      <c r="Y833" s="350"/>
      <c r="Z833" s="350"/>
    </row>
    <row r="834" spans="1:26" ht="15.75" customHeight="1" x14ac:dyDescent="0.3">
      <c r="A834" s="350"/>
      <c r="B834" s="374"/>
      <c r="C834" s="350"/>
      <c r="D834" s="350"/>
      <c r="E834" s="350"/>
      <c r="F834" s="350"/>
      <c r="G834" s="350"/>
      <c r="H834" s="350"/>
      <c r="I834" s="350"/>
      <c r="J834" s="350"/>
      <c r="K834" s="350"/>
      <c r="L834" s="350"/>
      <c r="M834" s="350"/>
      <c r="N834" s="350"/>
      <c r="O834" s="350"/>
      <c r="P834" s="350"/>
      <c r="Q834" s="350"/>
      <c r="R834" s="350"/>
      <c r="S834" s="350"/>
      <c r="T834" s="350"/>
      <c r="U834" s="350"/>
      <c r="V834" s="350"/>
      <c r="W834" s="350"/>
      <c r="X834" s="350"/>
      <c r="Y834" s="350"/>
      <c r="Z834" s="350"/>
    </row>
    <row r="835" spans="1:26" ht="15.75" customHeight="1" x14ac:dyDescent="0.3">
      <c r="A835" s="350"/>
      <c r="B835" s="374"/>
      <c r="C835" s="350"/>
      <c r="D835" s="350"/>
      <c r="E835" s="350"/>
      <c r="F835" s="350"/>
      <c r="G835" s="350"/>
      <c r="H835" s="350"/>
      <c r="I835" s="350"/>
      <c r="J835" s="350"/>
      <c r="K835" s="350"/>
      <c r="L835" s="350"/>
      <c r="M835" s="350"/>
      <c r="N835" s="350"/>
      <c r="O835" s="350"/>
      <c r="P835" s="350"/>
      <c r="Q835" s="350"/>
      <c r="R835" s="350"/>
      <c r="S835" s="350"/>
      <c r="T835" s="350"/>
      <c r="U835" s="350"/>
      <c r="V835" s="350"/>
      <c r="W835" s="350"/>
      <c r="X835" s="350"/>
      <c r="Y835" s="350"/>
      <c r="Z835" s="350"/>
    </row>
    <row r="836" spans="1:26" ht="15.75" customHeight="1" x14ac:dyDescent="0.3">
      <c r="A836" s="350"/>
      <c r="B836" s="374"/>
      <c r="C836" s="350"/>
      <c r="D836" s="350"/>
      <c r="E836" s="350"/>
      <c r="F836" s="350"/>
      <c r="G836" s="350"/>
      <c r="H836" s="350"/>
      <c r="I836" s="350"/>
      <c r="J836" s="350"/>
      <c r="K836" s="350"/>
      <c r="L836" s="350"/>
      <c r="M836" s="350"/>
      <c r="N836" s="350"/>
      <c r="O836" s="350"/>
      <c r="P836" s="350"/>
      <c r="Q836" s="350"/>
      <c r="R836" s="350"/>
      <c r="S836" s="350"/>
      <c r="T836" s="350"/>
      <c r="U836" s="350"/>
      <c r="V836" s="350"/>
      <c r="W836" s="350"/>
      <c r="X836" s="350"/>
      <c r="Y836" s="350"/>
      <c r="Z836" s="350"/>
    </row>
    <row r="837" spans="1:26" ht="15.75" customHeight="1" x14ac:dyDescent="0.3">
      <c r="A837" s="350"/>
      <c r="B837" s="374"/>
      <c r="C837" s="350"/>
      <c r="D837" s="350"/>
      <c r="E837" s="350"/>
      <c r="F837" s="350"/>
      <c r="G837" s="350"/>
      <c r="H837" s="350"/>
      <c r="I837" s="350"/>
      <c r="J837" s="350"/>
      <c r="K837" s="350"/>
      <c r="L837" s="350"/>
      <c r="M837" s="350"/>
      <c r="N837" s="350"/>
      <c r="O837" s="350"/>
      <c r="P837" s="350"/>
      <c r="Q837" s="350"/>
      <c r="R837" s="350"/>
      <c r="S837" s="350"/>
      <c r="T837" s="350"/>
      <c r="U837" s="350"/>
      <c r="V837" s="350"/>
      <c r="W837" s="350"/>
      <c r="X837" s="350"/>
      <c r="Y837" s="350"/>
      <c r="Z837" s="350"/>
    </row>
    <row r="838" spans="1:26" ht="15.75" customHeight="1" x14ac:dyDescent="0.3">
      <c r="A838" s="350"/>
      <c r="B838" s="374"/>
      <c r="C838" s="350"/>
      <c r="D838" s="350"/>
      <c r="E838" s="350"/>
      <c r="F838" s="350"/>
      <c r="G838" s="350"/>
      <c r="H838" s="350"/>
      <c r="I838" s="350"/>
      <c r="J838" s="350"/>
      <c r="K838" s="350"/>
      <c r="L838" s="350"/>
      <c r="M838" s="350"/>
      <c r="N838" s="350"/>
      <c r="O838" s="350"/>
      <c r="P838" s="350"/>
      <c r="Q838" s="350"/>
      <c r="R838" s="350"/>
      <c r="S838" s="350"/>
      <c r="T838" s="350"/>
      <c r="U838" s="350"/>
      <c r="V838" s="350"/>
      <c r="W838" s="350"/>
      <c r="X838" s="350"/>
      <c r="Y838" s="350"/>
      <c r="Z838" s="350"/>
    </row>
    <row r="839" spans="1:26" ht="15.75" customHeight="1" x14ac:dyDescent="0.3">
      <c r="A839" s="350"/>
      <c r="B839" s="374"/>
      <c r="C839" s="350"/>
      <c r="D839" s="350"/>
      <c r="E839" s="350"/>
      <c r="F839" s="350"/>
      <c r="G839" s="350"/>
      <c r="H839" s="350"/>
      <c r="I839" s="350"/>
      <c r="J839" s="350"/>
      <c r="K839" s="350"/>
      <c r="L839" s="350"/>
      <c r="M839" s="350"/>
      <c r="N839" s="350"/>
      <c r="O839" s="350"/>
      <c r="P839" s="350"/>
      <c r="Q839" s="350"/>
      <c r="R839" s="350"/>
      <c r="S839" s="350"/>
      <c r="T839" s="350"/>
      <c r="U839" s="350"/>
      <c r="V839" s="350"/>
      <c r="W839" s="350"/>
      <c r="X839" s="350"/>
      <c r="Y839" s="350"/>
      <c r="Z839" s="350"/>
    </row>
    <row r="840" spans="1:26" ht="15.75" customHeight="1" x14ac:dyDescent="0.3">
      <c r="A840" s="350"/>
      <c r="B840" s="374"/>
      <c r="C840" s="350"/>
      <c r="D840" s="350"/>
      <c r="E840" s="350"/>
      <c r="F840" s="350"/>
      <c r="G840" s="350"/>
      <c r="H840" s="350"/>
      <c r="I840" s="350"/>
      <c r="J840" s="350"/>
      <c r="K840" s="350"/>
      <c r="L840" s="350"/>
      <c r="M840" s="350"/>
      <c r="N840" s="350"/>
      <c r="O840" s="350"/>
      <c r="P840" s="350"/>
      <c r="Q840" s="350"/>
      <c r="R840" s="350"/>
      <c r="S840" s="350"/>
      <c r="T840" s="350"/>
      <c r="U840" s="350"/>
      <c r="V840" s="350"/>
      <c r="W840" s="350"/>
      <c r="X840" s="350"/>
      <c r="Y840" s="350"/>
      <c r="Z840" s="350"/>
    </row>
    <row r="841" spans="1:26" ht="15.75" customHeight="1" x14ac:dyDescent="0.3">
      <c r="A841" s="350"/>
      <c r="B841" s="374"/>
      <c r="C841" s="350"/>
      <c r="D841" s="350"/>
      <c r="E841" s="350"/>
      <c r="F841" s="350"/>
      <c r="G841" s="350"/>
      <c r="H841" s="350"/>
      <c r="I841" s="350"/>
      <c r="J841" s="350"/>
      <c r="K841" s="350"/>
      <c r="L841" s="350"/>
      <c r="M841" s="350"/>
      <c r="N841" s="350"/>
      <c r="O841" s="350"/>
      <c r="P841" s="350"/>
      <c r="Q841" s="350"/>
      <c r="R841" s="350"/>
      <c r="S841" s="350"/>
      <c r="T841" s="350"/>
      <c r="U841" s="350"/>
      <c r="V841" s="350"/>
      <c r="W841" s="350"/>
      <c r="X841" s="350"/>
      <c r="Y841" s="350"/>
      <c r="Z841" s="350"/>
    </row>
    <row r="842" spans="1:26" ht="15.75" customHeight="1" x14ac:dyDescent="0.3">
      <c r="A842" s="350"/>
      <c r="B842" s="374"/>
      <c r="C842" s="350"/>
      <c r="D842" s="350"/>
      <c r="E842" s="350"/>
      <c r="F842" s="350"/>
      <c r="G842" s="350"/>
      <c r="H842" s="350"/>
      <c r="I842" s="350"/>
      <c r="J842" s="350"/>
      <c r="K842" s="350"/>
      <c r="L842" s="350"/>
      <c r="M842" s="350"/>
      <c r="N842" s="350"/>
      <c r="O842" s="350"/>
      <c r="P842" s="350"/>
      <c r="Q842" s="350"/>
      <c r="R842" s="350"/>
      <c r="S842" s="350"/>
      <c r="T842" s="350"/>
      <c r="U842" s="350"/>
      <c r="V842" s="350"/>
      <c r="W842" s="350"/>
      <c r="X842" s="350"/>
      <c r="Y842" s="350"/>
      <c r="Z842" s="350"/>
    </row>
    <row r="843" spans="1:26" ht="15.75" customHeight="1" x14ac:dyDescent="0.3">
      <c r="A843" s="350"/>
      <c r="B843" s="374"/>
      <c r="C843" s="350"/>
      <c r="D843" s="350"/>
      <c r="E843" s="350"/>
      <c r="F843" s="350"/>
      <c r="G843" s="350"/>
      <c r="H843" s="350"/>
      <c r="I843" s="350"/>
      <c r="J843" s="350"/>
      <c r="K843" s="350"/>
      <c r="L843" s="350"/>
      <c r="M843" s="350"/>
      <c r="N843" s="350"/>
      <c r="O843" s="350"/>
      <c r="P843" s="350"/>
      <c r="Q843" s="350"/>
      <c r="R843" s="350"/>
      <c r="S843" s="350"/>
      <c r="T843" s="350"/>
      <c r="U843" s="350"/>
      <c r="V843" s="350"/>
      <c r="W843" s="350"/>
      <c r="X843" s="350"/>
      <c r="Y843" s="350"/>
      <c r="Z843" s="350"/>
    </row>
    <row r="844" spans="1:26" ht="15.75" customHeight="1" x14ac:dyDescent="0.3">
      <c r="A844" s="350"/>
      <c r="B844" s="374"/>
      <c r="C844" s="350"/>
      <c r="D844" s="350"/>
      <c r="E844" s="350"/>
      <c r="F844" s="350"/>
      <c r="G844" s="350"/>
      <c r="H844" s="350"/>
      <c r="I844" s="350"/>
      <c r="J844" s="350"/>
      <c r="K844" s="350"/>
      <c r="L844" s="350"/>
      <c r="M844" s="350"/>
      <c r="N844" s="350"/>
      <c r="O844" s="350"/>
      <c r="P844" s="350"/>
      <c r="Q844" s="350"/>
      <c r="R844" s="350"/>
      <c r="S844" s="350"/>
      <c r="T844" s="350"/>
      <c r="U844" s="350"/>
      <c r="V844" s="350"/>
      <c r="W844" s="350"/>
      <c r="X844" s="350"/>
      <c r="Y844" s="350"/>
      <c r="Z844" s="350"/>
    </row>
    <row r="845" spans="1:26" ht="15.75" customHeight="1" x14ac:dyDescent="0.3">
      <c r="A845" s="350"/>
      <c r="B845" s="374"/>
      <c r="C845" s="350"/>
      <c r="D845" s="350"/>
      <c r="E845" s="350"/>
      <c r="F845" s="350"/>
      <c r="G845" s="350"/>
      <c r="H845" s="350"/>
      <c r="I845" s="350"/>
      <c r="J845" s="350"/>
      <c r="K845" s="350"/>
      <c r="L845" s="350"/>
      <c r="M845" s="350"/>
      <c r="N845" s="350"/>
      <c r="O845" s="350"/>
      <c r="P845" s="350"/>
      <c r="Q845" s="350"/>
      <c r="R845" s="350"/>
      <c r="S845" s="350"/>
      <c r="T845" s="350"/>
      <c r="U845" s="350"/>
      <c r="V845" s="350"/>
      <c r="W845" s="350"/>
      <c r="X845" s="350"/>
      <c r="Y845" s="350"/>
      <c r="Z845" s="350"/>
    </row>
    <row r="846" spans="1:26" ht="15.75" customHeight="1" x14ac:dyDescent="0.3">
      <c r="A846" s="350"/>
      <c r="B846" s="374"/>
      <c r="C846" s="350"/>
      <c r="D846" s="350"/>
      <c r="E846" s="350"/>
      <c r="F846" s="350"/>
      <c r="G846" s="350"/>
      <c r="H846" s="350"/>
      <c r="I846" s="350"/>
      <c r="J846" s="350"/>
      <c r="K846" s="350"/>
      <c r="L846" s="350"/>
      <c r="M846" s="350"/>
      <c r="N846" s="350"/>
      <c r="O846" s="350"/>
      <c r="P846" s="350"/>
      <c r="Q846" s="350"/>
      <c r="R846" s="350"/>
      <c r="S846" s="350"/>
      <c r="T846" s="350"/>
      <c r="U846" s="350"/>
      <c r="V846" s="350"/>
      <c r="W846" s="350"/>
      <c r="X846" s="350"/>
      <c r="Y846" s="350"/>
      <c r="Z846" s="350"/>
    </row>
    <row r="847" spans="1:26" ht="15.75" customHeight="1" x14ac:dyDescent="0.3">
      <c r="A847" s="350"/>
      <c r="B847" s="374"/>
      <c r="C847" s="350"/>
      <c r="D847" s="350"/>
      <c r="E847" s="350"/>
      <c r="F847" s="350"/>
      <c r="G847" s="350"/>
      <c r="H847" s="350"/>
      <c r="I847" s="350"/>
      <c r="J847" s="350"/>
      <c r="K847" s="350"/>
      <c r="L847" s="350"/>
      <c r="M847" s="350"/>
      <c r="N847" s="350"/>
      <c r="O847" s="350"/>
      <c r="P847" s="350"/>
      <c r="Q847" s="350"/>
      <c r="R847" s="350"/>
      <c r="S847" s="350"/>
      <c r="T847" s="350"/>
      <c r="U847" s="350"/>
      <c r="V847" s="350"/>
      <c r="W847" s="350"/>
      <c r="X847" s="350"/>
      <c r="Y847" s="350"/>
      <c r="Z847" s="350"/>
    </row>
    <row r="848" spans="1:26" ht="15.75" customHeight="1" x14ac:dyDescent="0.3">
      <c r="A848" s="350"/>
      <c r="B848" s="374"/>
      <c r="C848" s="350"/>
      <c r="D848" s="350"/>
      <c r="E848" s="350"/>
      <c r="F848" s="350"/>
      <c r="G848" s="350"/>
      <c r="H848" s="350"/>
      <c r="I848" s="350"/>
      <c r="J848" s="350"/>
      <c r="K848" s="350"/>
      <c r="L848" s="350"/>
      <c r="M848" s="350"/>
      <c r="N848" s="350"/>
      <c r="O848" s="350"/>
      <c r="P848" s="350"/>
      <c r="Q848" s="350"/>
      <c r="R848" s="350"/>
      <c r="S848" s="350"/>
      <c r="T848" s="350"/>
      <c r="U848" s="350"/>
      <c r="V848" s="350"/>
      <c r="W848" s="350"/>
      <c r="X848" s="350"/>
      <c r="Y848" s="350"/>
      <c r="Z848" s="350"/>
    </row>
    <row r="849" spans="1:26" ht="15.75" customHeight="1" x14ac:dyDescent="0.3">
      <c r="A849" s="350"/>
      <c r="B849" s="374"/>
      <c r="C849" s="350"/>
      <c r="D849" s="350"/>
      <c r="E849" s="350"/>
      <c r="F849" s="350"/>
      <c r="G849" s="350"/>
      <c r="H849" s="350"/>
      <c r="I849" s="350"/>
      <c r="J849" s="350"/>
      <c r="K849" s="350"/>
      <c r="L849" s="350"/>
      <c r="M849" s="350"/>
      <c r="N849" s="350"/>
      <c r="O849" s="350"/>
      <c r="P849" s="350"/>
      <c r="Q849" s="350"/>
      <c r="R849" s="350"/>
      <c r="S849" s="350"/>
      <c r="T849" s="350"/>
      <c r="U849" s="350"/>
      <c r="V849" s="350"/>
      <c r="W849" s="350"/>
      <c r="X849" s="350"/>
      <c r="Y849" s="350"/>
      <c r="Z849" s="350"/>
    </row>
    <row r="850" spans="1:26" ht="15.75" customHeight="1" x14ac:dyDescent="0.3">
      <c r="A850" s="350"/>
      <c r="B850" s="374"/>
      <c r="C850" s="350"/>
      <c r="D850" s="350"/>
      <c r="E850" s="350"/>
      <c r="F850" s="350"/>
      <c r="G850" s="350"/>
      <c r="H850" s="350"/>
      <c r="I850" s="350"/>
      <c r="J850" s="350"/>
      <c r="K850" s="350"/>
      <c r="L850" s="350"/>
      <c r="M850" s="350"/>
      <c r="N850" s="350"/>
      <c r="O850" s="350"/>
      <c r="P850" s="350"/>
      <c r="Q850" s="350"/>
      <c r="R850" s="350"/>
      <c r="S850" s="350"/>
      <c r="T850" s="350"/>
      <c r="U850" s="350"/>
      <c r="V850" s="350"/>
      <c r="W850" s="350"/>
      <c r="X850" s="350"/>
      <c r="Y850" s="350"/>
      <c r="Z850" s="350"/>
    </row>
    <row r="851" spans="1:26" ht="15.75" customHeight="1" x14ac:dyDescent="0.3">
      <c r="A851" s="350"/>
      <c r="B851" s="374"/>
      <c r="C851" s="350"/>
      <c r="D851" s="350"/>
      <c r="E851" s="350"/>
      <c r="F851" s="350"/>
      <c r="G851" s="350"/>
      <c r="H851" s="350"/>
      <c r="I851" s="350"/>
      <c r="J851" s="350"/>
      <c r="K851" s="350"/>
      <c r="L851" s="350"/>
      <c r="M851" s="350"/>
      <c r="N851" s="350"/>
      <c r="O851" s="350"/>
      <c r="P851" s="350"/>
      <c r="Q851" s="350"/>
      <c r="R851" s="350"/>
      <c r="S851" s="350"/>
      <c r="T851" s="350"/>
      <c r="U851" s="350"/>
      <c r="V851" s="350"/>
      <c r="W851" s="350"/>
      <c r="X851" s="350"/>
      <c r="Y851" s="350"/>
      <c r="Z851" s="350"/>
    </row>
    <row r="852" spans="1:26" ht="15.75" customHeight="1" x14ac:dyDescent="0.3">
      <c r="A852" s="350"/>
      <c r="B852" s="374"/>
      <c r="C852" s="350"/>
      <c r="D852" s="350"/>
      <c r="E852" s="350"/>
      <c r="F852" s="350"/>
      <c r="G852" s="350"/>
      <c r="H852" s="350"/>
      <c r="I852" s="350"/>
      <c r="J852" s="350"/>
      <c r="K852" s="350"/>
      <c r="L852" s="350"/>
      <c r="M852" s="350"/>
      <c r="N852" s="350"/>
      <c r="O852" s="350"/>
      <c r="P852" s="350"/>
      <c r="Q852" s="350"/>
      <c r="R852" s="350"/>
      <c r="S852" s="350"/>
      <c r="T852" s="350"/>
      <c r="U852" s="350"/>
      <c r="V852" s="350"/>
      <c r="W852" s="350"/>
      <c r="X852" s="350"/>
      <c r="Y852" s="350"/>
      <c r="Z852" s="350"/>
    </row>
    <row r="853" spans="1:26" ht="15.75" customHeight="1" x14ac:dyDescent="0.3">
      <c r="A853" s="350"/>
      <c r="B853" s="374"/>
      <c r="C853" s="350"/>
      <c r="D853" s="350"/>
      <c r="E853" s="350"/>
      <c r="F853" s="350"/>
      <c r="G853" s="350"/>
      <c r="H853" s="350"/>
      <c r="I853" s="350"/>
      <c r="J853" s="350"/>
      <c r="K853" s="350"/>
      <c r="L853" s="350"/>
      <c r="M853" s="350"/>
      <c r="N853" s="350"/>
      <c r="O853" s="350"/>
      <c r="P853" s="350"/>
      <c r="Q853" s="350"/>
      <c r="R853" s="350"/>
      <c r="S853" s="350"/>
      <c r="T853" s="350"/>
      <c r="U853" s="350"/>
      <c r="V853" s="350"/>
      <c r="W853" s="350"/>
      <c r="X853" s="350"/>
      <c r="Y853" s="350"/>
      <c r="Z853" s="350"/>
    </row>
    <row r="854" spans="1:26" ht="15.75" customHeight="1" x14ac:dyDescent="0.3">
      <c r="A854" s="350"/>
      <c r="B854" s="374"/>
      <c r="C854" s="350"/>
      <c r="D854" s="350"/>
      <c r="E854" s="350"/>
      <c r="F854" s="350"/>
      <c r="G854" s="350"/>
      <c r="H854" s="350"/>
      <c r="I854" s="350"/>
      <c r="J854" s="350"/>
      <c r="K854" s="350"/>
      <c r="L854" s="350"/>
      <c r="M854" s="350"/>
      <c r="N854" s="350"/>
      <c r="O854" s="350"/>
      <c r="P854" s="350"/>
      <c r="Q854" s="350"/>
      <c r="R854" s="350"/>
      <c r="S854" s="350"/>
      <c r="T854" s="350"/>
      <c r="U854" s="350"/>
      <c r="V854" s="350"/>
      <c r="W854" s="350"/>
      <c r="X854" s="350"/>
      <c r="Y854" s="350"/>
      <c r="Z854" s="350"/>
    </row>
    <row r="855" spans="1:26" ht="15.75" customHeight="1" x14ac:dyDescent="0.3">
      <c r="A855" s="350"/>
      <c r="B855" s="374"/>
      <c r="C855" s="350"/>
      <c r="D855" s="350"/>
      <c r="E855" s="350"/>
      <c r="F855" s="350"/>
      <c r="G855" s="350"/>
      <c r="H855" s="350"/>
      <c r="I855" s="350"/>
      <c r="J855" s="350"/>
      <c r="K855" s="350"/>
      <c r="L855" s="350"/>
      <c r="M855" s="350"/>
      <c r="N855" s="350"/>
      <c r="O855" s="350"/>
      <c r="P855" s="350"/>
      <c r="Q855" s="350"/>
      <c r="R855" s="350"/>
      <c r="S855" s="350"/>
      <c r="T855" s="350"/>
      <c r="U855" s="350"/>
      <c r="V855" s="350"/>
      <c r="W855" s="350"/>
      <c r="X855" s="350"/>
      <c r="Y855" s="350"/>
      <c r="Z855" s="350"/>
    </row>
    <row r="856" spans="1:26" ht="15.75" customHeight="1" x14ac:dyDescent="0.3">
      <c r="A856" s="350"/>
      <c r="B856" s="374"/>
      <c r="C856" s="350"/>
      <c r="D856" s="350"/>
      <c r="E856" s="350"/>
      <c r="F856" s="350"/>
      <c r="G856" s="350"/>
      <c r="H856" s="350"/>
      <c r="I856" s="350"/>
      <c r="J856" s="350"/>
      <c r="K856" s="350"/>
      <c r="L856" s="350"/>
      <c r="M856" s="350"/>
      <c r="N856" s="350"/>
      <c r="O856" s="350"/>
      <c r="P856" s="350"/>
      <c r="Q856" s="350"/>
      <c r="R856" s="350"/>
      <c r="S856" s="350"/>
      <c r="T856" s="350"/>
      <c r="U856" s="350"/>
      <c r="V856" s="350"/>
      <c r="W856" s="350"/>
      <c r="X856" s="350"/>
      <c r="Y856" s="350"/>
      <c r="Z856" s="350"/>
    </row>
    <row r="857" spans="1:26" ht="15.75" customHeight="1" x14ac:dyDescent="0.3">
      <c r="A857" s="350"/>
      <c r="B857" s="374"/>
      <c r="C857" s="350"/>
      <c r="D857" s="350"/>
      <c r="E857" s="350"/>
      <c r="F857" s="350"/>
      <c r="G857" s="350"/>
      <c r="H857" s="350"/>
      <c r="I857" s="350"/>
      <c r="J857" s="350"/>
      <c r="K857" s="350"/>
      <c r="L857" s="350"/>
      <c r="M857" s="350"/>
      <c r="N857" s="350"/>
      <c r="O857" s="350"/>
      <c r="P857" s="350"/>
      <c r="Q857" s="350"/>
      <c r="R857" s="350"/>
      <c r="S857" s="350"/>
      <c r="T857" s="350"/>
      <c r="U857" s="350"/>
      <c r="V857" s="350"/>
      <c r="W857" s="350"/>
      <c r="X857" s="350"/>
      <c r="Y857" s="350"/>
      <c r="Z857" s="350"/>
    </row>
    <row r="858" spans="1:26" ht="15.75" customHeight="1" x14ac:dyDescent="0.3">
      <c r="A858" s="350"/>
      <c r="B858" s="374"/>
      <c r="C858" s="350"/>
      <c r="D858" s="350"/>
      <c r="E858" s="350"/>
      <c r="F858" s="350"/>
      <c r="G858" s="350"/>
      <c r="H858" s="350"/>
      <c r="I858" s="350"/>
      <c r="J858" s="350"/>
      <c r="K858" s="350"/>
      <c r="L858" s="350"/>
      <c r="M858" s="350"/>
      <c r="N858" s="350"/>
      <c r="O858" s="350"/>
      <c r="P858" s="350"/>
      <c r="Q858" s="350"/>
      <c r="R858" s="350"/>
      <c r="S858" s="350"/>
      <c r="T858" s="350"/>
      <c r="U858" s="350"/>
      <c r="V858" s="350"/>
      <c r="W858" s="350"/>
      <c r="X858" s="350"/>
      <c r="Y858" s="350"/>
      <c r="Z858" s="350"/>
    </row>
    <row r="859" spans="1:26" ht="15.75" customHeight="1" x14ac:dyDescent="0.3">
      <c r="A859" s="350"/>
      <c r="B859" s="374"/>
      <c r="C859" s="350"/>
      <c r="D859" s="350"/>
      <c r="E859" s="350"/>
      <c r="F859" s="350"/>
      <c r="G859" s="350"/>
      <c r="H859" s="350"/>
      <c r="I859" s="350"/>
      <c r="J859" s="350"/>
      <c r="K859" s="350"/>
      <c r="L859" s="350"/>
      <c r="M859" s="350"/>
      <c r="N859" s="350"/>
      <c r="O859" s="350"/>
      <c r="P859" s="350"/>
      <c r="Q859" s="350"/>
      <c r="R859" s="350"/>
      <c r="S859" s="350"/>
      <c r="T859" s="350"/>
      <c r="U859" s="350"/>
      <c r="V859" s="350"/>
      <c r="W859" s="350"/>
      <c r="X859" s="350"/>
      <c r="Y859" s="350"/>
      <c r="Z859" s="350"/>
    </row>
    <row r="860" spans="1:26" ht="15.75" customHeight="1" x14ac:dyDescent="0.3">
      <c r="A860" s="350"/>
      <c r="B860" s="374"/>
      <c r="C860" s="350"/>
      <c r="D860" s="350"/>
      <c r="E860" s="350"/>
      <c r="F860" s="350"/>
      <c r="G860" s="350"/>
      <c r="H860" s="350"/>
      <c r="I860" s="350"/>
      <c r="J860" s="350"/>
      <c r="K860" s="350"/>
      <c r="L860" s="350"/>
      <c r="M860" s="350"/>
      <c r="N860" s="350"/>
      <c r="O860" s="350"/>
      <c r="P860" s="350"/>
      <c r="Q860" s="350"/>
      <c r="R860" s="350"/>
      <c r="S860" s="350"/>
      <c r="T860" s="350"/>
      <c r="U860" s="350"/>
      <c r="V860" s="350"/>
      <c r="W860" s="350"/>
      <c r="X860" s="350"/>
      <c r="Y860" s="350"/>
      <c r="Z860" s="350"/>
    </row>
    <row r="861" spans="1:26" ht="15.75" customHeight="1" x14ac:dyDescent="0.3">
      <c r="A861" s="350"/>
      <c r="B861" s="374"/>
      <c r="C861" s="350"/>
      <c r="D861" s="350"/>
      <c r="E861" s="350"/>
      <c r="F861" s="350"/>
      <c r="G861" s="350"/>
      <c r="H861" s="350"/>
      <c r="I861" s="350"/>
      <c r="J861" s="350"/>
      <c r="K861" s="350"/>
      <c r="L861" s="350"/>
      <c r="M861" s="350"/>
      <c r="N861" s="350"/>
      <c r="O861" s="350"/>
      <c r="P861" s="350"/>
      <c r="Q861" s="350"/>
      <c r="R861" s="350"/>
      <c r="S861" s="350"/>
      <c r="T861" s="350"/>
      <c r="U861" s="350"/>
      <c r="V861" s="350"/>
      <c r="W861" s="350"/>
      <c r="X861" s="350"/>
      <c r="Y861" s="350"/>
      <c r="Z861" s="350"/>
    </row>
    <row r="862" spans="1:26" ht="15.75" customHeight="1" x14ac:dyDescent="0.3">
      <c r="A862" s="350"/>
      <c r="B862" s="374"/>
      <c r="C862" s="350"/>
      <c r="D862" s="350"/>
      <c r="E862" s="350"/>
      <c r="F862" s="350"/>
      <c r="G862" s="350"/>
      <c r="H862" s="350"/>
      <c r="I862" s="350"/>
      <c r="J862" s="350"/>
      <c r="K862" s="350"/>
      <c r="L862" s="350"/>
      <c r="M862" s="350"/>
      <c r="N862" s="350"/>
      <c r="O862" s="350"/>
      <c r="P862" s="350"/>
      <c r="Q862" s="350"/>
      <c r="R862" s="350"/>
      <c r="S862" s="350"/>
      <c r="T862" s="350"/>
      <c r="U862" s="350"/>
      <c r="V862" s="350"/>
      <c r="W862" s="350"/>
      <c r="X862" s="350"/>
      <c r="Y862" s="350"/>
      <c r="Z862" s="350"/>
    </row>
    <row r="863" spans="1:26" ht="15.75" customHeight="1" x14ac:dyDescent="0.3">
      <c r="A863" s="350"/>
      <c r="B863" s="374"/>
      <c r="C863" s="350"/>
      <c r="D863" s="350"/>
      <c r="E863" s="350"/>
      <c r="F863" s="350"/>
      <c r="G863" s="350"/>
      <c r="H863" s="350"/>
      <c r="I863" s="350"/>
      <c r="J863" s="350"/>
      <c r="K863" s="350"/>
      <c r="L863" s="350"/>
      <c r="M863" s="350"/>
      <c r="N863" s="350"/>
      <c r="O863" s="350"/>
      <c r="P863" s="350"/>
      <c r="Q863" s="350"/>
      <c r="R863" s="350"/>
      <c r="S863" s="350"/>
      <c r="T863" s="350"/>
      <c r="U863" s="350"/>
      <c r="V863" s="350"/>
      <c r="W863" s="350"/>
      <c r="X863" s="350"/>
      <c r="Y863" s="350"/>
      <c r="Z863" s="350"/>
    </row>
    <row r="864" spans="1:26" ht="15.75" customHeight="1" x14ac:dyDescent="0.3">
      <c r="A864" s="350"/>
      <c r="B864" s="374"/>
      <c r="C864" s="350"/>
      <c r="D864" s="350"/>
      <c r="E864" s="350"/>
      <c r="F864" s="350"/>
      <c r="G864" s="350"/>
      <c r="H864" s="350"/>
      <c r="I864" s="350"/>
      <c r="J864" s="350"/>
      <c r="K864" s="350"/>
      <c r="L864" s="350"/>
      <c r="M864" s="350"/>
      <c r="N864" s="350"/>
      <c r="O864" s="350"/>
      <c r="P864" s="350"/>
      <c r="Q864" s="350"/>
      <c r="R864" s="350"/>
      <c r="S864" s="350"/>
      <c r="T864" s="350"/>
      <c r="U864" s="350"/>
      <c r="V864" s="350"/>
      <c r="W864" s="350"/>
      <c r="X864" s="350"/>
      <c r="Y864" s="350"/>
      <c r="Z864" s="350"/>
    </row>
    <row r="865" spans="1:26" ht="15.75" customHeight="1" x14ac:dyDescent="0.3">
      <c r="A865" s="350"/>
      <c r="B865" s="374"/>
      <c r="C865" s="350"/>
      <c r="D865" s="350"/>
      <c r="E865" s="350"/>
      <c r="F865" s="350"/>
      <c r="G865" s="350"/>
      <c r="H865" s="350"/>
      <c r="I865" s="350"/>
      <c r="J865" s="350"/>
      <c r="K865" s="350"/>
      <c r="L865" s="350"/>
      <c r="M865" s="350"/>
      <c r="N865" s="350"/>
      <c r="O865" s="350"/>
      <c r="P865" s="350"/>
      <c r="Q865" s="350"/>
      <c r="R865" s="350"/>
      <c r="S865" s="350"/>
      <c r="T865" s="350"/>
      <c r="U865" s="350"/>
      <c r="V865" s="350"/>
      <c r="W865" s="350"/>
      <c r="X865" s="350"/>
      <c r="Y865" s="350"/>
      <c r="Z865" s="350"/>
    </row>
    <row r="866" spans="1:26" ht="15.75" customHeight="1" x14ac:dyDescent="0.3">
      <c r="A866" s="350"/>
      <c r="B866" s="374"/>
      <c r="C866" s="350"/>
      <c r="D866" s="350"/>
      <c r="E866" s="350"/>
      <c r="F866" s="350"/>
      <c r="G866" s="350"/>
      <c r="H866" s="350"/>
      <c r="I866" s="350"/>
      <c r="J866" s="350"/>
      <c r="K866" s="350"/>
      <c r="L866" s="350"/>
      <c r="M866" s="350"/>
      <c r="N866" s="350"/>
      <c r="O866" s="350"/>
      <c r="P866" s="350"/>
      <c r="Q866" s="350"/>
      <c r="R866" s="350"/>
      <c r="S866" s="350"/>
      <c r="T866" s="350"/>
      <c r="U866" s="350"/>
      <c r="V866" s="350"/>
      <c r="W866" s="350"/>
      <c r="X866" s="350"/>
      <c r="Y866" s="350"/>
      <c r="Z866" s="350"/>
    </row>
    <row r="867" spans="1:26" ht="15.75" customHeight="1" x14ac:dyDescent="0.3">
      <c r="A867" s="350"/>
      <c r="B867" s="374"/>
      <c r="C867" s="350"/>
      <c r="D867" s="350"/>
      <c r="E867" s="350"/>
      <c r="F867" s="350"/>
      <c r="G867" s="350"/>
      <c r="H867" s="350"/>
      <c r="I867" s="350"/>
      <c r="J867" s="350"/>
      <c r="K867" s="350"/>
      <c r="L867" s="350"/>
      <c r="M867" s="350"/>
      <c r="N867" s="350"/>
      <c r="O867" s="350"/>
      <c r="P867" s="350"/>
      <c r="Q867" s="350"/>
      <c r="R867" s="350"/>
      <c r="S867" s="350"/>
      <c r="T867" s="350"/>
      <c r="U867" s="350"/>
      <c r="V867" s="350"/>
      <c r="W867" s="350"/>
      <c r="X867" s="350"/>
      <c r="Y867" s="350"/>
      <c r="Z867" s="350"/>
    </row>
    <row r="868" spans="1:26" ht="15.75" customHeight="1" x14ac:dyDescent="0.3">
      <c r="A868" s="350"/>
      <c r="B868" s="374"/>
      <c r="C868" s="350"/>
      <c r="D868" s="350"/>
      <c r="E868" s="350"/>
      <c r="F868" s="350"/>
      <c r="G868" s="350"/>
      <c r="H868" s="350"/>
      <c r="I868" s="350"/>
      <c r="J868" s="350"/>
      <c r="K868" s="350"/>
      <c r="L868" s="350"/>
      <c r="M868" s="350"/>
      <c r="N868" s="350"/>
      <c r="O868" s="350"/>
      <c r="P868" s="350"/>
      <c r="Q868" s="350"/>
      <c r="R868" s="350"/>
      <c r="S868" s="350"/>
      <c r="T868" s="350"/>
      <c r="U868" s="350"/>
      <c r="V868" s="350"/>
      <c r="W868" s="350"/>
      <c r="X868" s="350"/>
      <c r="Y868" s="350"/>
      <c r="Z868" s="350"/>
    </row>
    <row r="869" spans="1:26" ht="15.75" customHeight="1" x14ac:dyDescent="0.3">
      <c r="A869" s="350"/>
      <c r="B869" s="374"/>
      <c r="C869" s="350"/>
      <c r="D869" s="350"/>
      <c r="E869" s="350"/>
      <c r="F869" s="350"/>
      <c r="G869" s="350"/>
      <c r="H869" s="350"/>
      <c r="I869" s="350"/>
      <c r="J869" s="350"/>
      <c r="K869" s="350"/>
      <c r="L869" s="350"/>
      <c r="M869" s="350"/>
      <c r="N869" s="350"/>
      <c r="O869" s="350"/>
      <c r="P869" s="350"/>
      <c r="Q869" s="350"/>
      <c r="R869" s="350"/>
      <c r="S869" s="350"/>
      <c r="T869" s="350"/>
      <c r="U869" s="350"/>
      <c r="V869" s="350"/>
      <c r="W869" s="350"/>
      <c r="X869" s="350"/>
      <c r="Y869" s="350"/>
      <c r="Z869" s="350"/>
    </row>
    <row r="870" spans="1:26" ht="15.75" customHeight="1" x14ac:dyDescent="0.3">
      <c r="A870" s="350"/>
      <c r="B870" s="374"/>
      <c r="C870" s="350"/>
      <c r="D870" s="350"/>
      <c r="E870" s="350"/>
      <c r="F870" s="350"/>
      <c r="G870" s="350"/>
      <c r="H870" s="350"/>
      <c r="I870" s="350"/>
      <c r="J870" s="350"/>
      <c r="K870" s="350"/>
      <c r="L870" s="350"/>
      <c r="M870" s="350"/>
      <c r="N870" s="350"/>
      <c r="O870" s="350"/>
      <c r="P870" s="350"/>
      <c r="Q870" s="350"/>
      <c r="R870" s="350"/>
      <c r="S870" s="350"/>
      <c r="T870" s="350"/>
      <c r="U870" s="350"/>
      <c r="V870" s="350"/>
      <c r="W870" s="350"/>
      <c r="X870" s="350"/>
      <c r="Y870" s="350"/>
      <c r="Z870" s="350"/>
    </row>
    <row r="871" spans="1:26" ht="15.75" customHeight="1" x14ac:dyDescent="0.3">
      <c r="A871" s="350"/>
      <c r="B871" s="374"/>
      <c r="C871" s="350"/>
      <c r="D871" s="350"/>
      <c r="E871" s="350"/>
      <c r="F871" s="350"/>
      <c r="G871" s="350"/>
      <c r="H871" s="350"/>
      <c r="I871" s="350"/>
      <c r="J871" s="350"/>
      <c r="K871" s="350"/>
      <c r="L871" s="350"/>
      <c r="M871" s="350"/>
      <c r="N871" s="350"/>
      <c r="O871" s="350"/>
      <c r="P871" s="350"/>
      <c r="Q871" s="350"/>
      <c r="R871" s="350"/>
      <c r="S871" s="350"/>
      <c r="T871" s="350"/>
      <c r="U871" s="350"/>
      <c r="V871" s="350"/>
      <c r="W871" s="350"/>
      <c r="X871" s="350"/>
      <c r="Y871" s="350"/>
      <c r="Z871" s="350"/>
    </row>
    <row r="872" spans="1:26" ht="15.75" customHeight="1" x14ac:dyDescent="0.3">
      <c r="A872" s="350"/>
      <c r="B872" s="374"/>
      <c r="C872" s="350"/>
      <c r="D872" s="350"/>
      <c r="E872" s="350"/>
      <c r="F872" s="350"/>
      <c r="G872" s="350"/>
      <c r="H872" s="350"/>
      <c r="I872" s="350"/>
      <c r="J872" s="350"/>
      <c r="K872" s="350"/>
      <c r="L872" s="350"/>
      <c r="M872" s="350"/>
      <c r="N872" s="350"/>
      <c r="O872" s="350"/>
      <c r="P872" s="350"/>
      <c r="Q872" s="350"/>
      <c r="R872" s="350"/>
      <c r="S872" s="350"/>
      <c r="T872" s="350"/>
      <c r="U872" s="350"/>
      <c r="V872" s="350"/>
      <c r="W872" s="350"/>
      <c r="X872" s="350"/>
      <c r="Y872" s="350"/>
      <c r="Z872" s="350"/>
    </row>
    <row r="873" spans="1:26" ht="15.75" customHeight="1" x14ac:dyDescent="0.3">
      <c r="A873" s="350"/>
      <c r="B873" s="374"/>
      <c r="C873" s="350"/>
      <c r="D873" s="350"/>
      <c r="E873" s="350"/>
      <c r="F873" s="350"/>
      <c r="G873" s="350"/>
      <c r="H873" s="350"/>
      <c r="I873" s="350"/>
      <c r="J873" s="350"/>
      <c r="K873" s="350"/>
      <c r="L873" s="350"/>
      <c r="M873" s="350"/>
      <c r="N873" s="350"/>
      <c r="O873" s="350"/>
      <c r="P873" s="350"/>
      <c r="Q873" s="350"/>
      <c r="R873" s="350"/>
      <c r="S873" s="350"/>
      <c r="T873" s="350"/>
      <c r="U873" s="350"/>
      <c r="V873" s="350"/>
      <c r="W873" s="350"/>
      <c r="X873" s="350"/>
      <c r="Y873" s="350"/>
      <c r="Z873" s="350"/>
    </row>
    <row r="874" spans="1:26" ht="15.75" customHeight="1" x14ac:dyDescent="0.3">
      <c r="A874" s="350"/>
      <c r="B874" s="374"/>
      <c r="C874" s="350"/>
      <c r="D874" s="350"/>
      <c r="E874" s="350"/>
      <c r="F874" s="350"/>
      <c r="G874" s="350"/>
      <c r="H874" s="350"/>
      <c r="I874" s="350"/>
      <c r="J874" s="350"/>
      <c r="K874" s="350"/>
      <c r="L874" s="350"/>
      <c r="M874" s="350"/>
      <c r="N874" s="350"/>
      <c r="O874" s="350"/>
      <c r="P874" s="350"/>
      <c r="Q874" s="350"/>
      <c r="R874" s="350"/>
      <c r="S874" s="350"/>
      <c r="T874" s="350"/>
      <c r="U874" s="350"/>
      <c r="V874" s="350"/>
      <c r="W874" s="350"/>
      <c r="X874" s="350"/>
      <c r="Y874" s="350"/>
      <c r="Z874" s="350"/>
    </row>
    <row r="875" spans="1:26" ht="15.75" customHeight="1" x14ac:dyDescent="0.3">
      <c r="A875" s="350"/>
      <c r="B875" s="374"/>
      <c r="C875" s="350"/>
      <c r="D875" s="350"/>
      <c r="E875" s="350"/>
      <c r="F875" s="350"/>
      <c r="G875" s="350"/>
      <c r="H875" s="350"/>
      <c r="I875" s="350"/>
      <c r="J875" s="350"/>
      <c r="K875" s="350"/>
      <c r="L875" s="350"/>
      <c r="M875" s="350"/>
      <c r="N875" s="350"/>
      <c r="O875" s="350"/>
      <c r="P875" s="350"/>
      <c r="Q875" s="350"/>
      <c r="R875" s="350"/>
      <c r="S875" s="350"/>
      <c r="T875" s="350"/>
      <c r="U875" s="350"/>
      <c r="V875" s="350"/>
      <c r="W875" s="350"/>
      <c r="X875" s="350"/>
      <c r="Y875" s="350"/>
      <c r="Z875" s="350"/>
    </row>
    <row r="876" spans="1:26" ht="15.75" customHeight="1" x14ac:dyDescent="0.3">
      <c r="A876" s="350"/>
      <c r="B876" s="374"/>
      <c r="C876" s="350"/>
      <c r="D876" s="350"/>
      <c r="E876" s="350"/>
      <c r="F876" s="350"/>
      <c r="G876" s="350"/>
      <c r="H876" s="350"/>
      <c r="I876" s="350"/>
      <c r="J876" s="350"/>
      <c r="K876" s="350"/>
      <c r="L876" s="350"/>
      <c r="M876" s="350"/>
      <c r="N876" s="350"/>
      <c r="O876" s="350"/>
      <c r="P876" s="350"/>
      <c r="Q876" s="350"/>
      <c r="R876" s="350"/>
      <c r="S876" s="350"/>
      <c r="T876" s="350"/>
      <c r="U876" s="350"/>
      <c r="V876" s="350"/>
      <c r="W876" s="350"/>
      <c r="X876" s="350"/>
      <c r="Y876" s="350"/>
      <c r="Z876" s="350"/>
    </row>
    <row r="877" spans="1:26" ht="15.75" customHeight="1" x14ac:dyDescent="0.3">
      <c r="A877" s="350"/>
      <c r="B877" s="374"/>
      <c r="C877" s="350"/>
      <c r="D877" s="350"/>
      <c r="E877" s="350"/>
      <c r="F877" s="350"/>
      <c r="G877" s="350"/>
      <c r="H877" s="350"/>
      <c r="I877" s="350"/>
      <c r="J877" s="350"/>
      <c r="K877" s="350"/>
      <c r="L877" s="350"/>
      <c r="M877" s="350"/>
      <c r="N877" s="350"/>
      <c r="O877" s="350"/>
      <c r="P877" s="350"/>
      <c r="Q877" s="350"/>
      <c r="R877" s="350"/>
      <c r="S877" s="350"/>
      <c r="T877" s="350"/>
      <c r="U877" s="350"/>
      <c r="V877" s="350"/>
      <c r="W877" s="350"/>
      <c r="X877" s="350"/>
      <c r="Y877" s="350"/>
      <c r="Z877" s="350"/>
    </row>
    <row r="878" spans="1:26" ht="15.75" customHeight="1" x14ac:dyDescent="0.3">
      <c r="A878" s="350"/>
      <c r="B878" s="374"/>
      <c r="C878" s="350"/>
      <c r="D878" s="350"/>
      <c r="E878" s="350"/>
      <c r="F878" s="350"/>
      <c r="G878" s="350"/>
      <c r="H878" s="350"/>
      <c r="I878" s="350"/>
      <c r="J878" s="350"/>
      <c r="K878" s="350"/>
      <c r="L878" s="350"/>
      <c r="M878" s="350"/>
      <c r="N878" s="350"/>
      <c r="O878" s="350"/>
      <c r="P878" s="350"/>
      <c r="Q878" s="350"/>
      <c r="R878" s="350"/>
      <c r="S878" s="350"/>
      <c r="T878" s="350"/>
      <c r="U878" s="350"/>
      <c r="V878" s="350"/>
      <c r="W878" s="350"/>
      <c r="X878" s="350"/>
      <c r="Y878" s="350"/>
      <c r="Z878" s="350"/>
    </row>
    <row r="879" spans="1:26" ht="15.75" customHeight="1" x14ac:dyDescent="0.3">
      <c r="A879" s="350"/>
      <c r="B879" s="374"/>
      <c r="C879" s="350"/>
      <c r="D879" s="350"/>
      <c r="E879" s="350"/>
      <c r="F879" s="350"/>
      <c r="G879" s="350"/>
      <c r="H879" s="350"/>
      <c r="I879" s="350"/>
      <c r="J879" s="350"/>
      <c r="K879" s="350"/>
      <c r="L879" s="350"/>
      <c r="M879" s="350"/>
      <c r="N879" s="350"/>
      <c r="O879" s="350"/>
      <c r="P879" s="350"/>
      <c r="Q879" s="350"/>
      <c r="R879" s="350"/>
      <c r="S879" s="350"/>
      <c r="T879" s="350"/>
      <c r="U879" s="350"/>
      <c r="V879" s="350"/>
      <c r="W879" s="350"/>
      <c r="X879" s="350"/>
      <c r="Y879" s="350"/>
      <c r="Z879" s="350"/>
    </row>
    <row r="880" spans="1:26" ht="15.75" customHeight="1" x14ac:dyDescent="0.3">
      <c r="A880" s="350"/>
      <c r="B880" s="374"/>
      <c r="C880" s="350"/>
      <c r="D880" s="350"/>
      <c r="E880" s="350"/>
      <c r="F880" s="350"/>
      <c r="G880" s="350"/>
      <c r="H880" s="350"/>
      <c r="I880" s="350"/>
      <c r="J880" s="350"/>
      <c r="K880" s="350"/>
      <c r="L880" s="350"/>
      <c r="M880" s="350"/>
      <c r="N880" s="350"/>
      <c r="O880" s="350"/>
      <c r="P880" s="350"/>
      <c r="Q880" s="350"/>
      <c r="R880" s="350"/>
      <c r="S880" s="350"/>
      <c r="T880" s="350"/>
      <c r="U880" s="350"/>
      <c r="V880" s="350"/>
      <c r="W880" s="350"/>
      <c r="X880" s="350"/>
      <c r="Y880" s="350"/>
      <c r="Z880" s="350"/>
    </row>
    <row r="881" spans="1:26" ht="15.75" customHeight="1" x14ac:dyDescent="0.3">
      <c r="A881" s="350"/>
      <c r="B881" s="374"/>
      <c r="C881" s="350"/>
      <c r="D881" s="350"/>
      <c r="E881" s="350"/>
      <c r="F881" s="350"/>
      <c r="G881" s="350"/>
      <c r="H881" s="350"/>
      <c r="I881" s="350"/>
      <c r="J881" s="350"/>
      <c r="K881" s="350"/>
      <c r="L881" s="350"/>
      <c r="M881" s="350"/>
      <c r="N881" s="350"/>
      <c r="O881" s="350"/>
      <c r="P881" s="350"/>
      <c r="Q881" s="350"/>
      <c r="R881" s="350"/>
      <c r="S881" s="350"/>
      <c r="T881" s="350"/>
      <c r="U881" s="350"/>
      <c r="V881" s="350"/>
      <c r="W881" s="350"/>
      <c r="X881" s="350"/>
      <c r="Y881" s="350"/>
      <c r="Z881" s="350"/>
    </row>
    <row r="882" spans="1:26" ht="15.75" customHeight="1" x14ac:dyDescent="0.3">
      <c r="A882" s="350"/>
      <c r="B882" s="374"/>
      <c r="C882" s="350"/>
      <c r="D882" s="350"/>
      <c r="E882" s="350"/>
      <c r="F882" s="350"/>
      <c r="G882" s="350"/>
      <c r="H882" s="350"/>
      <c r="I882" s="350"/>
      <c r="J882" s="350"/>
      <c r="K882" s="350"/>
      <c r="L882" s="350"/>
      <c r="M882" s="350"/>
      <c r="N882" s="350"/>
      <c r="O882" s="350"/>
      <c r="P882" s="350"/>
      <c r="Q882" s="350"/>
      <c r="R882" s="350"/>
      <c r="S882" s="350"/>
      <c r="T882" s="350"/>
      <c r="U882" s="350"/>
      <c r="V882" s="350"/>
      <c r="W882" s="350"/>
      <c r="X882" s="350"/>
      <c r="Y882" s="350"/>
      <c r="Z882" s="350"/>
    </row>
    <row r="883" spans="1:26" ht="15.75" customHeight="1" x14ac:dyDescent="0.3">
      <c r="A883" s="350"/>
      <c r="B883" s="374"/>
      <c r="C883" s="350"/>
      <c r="D883" s="350"/>
      <c r="E883" s="350"/>
      <c r="F883" s="350"/>
      <c r="G883" s="350"/>
      <c r="H883" s="350"/>
      <c r="I883" s="350"/>
      <c r="J883" s="350"/>
      <c r="K883" s="350"/>
      <c r="L883" s="350"/>
      <c r="M883" s="350"/>
      <c r="N883" s="350"/>
      <c r="O883" s="350"/>
      <c r="P883" s="350"/>
      <c r="Q883" s="350"/>
      <c r="R883" s="350"/>
      <c r="S883" s="350"/>
      <c r="T883" s="350"/>
      <c r="U883" s="350"/>
      <c r="V883" s="350"/>
      <c r="W883" s="350"/>
      <c r="X883" s="350"/>
      <c r="Y883" s="350"/>
      <c r="Z883" s="350"/>
    </row>
    <row r="884" spans="1:26" ht="15.75" customHeight="1" x14ac:dyDescent="0.3">
      <c r="A884" s="350"/>
      <c r="B884" s="374"/>
      <c r="C884" s="350"/>
      <c r="D884" s="350"/>
      <c r="E884" s="350"/>
      <c r="F884" s="350"/>
      <c r="G884" s="350"/>
      <c r="H884" s="350"/>
      <c r="I884" s="350"/>
      <c r="J884" s="350"/>
      <c r="K884" s="350"/>
      <c r="L884" s="350"/>
      <c r="M884" s="350"/>
      <c r="N884" s="350"/>
      <c r="O884" s="350"/>
      <c r="P884" s="350"/>
      <c r="Q884" s="350"/>
      <c r="R884" s="350"/>
      <c r="S884" s="350"/>
      <c r="T884" s="350"/>
      <c r="U884" s="350"/>
      <c r="V884" s="350"/>
      <c r="W884" s="350"/>
      <c r="X884" s="350"/>
      <c r="Y884" s="350"/>
      <c r="Z884" s="350"/>
    </row>
    <row r="885" spans="1:26" ht="15.75" customHeight="1" x14ac:dyDescent="0.3">
      <c r="A885" s="350"/>
      <c r="B885" s="374"/>
      <c r="C885" s="350"/>
      <c r="D885" s="350"/>
      <c r="E885" s="350"/>
      <c r="F885" s="350"/>
      <c r="G885" s="350"/>
      <c r="H885" s="350"/>
      <c r="I885" s="350"/>
      <c r="J885" s="350"/>
      <c r="K885" s="350"/>
      <c r="L885" s="350"/>
      <c r="M885" s="350"/>
      <c r="N885" s="350"/>
      <c r="O885" s="350"/>
      <c r="P885" s="350"/>
      <c r="Q885" s="350"/>
      <c r="R885" s="350"/>
      <c r="S885" s="350"/>
      <c r="T885" s="350"/>
      <c r="U885" s="350"/>
      <c r="V885" s="350"/>
      <c r="W885" s="350"/>
      <c r="X885" s="350"/>
      <c r="Y885" s="350"/>
      <c r="Z885" s="350"/>
    </row>
    <row r="886" spans="1:26" ht="15.75" customHeight="1" x14ac:dyDescent="0.3">
      <c r="A886" s="350"/>
      <c r="B886" s="374"/>
      <c r="C886" s="350"/>
      <c r="D886" s="350"/>
      <c r="E886" s="350"/>
      <c r="F886" s="350"/>
      <c r="G886" s="350"/>
      <c r="H886" s="350"/>
      <c r="I886" s="350"/>
      <c r="J886" s="350"/>
      <c r="K886" s="350"/>
      <c r="L886" s="350"/>
      <c r="M886" s="350"/>
      <c r="N886" s="350"/>
      <c r="O886" s="350"/>
      <c r="P886" s="350"/>
      <c r="Q886" s="350"/>
      <c r="R886" s="350"/>
      <c r="S886" s="350"/>
      <c r="T886" s="350"/>
      <c r="U886" s="350"/>
      <c r="V886" s="350"/>
      <c r="W886" s="350"/>
      <c r="X886" s="350"/>
      <c r="Y886" s="350"/>
      <c r="Z886" s="350"/>
    </row>
    <row r="887" spans="1:26" ht="15.75" customHeight="1" x14ac:dyDescent="0.3">
      <c r="A887" s="350"/>
      <c r="B887" s="374"/>
      <c r="C887" s="350"/>
      <c r="D887" s="350"/>
      <c r="E887" s="350"/>
      <c r="F887" s="350"/>
      <c r="G887" s="350"/>
      <c r="H887" s="350"/>
      <c r="I887" s="350"/>
      <c r="J887" s="350"/>
      <c r="K887" s="350"/>
      <c r="L887" s="350"/>
      <c r="M887" s="350"/>
      <c r="N887" s="350"/>
      <c r="O887" s="350"/>
      <c r="P887" s="350"/>
      <c r="Q887" s="350"/>
      <c r="R887" s="350"/>
      <c r="S887" s="350"/>
      <c r="T887" s="350"/>
      <c r="U887" s="350"/>
      <c r="V887" s="350"/>
      <c r="W887" s="350"/>
      <c r="X887" s="350"/>
      <c r="Y887" s="350"/>
      <c r="Z887" s="350"/>
    </row>
    <row r="888" spans="1:26" ht="15.75" customHeight="1" x14ac:dyDescent="0.3">
      <c r="A888" s="350"/>
      <c r="B888" s="374"/>
      <c r="C888" s="350"/>
      <c r="D888" s="350"/>
      <c r="E888" s="350"/>
      <c r="F888" s="350"/>
      <c r="G888" s="350"/>
      <c r="H888" s="350"/>
      <c r="I888" s="350"/>
      <c r="J888" s="350"/>
      <c r="K888" s="350"/>
      <c r="L888" s="350"/>
      <c r="M888" s="350"/>
      <c r="N888" s="350"/>
      <c r="O888" s="350"/>
      <c r="P888" s="350"/>
      <c r="Q888" s="350"/>
      <c r="R888" s="350"/>
      <c r="S888" s="350"/>
      <c r="T888" s="350"/>
      <c r="U888" s="350"/>
      <c r="V888" s="350"/>
      <c r="W888" s="350"/>
      <c r="X888" s="350"/>
      <c r="Y888" s="350"/>
      <c r="Z888" s="350"/>
    </row>
    <row r="889" spans="1:26" ht="15.75" customHeight="1" x14ac:dyDescent="0.3">
      <c r="A889" s="350"/>
      <c r="B889" s="374"/>
      <c r="C889" s="350"/>
      <c r="D889" s="350"/>
      <c r="E889" s="350"/>
      <c r="F889" s="350"/>
      <c r="G889" s="350"/>
      <c r="H889" s="350"/>
      <c r="I889" s="350"/>
      <c r="J889" s="350"/>
      <c r="K889" s="350"/>
      <c r="L889" s="350"/>
      <c r="M889" s="350"/>
      <c r="N889" s="350"/>
      <c r="O889" s="350"/>
      <c r="P889" s="350"/>
      <c r="Q889" s="350"/>
      <c r="R889" s="350"/>
      <c r="S889" s="350"/>
      <c r="T889" s="350"/>
      <c r="U889" s="350"/>
      <c r="V889" s="350"/>
      <c r="W889" s="350"/>
      <c r="X889" s="350"/>
      <c r="Y889" s="350"/>
      <c r="Z889" s="350"/>
    </row>
    <row r="890" spans="1:26" ht="15.75" customHeight="1" x14ac:dyDescent="0.3">
      <c r="A890" s="350"/>
      <c r="B890" s="374"/>
      <c r="C890" s="350"/>
      <c r="D890" s="350"/>
      <c r="E890" s="350"/>
      <c r="F890" s="350"/>
      <c r="G890" s="350"/>
      <c r="H890" s="350"/>
      <c r="I890" s="350"/>
      <c r="J890" s="350"/>
      <c r="K890" s="350"/>
      <c r="L890" s="350"/>
      <c r="M890" s="350"/>
      <c r="N890" s="350"/>
      <c r="O890" s="350"/>
      <c r="P890" s="350"/>
      <c r="Q890" s="350"/>
      <c r="R890" s="350"/>
      <c r="S890" s="350"/>
      <c r="T890" s="350"/>
      <c r="U890" s="350"/>
      <c r="V890" s="350"/>
      <c r="W890" s="350"/>
      <c r="X890" s="350"/>
      <c r="Y890" s="350"/>
      <c r="Z890" s="350"/>
    </row>
    <row r="891" spans="1:26" ht="15.75" customHeight="1" x14ac:dyDescent="0.3">
      <c r="A891" s="350"/>
      <c r="B891" s="374"/>
      <c r="C891" s="350"/>
      <c r="D891" s="350"/>
      <c r="E891" s="350"/>
      <c r="F891" s="350"/>
      <c r="G891" s="350"/>
      <c r="H891" s="350"/>
      <c r="I891" s="350"/>
      <c r="J891" s="350"/>
      <c r="K891" s="350"/>
      <c r="L891" s="350"/>
      <c r="M891" s="350"/>
      <c r="N891" s="350"/>
      <c r="O891" s="350"/>
      <c r="P891" s="350"/>
      <c r="Q891" s="350"/>
      <c r="R891" s="350"/>
      <c r="S891" s="350"/>
      <c r="T891" s="350"/>
      <c r="U891" s="350"/>
      <c r="V891" s="350"/>
      <c r="W891" s="350"/>
      <c r="X891" s="350"/>
      <c r="Y891" s="350"/>
      <c r="Z891" s="350"/>
    </row>
    <row r="892" spans="1:26" ht="15.75" customHeight="1" x14ac:dyDescent="0.3">
      <c r="A892" s="350"/>
      <c r="B892" s="374"/>
      <c r="C892" s="350"/>
      <c r="D892" s="350"/>
      <c r="E892" s="350"/>
      <c r="F892" s="350"/>
      <c r="G892" s="350"/>
      <c r="H892" s="350"/>
      <c r="I892" s="350"/>
      <c r="J892" s="350"/>
      <c r="K892" s="350"/>
      <c r="L892" s="350"/>
      <c r="M892" s="350"/>
      <c r="N892" s="350"/>
      <c r="O892" s="350"/>
      <c r="P892" s="350"/>
      <c r="Q892" s="350"/>
      <c r="R892" s="350"/>
      <c r="S892" s="350"/>
      <c r="T892" s="350"/>
      <c r="U892" s="350"/>
      <c r="V892" s="350"/>
      <c r="W892" s="350"/>
      <c r="X892" s="350"/>
      <c r="Y892" s="350"/>
      <c r="Z892" s="350"/>
    </row>
    <row r="893" spans="1:26" ht="15.75" customHeight="1" x14ac:dyDescent="0.3">
      <c r="A893" s="350"/>
      <c r="B893" s="374"/>
      <c r="C893" s="350"/>
      <c r="D893" s="350"/>
      <c r="E893" s="350"/>
      <c r="F893" s="350"/>
      <c r="G893" s="350"/>
      <c r="H893" s="350"/>
      <c r="I893" s="350"/>
      <c r="J893" s="350"/>
      <c r="K893" s="350"/>
      <c r="L893" s="350"/>
      <c r="M893" s="350"/>
      <c r="N893" s="350"/>
      <c r="O893" s="350"/>
      <c r="P893" s="350"/>
      <c r="Q893" s="350"/>
      <c r="R893" s="350"/>
      <c r="S893" s="350"/>
      <c r="T893" s="350"/>
      <c r="U893" s="350"/>
      <c r="V893" s="350"/>
      <c r="W893" s="350"/>
      <c r="X893" s="350"/>
      <c r="Y893" s="350"/>
      <c r="Z893" s="350"/>
    </row>
    <row r="894" spans="1:26" ht="15.75" customHeight="1" x14ac:dyDescent="0.3">
      <c r="A894" s="350"/>
      <c r="B894" s="374"/>
      <c r="C894" s="350"/>
      <c r="D894" s="350"/>
      <c r="E894" s="350"/>
      <c r="F894" s="350"/>
      <c r="G894" s="350"/>
      <c r="H894" s="350"/>
      <c r="I894" s="350"/>
      <c r="J894" s="350"/>
      <c r="K894" s="350"/>
      <c r="L894" s="350"/>
      <c r="M894" s="350"/>
      <c r="N894" s="350"/>
      <c r="O894" s="350"/>
      <c r="P894" s="350"/>
      <c r="Q894" s="350"/>
      <c r="R894" s="350"/>
      <c r="S894" s="350"/>
      <c r="T894" s="350"/>
      <c r="U894" s="350"/>
      <c r="V894" s="350"/>
      <c r="W894" s="350"/>
      <c r="X894" s="350"/>
      <c r="Y894" s="350"/>
      <c r="Z894" s="350"/>
    </row>
    <row r="895" spans="1:26" ht="15.75" customHeight="1" x14ac:dyDescent="0.3">
      <c r="A895" s="350"/>
      <c r="B895" s="374"/>
      <c r="C895" s="350"/>
      <c r="D895" s="350"/>
      <c r="E895" s="350"/>
      <c r="F895" s="350"/>
      <c r="G895" s="350"/>
      <c r="H895" s="350"/>
      <c r="I895" s="350"/>
      <c r="J895" s="350"/>
      <c r="K895" s="350"/>
      <c r="L895" s="350"/>
      <c r="M895" s="350"/>
      <c r="N895" s="350"/>
      <c r="O895" s="350"/>
      <c r="P895" s="350"/>
      <c r="Q895" s="350"/>
      <c r="R895" s="350"/>
      <c r="S895" s="350"/>
      <c r="T895" s="350"/>
      <c r="U895" s="350"/>
      <c r="V895" s="350"/>
      <c r="W895" s="350"/>
      <c r="X895" s="350"/>
      <c r="Y895" s="350"/>
      <c r="Z895" s="350"/>
    </row>
    <row r="896" spans="1:26" ht="15.75" customHeight="1" x14ac:dyDescent="0.3">
      <c r="A896" s="350"/>
      <c r="B896" s="374"/>
      <c r="C896" s="350"/>
      <c r="D896" s="350"/>
      <c r="E896" s="350"/>
      <c r="F896" s="350"/>
      <c r="G896" s="350"/>
      <c r="H896" s="350"/>
      <c r="I896" s="350"/>
      <c r="J896" s="350"/>
      <c r="K896" s="350"/>
      <c r="L896" s="350"/>
      <c r="M896" s="350"/>
      <c r="N896" s="350"/>
      <c r="O896" s="350"/>
      <c r="P896" s="350"/>
      <c r="Q896" s="350"/>
      <c r="R896" s="350"/>
      <c r="S896" s="350"/>
      <c r="T896" s="350"/>
      <c r="U896" s="350"/>
      <c r="V896" s="350"/>
      <c r="W896" s="350"/>
      <c r="X896" s="350"/>
      <c r="Y896" s="350"/>
      <c r="Z896" s="350"/>
    </row>
    <row r="897" spans="1:26" ht="15.75" customHeight="1" x14ac:dyDescent="0.3">
      <c r="A897" s="350"/>
      <c r="B897" s="374"/>
      <c r="C897" s="350"/>
      <c r="D897" s="350"/>
      <c r="E897" s="350"/>
      <c r="F897" s="350"/>
      <c r="G897" s="350"/>
      <c r="H897" s="350"/>
      <c r="I897" s="350"/>
      <c r="J897" s="350"/>
      <c r="K897" s="350"/>
      <c r="L897" s="350"/>
      <c r="M897" s="350"/>
      <c r="N897" s="350"/>
      <c r="O897" s="350"/>
      <c r="P897" s="350"/>
      <c r="Q897" s="350"/>
      <c r="R897" s="350"/>
      <c r="S897" s="350"/>
      <c r="T897" s="350"/>
      <c r="U897" s="350"/>
      <c r="V897" s="350"/>
      <c r="W897" s="350"/>
      <c r="X897" s="350"/>
      <c r="Y897" s="350"/>
      <c r="Z897" s="350"/>
    </row>
    <row r="898" spans="1:26" ht="15.75" customHeight="1" x14ac:dyDescent="0.3">
      <c r="A898" s="350"/>
      <c r="B898" s="374"/>
      <c r="C898" s="350"/>
      <c r="D898" s="350"/>
      <c r="E898" s="350"/>
      <c r="F898" s="350"/>
      <c r="G898" s="350"/>
      <c r="H898" s="350"/>
      <c r="I898" s="350"/>
      <c r="J898" s="350"/>
      <c r="K898" s="350"/>
      <c r="L898" s="350"/>
      <c r="M898" s="350"/>
      <c r="N898" s="350"/>
      <c r="O898" s="350"/>
      <c r="P898" s="350"/>
      <c r="Q898" s="350"/>
      <c r="R898" s="350"/>
      <c r="S898" s="350"/>
      <c r="T898" s="350"/>
      <c r="U898" s="350"/>
      <c r="V898" s="350"/>
      <c r="W898" s="350"/>
      <c r="X898" s="350"/>
      <c r="Y898" s="350"/>
      <c r="Z898" s="350"/>
    </row>
    <row r="899" spans="1:26" ht="15.75" customHeight="1" x14ac:dyDescent="0.3">
      <c r="A899" s="350"/>
      <c r="B899" s="374"/>
      <c r="C899" s="350"/>
      <c r="D899" s="350"/>
      <c r="E899" s="350"/>
      <c r="F899" s="350"/>
      <c r="G899" s="350"/>
      <c r="H899" s="350"/>
      <c r="I899" s="350"/>
      <c r="J899" s="350"/>
      <c r="K899" s="350"/>
      <c r="L899" s="350"/>
      <c r="M899" s="350"/>
      <c r="N899" s="350"/>
      <c r="O899" s="350"/>
      <c r="P899" s="350"/>
      <c r="Q899" s="350"/>
      <c r="R899" s="350"/>
      <c r="S899" s="350"/>
      <c r="T899" s="350"/>
      <c r="U899" s="350"/>
      <c r="V899" s="350"/>
      <c r="W899" s="350"/>
      <c r="X899" s="350"/>
      <c r="Y899" s="350"/>
      <c r="Z899" s="350"/>
    </row>
    <row r="900" spans="1:26" ht="15.75" customHeight="1" x14ac:dyDescent="0.3">
      <c r="A900" s="350"/>
      <c r="B900" s="374"/>
      <c r="C900" s="350"/>
      <c r="D900" s="350"/>
      <c r="E900" s="350"/>
      <c r="F900" s="350"/>
      <c r="G900" s="350"/>
      <c r="H900" s="350"/>
      <c r="I900" s="350"/>
      <c r="J900" s="350"/>
      <c r="K900" s="350"/>
      <c r="L900" s="350"/>
      <c r="M900" s="350"/>
      <c r="N900" s="350"/>
      <c r="O900" s="350"/>
      <c r="P900" s="350"/>
      <c r="Q900" s="350"/>
      <c r="R900" s="350"/>
      <c r="S900" s="350"/>
      <c r="T900" s="350"/>
      <c r="U900" s="350"/>
      <c r="V900" s="350"/>
      <c r="W900" s="350"/>
      <c r="X900" s="350"/>
      <c r="Y900" s="350"/>
      <c r="Z900" s="350"/>
    </row>
    <row r="901" spans="1:26" ht="15.75" customHeight="1" x14ac:dyDescent="0.3">
      <c r="A901" s="350"/>
      <c r="B901" s="374"/>
      <c r="C901" s="350"/>
      <c r="D901" s="350"/>
      <c r="E901" s="350"/>
      <c r="F901" s="350"/>
      <c r="G901" s="350"/>
      <c r="H901" s="350"/>
      <c r="I901" s="350"/>
      <c r="J901" s="350"/>
      <c r="K901" s="350"/>
      <c r="L901" s="350"/>
      <c r="M901" s="350"/>
      <c r="N901" s="350"/>
      <c r="O901" s="350"/>
      <c r="P901" s="350"/>
      <c r="Q901" s="350"/>
      <c r="R901" s="350"/>
      <c r="S901" s="350"/>
      <c r="T901" s="350"/>
      <c r="U901" s="350"/>
      <c r="V901" s="350"/>
      <c r="W901" s="350"/>
      <c r="X901" s="350"/>
      <c r="Y901" s="350"/>
      <c r="Z901" s="350"/>
    </row>
    <row r="902" spans="1:26" ht="15.75" customHeight="1" x14ac:dyDescent="0.3">
      <c r="A902" s="350"/>
      <c r="B902" s="374"/>
      <c r="C902" s="350"/>
      <c r="D902" s="350"/>
      <c r="E902" s="350"/>
      <c r="F902" s="350"/>
      <c r="G902" s="350"/>
      <c r="H902" s="350"/>
      <c r="I902" s="350"/>
      <c r="J902" s="350"/>
      <c r="K902" s="350"/>
      <c r="L902" s="350"/>
      <c r="M902" s="350"/>
      <c r="N902" s="350"/>
      <c r="O902" s="350"/>
      <c r="P902" s="350"/>
      <c r="Q902" s="350"/>
      <c r="R902" s="350"/>
      <c r="S902" s="350"/>
      <c r="T902" s="350"/>
      <c r="U902" s="350"/>
      <c r="V902" s="350"/>
      <c r="W902" s="350"/>
      <c r="X902" s="350"/>
      <c r="Y902" s="350"/>
      <c r="Z902" s="350"/>
    </row>
    <row r="903" spans="1:26" ht="15.75" customHeight="1" x14ac:dyDescent="0.3">
      <c r="A903" s="350"/>
      <c r="B903" s="374"/>
      <c r="C903" s="350"/>
      <c r="D903" s="350"/>
      <c r="E903" s="350"/>
      <c r="F903" s="350"/>
      <c r="G903" s="350"/>
      <c r="H903" s="350"/>
      <c r="I903" s="350"/>
      <c r="J903" s="350"/>
      <c r="K903" s="350"/>
      <c r="L903" s="350"/>
      <c r="M903" s="350"/>
      <c r="N903" s="350"/>
      <c r="O903" s="350"/>
      <c r="P903" s="350"/>
      <c r="Q903" s="350"/>
      <c r="R903" s="350"/>
      <c r="S903" s="350"/>
      <c r="T903" s="350"/>
      <c r="U903" s="350"/>
      <c r="V903" s="350"/>
      <c r="W903" s="350"/>
      <c r="X903" s="350"/>
      <c r="Y903" s="350"/>
      <c r="Z903" s="350"/>
    </row>
    <row r="904" spans="1:26" ht="15.75" customHeight="1" x14ac:dyDescent="0.3">
      <c r="A904" s="350"/>
      <c r="B904" s="374"/>
      <c r="C904" s="350"/>
      <c r="D904" s="350"/>
      <c r="E904" s="350"/>
      <c r="F904" s="350"/>
      <c r="G904" s="350"/>
      <c r="H904" s="350"/>
      <c r="I904" s="350"/>
      <c r="J904" s="350"/>
      <c r="K904" s="350"/>
      <c r="L904" s="350"/>
      <c r="M904" s="350"/>
      <c r="N904" s="350"/>
      <c r="O904" s="350"/>
      <c r="P904" s="350"/>
      <c r="Q904" s="350"/>
      <c r="R904" s="350"/>
      <c r="S904" s="350"/>
      <c r="T904" s="350"/>
      <c r="U904" s="350"/>
      <c r="V904" s="350"/>
      <c r="W904" s="350"/>
      <c r="X904" s="350"/>
      <c r="Y904" s="350"/>
      <c r="Z904" s="350"/>
    </row>
    <row r="905" spans="1:26" ht="15.75" customHeight="1" x14ac:dyDescent="0.3">
      <c r="A905" s="350"/>
      <c r="B905" s="374"/>
      <c r="C905" s="350"/>
      <c r="D905" s="350"/>
      <c r="E905" s="350"/>
      <c r="F905" s="350"/>
      <c r="G905" s="350"/>
      <c r="H905" s="350"/>
      <c r="I905" s="350"/>
      <c r="J905" s="350"/>
      <c r="K905" s="350"/>
      <c r="L905" s="350"/>
      <c r="M905" s="350"/>
      <c r="N905" s="350"/>
      <c r="O905" s="350"/>
      <c r="P905" s="350"/>
      <c r="Q905" s="350"/>
      <c r="R905" s="350"/>
      <c r="S905" s="350"/>
      <c r="T905" s="350"/>
      <c r="U905" s="350"/>
      <c r="V905" s="350"/>
      <c r="W905" s="350"/>
      <c r="X905" s="350"/>
      <c r="Y905" s="350"/>
      <c r="Z905" s="350"/>
    </row>
    <row r="906" spans="1:26" ht="15.75" customHeight="1" x14ac:dyDescent="0.3">
      <c r="A906" s="350"/>
      <c r="B906" s="374"/>
      <c r="C906" s="350"/>
      <c r="D906" s="350"/>
      <c r="E906" s="350"/>
      <c r="F906" s="350"/>
      <c r="G906" s="350"/>
      <c r="H906" s="350"/>
      <c r="I906" s="350"/>
      <c r="J906" s="350"/>
      <c r="K906" s="350"/>
      <c r="L906" s="350"/>
      <c r="M906" s="350"/>
      <c r="N906" s="350"/>
      <c r="O906" s="350"/>
      <c r="P906" s="350"/>
      <c r="Q906" s="350"/>
      <c r="R906" s="350"/>
      <c r="S906" s="350"/>
      <c r="T906" s="350"/>
      <c r="U906" s="350"/>
      <c r="V906" s="350"/>
      <c r="W906" s="350"/>
      <c r="X906" s="350"/>
      <c r="Y906" s="350"/>
      <c r="Z906" s="350"/>
    </row>
    <row r="907" spans="1:26" ht="15.75" customHeight="1" x14ac:dyDescent="0.3">
      <c r="A907" s="350"/>
      <c r="B907" s="374"/>
      <c r="C907" s="350"/>
      <c r="D907" s="350"/>
      <c r="E907" s="350"/>
      <c r="F907" s="350"/>
      <c r="G907" s="350"/>
      <c r="H907" s="350"/>
      <c r="I907" s="350"/>
      <c r="J907" s="350"/>
      <c r="K907" s="350"/>
      <c r="L907" s="350"/>
      <c r="M907" s="350"/>
      <c r="N907" s="350"/>
      <c r="O907" s="350"/>
      <c r="P907" s="350"/>
      <c r="Q907" s="350"/>
      <c r="R907" s="350"/>
      <c r="S907" s="350"/>
      <c r="T907" s="350"/>
      <c r="U907" s="350"/>
      <c r="V907" s="350"/>
      <c r="W907" s="350"/>
      <c r="X907" s="350"/>
      <c r="Y907" s="350"/>
      <c r="Z907" s="350"/>
    </row>
    <row r="908" spans="1:26" ht="15.75" customHeight="1" x14ac:dyDescent="0.3">
      <c r="A908" s="350"/>
      <c r="B908" s="374"/>
      <c r="C908" s="350"/>
      <c r="D908" s="350"/>
      <c r="E908" s="350"/>
      <c r="F908" s="350"/>
      <c r="G908" s="350"/>
      <c r="H908" s="350"/>
      <c r="I908" s="350"/>
      <c r="J908" s="350"/>
      <c r="K908" s="350"/>
      <c r="L908" s="350"/>
      <c r="M908" s="350"/>
      <c r="N908" s="350"/>
      <c r="O908" s="350"/>
      <c r="P908" s="350"/>
      <c r="Q908" s="350"/>
      <c r="R908" s="350"/>
      <c r="S908" s="350"/>
      <c r="T908" s="350"/>
      <c r="U908" s="350"/>
      <c r="V908" s="350"/>
      <c r="W908" s="350"/>
      <c r="X908" s="350"/>
      <c r="Y908" s="350"/>
      <c r="Z908" s="350"/>
    </row>
    <row r="909" spans="1:26" ht="15.75" customHeight="1" x14ac:dyDescent="0.3">
      <c r="A909" s="350"/>
      <c r="B909" s="374"/>
      <c r="C909" s="350"/>
      <c r="D909" s="350"/>
      <c r="E909" s="350"/>
      <c r="F909" s="350"/>
      <c r="G909" s="350"/>
      <c r="H909" s="350"/>
      <c r="I909" s="350"/>
      <c r="J909" s="350"/>
      <c r="K909" s="350"/>
      <c r="L909" s="350"/>
      <c r="M909" s="350"/>
      <c r="N909" s="350"/>
      <c r="O909" s="350"/>
      <c r="P909" s="350"/>
      <c r="Q909" s="350"/>
      <c r="R909" s="350"/>
      <c r="S909" s="350"/>
      <c r="T909" s="350"/>
      <c r="U909" s="350"/>
      <c r="V909" s="350"/>
      <c r="W909" s="350"/>
      <c r="X909" s="350"/>
      <c r="Y909" s="350"/>
      <c r="Z909" s="350"/>
    </row>
    <row r="910" spans="1:26" ht="15.75" customHeight="1" x14ac:dyDescent="0.3">
      <c r="A910" s="350"/>
      <c r="B910" s="374"/>
      <c r="C910" s="350"/>
      <c r="D910" s="350"/>
      <c r="E910" s="350"/>
      <c r="F910" s="350"/>
      <c r="G910" s="350"/>
      <c r="H910" s="350"/>
      <c r="I910" s="350"/>
      <c r="J910" s="350"/>
      <c r="K910" s="350"/>
      <c r="L910" s="350"/>
      <c r="M910" s="350"/>
      <c r="N910" s="350"/>
      <c r="O910" s="350"/>
      <c r="P910" s="350"/>
      <c r="Q910" s="350"/>
      <c r="R910" s="350"/>
      <c r="S910" s="350"/>
      <c r="T910" s="350"/>
      <c r="U910" s="350"/>
      <c r="V910" s="350"/>
      <c r="W910" s="350"/>
      <c r="X910" s="350"/>
      <c r="Y910" s="350"/>
      <c r="Z910" s="350"/>
    </row>
    <row r="911" spans="1:26" ht="15.75" customHeight="1" x14ac:dyDescent="0.3">
      <c r="A911" s="350"/>
      <c r="B911" s="374"/>
      <c r="C911" s="350"/>
      <c r="D911" s="350"/>
      <c r="E911" s="350"/>
      <c r="F911" s="350"/>
      <c r="G911" s="350"/>
      <c r="H911" s="350"/>
      <c r="I911" s="350"/>
      <c r="J911" s="350"/>
      <c r="K911" s="350"/>
      <c r="L911" s="350"/>
      <c r="M911" s="350"/>
      <c r="N911" s="350"/>
      <c r="O911" s="350"/>
      <c r="P911" s="350"/>
      <c r="Q911" s="350"/>
      <c r="R911" s="350"/>
      <c r="S911" s="350"/>
      <c r="T911" s="350"/>
      <c r="U911" s="350"/>
      <c r="V911" s="350"/>
      <c r="W911" s="350"/>
      <c r="X911" s="350"/>
      <c r="Y911" s="350"/>
      <c r="Z911" s="350"/>
    </row>
    <row r="912" spans="1:26" ht="15.75" customHeight="1" x14ac:dyDescent="0.3">
      <c r="A912" s="350"/>
      <c r="B912" s="374"/>
      <c r="C912" s="350"/>
      <c r="D912" s="350"/>
      <c r="E912" s="350"/>
      <c r="F912" s="350"/>
      <c r="G912" s="350"/>
      <c r="H912" s="350"/>
      <c r="I912" s="350"/>
      <c r="J912" s="350"/>
      <c r="K912" s="350"/>
      <c r="L912" s="350"/>
      <c r="M912" s="350"/>
      <c r="N912" s="350"/>
      <c r="O912" s="350"/>
      <c r="P912" s="350"/>
      <c r="Q912" s="350"/>
      <c r="R912" s="350"/>
      <c r="S912" s="350"/>
      <c r="T912" s="350"/>
      <c r="U912" s="350"/>
      <c r="V912" s="350"/>
      <c r="W912" s="350"/>
      <c r="X912" s="350"/>
      <c r="Y912" s="350"/>
      <c r="Z912" s="350"/>
    </row>
    <row r="913" spans="1:26" ht="15.75" customHeight="1" x14ac:dyDescent="0.3">
      <c r="A913" s="350"/>
      <c r="B913" s="374"/>
      <c r="C913" s="350"/>
      <c r="D913" s="350"/>
      <c r="E913" s="350"/>
      <c r="F913" s="350"/>
      <c r="G913" s="350"/>
      <c r="H913" s="350"/>
      <c r="I913" s="350"/>
      <c r="J913" s="350"/>
      <c r="K913" s="350"/>
      <c r="L913" s="350"/>
      <c r="M913" s="350"/>
      <c r="N913" s="350"/>
      <c r="O913" s="350"/>
      <c r="P913" s="350"/>
      <c r="Q913" s="350"/>
      <c r="R913" s="350"/>
      <c r="S913" s="350"/>
      <c r="T913" s="350"/>
      <c r="U913" s="350"/>
      <c r="V913" s="350"/>
      <c r="W913" s="350"/>
      <c r="X913" s="350"/>
      <c r="Y913" s="350"/>
      <c r="Z913" s="350"/>
    </row>
    <row r="914" spans="1:26" ht="15.75" customHeight="1" x14ac:dyDescent="0.3">
      <c r="A914" s="350"/>
      <c r="B914" s="374"/>
      <c r="C914" s="350"/>
      <c r="D914" s="350"/>
      <c r="E914" s="350"/>
      <c r="F914" s="350"/>
      <c r="G914" s="350"/>
      <c r="H914" s="350"/>
      <c r="I914" s="350"/>
      <c r="J914" s="350"/>
      <c r="K914" s="350"/>
      <c r="L914" s="350"/>
      <c r="M914" s="350"/>
      <c r="N914" s="350"/>
      <c r="O914" s="350"/>
      <c r="P914" s="350"/>
      <c r="Q914" s="350"/>
      <c r="R914" s="350"/>
      <c r="S914" s="350"/>
      <c r="T914" s="350"/>
      <c r="U914" s="350"/>
      <c r="V914" s="350"/>
      <c r="W914" s="350"/>
      <c r="X914" s="350"/>
      <c r="Y914" s="350"/>
      <c r="Z914" s="350"/>
    </row>
    <row r="915" spans="1:26" ht="15.75" customHeight="1" x14ac:dyDescent="0.3">
      <c r="A915" s="350"/>
      <c r="B915" s="374"/>
      <c r="C915" s="350"/>
      <c r="D915" s="350"/>
      <c r="E915" s="350"/>
      <c r="F915" s="350"/>
      <c r="G915" s="350"/>
      <c r="H915" s="350"/>
      <c r="I915" s="350"/>
      <c r="J915" s="350"/>
      <c r="K915" s="350"/>
      <c r="L915" s="350"/>
      <c r="M915" s="350"/>
      <c r="N915" s="350"/>
      <c r="O915" s="350"/>
      <c r="P915" s="350"/>
      <c r="Q915" s="350"/>
      <c r="R915" s="350"/>
      <c r="S915" s="350"/>
      <c r="T915" s="350"/>
      <c r="U915" s="350"/>
      <c r="V915" s="350"/>
      <c r="W915" s="350"/>
      <c r="X915" s="350"/>
      <c r="Y915" s="350"/>
      <c r="Z915" s="350"/>
    </row>
    <row r="916" spans="1:26" ht="15.75" customHeight="1" x14ac:dyDescent="0.3">
      <c r="A916" s="350"/>
      <c r="B916" s="374"/>
      <c r="C916" s="350"/>
      <c r="D916" s="350"/>
      <c r="E916" s="350"/>
      <c r="F916" s="350"/>
      <c r="G916" s="350"/>
      <c r="H916" s="350"/>
      <c r="I916" s="350"/>
      <c r="J916" s="350"/>
      <c r="K916" s="350"/>
      <c r="L916" s="350"/>
      <c r="M916" s="350"/>
      <c r="N916" s="350"/>
      <c r="O916" s="350"/>
      <c r="P916" s="350"/>
      <c r="Q916" s="350"/>
      <c r="R916" s="350"/>
      <c r="S916" s="350"/>
      <c r="T916" s="350"/>
      <c r="U916" s="350"/>
      <c r="V916" s="350"/>
      <c r="W916" s="350"/>
      <c r="X916" s="350"/>
      <c r="Y916" s="350"/>
      <c r="Z916" s="350"/>
    </row>
    <row r="917" spans="1:26" ht="15.75" customHeight="1" x14ac:dyDescent="0.3">
      <c r="A917" s="350"/>
      <c r="B917" s="374"/>
      <c r="C917" s="350"/>
      <c r="D917" s="350"/>
      <c r="E917" s="350"/>
      <c r="F917" s="350"/>
      <c r="G917" s="350"/>
      <c r="H917" s="350"/>
      <c r="I917" s="350"/>
      <c r="J917" s="350"/>
      <c r="K917" s="350"/>
      <c r="L917" s="350"/>
      <c r="M917" s="350"/>
      <c r="N917" s="350"/>
      <c r="O917" s="350"/>
      <c r="P917" s="350"/>
      <c r="Q917" s="350"/>
      <c r="R917" s="350"/>
      <c r="S917" s="350"/>
      <c r="T917" s="350"/>
      <c r="U917" s="350"/>
      <c r="V917" s="350"/>
      <c r="W917" s="350"/>
      <c r="X917" s="350"/>
      <c r="Y917" s="350"/>
      <c r="Z917" s="350"/>
    </row>
    <row r="918" spans="1:26" ht="15.75" customHeight="1" x14ac:dyDescent="0.3">
      <c r="A918" s="350"/>
      <c r="B918" s="374"/>
      <c r="C918" s="350"/>
      <c r="D918" s="350"/>
      <c r="E918" s="350"/>
      <c r="F918" s="350"/>
      <c r="G918" s="350"/>
      <c r="H918" s="350"/>
      <c r="I918" s="350"/>
      <c r="J918" s="350"/>
      <c r="K918" s="350"/>
      <c r="L918" s="350"/>
      <c r="M918" s="350"/>
      <c r="N918" s="350"/>
      <c r="O918" s="350"/>
      <c r="P918" s="350"/>
      <c r="Q918" s="350"/>
      <c r="R918" s="350"/>
      <c r="S918" s="350"/>
      <c r="T918" s="350"/>
      <c r="U918" s="350"/>
      <c r="V918" s="350"/>
      <c r="W918" s="350"/>
      <c r="X918" s="350"/>
      <c r="Y918" s="350"/>
      <c r="Z918" s="350"/>
    </row>
    <row r="919" spans="1:26" ht="15.75" customHeight="1" x14ac:dyDescent="0.3">
      <c r="A919" s="350"/>
      <c r="B919" s="374"/>
      <c r="C919" s="350"/>
      <c r="D919" s="350"/>
      <c r="E919" s="350"/>
      <c r="F919" s="350"/>
      <c r="G919" s="350"/>
      <c r="H919" s="350"/>
      <c r="I919" s="350"/>
      <c r="J919" s="350"/>
      <c r="K919" s="350"/>
      <c r="L919" s="350"/>
      <c r="M919" s="350"/>
      <c r="N919" s="350"/>
      <c r="O919" s="350"/>
      <c r="P919" s="350"/>
      <c r="Q919" s="350"/>
      <c r="R919" s="350"/>
      <c r="S919" s="350"/>
      <c r="T919" s="350"/>
      <c r="U919" s="350"/>
      <c r="V919" s="350"/>
      <c r="W919" s="350"/>
      <c r="X919" s="350"/>
      <c r="Y919" s="350"/>
      <c r="Z919" s="350"/>
    </row>
    <row r="920" spans="1:26" ht="15.75" customHeight="1" x14ac:dyDescent="0.3">
      <c r="A920" s="350"/>
      <c r="B920" s="374"/>
      <c r="C920" s="350"/>
      <c r="D920" s="350"/>
      <c r="E920" s="350"/>
      <c r="F920" s="350"/>
      <c r="G920" s="350"/>
      <c r="H920" s="350"/>
      <c r="I920" s="350"/>
      <c r="J920" s="350"/>
      <c r="K920" s="350"/>
      <c r="L920" s="350"/>
      <c r="M920" s="350"/>
      <c r="N920" s="350"/>
      <c r="O920" s="350"/>
      <c r="P920" s="350"/>
      <c r="Q920" s="350"/>
      <c r="R920" s="350"/>
      <c r="S920" s="350"/>
      <c r="T920" s="350"/>
      <c r="U920" s="350"/>
      <c r="V920" s="350"/>
      <c r="W920" s="350"/>
      <c r="X920" s="350"/>
      <c r="Y920" s="350"/>
      <c r="Z920" s="350"/>
    </row>
    <row r="921" spans="1:26" ht="15.75" customHeight="1" x14ac:dyDescent="0.3">
      <c r="A921" s="350"/>
      <c r="B921" s="374"/>
      <c r="C921" s="350"/>
      <c r="D921" s="350"/>
      <c r="E921" s="350"/>
      <c r="F921" s="350"/>
      <c r="G921" s="350"/>
      <c r="H921" s="350"/>
      <c r="I921" s="350"/>
      <c r="J921" s="350"/>
      <c r="K921" s="350"/>
      <c r="L921" s="350"/>
      <c r="M921" s="350"/>
      <c r="N921" s="350"/>
      <c r="O921" s="350"/>
      <c r="P921" s="350"/>
      <c r="Q921" s="350"/>
      <c r="R921" s="350"/>
      <c r="S921" s="350"/>
      <c r="T921" s="350"/>
      <c r="U921" s="350"/>
      <c r="V921" s="350"/>
      <c r="W921" s="350"/>
      <c r="X921" s="350"/>
      <c r="Y921" s="350"/>
      <c r="Z921" s="350"/>
    </row>
    <row r="922" spans="1:26" ht="15.75" customHeight="1" x14ac:dyDescent="0.3">
      <c r="A922" s="350"/>
      <c r="B922" s="374"/>
      <c r="C922" s="350"/>
      <c r="D922" s="350"/>
      <c r="E922" s="350"/>
      <c r="F922" s="350"/>
      <c r="G922" s="350"/>
      <c r="H922" s="350"/>
      <c r="I922" s="350"/>
      <c r="J922" s="350"/>
      <c r="K922" s="350"/>
      <c r="L922" s="350"/>
      <c r="M922" s="350"/>
      <c r="N922" s="350"/>
      <c r="O922" s="350"/>
      <c r="P922" s="350"/>
      <c r="Q922" s="350"/>
      <c r="R922" s="350"/>
      <c r="S922" s="350"/>
      <c r="T922" s="350"/>
      <c r="U922" s="350"/>
      <c r="V922" s="350"/>
      <c r="W922" s="350"/>
      <c r="X922" s="350"/>
      <c r="Y922" s="350"/>
      <c r="Z922" s="350"/>
    </row>
    <row r="923" spans="1:26" ht="15.75" customHeight="1" x14ac:dyDescent="0.3">
      <c r="A923" s="350"/>
      <c r="B923" s="374"/>
      <c r="C923" s="350"/>
      <c r="D923" s="350"/>
      <c r="E923" s="350"/>
      <c r="F923" s="350"/>
      <c r="G923" s="350"/>
      <c r="H923" s="350"/>
      <c r="I923" s="350"/>
      <c r="J923" s="350"/>
      <c r="K923" s="350"/>
      <c r="L923" s="350"/>
      <c r="M923" s="350"/>
      <c r="N923" s="350"/>
      <c r="O923" s="350"/>
      <c r="P923" s="350"/>
      <c r="Q923" s="350"/>
      <c r="R923" s="350"/>
      <c r="S923" s="350"/>
      <c r="T923" s="350"/>
      <c r="U923" s="350"/>
      <c r="V923" s="350"/>
      <c r="W923" s="350"/>
      <c r="X923" s="350"/>
      <c r="Y923" s="350"/>
      <c r="Z923" s="350"/>
    </row>
    <row r="924" spans="1:26" ht="15.75" customHeight="1" x14ac:dyDescent="0.3">
      <c r="A924" s="350"/>
      <c r="B924" s="374"/>
      <c r="C924" s="350"/>
      <c r="D924" s="350"/>
      <c r="E924" s="350"/>
      <c r="F924" s="350"/>
      <c r="G924" s="350"/>
      <c r="H924" s="350"/>
      <c r="I924" s="350"/>
      <c r="J924" s="350"/>
      <c r="K924" s="350"/>
      <c r="L924" s="350"/>
      <c r="M924" s="350"/>
      <c r="N924" s="350"/>
      <c r="O924" s="350"/>
      <c r="P924" s="350"/>
      <c r="Q924" s="350"/>
      <c r="R924" s="350"/>
      <c r="S924" s="350"/>
      <c r="T924" s="350"/>
      <c r="U924" s="350"/>
      <c r="V924" s="350"/>
      <c r="W924" s="350"/>
      <c r="X924" s="350"/>
      <c r="Y924" s="350"/>
      <c r="Z924" s="350"/>
    </row>
    <row r="925" spans="1:26" ht="15.75" customHeight="1" x14ac:dyDescent="0.3">
      <c r="A925" s="350"/>
      <c r="B925" s="374"/>
      <c r="C925" s="350"/>
      <c r="D925" s="350"/>
      <c r="E925" s="350"/>
      <c r="F925" s="350"/>
      <c r="G925" s="350"/>
      <c r="H925" s="350"/>
      <c r="I925" s="350"/>
      <c r="J925" s="350"/>
      <c r="K925" s="350"/>
      <c r="L925" s="350"/>
      <c r="M925" s="350"/>
      <c r="N925" s="350"/>
      <c r="O925" s="350"/>
      <c r="P925" s="350"/>
      <c r="Q925" s="350"/>
      <c r="R925" s="350"/>
      <c r="S925" s="350"/>
      <c r="T925" s="350"/>
      <c r="U925" s="350"/>
      <c r="V925" s="350"/>
      <c r="W925" s="350"/>
      <c r="X925" s="350"/>
      <c r="Y925" s="350"/>
      <c r="Z925" s="350"/>
    </row>
    <row r="926" spans="1:26" ht="15.75" customHeight="1" x14ac:dyDescent="0.3">
      <c r="A926" s="350"/>
      <c r="B926" s="374"/>
      <c r="C926" s="350"/>
      <c r="D926" s="350"/>
      <c r="E926" s="350"/>
      <c r="F926" s="350"/>
      <c r="G926" s="350"/>
      <c r="H926" s="350"/>
      <c r="I926" s="350"/>
      <c r="J926" s="350"/>
      <c r="K926" s="350"/>
      <c r="L926" s="350"/>
      <c r="M926" s="350"/>
      <c r="N926" s="350"/>
      <c r="O926" s="350"/>
      <c r="P926" s="350"/>
      <c r="Q926" s="350"/>
      <c r="R926" s="350"/>
      <c r="S926" s="350"/>
      <c r="T926" s="350"/>
      <c r="U926" s="350"/>
      <c r="V926" s="350"/>
      <c r="W926" s="350"/>
      <c r="X926" s="350"/>
      <c r="Y926" s="350"/>
      <c r="Z926" s="350"/>
    </row>
    <row r="927" spans="1:26" ht="15.75" customHeight="1" x14ac:dyDescent="0.3">
      <c r="A927" s="350"/>
      <c r="B927" s="374"/>
      <c r="C927" s="350"/>
      <c r="D927" s="350"/>
      <c r="E927" s="350"/>
      <c r="F927" s="350"/>
      <c r="G927" s="350"/>
      <c r="H927" s="350"/>
      <c r="I927" s="350"/>
      <c r="J927" s="350"/>
      <c r="K927" s="350"/>
      <c r="L927" s="350"/>
      <c r="M927" s="350"/>
      <c r="N927" s="350"/>
      <c r="O927" s="350"/>
      <c r="P927" s="350"/>
      <c r="Q927" s="350"/>
      <c r="R927" s="350"/>
      <c r="S927" s="350"/>
      <c r="T927" s="350"/>
      <c r="U927" s="350"/>
      <c r="V927" s="350"/>
      <c r="W927" s="350"/>
      <c r="X927" s="350"/>
      <c r="Y927" s="350"/>
      <c r="Z927" s="350"/>
    </row>
    <row r="928" spans="1:26" ht="15.75" customHeight="1" x14ac:dyDescent="0.3">
      <c r="A928" s="350"/>
      <c r="B928" s="374"/>
      <c r="C928" s="350"/>
      <c r="D928" s="350"/>
      <c r="E928" s="350"/>
      <c r="F928" s="350"/>
      <c r="G928" s="350"/>
      <c r="H928" s="350"/>
      <c r="I928" s="350"/>
      <c r="J928" s="350"/>
      <c r="K928" s="350"/>
      <c r="L928" s="350"/>
      <c r="M928" s="350"/>
      <c r="N928" s="350"/>
      <c r="O928" s="350"/>
      <c r="P928" s="350"/>
      <c r="Q928" s="350"/>
      <c r="R928" s="350"/>
      <c r="S928" s="350"/>
      <c r="T928" s="350"/>
      <c r="U928" s="350"/>
      <c r="V928" s="350"/>
      <c r="W928" s="350"/>
      <c r="X928" s="350"/>
      <c r="Y928" s="350"/>
      <c r="Z928" s="350"/>
    </row>
    <row r="929" spans="1:26" ht="15.75" customHeight="1" x14ac:dyDescent="0.3">
      <c r="A929" s="350"/>
      <c r="B929" s="374"/>
      <c r="C929" s="350"/>
      <c r="D929" s="350"/>
      <c r="E929" s="350"/>
      <c r="F929" s="350"/>
      <c r="G929" s="350"/>
      <c r="H929" s="350"/>
      <c r="I929" s="350"/>
      <c r="J929" s="350"/>
      <c r="K929" s="350"/>
      <c r="L929" s="350"/>
      <c r="M929" s="350"/>
      <c r="N929" s="350"/>
      <c r="O929" s="350"/>
      <c r="P929" s="350"/>
      <c r="Q929" s="350"/>
      <c r="R929" s="350"/>
      <c r="S929" s="350"/>
      <c r="T929" s="350"/>
      <c r="U929" s="350"/>
      <c r="V929" s="350"/>
      <c r="W929" s="350"/>
      <c r="X929" s="350"/>
      <c r="Y929" s="350"/>
      <c r="Z929" s="350"/>
    </row>
    <row r="930" spans="1:26" ht="15.75" customHeight="1" x14ac:dyDescent="0.3">
      <c r="A930" s="350"/>
      <c r="B930" s="374"/>
      <c r="C930" s="350"/>
      <c r="D930" s="350"/>
      <c r="E930" s="350"/>
      <c r="F930" s="350"/>
      <c r="G930" s="350"/>
      <c r="H930" s="350"/>
      <c r="I930" s="350"/>
      <c r="J930" s="350"/>
      <c r="K930" s="350"/>
      <c r="L930" s="350"/>
      <c r="M930" s="350"/>
      <c r="N930" s="350"/>
      <c r="O930" s="350"/>
      <c r="P930" s="350"/>
      <c r="Q930" s="350"/>
      <c r="R930" s="350"/>
      <c r="S930" s="350"/>
      <c r="T930" s="350"/>
      <c r="U930" s="350"/>
      <c r="V930" s="350"/>
      <c r="W930" s="350"/>
      <c r="X930" s="350"/>
      <c r="Y930" s="350"/>
      <c r="Z930" s="350"/>
    </row>
    <row r="931" spans="1:26" ht="15.75" customHeight="1" x14ac:dyDescent="0.3">
      <c r="A931" s="350"/>
      <c r="B931" s="374"/>
      <c r="C931" s="350"/>
      <c r="D931" s="350"/>
      <c r="E931" s="350"/>
      <c r="F931" s="350"/>
      <c r="G931" s="350"/>
      <c r="H931" s="350"/>
      <c r="I931" s="350"/>
      <c r="J931" s="350"/>
      <c r="K931" s="350"/>
      <c r="L931" s="350"/>
      <c r="M931" s="350"/>
      <c r="N931" s="350"/>
      <c r="O931" s="350"/>
      <c r="P931" s="350"/>
      <c r="Q931" s="350"/>
      <c r="R931" s="350"/>
      <c r="S931" s="350"/>
      <c r="T931" s="350"/>
      <c r="U931" s="350"/>
      <c r="V931" s="350"/>
      <c r="W931" s="350"/>
      <c r="X931" s="350"/>
      <c r="Y931" s="350"/>
      <c r="Z931" s="350"/>
    </row>
    <row r="932" spans="1:26" ht="15.75" customHeight="1" x14ac:dyDescent="0.3">
      <c r="A932" s="350"/>
      <c r="B932" s="374"/>
      <c r="C932" s="350"/>
      <c r="D932" s="350"/>
      <c r="E932" s="350"/>
      <c r="F932" s="350"/>
      <c r="G932" s="350"/>
      <c r="H932" s="350"/>
      <c r="I932" s="350"/>
      <c r="J932" s="350"/>
      <c r="K932" s="350"/>
      <c r="L932" s="350"/>
      <c r="M932" s="350"/>
      <c r="N932" s="350"/>
      <c r="O932" s="350"/>
      <c r="P932" s="350"/>
      <c r="Q932" s="350"/>
      <c r="R932" s="350"/>
      <c r="S932" s="350"/>
      <c r="T932" s="350"/>
      <c r="U932" s="350"/>
      <c r="V932" s="350"/>
      <c r="W932" s="350"/>
      <c r="X932" s="350"/>
      <c r="Y932" s="350"/>
      <c r="Z932" s="350"/>
    </row>
    <row r="933" spans="1:26" ht="15.75" customHeight="1" x14ac:dyDescent="0.3">
      <c r="A933" s="350"/>
      <c r="B933" s="374"/>
      <c r="C933" s="350"/>
      <c r="D933" s="350"/>
      <c r="E933" s="350"/>
      <c r="F933" s="350"/>
      <c r="G933" s="350"/>
      <c r="H933" s="350"/>
      <c r="I933" s="350"/>
      <c r="J933" s="350"/>
      <c r="K933" s="350"/>
      <c r="L933" s="350"/>
      <c r="M933" s="350"/>
      <c r="N933" s="350"/>
      <c r="O933" s="350"/>
      <c r="P933" s="350"/>
      <c r="Q933" s="350"/>
      <c r="R933" s="350"/>
      <c r="S933" s="350"/>
      <c r="T933" s="350"/>
      <c r="U933" s="350"/>
      <c r="V933" s="350"/>
      <c r="W933" s="350"/>
      <c r="X933" s="350"/>
      <c r="Y933" s="350"/>
      <c r="Z933" s="350"/>
    </row>
    <row r="934" spans="1:26" ht="15.75" customHeight="1" x14ac:dyDescent="0.3">
      <c r="A934" s="350"/>
      <c r="B934" s="374"/>
      <c r="C934" s="350"/>
      <c r="D934" s="350"/>
      <c r="E934" s="350"/>
      <c r="F934" s="350"/>
      <c r="G934" s="350"/>
      <c r="H934" s="350"/>
      <c r="I934" s="350"/>
      <c r="J934" s="350"/>
      <c r="K934" s="350"/>
      <c r="L934" s="350"/>
      <c r="M934" s="350"/>
      <c r="N934" s="350"/>
      <c r="O934" s="350"/>
      <c r="P934" s="350"/>
      <c r="Q934" s="350"/>
      <c r="R934" s="350"/>
      <c r="S934" s="350"/>
      <c r="T934" s="350"/>
      <c r="U934" s="350"/>
      <c r="V934" s="350"/>
      <c r="W934" s="350"/>
      <c r="X934" s="350"/>
      <c r="Y934" s="350"/>
      <c r="Z934" s="350"/>
    </row>
    <row r="935" spans="1:26" ht="15.75" customHeight="1" x14ac:dyDescent="0.3">
      <c r="A935" s="350"/>
      <c r="B935" s="374"/>
      <c r="C935" s="350"/>
      <c r="D935" s="350"/>
      <c r="E935" s="350"/>
      <c r="F935" s="350"/>
      <c r="G935" s="350"/>
      <c r="H935" s="350"/>
      <c r="I935" s="350"/>
      <c r="J935" s="350"/>
      <c r="K935" s="350"/>
      <c r="L935" s="350"/>
      <c r="M935" s="350"/>
      <c r="N935" s="350"/>
      <c r="O935" s="350"/>
      <c r="P935" s="350"/>
      <c r="Q935" s="350"/>
      <c r="R935" s="350"/>
      <c r="S935" s="350"/>
      <c r="T935" s="350"/>
      <c r="U935" s="350"/>
      <c r="V935" s="350"/>
      <c r="W935" s="350"/>
      <c r="X935" s="350"/>
      <c r="Y935" s="350"/>
      <c r="Z935" s="350"/>
    </row>
    <row r="936" spans="1:26" ht="15.75" customHeight="1" x14ac:dyDescent="0.3">
      <c r="A936" s="350"/>
      <c r="B936" s="374"/>
      <c r="C936" s="350"/>
      <c r="D936" s="350"/>
      <c r="E936" s="350"/>
      <c r="F936" s="350"/>
      <c r="G936" s="350"/>
      <c r="H936" s="350"/>
      <c r="I936" s="350"/>
      <c r="J936" s="350"/>
      <c r="K936" s="350"/>
      <c r="L936" s="350"/>
      <c r="M936" s="350"/>
      <c r="N936" s="350"/>
      <c r="O936" s="350"/>
      <c r="P936" s="350"/>
      <c r="Q936" s="350"/>
      <c r="R936" s="350"/>
      <c r="S936" s="350"/>
      <c r="T936" s="350"/>
      <c r="U936" s="350"/>
      <c r="V936" s="350"/>
      <c r="W936" s="350"/>
      <c r="X936" s="350"/>
      <c r="Y936" s="350"/>
      <c r="Z936" s="350"/>
    </row>
    <row r="937" spans="1:26" ht="15.75" customHeight="1" x14ac:dyDescent="0.3">
      <c r="A937" s="350"/>
      <c r="B937" s="374"/>
      <c r="C937" s="350"/>
      <c r="D937" s="350"/>
      <c r="E937" s="350"/>
      <c r="F937" s="350"/>
      <c r="G937" s="350"/>
      <c r="H937" s="350"/>
      <c r="I937" s="350"/>
      <c r="J937" s="350"/>
      <c r="K937" s="350"/>
      <c r="L937" s="350"/>
      <c r="M937" s="350"/>
      <c r="N937" s="350"/>
      <c r="O937" s="350"/>
      <c r="P937" s="350"/>
      <c r="Q937" s="350"/>
      <c r="R937" s="350"/>
      <c r="S937" s="350"/>
      <c r="T937" s="350"/>
      <c r="U937" s="350"/>
      <c r="V937" s="350"/>
      <c r="W937" s="350"/>
      <c r="X937" s="350"/>
      <c r="Y937" s="350"/>
      <c r="Z937" s="350"/>
    </row>
    <row r="938" spans="1:26" ht="15.75" customHeight="1" x14ac:dyDescent="0.3">
      <c r="A938" s="350"/>
      <c r="B938" s="374"/>
      <c r="C938" s="350"/>
      <c r="D938" s="350"/>
      <c r="E938" s="350"/>
      <c r="F938" s="350"/>
      <c r="G938" s="350"/>
      <c r="H938" s="350"/>
      <c r="I938" s="350"/>
      <c r="J938" s="350"/>
      <c r="K938" s="350"/>
      <c r="L938" s="350"/>
      <c r="M938" s="350"/>
      <c r="N938" s="350"/>
      <c r="O938" s="350"/>
      <c r="P938" s="350"/>
      <c r="Q938" s="350"/>
      <c r="R938" s="350"/>
      <c r="S938" s="350"/>
      <c r="T938" s="350"/>
      <c r="U938" s="350"/>
      <c r="V938" s="350"/>
      <c r="W938" s="350"/>
      <c r="X938" s="350"/>
      <c r="Y938" s="350"/>
      <c r="Z938" s="350"/>
    </row>
    <row r="939" spans="1:26" ht="15.75" customHeight="1" x14ac:dyDescent="0.3">
      <c r="A939" s="350"/>
      <c r="B939" s="374"/>
      <c r="C939" s="350"/>
      <c r="D939" s="350"/>
      <c r="E939" s="350"/>
      <c r="F939" s="350"/>
      <c r="G939" s="350"/>
      <c r="H939" s="350"/>
      <c r="I939" s="350"/>
      <c r="J939" s="350"/>
      <c r="K939" s="350"/>
      <c r="L939" s="350"/>
      <c r="M939" s="350"/>
      <c r="N939" s="350"/>
      <c r="O939" s="350"/>
      <c r="P939" s="350"/>
      <c r="Q939" s="350"/>
      <c r="R939" s="350"/>
      <c r="S939" s="350"/>
      <c r="T939" s="350"/>
      <c r="U939" s="350"/>
      <c r="V939" s="350"/>
      <c r="W939" s="350"/>
      <c r="X939" s="350"/>
      <c r="Y939" s="350"/>
      <c r="Z939" s="350"/>
    </row>
    <row r="940" spans="1:26" ht="15.75" customHeight="1" x14ac:dyDescent="0.3">
      <c r="A940" s="350"/>
      <c r="B940" s="374"/>
      <c r="C940" s="350"/>
      <c r="D940" s="350"/>
      <c r="E940" s="350"/>
      <c r="F940" s="350"/>
      <c r="G940" s="350"/>
      <c r="H940" s="350"/>
      <c r="I940" s="350"/>
      <c r="J940" s="350"/>
      <c r="K940" s="350"/>
      <c r="L940" s="350"/>
      <c r="M940" s="350"/>
      <c r="N940" s="350"/>
      <c r="O940" s="350"/>
      <c r="P940" s="350"/>
      <c r="Q940" s="350"/>
      <c r="R940" s="350"/>
      <c r="S940" s="350"/>
      <c r="T940" s="350"/>
      <c r="U940" s="350"/>
      <c r="V940" s="350"/>
      <c r="W940" s="350"/>
      <c r="X940" s="350"/>
      <c r="Y940" s="350"/>
      <c r="Z940" s="350"/>
    </row>
    <row r="941" spans="1:26" ht="15.75" customHeight="1" x14ac:dyDescent="0.3">
      <c r="A941" s="350"/>
      <c r="B941" s="374"/>
      <c r="C941" s="350"/>
      <c r="D941" s="350"/>
      <c r="E941" s="350"/>
      <c r="F941" s="350"/>
      <c r="G941" s="350"/>
      <c r="H941" s="350"/>
      <c r="I941" s="350"/>
      <c r="J941" s="350"/>
      <c r="K941" s="350"/>
      <c r="L941" s="350"/>
      <c r="M941" s="350"/>
      <c r="N941" s="350"/>
      <c r="O941" s="350"/>
      <c r="P941" s="350"/>
      <c r="Q941" s="350"/>
      <c r="R941" s="350"/>
      <c r="S941" s="350"/>
      <c r="T941" s="350"/>
      <c r="U941" s="350"/>
      <c r="V941" s="350"/>
      <c r="W941" s="350"/>
      <c r="X941" s="350"/>
      <c r="Y941" s="350"/>
      <c r="Z941" s="350"/>
    </row>
    <row r="942" spans="1:26" ht="15.75" customHeight="1" x14ac:dyDescent="0.3">
      <c r="A942" s="350"/>
      <c r="B942" s="374"/>
      <c r="C942" s="350"/>
      <c r="D942" s="350"/>
      <c r="E942" s="350"/>
      <c r="F942" s="350"/>
      <c r="G942" s="350"/>
      <c r="H942" s="350"/>
      <c r="I942" s="350"/>
      <c r="J942" s="350"/>
      <c r="K942" s="350"/>
      <c r="L942" s="350"/>
      <c r="M942" s="350"/>
      <c r="N942" s="350"/>
      <c r="O942" s="350"/>
      <c r="P942" s="350"/>
      <c r="Q942" s="350"/>
      <c r="R942" s="350"/>
      <c r="S942" s="350"/>
      <c r="T942" s="350"/>
      <c r="U942" s="350"/>
      <c r="V942" s="350"/>
      <c r="W942" s="350"/>
      <c r="X942" s="350"/>
      <c r="Y942" s="350"/>
      <c r="Z942" s="350"/>
    </row>
    <row r="943" spans="1:26" ht="15.75" customHeight="1" x14ac:dyDescent="0.3">
      <c r="A943" s="350"/>
      <c r="B943" s="374"/>
      <c r="C943" s="350"/>
      <c r="D943" s="350"/>
      <c r="E943" s="350"/>
      <c r="F943" s="350"/>
      <c r="G943" s="350"/>
      <c r="H943" s="350"/>
      <c r="I943" s="350"/>
      <c r="J943" s="350"/>
      <c r="K943" s="350"/>
      <c r="L943" s="350"/>
      <c r="M943" s="350"/>
      <c r="N943" s="350"/>
      <c r="O943" s="350"/>
      <c r="P943" s="350"/>
      <c r="Q943" s="350"/>
      <c r="R943" s="350"/>
      <c r="S943" s="350"/>
      <c r="T943" s="350"/>
      <c r="U943" s="350"/>
      <c r="V943" s="350"/>
      <c r="W943" s="350"/>
      <c r="X943" s="350"/>
      <c r="Y943" s="350"/>
      <c r="Z943" s="350"/>
    </row>
    <row r="944" spans="1:26" ht="15.75" customHeight="1" x14ac:dyDescent="0.3">
      <c r="A944" s="350"/>
      <c r="B944" s="374"/>
      <c r="C944" s="350"/>
      <c r="D944" s="350"/>
      <c r="E944" s="350"/>
      <c r="F944" s="350"/>
      <c r="G944" s="350"/>
      <c r="H944" s="350"/>
      <c r="I944" s="350"/>
      <c r="J944" s="350"/>
      <c r="K944" s="350"/>
      <c r="L944" s="350"/>
      <c r="M944" s="350"/>
      <c r="N944" s="350"/>
      <c r="O944" s="350"/>
      <c r="P944" s="350"/>
      <c r="Q944" s="350"/>
      <c r="R944" s="350"/>
      <c r="S944" s="350"/>
      <c r="T944" s="350"/>
      <c r="U944" s="350"/>
      <c r="V944" s="350"/>
      <c r="W944" s="350"/>
      <c r="X944" s="350"/>
      <c r="Y944" s="350"/>
      <c r="Z944" s="350"/>
    </row>
    <row r="945" spans="1:26" ht="15.75" customHeight="1" x14ac:dyDescent="0.3">
      <c r="A945" s="350"/>
      <c r="B945" s="374"/>
      <c r="C945" s="350"/>
      <c r="D945" s="350"/>
      <c r="E945" s="350"/>
      <c r="F945" s="350"/>
      <c r="G945" s="350"/>
      <c r="H945" s="350"/>
      <c r="I945" s="350"/>
      <c r="J945" s="350"/>
      <c r="K945" s="350"/>
      <c r="L945" s="350"/>
      <c r="M945" s="350"/>
      <c r="N945" s="350"/>
      <c r="O945" s="350"/>
      <c r="P945" s="350"/>
      <c r="Q945" s="350"/>
      <c r="R945" s="350"/>
      <c r="S945" s="350"/>
      <c r="T945" s="350"/>
      <c r="U945" s="350"/>
      <c r="V945" s="350"/>
      <c r="W945" s="350"/>
      <c r="X945" s="350"/>
      <c r="Y945" s="350"/>
      <c r="Z945" s="350"/>
    </row>
    <row r="946" spans="1:26" ht="15.75" customHeight="1" x14ac:dyDescent="0.3">
      <c r="A946" s="350"/>
      <c r="B946" s="374"/>
      <c r="C946" s="350"/>
      <c r="D946" s="350"/>
      <c r="E946" s="350"/>
      <c r="F946" s="350"/>
      <c r="G946" s="350"/>
      <c r="H946" s="350"/>
      <c r="I946" s="350"/>
      <c r="J946" s="350"/>
      <c r="K946" s="350"/>
      <c r="L946" s="350"/>
      <c r="M946" s="350"/>
      <c r="N946" s="350"/>
      <c r="O946" s="350"/>
      <c r="P946" s="350"/>
      <c r="Q946" s="350"/>
      <c r="R946" s="350"/>
      <c r="S946" s="350"/>
      <c r="T946" s="350"/>
      <c r="U946" s="350"/>
      <c r="V946" s="350"/>
      <c r="W946" s="350"/>
      <c r="X946" s="350"/>
      <c r="Y946" s="350"/>
      <c r="Z946" s="350"/>
    </row>
    <row r="947" spans="1:26" ht="15.75" customHeight="1" x14ac:dyDescent="0.3">
      <c r="A947" s="350"/>
      <c r="B947" s="374"/>
      <c r="C947" s="350"/>
      <c r="D947" s="350"/>
      <c r="E947" s="350"/>
      <c r="F947" s="350"/>
      <c r="G947" s="350"/>
      <c r="H947" s="350"/>
      <c r="I947" s="350"/>
      <c r="J947" s="350"/>
      <c r="K947" s="350"/>
      <c r="L947" s="350"/>
      <c r="M947" s="350"/>
      <c r="N947" s="350"/>
      <c r="O947" s="350"/>
      <c r="P947" s="350"/>
      <c r="Q947" s="350"/>
      <c r="R947" s="350"/>
      <c r="S947" s="350"/>
      <c r="T947" s="350"/>
      <c r="U947" s="350"/>
      <c r="V947" s="350"/>
      <c r="W947" s="350"/>
      <c r="X947" s="350"/>
      <c r="Y947" s="350"/>
      <c r="Z947" s="350"/>
    </row>
    <row r="948" spans="1:26" ht="15.75" customHeight="1" x14ac:dyDescent="0.3">
      <c r="A948" s="350"/>
      <c r="B948" s="374"/>
      <c r="C948" s="350"/>
      <c r="D948" s="350"/>
      <c r="E948" s="350"/>
      <c r="F948" s="350"/>
      <c r="G948" s="350"/>
      <c r="H948" s="350"/>
      <c r="I948" s="350"/>
      <c r="J948" s="350"/>
      <c r="K948" s="350"/>
      <c r="L948" s="350"/>
      <c r="M948" s="350"/>
      <c r="N948" s="350"/>
      <c r="O948" s="350"/>
      <c r="P948" s="350"/>
      <c r="Q948" s="350"/>
      <c r="R948" s="350"/>
      <c r="S948" s="350"/>
      <c r="T948" s="350"/>
      <c r="U948" s="350"/>
      <c r="V948" s="350"/>
      <c r="W948" s="350"/>
      <c r="X948" s="350"/>
      <c r="Y948" s="350"/>
      <c r="Z948" s="350"/>
    </row>
    <row r="949" spans="1:26" ht="15.75" customHeight="1" x14ac:dyDescent="0.3">
      <c r="A949" s="350"/>
      <c r="B949" s="374"/>
      <c r="C949" s="350"/>
      <c r="D949" s="350"/>
      <c r="E949" s="350"/>
      <c r="F949" s="350"/>
      <c r="G949" s="350"/>
      <c r="H949" s="350"/>
      <c r="I949" s="350"/>
      <c r="J949" s="350"/>
      <c r="K949" s="350"/>
      <c r="L949" s="350"/>
      <c r="M949" s="350"/>
      <c r="N949" s="350"/>
      <c r="O949" s="350"/>
      <c r="P949" s="350"/>
      <c r="Q949" s="350"/>
      <c r="R949" s="350"/>
      <c r="S949" s="350"/>
      <c r="T949" s="350"/>
      <c r="U949" s="350"/>
      <c r="V949" s="350"/>
      <c r="W949" s="350"/>
      <c r="X949" s="350"/>
      <c r="Y949" s="350"/>
      <c r="Z949" s="350"/>
    </row>
    <row r="950" spans="1:26" ht="15.75" customHeight="1" x14ac:dyDescent="0.3">
      <c r="A950" s="350"/>
      <c r="B950" s="374"/>
      <c r="C950" s="350"/>
      <c r="D950" s="350"/>
      <c r="E950" s="350"/>
      <c r="F950" s="350"/>
      <c r="G950" s="350"/>
      <c r="H950" s="350"/>
      <c r="I950" s="350"/>
      <c r="J950" s="350"/>
      <c r="K950" s="350"/>
      <c r="L950" s="350"/>
      <c r="M950" s="350"/>
      <c r="N950" s="350"/>
      <c r="O950" s="350"/>
      <c r="P950" s="350"/>
      <c r="Q950" s="350"/>
      <c r="R950" s="350"/>
      <c r="S950" s="350"/>
      <c r="T950" s="350"/>
      <c r="U950" s="350"/>
      <c r="V950" s="350"/>
      <c r="W950" s="350"/>
      <c r="X950" s="350"/>
      <c r="Y950" s="350"/>
      <c r="Z950" s="350"/>
    </row>
    <row r="951" spans="1:26" ht="15.75" customHeight="1" x14ac:dyDescent="0.3">
      <c r="A951" s="350"/>
      <c r="B951" s="374"/>
      <c r="C951" s="350"/>
      <c r="D951" s="350"/>
      <c r="E951" s="350"/>
      <c r="F951" s="350"/>
      <c r="G951" s="350"/>
      <c r="H951" s="350"/>
      <c r="I951" s="350"/>
      <c r="J951" s="350"/>
      <c r="K951" s="350"/>
      <c r="L951" s="350"/>
      <c r="M951" s="350"/>
      <c r="N951" s="350"/>
      <c r="O951" s="350"/>
      <c r="P951" s="350"/>
      <c r="Q951" s="350"/>
      <c r="R951" s="350"/>
      <c r="S951" s="350"/>
      <c r="T951" s="350"/>
      <c r="U951" s="350"/>
      <c r="V951" s="350"/>
      <c r="W951" s="350"/>
      <c r="X951" s="350"/>
      <c r="Y951" s="350"/>
      <c r="Z951" s="350"/>
    </row>
    <row r="952" spans="1:26" ht="15.75" customHeight="1" x14ac:dyDescent="0.3">
      <c r="A952" s="350"/>
      <c r="B952" s="374"/>
      <c r="C952" s="350"/>
      <c r="D952" s="350"/>
      <c r="E952" s="350"/>
      <c r="F952" s="350"/>
      <c r="G952" s="350"/>
      <c r="H952" s="350"/>
      <c r="I952" s="350"/>
      <c r="J952" s="350"/>
      <c r="K952" s="350"/>
      <c r="L952" s="350"/>
      <c r="M952" s="350"/>
      <c r="N952" s="350"/>
      <c r="O952" s="350"/>
      <c r="P952" s="350"/>
      <c r="Q952" s="350"/>
      <c r="R952" s="350"/>
      <c r="S952" s="350"/>
      <c r="T952" s="350"/>
      <c r="U952" s="350"/>
      <c r="V952" s="350"/>
      <c r="W952" s="350"/>
      <c r="X952" s="350"/>
      <c r="Y952" s="350"/>
      <c r="Z952" s="350"/>
    </row>
    <row r="953" spans="1:26" ht="15.75" customHeight="1" x14ac:dyDescent="0.3">
      <c r="A953" s="350"/>
      <c r="B953" s="374"/>
      <c r="C953" s="350"/>
      <c r="D953" s="350"/>
      <c r="E953" s="350"/>
      <c r="F953" s="350"/>
      <c r="G953" s="350"/>
      <c r="H953" s="350"/>
      <c r="I953" s="350"/>
      <c r="J953" s="350"/>
      <c r="K953" s="350"/>
      <c r="L953" s="350"/>
      <c r="M953" s="350"/>
      <c r="N953" s="350"/>
      <c r="O953" s="350"/>
      <c r="P953" s="350"/>
      <c r="Q953" s="350"/>
      <c r="R953" s="350"/>
      <c r="S953" s="350"/>
      <c r="T953" s="350"/>
      <c r="U953" s="350"/>
      <c r="V953" s="350"/>
      <c r="W953" s="350"/>
      <c r="X953" s="350"/>
      <c r="Y953" s="350"/>
      <c r="Z953" s="350"/>
    </row>
    <row r="954" spans="1:26" ht="15.75" customHeight="1" x14ac:dyDescent="0.3">
      <c r="A954" s="350"/>
      <c r="B954" s="374"/>
      <c r="C954" s="350"/>
      <c r="D954" s="350"/>
      <c r="E954" s="350"/>
      <c r="F954" s="350"/>
      <c r="G954" s="350"/>
      <c r="H954" s="350"/>
      <c r="I954" s="350"/>
      <c r="J954" s="350"/>
      <c r="K954" s="350"/>
      <c r="L954" s="350"/>
      <c r="M954" s="350"/>
      <c r="N954" s="350"/>
      <c r="O954" s="350"/>
      <c r="P954" s="350"/>
      <c r="Q954" s="350"/>
      <c r="R954" s="350"/>
      <c r="S954" s="350"/>
      <c r="T954" s="350"/>
      <c r="U954" s="350"/>
      <c r="V954" s="350"/>
      <c r="W954" s="350"/>
      <c r="X954" s="350"/>
      <c r="Y954" s="350"/>
      <c r="Z954" s="350"/>
    </row>
    <row r="955" spans="1:26" ht="15.75" customHeight="1" x14ac:dyDescent="0.3">
      <c r="A955" s="350"/>
      <c r="B955" s="374"/>
      <c r="C955" s="350"/>
      <c r="D955" s="350"/>
      <c r="E955" s="350"/>
      <c r="F955" s="350"/>
      <c r="G955" s="350"/>
      <c r="H955" s="350"/>
      <c r="I955" s="350"/>
      <c r="J955" s="350"/>
      <c r="K955" s="350"/>
      <c r="L955" s="350"/>
      <c r="M955" s="350"/>
      <c r="N955" s="350"/>
      <c r="O955" s="350"/>
      <c r="P955" s="350"/>
      <c r="Q955" s="350"/>
      <c r="R955" s="350"/>
      <c r="S955" s="350"/>
      <c r="T955" s="350"/>
      <c r="U955" s="350"/>
      <c r="V955" s="350"/>
      <c r="W955" s="350"/>
      <c r="X955" s="350"/>
      <c r="Y955" s="350"/>
      <c r="Z955" s="350"/>
    </row>
    <row r="956" spans="1:26" ht="15.75" customHeight="1" x14ac:dyDescent="0.3">
      <c r="A956" s="350"/>
      <c r="B956" s="374"/>
      <c r="C956" s="350"/>
      <c r="D956" s="350"/>
      <c r="E956" s="350"/>
      <c r="F956" s="350"/>
      <c r="G956" s="350"/>
      <c r="H956" s="350"/>
      <c r="I956" s="350"/>
      <c r="J956" s="350"/>
      <c r="K956" s="350"/>
      <c r="L956" s="350"/>
      <c r="M956" s="350"/>
      <c r="N956" s="350"/>
      <c r="O956" s="350"/>
      <c r="P956" s="350"/>
      <c r="Q956" s="350"/>
      <c r="R956" s="350"/>
      <c r="S956" s="350"/>
      <c r="T956" s="350"/>
      <c r="U956" s="350"/>
      <c r="V956" s="350"/>
      <c r="W956" s="350"/>
      <c r="X956" s="350"/>
      <c r="Y956" s="350"/>
      <c r="Z956" s="350"/>
    </row>
    <row r="957" spans="1:26" ht="15.75" customHeight="1" x14ac:dyDescent="0.3">
      <c r="A957" s="350"/>
      <c r="B957" s="374"/>
      <c r="C957" s="350"/>
      <c r="D957" s="350"/>
      <c r="E957" s="350"/>
      <c r="F957" s="350"/>
      <c r="G957" s="350"/>
      <c r="H957" s="350"/>
      <c r="I957" s="350"/>
      <c r="J957" s="350"/>
      <c r="K957" s="350"/>
      <c r="L957" s="350"/>
      <c r="M957" s="350"/>
      <c r="N957" s="350"/>
      <c r="O957" s="350"/>
      <c r="P957" s="350"/>
      <c r="Q957" s="350"/>
      <c r="R957" s="350"/>
      <c r="S957" s="350"/>
      <c r="T957" s="350"/>
      <c r="U957" s="350"/>
      <c r="V957" s="350"/>
      <c r="W957" s="350"/>
      <c r="X957" s="350"/>
      <c r="Y957" s="350"/>
      <c r="Z957" s="350"/>
    </row>
    <row r="958" spans="1:26" ht="15.75" customHeight="1" x14ac:dyDescent="0.3">
      <c r="A958" s="350"/>
      <c r="B958" s="374"/>
      <c r="C958" s="350"/>
      <c r="D958" s="350"/>
      <c r="E958" s="350"/>
      <c r="F958" s="350"/>
      <c r="G958" s="350"/>
      <c r="H958" s="350"/>
      <c r="I958" s="350"/>
      <c r="J958" s="350"/>
      <c r="K958" s="350"/>
      <c r="L958" s="350"/>
      <c r="M958" s="350"/>
      <c r="N958" s="350"/>
      <c r="O958" s="350"/>
      <c r="P958" s="350"/>
      <c r="Q958" s="350"/>
      <c r="R958" s="350"/>
      <c r="S958" s="350"/>
      <c r="T958" s="350"/>
      <c r="U958" s="350"/>
      <c r="V958" s="350"/>
      <c r="W958" s="350"/>
      <c r="X958" s="350"/>
      <c r="Y958" s="350"/>
      <c r="Z958" s="350"/>
    </row>
    <row r="959" spans="1:26" ht="15.75" customHeight="1" x14ac:dyDescent="0.3">
      <c r="A959" s="350"/>
      <c r="B959" s="374"/>
      <c r="C959" s="350"/>
      <c r="D959" s="350"/>
      <c r="E959" s="350"/>
      <c r="F959" s="350"/>
      <c r="G959" s="350"/>
      <c r="H959" s="350"/>
      <c r="I959" s="350"/>
      <c r="J959" s="350"/>
      <c r="K959" s="350"/>
      <c r="L959" s="350"/>
      <c r="M959" s="350"/>
      <c r="N959" s="350"/>
      <c r="O959" s="350"/>
      <c r="P959" s="350"/>
      <c r="Q959" s="350"/>
      <c r="R959" s="350"/>
      <c r="S959" s="350"/>
      <c r="T959" s="350"/>
      <c r="U959" s="350"/>
      <c r="V959" s="350"/>
      <c r="W959" s="350"/>
      <c r="X959" s="350"/>
      <c r="Y959" s="350"/>
      <c r="Z959" s="350"/>
    </row>
    <row r="960" spans="1:26" ht="15.75" customHeight="1" x14ac:dyDescent="0.3">
      <c r="A960" s="350"/>
      <c r="B960" s="374"/>
      <c r="C960" s="350"/>
      <c r="D960" s="350"/>
      <c r="E960" s="350"/>
      <c r="F960" s="350"/>
      <c r="G960" s="350"/>
      <c r="H960" s="350"/>
      <c r="I960" s="350"/>
      <c r="J960" s="350"/>
      <c r="K960" s="350"/>
      <c r="L960" s="350"/>
      <c r="M960" s="350"/>
      <c r="N960" s="350"/>
      <c r="O960" s="350"/>
      <c r="P960" s="350"/>
      <c r="Q960" s="350"/>
      <c r="R960" s="350"/>
      <c r="S960" s="350"/>
      <c r="T960" s="350"/>
      <c r="U960" s="350"/>
      <c r="V960" s="350"/>
      <c r="W960" s="350"/>
      <c r="X960" s="350"/>
      <c r="Y960" s="350"/>
      <c r="Z960" s="350"/>
    </row>
    <row r="961" spans="1:26" ht="15.75" customHeight="1" x14ac:dyDescent="0.3">
      <c r="A961" s="350"/>
      <c r="B961" s="374"/>
      <c r="C961" s="350"/>
      <c r="D961" s="350"/>
      <c r="E961" s="350"/>
      <c r="F961" s="350"/>
      <c r="G961" s="350"/>
      <c r="H961" s="350"/>
      <c r="I961" s="350"/>
      <c r="J961" s="350"/>
      <c r="K961" s="350"/>
      <c r="L961" s="350"/>
      <c r="M961" s="350"/>
      <c r="N961" s="350"/>
      <c r="O961" s="350"/>
      <c r="P961" s="350"/>
      <c r="Q961" s="350"/>
      <c r="R961" s="350"/>
      <c r="S961" s="350"/>
      <c r="T961" s="350"/>
      <c r="U961" s="350"/>
      <c r="V961" s="350"/>
      <c r="W961" s="350"/>
      <c r="X961" s="350"/>
      <c r="Y961" s="350"/>
      <c r="Z961" s="350"/>
    </row>
    <row r="962" spans="1:26" ht="15.75" customHeight="1" x14ac:dyDescent="0.3">
      <c r="A962" s="350"/>
      <c r="B962" s="374"/>
      <c r="C962" s="350"/>
      <c r="D962" s="350"/>
      <c r="E962" s="350"/>
      <c r="F962" s="350"/>
      <c r="G962" s="350"/>
      <c r="H962" s="350"/>
      <c r="I962" s="350"/>
      <c r="J962" s="350"/>
      <c r="K962" s="350"/>
      <c r="L962" s="350"/>
      <c r="M962" s="350"/>
      <c r="N962" s="350"/>
      <c r="O962" s="350"/>
      <c r="P962" s="350"/>
      <c r="Q962" s="350"/>
      <c r="R962" s="350"/>
      <c r="S962" s="350"/>
      <c r="T962" s="350"/>
      <c r="U962" s="350"/>
      <c r="V962" s="350"/>
      <c r="W962" s="350"/>
      <c r="X962" s="350"/>
      <c r="Y962" s="350"/>
      <c r="Z962" s="350"/>
    </row>
    <row r="963" spans="1:26" ht="15.75" customHeight="1" x14ac:dyDescent="0.3">
      <c r="A963" s="350"/>
      <c r="B963" s="374"/>
      <c r="C963" s="350"/>
      <c r="D963" s="350"/>
      <c r="E963" s="350"/>
      <c r="F963" s="350"/>
      <c r="G963" s="350"/>
      <c r="H963" s="350"/>
      <c r="I963" s="350"/>
      <c r="J963" s="350"/>
      <c r="K963" s="350"/>
      <c r="L963" s="350"/>
      <c r="M963" s="350"/>
      <c r="N963" s="350"/>
      <c r="O963" s="350"/>
      <c r="P963" s="350"/>
      <c r="Q963" s="350"/>
      <c r="R963" s="350"/>
      <c r="S963" s="350"/>
      <c r="T963" s="350"/>
      <c r="U963" s="350"/>
      <c r="V963" s="350"/>
      <c r="W963" s="350"/>
      <c r="X963" s="350"/>
      <c r="Y963" s="350"/>
      <c r="Z963" s="350"/>
    </row>
    <row r="964" spans="1:26" ht="15.75" customHeight="1" x14ac:dyDescent="0.3">
      <c r="A964" s="350"/>
      <c r="B964" s="374"/>
      <c r="C964" s="350"/>
      <c r="D964" s="350"/>
      <c r="E964" s="350"/>
      <c r="F964" s="350"/>
      <c r="G964" s="350"/>
      <c r="H964" s="350"/>
      <c r="I964" s="350"/>
      <c r="J964" s="350"/>
      <c r="K964" s="350"/>
      <c r="L964" s="350"/>
      <c r="M964" s="350"/>
      <c r="N964" s="350"/>
      <c r="O964" s="350"/>
      <c r="P964" s="350"/>
      <c r="Q964" s="350"/>
      <c r="R964" s="350"/>
      <c r="S964" s="350"/>
      <c r="T964" s="350"/>
      <c r="U964" s="350"/>
      <c r="V964" s="350"/>
      <c r="W964" s="350"/>
      <c r="X964" s="350"/>
      <c r="Y964" s="350"/>
      <c r="Z964" s="350"/>
    </row>
    <row r="965" spans="1:26" ht="15.75" customHeight="1" x14ac:dyDescent="0.3">
      <c r="A965" s="350"/>
      <c r="B965" s="374"/>
      <c r="C965" s="350"/>
      <c r="D965" s="350"/>
      <c r="E965" s="350"/>
      <c r="F965" s="350"/>
      <c r="G965" s="350"/>
      <c r="H965" s="350"/>
      <c r="I965" s="350"/>
      <c r="J965" s="350"/>
      <c r="K965" s="350"/>
      <c r="L965" s="350"/>
      <c r="M965" s="350"/>
      <c r="N965" s="350"/>
      <c r="O965" s="350"/>
      <c r="P965" s="350"/>
      <c r="Q965" s="350"/>
      <c r="R965" s="350"/>
      <c r="S965" s="350"/>
      <c r="T965" s="350"/>
      <c r="U965" s="350"/>
      <c r="V965" s="350"/>
      <c r="W965" s="350"/>
      <c r="X965" s="350"/>
      <c r="Y965" s="350"/>
      <c r="Z965" s="350"/>
    </row>
    <row r="966" spans="1:26" ht="15.75" customHeight="1" x14ac:dyDescent="0.3">
      <c r="A966" s="350"/>
      <c r="B966" s="374"/>
      <c r="C966" s="350"/>
      <c r="D966" s="350"/>
      <c r="E966" s="350"/>
      <c r="F966" s="350"/>
      <c r="G966" s="350"/>
      <c r="H966" s="350"/>
      <c r="I966" s="350"/>
      <c r="J966" s="350"/>
      <c r="K966" s="350"/>
      <c r="L966" s="350"/>
      <c r="M966" s="350"/>
      <c r="N966" s="350"/>
      <c r="O966" s="350"/>
      <c r="P966" s="350"/>
      <c r="Q966" s="350"/>
      <c r="R966" s="350"/>
      <c r="S966" s="350"/>
      <c r="T966" s="350"/>
      <c r="U966" s="350"/>
      <c r="V966" s="350"/>
      <c r="W966" s="350"/>
      <c r="X966" s="350"/>
      <c r="Y966" s="350"/>
      <c r="Z966" s="350"/>
    </row>
    <row r="967" spans="1:26" ht="15.75" customHeight="1" x14ac:dyDescent="0.3">
      <c r="A967" s="350"/>
      <c r="B967" s="374"/>
      <c r="C967" s="350"/>
      <c r="D967" s="350"/>
      <c r="E967" s="350"/>
      <c r="F967" s="350"/>
      <c r="G967" s="350"/>
      <c r="H967" s="350"/>
      <c r="I967" s="350"/>
      <c r="J967" s="350"/>
      <c r="K967" s="350"/>
      <c r="L967" s="350"/>
      <c r="M967" s="350"/>
      <c r="N967" s="350"/>
      <c r="O967" s="350"/>
      <c r="P967" s="350"/>
      <c r="Q967" s="350"/>
      <c r="R967" s="350"/>
      <c r="S967" s="350"/>
      <c r="T967" s="350"/>
      <c r="U967" s="350"/>
      <c r="V967" s="350"/>
      <c r="W967" s="350"/>
      <c r="X967" s="350"/>
      <c r="Y967" s="350"/>
      <c r="Z967" s="350"/>
    </row>
    <row r="968" spans="1:26" ht="15.75" customHeight="1" x14ac:dyDescent="0.3">
      <c r="A968" s="350"/>
      <c r="B968" s="374"/>
      <c r="C968" s="350"/>
      <c r="D968" s="350"/>
      <c r="E968" s="350"/>
      <c r="F968" s="350"/>
      <c r="G968" s="350"/>
      <c r="H968" s="350"/>
      <c r="I968" s="350"/>
      <c r="J968" s="350"/>
      <c r="K968" s="350"/>
      <c r="L968" s="350"/>
      <c r="M968" s="350"/>
      <c r="N968" s="350"/>
      <c r="O968" s="350"/>
      <c r="P968" s="350"/>
      <c r="Q968" s="350"/>
      <c r="R968" s="350"/>
      <c r="S968" s="350"/>
      <c r="T968" s="350"/>
      <c r="U968" s="350"/>
      <c r="V968" s="350"/>
      <c r="W968" s="350"/>
      <c r="X968" s="350"/>
      <c r="Y968" s="350"/>
      <c r="Z968" s="350"/>
    </row>
    <row r="969" spans="1:26" ht="15.75" customHeight="1" x14ac:dyDescent="0.3">
      <c r="A969" s="350"/>
      <c r="B969" s="374"/>
      <c r="C969" s="350"/>
      <c r="D969" s="350"/>
      <c r="E969" s="350"/>
      <c r="F969" s="350"/>
      <c r="G969" s="350"/>
      <c r="H969" s="350"/>
      <c r="I969" s="350"/>
      <c r="J969" s="350"/>
      <c r="K969" s="350"/>
      <c r="L969" s="350"/>
      <c r="M969" s="350"/>
      <c r="N969" s="350"/>
      <c r="O969" s="350"/>
      <c r="P969" s="350"/>
      <c r="Q969" s="350"/>
      <c r="R969" s="350"/>
      <c r="S969" s="350"/>
      <c r="T969" s="350"/>
      <c r="U969" s="350"/>
      <c r="V969" s="350"/>
      <c r="W969" s="350"/>
      <c r="X969" s="350"/>
      <c r="Y969" s="350"/>
      <c r="Z969" s="350"/>
    </row>
    <row r="970" spans="1:26" ht="15.75" customHeight="1" x14ac:dyDescent="0.3">
      <c r="A970" s="350"/>
      <c r="B970" s="374"/>
      <c r="C970" s="350"/>
      <c r="D970" s="350"/>
      <c r="E970" s="350"/>
      <c r="F970" s="350"/>
      <c r="G970" s="350"/>
      <c r="H970" s="350"/>
      <c r="I970" s="350"/>
      <c r="J970" s="350"/>
      <c r="K970" s="350"/>
      <c r="L970" s="350"/>
      <c r="M970" s="350"/>
      <c r="N970" s="350"/>
      <c r="O970" s="350"/>
      <c r="P970" s="350"/>
      <c r="Q970" s="350"/>
      <c r="R970" s="350"/>
      <c r="S970" s="350"/>
      <c r="T970" s="350"/>
      <c r="U970" s="350"/>
      <c r="V970" s="350"/>
      <c r="W970" s="350"/>
      <c r="X970" s="350"/>
      <c r="Y970" s="350"/>
      <c r="Z970" s="350"/>
    </row>
    <row r="971" spans="1:26" ht="15.75" customHeight="1" x14ac:dyDescent="0.3">
      <c r="A971" s="350"/>
      <c r="B971" s="374"/>
      <c r="C971" s="350"/>
      <c r="D971" s="350"/>
      <c r="E971" s="350"/>
      <c r="F971" s="350"/>
      <c r="G971" s="350"/>
      <c r="H971" s="350"/>
      <c r="I971" s="350"/>
      <c r="J971" s="350"/>
      <c r="K971" s="350"/>
      <c r="L971" s="350"/>
      <c r="M971" s="350"/>
      <c r="N971" s="350"/>
      <c r="O971" s="350"/>
      <c r="P971" s="350"/>
      <c r="Q971" s="350"/>
      <c r="R971" s="350"/>
      <c r="S971" s="350"/>
      <c r="T971" s="350"/>
      <c r="U971" s="350"/>
      <c r="V971" s="350"/>
      <c r="W971" s="350"/>
      <c r="X971" s="350"/>
      <c r="Y971" s="350"/>
      <c r="Z971" s="350"/>
    </row>
    <row r="972" spans="1:26" ht="15.75" customHeight="1" x14ac:dyDescent="0.3">
      <c r="A972" s="350"/>
      <c r="B972" s="374"/>
      <c r="C972" s="350"/>
      <c r="D972" s="350"/>
      <c r="E972" s="350"/>
      <c r="F972" s="350"/>
      <c r="G972" s="350"/>
      <c r="H972" s="350"/>
      <c r="I972" s="350"/>
      <c r="J972" s="350"/>
      <c r="K972" s="350"/>
      <c r="L972" s="350"/>
      <c r="M972" s="350"/>
      <c r="N972" s="350"/>
      <c r="O972" s="350"/>
      <c r="P972" s="350"/>
      <c r="Q972" s="350"/>
      <c r="R972" s="350"/>
      <c r="S972" s="350"/>
      <c r="T972" s="350"/>
      <c r="U972" s="350"/>
      <c r="V972" s="350"/>
      <c r="W972" s="350"/>
      <c r="X972" s="350"/>
      <c r="Y972" s="350"/>
      <c r="Z972" s="350"/>
    </row>
    <row r="973" spans="1:26" ht="15.75" customHeight="1" x14ac:dyDescent="0.3">
      <c r="A973" s="350"/>
      <c r="B973" s="374"/>
      <c r="C973" s="350"/>
      <c r="D973" s="350"/>
      <c r="E973" s="350"/>
      <c r="F973" s="350"/>
      <c r="G973" s="350"/>
      <c r="H973" s="350"/>
      <c r="I973" s="350"/>
      <c r="J973" s="350"/>
      <c r="K973" s="350"/>
      <c r="L973" s="350"/>
      <c r="M973" s="350"/>
      <c r="N973" s="350"/>
      <c r="O973" s="350"/>
      <c r="P973" s="350"/>
      <c r="Q973" s="350"/>
      <c r="R973" s="350"/>
      <c r="S973" s="350"/>
      <c r="T973" s="350"/>
      <c r="U973" s="350"/>
      <c r="V973" s="350"/>
      <c r="W973" s="350"/>
      <c r="X973" s="350"/>
      <c r="Y973" s="350"/>
      <c r="Z973" s="350"/>
    </row>
    <row r="974" spans="1:26" ht="15.75" customHeight="1" x14ac:dyDescent="0.3">
      <c r="A974" s="350"/>
      <c r="B974" s="374"/>
      <c r="C974" s="350"/>
      <c r="D974" s="350"/>
      <c r="E974" s="350"/>
      <c r="F974" s="350"/>
      <c r="G974" s="350"/>
      <c r="H974" s="350"/>
      <c r="I974" s="350"/>
      <c r="J974" s="350"/>
      <c r="K974" s="350"/>
      <c r="L974" s="350"/>
      <c r="M974" s="350"/>
      <c r="N974" s="350"/>
      <c r="O974" s="350"/>
      <c r="P974" s="350"/>
      <c r="Q974" s="350"/>
      <c r="R974" s="350"/>
      <c r="S974" s="350"/>
      <c r="T974" s="350"/>
      <c r="U974" s="350"/>
      <c r="V974" s="350"/>
      <c r="W974" s="350"/>
      <c r="X974" s="350"/>
      <c r="Y974" s="350"/>
      <c r="Z974" s="350"/>
    </row>
    <row r="975" spans="1:26" ht="15.75" customHeight="1" x14ac:dyDescent="0.3">
      <c r="A975" s="350"/>
      <c r="B975" s="374"/>
      <c r="C975" s="350"/>
      <c r="D975" s="350"/>
      <c r="E975" s="350"/>
      <c r="F975" s="350"/>
      <c r="G975" s="350"/>
      <c r="H975" s="350"/>
      <c r="I975" s="350"/>
      <c r="J975" s="350"/>
      <c r="K975" s="350"/>
      <c r="L975" s="350"/>
      <c r="M975" s="350"/>
      <c r="N975" s="350"/>
      <c r="O975" s="350"/>
      <c r="P975" s="350"/>
      <c r="Q975" s="350"/>
      <c r="R975" s="350"/>
      <c r="S975" s="350"/>
      <c r="T975" s="350"/>
      <c r="U975" s="350"/>
      <c r="V975" s="350"/>
      <c r="W975" s="350"/>
      <c r="X975" s="350"/>
      <c r="Y975" s="350"/>
      <c r="Z975" s="350"/>
    </row>
    <row r="976" spans="1:26" ht="15.75" customHeight="1" x14ac:dyDescent="0.3">
      <c r="A976" s="350"/>
      <c r="B976" s="374"/>
      <c r="C976" s="350"/>
      <c r="D976" s="350"/>
      <c r="E976" s="350"/>
      <c r="F976" s="350"/>
      <c r="G976" s="350"/>
      <c r="H976" s="350"/>
      <c r="I976" s="350"/>
      <c r="J976" s="350"/>
      <c r="K976" s="350"/>
      <c r="L976" s="350"/>
      <c r="M976" s="350"/>
      <c r="N976" s="350"/>
      <c r="O976" s="350"/>
      <c r="P976" s="350"/>
      <c r="Q976" s="350"/>
      <c r="R976" s="350"/>
      <c r="S976" s="350"/>
      <c r="T976" s="350"/>
      <c r="U976" s="350"/>
      <c r="V976" s="350"/>
      <c r="W976" s="350"/>
      <c r="X976" s="350"/>
      <c r="Y976" s="350"/>
      <c r="Z976" s="350"/>
    </row>
    <row r="977" spans="1:26" ht="15.75" customHeight="1" x14ac:dyDescent="0.3">
      <c r="A977" s="350"/>
      <c r="B977" s="374"/>
      <c r="C977" s="350"/>
      <c r="D977" s="350"/>
      <c r="E977" s="350"/>
      <c r="F977" s="350"/>
      <c r="G977" s="350"/>
      <c r="H977" s="350"/>
      <c r="I977" s="350"/>
      <c r="J977" s="350"/>
      <c r="K977" s="350"/>
      <c r="L977" s="350"/>
      <c r="M977" s="350"/>
      <c r="N977" s="350"/>
      <c r="O977" s="350"/>
      <c r="P977" s="350"/>
      <c r="Q977" s="350"/>
      <c r="R977" s="350"/>
      <c r="S977" s="350"/>
      <c r="T977" s="350"/>
      <c r="U977" s="350"/>
      <c r="V977" s="350"/>
      <c r="W977" s="350"/>
      <c r="X977" s="350"/>
      <c r="Y977" s="350"/>
      <c r="Z977" s="350"/>
    </row>
    <row r="978" spans="1:26" ht="15.75" customHeight="1" x14ac:dyDescent="0.3">
      <c r="A978" s="350"/>
      <c r="B978" s="374"/>
      <c r="C978" s="350"/>
      <c r="D978" s="350"/>
      <c r="E978" s="350"/>
      <c r="F978" s="350"/>
      <c r="G978" s="350"/>
      <c r="H978" s="350"/>
      <c r="I978" s="350"/>
      <c r="J978" s="350"/>
      <c r="K978" s="350"/>
      <c r="L978" s="350"/>
      <c r="M978" s="350"/>
      <c r="N978" s="350"/>
      <c r="O978" s="350"/>
      <c r="P978" s="350"/>
      <c r="Q978" s="350"/>
      <c r="R978" s="350"/>
      <c r="S978" s="350"/>
      <c r="T978" s="350"/>
      <c r="U978" s="350"/>
      <c r="V978" s="350"/>
      <c r="W978" s="350"/>
      <c r="X978" s="350"/>
      <c r="Y978" s="350"/>
      <c r="Z978" s="350"/>
    </row>
    <row r="979" spans="1:26" ht="15.75" customHeight="1" x14ac:dyDescent="0.3">
      <c r="A979" s="350"/>
      <c r="B979" s="374"/>
      <c r="C979" s="350"/>
      <c r="D979" s="350"/>
      <c r="E979" s="350"/>
      <c r="F979" s="350"/>
      <c r="G979" s="350"/>
      <c r="H979" s="350"/>
      <c r="I979" s="350"/>
      <c r="J979" s="350"/>
      <c r="K979" s="350"/>
      <c r="L979" s="350"/>
      <c r="M979" s="350"/>
      <c r="N979" s="350"/>
      <c r="O979" s="350"/>
      <c r="P979" s="350"/>
      <c r="Q979" s="350"/>
      <c r="R979" s="350"/>
      <c r="S979" s="350"/>
      <c r="T979" s="350"/>
      <c r="U979" s="350"/>
      <c r="V979" s="350"/>
      <c r="W979" s="350"/>
      <c r="X979" s="350"/>
      <c r="Y979" s="350"/>
      <c r="Z979" s="350"/>
    </row>
    <row r="980" spans="1:26" ht="15.75" customHeight="1" x14ac:dyDescent="0.3">
      <c r="A980" s="350"/>
      <c r="B980" s="374"/>
      <c r="C980" s="350"/>
      <c r="D980" s="350"/>
      <c r="E980" s="350"/>
      <c r="F980" s="350"/>
      <c r="G980" s="350"/>
      <c r="H980" s="350"/>
      <c r="I980" s="350"/>
      <c r="J980" s="350"/>
      <c r="K980" s="350"/>
      <c r="L980" s="350"/>
      <c r="M980" s="350"/>
      <c r="N980" s="350"/>
      <c r="O980" s="350"/>
      <c r="P980" s="350"/>
      <c r="Q980" s="350"/>
      <c r="R980" s="350"/>
      <c r="S980" s="350"/>
      <c r="T980" s="350"/>
      <c r="U980" s="350"/>
      <c r="V980" s="350"/>
      <c r="W980" s="350"/>
      <c r="X980" s="350"/>
      <c r="Y980" s="350"/>
      <c r="Z980" s="350"/>
    </row>
    <row r="981" spans="1:26" ht="15.75" customHeight="1" x14ac:dyDescent="0.3">
      <c r="A981" s="350"/>
      <c r="B981" s="374"/>
      <c r="C981" s="350"/>
      <c r="D981" s="350"/>
      <c r="E981" s="350"/>
      <c r="F981" s="350"/>
      <c r="G981" s="350"/>
      <c r="H981" s="350"/>
      <c r="I981" s="350"/>
      <c r="J981" s="350"/>
      <c r="K981" s="350"/>
      <c r="L981" s="350"/>
      <c r="M981" s="350"/>
      <c r="N981" s="350"/>
      <c r="O981" s="350"/>
      <c r="P981" s="350"/>
      <c r="Q981" s="350"/>
      <c r="R981" s="350"/>
      <c r="S981" s="350"/>
      <c r="T981" s="350"/>
      <c r="U981" s="350"/>
      <c r="V981" s="350"/>
      <c r="W981" s="350"/>
      <c r="X981" s="350"/>
      <c r="Y981" s="350"/>
      <c r="Z981" s="350"/>
    </row>
    <row r="982" spans="1:26" ht="15.75" customHeight="1" x14ac:dyDescent="0.3">
      <c r="A982" s="350"/>
      <c r="B982" s="374"/>
      <c r="C982" s="350"/>
      <c r="D982" s="350"/>
      <c r="E982" s="350"/>
      <c r="F982" s="350"/>
      <c r="G982" s="350"/>
      <c r="H982" s="350"/>
      <c r="I982" s="350"/>
      <c r="J982" s="350"/>
      <c r="K982" s="350"/>
      <c r="L982" s="350"/>
      <c r="M982" s="350"/>
      <c r="N982" s="350"/>
      <c r="O982" s="350"/>
      <c r="P982" s="350"/>
      <c r="Q982" s="350"/>
      <c r="R982" s="350"/>
      <c r="S982" s="350"/>
      <c r="T982" s="350"/>
      <c r="U982" s="350"/>
      <c r="V982" s="350"/>
      <c r="W982" s="350"/>
      <c r="X982" s="350"/>
      <c r="Y982" s="350"/>
      <c r="Z982" s="350"/>
    </row>
    <row r="983" spans="1:26" ht="15.75" customHeight="1" x14ac:dyDescent="0.3">
      <c r="A983" s="350"/>
      <c r="B983" s="374"/>
      <c r="C983" s="350"/>
      <c r="D983" s="350"/>
      <c r="E983" s="350"/>
      <c r="F983" s="350"/>
      <c r="G983" s="350"/>
      <c r="H983" s="350"/>
      <c r="I983" s="350"/>
      <c r="J983" s="350"/>
      <c r="K983" s="350"/>
      <c r="L983" s="350"/>
      <c r="M983" s="350"/>
      <c r="N983" s="350"/>
      <c r="O983" s="350"/>
      <c r="P983" s="350"/>
      <c r="Q983" s="350"/>
      <c r="R983" s="350"/>
      <c r="S983" s="350"/>
      <c r="T983" s="350"/>
      <c r="U983" s="350"/>
      <c r="V983" s="350"/>
      <c r="W983" s="350"/>
      <c r="X983" s="350"/>
      <c r="Y983" s="350"/>
      <c r="Z983" s="350"/>
    </row>
    <row r="984" spans="1:26" ht="15.75" customHeight="1" x14ac:dyDescent="0.3">
      <c r="A984" s="350"/>
      <c r="B984" s="374"/>
      <c r="C984" s="350"/>
      <c r="D984" s="350"/>
      <c r="E984" s="350"/>
      <c r="F984" s="350"/>
      <c r="G984" s="350"/>
      <c r="H984" s="350"/>
      <c r="I984" s="350"/>
      <c r="J984" s="350"/>
      <c r="K984" s="350"/>
      <c r="L984" s="350"/>
      <c r="M984" s="350"/>
      <c r="N984" s="350"/>
      <c r="O984" s="350"/>
      <c r="P984" s="350"/>
      <c r="Q984" s="350"/>
      <c r="R984" s="350"/>
      <c r="S984" s="350"/>
      <c r="T984" s="350"/>
      <c r="U984" s="350"/>
      <c r="V984" s="350"/>
      <c r="W984" s="350"/>
      <c r="X984" s="350"/>
      <c r="Y984" s="350"/>
      <c r="Z984" s="350"/>
    </row>
    <row r="985" spans="1:26" ht="15.75" customHeight="1" x14ac:dyDescent="0.3">
      <c r="A985" s="350"/>
      <c r="B985" s="374"/>
      <c r="C985" s="350"/>
      <c r="D985" s="350"/>
      <c r="E985" s="350"/>
      <c r="F985" s="350"/>
      <c r="G985" s="350"/>
      <c r="H985" s="350"/>
      <c r="I985" s="350"/>
      <c r="J985" s="350"/>
      <c r="K985" s="350"/>
      <c r="L985" s="350"/>
      <c r="M985" s="350"/>
      <c r="N985" s="350"/>
      <c r="O985" s="350"/>
      <c r="P985" s="350"/>
      <c r="Q985" s="350"/>
      <c r="R985" s="350"/>
      <c r="S985" s="350"/>
      <c r="T985" s="350"/>
      <c r="U985" s="350"/>
      <c r="V985" s="350"/>
      <c r="W985" s="350"/>
      <c r="X985" s="350"/>
      <c r="Y985" s="350"/>
      <c r="Z985" s="350"/>
    </row>
    <row r="986" spans="1:26" ht="15.75" customHeight="1" x14ac:dyDescent="0.3">
      <c r="A986" s="350"/>
      <c r="B986" s="374"/>
      <c r="C986" s="350"/>
      <c r="D986" s="350"/>
      <c r="E986" s="350"/>
      <c r="F986" s="350"/>
      <c r="G986" s="350"/>
      <c r="H986" s="350"/>
      <c r="I986" s="350"/>
      <c r="J986" s="350"/>
      <c r="K986" s="350"/>
      <c r="L986" s="350"/>
      <c r="M986" s="350"/>
      <c r="N986" s="350"/>
      <c r="O986" s="350"/>
      <c r="P986" s="350"/>
      <c r="Q986" s="350"/>
      <c r="R986" s="350"/>
      <c r="S986" s="350"/>
      <c r="T986" s="350"/>
      <c r="U986" s="350"/>
      <c r="V986" s="350"/>
      <c r="W986" s="350"/>
      <c r="X986" s="350"/>
      <c r="Y986" s="350"/>
      <c r="Z986" s="350"/>
    </row>
    <row r="987" spans="1:26" ht="15.75" customHeight="1" x14ac:dyDescent="0.3">
      <c r="A987" s="350"/>
      <c r="B987" s="374"/>
      <c r="C987" s="350"/>
      <c r="D987" s="350"/>
      <c r="E987" s="350"/>
      <c r="F987" s="350"/>
      <c r="G987" s="350"/>
      <c r="H987" s="350"/>
      <c r="I987" s="350"/>
      <c r="J987" s="350"/>
      <c r="K987" s="350"/>
      <c r="L987" s="350"/>
      <c r="M987" s="350"/>
      <c r="N987" s="350"/>
      <c r="O987" s="350"/>
      <c r="P987" s="350"/>
      <c r="Q987" s="350"/>
      <c r="R987" s="350"/>
      <c r="S987" s="350"/>
      <c r="T987" s="350"/>
      <c r="U987" s="350"/>
      <c r="V987" s="350"/>
      <c r="W987" s="350"/>
      <c r="X987" s="350"/>
      <c r="Y987" s="350"/>
      <c r="Z987" s="350"/>
    </row>
    <row r="988" spans="1:26" ht="15.75" customHeight="1" x14ac:dyDescent="0.3">
      <c r="A988" s="350"/>
      <c r="B988" s="374"/>
      <c r="C988" s="350"/>
      <c r="D988" s="350"/>
      <c r="E988" s="350"/>
      <c r="F988" s="350"/>
      <c r="G988" s="350"/>
      <c r="H988" s="350"/>
      <c r="I988" s="350"/>
      <c r="J988" s="350"/>
      <c r="K988" s="350"/>
      <c r="L988" s="350"/>
      <c r="M988" s="350"/>
      <c r="N988" s="350"/>
      <c r="O988" s="350"/>
      <c r="P988" s="350"/>
      <c r="Q988" s="350"/>
      <c r="R988" s="350"/>
      <c r="S988" s="350"/>
      <c r="T988" s="350"/>
      <c r="U988" s="350"/>
      <c r="V988" s="350"/>
      <c r="W988" s="350"/>
      <c r="X988" s="350"/>
      <c r="Y988" s="350"/>
      <c r="Z988" s="350"/>
    </row>
    <row r="989" spans="1:26" ht="15.75" customHeight="1" x14ac:dyDescent="0.3">
      <c r="A989" s="350"/>
      <c r="B989" s="374"/>
      <c r="C989" s="350"/>
      <c r="D989" s="350"/>
      <c r="E989" s="350"/>
      <c r="F989" s="350"/>
      <c r="G989" s="350"/>
      <c r="H989" s="350"/>
      <c r="I989" s="350"/>
      <c r="J989" s="350"/>
      <c r="K989" s="350"/>
      <c r="L989" s="350"/>
      <c r="M989" s="350"/>
      <c r="N989" s="350"/>
      <c r="O989" s="350"/>
      <c r="P989" s="350"/>
      <c r="Q989" s="350"/>
      <c r="R989" s="350"/>
      <c r="S989" s="350"/>
      <c r="T989" s="350"/>
      <c r="U989" s="350"/>
      <c r="V989" s="350"/>
      <c r="W989" s="350"/>
      <c r="X989" s="350"/>
      <c r="Y989" s="350"/>
      <c r="Z989" s="350"/>
    </row>
    <row r="990" spans="1:26" ht="15.75" customHeight="1" x14ac:dyDescent="0.3">
      <c r="A990" s="350"/>
      <c r="B990" s="374"/>
      <c r="C990" s="350"/>
      <c r="D990" s="350"/>
      <c r="E990" s="350"/>
      <c r="F990" s="350"/>
      <c r="G990" s="350"/>
      <c r="H990" s="350"/>
      <c r="I990" s="350"/>
      <c r="J990" s="350"/>
      <c r="K990" s="350"/>
      <c r="L990" s="350"/>
      <c r="M990" s="350"/>
      <c r="N990" s="350"/>
      <c r="O990" s="350"/>
      <c r="P990" s="350"/>
      <c r="Q990" s="350"/>
      <c r="R990" s="350"/>
      <c r="S990" s="350"/>
      <c r="T990" s="350"/>
      <c r="U990" s="350"/>
      <c r="V990" s="350"/>
      <c r="W990" s="350"/>
      <c r="X990" s="350"/>
      <c r="Y990" s="350"/>
      <c r="Z990" s="350"/>
    </row>
    <row r="991" spans="1:26" ht="15.75" customHeight="1" x14ac:dyDescent="0.3">
      <c r="A991" s="350"/>
      <c r="B991" s="374"/>
      <c r="C991" s="350"/>
      <c r="D991" s="350"/>
      <c r="E991" s="350"/>
      <c r="F991" s="350"/>
      <c r="G991" s="350"/>
      <c r="H991" s="350"/>
      <c r="I991" s="350"/>
      <c r="J991" s="350"/>
      <c r="K991" s="350"/>
      <c r="L991" s="350"/>
      <c r="M991" s="350"/>
      <c r="N991" s="350"/>
      <c r="O991" s="350"/>
      <c r="P991" s="350"/>
      <c r="Q991" s="350"/>
      <c r="R991" s="350"/>
      <c r="S991" s="350"/>
      <c r="T991" s="350"/>
      <c r="U991" s="350"/>
      <c r="V991" s="350"/>
      <c r="W991" s="350"/>
      <c r="X991" s="350"/>
      <c r="Y991" s="350"/>
      <c r="Z991" s="350"/>
    </row>
    <row r="992" spans="1:26" ht="15.75" customHeight="1" x14ac:dyDescent="0.3">
      <c r="A992" s="350"/>
      <c r="B992" s="374"/>
      <c r="C992" s="350"/>
      <c r="D992" s="350"/>
      <c r="E992" s="350"/>
      <c r="F992" s="350"/>
      <c r="G992" s="350"/>
      <c r="H992" s="350"/>
      <c r="I992" s="350"/>
      <c r="J992" s="350"/>
      <c r="K992" s="350"/>
      <c r="L992" s="350"/>
      <c r="M992" s="350"/>
      <c r="N992" s="350"/>
      <c r="O992" s="350"/>
      <c r="P992" s="350"/>
      <c r="Q992" s="350"/>
      <c r="R992" s="350"/>
      <c r="S992" s="350"/>
      <c r="T992" s="350"/>
      <c r="U992" s="350"/>
      <c r="V992" s="350"/>
      <c r="W992" s="350"/>
      <c r="X992" s="350"/>
      <c r="Y992" s="350"/>
      <c r="Z992" s="350"/>
    </row>
    <row r="993" spans="1:26" ht="15.75" customHeight="1" x14ac:dyDescent="0.3">
      <c r="A993" s="350"/>
      <c r="B993" s="374"/>
      <c r="C993" s="350"/>
      <c r="D993" s="350"/>
      <c r="E993" s="350"/>
      <c r="F993" s="350"/>
      <c r="G993" s="350"/>
      <c r="H993" s="350"/>
      <c r="I993" s="350"/>
      <c r="J993" s="350"/>
      <c r="K993" s="350"/>
      <c r="L993" s="350"/>
      <c r="M993" s="350"/>
      <c r="N993" s="350"/>
      <c r="O993" s="350"/>
      <c r="P993" s="350"/>
      <c r="Q993" s="350"/>
      <c r="R993" s="350"/>
      <c r="S993" s="350"/>
      <c r="T993" s="350"/>
      <c r="U993" s="350"/>
      <c r="V993" s="350"/>
      <c r="W993" s="350"/>
      <c r="X993" s="350"/>
      <c r="Y993" s="350"/>
      <c r="Z993" s="350"/>
    </row>
    <row r="994" spans="1:26" ht="15.75" customHeight="1" x14ac:dyDescent="0.3">
      <c r="A994" s="350"/>
      <c r="B994" s="374"/>
      <c r="C994" s="350"/>
      <c r="D994" s="350"/>
      <c r="E994" s="350"/>
      <c r="F994" s="350"/>
      <c r="G994" s="350"/>
      <c r="H994" s="350"/>
      <c r="I994" s="350"/>
      <c r="J994" s="350"/>
      <c r="K994" s="350"/>
      <c r="L994" s="350"/>
      <c r="M994" s="350"/>
      <c r="N994" s="350"/>
      <c r="O994" s="350"/>
      <c r="P994" s="350"/>
      <c r="Q994" s="350"/>
      <c r="R994" s="350"/>
      <c r="S994" s="350"/>
      <c r="T994" s="350"/>
      <c r="U994" s="350"/>
      <c r="V994" s="350"/>
      <c r="W994" s="350"/>
      <c r="X994" s="350"/>
      <c r="Y994" s="350"/>
      <c r="Z994" s="350"/>
    </row>
    <row r="995" spans="1:26" ht="15.75" customHeight="1" x14ac:dyDescent="0.3">
      <c r="A995" s="350"/>
      <c r="B995" s="374"/>
      <c r="C995" s="350"/>
      <c r="D995" s="350"/>
      <c r="E995" s="350"/>
      <c r="F995" s="350"/>
      <c r="G995" s="350"/>
      <c r="H995" s="350"/>
      <c r="I995" s="350"/>
      <c r="J995" s="350"/>
      <c r="K995" s="350"/>
      <c r="L995" s="350"/>
      <c r="M995" s="350"/>
      <c r="N995" s="350"/>
      <c r="O995" s="350"/>
      <c r="P995" s="350"/>
      <c r="Q995" s="350"/>
      <c r="R995" s="350"/>
      <c r="S995" s="350"/>
      <c r="T995" s="350"/>
      <c r="U995" s="350"/>
      <c r="V995" s="350"/>
      <c r="W995" s="350"/>
      <c r="X995" s="350"/>
      <c r="Y995" s="350"/>
      <c r="Z995" s="350"/>
    </row>
    <row r="996" spans="1:26" ht="15.75" customHeight="1" x14ac:dyDescent="0.3">
      <c r="A996" s="350"/>
      <c r="B996" s="374"/>
      <c r="C996" s="350"/>
      <c r="D996" s="350"/>
      <c r="E996" s="350"/>
      <c r="F996" s="350"/>
      <c r="G996" s="350"/>
      <c r="H996" s="350"/>
      <c r="I996" s="350"/>
      <c r="J996" s="350"/>
      <c r="K996" s="350"/>
      <c r="L996" s="350"/>
      <c r="M996" s="350"/>
      <c r="N996" s="350"/>
      <c r="O996" s="350"/>
      <c r="P996" s="350"/>
      <c r="Q996" s="350"/>
      <c r="R996" s="350"/>
      <c r="S996" s="350"/>
      <c r="T996" s="350"/>
      <c r="U996" s="350"/>
      <c r="V996" s="350"/>
      <c r="W996" s="350"/>
      <c r="X996" s="350"/>
      <c r="Y996" s="350"/>
      <c r="Z996" s="350"/>
    </row>
    <row r="997" spans="1:26" ht="15.75" customHeight="1" x14ac:dyDescent="0.3">
      <c r="A997" s="350"/>
      <c r="B997" s="374"/>
      <c r="C997" s="350"/>
      <c r="D997" s="350"/>
      <c r="E997" s="350"/>
      <c r="F997" s="350"/>
      <c r="G997" s="350"/>
      <c r="H997" s="350"/>
      <c r="I997" s="350"/>
      <c r="J997" s="350"/>
      <c r="K997" s="350"/>
      <c r="L997" s="350"/>
      <c r="M997" s="350"/>
      <c r="N997" s="350"/>
      <c r="O997" s="350"/>
      <c r="P997" s="350"/>
      <c r="Q997" s="350"/>
      <c r="R997" s="350"/>
      <c r="S997" s="350"/>
      <c r="T997" s="350"/>
      <c r="U997" s="350"/>
      <c r="V997" s="350"/>
      <c r="W997" s="350"/>
      <c r="X997" s="350"/>
      <c r="Y997" s="350"/>
      <c r="Z997" s="350"/>
    </row>
    <row r="998" spans="1:26" ht="15.75" customHeight="1" x14ac:dyDescent="0.3">
      <c r="A998" s="350"/>
      <c r="B998" s="374"/>
      <c r="C998" s="350"/>
      <c r="D998" s="350"/>
      <c r="E998" s="350"/>
      <c r="F998" s="350"/>
      <c r="G998" s="350"/>
      <c r="H998" s="350"/>
      <c r="I998" s="350"/>
      <c r="J998" s="350"/>
      <c r="K998" s="350"/>
      <c r="L998" s="350"/>
      <c r="M998" s="350"/>
      <c r="N998" s="350"/>
      <c r="O998" s="350"/>
      <c r="P998" s="350"/>
      <c r="Q998" s="350"/>
      <c r="R998" s="350"/>
      <c r="S998" s="350"/>
      <c r="T998" s="350"/>
      <c r="U998" s="350"/>
      <c r="V998" s="350"/>
      <c r="W998" s="350"/>
      <c r="X998" s="350"/>
      <c r="Y998" s="350"/>
      <c r="Z998" s="350"/>
    </row>
    <row r="999" spans="1:26" ht="15.75" customHeight="1" x14ac:dyDescent="0.3">
      <c r="A999" s="350"/>
      <c r="B999" s="374"/>
      <c r="C999" s="350"/>
      <c r="D999" s="350"/>
      <c r="E999" s="350"/>
      <c r="F999" s="350"/>
      <c r="G999" s="350"/>
      <c r="H999" s="350"/>
      <c r="I999" s="350"/>
      <c r="J999" s="350"/>
      <c r="K999" s="350"/>
      <c r="L999" s="350"/>
      <c r="M999" s="350"/>
      <c r="N999" s="350"/>
      <c r="O999" s="350"/>
      <c r="P999" s="350"/>
      <c r="Q999" s="350"/>
      <c r="R999" s="350"/>
      <c r="S999" s="350"/>
      <c r="T999" s="350"/>
      <c r="U999" s="350"/>
      <c r="V999" s="350"/>
      <c r="W999" s="350"/>
      <c r="X999" s="350"/>
      <c r="Y999" s="350"/>
      <c r="Z999" s="350"/>
    </row>
    <row r="1000" spans="1:26" ht="15.75" customHeight="1" x14ac:dyDescent="0.3">
      <c r="A1000" s="350"/>
      <c r="B1000" s="374"/>
      <c r="C1000" s="350"/>
      <c r="D1000" s="350"/>
      <c r="E1000" s="350"/>
      <c r="F1000" s="350"/>
      <c r="G1000" s="350"/>
      <c r="H1000" s="350"/>
      <c r="I1000" s="350"/>
      <c r="J1000" s="350"/>
      <c r="K1000" s="350"/>
      <c r="L1000" s="350"/>
      <c r="M1000" s="350"/>
      <c r="N1000" s="350"/>
      <c r="O1000" s="350"/>
      <c r="P1000" s="350"/>
      <c r="Q1000" s="350"/>
      <c r="R1000" s="350"/>
      <c r="S1000" s="350"/>
      <c r="T1000" s="350"/>
      <c r="U1000" s="350"/>
      <c r="V1000" s="350"/>
      <c r="W1000" s="350"/>
      <c r="X1000" s="350"/>
      <c r="Y1000" s="350"/>
      <c r="Z1000" s="350"/>
    </row>
  </sheetData>
  <mergeCells count="41">
    <mergeCell ref="B1:J1"/>
    <mergeCell ref="C3:J3"/>
    <mergeCell ref="C4:J4"/>
    <mergeCell ref="C5:J5"/>
    <mergeCell ref="C6:J6"/>
    <mergeCell ref="C7:J7"/>
    <mergeCell ref="C8:J8"/>
    <mergeCell ref="C14:D14"/>
    <mergeCell ref="C15:D15"/>
    <mergeCell ref="C16:D16"/>
    <mergeCell ref="C9:J9"/>
    <mergeCell ref="C10:J10"/>
    <mergeCell ref="C11:J11"/>
    <mergeCell ref="C12:J12"/>
    <mergeCell ref="C13:D13"/>
    <mergeCell ref="F13:J13"/>
    <mergeCell ref="F14:J14"/>
    <mergeCell ref="F15:J15"/>
    <mergeCell ref="F16:J16"/>
    <mergeCell ref="C18:I18"/>
    <mergeCell ref="C19:J19"/>
    <mergeCell ref="F20:J20"/>
    <mergeCell ref="F22:J22"/>
    <mergeCell ref="B23:J23"/>
    <mergeCell ref="F24:J24"/>
    <mergeCell ref="B25:J25"/>
    <mergeCell ref="F26:J26"/>
    <mergeCell ref="B27:J27"/>
    <mergeCell ref="F28:J28"/>
    <mergeCell ref="B29:J29"/>
    <mergeCell ref="F30:J30"/>
    <mergeCell ref="B41:B42"/>
    <mergeCell ref="C41:J41"/>
    <mergeCell ref="E42:J42"/>
    <mergeCell ref="B31:J31"/>
    <mergeCell ref="F32:J32"/>
    <mergeCell ref="I34:J36"/>
    <mergeCell ref="C35:C36"/>
    <mergeCell ref="D37:J37"/>
    <mergeCell ref="F38:J38"/>
    <mergeCell ref="F39:J39"/>
  </mergeCells>
  <hyperlinks>
    <hyperlink ref="D42" r:id="rId1" xr:uid="{00000000-0004-0000-0900-000000000000}"/>
  </hyperlinks>
  <pageMargins left="0.17" right="0.17" top="0.56000000000000005" bottom="0.39" header="0" footer="0"/>
  <pageSetup paperSize="9" scale="86"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Werkbladen</vt:lpstr>
      </vt:variant>
      <vt:variant>
        <vt:i4>10</vt:i4>
      </vt:variant>
      <vt:variant>
        <vt:lpstr>Benoemde bereiken</vt:lpstr>
      </vt:variant>
      <vt:variant>
        <vt:i4>4</vt:i4>
      </vt:variant>
    </vt:vector>
  </HeadingPairs>
  <TitlesOfParts>
    <vt:vector size="14" baseType="lpstr">
      <vt:lpstr>route</vt:lpstr>
      <vt:lpstr>Sortering</vt:lpstr>
      <vt:lpstr>Legenda</vt:lpstr>
      <vt:lpstr>Rekenblad</vt:lpstr>
      <vt:lpstr>Blad1</vt:lpstr>
      <vt:lpstr>Matrix1</vt:lpstr>
      <vt:lpstr>Matrix</vt:lpstr>
      <vt:lpstr>kop</vt:lpstr>
      <vt:lpstr>logboek</vt:lpstr>
      <vt:lpstr>Handleiding</vt:lpstr>
      <vt:lpstr>min</vt:lpstr>
      <vt:lpstr>REF</vt:lpstr>
      <vt:lpstr>Blad1!uur</vt:lpstr>
      <vt:lpstr>uur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 Gras</dc:creator>
  <cp:lastModifiedBy>Weess van, Bianca</cp:lastModifiedBy>
  <dcterms:created xsi:type="dcterms:W3CDTF">2026-03-04T12:37:50Z</dcterms:created>
  <dcterms:modified xsi:type="dcterms:W3CDTF">2026-03-24T06:12:56Z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name">
    <vt:lpwstr>04553728</vt:lpwstr>
  </property>
  <property fmtid="{D5CDD505-2E9C-101B-9397-08002B2CF9AE}" pid="3" name="Mastername">
    <vt:lpwstr/>
  </property>
  <property fmtid="{D5CDD505-2E9C-101B-9397-08002B2CF9AE}" pid="4" name="VersionNumber">
    <vt:lpwstr>1.0.0</vt:lpwstr>
  </property>
  <property fmtid="{D5CDD505-2E9C-101B-9397-08002B2CF9AE}" pid="5" name="CurrentStatus">
    <vt:lpwstr>0</vt:lpwstr>
  </property>
  <property fmtid="{D5CDD505-2E9C-101B-9397-08002B2CF9AE}" pid="6" name="Hyperlink">
    <vt:lpwstr>https://dis.prvgld.nl/docbaseonline/Templates/docbase.asp?action=SelOpenDocument&amp;DetailsMode=0&amp;Docname=04553728&amp;Type=DOCUMENTEN&amp;EC=1&amp;TS=78654139,4474521</vt:lpwstr>
  </property>
  <property fmtid="{D5CDD505-2E9C-101B-9397-08002B2CF9AE}" pid="7" name="Omschrijving">
    <vt:lpwstr>04553728</vt:lpwstr>
  </property>
  <property fmtid="{D5CDD505-2E9C-101B-9397-08002B2CF9AE}" pid="8" name="UsageStatus">
    <vt:lpwstr>0</vt:lpwstr>
  </property>
  <property fmtid="{D5CDD505-2E9C-101B-9397-08002B2CF9AE}" pid="9" name="ArchiveStatus">
    <vt:lpwstr>D</vt:lpwstr>
  </property>
  <property fmtid="{D5CDD505-2E9C-101B-9397-08002B2CF9AE}" pid="10" name="DateCreated">
    <vt:lpwstr>2026-03-04</vt:lpwstr>
  </property>
  <property fmtid="{D5CDD505-2E9C-101B-9397-08002B2CF9AE}" pid="11" name="CreatedBy">
    <vt:lpwstr>pfsdms</vt:lpwstr>
  </property>
  <property fmtid="{D5CDD505-2E9C-101B-9397-08002B2CF9AE}" pid="12" name="CheckOutDate">
    <vt:lpwstr/>
  </property>
  <property fmtid="{D5CDD505-2E9C-101B-9397-08002B2CF9AE}" pid="13" name="CheckOutBy">
    <vt:lpwstr/>
  </property>
  <property fmtid="{D5CDD505-2E9C-101B-9397-08002B2CF9AE}" pid="14" name="DateLastChanged">
    <vt:lpwstr>2026-03-04</vt:lpwstr>
  </property>
  <property fmtid="{D5CDD505-2E9C-101B-9397-08002B2CF9AE}" pid="15" name="LastChangedBy">
    <vt:lpwstr>pfsdms</vt:lpwstr>
  </property>
  <property fmtid="{D5CDD505-2E9C-101B-9397-08002B2CF9AE}" pid="16" name="CreateNewVersion">
    <vt:lpwstr>0</vt:lpwstr>
  </property>
  <property fmtid="{D5CDD505-2E9C-101B-9397-08002B2CF9AE}" pid="17" name="IsBewerken">
    <vt:lpwstr>0</vt:lpwstr>
  </property>
  <property fmtid="{D5CDD505-2E9C-101B-9397-08002B2CF9AE}" pid="18" name="SamenvoegenType">
    <vt:lpwstr>0</vt:lpwstr>
  </property>
  <property fmtid="{D5CDD505-2E9C-101B-9397-08002B2CF9AE}" pid="19" name="ServerAddressWCF">
    <vt:lpwstr>https://dis.prvgld.nl/Doc(Base)WCF/</vt:lpwstr>
  </property>
  <property fmtid="{D5CDD505-2E9C-101B-9397-08002B2CF9AE}" pid="20" name="WebApplication">
    <vt:lpwstr>DocBase</vt:lpwstr>
  </property>
</Properties>
</file>